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copes\Downloads\"/>
    </mc:Choice>
  </mc:AlternateContent>
  <xr:revisionPtr revIDLastSave="0" documentId="13_ncr:1_{9C2EDCA1-D570-4B14-88F3-574C0B1FEA47}" xr6:coauthVersionLast="47" xr6:coauthVersionMax="47" xr10:uidLastSave="{00000000-0000-0000-0000-000000000000}"/>
  <bookViews>
    <workbookView xWindow="768" yWindow="768" windowWidth="17280" windowHeight="8964" tabRatio="837" xr2:uid="{473A3F0B-9998-4377-9F6D-3A0E8B4A0F47}"/>
  </bookViews>
  <sheets>
    <sheet name="Read Me" sheetId="2" r:id="rId1"/>
    <sheet name="Job Quality Index" sheetId="4" r:id="rId2"/>
    <sheet name="Job Quality Survey" sheetId="11" r:id="rId3"/>
    <sheet name="JQI Data Detail" sheetId="7" state="hidden" r:id="rId4"/>
    <sheet name="Compute All Sector Avg" sheetId="9" state="hidden" r:id="rId5"/>
    <sheet name="Survey Raw Data" sheetId="6" state="hidden" r:id="rId6"/>
    <sheet name="Survey Avgs" sheetId="14" state="hidden" r:id="rId7"/>
    <sheet name="Codes" sheetId="8" state="hidden" r:id="rId8"/>
  </sheets>
  <definedNames>
    <definedName name="_xlnm._FilterDatabase" localSheetId="1" hidden="1">'Job Quality Index'!$B$10:$G$32</definedName>
    <definedName name="_xlnm._FilterDatabase" localSheetId="2" hidden="1">'Job Quality Survey'!$B$5:$L$25</definedName>
    <definedName name="_xlnm._FilterDatabase" localSheetId="3" hidden="1">'JQI Data Detail'!$A$1:$U$3235</definedName>
    <definedName name="_xlnm._FilterDatabase" localSheetId="6" hidden="1">'Survey Avgs'!$A$1:$Y$900</definedName>
    <definedName name="_xlnm._FilterDatabase" localSheetId="5" hidden="1">'Survey Raw Data'!$A$1:$AF$2901</definedName>
  </definedNames>
  <calcPr calcId="191028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1" l="1" a="1"/>
  <c r="C6" i="11" s="1"/>
  <c r="C25" i="11" a="1"/>
  <c r="C25" i="11" s="1"/>
  <c r="C24" i="11" a="1"/>
  <c r="C24" i="11" s="1"/>
  <c r="C23" i="11" a="1"/>
  <c r="C23" i="11" s="1"/>
  <c r="C22" i="11" a="1"/>
  <c r="C22" i="11" s="1"/>
  <c r="C21" i="11" a="1"/>
  <c r="C21" i="11" s="1"/>
  <c r="C20" i="11" a="1"/>
  <c r="C20" i="11" s="1"/>
  <c r="C19" i="11" a="1"/>
  <c r="C19" i="11" s="1"/>
  <c r="C18" i="11" a="1"/>
  <c r="C18" i="11" s="1"/>
  <c r="C17" i="11" a="1"/>
  <c r="C17" i="11" s="1"/>
  <c r="C16" i="11" a="1"/>
  <c r="C16" i="11" s="1"/>
  <c r="C15" i="11" a="1"/>
  <c r="C15" i="11" s="1"/>
  <c r="C14" i="11" a="1"/>
  <c r="C14" i="11" s="1"/>
  <c r="C13" i="11" a="1"/>
  <c r="C13" i="11" s="1"/>
  <c r="C12" i="11" a="1"/>
  <c r="C12" i="11" s="1"/>
  <c r="C11" i="11" a="1"/>
  <c r="C11" i="11" s="1"/>
  <c r="C10" i="11" a="1"/>
  <c r="C10" i="11" s="1"/>
  <c r="C9" i="11" a="1"/>
  <c r="C9" i="11" s="1"/>
  <c r="C8" i="11" a="1"/>
  <c r="C8" i="11" s="1"/>
  <c r="C7" i="11" a="1"/>
  <c r="C7" i="11" s="1"/>
  <c r="D7" i="11"/>
  <c r="E7" i="11"/>
  <c r="F7" i="11"/>
  <c r="G7" i="11"/>
  <c r="H7" i="11"/>
  <c r="I7" i="11"/>
  <c r="J7" i="11"/>
  <c r="K7" i="11"/>
  <c r="L7" i="11"/>
  <c r="D8" i="11"/>
  <c r="E8" i="11"/>
  <c r="F8" i="11"/>
  <c r="G8" i="11"/>
  <c r="H8" i="11"/>
  <c r="I8" i="11"/>
  <c r="J8" i="11"/>
  <c r="K8" i="11"/>
  <c r="L8" i="11"/>
  <c r="D9" i="11"/>
  <c r="E9" i="11"/>
  <c r="F9" i="11"/>
  <c r="G9" i="11"/>
  <c r="H9" i="11"/>
  <c r="I9" i="11"/>
  <c r="J9" i="11"/>
  <c r="K9" i="11"/>
  <c r="L9" i="11"/>
  <c r="D10" i="11"/>
  <c r="E10" i="11"/>
  <c r="F10" i="11"/>
  <c r="G10" i="11"/>
  <c r="H10" i="11"/>
  <c r="I10" i="11"/>
  <c r="J10" i="11"/>
  <c r="K10" i="11"/>
  <c r="L10" i="11"/>
  <c r="L5" i="11"/>
  <c r="K5" i="11"/>
  <c r="J5" i="11"/>
  <c r="I5" i="11"/>
  <c r="H5" i="11"/>
  <c r="G5" i="11"/>
  <c r="F5" i="11"/>
  <c r="E5" i="11"/>
  <c r="D5" i="11"/>
  <c r="L25" i="11"/>
  <c r="K25" i="11"/>
  <c r="J25" i="11"/>
  <c r="I25" i="11"/>
  <c r="H25" i="11"/>
  <c r="G25" i="11"/>
  <c r="F25" i="11"/>
  <c r="E25" i="11"/>
  <c r="D25" i="11"/>
  <c r="L24" i="11"/>
  <c r="K24" i="11"/>
  <c r="J24" i="11"/>
  <c r="I24" i="11"/>
  <c r="H24" i="11"/>
  <c r="G24" i="11"/>
  <c r="F24" i="11"/>
  <c r="E24" i="11"/>
  <c r="D24" i="11"/>
  <c r="L23" i="11"/>
  <c r="K23" i="11"/>
  <c r="J23" i="11"/>
  <c r="I23" i="11"/>
  <c r="H23" i="11"/>
  <c r="G23" i="11"/>
  <c r="F23" i="11"/>
  <c r="E23" i="11"/>
  <c r="D23" i="11"/>
  <c r="L22" i="11"/>
  <c r="K22" i="11"/>
  <c r="J22" i="11"/>
  <c r="I22" i="11"/>
  <c r="H22" i="11"/>
  <c r="G22" i="11"/>
  <c r="F22" i="11"/>
  <c r="E22" i="11"/>
  <c r="D22" i="11"/>
  <c r="L20" i="11"/>
  <c r="K20" i="11"/>
  <c r="J20" i="11"/>
  <c r="I20" i="11"/>
  <c r="H20" i="11"/>
  <c r="G20" i="11"/>
  <c r="F20" i="11"/>
  <c r="E20" i="11"/>
  <c r="D20" i="11"/>
  <c r="L19" i="11"/>
  <c r="K19" i="11"/>
  <c r="J19" i="11"/>
  <c r="I19" i="11"/>
  <c r="H19" i="11"/>
  <c r="G19" i="11"/>
  <c r="F19" i="11"/>
  <c r="E19" i="11"/>
  <c r="D19" i="11"/>
  <c r="L18" i="11"/>
  <c r="K18" i="11"/>
  <c r="J18" i="11"/>
  <c r="I18" i="11"/>
  <c r="H18" i="11"/>
  <c r="G18" i="11"/>
  <c r="F18" i="11"/>
  <c r="E18" i="11"/>
  <c r="D18" i="11"/>
  <c r="L17" i="11"/>
  <c r="K17" i="11"/>
  <c r="J17" i="11"/>
  <c r="I17" i="11"/>
  <c r="H17" i="11"/>
  <c r="G17" i="11"/>
  <c r="F17" i="11"/>
  <c r="E17" i="11"/>
  <c r="D17" i="11"/>
  <c r="L15" i="11"/>
  <c r="K15" i="11"/>
  <c r="J15" i="11"/>
  <c r="I15" i="11"/>
  <c r="H15" i="11"/>
  <c r="G15" i="11"/>
  <c r="F15" i="11"/>
  <c r="E15" i="11"/>
  <c r="D15" i="11"/>
  <c r="L14" i="11"/>
  <c r="K14" i="11"/>
  <c r="J14" i="11"/>
  <c r="I14" i="11"/>
  <c r="H14" i="11"/>
  <c r="G14" i="11"/>
  <c r="F14" i="11"/>
  <c r="E14" i="11"/>
  <c r="D14" i="11"/>
  <c r="L13" i="11"/>
  <c r="K13" i="11"/>
  <c r="J13" i="11"/>
  <c r="I13" i="11"/>
  <c r="H13" i="11"/>
  <c r="G13" i="11"/>
  <c r="F13" i="11"/>
  <c r="E13" i="11"/>
  <c r="D13" i="11"/>
  <c r="L12" i="11"/>
  <c r="K12" i="11"/>
  <c r="J12" i="11"/>
  <c r="I12" i="11"/>
  <c r="H12" i="11"/>
  <c r="G12" i="11"/>
  <c r="F12" i="11"/>
  <c r="E12" i="11"/>
  <c r="D12" i="11"/>
  <c r="B33" i="4"/>
  <c r="C7" i="4"/>
  <c r="B28" i="4"/>
  <c r="B14" i="4"/>
  <c r="B25" i="4"/>
  <c r="B19" i="4"/>
  <c r="B32" i="4"/>
  <c r="B17" i="4"/>
  <c r="B29" i="4"/>
  <c r="B22" i="4"/>
  <c r="B18" i="4"/>
  <c r="B12" i="4"/>
  <c r="B27" i="4"/>
  <c r="B13" i="4"/>
  <c r="B24" i="4"/>
  <c r="B30" i="4"/>
  <c r="B23" i="4"/>
  <c r="B16" i="4"/>
  <c r="B15" i="4"/>
  <c r="B11" i="4"/>
  <c r="B31" i="4"/>
  <c r="B21" i="4"/>
  <c r="B20" i="4"/>
  <c r="B26" i="4"/>
  <c r="I6" i="11"/>
  <c r="J11" i="11"/>
  <c r="H16" i="11"/>
  <c r="L11" i="11"/>
  <c r="H21" i="11"/>
  <c r="K21" i="11"/>
  <c r="J21" i="11"/>
  <c r="F16" i="11"/>
  <c r="F11" i="11"/>
  <c r="J6" i="11"/>
  <c r="H11" i="11"/>
  <c r="E6" i="11"/>
  <c r="G11" i="11"/>
  <c r="D11" i="11"/>
  <c r="K6" i="11"/>
  <c r="G28" i="4" l="1" a="1"/>
  <c r="G28" i="4" s="1"/>
  <c r="B8" i="4"/>
  <c r="E12" i="4" a="1"/>
  <c r="E12" i="4" s="1"/>
  <c r="D12" i="4" a="1"/>
  <c r="D12" i="4" s="1"/>
  <c r="D13" i="4" a="1"/>
  <c r="D13" i="4" s="1"/>
  <c r="F28" i="4" a="1"/>
  <c r="F28" i="4" s="1"/>
  <c r="D15" i="4" a="1"/>
  <c r="D15" i="4" s="1"/>
  <c r="G18" i="4" a="1"/>
  <c r="G18" i="4" s="1"/>
  <c r="D25" i="4" a="1"/>
  <c r="D25" i="4" s="1"/>
  <c r="F21" i="4" a="1"/>
  <c r="F21" i="4" s="1"/>
  <c r="F15" i="4" a="1"/>
  <c r="F15" i="4" s="1"/>
  <c r="F30" i="4" a="1"/>
  <c r="F30" i="4" s="1"/>
  <c r="F27" i="4" a="1"/>
  <c r="F27" i="4" s="1"/>
  <c r="E22" i="4" a="1"/>
  <c r="E22" i="4" s="1"/>
  <c r="G17" i="4" a="1"/>
  <c r="G17" i="4" s="1"/>
  <c r="E25" i="4" a="1"/>
  <c r="E25" i="4" s="1"/>
  <c r="G27" i="4" a="1"/>
  <c r="G27" i="4" s="1"/>
  <c r="F25" i="4" a="1"/>
  <c r="F25" i="4" s="1"/>
  <c r="D26" i="4" a="1"/>
  <c r="D26" i="4" s="1"/>
  <c r="D31" i="4" a="1"/>
  <c r="D31" i="4" s="1"/>
  <c r="D16" i="4" a="1"/>
  <c r="D16" i="4" s="1"/>
  <c r="D24" i="4" a="1"/>
  <c r="D24" i="4" s="1"/>
  <c r="E32" i="4" a="1"/>
  <c r="E32" i="4" s="1"/>
  <c r="G25" i="4" a="1"/>
  <c r="G25" i="4" s="1"/>
  <c r="D27" i="4" a="1"/>
  <c r="D27" i="4" s="1"/>
  <c r="G21" i="4" a="1"/>
  <c r="G21" i="4" s="1"/>
  <c r="F22" i="4" a="1"/>
  <c r="F22" i="4" s="1"/>
  <c r="D32" i="4" a="1"/>
  <c r="D32" i="4" s="1"/>
  <c r="E26" i="4" a="1"/>
  <c r="E26" i="4" s="1"/>
  <c r="E31" i="4" a="1"/>
  <c r="E31" i="4" s="1"/>
  <c r="E16" i="4" a="1"/>
  <c r="E16" i="4" s="1"/>
  <c r="E24" i="4" a="1"/>
  <c r="E24" i="4" s="1"/>
  <c r="G22" i="4" a="1"/>
  <c r="G22" i="4" s="1"/>
  <c r="F32" i="4" a="1"/>
  <c r="F32" i="4" s="1"/>
  <c r="D14" i="4" a="1"/>
  <c r="D14" i="4" s="1"/>
  <c r="F26" i="4" a="1"/>
  <c r="F26" i="4" s="1"/>
  <c r="F31" i="4" a="1"/>
  <c r="F31" i="4" s="1"/>
  <c r="F16" i="4" a="1"/>
  <c r="F16" i="4" s="1"/>
  <c r="F24" i="4" a="1"/>
  <c r="F24" i="4" s="1"/>
  <c r="F12" i="4" a="1"/>
  <c r="F12" i="4" s="1"/>
  <c r="D29" i="4" a="1"/>
  <c r="D29" i="4" s="1"/>
  <c r="E14" i="4" a="1"/>
  <c r="E14" i="4" s="1"/>
  <c r="G30" i="4" a="1"/>
  <c r="G30" i="4" s="1"/>
  <c r="G26" i="4" a="1"/>
  <c r="G26" i="4" s="1"/>
  <c r="G31" i="4" a="1"/>
  <c r="G31" i="4" s="1"/>
  <c r="G16" i="4" a="1"/>
  <c r="G16" i="4" s="1"/>
  <c r="G24" i="4" a="1"/>
  <c r="G24" i="4" s="1"/>
  <c r="G12" i="4" a="1"/>
  <c r="G12" i="4" s="1"/>
  <c r="E29" i="4" a="1"/>
  <c r="E29" i="4" s="1"/>
  <c r="G32" i="4" a="1"/>
  <c r="G32" i="4" s="1"/>
  <c r="F14" i="4" a="1"/>
  <c r="F14" i="4" s="1"/>
  <c r="D30" i="4" a="1"/>
  <c r="D30" i="4" s="1"/>
  <c r="G15" i="4" a="1"/>
  <c r="G15" i="4" s="1"/>
  <c r="D20" i="4" a="1"/>
  <c r="D20" i="4" s="1"/>
  <c r="D11" i="4" a="1"/>
  <c r="D11" i="4" s="1"/>
  <c r="D23" i="4" a="1"/>
  <c r="D23" i="4" s="1"/>
  <c r="D18" i="4" a="1"/>
  <c r="D18" i="4" s="1"/>
  <c r="F29" i="4" a="1"/>
  <c r="F29" i="4" s="1"/>
  <c r="D19" i="4" a="1"/>
  <c r="D19" i="4" s="1"/>
  <c r="E20" i="4" a="1"/>
  <c r="E20" i="4" s="1"/>
  <c r="E11" i="4" a="1"/>
  <c r="E11" i="4" s="1"/>
  <c r="E23" i="4" a="1"/>
  <c r="E23" i="4" s="1"/>
  <c r="E13" i="4" a="1"/>
  <c r="E13" i="4" s="1"/>
  <c r="G29" i="4" a="1"/>
  <c r="G29" i="4" s="1"/>
  <c r="E19" i="4" a="1"/>
  <c r="E19" i="4" s="1"/>
  <c r="G14" i="4" a="1"/>
  <c r="G14" i="4" s="1"/>
  <c r="F20" i="4" a="1"/>
  <c r="F20" i="4" s="1"/>
  <c r="F11" i="4" a="1"/>
  <c r="F11" i="4" s="1"/>
  <c r="F23" i="4" a="1"/>
  <c r="F23" i="4" s="1"/>
  <c r="F13" i="4" a="1"/>
  <c r="F13" i="4" s="1"/>
  <c r="E18" i="4" a="1"/>
  <c r="E18" i="4" s="1"/>
  <c r="D17" i="4" a="1"/>
  <c r="D17" i="4" s="1"/>
  <c r="F19" i="4" a="1"/>
  <c r="F19" i="4" s="1"/>
  <c r="D28" i="4" a="1"/>
  <c r="D28" i="4" s="1"/>
  <c r="G20" i="4" a="1"/>
  <c r="G20" i="4" s="1"/>
  <c r="G11" i="4" a="1"/>
  <c r="G11" i="4" s="1"/>
  <c r="G23" i="4" a="1"/>
  <c r="G23" i="4" s="1"/>
  <c r="G13" i="4" a="1"/>
  <c r="G13" i="4" s="1"/>
  <c r="F18" i="4" a="1"/>
  <c r="F18" i="4" s="1"/>
  <c r="G19" i="4" a="1"/>
  <c r="G19" i="4" s="1"/>
  <c r="E28" i="4" a="1"/>
  <c r="E28" i="4" s="1"/>
  <c r="D21" i="4" a="1"/>
  <c r="D21" i="4" s="1"/>
  <c r="E17" i="4" a="1"/>
  <c r="E17" i="4" s="1"/>
  <c r="E21" i="4" a="1"/>
  <c r="E21" i="4" s="1"/>
  <c r="E15" i="4" a="1"/>
  <c r="E15" i="4" s="1"/>
  <c r="E30" i="4" a="1"/>
  <c r="E30" i="4" s="1"/>
  <c r="E27" i="4" a="1"/>
  <c r="E27" i="4" s="1"/>
  <c r="D22" i="4" a="1"/>
  <c r="D22" i="4" s="1"/>
  <c r="F17" i="4" a="1"/>
  <c r="F17" i="4" s="1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H6" i="11"/>
  <c r="E21" i="11"/>
  <c r="D21" i="11"/>
  <c r="K16" i="11"/>
  <c r="G16" i="11"/>
  <c r="G6" i="11"/>
  <c r="G21" i="11"/>
  <c r="D6" i="11"/>
  <c r="I11" i="11"/>
  <c r="K11" i="11"/>
  <c r="E11" i="11"/>
  <c r="I16" i="11"/>
  <c r="I21" i="11"/>
  <c r="J16" i="11"/>
  <c r="L16" i="11"/>
  <c r="F21" i="11"/>
  <c r="E16" i="11"/>
  <c r="D16" i="11"/>
  <c r="L6" i="11"/>
  <c r="L21" i="11"/>
  <c r="F6" i="11"/>
  <c r="E33" i="8" l="1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C30" i="4" l="1"/>
  <c r="C12" i="4"/>
  <c r="C22" i="4"/>
  <c r="C23" i="4"/>
  <c r="C16" i="4"/>
  <c r="C29" i="4"/>
  <c r="C27" i="4"/>
  <c r="G33" i="4"/>
  <c r="C32" i="4"/>
  <c r="C17" i="4"/>
  <c r="C14" i="4"/>
  <c r="C13" i="4"/>
  <c r="C11" i="4"/>
  <c r="C24" i="4"/>
  <c r="C31" i="4"/>
  <c r="F33" i="4"/>
  <c r="C19" i="4"/>
  <c r="D33" i="4"/>
  <c r="C26" i="4"/>
  <c r="C21" i="4"/>
  <c r="E33" i="4"/>
  <c r="C18" i="4"/>
  <c r="C20" i="4"/>
  <c r="C25" i="4"/>
  <c r="C28" i="4"/>
  <c r="C15" i="4"/>
  <c r="C33" i="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<sst xmlns="http://schemas.openxmlformats.org/spreadsheetml/2006/main" count="45214" uniqueCount="339">
  <si>
    <t>JQI</t>
  </si>
  <si>
    <t>Job Quality Index</t>
  </si>
  <si>
    <t>Prepared for the Southern California Asssociation of Governments</t>
  </si>
  <si>
    <t>Developed by Berkeley Economic Advising and Research, LLC</t>
  </si>
  <si>
    <t>Updated May 2024</t>
  </si>
  <si>
    <t>The JQI is intended to further understanding of the complexities of local job markets, help identify and measure opportunities and challenges in economic development, and address regional disparities.</t>
  </si>
  <si>
    <t>The JQI uses the most recently available economic data to summarize different dimensions of job quality.  These dimensions are weighted based on a direct, representative survey of 2,900 workers in the region's six counties, rating each sub-indicator in order of personal importance.</t>
  </si>
  <si>
    <r>
      <t xml:space="preserve">See the </t>
    </r>
    <r>
      <rPr>
        <b/>
        <u/>
        <sz val="12"/>
        <color theme="3" tint="0.39997558519241921"/>
        <rFont val="Segoe UI (Body)"/>
      </rPr>
      <t>Full report</t>
    </r>
    <r>
      <rPr>
        <b/>
        <sz val="12"/>
        <rFont val="Segoe UI (Body)"/>
      </rPr>
      <t xml:space="preserve"> for details, including data sources, before using JQI data.</t>
    </r>
  </si>
  <si>
    <t>The Job Quality Index (JQI) Aggregates 16 Sub-Indicators</t>
  </si>
  <si>
    <t>Instructions for use</t>
  </si>
  <si>
    <r>
      <rPr>
        <b/>
        <sz val="11.75"/>
        <rFont val="Segoe UI (Body)"/>
      </rPr>
      <t xml:space="preserve">Job Quality Index </t>
    </r>
    <r>
      <rPr>
        <sz val="11.75"/>
        <rFont val="Segoe UI (Body)"/>
      </rPr>
      <t xml:space="preserve">and </t>
    </r>
    <r>
      <rPr>
        <b/>
        <sz val="11.75"/>
        <rFont val="Segoe UI (Body)"/>
      </rPr>
      <t>Job Quality Survey</t>
    </r>
    <r>
      <rPr>
        <sz val="11.75"/>
        <rFont val="Segoe UI (Body)"/>
      </rPr>
      <t xml:space="preserve"> tabs report average JQI by industry sector (2-digit NAICS) and occupation (SOC). For each of the 4 indicators above, the JQI is the average for each sub-indicator weighted by workers' preferences for that sub-indicator. The overall JQI is the average across the Earnings, Benefits, Workplace, and Personal indicators.  A value of 1 indicates "average" quality.</t>
    </r>
  </si>
  <si>
    <r>
      <rPr>
        <b/>
        <sz val="10"/>
        <rFont val="Segoe UI (Body)"/>
      </rPr>
      <t xml:space="preserve">Note: </t>
    </r>
    <r>
      <rPr>
        <sz val="10"/>
        <rFont val="Segoe UI (Body)"/>
      </rPr>
      <t xml:space="preserve">All results are indicative only and do not provide a basis for official policy or recommendations for private agency.  All data and calculations are provided without warranty regarding accuracy or applicability.  Please cite </t>
    </r>
    <r>
      <rPr>
        <b/>
        <u/>
        <sz val="10"/>
        <rFont val="Segoe UI (Body)"/>
      </rPr>
      <t>full report</t>
    </r>
    <r>
      <rPr>
        <sz val="10"/>
        <rFont val="Segoe UI (Body)"/>
      </rPr>
      <t>. Contact Kevin Kane, PhD at kane@scag.ca.gov with questions.</t>
    </r>
  </si>
  <si>
    <t xml:space="preserve">Reports JQI by industry and occupation for Earnings, Benefits, Workplace, and Personal indicators. Overall JQI is the average of these 4 indicators. 
Value of 1 indicates "average" quality; higher values shaded darker. </t>
  </si>
  <si>
    <t>Select County/Region</t>
  </si>
  <si>
    <t>SCAG</t>
  </si>
  <si>
    <t>Select Industry Sector (if desired):</t>
  </si>
  <si>
    <t>10-All Sectors</t>
  </si>
  <si>
    <t>SOC</t>
  </si>
  <si>
    <t>Occupation Category</t>
  </si>
  <si>
    <t>Overall</t>
  </si>
  <si>
    <t>Earnings</t>
  </si>
  <si>
    <t>Benefits</t>
  </si>
  <si>
    <t>Workplace</t>
  </si>
  <si>
    <t>Personal</t>
  </si>
  <si>
    <r>
      <t xml:space="preserve">SCAG Job Quality Index, May 2024.  See </t>
    </r>
    <r>
      <rPr>
        <b/>
        <u/>
        <sz val="10"/>
        <color theme="1"/>
        <rFont val="Segoe UI"/>
        <family val="2"/>
        <scheme val="minor"/>
      </rPr>
      <t>Full Report</t>
    </r>
    <r>
      <rPr>
        <sz val="10"/>
        <color theme="1"/>
        <rFont val="Segoe UI"/>
        <family val="2"/>
        <scheme val="minor"/>
      </rPr>
      <t xml:space="preserve"> for data sources and details.  "Overall" index is the average of the four job attribute categories. Higher values shaded darker.</t>
    </r>
  </si>
  <si>
    <t>Job Quality Survey</t>
  </si>
  <si>
    <r>
      <t xml:space="preserve">Shows the results of the representative survey of 2,900 workers in the region's 6 counties and their preference for each job attribute. Higher values shaded darker. Column headers are 1-digit industry (NAICS) codes. 
See </t>
    </r>
    <r>
      <rPr>
        <b/>
        <i/>
        <u/>
        <sz val="9.3000000000000007"/>
        <color theme="1"/>
        <rFont val="Segoe UI"/>
        <family val="2"/>
        <scheme val="minor"/>
      </rPr>
      <t xml:space="preserve">Full report </t>
    </r>
    <r>
      <rPr>
        <i/>
        <sz val="9.3000000000000007"/>
        <color theme="1"/>
        <rFont val="Segoe UI"/>
        <family val="2"/>
        <scheme val="minor"/>
      </rPr>
      <t>for survey details.</t>
    </r>
  </si>
  <si>
    <t>Survey Results by Industry (1-5 scale)</t>
  </si>
  <si>
    <t>All Industries</t>
  </si>
  <si>
    <t>1. Earnings</t>
  </si>
  <si>
    <t>1.1 Direct compensation</t>
  </si>
  <si>
    <t>1.2 Incentive pay</t>
  </si>
  <si>
    <t>1.3 Pension</t>
  </si>
  <si>
    <t>1.4 Severance</t>
  </si>
  <si>
    <t>2. Benefits</t>
  </si>
  <si>
    <t>2.1 Medical Plan</t>
  </si>
  <si>
    <t>2.2 Life/disability insurance</t>
  </si>
  <si>
    <t>2.3 Leave/holiday policies</t>
  </si>
  <si>
    <t>2.4 Childcare coverage</t>
  </si>
  <si>
    <t>3. Workplace</t>
  </si>
  <si>
    <t>3.1 Hours</t>
  </si>
  <si>
    <t>3.2 Commute</t>
  </si>
  <si>
    <t>3.3 Stress, Work/Life Balance</t>
  </si>
  <si>
    <t>3.4 Job Security/Stability</t>
  </si>
  <si>
    <t>4. Personal</t>
  </si>
  <si>
    <t>4.1 Self-esteem</t>
  </si>
  <si>
    <t>4.2 Workplace relationships</t>
  </si>
  <si>
    <t>4.3 Skill development</t>
  </si>
  <si>
    <t>4.4 Interesting, engaging work</t>
  </si>
  <si>
    <t>Select County</t>
  </si>
  <si>
    <t>(All)</t>
  </si>
  <si>
    <r>
      <rPr>
        <i/>
        <sz val="9"/>
        <rFont val="Segoe UI"/>
        <family val="2"/>
        <scheme val="minor"/>
      </rPr>
      <t xml:space="preserve">Notes: </t>
    </r>
    <r>
      <rPr>
        <sz val="9"/>
        <rFont val="Segoe UI"/>
        <family val="2"/>
        <scheme val="minor"/>
      </rPr>
      <t xml:space="preserve">An error of #REF! or #DIV/0! Indicates there were no respondents in that occupation in the selection.  "All occupations" column does not allow user to Select Multiple Items in a drop-down list. Sub-indicators are scaled by their category totals (e.g. respondents were asked to consider 1.1 Direct Compensation relative to 1. Earnings).  See </t>
    </r>
    <r>
      <rPr>
        <b/>
        <u/>
        <sz val="9"/>
        <rFont val="Segoe UI"/>
        <family val="2"/>
        <scheme val="minor"/>
      </rPr>
      <t>Full report</t>
    </r>
    <r>
      <rPr>
        <sz val="9"/>
        <rFont val="Segoe UI"/>
        <family val="2"/>
        <scheme val="minor"/>
      </rPr>
      <t xml:space="preserve"> for details and descriptions.</t>
    </r>
  </si>
  <si>
    <t>Select Age Group</t>
  </si>
  <si>
    <t>Select Gender</t>
  </si>
  <si>
    <t>Select Race / Ethnicity</t>
  </si>
  <si>
    <t>Column Labels</t>
  </si>
  <si>
    <t>Raw Values</t>
  </si>
  <si>
    <t>Agriculture, Forestry, Fishing, and Hunting</t>
  </si>
  <si>
    <t>Mining, Utilities, Construction</t>
  </si>
  <si>
    <t>Manufacturing</t>
  </si>
  <si>
    <t>Wholesale and Retail Trade</t>
  </si>
  <si>
    <t>IT, Finance, Business Services</t>
  </si>
  <si>
    <t>Health and Education</t>
  </si>
  <si>
    <t>Arts, Recreation, Hospitality</t>
  </si>
  <si>
    <t>Other Private Services</t>
  </si>
  <si>
    <t>Public Administration</t>
  </si>
  <si>
    <t>Direct compensation</t>
  </si>
  <si>
    <t>Incentive pay</t>
  </si>
  <si>
    <t xml:space="preserve"> Pension</t>
  </si>
  <si>
    <t>Severance pay</t>
  </si>
  <si>
    <t xml:space="preserve"> Medical insurance</t>
  </si>
  <si>
    <t>Life / disability insurance</t>
  </si>
  <si>
    <t>Leave / holiday policies</t>
  </si>
  <si>
    <t>Childcare coverage</t>
  </si>
  <si>
    <t>Hours</t>
  </si>
  <si>
    <t>Commute</t>
  </si>
  <si>
    <t xml:space="preserve"> Stress</t>
  </si>
  <si>
    <t>Job security</t>
  </si>
  <si>
    <t>Esteem / purpose</t>
  </si>
  <si>
    <t>Workplace interpersonal relationships</t>
  </si>
  <si>
    <t>Skill development</t>
  </si>
  <si>
    <t>Interesting, engaging work</t>
  </si>
  <si>
    <t>Category - Compensation</t>
  </si>
  <si>
    <t>Category - Benefits</t>
  </si>
  <si>
    <t>Category - Workplace Conditions</t>
  </si>
  <si>
    <t>Category - Personal Development</t>
  </si>
  <si>
    <t>County</t>
  </si>
  <si>
    <t>NAICS</t>
  </si>
  <si>
    <t>Naics Label</t>
  </si>
  <si>
    <t>Occupation</t>
  </si>
  <si>
    <t>1.1_Direct Compensation</t>
  </si>
  <si>
    <t>1.2 Incentive Pay</t>
  </si>
  <si>
    <t>2.1 Medical Insurance</t>
  </si>
  <si>
    <t>2.2 Life/Disability Insurance</t>
  </si>
  <si>
    <t>2.3 Leave/Holiday Policies</t>
  </si>
  <si>
    <t>2.4 Childcare</t>
  </si>
  <si>
    <t>4.2 Workplace Relationships</t>
  </si>
  <si>
    <t>4.3 Skill Development</t>
  </si>
  <si>
    <t>4.4 Interesting, Engaging Work</t>
  </si>
  <si>
    <t>AgForFish</t>
  </si>
  <si>
    <t>Mgmt</t>
  </si>
  <si>
    <t>BusFin</t>
  </si>
  <si>
    <t>ITMath</t>
  </si>
  <si>
    <t>ArchEng</t>
  </si>
  <si>
    <t>Science</t>
  </si>
  <si>
    <t>SocSrv</t>
  </si>
  <si>
    <t>Legal</t>
  </si>
  <si>
    <t>Educat</t>
  </si>
  <si>
    <t>ArtMed</t>
  </si>
  <si>
    <t>HlthPrc</t>
  </si>
  <si>
    <t>HlthSup</t>
  </si>
  <si>
    <t>ProtSev</t>
  </si>
  <si>
    <t>FoodSrv</t>
  </si>
  <si>
    <t>BldgGnd</t>
  </si>
  <si>
    <t>CareSrv</t>
  </si>
  <si>
    <t>Sales</t>
  </si>
  <si>
    <t>OffSup</t>
  </si>
  <si>
    <t>AgForFsh</t>
  </si>
  <si>
    <t>ConstMin</t>
  </si>
  <si>
    <t>MaintRep</t>
  </si>
  <si>
    <t>Productn</t>
  </si>
  <si>
    <t>Transp</t>
  </si>
  <si>
    <t>MiningOilGas</t>
  </si>
  <si>
    <t>Utilities</t>
  </si>
  <si>
    <t>Construction</t>
  </si>
  <si>
    <t>31-33</t>
  </si>
  <si>
    <t>Wholesale Trade</t>
  </si>
  <si>
    <t>44-45</t>
  </si>
  <si>
    <t>Retail Trade</t>
  </si>
  <si>
    <t>48-49</t>
  </si>
  <si>
    <t>Transport&amp;Warehousing</t>
  </si>
  <si>
    <t>Information</t>
  </si>
  <si>
    <t>Finance and Insurance</t>
  </si>
  <si>
    <t>RealEstLeasing</t>
  </si>
  <si>
    <t>Prof&amp;TechServ</t>
  </si>
  <si>
    <t>ManagingCo&amp;Ent</t>
  </si>
  <si>
    <t>WasteMgmt&amp;Remediation</t>
  </si>
  <si>
    <t>Educational Services</t>
  </si>
  <si>
    <t>HealthCare&amp;SocAssist</t>
  </si>
  <si>
    <t>ArtsEntertainment&amp;Rec</t>
  </si>
  <si>
    <t>Hospitality&amp;FoodServ</t>
  </si>
  <si>
    <t>OtherPrivServ</t>
  </si>
  <si>
    <t>PublicAdmin</t>
  </si>
  <si>
    <t>Imperial</t>
  </si>
  <si>
    <t>.</t>
  </si>
  <si>
    <t>Los Angeles</t>
  </si>
  <si>
    <t>Orange</t>
  </si>
  <si>
    <t>Riverside</t>
  </si>
  <si>
    <t>San Bernardino</t>
  </si>
  <si>
    <t>Ventura</t>
  </si>
  <si>
    <t>All Sectors</t>
  </si>
  <si>
    <t>What is your zip code?</t>
  </si>
  <si>
    <t>What is your age?</t>
  </si>
  <si>
    <t>Age Group</t>
  </si>
  <si>
    <t>What types of employment best describe your work experience (check all that apply)?</t>
  </si>
  <si>
    <t>In which county do you reside?</t>
  </si>
  <si>
    <t>What is your gender?</t>
  </si>
  <si>
    <t>Please indicate how you identify yourself (pick one or more).</t>
  </si>
  <si>
    <t>Race Group</t>
  </si>
  <si>
    <t>Marital status</t>
  </si>
  <si>
    <t>What sector do you work in?</t>
  </si>
  <si>
    <t>What is your occupation type?</t>
  </si>
  <si>
    <t>How do you rate these job compensation types in terms of importance (5 stars is most important)? - Direct compensation</t>
  </si>
  <si>
    <t>How do you rate these job compensation types in terms of importance (5 stars is most important)? - Incentive pay</t>
  </si>
  <si>
    <t>How do you rate these job compensation types in terms of importance (5 stars is most important)? - Pension</t>
  </si>
  <si>
    <t>How do you rate these job compensation types in terms of importance (5 stars is most important)? - Severance pay</t>
  </si>
  <si>
    <t>How do you rate these job benefits  in terms of importance (5 stars is most important)? - Medical insurance</t>
  </si>
  <si>
    <t>How do you rate these job benefits  in terms of importance (5 stars is most important)? - Life / disability insurance</t>
  </si>
  <si>
    <t>How do you rate these job benefits  in terms of importance (5 stars is most important)? - Leave / holiday policies</t>
  </si>
  <si>
    <t>How do you rate these job benefits  in terms of importance (5 stars is most important)? - Childcare coverage</t>
  </si>
  <si>
    <t>How do you rate these workplace conditions in terms of importance (5 stars is most important)? - Hours</t>
  </si>
  <si>
    <t>How do you rate these workplace conditions in terms of importance (5 stars is most important)? - Commute</t>
  </si>
  <si>
    <t>How do you rate these workplace conditions in terms of importance (5 stars is most important)? - Stress</t>
  </si>
  <si>
    <t>How do you rate these workplace conditions in terms of importance (5 stars is most important)? - Job security</t>
  </si>
  <si>
    <t>How do you rate a job's effect on the following personal development characteristics  in terms of importance (5 stars is most important)? - Self-esteem and sense of purpose</t>
  </si>
  <si>
    <t>How do you rate a job's effect on the following personal development characteristics  in terms of importance (5 stars is most important)? - Workplace interpersonal relationships</t>
  </si>
  <si>
    <t>How do you rate a job's effect on the following personal development characteristics  in terms of importance (5 stars is most important)? - Skill development</t>
  </si>
  <si>
    <t>How do you rate a job's effect on the following personal development characteristics  in terms of importance (5 stars is most important)? - Interesting, engaging work</t>
  </si>
  <si>
    <t>How do you rate these job characteristics in terms of importance (5 stars is most important)? - Compensation</t>
  </si>
  <si>
    <t>How do you rate these job characteristics in terms of importance (5 stars is most important)? - Benefits</t>
  </si>
  <si>
    <t>How do you rate these job characteristics in terms of importance (5 stars is most important)? - Workplace Conditions</t>
  </si>
  <si>
    <t>How do you rate these job characteristics in terms of importance (5 stars is most important)? - Personal Development</t>
  </si>
  <si>
    <t>Age_category</t>
  </si>
  <si>
    <t>&lt; 25</t>
  </si>
  <si>
    <t>Private wage and salary worker,Self-employed</t>
  </si>
  <si>
    <t>Orange County</t>
  </si>
  <si>
    <t>Female</t>
  </si>
  <si>
    <t xml:space="preserve">    American Indian or Alaska Native</t>
  </si>
  <si>
    <t>American Indian or Alaska Native</t>
  </si>
  <si>
    <t xml:space="preserve">    Single, never married</t>
  </si>
  <si>
    <t>Agriculture and Unskilled worker</t>
  </si>
  <si>
    <t>Government worker</t>
  </si>
  <si>
    <t>Ventura County</t>
  </si>
  <si>
    <t>Male</t>
  </si>
  <si>
    <t>Private wage and salary worker</t>
  </si>
  <si>
    <t>San Bernardino County</t>
  </si>
  <si>
    <t>Technical or Skilled Operator</t>
  </si>
  <si>
    <t>Self-employed</t>
  </si>
  <si>
    <t>Imperial County</t>
  </si>
  <si>
    <t>Service and Trade worker</t>
  </si>
  <si>
    <t>25-34</t>
  </si>
  <si>
    <t xml:space="preserve">    Married or domestic partnership</t>
  </si>
  <si>
    <t>Clerical worker</t>
  </si>
  <si>
    <t>Management or Professional</t>
  </si>
  <si>
    <t>Unpaid family worker</t>
  </si>
  <si>
    <t>Riverside County</t>
  </si>
  <si>
    <t>Los Angeles County</t>
  </si>
  <si>
    <t>35-44</t>
  </si>
  <si>
    <t>Non-binary / third gender</t>
  </si>
  <si>
    <t>45-54</t>
  </si>
  <si>
    <t xml:space="preserve">    Divorced</t>
  </si>
  <si>
    <t>55+</t>
  </si>
  <si>
    <t>Private wage and salary worker,Government worker</t>
  </si>
  <si>
    <t>Separated</t>
  </si>
  <si>
    <t/>
  </si>
  <si>
    <t xml:space="preserve">    Asian</t>
  </si>
  <si>
    <t>Asian</t>
  </si>
  <si>
    <t xml:space="preserve">    Widowed</t>
  </si>
  <si>
    <t>Government worker,Unpaid family worker</t>
  </si>
  <si>
    <t>Government worker,Self-employed</t>
  </si>
  <si>
    <t>Private wage and salary worker,Self-employed,Unpaid family worker</t>
  </si>
  <si>
    <t xml:space="preserve">    Black or African American</t>
  </si>
  <si>
    <t>Black or African American</t>
  </si>
  <si>
    <t>Private wage and salary worker,Government worker,Self-employed,Unpaid family worker</t>
  </si>
  <si>
    <t>Self-employed,Unpaid family worker</t>
  </si>
  <si>
    <t>Private wage and salary worker,Government worker,Self-employed</t>
  </si>
  <si>
    <t>Private wage and salary worker,Unpaid family worker</t>
  </si>
  <si>
    <t xml:space="preserve">    Native Hawaiian or Other Pacific Islander</t>
  </si>
  <si>
    <t>Native Hawaiian or Other Pacific Islander</t>
  </si>
  <si>
    <t>Hispanic or Latino</t>
  </si>
  <si>
    <t>White</t>
  </si>
  <si>
    <t>Private wage and salary worker,Government worker,Unpaid family worker</t>
  </si>
  <si>
    <t>Government worker,Self-employed,Unpaid family worker</t>
  </si>
  <si>
    <t xml:space="preserve">    American Indian or Alaska Native,    Asian</t>
  </si>
  <si>
    <t>Two or More Races</t>
  </si>
  <si>
    <t xml:space="preserve">    American Indian or Alaska Native,    Asian,    Black or African American</t>
  </si>
  <si>
    <t xml:space="preserve">    American Indian or Alaska Native,    Asian,    Black or African American,Hispanic or Latino,White</t>
  </si>
  <si>
    <t xml:space="preserve">    American Indian or Alaska Native,    Black or African American</t>
  </si>
  <si>
    <t xml:space="preserve">    American Indian or Alaska Native,    Black or African American,    Native Hawaiian or Other Pacific Islander,White</t>
  </si>
  <si>
    <t xml:space="preserve">    American Indian or Alaska Native,    Black or African American,Hispanic or Latino</t>
  </si>
  <si>
    <t xml:space="preserve">    American Indian or Alaska Native,    Black or African American,Hispanic or Latino,White</t>
  </si>
  <si>
    <t xml:space="preserve">    American Indian or Alaska Native,    Black or African American,White</t>
  </si>
  <si>
    <t xml:space="preserve">    American Indian or Alaska Native,Hispanic or Latino</t>
  </si>
  <si>
    <t xml:space="preserve">    American Indian or Alaska Native,Hispanic or Latino,White</t>
  </si>
  <si>
    <t xml:space="preserve">    American Indian or Alaska Native,White</t>
  </si>
  <si>
    <t xml:space="preserve">    Asian,    Black or African American</t>
  </si>
  <si>
    <t xml:space="preserve">    Asian,    Black or African American,Hispanic or Latino</t>
  </si>
  <si>
    <t xml:space="preserve">    Asian,    Black or African American,Hispanic or Latino,White</t>
  </si>
  <si>
    <t xml:space="preserve">    Asian,    Native Hawaiian or Other Pacific Islander</t>
  </si>
  <si>
    <t xml:space="preserve">    Asian,Hispanic or Latino</t>
  </si>
  <si>
    <t xml:space="preserve">    Asian,Hispanic or Latino,    Native Hawaiian or Other Pacific Islander</t>
  </si>
  <si>
    <t xml:space="preserve">    Asian,Hispanic or Latino,    Native Hawaiian or Other Pacific Islander,White</t>
  </si>
  <si>
    <t xml:space="preserve">    Asian,Hispanic or Latino,White</t>
  </si>
  <si>
    <t xml:space="preserve">    Asian,White</t>
  </si>
  <si>
    <t xml:space="preserve">    Black or African American,    Native Hawaiian or Other Pacific Islander</t>
  </si>
  <si>
    <t xml:space="preserve">    Black or African American,Hispanic or Latino</t>
  </si>
  <si>
    <t xml:space="preserve">    Black or African American,Hispanic or Latino,White</t>
  </si>
  <si>
    <t xml:space="preserve">    Black or African American,White</t>
  </si>
  <si>
    <t xml:space="preserve">    Native Hawaiian or Other Pacific Islander,White</t>
  </si>
  <si>
    <t>Hispanic or Latino,    Native Hawaiian or Other Pacific Islander</t>
  </si>
  <si>
    <t>Hispanic or Latino,    Native Hawaiian or Other Pacific Islander,White</t>
  </si>
  <si>
    <t>Hispanic or Latino,White</t>
  </si>
  <si>
    <t>Categories</t>
  </si>
  <si>
    <t>Gender</t>
  </si>
  <si>
    <t>Race/Eth</t>
  </si>
  <si>
    <t>Average of How do you rate these job compensation types in terms of importance (5 stars is most important)? - Direct compensation</t>
  </si>
  <si>
    <t>Average of How do you rate these job compensation types in terms of importance (5 stars is most important)? - Incentive pay</t>
  </si>
  <si>
    <t>Average of How do you rate these job compensation types in terms of importance (5 stars is most important)? - Pension</t>
  </si>
  <si>
    <t>Average of How do you rate these job compensation types in terms of importance (5 stars is most important)? - Severance pay</t>
  </si>
  <si>
    <t>Average of How do you rate these job benefits  in terms of importance (5 stars is most important)? - Medical insurance</t>
  </si>
  <si>
    <t>Average of How do you rate these job benefits  in terms of importance (5 stars is most important)? - Life / disability insurance</t>
  </si>
  <si>
    <t>Average of How do you rate these job benefits  in terms of importance (5 stars is most important)? - Leave / holiday policies</t>
  </si>
  <si>
    <t>Average of How do you rate these job benefits  in terms of importance (5 stars is most important)? - Childcare coverage</t>
  </si>
  <si>
    <t>Average of How do you rate these workplace conditions in terms of importance (5 stars is most important)? - Hours</t>
  </si>
  <si>
    <t>Average of How do you rate these workplace conditions in terms of importance (5 stars is most important)? - Commute</t>
  </si>
  <si>
    <t>Average of How do you rate these workplace conditions in terms of importance (5 stars is most important)? - Stress</t>
  </si>
  <si>
    <t>Average of How do you rate these workplace conditions in terms of importance (5 stars is most important)? - Job security</t>
  </si>
  <si>
    <t>Average of How do you rate a job's effect on the following personal development characteristics  in terms of importance (5 stars is most important)? - Self-esteem and sense of purpose</t>
  </si>
  <si>
    <t>Average of How do you rate a job's effect on the following personal development characteristics  in terms of importance (5 stars is most important)? - Workplace interpersonal relationships</t>
  </si>
  <si>
    <t>Average of How do you rate a job's effect on the following personal development characteristics  in terms of importance (5 stars is most important)? - Skill development</t>
  </si>
  <si>
    <t>Average of How do you rate a job's effect on the following personal development characteristics  in terms of importance (5 stars is most important)? - Interesting, engaging work</t>
  </si>
  <si>
    <t>Average of How do you rate these job characteristics in terms of importance (5 stars is most important)? - Compensation</t>
  </si>
  <si>
    <t>Average of How do you rate these job characteristics in terms of importance (5 stars is most important)? - Benefits</t>
  </si>
  <si>
    <t>Average of How do you rate these job characteristics in terms of importance (5 stars is most important)? - Workplace Conditions</t>
  </si>
  <si>
    <t>Average of How do you rate these job characteristics in terms of importance (5 stars is most important)? - Personal Development</t>
  </si>
  <si>
    <t>Age</t>
  </si>
  <si>
    <t>Race</t>
  </si>
  <si>
    <t>County Age</t>
  </si>
  <si>
    <t>County Gender</t>
  </si>
  <si>
    <t>County Race</t>
  </si>
  <si>
    <t>Age Gender</t>
  </si>
  <si>
    <t>Age Race</t>
  </si>
  <si>
    <t>Gender Race</t>
  </si>
  <si>
    <t>County Age Gender</t>
  </si>
  <si>
    <t>County Age Race</t>
  </si>
  <si>
    <t>County Gender Race</t>
  </si>
  <si>
    <t>Age Gender Race</t>
  </si>
  <si>
    <t>County Age Gender Race</t>
  </si>
  <si>
    <t>Category Label</t>
  </si>
  <si>
    <t>Management Occupations</t>
  </si>
  <si>
    <t>Business and Financial Operations Occupations</t>
  </si>
  <si>
    <t>Computer and Mathematical Occupations</t>
  </si>
  <si>
    <t>Architecture and Engineering Occupations</t>
  </si>
  <si>
    <t>Life, Physical, and Social Science Occupations</t>
  </si>
  <si>
    <t>Community and Social Service Occupations</t>
  </si>
  <si>
    <t>Legal Occupations</t>
  </si>
  <si>
    <t>Educational Instruction, and Library Occupations</t>
  </si>
  <si>
    <t>Arts, Design, Entertainment, Sports, and Media Occupations</t>
  </si>
  <si>
    <t>Healthcare Practitioners and Technical Occupations</t>
  </si>
  <si>
    <t>Healthcare Support Occupations</t>
  </si>
  <si>
    <t>Protective Service Occupations</t>
  </si>
  <si>
    <t>Food Preparation and Serving Related Occupations</t>
  </si>
  <si>
    <t>Building and Grounds Cleaning and Maintenance Occupations</t>
  </si>
  <si>
    <t>Personal Care and Service Occupations</t>
  </si>
  <si>
    <t>Sales and Related Occupations</t>
  </si>
  <si>
    <t>Office and Administrative Support Occupations</t>
  </si>
  <si>
    <t>Farming, Fishing, and Forestry Occupations</t>
  </si>
  <si>
    <t>Construction and Extraction Occupations</t>
  </si>
  <si>
    <t>Installation, Maintenance, and Repair Occupations</t>
  </si>
  <si>
    <t>Production Occupations</t>
  </si>
  <si>
    <t>Transportation and Material Moving Occupations</t>
  </si>
  <si>
    <t>Military</t>
  </si>
  <si>
    <t>NAICS Short</t>
  </si>
  <si>
    <t>Short Label</t>
  </si>
  <si>
    <t>Long Label</t>
  </si>
  <si>
    <t>Drop-Down Label</t>
  </si>
  <si>
    <t>Agriculture, Forestry, Fishing and Hunting</t>
  </si>
  <si>
    <t>Natural Resources and Mining</t>
  </si>
  <si>
    <t>Transportation and Warehousing</t>
  </si>
  <si>
    <t>Real Estate and Rental and Leasing</t>
  </si>
  <si>
    <t>Professional, Scientific and Technical Services</t>
  </si>
  <si>
    <t>Management of Companies and Enterprises</t>
  </si>
  <si>
    <t>Administrative and Support and Waste Services</t>
  </si>
  <si>
    <t>Health Care and Social Assistance</t>
  </si>
  <si>
    <t>Arts, Entertainment, and Recreation</t>
  </si>
  <si>
    <t>Accommodation and Food Service</t>
  </si>
  <si>
    <t>Other Services</t>
  </si>
  <si>
    <t>County Code</t>
  </si>
  <si>
    <t>County/Region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</si>
</sst>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1">
    <font>
      <sz val="11"/>
      <color theme="1"/>
      <name val="Segoe UI"/>
      <family val="2"/>
      <scheme val="minor"/>
    </font>
    <font>
      <sz val="12"/>
      <color theme="1"/>
      <name val="Segoe UI"/>
      <family val="2"/>
      <scheme val="minor"/>
    </font>
    <font>
      <sz val="12"/>
      <color theme="1"/>
      <name val="Segoe UI"/>
      <family val="2"/>
      <scheme val="minor"/>
    </font>
    <font>
      <sz val="12"/>
      <color theme="1"/>
      <name val="Segoe UI"/>
      <family val="2"/>
      <scheme val="minor"/>
    </font>
    <font>
      <b/>
      <sz val="12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b/>
      <sz val="14"/>
      <color theme="1"/>
      <name val="Segoe UI"/>
      <family val="2"/>
      <scheme val="minor"/>
    </font>
    <font>
      <sz val="10"/>
      <color theme="1"/>
      <name val="Segoe UI"/>
      <family val="2"/>
      <scheme val="minor"/>
    </font>
    <font>
      <sz val="14"/>
      <color rgb="FF1ADBE8"/>
      <name val="Helvetica"/>
      <family val="2"/>
    </font>
    <font>
      <sz val="14"/>
      <color theme="0"/>
      <name val="Helvetica"/>
      <family val="2"/>
    </font>
    <font>
      <b/>
      <sz val="12"/>
      <color rgb="FF50748A"/>
      <name val="Helvetica"/>
      <family val="2"/>
    </font>
    <font>
      <sz val="12"/>
      <color theme="0"/>
      <name val="Helvetica"/>
      <family val="2"/>
    </font>
    <font>
      <sz val="12"/>
      <color theme="1"/>
      <name val="Helvetica"/>
      <family val="2"/>
    </font>
    <font>
      <sz val="12"/>
      <color rgb="FF50748A"/>
      <name val="Helvetica"/>
      <family val="2"/>
    </font>
    <font>
      <b/>
      <sz val="12"/>
      <name val="Helvetica"/>
      <family val="2"/>
    </font>
    <font>
      <sz val="12"/>
      <name val="Helvetica"/>
      <family val="2"/>
    </font>
    <font>
      <b/>
      <sz val="12"/>
      <color theme="1" tint="0.34998626667073579"/>
      <name val="Helvetica"/>
      <family val="2"/>
    </font>
    <font>
      <b/>
      <sz val="14"/>
      <color theme="0"/>
      <name val="Century Gothic"/>
      <family val="2"/>
    </font>
    <font>
      <b/>
      <sz val="12"/>
      <name val="Segoe UI (Body)"/>
    </font>
    <font>
      <sz val="12"/>
      <name val="Segoe UI (Body)"/>
    </font>
    <font>
      <sz val="10"/>
      <name val="Segoe UI (Body)"/>
    </font>
    <font>
      <b/>
      <sz val="10"/>
      <name val="Segoe UI (Body)"/>
    </font>
    <font>
      <sz val="10"/>
      <name val="Helvetica"/>
      <family val="2"/>
    </font>
    <font>
      <sz val="12"/>
      <color theme="2"/>
      <name val="Segoe UI"/>
      <family val="2"/>
      <scheme val="minor"/>
    </font>
    <font>
      <sz val="12"/>
      <name val="Segoe UI"/>
      <family val="2"/>
      <scheme val="minor"/>
    </font>
    <font>
      <i/>
      <sz val="12"/>
      <color theme="1"/>
      <name val="Segoe UI"/>
      <family val="2"/>
      <scheme val="minor"/>
    </font>
    <font>
      <b/>
      <u/>
      <sz val="12"/>
      <color theme="3" tint="0.39997558519241921"/>
      <name val="Segoe UI (Body)"/>
    </font>
    <font>
      <sz val="16"/>
      <color theme="1"/>
      <name val="Segoe UI"/>
      <family val="2"/>
      <scheme val="minor"/>
    </font>
    <font>
      <b/>
      <u/>
      <sz val="10"/>
      <color theme="1"/>
      <name val="Segoe UI"/>
      <family val="2"/>
      <scheme val="minor"/>
    </font>
    <font>
      <sz val="11.75"/>
      <name val="Segoe UI (Body)"/>
    </font>
    <font>
      <b/>
      <sz val="11.75"/>
      <name val="Segoe UI (Body)"/>
    </font>
    <font>
      <b/>
      <u/>
      <sz val="10"/>
      <name val="Segoe UI (Body)"/>
    </font>
    <font>
      <sz val="9"/>
      <name val="Segoe UI"/>
      <family val="2"/>
      <scheme val="minor"/>
    </font>
    <font>
      <i/>
      <sz val="9"/>
      <name val="Segoe UI"/>
      <family val="2"/>
      <scheme val="minor"/>
    </font>
    <font>
      <b/>
      <u/>
      <sz val="9"/>
      <name val="Segoe UI"/>
      <family val="2"/>
      <scheme val="minor"/>
    </font>
    <font>
      <b/>
      <sz val="48"/>
      <color rgb="FF50748A"/>
      <name val="Segoe UI"/>
      <family val="2"/>
      <scheme val="major"/>
    </font>
    <font>
      <b/>
      <sz val="28"/>
      <color rgb="FF50748A"/>
      <name val="Segoe UI"/>
      <family val="2"/>
      <scheme val="major"/>
    </font>
    <font>
      <b/>
      <sz val="12"/>
      <color rgb="FF50748A"/>
      <name val="Segoe UI"/>
      <family val="2"/>
      <scheme val="major"/>
    </font>
    <font>
      <b/>
      <sz val="12"/>
      <color theme="3"/>
      <name val="Segoe UI"/>
      <family val="2"/>
      <scheme val="major"/>
    </font>
    <font>
      <sz val="12"/>
      <color theme="3"/>
      <name val="Segoe UI"/>
      <family val="2"/>
      <scheme val="major"/>
    </font>
    <font>
      <b/>
      <sz val="36"/>
      <color rgb="FF50748A"/>
      <name val="Segoe UI"/>
      <family val="2"/>
      <scheme val="major"/>
    </font>
    <font>
      <b/>
      <sz val="26"/>
      <color rgb="FF50748A"/>
      <name val="Segoe UI"/>
      <family val="2"/>
      <scheme val="major"/>
    </font>
    <font>
      <b/>
      <sz val="16"/>
      <color theme="0"/>
      <name val="Segoe UI"/>
      <family val="2"/>
      <scheme val="major"/>
    </font>
    <font>
      <sz val="11.5"/>
      <color theme="1"/>
      <name val="Segoe UI"/>
      <family val="2"/>
      <scheme val="minor"/>
    </font>
    <font>
      <sz val="11.5"/>
      <name val="Segoe UI"/>
      <family val="2"/>
      <scheme val="minor"/>
    </font>
    <font>
      <b/>
      <sz val="11.5"/>
      <color theme="1"/>
      <name val="Segoe UI"/>
      <family val="2"/>
      <scheme val="minor"/>
    </font>
    <font>
      <b/>
      <sz val="11.5"/>
      <name val="Segoe UI"/>
      <family val="2"/>
      <scheme val="minor"/>
    </font>
    <font>
      <b/>
      <sz val="10.5"/>
      <color theme="1"/>
      <name val="Segoe UI"/>
      <family val="2"/>
      <scheme val="minor"/>
    </font>
    <font>
      <b/>
      <i/>
      <u/>
      <sz val="9.3000000000000007"/>
      <color theme="1"/>
      <name val="Segoe UI"/>
      <family val="2"/>
      <scheme val="minor"/>
    </font>
    <font>
      <i/>
      <sz val="9.3000000000000007"/>
      <color theme="1"/>
      <name val="Segoe UI"/>
      <family val="2"/>
      <scheme val="minor"/>
    </font>
    <font>
      <i/>
      <sz val="9.5"/>
      <color theme="1"/>
      <name val="Segoe U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50748A"/>
        <bgColor indexed="64"/>
      </patternFill>
    </fill>
    <fill>
      <patternFill patternType="solid">
        <fgColor rgb="FF50748A"/>
        <bgColor rgb="FFC0C0C0"/>
      </patternFill>
    </fill>
    <fill>
      <patternFill patternType="solid">
        <fgColor theme="2"/>
        <bgColor rgb="FFC0C0C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/>
      <bottom style="thin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48118533890809E-2"/>
      </top>
      <bottom/>
      <diagonal/>
    </border>
    <border>
      <left style="thin">
        <color theme="2" tint="-9.9917600024414813E-2"/>
      </left>
      <right style="thin">
        <color theme="2" tint="-9.9887081514938816E-2"/>
      </right>
      <top style="thin">
        <color theme="2" tint="-9.9948118533890809E-2"/>
      </top>
      <bottom/>
      <diagonal/>
    </border>
    <border>
      <left/>
      <right/>
      <top/>
      <bottom style="thin">
        <color theme="2" tint="-9.9917600024414813E-2"/>
      </bottom>
      <diagonal/>
    </border>
    <border>
      <left/>
      <right style="thin">
        <color theme="2" tint="-9.9917600024414813E-2"/>
      </right>
      <top/>
      <bottom style="thin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917600024414813E-2"/>
      </right>
      <top/>
      <bottom style="thin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887081514938816E-2"/>
      </right>
      <top/>
      <bottom style="thin">
        <color theme="2" tint="-9.9948118533890809E-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29">
    <xf numFmtId="0" fontId="0" fillId="0" borderId="0" xfId="0"/>
    <xf numFmtId="0" fontId="3" fillId="0" borderId="0" xfId="1" applyAlignment="1">
      <alignment wrapText="1"/>
    </xf>
    <xf numFmtId="0" fontId="4" fillId="0" borderId="0" xfId="1" applyFont="1"/>
    <xf numFmtId="0" fontId="3" fillId="0" borderId="0" xfId="1"/>
    <xf numFmtId="0" fontId="0" fillId="0" borderId="0" xfId="0" applyAlignment="1">
      <alignment horizontal="center" wrapText="1"/>
    </xf>
    <xf numFmtId="0" fontId="0" fillId="2" borderId="0" xfId="0" applyFill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5" fillId="0" borderId="0" xfId="0" applyFont="1"/>
    <xf numFmtId="0" fontId="2" fillId="0" borderId="0" xfId="0" applyFont="1"/>
    <xf numFmtId="0" fontId="5" fillId="0" borderId="13" xfId="0" applyFont="1" applyBorder="1"/>
    <xf numFmtId="0" fontId="8" fillId="7" borderId="0" xfId="2" applyFont="1" applyFill="1" applyAlignment="1">
      <alignment vertical="center"/>
    </xf>
    <xf numFmtId="0" fontId="9" fillId="8" borderId="0" xfId="2" applyFont="1" applyFill="1" applyAlignment="1">
      <alignment vertical="center"/>
    </xf>
    <xf numFmtId="0" fontId="10" fillId="9" borderId="0" xfId="2" applyFont="1" applyFill="1" applyAlignment="1">
      <alignment vertical="center"/>
    </xf>
    <xf numFmtId="0" fontId="11" fillId="9" borderId="0" xfId="2" applyFont="1" applyFill="1" applyAlignment="1">
      <alignment vertical="center"/>
    </xf>
    <xf numFmtId="0" fontId="12" fillId="9" borderId="0" xfId="2" applyFont="1" applyFill="1" applyAlignment="1">
      <alignment vertical="center"/>
    </xf>
    <xf numFmtId="0" fontId="11" fillId="10" borderId="0" xfId="2" applyFont="1" applyFill="1" applyAlignment="1">
      <alignment vertical="center"/>
    </xf>
    <xf numFmtId="0" fontId="15" fillId="10" borderId="0" xfId="1" applyFont="1" applyFill="1"/>
    <xf numFmtId="0" fontId="16" fillId="10" borderId="0" xfId="2" applyFont="1" applyFill="1" applyAlignment="1">
      <alignment vertical="center"/>
    </xf>
    <xf numFmtId="0" fontId="14" fillId="10" borderId="0" xfId="1" applyFont="1" applyFill="1" applyAlignment="1">
      <alignment horizontal="center" vertical="center"/>
    </xf>
    <xf numFmtId="0" fontId="13" fillId="9" borderId="0" xfId="2" applyFont="1" applyFill="1" applyAlignment="1">
      <alignment vertical="center"/>
    </xf>
    <xf numFmtId="0" fontId="14" fillId="10" borderId="0" xfId="1" applyFont="1" applyFill="1" applyAlignment="1">
      <alignment wrapText="1"/>
    </xf>
    <xf numFmtId="0" fontId="15" fillId="10" borderId="0" xfId="1" applyFont="1" applyFill="1" applyAlignment="1">
      <alignment horizontal="center" vertical="center"/>
    </xf>
    <xf numFmtId="0" fontId="15" fillId="10" borderId="0" xfId="1" applyFont="1" applyFill="1" applyAlignment="1">
      <alignment wrapText="1"/>
    </xf>
    <xf numFmtId="0" fontId="15" fillId="10" borderId="0" xfId="1" applyFont="1" applyFill="1" applyAlignment="1">
      <alignment horizontal="center" vertical="center" wrapText="1"/>
    </xf>
    <xf numFmtId="0" fontId="15" fillId="10" borderId="0" xfId="1" applyFont="1" applyFill="1" applyAlignment="1">
      <alignment horizontal="center" wrapText="1"/>
    </xf>
    <xf numFmtId="0" fontId="15" fillId="10" borderId="0" xfId="1" applyFont="1" applyFill="1" applyAlignment="1">
      <alignment horizontal="center"/>
    </xf>
    <xf numFmtId="0" fontId="17" fillId="7" borderId="0" xfId="2" applyFont="1" applyFill="1" applyAlignment="1">
      <alignment vertical="center"/>
    </xf>
    <xf numFmtId="0" fontId="10" fillId="9" borderId="0" xfId="2" applyFont="1" applyFill="1" applyAlignment="1">
      <alignment vertical="center" wrapText="1"/>
    </xf>
    <xf numFmtId="0" fontId="19" fillId="10" borderId="0" xfId="2" applyFont="1" applyFill="1" applyAlignment="1">
      <alignment vertical="center"/>
    </xf>
    <xf numFmtId="0" fontId="18" fillId="10" borderId="0" xfId="1" applyFont="1" applyFill="1"/>
    <xf numFmtId="0" fontId="19" fillId="10" borderId="0" xfId="1" applyFont="1" applyFill="1" applyAlignment="1">
      <alignment horizontal="center" vertical="center"/>
    </xf>
    <xf numFmtId="0" fontId="19" fillId="10" borderId="0" xfId="1" applyFont="1" applyFill="1" applyAlignment="1">
      <alignment wrapText="1"/>
    </xf>
    <xf numFmtId="0" fontId="19" fillId="10" borderId="0" xfId="1" applyFont="1" applyFill="1" applyAlignment="1">
      <alignment horizontal="center" vertical="center" wrapText="1"/>
    </xf>
    <xf numFmtId="0" fontId="19" fillId="10" borderId="0" xfId="1" applyFont="1" applyFill="1" applyAlignment="1">
      <alignment horizontal="center" wrapText="1"/>
    </xf>
    <xf numFmtId="0" fontId="19" fillId="10" borderId="0" xfId="1" applyFont="1" applyFill="1" applyAlignment="1">
      <alignment horizontal="center"/>
    </xf>
    <xf numFmtId="0" fontId="19" fillId="10" borderId="0" xfId="1" applyFont="1" applyFill="1"/>
    <xf numFmtId="0" fontId="23" fillId="10" borderId="0" xfId="0" applyFont="1" applyFill="1"/>
    <xf numFmtId="0" fontId="3" fillId="10" borderId="0" xfId="1" applyFill="1" applyAlignment="1">
      <alignment wrapText="1"/>
    </xf>
    <xf numFmtId="0" fontId="4" fillId="0" borderId="0" xfId="0" applyFont="1"/>
    <xf numFmtId="0" fontId="1" fillId="0" borderId="0" xfId="1" applyFont="1"/>
    <xf numFmtId="0" fontId="1" fillId="0" borderId="0" xfId="0" applyFont="1"/>
    <xf numFmtId="0" fontId="0" fillId="0" borderId="0" xfId="0" applyAlignment="1">
      <alignment horizontal="left" indent="2"/>
    </xf>
    <xf numFmtId="0" fontId="5" fillId="0" borderId="14" xfId="0" applyFont="1" applyBorder="1" applyAlignment="1">
      <alignment horizontal="left"/>
    </xf>
    <xf numFmtId="0" fontId="5" fillId="0" borderId="0" xfId="0" applyFont="1" applyAlignment="1">
      <alignment horizontal="left" indent="1"/>
    </xf>
    <xf numFmtId="0" fontId="5" fillId="0" borderId="14" xfId="0" applyFont="1" applyBorder="1"/>
    <xf numFmtId="0" fontId="5" fillId="0" borderId="0" xfId="0" applyFont="1" applyAlignment="1">
      <alignment horizontal="left"/>
    </xf>
    <xf numFmtId="0" fontId="27" fillId="0" borderId="0" xfId="0" applyFont="1"/>
    <xf numFmtId="0" fontId="1" fillId="10" borderId="0" xfId="0" applyFont="1" applyFill="1"/>
    <xf numFmtId="0" fontId="37" fillId="9" borderId="0" xfId="2" applyFont="1" applyFill="1" applyAlignment="1">
      <alignment vertical="center"/>
    </xf>
    <xf numFmtId="17" fontId="37" fillId="9" borderId="0" xfId="2" quotePrefix="1" applyNumberFormat="1" applyFont="1" applyFill="1" applyAlignment="1">
      <alignment vertical="center"/>
    </xf>
    <xf numFmtId="0" fontId="38" fillId="10" borderId="0" xfId="1" applyFont="1" applyFill="1"/>
    <xf numFmtId="0" fontId="36" fillId="11" borderId="0" xfId="2" applyFont="1" applyFill="1" applyAlignment="1">
      <alignment vertical="center"/>
    </xf>
    <xf numFmtId="0" fontId="35" fillId="11" borderId="0" xfId="2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24" fillId="10" borderId="0" xfId="0" applyFont="1" applyFill="1" applyAlignment="1">
      <alignment horizontal="right" indent="1"/>
    </xf>
    <xf numFmtId="0" fontId="1" fillId="6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 indent="1"/>
    </xf>
    <xf numFmtId="2" fontId="1" fillId="0" borderId="0" xfId="0" applyNumberFormat="1" applyFont="1" applyAlignment="1">
      <alignment horizontal="center"/>
    </xf>
    <xf numFmtId="0" fontId="40" fillId="11" borderId="0" xfId="2" applyFont="1" applyFill="1" applyAlignment="1">
      <alignment horizontal="left" vertical="center" indent="1"/>
    </xf>
    <xf numFmtId="0" fontId="41" fillId="11" borderId="0" xfId="2" applyFont="1" applyFill="1" applyAlignment="1">
      <alignment horizontal="left" vertical="center" indent="1"/>
    </xf>
    <xf numFmtId="164" fontId="44" fillId="0" borderId="0" xfId="0" applyNumberFormat="1" applyFont="1" applyAlignment="1">
      <alignment horizontal="center"/>
    </xf>
    <xf numFmtId="0" fontId="1" fillId="10" borderId="0" xfId="1" applyFont="1" applyFill="1" applyAlignment="1">
      <alignment wrapText="1"/>
    </xf>
    <xf numFmtId="164" fontId="45" fillId="0" borderId="0" xfId="0" applyNumberFormat="1" applyFont="1" applyAlignment="1">
      <alignment horizontal="center"/>
    </xf>
    <xf numFmtId="164" fontId="46" fillId="0" borderId="0" xfId="0" applyNumberFormat="1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47" fillId="0" borderId="0" xfId="0" applyFont="1" applyAlignment="1">
      <alignment horizontal="center" wrapText="1"/>
    </xf>
    <xf numFmtId="0" fontId="1" fillId="1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43" fillId="0" borderId="0" xfId="0" applyFont="1" applyAlignment="1">
      <alignment horizontal="left" indent="1"/>
    </xf>
    <xf numFmtId="0" fontId="4" fillId="0" borderId="0" xfId="0" applyFont="1" applyAlignment="1">
      <alignment horizontal="left" vertical="center" indent="1"/>
    </xf>
    <xf numFmtId="164" fontId="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wrapText="1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left" indent="3"/>
    </xf>
    <xf numFmtId="0" fontId="6" fillId="0" borderId="16" xfId="0" applyFont="1" applyBorder="1" applyAlignment="1">
      <alignment horizontal="left" vertical="center" indent="1"/>
    </xf>
    <xf numFmtId="0" fontId="1" fillId="0" borderId="16" xfId="0" applyFont="1" applyBorder="1"/>
    <xf numFmtId="164" fontId="44" fillId="0" borderId="16" xfId="0" applyNumberFormat="1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43" fillId="0" borderId="19" xfId="0" applyFont="1" applyBorder="1" applyAlignment="1">
      <alignment horizontal="left" indent="1"/>
    </xf>
    <xf numFmtId="0" fontId="4" fillId="0" borderId="20" xfId="0" applyFont="1" applyBorder="1" applyAlignment="1">
      <alignment horizontal="left" wrapText="1" inden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" fillId="10" borderId="0" xfId="0" applyFont="1" applyFill="1" applyAlignment="1">
      <alignment horizontal="left" vertical="center" indent="1"/>
    </xf>
    <xf numFmtId="0" fontId="7" fillId="0" borderId="0" xfId="0" applyFont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0" fillId="6" borderId="8" xfId="0" applyFill="1" applyBorder="1" applyAlignment="1">
      <alignment wrapText="1"/>
    </xf>
    <xf numFmtId="0" fontId="0" fillId="0" borderId="23" xfId="0" applyBorder="1" applyAlignment="1">
      <alignment wrapText="1"/>
    </xf>
    <xf numFmtId="0" fontId="0" fillId="3" borderId="8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pivotButton="1" applyBorder="1" applyAlignment="1">
      <alignment wrapText="1"/>
    </xf>
    <xf numFmtId="0" fontId="0" fillId="0" borderId="7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8" xfId="0" pivotButton="1" applyBorder="1" applyAlignment="1">
      <alignment wrapText="1"/>
    </xf>
    <xf numFmtId="0" fontId="0" fillId="0" borderId="9" xfId="0" applyBorder="1" applyAlignment="1">
      <alignment horizontal="left" wrapText="1"/>
    </xf>
    <xf numFmtId="2" fontId="0" fillId="0" borderId="1" xfId="0" applyNumberFormat="1" applyBorder="1" applyAlignment="1">
      <alignment wrapText="1"/>
    </xf>
    <xf numFmtId="2" fontId="0" fillId="0" borderId="7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0" fontId="0" fillId="0" borderId="10" xfId="0" applyBorder="1" applyAlignment="1">
      <alignment horizontal="left" wrapText="1"/>
    </xf>
    <xf numFmtId="2" fontId="0" fillId="0" borderId="3" xfId="0" applyNumberFormat="1" applyBorder="1" applyAlignment="1">
      <alignment wrapText="1"/>
    </xf>
    <xf numFmtId="2" fontId="0" fillId="0" borderId="0" xfId="0" applyNumberFormat="1" applyAlignment="1">
      <alignment wrapText="1"/>
    </xf>
    <xf numFmtId="2" fontId="0" fillId="0" borderId="4" xfId="0" applyNumberFormat="1" applyBorder="1" applyAlignment="1">
      <alignment wrapText="1"/>
    </xf>
    <xf numFmtId="0" fontId="0" fillId="0" borderId="11" xfId="0" applyBorder="1" applyAlignment="1">
      <alignment horizontal="left" wrapText="1"/>
    </xf>
    <xf numFmtId="2" fontId="0" fillId="0" borderId="5" xfId="0" applyNumberFormat="1" applyBorder="1" applyAlignment="1">
      <alignment wrapText="1"/>
    </xf>
    <xf numFmtId="2" fontId="0" fillId="0" borderId="12" xfId="0" applyNumberFormat="1" applyBorder="1" applyAlignment="1">
      <alignment wrapText="1"/>
    </xf>
    <xf numFmtId="2" fontId="0" fillId="0" borderId="6" xfId="0" applyNumberFormat="1" applyBorder="1" applyAlignment="1">
      <alignment wrapText="1"/>
    </xf>
    <xf numFmtId="0" fontId="0" fillId="6" borderId="23" xfId="0" applyFill="1" applyBorder="1" applyAlignment="1">
      <alignment wrapText="1"/>
    </xf>
    <xf numFmtId="0" fontId="0" fillId="3" borderId="23" xfId="0" applyFill="1" applyBorder="1" applyAlignment="1">
      <alignment wrapText="1"/>
    </xf>
    <xf numFmtId="0" fontId="29" fillId="10" borderId="0" xfId="1" applyFont="1" applyFill="1" applyAlignment="1">
      <alignment horizontal="left" vertical="top" wrapText="1"/>
    </xf>
    <xf numFmtId="0" fontId="20" fillId="10" borderId="0" xfId="1" applyFont="1" applyFill="1" applyAlignment="1">
      <alignment horizontal="left" vertical="top" wrapText="1"/>
    </xf>
    <xf numFmtId="0" fontId="22" fillId="10" borderId="0" xfId="1" applyFont="1" applyFill="1" applyAlignment="1">
      <alignment horizontal="left" vertical="top"/>
    </xf>
    <xf numFmtId="0" fontId="19" fillId="10" borderId="0" xfId="1" applyFont="1" applyFill="1" applyAlignment="1">
      <alignment horizontal="left" vertical="top" wrapText="1"/>
    </xf>
    <xf numFmtId="0" fontId="37" fillId="9" borderId="0" xfId="2" applyFont="1" applyFill="1" applyAlignment="1">
      <alignment horizontal="left" vertical="center" wrapText="1"/>
    </xf>
    <xf numFmtId="0" fontId="19" fillId="9" borderId="0" xfId="2" applyFont="1" applyFill="1" applyAlignment="1">
      <alignment horizontal="left" vertical="top" wrapText="1"/>
    </xf>
    <xf numFmtId="0" fontId="38" fillId="10" borderId="0" xfId="1" applyFont="1" applyFill="1" applyAlignment="1">
      <alignment horizontal="center" vertical="center"/>
    </xf>
    <xf numFmtId="0" fontId="39" fillId="10" borderId="0" xfId="0" applyFont="1" applyFill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50" fillId="10" borderId="0" xfId="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42" fillId="7" borderId="0" xfId="2" applyFont="1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25" fillId="10" borderId="0" xfId="1" applyFont="1" applyFill="1" applyAlignment="1">
      <alignment horizontal="left"/>
    </xf>
    <xf numFmtId="0" fontId="32" fillId="6" borderId="0" xfId="1" applyFont="1" applyFill="1" applyAlignment="1">
      <alignment horizontal="left" vertical="center" wrapText="1" indent="1"/>
    </xf>
    <xf numFmtId="0" fontId="49" fillId="10" borderId="0" xfId="0" applyFont="1" applyFill="1" applyAlignment="1">
      <alignment horizontal="left" vertical="center" wrapText="1" indent="1"/>
    </xf>
    <xf numFmtId="0" fontId="6" fillId="0" borderId="1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center" indent="1"/>
    </xf>
  </cellXfs>
  <cellStyles count="3">
    <cellStyle name="Normal" xfId="0" builtinId="0"/>
    <cellStyle name="Normal 2" xfId="1" xr:uid="{97A94E71-02C3-419E-AA2D-E260ADDFFFB6}"/>
    <cellStyle name="Normal 9" xfId="2" xr:uid="{D58522D2-5BBA-4042-89AA-75BC1A3CEE29}"/>
  </cellStyles>
  <dxfs count="43">
    <dxf>
      <fill>
        <patternFill patternType="solid"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1" tint="0.89999084444715716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2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106891</xdr:colOff>
      <xdr:row>2</xdr:row>
      <xdr:rowOff>27517</xdr:rowOff>
    </xdr:from>
    <xdr:to>
      <xdr:col>7</xdr:col>
      <xdr:colOff>908720</xdr:colOff>
      <xdr:row>3</xdr:row>
      <xdr:rowOff>418045</xdr:rowOff>
    </xdr:to>
    <xdr:pic>
      <xdr:nvPicPr>
        <xdr:cNvPr id="2" name="Picture 1" descr="A picture containing graphics, font, logo, graphic design&#10;&#10;Description automatically generated">
          <a:extLst>
            <a:ext uri="{FF2B5EF4-FFF2-40B4-BE49-F238E27FC236}">
              <a16:creationId xmlns:a16="http://schemas.microsoft.com/office/drawing/2014/main" id="{2D091363-C63B-BA40-90B1-364B0ECD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858" y="455084"/>
          <a:ext cx="1783962" cy="1038228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359831</xdr:colOff>
      <xdr:row>13</xdr:row>
      <xdr:rowOff>182744</xdr:rowOff>
    </xdr:from>
    <xdr:to>
      <xdr:col>7</xdr:col>
      <xdr:colOff>331261</xdr:colOff>
      <xdr:row>32</xdr:row>
      <xdr:rowOff>128723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C15AC-4048-1F86-B5A7-7E5E2D96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598" y="4356811"/>
          <a:ext cx="5850467" cy="38988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vin Kane" refreshedDate="45420.773282407405" createdVersion="8" refreshedVersion="8" minRefreshableVersion="3" recordCount="2900" xr:uid="{E640923D-E64E-478D-8684-A6A51135514D}">
  <cacheSource type="worksheet">
    <worksheetSource ref="A1:AF2901" sheet="Survey Raw Data"/>
  </cacheSource>
  <cacheFields count="32">
    <cacheField name="What is your zip code?" numFmtId="0">
      <sharedItems containsSemiMixedTypes="0" containsString="0" containsNumber="1" containsInteger="1" minValue="90001" maxValue="93562"/>
    </cacheField>
    <cacheField name="What is your age?" numFmtId="0">
      <sharedItems containsString="0" containsBlank="1" containsNumber="1" containsInteger="1" minValue="18" maxValue="92"/>
    </cacheField>
    <cacheField name="Age Group" numFmtId="0">
      <sharedItems count="6">
        <s v="&lt; 25"/>
        <s v="25-34"/>
        <s v="35-44"/>
        <s v="45-54"/>
        <s v="55+"/>
        <s v=""/>
      </sharedItems>
    </cacheField>
    <cacheField name="What types of employment best describe your work experience (check all that apply)?" numFmtId="0">
      <sharedItems/>
    </cacheField>
    <cacheField name="In which county do you reside?" numFmtId="0">
      <sharedItems count="6">
        <s v="Orange County"/>
        <s v="Ventura County"/>
        <s v="San Bernardino County"/>
        <s v="Imperial County"/>
        <s v="Riverside County"/>
        <s v="Los Angeles County"/>
      </sharedItems>
    </cacheField>
    <cacheField name="What is your gender?" numFmtId="0">
      <sharedItems count="3">
        <s v="Female"/>
        <s v="Male"/>
        <s v="Non-binary / third gender"/>
      </sharedItems>
    </cacheField>
    <cacheField name="Please indicate how you identify yourself (pick one or more)." numFmtId="0">
      <sharedItems count="34">
        <s v="    American Indian or Alaska Native"/>
        <s v="    Asian"/>
        <s v="    Black or African American"/>
        <s v="    Native Hawaiian or Other Pacific Islander"/>
        <s v="Hispanic or Latino"/>
        <s v="White"/>
        <s v="    American Indian or Alaska Native,    Asian"/>
        <s v="    American Indian or Alaska Native,    Asian,    Black or African American"/>
        <s v="    American Indian or Alaska Native,    Asian,    Black or African American,Hispanic or Latino,White"/>
        <s v="    American Indian or Alaska Native,    Black or African American"/>
        <s v="    American Indian or Alaska Native,    Black or African American,    Native Hawaiian or Other Pacific Islander,White"/>
        <s v="    American Indian or Alaska Native,    Black or African American,Hispanic or Latino"/>
        <s v="    American Indian or Alaska Native,    Black or African American,Hispanic or Latino,White"/>
        <s v="    American Indian or Alaska Native,    Black or African American,White"/>
        <s v="    American Indian or Alaska Native,Hispanic or Latino"/>
        <s v="    American Indian or Alaska Native,Hispanic or Latino,White"/>
        <s v="    American Indian or Alaska Native,White"/>
        <s v="    Asian,    Black or African American"/>
        <s v="    Asian,    Black or African American,Hispanic or Latino"/>
        <s v="    Asian,    Black or African American,Hispanic or Latino,White"/>
        <s v="    Asian,    Native Hawaiian or Other Pacific Islander"/>
        <s v="    Asian,Hispanic or Latino"/>
        <s v="    Asian,Hispanic or Latino,    Native Hawaiian or Other Pacific Islander"/>
        <s v="    Asian,Hispanic or Latino,    Native Hawaiian or Other Pacific Islander,White"/>
        <s v="    Asian,Hispanic or Latino,White"/>
        <s v="    Asian,White"/>
        <s v="    Black or African American,    Native Hawaiian or Other Pacific Islander"/>
        <s v="    Black or African American,Hispanic or Latino"/>
        <s v="    Black or African American,Hispanic or Latino,White"/>
        <s v="    Black or African American,White"/>
        <s v="    Native Hawaiian or Other Pacific Islander,White"/>
        <s v="Hispanic or Latino,    Native Hawaiian or Other Pacific Islander"/>
        <s v="Hispanic or Latino,    Native Hawaiian or Other Pacific Islander,White"/>
        <s v="Hispanic or Latino,White"/>
      </sharedItems>
    </cacheField>
    <cacheField name="Race Group" numFmtId="0">
      <sharedItems count="11">
        <s v="American Indian or Alaska Native"/>
        <s v="Asian"/>
        <s v="Black or African American"/>
        <s v="Native Hawaiian or Other Pacific Islander"/>
        <s v="Hispanic or Latino"/>
        <s v="White"/>
        <s v="Two or More Races"/>
        <s v="    American Indian or Alaska Native" u="1"/>
        <s v="    Asian" u="1"/>
        <s v="    Black or African American" u="1"/>
        <s v="    Native Hawaiian or Other Pacific Islander" u="1"/>
      </sharedItems>
    </cacheField>
    <cacheField name="Marital status" numFmtId="0">
      <sharedItems/>
    </cacheField>
    <cacheField name="What sector do you work in?" numFmtId="0">
      <sharedItems count="9">
        <s v="Agriculture, Forestry, Fishing, and Hunting"/>
        <s v="IT, Finance, Business Services"/>
        <s v="Manufacturing"/>
        <s v="Public Administration"/>
        <s v="Other Private Services"/>
        <s v="Health and Education"/>
        <s v="Mining, Utilities, Construction"/>
        <s v="Wholesale and Retail Trade"/>
        <s v="Arts, Recreation, Hospitality"/>
      </sharedItems>
    </cacheField>
    <cacheField name="What is your occupation type?" numFmtId="0">
      <sharedItems/>
    </cacheField>
    <cacheField name="How do you rate these job compensation types in terms of importance (5 stars is most important)? - Direct compensation" numFmtId="0">
      <sharedItems containsSemiMixedTypes="0" containsString="0" containsNumber="1" containsInteger="1" minValue="0" maxValue="5"/>
    </cacheField>
    <cacheField name="How do you rate these job compensation types in terms of importance (5 stars is most important)? - Incentive pay" numFmtId="0">
      <sharedItems containsSemiMixedTypes="0" containsString="0" containsNumber="1" containsInteger="1" minValue="0" maxValue="5"/>
    </cacheField>
    <cacheField name="How do you rate these job compensation types in terms of importance (5 stars is most important)? - Pension" numFmtId="0">
      <sharedItems containsSemiMixedTypes="0" containsString="0" containsNumber="1" containsInteger="1" minValue="0" maxValue="5"/>
    </cacheField>
    <cacheField name="How do you rate these job compensation types in terms of importance (5 stars is most important)? - Severance pay" numFmtId="0">
      <sharedItems containsSemiMixedTypes="0" containsString="0" containsNumber="1" containsInteger="1" minValue="0" maxValue="5"/>
    </cacheField>
    <cacheField name="How do you rate these job benefits  in terms of importance (5 stars is most important)? - Medical insurance" numFmtId="0">
      <sharedItems containsSemiMixedTypes="0" containsString="0" containsNumber="1" containsInteger="1" minValue="0" maxValue="5"/>
    </cacheField>
    <cacheField name="How do you rate these job benefits  in terms of importance (5 stars is most important)? - Life / disability insurance" numFmtId="0">
      <sharedItems containsSemiMixedTypes="0" containsString="0" containsNumber="1" containsInteger="1" minValue="0" maxValue="5"/>
    </cacheField>
    <cacheField name="How do you rate these job benefits  in terms of importance (5 stars is most important)? - Leave / holiday policies" numFmtId="0">
      <sharedItems containsSemiMixedTypes="0" containsString="0" containsNumber="1" containsInteger="1" minValue="0" maxValue="5"/>
    </cacheField>
    <cacheField name="How do you rate these job benefits  in terms of importance (5 stars is most important)? - Childcare coverage" numFmtId="0">
      <sharedItems containsSemiMixedTypes="0" containsString="0" containsNumber="1" containsInteger="1" minValue="0" maxValue="5"/>
    </cacheField>
    <cacheField name="How do you rate these workplace conditions in terms of importance (5 stars is most important)? - Hours" numFmtId="0">
      <sharedItems containsSemiMixedTypes="0" containsString="0" containsNumber="1" containsInteger="1" minValue="0" maxValue="5"/>
    </cacheField>
    <cacheField name="How do you rate these workplace conditions in terms of importance (5 stars is most important)? - Commute" numFmtId="0">
      <sharedItems containsSemiMixedTypes="0" containsString="0" containsNumber="1" containsInteger="1" minValue="0" maxValue="5"/>
    </cacheField>
    <cacheField name="How do you rate these workplace conditions in terms of importance (5 stars is most important)? - Stress" numFmtId="0">
      <sharedItems containsSemiMixedTypes="0" containsString="0" containsNumber="1" containsInteger="1" minValue="0" maxValue="5"/>
    </cacheField>
    <cacheField name="How do you rate these workplace conditions in terms of importance (5 stars is most important)? - Job security" numFmtId="0">
      <sharedItems containsSemiMixedTypes="0" containsString="0" containsNumber="1" containsInteger="1" minValue="0" maxValue="5"/>
    </cacheField>
    <cacheField name="How do you rate a job's effect on the following personal development characteristics  in terms of importance (5 stars is most important)? - Self-esteem and sense of purpose" numFmtId="0">
      <sharedItems containsSemiMixedTypes="0" containsString="0" containsNumber="1" containsInteger="1" minValue="0" maxValue="5"/>
    </cacheField>
    <cacheField name="How do you rate a job's effect on the following personal development characteristics  in terms of importance (5 stars is most important)? - Workplace interpersonal relationships" numFmtId="0">
      <sharedItems containsSemiMixedTypes="0" containsString="0" containsNumber="1" containsInteger="1" minValue="0" maxValue="5"/>
    </cacheField>
    <cacheField name="How do you rate a job's effect on the following personal development characteristics  in terms of importance (5 stars is most important)? - Skill development" numFmtId="0">
      <sharedItems containsSemiMixedTypes="0" containsString="0" containsNumber="1" containsInteger="1" minValue="0" maxValue="5"/>
    </cacheField>
    <cacheField name="How do you rate a job's effect on the following personal development characteristics  in terms of importance (5 stars is most important)? - Interesting, engaging work" numFmtId="0">
      <sharedItems containsSemiMixedTypes="0" containsString="0" containsNumber="1" containsInteger="1" minValue="0" maxValue="5"/>
    </cacheField>
    <cacheField name="How do you rate these job characteristics in terms of importance (5 stars is most important)? - Compensation" numFmtId="0">
      <sharedItems containsSemiMixedTypes="0" containsString="0" containsNumber="1" containsInteger="1" minValue="0" maxValue="5"/>
    </cacheField>
    <cacheField name="How do you rate these job characteristics in terms of importance (5 stars is most important)? - Benefits" numFmtId="0">
      <sharedItems containsSemiMixedTypes="0" containsString="0" containsNumber="1" containsInteger="1" minValue="0" maxValue="5"/>
    </cacheField>
    <cacheField name="How do you rate these job characteristics in terms of importance (5 stars is most important)? - Workplace Conditions" numFmtId="0">
      <sharedItems containsSemiMixedTypes="0" containsString="0" containsNumber="1" containsInteger="1" minValue="0" maxValue="5"/>
    </cacheField>
    <cacheField name="How do you rate these job characteristics in terms of importance (5 stars is most important)? - Personal Development" numFmtId="0">
      <sharedItems containsSemiMixedTypes="0" containsString="0" containsNumber="1" containsInteger="1" minValue="0" maxValue="5"/>
    </cacheField>
    <cacheField name="Age_category" numFmtId="0">
      <sharedItems count="5">
        <s v="&lt; 25"/>
        <s v="25-34"/>
        <s v="35-44"/>
        <s v="45-54"/>
        <s v="55+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00">
  <r>
    <n v="92660"/>
    <n v="20"/>
    <x v="0"/>
    <s v="Private wage and salary worker,Self-employed"/>
    <x v="0"/>
    <x v="0"/>
    <x v="0"/>
    <x v="0"/>
    <s v="    Single, never married"/>
    <x v="0"/>
    <s v="Agriculture and Unskilled worker"/>
    <n v="4"/>
    <n v="5"/>
    <n v="5"/>
    <n v="4"/>
    <n v="4"/>
    <n v="3"/>
    <n v="3"/>
    <n v="3"/>
    <n v="3"/>
    <n v="5"/>
    <n v="4"/>
    <n v="4"/>
    <n v="4"/>
    <n v="3"/>
    <n v="4"/>
    <n v="3"/>
    <n v="4"/>
    <n v="3"/>
    <n v="5"/>
    <n v="4"/>
    <x v="0"/>
  </r>
  <r>
    <n v="93036"/>
    <n v="22"/>
    <x v="0"/>
    <s v="Government worker"/>
    <x v="1"/>
    <x v="1"/>
    <x v="0"/>
    <x v="0"/>
    <s v="    Single, never married"/>
    <x v="0"/>
    <s v="Agriculture and Unskilled worker"/>
    <n v="4"/>
    <n v="4"/>
    <n v="3"/>
    <n v="4"/>
    <n v="4"/>
    <n v="3"/>
    <n v="5"/>
    <n v="4"/>
    <n v="5"/>
    <n v="2"/>
    <n v="5"/>
    <n v="5"/>
    <n v="4"/>
    <n v="4"/>
    <n v="4"/>
    <n v="5"/>
    <n v="5"/>
    <n v="5"/>
    <n v="5"/>
    <n v="5"/>
    <x v="0"/>
  </r>
  <r>
    <n v="92335"/>
    <n v="22"/>
    <x v="0"/>
    <s v="Private wage and salary worker"/>
    <x v="2"/>
    <x v="0"/>
    <x v="0"/>
    <x v="0"/>
    <s v="    Single, never married"/>
    <x v="1"/>
    <s v="Technical or Skilled Operato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0"/>
  </r>
  <r>
    <n v="92227"/>
    <n v="24"/>
    <x v="0"/>
    <s v="Self-employed"/>
    <x v="3"/>
    <x v="1"/>
    <x v="0"/>
    <x v="0"/>
    <s v="    Single, never married"/>
    <x v="0"/>
    <s v="Service and Trade worker"/>
    <n v="5"/>
    <n v="4"/>
    <n v="5"/>
    <n v="5"/>
    <n v="5"/>
    <n v="4"/>
    <n v="5"/>
    <n v="5"/>
    <n v="5"/>
    <n v="5"/>
    <n v="5"/>
    <n v="5"/>
    <n v="5"/>
    <n v="5"/>
    <n v="5"/>
    <n v="5"/>
    <n v="5"/>
    <n v="5"/>
    <n v="5"/>
    <n v="5"/>
    <x v="0"/>
  </r>
  <r>
    <n v="92243"/>
    <n v="25"/>
    <x v="1"/>
    <s v="Self-employed"/>
    <x v="3"/>
    <x v="1"/>
    <x v="0"/>
    <x v="0"/>
    <s v="    Married or domestic partnership"/>
    <x v="2"/>
    <s v="Service and Trade worker"/>
    <n v="5"/>
    <n v="5"/>
    <n v="4"/>
    <n v="5"/>
    <n v="4"/>
    <n v="5"/>
    <n v="5"/>
    <n v="5"/>
    <n v="4"/>
    <n v="4"/>
    <n v="3"/>
    <n v="5"/>
    <n v="5"/>
    <n v="3"/>
    <n v="5"/>
    <n v="4"/>
    <n v="5"/>
    <n v="4"/>
    <n v="3"/>
    <n v="5"/>
    <x v="1"/>
  </r>
  <r>
    <n v="92805"/>
    <n v="26"/>
    <x v="1"/>
    <s v="Private wage and salary worker"/>
    <x v="0"/>
    <x v="0"/>
    <x v="0"/>
    <x v="0"/>
    <s v="    Single, never married"/>
    <x v="3"/>
    <s v="Clerical worker"/>
    <n v="4"/>
    <n v="5"/>
    <n v="4"/>
    <n v="4"/>
    <n v="5"/>
    <n v="5"/>
    <n v="5"/>
    <n v="3"/>
    <n v="5"/>
    <n v="3"/>
    <n v="4"/>
    <n v="5"/>
    <n v="4"/>
    <n v="4"/>
    <n v="4"/>
    <n v="4"/>
    <n v="5"/>
    <n v="5"/>
    <n v="5"/>
    <n v="3"/>
    <x v="1"/>
  </r>
  <r>
    <n v="92231"/>
    <n v="30"/>
    <x v="1"/>
    <s v="Private wage and salary worker"/>
    <x v="3"/>
    <x v="1"/>
    <x v="0"/>
    <x v="0"/>
    <s v="    Married or domestic partnership"/>
    <x v="2"/>
    <s v="Service and Trade worker"/>
    <n v="5"/>
    <n v="5"/>
    <n v="3"/>
    <n v="4"/>
    <n v="5"/>
    <n v="5"/>
    <n v="5"/>
    <n v="4"/>
    <n v="2"/>
    <n v="3"/>
    <n v="1"/>
    <n v="3"/>
    <n v="4"/>
    <n v="3"/>
    <n v="5"/>
    <n v="5"/>
    <n v="4"/>
    <n v="1"/>
    <n v="3"/>
    <n v="5"/>
    <x v="1"/>
  </r>
  <r>
    <n v="93021"/>
    <n v="33"/>
    <x v="1"/>
    <s v="Self-employed"/>
    <x v="1"/>
    <x v="0"/>
    <x v="0"/>
    <x v="0"/>
    <s v="    Single, never married"/>
    <x v="1"/>
    <s v="Management or Professional"/>
    <n v="5"/>
    <n v="5"/>
    <n v="2"/>
    <n v="4"/>
    <n v="4"/>
    <n v="3"/>
    <n v="3"/>
    <n v="4"/>
    <n v="4"/>
    <n v="3"/>
    <n v="5"/>
    <n v="4"/>
    <n v="4"/>
    <n v="2"/>
    <n v="5"/>
    <n v="4"/>
    <n v="5"/>
    <n v="3"/>
    <n v="4"/>
    <n v="3"/>
    <x v="1"/>
  </r>
  <r>
    <n v="93021"/>
    <n v="33"/>
    <x v="1"/>
    <s v="Self-employed"/>
    <x v="1"/>
    <x v="0"/>
    <x v="0"/>
    <x v="0"/>
    <s v="    Married or domestic partnership"/>
    <x v="3"/>
    <s v="Management or Professional"/>
    <n v="4"/>
    <n v="4"/>
    <n v="4"/>
    <n v="4"/>
    <n v="4"/>
    <n v="4"/>
    <n v="4"/>
    <n v="4"/>
    <n v="4"/>
    <n v="4"/>
    <n v="4"/>
    <n v="4"/>
    <n v="4"/>
    <n v="4"/>
    <n v="4"/>
    <n v="4"/>
    <n v="4"/>
    <n v="3"/>
    <n v="4"/>
    <n v="4"/>
    <x v="1"/>
  </r>
  <r>
    <n v="92673"/>
    <n v="33"/>
    <x v="1"/>
    <s v="Private wage and salary worker"/>
    <x v="0"/>
    <x v="1"/>
    <x v="0"/>
    <x v="0"/>
    <s v="    Single, never married"/>
    <x v="4"/>
    <s v="Technical or Skilled Operator"/>
    <n v="5"/>
    <n v="3"/>
    <n v="1"/>
    <n v="3"/>
    <n v="3"/>
    <n v="3"/>
    <n v="4"/>
    <n v="2"/>
    <n v="5"/>
    <n v="3"/>
    <n v="4"/>
    <n v="3"/>
    <n v="4"/>
    <n v="2"/>
    <n v="2"/>
    <n v="4"/>
    <n v="4"/>
    <n v="4"/>
    <n v="3"/>
    <n v="2"/>
    <x v="1"/>
  </r>
  <r>
    <n v="92311"/>
    <n v="33"/>
    <x v="1"/>
    <s v="Unpaid family worker"/>
    <x v="2"/>
    <x v="0"/>
    <x v="0"/>
    <x v="0"/>
    <s v="    Married or domestic partnership"/>
    <x v="5"/>
    <s v="Clerical worker"/>
    <n v="2"/>
    <n v="1"/>
    <n v="1"/>
    <n v="3"/>
    <n v="4"/>
    <n v="5"/>
    <n v="3"/>
    <n v="4"/>
    <n v="4"/>
    <n v="3"/>
    <n v="3"/>
    <n v="2"/>
    <n v="4"/>
    <n v="3"/>
    <n v="4"/>
    <n v="3"/>
    <n v="2"/>
    <n v="4"/>
    <n v="4"/>
    <n v="4"/>
    <x v="1"/>
  </r>
  <r>
    <n v="92505"/>
    <n v="33"/>
    <x v="1"/>
    <s v="Private wage and salary worker"/>
    <x v="4"/>
    <x v="0"/>
    <x v="0"/>
    <x v="0"/>
    <s v="    Single, never married"/>
    <x v="4"/>
    <s v="Service and Trade worker"/>
    <n v="3"/>
    <n v="5"/>
    <n v="1"/>
    <n v="1"/>
    <n v="3"/>
    <n v="1"/>
    <n v="1"/>
    <n v="1"/>
    <n v="5"/>
    <n v="4"/>
    <n v="5"/>
    <n v="3"/>
    <n v="3"/>
    <n v="3"/>
    <n v="3"/>
    <n v="5"/>
    <n v="3"/>
    <n v="3"/>
    <n v="2"/>
    <n v="2"/>
    <x v="1"/>
  </r>
  <r>
    <n v="93063"/>
    <n v="34"/>
    <x v="1"/>
    <s v="Private wage and salary worker"/>
    <x v="5"/>
    <x v="1"/>
    <x v="0"/>
    <x v="0"/>
    <s v="    Married or domestic partnership"/>
    <x v="1"/>
    <s v="Service and Trade worker"/>
    <n v="4"/>
    <n v="4"/>
    <n v="3"/>
    <n v="3"/>
    <n v="5"/>
    <n v="4"/>
    <n v="5"/>
    <n v="4"/>
    <n v="4"/>
    <n v="3"/>
    <n v="2"/>
    <n v="5"/>
    <n v="4"/>
    <n v="4"/>
    <n v="3"/>
    <n v="4"/>
    <n v="5"/>
    <n v="5"/>
    <n v="4"/>
    <n v="4"/>
    <x v="1"/>
  </r>
  <r>
    <n v="92544"/>
    <n v="34"/>
    <x v="1"/>
    <s v="Self-employed"/>
    <x v="4"/>
    <x v="0"/>
    <x v="0"/>
    <x v="0"/>
    <s v="    Single, never married"/>
    <x v="6"/>
    <s v="Service and Trade worker"/>
    <n v="4"/>
    <n v="4"/>
    <n v="4"/>
    <n v="4"/>
    <n v="3"/>
    <n v="4"/>
    <n v="3"/>
    <n v="3"/>
    <n v="2"/>
    <n v="3"/>
    <n v="4"/>
    <n v="2"/>
    <n v="4"/>
    <n v="2"/>
    <n v="1"/>
    <n v="5"/>
    <n v="5"/>
    <n v="2"/>
    <n v="1"/>
    <n v="5"/>
    <x v="1"/>
  </r>
  <r>
    <n v="93035"/>
    <n v="36"/>
    <x v="2"/>
    <s v="Private wage and salary worker"/>
    <x v="1"/>
    <x v="1"/>
    <x v="0"/>
    <x v="0"/>
    <s v="    Single, never married"/>
    <x v="7"/>
    <s v="Service and Trade worker"/>
    <n v="4"/>
    <n v="3"/>
    <n v="4"/>
    <n v="3"/>
    <n v="5"/>
    <n v="3"/>
    <n v="4"/>
    <n v="4"/>
    <n v="3"/>
    <n v="1"/>
    <n v="3"/>
    <n v="5"/>
    <n v="5"/>
    <n v="4"/>
    <n v="4"/>
    <n v="5"/>
    <n v="5"/>
    <n v="5"/>
    <n v="5"/>
    <n v="5"/>
    <x v="2"/>
  </r>
  <r>
    <n v="93035"/>
    <n v="36"/>
    <x v="2"/>
    <s v="Government worker"/>
    <x v="1"/>
    <x v="1"/>
    <x v="0"/>
    <x v="0"/>
    <s v="    Single, never married"/>
    <x v="7"/>
    <s v="Service and Trade worker"/>
    <n v="4"/>
    <n v="4"/>
    <n v="2"/>
    <n v="4"/>
    <n v="3"/>
    <n v="3"/>
    <n v="4"/>
    <n v="4"/>
    <n v="5"/>
    <n v="3"/>
    <n v="5"/>
    <n v="5"/>
    <n v="2"/>
    <n v="5"/>
    <n v="5"/>
    <n v="4"/>
    <n v="5"/>
    <n v="5"/>
    <n v="5"/>
    <n v="5"/>
    <x v="2"/>
  </r>
  <r>
    <n v="92283"/>
    <n v="37"/>
    <x v="2"/>
    <s v="Unpaid family worker"/>
    <x v="3"/>
    <x v="0"/>
    <x v="0"/>
    <x v="0"/>
    <s v="    Married or domestic partnership"/>
    <x v="4"/>
    <s v="Clerical worker"/>
    <n v="3"/>
    <n v="2"/>
    <n v="3"/>
    <n v="4"/>
    <n v="5"/>
    <n v="5"/>
    <n v="3"/>
    <n v="5"/>
    <n v="4"/>
    <n v="5"/>
    <n v="5"/>
    <n v="4"/>
    <n v="5"/>
    <n v="3"/>
    <n v="4"/>
    <n v="4"/>
    <n v="4"/>
    <n v="4"/>
    <n v="4"/>
    <n v="4"/>
    <x v="2"/>
  </r>
  <r>
    <n v="93033"/>
    <n v="38"/>
    <x v="2"/>
    <s v="Self-employed"/>
    <x v="1"/>
    <x v="2"/>
    <x v="0"/>
    <x v="0"/>
    <s v="    Married or domestic partnership"/>
    <x v="1"/>
    <s v="Management or Professional"/>
    <n v="5"/>
    <n v="5"/>
    <n v="5"/>
    <n v="5"/>
    <n v="4"/>
    <n v="5"/>
    <n v="2"/>
    <n v="2"/>
    <n v="5"/>
    <n v="5"/>
    <n v="5"/>
    <n v="5"/>
    <n v="5"/>
    <n v="5"/>
    <n v="5"/>
    <n v="5"/>
    <n v="2"/>
    <n v="3"/>
    <n v="4"/>
    <n v="4"/>
    <x v="2"/>
  </r>
  <r>
    <n v="93003"/>
    <n v="39"/>
    <x v="2"/>
    <s v="Private wage and salary worker"/>
    <x v="1"/>
    <x v="1"/>
    <x v="0"/>
    <x v="0"/>
    <s v="    Married or domestic partnership"/>
    <x v="4"/>
    <s v="Management or Professional"/>
    <n v="3"/>
    <n v="5"/>
    <n v="5"/>
    <n v="1"/>
    <n v="5"/>
    <n v="4"/>
    <n v="5"/>
    <n v="3"/>
    <n v="4"/>
    <n v="5"/>
    <n v="5"/>
    <n v="5"/>
    <n v="4"/>
    <n v="2"/>
    <n v="5"/>
    <n v="4"/>
    <n v="3"/>
    <n v="5"/>
    <n v="5"/>
    <n v="4"/>
    <x v="2"/>
  </r>
  <r>
    <n v="92283"/>
    <n v="40"/>
    <x v="2"/>
    <s v="Unpaid family worker"/>
    <x v="3"/>
    <x v="0"/>
    <x v="0"/>
    <x v="0"/>
    <s v="    Single, never married"/>
    <x v="4"/>
    <s v="Agriculture and Unskilled worker"/>
    <n v="4"/>
    <n v="4"/>
    <n v="3"/>
    <n v="4"/>
    <n v="4"/>
    <n v="3"/>
    <n v="4"/>
    <n v="3"/>
    <n v="3"/>
    <n v="3"/>
    <n v="3"/>
    <n v="3"/>
    <n v="5"/>
    <n v="3"/>
    <n v="4"/>
    <n v="4"/>
    <n v="4"/>
    <n v="4"/>
    <n v="3"/>
    <n v="4"/>
    <x v="2"/>
  </r>
  <r>
    <n v="93065"/>
    <n v="43"/>
    <x v="2"/>
    <s v="Private wage and salary worker"/>
    <x v="1"/>
    <x v="0"/>
    <x v="0"/>
    <x v="0"/>
    <s v="    Single, never married"/>
    <x v="7"/>
    <s v="Service and Trade worker"/>
    <n v="2"/>
    <n v="2"/>
    <n v="2"/>
    <n v="2"/>
    <n v="5"/>
    <n v="5"/>
    <n v="3"/>
    <n v="5"/>
    <n v="5"/>
    <n v="5"/>
    <n v="1"/>
    <n v="5"/>
    <n v="5"/>
    <n v="5"/>
    <n v="5"/>
    <n v="5"/>
    <n v="5"/>
    <n v="5"/>
    <n v="5"/>
    <n v="5"/>
    <x v="2"/>
  </r>
  <r>
    <n v="93553"/>
    <n v="43"/>
    <x v="2"/>
    <s v="Self-employed"/>
    <x v="5"/>
    <x v="1"/>
    <x v="0"/>
    <x v="0"/>
    <s v="    Single, never married"/>
    <x v="1"/>
    <s v="Technical or Skilled Operator"/>
    <n v="4"/>
    <n v="1"/>
    <n v="2"/>
    <n v="2"/>
    <n v="3"/>
    <n v="2"/>
    <n v="3"/>
    <n v="2"/>
    <n v="3"/>
    <n v="3"/>
    <n v="4"/>
    <n v="3"/>
    <n v="4"/>
    <n v="4"/>
    <n v="3"/>
    <n v="3"/>
    <n v="3"/>
    <n v="4"/>
    <n v="3"/>
    <n v="3"/>
    <x v="2"/>
  </r>
  <r>
    <n v="92780"/>
    <n v="44"/>
    <x v="2"/>
    <s v="Private wage and salary worker"/>
    <x v="0"/>
    <x v="1"/>
    <x v="0"/>
    <x v="0"/>
    <s v="    Single, never married"/>
    <x v="1"/>
    <s v="Technical or Skilled Operator"/>
    <n v="5"/>
    <n v="4"/>
    <n v="0"/>
    <n v="5"/>
    <n v="5"/>
    <n v="4"/>
    <n v="4"/>
    <n v="4"/>
    <n v="4"/>
    <n v="5"/>
    <n v="5"/>
    <n v="5"/>
    <n v="4"/>
    <n v="5"/>
    <n v="4"/>
    <n v="5"/>
    <n v="5"/>
    <n v="5"/>
    <n v="5"/>
    <n v="5"/>
    <x v="2"/>
  </r>
  <r>
    <n v="93003"/>
    <n v="49"/>
    <x v="3"/>
    <s v="Self-employed"/>
    <x v="1"/>
    <x v="0"/>
    <x v="0"/>
    <x v="0"/>
    <s v="    Divorced"/>
    <x v="4"/>
    <s v="Technical or Skilled Operator"/>
    <n v="5"/>
    <n v="5"/>
    <n v="5"/>
    <n v="5"/>
    <n v="5"/>
    <n v="4"/>
    <n v="5"/>
    <n v="4"/>
    <n v="3"/>
    <n v="2"/>
    <n v="5"/>
    <n v="5"/>
    <n v="4"/>
    <n v="4"/>
    <n v="4"/>
    <n v="3"/>
    <n v="5"/>
    <n v="5"/>
    <n v="5"/>
    <n v="2"/>
    <x v="3"/>
  </r>
  <r>
    <n v="92274"/>
    <n v="56"/>
    <x v="4"/>
    <s v="Private wage and salary worker"/>
    <x v="3"/>
    <x v="1"/>
    <x v="0"/>
    <x v="0"/>
    <s v="    Married or domestic partnership"/>
    <x v="8"/>
    <s v="Service and Trade worker"/>
    <n v="5"/>
    <n v="5"/>
    <n v="5"/>
    <n v="3"/>
    <n v="5"/>
    <n v="5"/>
    <n v="4"/>
    <n v="4"/>
    <n v="5"/>
    <n v="1"/>
    <n v="4"/>
    <n v="3"/>
    <n v="5"/>
    <n v="5"/>
    <n v="5"/>
    <n v="5"/>
    <n v="3"/>
    <n v="5"/>
    <n v="4"/>
    <n v="5"/>
    <x v="4"/>
  </r>
  <r>
    <n v="92509"/>
    <n v="58"/>
    <x v="4"/>
    <s v="Self-employed"/>
    <x v="4"/>
    <x v="0"/>
    <x v="0"/>
    <x v="0"/>
    <s v="    Divorced"/>
    <x v="4"/>
    <s v="Service and Trade worker"/>
    <n v="4"/>
    <n v="1"/>
    <n v="2"/>
    <n v="1"/>
    <n v="1"/>
    <n v="1"/>
    <n v="5"/>
    <n v="5"/>
    <n v="5"/>
    <n v="5"/>
    <n v="5"/>
    <n v="5"/>
    <n v="2"/>
    <n v="1"/>
    <n v="3"/>
    <n v="5"/>
    <n v="3"/>
    <n v="3"/>
    <n v="3"/>
    <n v="1"/>
    <x v="4"/>
  </r>
  <r>
    <n v="90630"/>
    <n v="59"/>
    <x v="4"/>
    <s v="Government worker"/>
    <x v="0"/>
    <x v="1"/>
    <x v="0"/>
    <x v="0"/>
    <s v="    Married or domestic partnership"/>
    <x v="3"/>
    <s v="Management or Professional"/>
    <n v="5"/>
    <n v="4"/>
    <n v="5"/>
    <n v="3"/>
    <n v="5"/>
    <n v="2"/>
    <n v="3"/>
    <n v="2"/>
    <n v="4"/>
    <n v="4"/>
    <n v="3"/>
    <n v="5"/>
    <n v="3"/>
    <n v="2"/>
    <n v="4"/>
    <n v="3"/>
    <n v="5"/>
    <n v="5"/>
    <n v="3"/>
    <n v="3"/>
    <x v="4"/>
  </r>
  <r>
    <n v="92283"/>
    <n v="67"/>
    <x v="4"/>
    <s v="Private wage and salary worker,Government worker"/>
    <x v="3"/>
    <x v="1"/>
    <x v="0"/>
    <x v="0"/>
    <s v="Separated"/>
    <x v="8"/>
    <s v="Management or Professional"/>
    <n v="5"/>
    <n v="3"/>
    <n v="4"/>
    <n v="3"/>
    <n v="5"/>
    <n v="4"/>
    <n v="5"/>
    <n v="4"/>
    <n v="4"/>
    <n v="4"/>
    <n v="5"/>
    <n v="4"/>
    <n v="3"/>
    <n v="3"/>
    <n v="5"/>
    <n v="5"/>
    <n v="4"/>
    <n v="4"/>
    <n v="5"/>
    <n v="4"/>
    <x v="4"/>
  </r>
  <r>
    <n v="92663"/>
    <n v="75"/>
    <x v="4"/>
    <s v="Self-employed"/>
    <x v="0"/>
    <x v="0"/>
    <x v="0"/>
    <x v="0"/>
    <s v="    Married or domestic partnership"/>
    <x v="4"/>
    <s v="Management or Professional"/>
    <n v="5"/>
    <n v="5"/>
    <n v="4"/>
    <n v="4"/>
    <n v="5"/>
    <n v="4"/>
    <n v="4"/>
    <n v="1"/>
    <n v="4"/>
    <n v="4"/>
    <n v="4"/>
    <n v="5"/>
    <n v="5"/>
    <n v="3"/>
    <n v="4"/>
    <n v="5"/>
    <n v="5"/>
    <n v="5"/>
    <n v="5"/>
    <n v="5"/>
    <x v="4"/>
  </r>
  <r>
    <n v="92672"/>
    <m/>
    <x v="5"/>
    <s v="Private wage and salary worker"/>
    <x v="0"/>
    <x v="1"/>
    <x v="0"/>
    <x v="0"/>
    <s v="    Married or domestic partnership"/>
    <x v="2"/>
    <s v="Service and Trade worker"/>
    <n v="3"/>
    <n v="3"/>
    <n v="4"/>
    <n v="4"/>
    <n v="4"/>
    <n v="4"/>
    <n v="4"/>
    <n v="3"/>
    <n v="2"/>
    <n v="5"/>
    <n v="4"/>
    <n v="0"/>
    <n v="4"/>
    <n v="3"/>
    <n v="3"/>
    <n v="5"/>
    <n v="5"/>
    <n v="5"/>
    <n v="4"/>
    <n v="3"/>
    <x v="4"/>
  </r>
  <r>
    <n v="93010"/>
    <n v="18"/>
    <x v="0"/>
    <s v="Private wage and salary worker"/>
    <x v="1"/>
    <x v="1"/>
    <x v="1"/>
    <x v="1"/>
    <s v="    Single, never married"/>
    <x v="8"/>
    <s v="Service and Trade worker"/>
    <n v="5"/>
    <n v="5"/>
    <n v="3"/>
    <n v="3"/>
    <n v="2"/>
    <n v="3"/>
    <n v="5"/>
    <n v="1"/>
    <n v="4"/>
    <n v="5"/>
    <n v="4"/>
    <n v="4"/>
    <n v="5"/>
    <n v="4"/>
    <n v="2"/>
    <n v="5"/>
    <n v="5"/>
    <n v="5"/>
    <n v="5"/>
    <n v="3"/>
    <x v="0"/>
  </r>
  <r>
    <n v="93031"/>
    <n v="18"/>
    <x v="0"/>
    <s v="Private wage and salary worker,Self-employed"/>
    <x v="1"/>
    <x v="0"/>
    <x v="1"/>
    <x v="1"/>
    <s v="    Single, never married"/>
    <x v="7"/>
    <s v="Clerical worker"/>
    <n v="2"/>
    <n v="3"/>
    <n v="3"/>
    <n v="5"/>
    <n v="5"/>
    <n v="5"/>
    <n v="5"/>
    <n v="5"/>
    <n v="3"/>
    <n v="5"/>
    <n v="5"/>
    <n v="4"/>
    <n v="5"/>
    <n v="4"/>
    <n v="5"/>
    <n v="3"/>
    <n v="5"/>
    <n v="5"/>
    <n v="5"/>
    <n v="3"/>
    <x v="0"/>
  </r>
  <r>
    <n v="92841"/>
    <n v="18"/>
    <x v="0"/>
    <s v="Self-employed"/>
    <x v="0"/>
    <x v="1"/>
    <x v="1"/>
    <x v="1"/>
    <s v="    Single, never married"/>
    <x v="4"/>
    <s v="Service and Trade worker"/>
    <n v="5"/>
    <n v="2"/>
    <n v="3"/>
    <n v="3"/>
    <n v="5"/>
    <n v="4"/>
    <n v="3"/>
    <n v="1"/>
    <n v="4"/>
    <n v="5"/>
    <n v="5"/>
    <n v="5"/>
    <n v="5"/>
    <n v="3"/>
    <n v="4"/>
    <n v="4"/>
    <n v="5"/>
    <n v="4"/>
    <n v="4"/>
    <n v="3"/>
    <x v="0"/>
  </r>
  <r>
    <n v="92840"/>
    <n v="18"/>
    <x v="0"/>
    <s v="Private wage and salary worker"/>
    <x v="0"/>
    <x v="0"/>
    <x v="1"/>
    <x v="1"/>
    <s v="    Single, never married"/>
    <x v="5"/>
    <s v="Management or Professional"/>
    <n v="5"/>
    <n v="5"/>
    <n v="5"/>
    <n v="5"/>
    <n v="4"/>
    <n v="3"/>
    <n v="4"/>
    <n v="2"/>
    <n v="4"/>
    <n v="3"/>
    <n v="5"/>
    <n v="4"/>
    <n v="5"/>
    <n v="2"/>
    <n v="3"/>
    <n v="4"/>
    <n v="3"/>
    <n v="4"/>
    <n v="5"/>
    <n v="2"/>
    <x v="0"/>
  </r>
  <r>
    <n v="92708"/>
    <n v="18"/>
    <x v="0"/>
    <s v="Self-employed"/>
    <x v="0"/>
    <x v="1"/>
    <x v="1"/>
    <x v="1"/>
    <s v="    Single, never married"/>
    <x v="7"/>
    <s v="Service and Trade worker"/>
    <n v="5"/>
    <n v="3"/>
    <n v="3"/>
    <n v="4"/>
    <n v="4"/>
    <n v="4"/>
    <n v="3"/>
    <n v="3"/>
    <n v="5"/>
    <n v="4"/>
    <n v="4"/>
    <n v="4"/>
    <n v="3"/>
    <n v="4"/>
    <n v="4"/>
    <n v="3"/>
    <n v="4"/>
    <n v="4"/>
    <n v="3"/>
    <n v="5"/>
    <x v="0"/>
  </r>
  <r>
    <n v="92804"/>
    <n v="18"/>
    <x v="0"/>
    <s v="Private wage and salary worker"/>
    <x v="0"/>
    <x v="1"/>
    <x v="1"/>
    <x v="1"/>
    <s v="    Single, never married"/>
    <x v="4"/>
    <s v="Management or Professional"/>
    <n v="4"/>
    <n v="3"/>
    <n v="2"/>
    <n v="4"/>
    <n v="5"/>
    <n v="3"/>
    <n v="5"/>
    <n v="5"/>
    <n v="5"/>
    <n v="3"/>
    <n v="5"/>
    <n v="5"/>
    <n v="4"/>
    <n v="4"/>
    <n v="3"/>
    <n v="5"/>
    <n v="4"/>
    <n v="3"/>
    <n v="5"/>
    <n v="4"/>
    <x v="0"/>
  </r>
  <r>
    <n v="92821"/>
    <n v="18"/>
    <x v="0"/>
    <s v="Unpaid family worker"/>
    <x v="0"/>
    <x v="0"/>
    <x v="1"/>
    <x v="1"/>
    <s v="    Single, never married"/>
    <x v="1"/>
    <s v="Management or Professional"/>
    <n v="5"/>
    <n v="5"/>
    <n v="3"/>
    <n v="5"/>
    <n v="5"/>
    <n v="3"/>
    <n v="5"/>
    <n v="5"/>
    <n v="3"/>
    <n v="5"/>
    <n v="2"/>
    <n v="4"/>
    <n v="4"/>
    <n v="5"/>
    <n v="4"/>
    <n v="3"/>
    <n v="5"/>
    <n v="5"/>
    <n v="4"/>
    <n v="4"/>
    <x v="0"/>
  </r>
  <r>
    <n v="92651"/>
    <n v="18"/>
    <x v="0"/>
    <s v="Government worker"/>
    <x v="0"/>
    <x v="1"/>
    <x v="1"/>
    <x v="1"/>
    <s v="    Single, never married"/>
    <x v="4"/>
    <s v="Agriculture and Unskilled worker"/>
    <n v="5"/>
    <n v="3"/>
    <n v="3"/>
    <n v="3"/>
    <n v="5"/>
    <n v="3"/>
    <n v="3"/>
    <n v="5"/>
    <n v="5"/>
    <n v="1"/>
    <n v="3"/>
    <n v="5"/>
    <n v="3"/>
    <n v="3"/>
    <n v="3"/>
    <n v="3"/>
    <n v="4"/>
    <n v="5"/>
    <n v="3"/>
    <n v="4"/>
    <x v="0"/>
  </r>
  <r>
    <n v="90293"/>
    <n v="18"/>
    <x v="0"/>
    <s v="Private wage and salary worker"/>
    <x v="5"/>
    <x v="1"/>
    <x v="1"/>
    <x v="1"/>
    <s v="    Single, never married"/>
    <x v="7"/>
    <s v="Service and Trade worker"/>
    <n v="3"/>
    <n v="4"/>
    <n v="4"/>
    <n v="3"/>
    <n v="2"/>
    <n v="4"/>
    <n v="4"/>
    <n v="5"/>
    <n v="4"/>
    <n v="3"/>
    <n v="2"/>
    <n v="5"/>
    <n v="5"/>
    <n v="5"/>
    <n v="4"/>
    <n v="4"/>
    <n v="4"/>
    <n v="1"/>
    <n v="5"/>
    <n v="3"/>
    <x v="0"/>
  </r>
  <r>
    <n v="90064"/>
    <n v="18"/>
    <x v="0"/>
    <s v="Private wage and salary worker"/>
    <x v="5"/>
    <x v="0"/>
    <x v="1"/>
    <x v="1"/>
    <s v="    Single, never married"/>
    <x v="4"/>
    <s v="Service and Trade worker"/>
    <n v="3"/>
    <n v="3"/>
    <n v="4"/>
    <n v="3"/>
    <n v="5"/>
    <n v="4"/>
    <n v="5"/>
    <n v="3"/>
    <n v="4"/>
    <n v="4"/>
    <n v="5"/>
    <n v="5"/>
    <n v="4"/>
    <n v="4"/>
    <n v="3"/>
    <n v="3"/>
    <n v="4"/>
    <n v="5"/>
    <n v="5"/>
    <n v="5"/>
    <x v="0"/>
  </r>
  <r>
    <n v="90813"/>
    <n v="18"/>
    <x v="0"/>
    <s v="Self-employed"/>
    <x v="5"/>
    <x v="0"/>
    <x v="1"/>
    <x v="1"/>
    <s v="    Single, never married"/>
    <x v="7"/>
    <s v="Clerical worker"/>
    <n v="5"/>
    <n v="5"/>
    <n v="4"/>
    <n v="5"/>
    <n v="5"/>
    <n v="5"/>
    <n v="3"/>
    <n v="4"/>
    <n v="5"/>
    <n v="3"/>
    <n v="3"/>
    <n v="5"/>
    <n v="4"/>
    <n v="4"/>
    <n v="4"/>
    <n v="5"/>
    <n v="5"/>
    <n v="4"/>
    <n v="5"/>
    <n v="5"/>
    <x v="0"/>
  </r>
  <r>
    <n v="91320"/>
    <n v="19"/>
    <x v="0"/>
    <s v="Private wage and salary worker"/>
    <x v="1"/>
    <x v="0"/>
    <x v="1"/>
    <x v="1"/>
    <s v="    Single, never married"/>
    <x v="4"/>
    <s v="Management or Professional"/>
    <n v="5"/>
    <n v="3"/>
    <n v="5"/>
    <n v="4"/>
    <n v="5"/>
    <n v="2"/>
    <n v="5"/>
    <n v="5"/>
    <n v="5"/>
    <n v="5"/>
    <n v="5"/>
    <n v="5"/>
    <n v="3"/>
    <n v="3"/>
    <n v="5"/>
    <n v="4"/>
    <n v="5"/>
    <n v="5"/>
    <n v="4"/>
    <n v="3"/>
    <x v="0"/>
  </r>
  <r>
    <n v="92227"/>
    <n v="19"/>
    <x v="0"/>
    <s v="Government worker"/>
    <x v="3"/>
    <x v="0"/>
    <x v="1"/>
    <x v="1"/>
    <s v="    Married or domestic partnership"/>
    <x v="5"/>
    <s v="Management or Professional"/>
    <n v="3"/>
    <n v="5"/>
    <n v="3"/>
    <n v="4"/>
    <n v="5"/>
    <n v="3"/>
    <n v="4"/>
    <n v="5"/>
    <n v="2"/>
    <n v="3"/>
    <n v="4"/>
    <n v="3"/>
    <n v="2"/>
    <n v="5"/>
    <n v="5"/>
    <n v="4"/>
    <n v="4"/>
    <n v="3"/>
    <n v="4"/>
    <n v="2"/>
    <x v="0"/>
  </r>
  <r>
    <n v="92843"/>
    <n v="19"/>
    <x v="0"/>
    <s v="Self-employed"/>
    <x v="0"/>
    <x v="0"/>
    <x v="1"/>
    <x v="1"/>
    <s v="    Single, never married"/>
    <x v="8"/>
    <s v="Technical or Skilled Operator"/>
    <n v="5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x v="0"/>
  </r>
  <r>
    <n v="92620"/>
    <n v="19"/>
    <x v="0"/>
    <s v="Private wage and salary worker"/>
    <x v="0"/>
    <x v="1"/>
    <x v="1"/>
    <x v="1"/>
    <s v="    Single, never married"/>
    <x v="1"/>
    <s v="Technical or Skilled Operator"/>
    <n v="3"/>
    <n v="5"/>
    <n v="4"/>
    <n v="3"/>
    <n v="5"/>
    <n v="2"/>
    <n v="3"/>
    <n v="2"/>
    <n v="3"/>
    <n v="2"/>
    <n v="3"/>
    <n v="5"/>
    <n v="4"/>
    <n v="3"/>
    <n v="4"/>
    <n v="5"/>
    <n v="3"/>
    <n v="4"/>
    <n v="4"/>
    <n v="3"/>
    <x v="0"/>
  </r>
  <r>
    <n v="92843"/>
    <n v="19"/>
    <x v="0"/>
    <s v="Self-employed"/>
    <x v="0"/>
    <x v="0"/>
    <x v="1"/>
    <x v="1"/>
    <s v="    Single, never married"/>
    <x v="8"/>
    <s v="Technical or Skilled Operator"/>
    <n v="5"/>
    <n v="5"/>
    <n v="5"/>
    <n v="5"/>
    <n v="5"/>
    <n v="5"/>
    <n v="4"/>
    <n v="5"/>
    <n v="5"/>
    <n v="5"/>
    <n v="4"/>
    <n v="5"/>
    <n v="5"/>
    <n v="5"/>
    <n v="5"/>
    <n v="5"/>
    <n v="5"/>
    <n v="5"/>
    <n v="5"/>
    <n v="5"/>
    <x v="0"/>
  </r>
  <r>
    <n v="91710"/>
    <n v="19"/>
    <x v="0"/>
    <s v="Private wage and salary worker"/>
    <x v="2"/>
    <x v="0"/>
    <x v="1"/>
    <x v="1"/>
    <s v="    Single, never married"/>
    <x v="8"/>
    <s v="Service and Trade worker"/>
    <n v="4"/>
    <n v="3"/>
    <n v="4"/>
    <n v="3"/>
    <n v="2"/>
    <n v="1"/>
    <n v="3"/>
    <n v="1"/>
    <n v="3"/>
    <n v="1"/>
    <n v="4"/>
    <n v="5"/>
    <n v="4"/>
    <n v="5"/>
    <n v="5"/>
    <n v="4"/>
    <n v="5"/>
    <n v="4"/>
    <n v="4"/>
    <n v="3"/>
    <x v="0"/>
  </r>
  <r>
    <n v="92882"/>
    <n v="19"/>
    <x v="0"/>
    <s v="Private wage and salary worker"/>
    <x v="4"/>
    <x v="1"/>
    <x v="1"/>
    <x v="1"/>
    <s v="    Single, never married"/>
    <x v="7"/>
    <s v="Service and Trade worker"/>
    <n v="3"/>
    <n v="4"/>
    <n v="4"/>
    <n v="4"/>
    <n v="2"/>
    <n v="3"/>
    <n v="3"/>
    <n v="3"/>
    <n v="3"/>
    <n v="4"/>
    <n v="5"/>
    <n v="4"/>
    <n v="2"/>
    <n v="3"/>
    <n v="2"/>
    <n v="2"/>
    <n v="4"/>
    <n v="4"/>
    <n v="4"/>
    <n v="5"/>
    <x v="0"/>
  </r>
  <r>
    <n v="92866"/>
    <n v="20"/>
    <x v="0"/>
    <s v="Private wage and salary worker"/>
    <x v="0"/>
    <x v="0"/>
    <x v="1"/>
    <x v="1"/>
    <s v="    Single, never married"/>
    <x v="5"/>
    <s v="Service and Trade worker"/>
    <n v="4"/>
    <n v="4"/>
    <n v="4"/>
    <n v="4"/>
    <n v="4"/>
    <n v="4"/>
    <n v="4"/>
    <n v="4"/>
    <n v="4"/>
    <n v="3"/>
    <n v="3"/>
    <n v="4"/>
    <n v="4"/>
    <n v="5"/>
    <n v="5"/>
    <n v="5"/>
    <n v="4"/>
    <n v="5"/>
    <n v="5"/>
    <n v="5"/>
    <x v="0"/>
  </r>
  <r>
    <n v="92843"/>
    <n v="20"/>
    <x v="0"/>
    <s v="Private wage and salary worker"/>
    <x v="0"/>
    <x v="1"/>
    <x v="1"/>
    <x v="1"/>
    <s v="    Single, never married"/>
    <x v="4"/>
    <s v="Management or Professional"/>
    <n v="1"/>
    <n v="5"/>
    <n v="3"/>
    <n v="5"/>
    <n v="5"/>
    <n v="5"/>
    <n v="5"/>
    <n v="5"/>
    <n v="3"/>
    <n v="1"/>
    <n v="5"/>
    <n v="5"/>
    <n v="5"/>
    <n v="2"/>
    <n v="5"/>
    <n v="3"/>
    <n v="3"/>
    <n v="5"/>
    <n v="2"/>
    <n v="5"/>
    <x v="0"/>
  </r>
  <r>
    <n v="92618"/>
    <n v="20"/>
    <x v="0"/>
    <s v="Private wage and salary worker,Self-employed"/>
    <x v="0"/>
    <x v="0"/>
    <x v="1"/>
    <x v="1"/>
    <s v="    Single, never married"/>
    <x v="4"/>
    <s v="Technical or Skilled Operator"/>
    <n v="5"/>
    <n v="4"/>
    <n v="3"/>
    <n v="2"/>
    <n v="5"/>
    <n v="4"/>
    <n v="1"/>
    <n v="4"/>
    <n v="2"/>
    <n v="3"/>
    <n v="5"/>
    <n v="5"/>
    <n v="4"/>
    <n v="3"/>
    <n v="5"/>
    <n v="5"/>
    <n v="3"/>
    <n v="4"/>
    <n v="3"/>
    <n v="5"/>
    <x v="0"/>
  </r>
  <r>
    <n v="92612"/>
    <n v="20"/>
    <x v="0"/>
    <s v="Government worker"/>
    <x v="0"/>
    <x v="0"/>
    <x v="1"/>
    <x v="1"/>
    <s v="    Single, never married"/>
    <x v="5"/>
    <s v="Management or Professional"/>
    <n v="5"/>
    <n v="3"/>
    <n v="2"/>
    <n v="4"/>
    <n v="5"/>
    <n v="4"/>
    <n v="2"/>
    <n v="4"/>
    <n v="4"/>
    <n v="2"/>
    <n v="5"/>
    <n v="3"/>
    <n v="3"/>
    <n v="5"/>
    <n v="2"/>
    <n v="4"/>
    <n v="5"/>
    <n v="4"/>
    <n v="5"/>
    <n v="3"/>
    <x v="0"/>
  </r>
  <r>
    <n v="90706"/>
    <n v="20"/>
    <x v="0"/>
    <s v="Private wage and salary worker"/>
    <x v="5"/>
    <x v="0"/>
    <x v="1"/>
    <x v="1"/>
    <s v="    Single, never married"/>
    <x v="7"/>
    <s v="Clerical worker"/>
    <n v="4"/>
    <n v="4"/>
    <n v="5"/>
    <n v="3"/>
    <n v="1"/>
    <n v="4"/>
    <n v="3"/>
    <n v="3"/>
    <n v="4"/>
    <n v="3"/>
    <n v="3"/>
    <n v="4"/>
    <n v="4"/>
    <n v="3"/>
    <n v="4"/>
    <n v="2"/>
    <n v="4"/>
    <n v="3"/>
    <n v="4"/>
    <n v="4"/>
    <x v="0"/>
  </r>
  <r>
    <n v="91709"/>
    <n v="20"/>
    <x v="0"/>
    <s v="Self-employed"/>
    <x v="2"/>
    <x v="0"/>
    <x v="1"/>
    <x v="1"/>
    <s v="    Single, never married"/>
    <x v="3"/>
    <s v="Management or Professional"/>
    <n v="5"/>
    <n v="4"/>
    <n v="5"/>
    <n v="4"/>
    <n v="4"/>
    <n v="5"/>
    <n v="4"/>
    <n v="3"/>
    <n v="5"/>
    <n v="5"/>
    <n v="4"/>
    <n v="4"/>
    <n v="4"/>
    <n v="4"/>
    <n v="3"/>
    <n v="4"/>
    <n v="5"/>
    <n v="4"/>
    <n v="4"/>
    <n v="5"/>
    <x v="0"/>
  </r>
  <r>
    <n v="91786"/>
    <n v="20"/>
    <x v="0"/>
    <s v="Private wage and salary worker"/>
    <x v="2"/>
    <x v="0"/>
    <x v="1"/>
    <x v="1"/>
    <s v="    Single, never married"/>
    <x v="7"/>
    <s v="Clerical worker"/>
    <n v="3"/>
    <n v="2"/>
    <n v="5"/>
    <n v="3"/>
    <n v="5"/>
    <n v="5"/>
    <n v="5"/>
    <n v="4"/>
    <n v="4"/>
    <n v="2"/>
    <n v="3"/>
    <n v="5"/>
    <n v="3"/>
    <n v="3"/>
    <n v="5"/>
    <n v="4"/>
    <n v="3"/>
    <n v="4"/>
    <n v="2"/>
    <n v="5"/>
    <x v="0"/>
  </r>
  <r>
    <n v="92507"/>
    <n v="20"/>
    <x v="0"/>
    <s v="Self-employed"/>
    <x v="4"/>
    <x v="0"/>
    <x v="1"/>
    <x v="1"/>
    <s v="    Single, never married"/>
    <x v="7"/>
    <s v="Clerical worker"/>
    <n v="5"/>
    <n v="5"/>
    <n v="3"/>
    <n v="4"/>
    <n v="4"/>
    <n v="3"/>
    <n v="3"/>
    <n v="4"/>
    <n v="5"/>
    <n v="5"/>
    <n v="5"/>
    <n v="5"/>
    <n v="5"/>
    <n v="5"/>
    <n v="5"/>
    <n v="5"/>
    <n v="5"/>
    <n v="5"/>
    <n v="5"/>
    <n v="4"/>
    <x v="0"/>
  </r>
  <r>
    <n v="91377"/>
    <n v="21"/>
    <x v="0"/>
    <s v="Private wage and salary worker"/>
    <x v="1"/>
    <x v="1"/>
    <x v="1"/>
    <x v="1"/>
    <s v="    Single, never married"/>
    <x v="1"/>
    <s v="Management or Professional"/>
    <n v="3"/>
    <n v="4"/>
    <n v="5"/>
    <n v="4"/>
    <n v="5"/>
    <n v="5"/>
    <n v="5"/>
    <n v="5"/>
    <n v="4"/>
    <n v="3"/>
    <n v="5"/>
    <n v="5"/>
    <n v="4"/>
    <n v="3"/>
    <n v="5"/>
    <n v="5"/>
    <n v="4"/>
    <n v="4"/>
    <n v="4"/>
    <n v="5"/>
    <x v="0"/>
  </r>
  <r>
    <n v="92801"/>
    <n v="21"/>
    <x v="0"/>
    <s v="Government worker"/>
    <x v="1"/>
    <x v="1"/>
    <x v="1"/>
    <x v="1"/>
    <s v="    Married or domestic partnership"/>
    <x v="6"/>
    <s v="Service and Trade worker"/>
    <n v="5"/>
    <n v="5"/>
    <n v="4"/>
    <n v="4"/>
    <n v="5"/>
    <n v="3"/>
    <n v="4"/>
    <n v="3"/>
    <n v="3"/>
    <n v="4"/>
    <n v="2"/>
    <n v="5"/>
    <n v="5"/>
    <n v="3"/>
    <n v="3"/>
    <n v="4"/>
    <n v="5"/>
    <n v="4"/>
    <n v="5"/>
    <n v="3"/>
    <x v="0"/>
  </r>
  <r>
    <n v="92227"/>
    <n v="21"/>
    <x v="0"/>
    <s v="Private wage and salary worker"/>
    <x v="3"/>
    <x v="1"/>
    <x v="1"/>
    <x v="1"/>
    <s v="    Single, never married"/>
    <x v="2"/>
    <s v="Clerical worker"/>
    <n v="4"/>
    <n v="4"/>
    <n v="2"/>
    <n v="4"/>
    <n v="5"/>
    <n v="4"/>
    <n v="3"/>
    <n v="4"/>
    <n v="4"/>
    <n v="4"/>
    <n v="2"/>
    <n v="4"/>
    <n v="3"/>
    <n v="4"/>
    <n v="4"/>
    <n v="3"/>
    <n v="4"/>
    <n v="4"/>
    <n v="3"/>
    <n v="4"/>
    <x v="0"/>
  </r>
  <r>
    <n v="92614"/>
    <n v="21"/>
    <x v="0"/>
    <s v="Private wage and salary worker"/>
    <x v="0"/>
    <x v="1"/>
    <x v="1"/>
    <x v="1"/>
    <s v="    Single, never married"/>
    <x v="8"/>
    <s v="Service and Trade worker"/>
    <n v="5"/>
    <n v="1"/>
    <n v="3"/>
    <n v="2"/>
    <n v="4"/>
    <n v="4"/>
    <n v="5"/>
    <n v="4"/>
    <n v="5"/>
    <n v="4"/>
    <n v="5"/>
    <n v="3"/>
    <n v="5"/>
    <n v="4"/>
    <n v="3"/>
    <n v="5"/>
    <n v="4"/>
    <n v="4"/>
    <n v="3"/>
    <n v="5"/>
    <x v="0"/>
  </r>
  <r>
    <n v="92866"/>
    <n v="21"/>
    <x v="0"/>
    <s v="Private wage and salary worker"/>
    <x v="0"/>
    <x v="0"/>
    <x v="1"/>
    <x v="1"/>
    <s v="    Single, never married"/>
    <x v="4"/>
    <s v="Clerical worker"/>
    <n v="5"/>
    <n v="5"/>
    <n v="4"/>
    <n v="4"/>
    <n v="5"/>
    <n v="5"/>
    <n v="4"/>
    <n v="3"/>
    <n v="5"/>
    <n v="4"/>
    <n v="5"/>
    <n v="5"/>
    <n v="5"/>
    <n v="4"/>
    <n v="5"/>
    <n v="5"/>
    <n v="5"/>
    <n v="4"/>
    <n v="5"/>
    <n v="5"/>
    <x v="0"/>
  </r>
  <r>
    <n v="92614"/>
    <n v="21"/>
    <x v="0"/>
    <s v="Private wage and salary worker"/>
    <x v="0"/>
    <x v="1"/>
    <x v="1"/>
    <x v="1"/>
    <s v="    Single, never married"/>
    <x v="8"/>
    <s v="Technical or Skilled Operator"/>
    <n v="5"/>
    <n v="3"/>
    <n v="4"/>
    <n v="3"/>
    <n v="5"/>
    <n v="4"/>
    <n v="3"/>
    <n v="4"/>
    <n v="5"/>
    <n v="5"/>
    <n v="5"/>
    <n v="3"/>
    <n v="5"/>
    <n v="3"/>
    <n v="4"/>
    <n v="5"/>
    <n v="3"/>
    <n v="4"/>
    <n v="2"/>
    <n v="5"/>
    <x v="0"/>
  </r>
  <r>
    <n v="92831"/>
    <n v="21"/>
    <x v="0"/>
    <s v="Private wage and salary worker"/>
    <x v="0"/>
    <x v="0"/>
    <x v="1"/>
    <x v="1"/>
    <s v="    Single, never married"/>
    <x v="5"/>
    <s v="Management or Professional"/>
    <n v="4"/>
    <n v="4"/>
    <n v="4"/>
    <n v="4"/>
    <n v="4"/>
    <n v="3"/>
    <n v="3"/>
    <n v="4"/>
    <n v="5"/>
    <n v="5"/>
    <n v="4"/>
    <n v="5"/>
    <n v="5"/>
    <n v="5"/>
    <n v="5"/>
    <n v="4"/>
    <n v="5"/>
    <n v="5"/>
    <n v="5"/>
    <n v="4"/>
    <x v="0"/>
  </r>
  <r>
    <n v="92629"/>
    <n v="21"/>
    <x v="0"/>
    <s v="Private wage and salary worker"/>
    <x v="0"/>
    <x v="1"/>
    <x v="1"/>
    <x v="1"/>
    <s v="    Single, never married"/>
    <x v="8"/>
    <s v="Management or Professional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0"/>
  </r>
  <r>
    <n v="92692"/>
    <n v="21"/>
    <x v="0"/>
    <s v="Unpaid family worker"/>
    <x v="0"/>
    <x v="0"/>
    <x v="1"/>
    <x v="1"/>
    <s v="    Single, never married"/>
    <x v="7"/>
    <s v="Agriculture and Unskilled worker"/>
    <n v="5"/>
    <n v="5"/>
    <n v="5"/>
    <n v="5"/>
    <n v="4"/>
    <n v="5"/>
    <n v="4"/>
    <n v="2"/>
    <n v="5"/>
    <n v="5"/>
    <n v="5"/>
    <n v="5"/>
    <n v="5"/>
    <n v="5"/>
    <n v="5"/>
    <n v="4"/>
    <n v="1"/>
    <n v="5"/>
    <n v="3"/>
    <n v="4"/>
    <x v="0"/>
  </r>
  <r>
    <n v="91335"/>
    <n v="21"/>
    <x v="0"/>
    <s v="Government worker"/>
    <x v="5"/>
    <x v="0"/>
    <x v="1"/>
    <x v="1"/>
    <s v="    Single, never married"/>
    <x v="5"/>
    <s v="Technical or Skilled Operator"/>
    <n v="4"/>
    <n v="3"/>
    <n v="4"/>
    <n v="3"/>
    <n v="5"/>
    <n v="3"/>
    <n v="4"/>
    <n v="5"/>
    <n v="4"/>
    <n v="3"/>
    <n v="3"/>
    <n v="4"/>
    <n v="4"/>
    <n v="3"/>
    <n v="3"/>
    <n v="4"/>
    <n v="4"/>
    <n v="5"/>
    <n v="3"/>
    <n v="4"/>
    <x v="0"/>
  </r>
  <r>
    <n v="91763"/>
    <n v="21"/>
    <x v="0"/>
    <s v="Private wage and salary worker"/>
    <x v="2"/>
    <x v="0"/>
    <x v="1"/>
    <x v="1"/>
    <s v="    Single, never married"/>
    <x v="1"/>
    <s v="Clerical worker"/>
    <n v="4"/>
    <n v="3"/>
    <n v="3"/>
    <n v="3"/>
    <n v="4"/>
    <n v="4"/>
    <n v="4"/>
    <n v="4"/>
    <n v="3"/>
    <n v="4"/>
    <n v="3"/>
    <n v="4"/>
    <n v="4"/>
    <n v="3"/>
    <n v="4"/>
    <n v="3"/>
    <n v="4"/>
    <n v="4"/>
    <n v="4"/>
    <n v="4"/>
    <x v="0"/>
  </r>
  <r>
    <n v="92880"/>
    <n v="21"/>
    <x v="0"/>
    <s v="Private wage and salary worker"/>
    <x v="4"/>
    <x v="1"/>
    <x v="1"/>
    <x v="1"/>
    <s v="    Single, never married"/>
    <x v="5"/>
    <s v="Management or Professional"/>
    <n v="5"/>
    <n v="4"/>
    <n v="4"/>
    <n v="4"/>
    <n v="5"/>
    <n v="5"/>
    <n v="5"/>
    <n v="5"/>
    <n v="5"/>
    <n v="3"/>
    <n v="4"/>
    <n v="5"/>
    <n v="4"/>
    <n v="3"/>
    <n v="4"/>
    <n v="5"/>
    <n v="5"/>
    <n v="5"/>
    <n v="5"/>
    <n v="4"/>
    <x v="0"/>
  </r>
  <r>
    <n v="91320"/>
    <n v="22"/>
    <x v="0"/>
    <s v="Private wage and salary worker"/>
    <x v="1"/>
    <x v="1"/>
    <x v="1"/>
    <x v="1"/>
    <s v="    Single, never married"/>
    <x v="4"/>
    <s v="Agriculture and Unskilled worker"/>
    <n v="5"/>
    <n v="4"/>
    <n v="4"/>
    <n v="3"/>
    <n v="4"/>
    <n v="5"/>
    <n v="3"/>
    <n v="4"/>
    <n v="4"/>
    <n v="3"/>
    <n v="3"/>
    <n v="5"/>
    <n v="4"/>
    <n v="2"/>
    <n v="4"/>
    <n v="1"/>
    <n v="4"/>
    <n v="4"/>
    <n v="4"/>
    <n v="5"/>
    <x v="0"/>
  </r>
  <r>
    <n v="92243"/>
    <n v="22"/>
    <x v="0"/>
    <s v="Self-employed"/>
    <x v="3"/>
    <x v="0"/>
    <x v="1"/>
    <x v="1"/>
    <s v="    Widowed"/>
    <x v="5"/>
    <s v="Clerical worker"/>
    <n v="4"/>
    <n v="5"/>
    <n v="4"/>
    <n v="5"/>
    <n v="5"/>
    <n v="5"/>
    <n v="5"/>
    <n v="5"/>
    <n v="5"/>
    <n v="4"/>
    <n v="5"/>
    <n v="3"/>
    <n v="5"/>
    <n v="3"/>
    <n v="4"/>
    <n v="3"/>
    <n v="5"/>
    <n v="5"/>
    <n v="2"/>
    <n v="3"/>
    <x v="0"/>
  </r>
  <r>
    <n v="92683"/>
    <n v="22"/>
    <x v="0"/>
    <s v="Private wage and salary worker"/>
    <x v="0"/>
    <x v="1"/>
    <x v="1"/>
    <x v="1"/>
    <s v="    Single, never married"/>
    <x v="1"/>
    <s v="Clerical worker"/>
    <n v="3"/>
    <n v="4"/>
    <n v="4"/>
    <n v="5"/>
    <n v="3"/>
    <n v="3"/>
    <n v="4"/>
    <n v="2"/>
    <n v="3"/>
    <n v="5"/>
    <n v="2"/>
    <n v="4"/>
    <n v="4"/>
    <n v="2"/>
    <n v="4"/>
    <n v="2"/>
    <n v="5"/>
    <n v="5"/>
    <n v="5"/>
    <n v="4"/>
    <x v="0"/>
  </r>
  <r>
    <n v="92801"/>
    <n v="22"/>
    <x v="0"/>
    <s v="Government worker"/>
    <x v="0"/>
    <x v="1"/>
    <x v="1"/>
    <x v="1"/>
    <s v="    Single, never married"/>
    <x v="2"/>
    <s v="Service and Trade worker"/>
    <n v="4"/>
    <n v="3"/>
    <n v="2"/>
    <n v="3"/>
    <n v="5"/>
    <n v="5"/>
    <n v="3"/>
    <n v="4"/>
    <n v="5"/>
    <n v="3"/>
    <n v="5"/>
    <n v="3"/>
    <n v="3"/>
    <n v="4"/>
    <n v="5"/>
    <n v="3"/>
    <n v="5"/>
    <n v="4"/>
    <n v="5"/>
    <n v="4"/>
    <x v="0"/>
  </r>
  <r>
    <n v="92843"/>
    <n v="22"/>
    <x v="0"/>
    <s v="Private wage and salary worker"/>
    <x v="0"/>
    <x v="0"/>
    <x v="1"/>
    <x v="1"/>
    <s v="    Single, never married"/>
    <x v="5"/>
    <s v="Clerical worker"/>
    <n v="3"/>
    <n v="3"/>
    <n v="2"/>
    <n v="2"/>
    <n v="2"/>
    <n v="2"/>
    <n v="3"/>
    <n v="2"/>
    <n v="3"/>
    <n v="3"/>
    <n v="3"/>
    <n v="3"/>
    <n v="2"/>
    <n v="2"/>
    <n v="3"/>
    <n v="3"/>
    <n v="4"/>
    <n v="4"/>
    <n v="4"/>
    <n v="4"/>
    <x v="0"/>
  </r>
  <r>
    <n v="92603"/>
    <n v="22"/>
    <x v="0"/>
    <s v="Self-employed"/>
    <x v="0"/>
    <x v="0"/>
    <x v="1"/>
    <x v="1"/>
    <s v="    Married or domestic partnership"/>
    <x v="8"/>
    <s v="Management or Professional"/>
    <n v="4"/>
    <n v="3"/>
    <n v="3"/>
    <n v="4"/>
    <n v="3"/>
    <n v="2"/>
    <n v="2"/>
    <n v="3"/>
    <n v="3"/>
    <n v="3"/>
    <n v="4"/>
    <n v="3"/>
    <n v="2"/>
    <n v="4"/>
    <n v="4"/>
    <n v="2"/>
    <n v="4"/>
    <n v="5"/>
    <n v="4"/>
    <n v="5"/>
    <x v="0"/>
  </r>
  <r>
    <n v="92612"/>
    <n v="22"/>
    <x v="0"/>
    <s v="Private wage and salary worker"/>
    <x v="0"/>
    <x v="1"/>
    <x v="1"/>
    <x v="1"/>
    <s v="    Single, never married"/>
    <x v="5"/>
    <s v="Technical or Skilled Operator"/>
    <n v="5"/>
    <n v="5"/>
    <n v="5"/>
    <n v="5"/>
    <n v="5"/>
    <n v="5"/>
    <n v="3"/>
    <n v="1"/>
    <n v="5"/>
    <n v="5"/>
    <n v="4"/>
    <n v="5"/>
    <n v="5"/>
    <n v="5"/>
    <n v="5"/>
    <n v="5"/>
    <n v="5"/>
    <n v="5"/>
    <n v="5"/>
    <n v="5"/>
    <x v="0"/>
  </r>
  <r>
    <n v="91325"/>
    <n v="22"/>
    <x v="0"/>
    <s v="Private wage and salary worker"/>
    <x v="5"/>
    <x v="1"/>
    <x v="1"/>
    <x v="1"/>
    <s v="    Single, never married"/>
    <x v="4"/>
    <s v="Management or Professional"/>
    <n v="3"/>
    <n v="5"/>
    <n v="2"/>
    <n v="4"/>
    <n v="5"/>
    <n v="4"/>
    <n v="3"/>
    <n v="2"/>
    <n v="2"/>
    <n v="4"/>
    <n v="3"/>
    <n v="5"/>
    <n v="4"/>
    <n v="2"/>
    <n v="5"/>
    <n v="3"/>
    <n v="3"/>
    <n v="5"/>
    <n v="2"/>
    <n v="4"/>
    <x v="0"/>
  </r>
  <r>
    <n v="91791"/>
    <n v="22"/>
    <x v="0"/>
    <s v="Private wage and salary worker,Self-employed"/>
    <x v="5"/>
    <x v="0"/>
    <x v="1"/>
    <x v="1"/>
    <s v="    Single, never married"/>
    <x v="5"/>
    <s v="Technical or Skilled Operator"/>
    <n v="5"/>
    <n v="5"/>
    <n v="5"/>
    <n v="5"/>
    <n v="5"/>
    <n v="5"/>
    <n v="3"/>
    <n v="2"/>
    <n v="4"/>
    <n v="3"/>
    <n v="4"/>
    <n v="5"/>
    <n v="5"/>
    <n v="5"/>
    <n v="5"/>
    <n v="5"/>
    <n v="5"/>
    <n v="5"/>
    <n v="4"/>
    <n v="4"/>
    <x v="0"/>
  </r>
  <r>
    <n v="92395"/>
    <n v="22"/>
    <x v="0"/>
    <s v="Government worker"/>
    <x v="2"/>
    <x v="1"/>
    <x v="1"/>
    <x v="1"/>
    <s v="    Single, never married"/>
    <x v="1"/>
    <s v="Management or Professional"/>
    <n v="5"/>
    <n v="5"/>
    <n v="5"/>
    <n v="5"/>
    <n v="4"/>
    <n v="5"/>
    <n v="4"/>
    <n v="4"/>
    <n v="5"/>
    <n v="2"/>
    <n v="2"/>
    <n v="5"/>
    <n v="5"/>
    <n v="5"/>
    <n v="5"/>
    <n v="5"/>
    <n v="5"/>
    <n v="5"/>
    <n v="5"/>
    <n v="5"/>
    <x v="0"/>
  </r>
  <r>
    <n v="92708"/>
    <n v="23"/>
    <x v="0"/>
    <s v="Self-employed"/>
    <x v="0"/>
    <x v="1"/>
    <x v="1"/>
    <x v="1"/>
    <s v="    Single, never married"/>
    <x v="1"/>
    <s v="Management or Professional"/>
    <n v="4"/>
    <n v="5"/>
    <n v="4"/>
    <n v="3"/>
    <n v="4"/>
    <n v="4"/>
    <n v="4"/>
    <n v="4"/>
    <n v="4"/>
    <n v="4"/>
    <n v="4"/>
    <n v="4"/>
    <n v="4"/>
    <n v="4"/>
    <n v="4"/>
    <n v="4"/>
    <n v="4"/>
    <n v="4"/>
    <n v="4"/>
    <n v="4"/>
    <x v="0"/>
  </r>
  <r>
    <n v="90621"/>
    <n v="23"/>
    <x v="0"/>
    <s v="Private wage and salary worker"/>
    <x v="0"/>
    <x v="0"/>
    <x v="1"/>
    <x v="1"/>
    <s v="    Single, never married"/>
    <x v="5"/>
    <s v="Clerical worker"/>
    <n v="5"/>
    <n v="3"/>
    <n v="5"/>
    <n v="4"/>
    <n v="5"/>
    <n v="5"/>
    <n v="4"/>
    <n v="5"/>
    <n v="5"/>
    <n v="5"/>
    <n v="5"/>
    <n v="5"/>
    <n v="3"/>
    <n v="5"/>
    <n v="5"/>
    <n v="3"/>
    <n v="4"/>
    <n v="3"/>
    <n v="5"/>
    <n v="5"/>
    <x v="0"/>
  </r>
  <r>
    <n v="92627"/>
    <n v="23"/>
    <x v="0"/>
    <s v="Private wage and salary worker"/>
    <x v="0"/>
    <x v="0"/>
    <x v="1"/>
    <x v="1"/>
    <s v="    Single, never married"/>
    <x v="3"/>
    <s v="Management or Professional"/>
    <n v="3"/>
    <n v="4"/>
    <n v="3"/>
    <n v="3"/>
    <n v="3"/>
    <n v="2"/>
    <n v="4"/>
    <n v="3"/>
    <n v="5"/>
    <n v="3"/>
    <n v="3"/>
    <n v="3"/>
    <n v="4"/>
    <n v="5"/>
    <n v="3"/>
    <n v="3"/>
    <n v="3"/>
    <n v="4"/>
    <n v="3"/>
    <n v="4"/>
    <x v="0"/>
  </r>
  <r>
    <n v="92802"/>
    <n v="23"/>
    <x v="0"/>
    <s v="Government worker"/>
    <x v="0"/>
    <x v="0"/>
    <x v="1"/>
    <x v="1"/>
    <s v="    Married or domestic partnership"/>
    <x v="1"/>
    <s v="Technical or Skilled Operator"/>
    <n v="5"/>
    <n v="5"/>
    <n v="5"/>
    <n v="5"/>
    <n v="5"/>
    <n v="5"/>
    <n v="5"/>
    <n v="5"/>
    <n v="5"/>
    <n v="5"/>
    <n v="1"/>
    <n v="5"/>
    <n v="5"/>
    <n v="5"/>
    <n v="5"/>
    <n v="4"/>
    <n v="5"/>
    <n v="5"/>
    <n v="5"/>
    <n v="5"/>
    <x v="0"/>
  </r>
  <r>
    <n v="91709"/>
    <n v="23"/>
    <x v="0"/>
    <s v="Private wage and salary worker,Government worker"/>
    <x v="5"/>
    <x v="0"/>
    <x v="1"/>
    <x v="1"/>
    <s v="    Single, never married"/>
    <x v="3"/>
    <s v="Management or Professional"/>
    <n v="5"/>
    <n v="5"/>
    <n v="5"/>
    <n v="5"/>
    <n v="5"/>
    <n v="5"/>
    <n v="5"/>
    <n v="5"/>
    <n v="1"/>
    <n v="5"/>
    <n v="1"/>
    <n v="5"/>
    <n v="5"/>
    <n v="5"/>
    <n v="5"/>
    <n v="5"/>
    <n v="5"/>
    <n v="5"/>
    <n v="5"/>
    <n v="5"/>
    <x v="0"/>
  </r>
  <r>
    <n v="92503"/>
    <n v="23"/>
    <x v="0"/>
    <s v="Private wage and salary worker"/>
    <x v="4"/>
    <x v="0"/>
    <x v="1"/>
    <x v="1"/>
    <s v="    Single, never married"/>
    <x v="8"/>
    <s v="Management or Professional"/>
    <n v="4"/>
    <n v="2"/>
    <n v="5"/>
    <n v="3"/>
    <n v="5"/>
    <n v="5"/>
    <n v="5"/>
    <n v="4"/>
    <n v="5"/>
    <n v="3"/>
    <n v="5"/>
    <n v="4"/>
    <n v="3"/>
    <n v="3"/>
    <n v="4"/>
    <n v="5"/>
    <n v="3"/>
    <n v="5"/>
    <n v="4"/>
    <n v="3"/>
    <x v="0"/>
  </r>
  <r>
    <n v="92833"/>
    <n v="24"/>
    <x v="0"/>
    <s v="Self-employed"/>
    <x v="0"/>
    <x v="0"/>
    <x v="1"/>
    <x v="1"/>
    <s v="    Single, never married"/>
    <x v="7"/>
    <s v="Service and Trade worker"/>
    <n v="4"/>
    <n v="3"/>
    <n v="3"/>
    <n v="3"/>
    <n v="3"/>
    <n v="3"/>
    <n v="5"/>
    <n v="4"/>
    <n v="5"/>
    <n v="4"/>
    <n v="2"/>
    <n v="4"/>
    <n v="5"/>
    <n v="4"/>
    <n v="4"/>
    <n v="5"/>
    <n v="4"/>
    <n v="5"/>
    <n v="5"/>
    <n v="4"/>
    <x v="0"/>
  </r>
  <r>
    <n v="92620"/>
    <n v="24"/>
    <x v="0"/>
    <s v="Private wage and salary worker"/>
    <x v="0"/>
    <x v="0"/>
    <x v="1"/>
    <x v="1"/>
    <s v="    Single, never married"/>
    <x v="8"/>
    <s v="Clerical worker"/>
    <n v="4"/>
    <n v="2"/>
    <n v="4"/>
    <n v="3"/>
    <n v="4"/>
    <n v="3"/>
    <n v="4"/>
    <n v="3"/>
    <n v="4"/>
    <n v="3"/>
    <n v="5"/>
    <n v="4"/>
    <n v="5"/>
    <n v="4"/>
    <n v="4"/>
    <n v="5"/>
    <n v="4"/>
    <n v="4"/>
    <n v="4"/>
    <n v="4"/>
    <x v="0"/>
  </r>
  <r>
    <n v="91792"/>
    <n v="24"/>
    <x v="0"/>
    <s v="Private wage and salary worker"/>
    <x v="5"/>
    <x v="0"/>
    <x v="1"/>
    <x v="1"/>
    <s v="    Single, never married"/>
    <x v="5"/>
    <s v="Management or Professional"/>
    <n v="5"/>
    <n v="5"/>
    <n v="5"/>
    <n v="4"/>
    <n v="5"/>
    <n v="5"/>
    <n v="5"/>
    <n v="3"/>
    <n v="5"/>
    <n v="3"/>
    <n v="3"/>
    <n v="5"/>
    <n v="5"/>
    <n v="5"/>
    <n v="5"/>
    <n v="5"/>
    <n v="4"/>
    <n v="5"/>
    <n v="5"/>
    <n v="4"/>
    <x v="0"/>
  </r>
  <r>
    <n v="91006"/>
    <n v="24"/>
    <x v="0"/>
    <s v="Government worker"/>
    <x v="5"/>
    <x v="1"/>
    <x v="1"/>
    <x v="1"/>
    <s v="    Married or domestic partnership"/>
    <x v="1"/>
    <s v="Management or Professional"/>
    <n v="3"/>
    <n v="5"/>
    <n v="4"/>
    <n v="3"/>
    <n v="5"/>
    <n v="4"/>
    <n v="5"/>
    <n v="3"/>
    <n v="5"/>
    <n v="3"/>
    <n v="5"/>
    <n v="5"/>
    <n v="4"/>
    <n v="5"/>
    <n v="4"/>
    <n v="5"/>
    <n v="5"/>
    <n v="5"/>
    <n v="4"/>
    <n v="3"/>
    <x v="0"/>
  </r>
  <r>
    <n v="92373"/>
    <n v="24"/>
    <x v="0"/>
    <s v="Private wage and salary worker"/>
    <x v="2"/>
    <x v="0"/>
    <x v="1"/>
    <x v="1"/>
    <s v="    Single, never married"/>
    <x v="5"/>
    <s v="Technical or Skilled Operator"/>
    <n v="3"/>
    <n v="2"/>
    <n v="3"/>
    <n v="1"/>
    <n v="2"/>
    <n v="1"/>
    <n v="2"/>
    <n v="1"/>
    <n v="3"/>
    <n v="2"/>
    <n v="1"/>
    <n v="3"/>
    <n v="3"/>
    <n v="3"/>
    <n v="5"/>
    <n v="4"/>
    <n v="3"/>
    <n v="1"/>
    <n v="4"/>
    <n v="2"/>
    <x v="0"/>
  </r>
  <r>
    <n v="92880"/>
    <n v="24"/>
    <x v="0"/>
    <s v="Government worker"/>
    <x v="4"/>
    <x v="0"/>
    <x v="1"/>
    <x v="1"/>
    <s v="    Single, never married"/>
    <x v="1"/>
    <s v="Management or Professional"/>
    <n v="4"/>
    <n v="4"/>
    <n v="3"/>
    <n v="4"/>
    <n v="3"/>
    <n v="4"/>
    <n v="4"/>
    <n v="3"/>
    <n v="3"/>
    <n v="4"/>
    <n v="4"/>
    <n v="4"/>
    <n v="4"/>
    <n v="3"/>
    <n v="4"/>
    <n v="4"/>
    <n v="3"/>
    <n v="3"/>
    <n v="4"/>
    <n v="4"/>
    <x v="0"/>
  </r>
  <r>
    <n v="92626"/>
    <n v="25"/>
    <x v="1"/>
    <s v="Private wage and salary worker"/>
    <x v="0"/>
    <x v="1"/>
    <x v="1"/>
    <x v="1"/>
    <s v="    Single, never married"/>
    <x v="1"/>
    <s v="Management or Professional"/>
    <n v="4"/>
    <n v="4"/>
    <n v="4"/>
    <n v="5"/>
    <n v="5"/>
    <n v="4"/>
    <n v="5"/>
    <n v="4"/>
    <n v="5"/>
    <n v="5"/>
    <n v="5"/>
    <n v="4"/>
    <n v="4"/>
    <n v="4"/>
    <n v="5"/>
    <n v="5"/>
    <n v="5"/>
    <n v="4"/>
    <n v="5"/>
    <n v="5"/>
    <x v="1"/>
  </r>
  <r>
    <n v="92801"/>
    <n v="25"/>
    <x v="1"/>
    <s v="Private wage and salary worker"/>
    <x v="0"/>
    <x v="0"/>
    <x v="1"/>
    <x v="1"/>
    <s v="    Single, never married"/>
    <x v="7"/>
    <s v="Agriculture and Unskilled worker"/>
    <n v="3"/>
    <n v="3"/>
    <n v="3"/>
    <n v="3"/>
    <n v="4"/>
    <n v="4"/>
    <n v="4"/>
    <n v="4"/>
    <n v="3"/>
    <n v="3"/>
    <n v="3"/>
    <n v="3"/>
    <n v="3"/>
    <n v="3"/>
    <n v="3"/>
    <n v="3"/>
    <n v="3"/>
    <n v="3"/>
    <n v="3"/>
    <n v="3"/>
    <x v="1"/>
  </r>
  <r>
    <n v="92603"/>
    <n v="26"/>
    <x v="1"/>
    <s v="Private wage and salary worker"/>
    <x v="0"/>
    <x v="0"/>
    <x v="1"/>
    <x v="1"/>
    <s v="    Married or domestic partnership"/>
    <x v="1"/>
    <s v="Management or Professional"/>
    <n v="5"/>
    <n v="4"/>
    <n v="2"/>
    <n v="4"/>
    <n v="4"/>
    <n v="1"/>
    <n v="3"/>
    <n v="2"/>
    <n v="5"/>
    <n v="5"/>
    <n v="5"/>
    <n v="5"/>
    <n v="5"/>
    <n v="3"/>
    <n v="4"/>
    <n v="4"/>
    <n v="5"/>
    <n v="5"/>
    <n v="4"/>
    <n v="5"/>
    <x v="1"/>
  </r>
  <r>
    <n v="92845"/>
    <n v="26"/>
    <x v="1"/>
    <s v="Private wage and salary worker"/>
    <x v="0"/>
    <x v="1"/>
    <x v="1"/>
    <x v="1"/>
    <s v="    Single, never married"/>
    <x v="6"/>
    <s v="Management or Professional"/>
    <n v="4"/>
    <n v="2"/>
    <n v="5"/>
    <n v="5"/>
    <n v="5"/>
    <n v="3"/>
    <n v="5"/>
    <n v="3"/>
    <n v="5"/>
    <n v="5"/>
    <n v="1"/>
    <n v="5"/>
    <n v="2"/>
    <n v="5"/>
    <n v="3"/>
    <n v="3"/>
    <n v="5"/>
    <n v="5"/>
    <n v="3"/>
    <n v="2"/>
    <x v="1"/>
  </r>
  <r>
    <n v="92395"/>
    <n v="26"/>
    <x v="1"/>
    <s v="Government worker"/>
    <x v="2"/>
    <x v="0"/>
    <x v="1"/>
    <x v="1"/>
    <s v="    Single, never married"/>
    <x v="1"/>
    <s v="Technical or Skilled Operator"/>
    <n v="4"/>
    <n v="4"/>
    <n v="2"/>
    <n v="4"/>
    <n v="5"/>
    <n v="4"/>
    <n v="5"/>
    <n v="5"/>
    <n v="5"/>
    <n v="4"/>
    <n v="3"/>
    <n v="5"/>
    <n v="5"/>
    <n v="4"/>
    <n v="5"/>
    <n v="5"/>
    <n v="5"/>
    <n v="5"/>
    <n v="5"/>
    <n v="5"/>
    <x v="1"/>
  </r>
  <r>
    <n v="92596"/>
    <n v="26"/>
    <x v="1"/>
    <s v="Private wage and salary worker"/>
    <x v="4"/>
    <x v="0"/>
    <x v="1"/>
    <x v="1"/>
    <s v="    Single, never married"/>
    <x v="1"/>
    <s v="Technical or Skilled Operator"/>
    <n v="5"/>
    <n v="2"/>
    <n v="2"/>
    <n v="4"/>
    <n v="5"/>
    <n v="3"/>
    <n v="4"/>
    <n v="1"/>
    <n v="3"/>
    <n v="4"/>
    <n v="3"/>
    <n v="5"/>
    <n v="3"/>
    <n v="4"/>
    <n v="5"/>
    <n v="4"/>
    <n v="5"/>
    <n v="5"/>
    <n v="4"/>
    <n v="4"/>
    <x v="1"/>
  </r>
  <r>
    <n v="93035"/>
    <n v="27"/>
    <x v="1"/>
    <s v="Self-employed"/>
    <x v="1"/>
    <x v="1"/>
    <x v="1"/>
    <x v="1"/>
    <s v="    Single, never married"/>
    <x v="4"/>
    <s v="Service and Trade worker"/>
    <n v="5"/>
    <n v="5"/>
    <n v="3"/>
    <n v="3"/>
    <n v="5"/>
    <n v="4"/>
    <n v="4"/>
    <n v="4"/>
    <n v="4"/>
    <n v="4"/>
    <n v="5"/>
    <n v="5"/>
    <n v="4"/>
    <n v="3"/>
    <n v="4"/>
    <n v="3"/>
    <n v="5"/>
    <n v="3"/>
    <n v="5"/>
    <n v="4"/>
    <x v="1"/>
  </r>
  <r>
    <n v="92618"/>
    <n v="27"/>
    <x v="1"/>
    <s v="Private wage and salary worker"/>
    <x v="0"/>
    <x v="0"/>
    <x v="1"/>
    <x v="1"/>
    <s v="    Single, never married"/>
    <x v="1"/>
    <s v="Management or Professional"/>
    <n v="5"/>
    <n v="5"/>
    <n v="4"/>
    <n v="4"/>
    <n v="5"/>
    <n v="4"/>
    <n v="4"/>
    <n v="4"/>
    <n v="5"/>
    <n v="4"/>
    <n v="5"/>
    <n v="5"/>
    <n v="4"/>
    <n v="5"/>
    <n v="4"/>
    <n v="4"/>
    <n v="5"/>
    <n v="4"/>
    <n v="5"/>
    <n v="5"/>
    <x v="1"/>
  </r>
  <r>
    <n v="92708"/>
    <n v="27"/>
    <x v="1"/>
    <s v="Private wage and salary worker"/>
    <x v="0"/>
    <x v="0"/>
    <x v="1"/>
    <x v="1"/>
    <s v="    Single, never married"/>
    <x v="7"/>
    <s v="Service and Trade worker"/>
    <n v="5"/>
    <n v="5"/>
    <n v="3"/>
    <n v="4"/>
    <n v="3"/>
    <n v="3"/>
    <n v="5"/>
    <n v="3"/>
    <n v="3"/>
    <n v="5"/>
    <n v="1"/>
    <n v="3"/>
    <n v="1"/>
    <n v="5"/>
    <n v="5"/>
    <n v="5"/>
    <n v="5"/>
    <n v="3"/>
    <n v="5"/>
    <n v="3"/>
    <x v="1"/>
  </r>
  <r>
    <n v="92614"/>
    <n v="27"/>
    <x v="1"/>
    <s v="Private wage and salary worker"/>
    <x v="0"/>
    <x v="0"/>
    <x v="1"/>
    <x v="1"/>
    <s v="    Single, never married"/>
    <x v="2"/>
    <s v="Management or Professional"/>
    <n v="5"/>
    <n v="3"/>
    <n v="1"/>
    <n v="1"/>
    <n v="5"/>
    <n v="2"/>
    <n v="5"/>
    <n v="1"/>
    <n v="5"/>
    <n v="5"/>
    <n v="5"/>
    <n v="3"/>
    <n v="5"/>
    <n v="5"/>
    <n v="5"/>
    <n v="4"/>
    <n v="5"/>
    <n v="5"/>
    <n v="5"/>
    <n v="5"/>
    <x v="1"/>
  </r>
  <r>
    <n v="90232"/>
    <n v="27"/>
    <x v="1"/>
    <s v="Private wage and salary worker"/>
    <x v="5"/>
    <x v="0"/>
    <x v="1"/>
    <x v="1"/>
    <s v="    Married or domestic partnership"/>
    <x v="1"/>
    <s v="Management or Professional"/>
    <n v="5"/>
    <n v="3"/>
    <n v="4"/>
    <n v="4"/>
    <n v="4"/>
    <n v="3"/>
    <n v="4"/>
    <n v="4"/>
    <n v="4"/>
    <n v="4"/>
    <n v="4"/>
    <n v="4"/>
    <n v="4"/>
    <n v="4"/>
    <n v="4"/>
    <n v="4"/>
    <n v="3"/>
    <n v="4"/>
    <n v="5"/>
    <n v="3"/>
    <x v="1"/>
  </r>
  <r>
    <n v="90650"/>
    <n v="27"/>
    <x v="1"/>
    <s v="Private wage and salary worker"/>
    <x v="5"/>
    <x v="0"/>
    <x v="1"/>
    <x v="1"/>
    <s v="    Single, never married"/>
    <x v="5"/>
    <s v="Management or Professional"/>
    <n v="5"/>
    <n v="3"/>
    <n v="3"/>
    <n v="3"/>
    <n v="4"/>
    <n v="4"/>
    <n v="4"/>
    <n v="3"/>
    <n v="3"/>
    <n v="5"/>
    <n v="2"/>
    <n v="5"/>
    <n v="4"/>
    <n v="4"/>
    <n v="4"/>
    <n v="4"/>
    <n v="3"/>
    <n v="3"/>
    <n v="3"/>
    <n v="3"/>
    <x v="1"/>
  </r>
  <r>
    <n v="90250"/>
    <n v="27"/>
    <x v="1"/>
    <s v="Private wage and salary worker"/>
    <x v="5"/>
    <x v="0"/>
    <x v="1"/>
    <x v="1"/>
    <s v="    Single, never married"/>
    <x v="3"/>
    <s v="Clerical worker"/>
    <n v="5"/>
    <n v="4"/>
    <n v="4"/>
    <n v="4"/>
    <n v="5"/>
    <n v="4"/>
    <n v="5"/>
    <n v="3"/>
    <n v="5"/>
    <n v="5"/>
    <n v="5"/>
    <n v="5"/>
    <n v="4"/>
    <n v="4"/>
    <n v="5"/>
    <n v="4"/>
    <n v="5"/>
    <n v="5"/>
    <n v="5"/>
    <n v="5"/>
    <x v="1"/>
  </r>
  <r>
    <n v="90703"/>
    <n v="27"/>
    <x v="1"/>
    <s v="Private wage and salary worker"/>
    <x v="5"/>
    <x v="1"/>
    <x v="1"/>
    <x v="1"/>
    <s v="    Single, never married"/>
    <x v="8"/>
    <s v="Management or Professional"/>
    <n v="5"/>
    <n v="5"/>
    <n v="5"/>
    <n v="5"/>
    <n v="5"/>
    <n v="5"/>
    <n v="5"/>
    <n v="4"/>
    <n v="3"/>
    <n v="3"/>
    <n v="2"/>
    <n v="5"/>
    <n v="5"/>
    <n v="5"/>
    <n v="5"/>
    <n v="5"/>
    <n v="5"/>
    <n v="5"/>
    <n v="5"/>
    <n v="5"/>
    <x v="1"/>
  </r>
  <r>
    <n v="91748"/>
    <n v="27"/>
    <x v="1"/>
    <s v="Private wage and salary worker"/>
    <x v="5"/>
    <x v="0"/>
    <x v="1"/>
    <x v="1"/>
    <s v="    Married or domestic partnership"/>
    <x v="1"/>
    <s v="Management or Professional"/>
    <n v="4"/>
    <n v="3"/>
    <n v="5"/>
    <n v="4"/>
    <n v="5"/>
    <n v="4"/>
    <n v="4"/>
    <n v="5"/>
    <n v="4"/>
    <n v="4"/>
    <n v="5"/>
    <n v="5"/>
    <n v="5"/>
    <n v="5"/>
    <n v="5"/>
    <n v="4"/>
    <n v="4"/>
    <n v="5"/>
    <n v="4"/>
    <n v="4"/>
    <x v="1"/>
  </r>
  <r>
    <n v="90232"/>
    <n v="27"/>
    <x v="1"/>
    <s v="Private wage and salary worker"/>
    <x v="5"/>
    <x v="0"/>
    <x v="1"/>
    <x v="1"/>
    <s v="    Married or domestic partnership"/>
    <x v="1"/>
    <s v="Management or Professional"/>
    <n v="4"/>
    <n v="3"/>
    <n v="4"/>
    <n v="3"/>
    <n v="4"/>
    <n v="4"/>
    <n v="4"/>
    <n v="5"/>
    <n v="4"/>
    <n v="5"/>
    <n v="4"/>
    <n v="4"/>
    <n v="5"/>
    <n v="5"/>
    <n v="4"/>
    <n v="4"/>
    <n v="4"/>
    <n v="3"/>
    <n v="3"/>
    <n v="4"/>
    <x v="1"/>
  </r>
  <r>
    <n v="91744"/>
    <n v="27"/>
    <x v="1"/>
    <s v="Private wage and salary worker"/>
    <x v="5"/>
    <x v="0"/>
    <x v="1"/>
    <x v="1"/>
    <s v="    Single, never married"/>
    <x v="2"/>
    <s v="Service and Trade worker"/>
    <n v="2"/>
    <n v="2"/>
    <n v="2"/>
    <n v="2"/>
    <n v="2"/>
    <n v="2"/>
    <n v="1"/>
    <n v="2"/>
    <n v="3"/>
    <n v="4"/>
    <n v="4"/>
    <n v="4"/>
    <n v="2"/>
    <n v="2"/>
    <n v="4"/>
    <n v="2"/>
    <n v="2"/>
    <n v="3"/>
    <n v="2"/>
    <n v="2"/>
    <x v="1"/>
  </r>
  <r>
    <n v="91221"/>
    <n v="27"/>
    <x v="1"/>
    <s v="Government worker,Unpaid family worker"/>
    <x v="5"/>
    <x v="0"/>
    <x v="1"/>
    <x v="1"/>
    <s v="    Married or domestic partnership"/>
    <x v="3"/>
    <s v="Technical or Skilled Operator"/>
    <n v="4"/>
    <n v="3"/>
    <n v="4"/>
    <n v="3"/>
    <n v="5"/>
    <n v="5"/>
    <n v="4"/>
    <n v="4"/>
    <n v="5"/>
    <n v="4"/>
    <n v="3"/>
    <n v="2"/>
    <n v="4"/>
    <n v="4"/>
    <n v="4"/>
    <n v="4"/>
    <n v="4"/>
    <n v="5"/>
    <n v="4"/>
    <n v="4"/>
    <x v="1"/>
  </r>
  <r>
    <n v="92704"/>
    <n v="28"/>
    <x v="1"/>
    <s v="Private wage and salary worker"/>
    <x v="0"/>
    <x v="0"/>
    <x v="1"/>
    <x v="1"/>
    <s v="    Single, never married"/>
    <x v="1"/>
    <s v="Management or Professional"/>
    <n v="4"/>
    <n v="4"/>
    <n v="4"/>
    <n v="4"/>
    <n v="5"/>
    <n v="4"/>
    <n v="4"/>
    <n v="4"/>
    <n v="4"/>
    <n v="3"/>
    <n v="5"/>
    <n v="5"/>
    <n v="5"/>
    <n v="5"/>
    <n v="5"/>
    <n v="4"/>
    <n v="4"/>
    <n v="4"/>
    <n v="5"/>
    <n v="5"/>
    <x v="1"/>
  </r>
  <r>
    <n v="91730"/>
    <n v="28"/>
    <x v="1"/>
    <s v="Private wage and salary worker"/>
    <x v="2"/>
    <x v="0"/>
    <x v="1"/>
    <x v="1"/>
    <s v="    Married or domestic partnership"/>
    <x v="1"/>
    <s v="Management or Professional"/>
    <n v="5"/>
    <n v="3"/>
    <n v="5"/>
    <n v="4"/>
    <n v="5"/>
    <n v="4"/>
    <n v="5"/>
    <n v="4"/>
    <n v="4"/>
    <n v="4"/>
    <n v="4"/>
    <n v="5"/>
    <n v="3"/>
    <n v="3"/>
    <n v="4"/>
    <n v="3"/>
    <n v="5"/>
    <n v="3"/>
    <n v="4"/>
    <n v="4"/>
    <x v="1"/>
  </r>
  <r>
    <n v="91764"/>
    <n v="28"/>
    <x v="1"/>
    <s v="Private wage and salary worker"/>
    <x v="2"/>
    <x v="1"/>
    <x v="1"/>
    <x v="1"/>
    <s v="    Single, never married"/>
    <x v="1"/>
    <s v="Technical or Skilled Operator"/>
    <n v="3"/>
    <n v="3"/>
    <n v="3"/>
    <n v="4"/>
    <n v="5"/>
    <n v="5"/>
    <n v="4"/>
    <n v="4"/>
    <n v="4"/>
    <n v="4"/>
    <n v="5"/>
    <n v="5"/>
    <n v="4"/>
    <n v="5"/>
    <n v="4"/>
    <n v="5"/>
    <n v="5"/>
    <n v="4"/>
    <n v="5"/>
    <n v="5"/>
    <x v="1"/>
  </r>
  <r>
    <n v="91362"/>
    <n v="29"/>
    <x v="1"/>
    <s v="Private wage and salary worker"/>
    <x v="1"/>
    <x v="0"/>
    <x v="1"/>
    <x v="1"/>
    <s v="    Single, never married"/>
    <x v="5"/>
    <s v="Management or Professional"/>
    <n v="5"/>
    <n v="5"/>
    <n v="5"/>
    <n v="5"/>
    <n v="5"/>
    <n v="5"/>
    <n v="5"/>
    <n v="1"/>
    <n v="2"/>
    <n v="5"/>
    <n v="5"/>
    <n v="5"/>
    <n v="5"/>
    <n v="5"/>
    <n v="5"/>
    <n v="5"/>
    <n v="5"/>
    <n v="5"/>
    <n v="4"/>
    <n v="5"/>
    <x v="1"/>
  </r>
  <r>
    <n v="92336"/>
    <n v="29"/>
    <x v="1"/>
    <s v="Private wage and salary worker"/>
    <x v="2"/>
    <x v="0"/>
    <x v="1"/>
    <x v="1"/>
    <s v="    Married or domestic partnership"/>
    <x v="6"/>
    <s v="Management or Professional"/>
    <n v="5"/>
    <n v="3"/>
    <n v="2"/>
    <n v="3"/>
    <n v="4"/>
    <n v="2"/>
    <n v="5"/>
    <n v="0"/>
    <n v="5"/>
    <n v="3"/>
    <n v="4"/>
    <n v="4"/>
    <n v="5"/>
    <n v="4"/>
    <n v="4"/>
    <n v="5"/>
    <n v="5"/>
    <n v="4"/>
    <n v="4"/>
    <n v="5"/>
    <x v="1"/>
  </r>
  <r>
    <n v="92315"/>
    <n v="29"/>
    <x v="1"/>
    <s v="Self-employed"/>
    <x v="2"/>
    <x v="1"/>
    <x v="1"/>
    <x v="1"/>
    <s v="    Single, never married"/>
    <x v="8"/>
    <s v="Management or Professional"/>
    <n v="4"/>
    <n v="2"/>
    <n v="5"/>
    <n v="4"/>
    <n v="5"/>
    <n v="5"/>
    <n v="5"/>
    <n v="5"/>
    <n v="5"/>
    <n v="4"/>
    <n v="2"/>
    <n v="5"/>
    <n v="4"/>
    <n v="3"/>
    <n v="4"/>
    <n v="4"/>
    <n v="4"/>
    <n v="5"/>
    <n v="3"/>
    <n v="3"/>
    <x v="1"/>
  </r>
  <r>
    <n v="92505"/>
    <n v="29"/>
    <x v="1"/>
    <s v="Self-employed"/>
    <x v="4"/>
    <x v="0"/>
    <x v="1"/>
    <x v="1"/>
    <s v="    Married or domestic partnership"/>
    <x v="4"/>
    <s v="Management or Professional"/>
    <n v="4"/>
    <n v="5"/>
    <n v="4"/>
    <n v="4"/>
    <n v="5"/>
    <n v="3"/>
    <n v="5"/>
    <n v="3"/>
    <n v="4"/>
    <n v="4"/>
    <n v="3"/>
    <n v="3"/>
    <n v="5"/>
    <n v="5"/>
    <n v="5"/>
    <n v="5"/>
    <n v="5"/>
    <n v="4"/>
    <n v="3"/>
    <n v="5"/>
    <x v="1"/>
  </r>
  <r>
    <n v="92805"/>
    <n v="30"/>
    <x v="1"/>
    <s v="Unpaid family worker"/>
    <x v="0"/>
    <x v="0"/>
    <x v="1"/>
    <x v="1"/>
    <s v="    Married or domestic partnership"/>
    <x v="1"/>
    <s v="Management or Professional"/>
    <n v="5"/>
    <n v="5"/>
    <n v="5"/>
    <n v="5"/>
    <n v="5"/>
    <n v="5"/>
    <n v="5"/>
    <n v="5"/>
    <n v="5"/>
    <n v="2"/>
    <n v="5"/>
    <n v="5"/>
    <n v="4"/>
    <n v="4"/>
    <n v="4"/>
    <n v="4"/>
    <n v="5"/>
    <n v="5"/>
    <n v="5"/>
    <n v="5"/>
    <x v="1"/>
  </r>
  <r>
    <n v="92656"/>
    <n v="30"/>
    <x v="1"/>
    <s v="Private wage and salary worker"/>
    <x v="0"/>
    <x v="0"/>
    <x v="1"/>
    <x v="1"/>
    <s v="    Married or domestic partnership"/>
    <x v="7"/>
    <s v="Management or Professional"/>
    <n v="5"/>
    <n v="3"/>
    <n v="3"/>
    <n v="4"/>
    <n v="5"/>
    <n v="3"/>
    <n v="5"/>
    <n v="4"/>
    <n v="5"/>
    <n v="5"/>
    <n v="5"/>
    <n v="5"/>
    <n v="4"/>
    <n v="3"/>
    <n v="3"/>
    <n v="3"/>
    <n v="5"/>
    <n v="4"/>
    <n v="4"/>
    <n v="3"/>
    <x v="1"/>
  </r>
  <r>
    <n v="92620"/>
    <n v="30"/>
    <x v="1"/>
    <s v="Private wage and salary worker"/>
    <x v="0"/>
    <x v="0"/>
    <x v="1"/>
    <x v="1"/>
    <s v="    Single, never married"/>
    <x v="1"/>
    <s v="Management or Professional"/>
    <n v="5"/>
    <n v="4"/>
    <n v="3"/>
    <n v="4"/>
    <n v="5"/>
    <n v="4"/>
    <n v="5"/>
    <n v="1"/>
    <n v="5"/>
    <n v="5"/>
    <n v="5"/>
    <n v="5"/>
    <n v="5"/>
    <n v="4"/>
    <n v="3"/>
    <n v="4"/>
    <n v="5"/>
    <n v="4"/>
    <n v="5"/>
    <n v="3"/>
    <x v="1"/>
  </r>
  <r>
    <n v="92879"/>
    <n v="30"/>
    <x v="1"/>
    <s v="Private wage and salary worker"/>
    <x v="4"/>
    <x v="0"/>
    <x v="1"/>
    <x v="1"/>
    <s v="    Married or domestic partnership"/>
    <x v="7"/>
    <s v="Management or Professional"/>
    <n v="3"/>
    <n v="3"/>
    <n v="2"/>
    <n v="3"/>
    <n v="5"/>
    <n v="3"/>
    <n v="4"/>
    <n v="3"/>
    <n v="3"/>
    <n v="2"/>
    <n v="4"/>
    <n v="2"/>
    <n v="4"/>
    <n v="4"/>
    <n v="3"/>
    <n v="4"/>
    <n v="3"/>
    <n v="3"/>
    <n v="4"/>
    <n v="3"/>
    <x v="1"/>
  </r>
  <r>
    <n v="92563"/>
    <n v="30"/>
    <x v="1"/>
    <s v="Private wage and salary worker"/>
    <x v="4"/>
    <x v="0"/>
    <x v="1"/>
    <x v="1"/>
    <s v="    Widowed"/>
    <x v="3"/>
    <s v="Clerical worker"/>
    <n v="3"/>
    <n v="1"/>
    <n v="1"/>
    <n v="1"/>
    <n v="1"/>
    <n v="1"/>
    <n v="1"/>
    <n v="1"/>
    <n v="3"/>
    <n v="3"/>
    <n v="5"/>
    <n v="5"/>
    <n v="2"/>
    <n v="1"/>
    <n v="2"/>
    <n v="3"/>
    <n v="4"/>
    <n v="4"/>
    <n v="5"/>
    <n v="4"/>
    <x v="1"/>
  </r>
  <r>
    <n v="92647"/>
    <n v="31"/>
    <x v="1"/>
    <s v="Private wage and salary worker"/>
    <x v="0"/>
    <x v="0"/>
    <x v="1"/>
    <x v="1"/>
    <s v="    Single, never married"/>
    <x v="5"/>
    <s v="Service and Trade worker"/>
    <n v="5"/>
    <n v="4"/>
    <n v="5"/>
    <n v="5"/>
    <n v="5"/>
    <n v="4"/>
    <n v="4"/>
    <n v="2"/>
    <n v="5"/>
    <n v="5"/>
    <n v="5"/>
    <n v="5"/>
    <n v="5"/>
    <n v="3"/>
    <n v="5"/>
    <n v="5"/>
    <n v="5"/>
    <n v="5"/>
    <n v="5"/>
    <n v="5"/>
    <x v="1"/>
  </r>
  <r>
    <n v="92844"/>
    <n v="31"/>
    <x v="1"/>
    <s v="Government worker,Self-employed"/>
    <x v="0"/>
    <x v="1"/>
    <x v="1"/>
    <x v="1"/>
    <s v="    Single, never married"/>
    <x v="5"/>
    <s v="Clerical worker"/>
    <n v="5"/>
    <n v="4"/>
    <n v="3"/>
    <n v="3"/>
    <n v="4"/>
    <n v="3"/>
    <n v="5"/>
    <n v="3"/>
    <n v="5"/>
    <n v="4"/>
    <n v="5"/>
    <n v="5"/>
    <n v="3"/>
    <n v="3"/>
    <n v="5"/>
    <n v="3"/>
    <n v="4"/>
    <n v="4"/>
    <n v="5"/>
    <n v="4"/>
    <x v="1"/>
  </r>
  <r>
    <n v="92647"/>
    <n v="31"/>
    <x v="1"/>
    <s v="Private wage and salary worker"/>
    <x v="0"/>
    <x v="0"/>
    <x v="1"/>
    <x v="1"/>
    <s v="    Single, never married"/>
    <x v="5"/>
    <s v="Service and Trade worker"/>
    <n v="5"/>
    <n v="4"/>
    <n v="4"/>
    <n v="5"/>
    <n v="5"/>
    <n v="4"/>
    <n v="5"/>
    <n v="2"/>
    <n v="5"/>
    <n v="5"/>
    <n v="5"/>
    <n v="5"/>
    <n v="5"/>
    <n v="5"/>
    <n v="5"/>
    <n v="5"/>
    <n v="5"/>
    <n v="5"/>
    <n v="5"/>
    <n v="5"/>
    <x v="1"/>
  </r>
  <r>
    <n v="90005"/>
    <n v="31"/>
    <x v="1"/>
    <s v="Private wage and salary worker"/>
    <x v="5"/>
    <x v="0"/>
    <x v="1"/>
    <x v="1"/>
    <s v="    Single, never married"/>
    <x v="1"/>
    <s v="Management or Professional"/>
    <n v="4"/>
    <n v="5"/>
    <n v="4"/>
    <n v="4"/>
    <n v="5"/>
    <n v="3"/>
    <n v="5"/>
    <n v="3"/>
    <n v="4"/>
    <n v="5"/>
    <n v="5"/>
    <n v="4"/>
    <n v="5"/>
    <n v="5"/>
    <n v="5"/>
    <n v="4"/>
    <n v="4"/>
    <n v="5"/>
    <n v="3"/>
    <n v="4"/>
    <x v="1"/>
  </r>
  <r>
    <n v="91711"/>
    <n v="31"/>
    <x v="1"/>
    <s v="Private wage and salary worker,Self-employed"/>
    <x v="5"/>
    <x v="1"/>
    <x v="1"/>
    <x v="1"/>
    <s v="    Married or domestic partnership"/>
    <x v="8"/>
    <s v="Technical or Skilled Operator"/>
    <n v="1"/>
    <n v="0"/>
    <n v="0"/>
    <n v="0"/>
    <n v="2"/>
    <n v="1"/>
    <n v="0"/>
    <n v="1"/>
    <n v="2"/>
    <n v="5"/>
    <n v="5"/>
    <n v="0"/>
    <n v="2"/>
    <n v="0"/>
    <n v="4"/>
    <n v="5"/>
    <n v="1"/>
    <n v="0"/>
    <n v="0"/>
    <n v="3"/>
    <x v="1"/>
  </r>
  <r>
    <n v="91103"/>
    <n v="31"/>
    <x v="1"/>
    <s v="Self-employed"/>
    <x v="5"/>
    <x v="1"/>
    <x v="1"/>
    <x v="1"/>
    <s v="    Single, never married"/>
    <x v="4"/>
    <s v="Technical or Skilled Operator"/>
    <n v="4"/>
    <n v="3"/>
    <n v="4"/>
    <n v="3"/>
    <n v="5"/>
    <n v="5"/>
    <n v="4"/>
    <n v="4"/>
    <n v="4"/>
    <n v="4"/>
    <n v="4"/>
    <n v="4"/>
    <n v="4"/>
    <n v="3"/>
    <n v="4"/>
    <n v="4"/>
    <n v="5"/>
    <n v="4"/>
    <n v="5"/>
    <n v="5"/>
    <x v="1"/>
  </r>
  <r>
    <n v="92647"/>
    <n v="32"/>
    <x v="1"/>
    <s v="Private wage and salary worker"/>
    <x v="0"/>
    <x v="0"/>
    <x v="1"/>
    <x v="1"/>
    <s v="    Single, never married"/>
    <x v="7"/>
    <s v="Management or Professional"/>
    <n v="5"/>
    <n v="5"/>
    <n v="5"/>
    <n v="4"/>
    <n v="5"/>
    <n v="4"/>
    <n v="5"/>
    <n v="5"/>
    <n v="5"/>
    <n v="5"/>
    <n v="4"/>
    <n v="5"/>
    <n v="4"/>
    <n v="3"/>
    <n v="5"/>
    <n v="5"/>
    <n v="5"/>
    <n v="5"/>
    <n v="4"/>
    <n v="5"/>
    <x v="1"/>
  </r>
  <r>
    <n v="92618"/>
    <n v="32"/>
    <x v="1"/>
    <s v="Private wage and salary worker"/>
    <x v="0"/>
    <x v="1"/>
    <x v="1"/>
    <x v="1"/>
    <s v="    Single, never married"/>
    <x v="1"/>
    <s v="Technical or Skilled Operator"/>
    <n v="5"/>
    <n v="5"/>
    <n v="4"/>
    <n v="4"/>
    <n v="5"/>
    <n v="4"/>
    <n v="5"/>
    <n v="4"/>
    <n v="5"/>
    <n v="5"/>
    <n v="5"/>
    <n v="5"/>
    <n v="4"/>
    <n v="4"/>
    <n v="5"/>
    <n v="5"/>
    <n v="5"/>
    <n v="5"/>
    <n v="5"/>
    <n v="4"/>
    <x v="1"/>
  </r>
  <r>
    <n v="92626"/>
    <n v="32"/>
    <x v="1"/>
    <s v="Private wage and salary worker"/>
    <x v="0"/>
    <x v="0"/>
    <x v="1"/>
    <x v="1"/>
    <s v="    Married or domestic partnership"/>
    <x v="1"/>
    <s v="Technical or Skilled Operator"/>
    <n v="5"/>
    <n v="5"/>
    <n v="4"/>
    <n v="5"/>
    <n v="5"/>
    <n v="4"/>
    <n v="5"/>
    <n v="5"/>
    <n v="5"/>
    <n v="4"/>
    <n v="5"/>
    <n v="5"/>
    <n v="5"/>
    <n v="5"/>
    <n v="5"/>
    <n v="5"/>
    <n v="5"/>
    <n v="5"/>
    <n v="5"/>
    <n v="5"/>
    <x v="1"/>
  </r>
  <r>
    <n v="90623"/>
    <n v="32"/>
    <x v="1"/>
    <s v="Private wage and salary worker"/>
    <x v="5"/>
    <x v="0"/>
    <x v="1"/>
    <x v="1"/>
    <s v="    Married or domestic partnership"/>
    <x v="1"/>
    <s v="Management or Professional"/>
    <n v="4"/>
    <n v="4"/>
    <n v="4"/>
    <n v="5"/>
    <n v="3"/>
    <n v="5"/>
    <n v="4"/>
    <n v="2"/>
    <n v="5"/>
    <n v="3"/>
    <n v="5"/>
    <n v="5"/>
    <n v="3"/>
    <n v="5"/>
    <n v="4"/>
    <n v="4"/>
    <n v="3"/>
    <n v="5"/>
    <n v="5"/>
    <n v="4"/>
    <x v="1"/>
  </r>
  <r>
    <n v="91766"/>
    <n v="32"/>
    <x v="1"/>
    <s v="Private wage and salary worker"/>
    <x v="5"/>
    <x v="1"/>
    <x v="1"/>
    <x v="1"/>
    <s v="    Married or domestic partnership"/>
    <x v="1"/>
    <s v="Management or Professional"/>
    <n v="3"/>
    <n v="5"/>
    <n v="4"/>
    <n v="5"/>
    <n v="5"/>
    <n v="5"/>
    <n v="4"/>
    <n v="5"/>
    <n v="1"/>
    <n v="5"/>
    <n v="5"/>
    <n v="5"/>
    <n v="4"/>
    <n v="5"/>
    <n v="2"/>
    <n v="4"/>
    <n v="5"/>
    <n v="4"/>
    <n v="4"/>
    <n v="3"/>
    <x v="1"/>
  </r>
  <r>
    <n v="91803"/>
    <n v="32"/>
    <x v="1"/>
    <s v="Government worker"/>
    <x v="5"/>
    <x v="1"/>
    <x v="1"/>
    <x v="1"/>
    <s v="    Single, never married"/>
    <x v="5"/>
    <s v="Management or Professional"/>
    <n v="4"/>
    <n v="5"/>
    <n v="4"/>
    <n v="3"/>
    <n v="5"/>
    <n v="3"/>
    <n v="4"/>
    <n v="4"/>
    <n v="4"/>
    <n v="4"/>
    <n v="3"/>
    <n v="5"/>
    <n v="5"/>
    <n v="4"/>
    <n v="5"/>
    <n v="5"/>
    <n v="4"/>
    <n v="5"/>
    <n v="5"/>
    <n v="4"/>
    <x v="1"/>
  </r>
  <r>
    <n v="90703"/>
    <n v="32"/>
    <x v="1"/>
    <s v="Private wage and salary worker"/>
    <x v="5"/>
    <x v="0"/>
    <x v="1"/>
    <x v="1"/>
    <s v="    Single, never married"/>
    <x v="4"/>
    <s v="Management or Professional"/>
    <n v="3"/>
    <n v="3"/>
    <n v="3"/>
    <n v="4"/>
    <n v="3"/>
    <n v="4"/>
    <n v="4"/>
    <n v="4"/>
    <n v="5"/>
    <n v="5"/>
    <n v="4"/>
    <n v="3"/>
    <n v="4"/>
    <n v="3"/>
    <n v="4"/>
    <n v="5"/>
    <n v="3"/>
    <n v="5"/>
    <n v="5"/>
    <n v="5"/>
    <x v="1"/>
  </r>
  <r>
    <n v="90058"/>
    <n v="32"/>
    <x v="1"/>
    <s v="Self-employed"/>
    <x v="5"/>
    <x v="1"/>
    <x v="1"/>
    <x v="1"/>
    <s v="    Single, never married"/>
    <x v="4"/>
    <s v="Service and Trade worker"/>
    <n v="5"/>
    <n v="5"/>
    <n v="5"/>
    <n v="5"/>
    <n v="5"/>
    <n v="5"/>
    <n v="5"/>
    <n v="5"/>
    <n v="4"/>
    <n v="3"/>
    <n v="4"/>
    <n v="5"/>
    <n v="5"/>
    <n v="3"/>
    <n v="3"/>
    <n v="3"/>
    <n v="5"/>
    <n v="5"/>
    <n v="5"/>
    <n v="3"/>
    <x v="1"/>
  </r>
  <r>
    <n v="90012"/>
    <n v="32"/>
    <x v="1"/>
    <s v="Private wage and salary worker"/>
    <x v="5"/>
    <x v="0"/>
    <x v="1"/>
    <x v="1"/>
    <s v="    Married or domestic partnership"/>
    <x v="2"/>
    <s v="Management or Professional"/>
    <n v="4"/>
    <n v="3"/>
    <n v="3"/>
    <n v="3"/>
    <n v="1"/>
    <n v="1"/>
    <n v="3"/>
    <n v="1"/>
    <n v="5"/>
    <n v="5"/>
    <n v="4"/>
    <n v="3"/>
    <n v="4"/>
    <n v="5"/>
    <n v="5"/>
    <n v="3"/>
    <n v="4"/>
    <n v="4"/>
    <n v="2"/>
    <n v="2"/>
    <x v="1"/>
  </r>
  <r>
    <n v="92782"/>
    <n v="33"/>
    <x v="1"/>
    <s v="Private wage and salary worker"/>
    <x v="0"/>
    <x v="1"/>
    <x v="1"/>
    <x v="1"/>
    <s v="    Single, never married"/>
    <x v="5"/>
    <s v="Management or Professional"/>
    <n v="3"/>
    <n v="4"/>
    <n v="4"/>
    <n v="4"/>
    <n v="4"/>
    <n v="4"/>
    <n v="3"/>
    <n v="4"/>
    <n v="4"/>
    <n v="4"/>
    <n v="3"/>
    <n v="3"/>
    <n v="3"/>
    <n v="4"/>
    <n v="3"/>
    <n v="5"/>
    <n v="5"/>
    <n v="4"/>
    <n v="4"/>
    <n v="3"/>
    <x v="1"/>
  </r>
  <r>
    <n v="92649"/>
    <n v="33"/>
    <x v="1"/>
    <s v="Private wage and salary worker"/>
    <x v="0"/>
    <x v="0"/>
    <x v="1"/>
    <x v="1"/>
    <s v="    Single, never married"/>
    <x v="1"/>
    <s v="Management or Professional"/>
    <n v="5"/>
    <n v="5"/>
    <n v="2"/>
    <n v="1"/>
    <n v="5"/>
    <n v="1"/>
    <n v="5"/>
    <n v="5"/>
    <n v="1"/>
    <n v="3"/>
    <n v="1"/>
    <n v="5"/>
    <n v="5"/>
    <n v="5"/>
    <n v="5"/>
    <n v="5"/>
    <n v="5"/>
    <n v="5"/>
    <n v="5"/>
    <n v="5"/>
    <x v="1"/>
  </r>
  <r>
    <n v="92821"/>
    <n v="33"/>
    <x v="1"/>
    <s v="Private wage and salary worker"/>
    <x v="0"/>
    <x v="0"/>
    <x v="1"/>
    <x v="1"/>
    <s v="    Single, never married"/>
    <x v="1"/>
    <s v="Service and Trade worker"/>
    <n v="4"/>
    <n v="2"/>
    <n v="3"/>
    <n v="4"/>
    <n v="4"/>
    <n v="4"/>
    <n v="3"/>
    <n v="4"/>
    <n v="5"/>
    <n v="4"/>
    <n v="3"/>
    <n v="5"/>
    <n v="5"/>
    <n v="5"/>
    <n v="4"/>
    <n v="4"/>
    <n v="3"/>
    <n v="5"/>
    <n v="4"/>
    <n v="4"/>
    <x v="1"/>
  </r>
  <r>
    <n v="92685"/>
    <n v="33"/>
    <x v="1"/>
    <s v="Private wage and salary worker"/>
    <x v="0"/>
    <x v="0"/>
    <x v="1"/>
    <x v="1"/>
    <s v="    Single, never married"/>
    <x v="5"/>
    <s v="Management or Professional"/>
    <n v="5"/>
    <n v="3"/>
    <n v="3"/>
    <n v="3"/>
    <n v="5"/>
    <n v="3"/>
    <n v="5"/>
    <n v="1"/>
    <n v="5"/>
    <n v="5"/>
    <n v="5"/>
    <n v="5"/>
    <n v="5"/>
    <n v="5"/>
    <n v="5"/>
    <n v="5"/>
    <n v="5"/>
    <n v="5"/>
    <n v="5"/>
    <n v="5"/>
    <x v="1"/>
  </r>
  <r>
    <n v="90715"/>
    <n v="33"/>
    <x v="1"/>
    <s v="Unpaid family worker"/>
    <x v="5"/>
    <x v="1"/>
    <x v="1"/>
    <x v="1"/>
    <s v="    Divorced"/>
    <x v="4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503"/>
    <n v="33"/>
    <x v="1"/>
    <s v="Self-employed"/>
    <x v="5"/>
    <x v="0"/>
    <x v="1"/>
    <x v="1"/>
    <s v="    Single, never married"/>
    <x v="8"/>
    <s v="Management or Professional"/>
    <n v="5"/>
    <n v="5"/>
    <n v="5"/>
    <n v="4"/>
    <n v="5"/>
    <n v="4"/>
    <n v="5"/>
    <n v="1"/>
    <n v="5"/>
    <n v="5"/>
    <n v="5"/>
    <n v="5"/>
    <n v="5"/>
    <n v="5"/>
    <n v="5"/>
    <n v="4"/>
    <n v="5"/>
    <n v="5"/>
    <n v="5"/>
    <n v="5"/>
    <x v="1"/>
  </r>
  <r>
    <n v="92882"/>
    <n v="33"/>
    <x v="1"/>
    <s v="Private wage and salary worker"/>
    <x v="4"/>
    <x v="0"/>
    <x v="1"/>
    <x v="1"/>
    <s v="    Married or domestic partnership"/>
    <x v="5"/>
    <s v="Management or Professional"/>
    <n v="5"/>
    <n v="5"/>
    <n v="5"/>
    <n v="5"/>
    <n v="5"/>
    <n v="3"/>
    <n v="5"/>
    <n v="3"/>
    <n v="4"/>
    <n v="4"/>
    <n v="5"/>
    <n v="5"/>
    <n v="5"/>
    <n v="5"/>
    <n v="5"/>
    <n v="5"/>
    <n v="5"/>
    <n v="5"/>
    <n v="5"/>
    <n v="5"/>
    <x v="1"/>
  </r>
  <r>
    <n v="93065"/>
    <n v="34"/>
    <x v="1"/>
    <s v="Private wage and salary worker"/>
    <x v="1"/>
    <x v="1"/>
    <x v="1"/>
    <x v="1"/>
    <s v="    Single, never married"/>
    <x v="4"/>
    <s v="Service and Trade worker"/>
    <n v="5"/>
    <n v="1"/>
    <n v="3"/>
    <n v="3"/>
    <n v="5"/>
    <n v="3"/>
    <n v="5"/>
    <n v="1"/>
    <n v="5"/>
    <n v="5"/>
    <n v="1"/>
    <n v="5"/>
    <n v="3"/>
    <n v="1"/>
    <n v="5"/>
    <n v="3"/>
    <n v="5"/>
    <n v="5"/>
    <n v="5"/>
    <n v="5"/>
    <x v="1"/>
  </r>
  <r>
    <n v="92708"/>
    <n v="34"/>
    <x v="1"/>
    <s v="Private wage and salary worker"/>
    <x v="0"/>
    <x v="1"/>
    <x v="1"/>
    <x v="1"/>
    <s v="    Single, never married"/>
    <x v="2"/>
    <s v="Technical or Skilled Operator"/>
    <n v="4"/>
    <n v="3"/>
    <n v="2"/>
    <n v="3"/>
    <n v="5"/>
    <n v="4"/>
    <n v="4"/>
    <n v="2"/>
    <n v="4"/>
    <n v="3"/>
    <n v="4"/>
    <n v="5"/>
    <n v="4"/>
    <n v="4"/>
    <n v="3"/>
    <n v="3"/>
    <n v="4"/>
    <n v="4"/>
    <n v="4"/>
    <n v="3"/>
    <x v="1"/>
  </r>
  <r>
    <n v="92683"/>
    <n v="34"/>
    <x v="1"/>
    <s v="Government worker"/>
    <x v="0"/>
    <x v="1"/>
    <x v="1"/>
    <x v="1"/>
    <s v="    Married or domestic partnership"/>
    <x v="4"/>
    <s v="Technical or Skilled Operator"/>
    <n v="3"/>
    <n v="5"/>
    <n v="5"/>
    <n v="4"/>
    <n v="5"/>
    <n v="5"/>
    <n v="5"/>
    <n v="5"/>
    <n v="5"/>
    <n v="2"/>
    <n v="3"/>
    <n v="5"/>
    <n v="3"/>
    <n v="4"/>
    <n v="5"/>
    <n v="3"/>
    <n v="5"/>
    <n v="5"/>
    <n v="5"/>
    <n v="3"/>
    <x v="1"/>
  </r>
  <r>
    <n v="90621"/>
    <n v="34"/>
    <x v="1"/>
    <s v="Private wage and salary worker"/>
    <x v="0"/>
    <x v="0"/>
    <x v="1"/>
    <x v="1"/>
    <s v="    Single, never married"/>
    <x v="5"/>
    <s v="Technical or Skilled Operator"/>
    <n v="5"/>
    <n v="3"/>
    <n v="5"/>
    <n v="5"/>
    <n v="5"/>
    <n v="3"/>
    <n v="5"/>
    <n v="5"/>
    <n v="3"/>
    <n v="3"/>
    <n v="5"/>
    <n v="5"/>
    <n v="3"/>
    <n v="2"/>
    <n v="4"/>
    <n v="4"/>
    <n v="5"/>
    <n v="5"/>
    <n v="5"/>
    <n v="3"/>
    <x v="1"/>
  </r>
  <r>
    <n v="92223"/>
    <n v="34"/>
    <x v="1"/>
    <s v="Government worker"/>
    <x v="4"/>
    <x v="0"/>
    <x v="1"/>
    <x v="1"/>
    <s v="    Single, never married"/>
    <x v="5"/>
    <s v="Service and Trade worker"/>
    <n v="5"/>
    <n v="4"/>
    <n v="5"/>
    <n v="5"/>
    <n v="5"/>
    <n v="5"/>
    <n v="5"/>
    <n v="5"/>
    <n v="5"/>
    <n v="4"/>
    <n v="5"/>
    <n v="5"/>
    <n v="5"/>
    <n v="4"/>
    <n v="5"/>
    <n v="4"/>
    <n v="4"/>
    <n v="5"/>
    <n v="4"/>
    <n v="4"/>
    <x v="1"/>
  </r>
  <r>
    <n v="92780"/>
    <n v="35"/>
    <x v="2"/>
    <s v="Private wage and salary worker"/>
    <x v="0"/>
    <x v="1"/>
    <x v="1"/>
    <x v="1"/>
    <s v="    Married or domestic partnership"/>
    <x v="5"/>
    <s v="Management or Professional"/>
    <n v="5"/>
    <n v="3"/>
    <n v="4"/>
    <n v="2"/>
    <n v="5"/>
    <n v="4"/>
    <n v="5"/>
    <n v="5"/>
    <n v="5"/>
    <n v="5"/>
    <n v="5"/>
    <n v="5"/>
    <n v="5"/>
    <n v="5"/>
    <n v="5"/>
    <n v="5"/>
    <n v="5"/>
    <n v="5"/>
    <n v="5"/>
    <n v="5"/>
    <x v="2"/>
  </r>
  <r>
    <n v="92688"/>
    <n v="35"/>
    <x v="2"/>
    <s v="Private wage and salary worker"/>
    <x v="0"/>
    <x v="0"/>
    <x v="1"/>
    <x v="1"/>
    <s v="    Single, never married"/>
    <x v="1"/>
    <s v="Management or Professional"/>
    <n v="5"/>
    <n v="4"/>
    <n v="5"/>
    <n v="3"/>
    <n v="5"/>
    <n v="3"/>
    <n v="4"/>
    <n v="3"/>
    <n v="4"/>
    <n v="5"/>
    <n v="5"/>
    <n v="5"/>
    <n v="3"/>
    <n v="5"/>
    <n v="4"/>
    <n v="4"/>
    <n v="5"/>
    <n v="5"/>
    <n v="5"/>
    <n v="3"/>
    <x v="2"/>
  </r>
  <r>
    <n v="92683"/>
    <n v="35"/>
    <x v="2"/>
    <s v="Self-employed"/>
    <x v="0"/>
    <x v="1"/>
    <x v="1"/>
    <x v="1"/>
    <s v="    Single, never married"/>
    <x v="7"/>
    <s v="Management or Professional"/>
    <n v="5"/>
    <n v="5"/>
    <n v="2"/>
    <n v="2"/>
    <n v="5"/>
    <n v="2"/>
    <n v="4"/>
    <n v="2"/>
    <n v="5"/>
    <n v="5"/>
    <n v="5"/>
    <n v="5"/>
    <n v="3"/>
    <n v="5"/>
    <n v="2"/>
    <n v="5"/>
    <n v="4"/>
    <n v="5"/>
    <n v="5"/>
    <n v="2"/>
    <x v="2"/>
  </r>
  <r>
    <n v="90004"/>
    <n v="35"/>
    <x v="2"/>
    <s v="Private wage and salary worker"/>
    <x v="5"/>
    <x v="1"/>
    <x v="1"/>
    <x v="1"/>
    <s v="    Single, never married"/>
    <x v="8"/>
    <s v="Clerical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2"/>
  </r>
  <r>
    <n v="93063"/>
    <n v="36"/>
    <x v="2"/>
    <s v="Private wage and salary worker"/>
    <x v="1"/>
    <x v="1"/>
    <x v="1"/>
    <x v="1"/>
    <s v="    Married or domestic partnership"/>
    <x v="1"/>
    <s v="Management or Professional"/>
    <n v="5"/>
    <n v="5"/>
    <n v="3"/>
    <n v="1"/>
    <n v="5"/>
    <n v="2"/>
    <n v="5"/>
    <n v="5"/>
    <n v="5"/>
    <n v="5"/>
    <n v="5"/>
    <n v="5"/>
    <n v="5"/>
    <n v="5"/>
    <n v="5"/>
    <n v="5"/>
    <n v="5"/>
    <n v="4"/>
    <n v="5"/>
    <n v="5"/>
    <x v="2"/>
  </r>
  <r>
    <n v="92886"/>
    <n v="37"/>
    <x v="2"/>
    <s v="Private wage and salary worker"/>
    <x v="0"/>
    <x v="1"/>
    <x v="1"/>
    <x v="1"/>
    <s v="    Single, never married"/>
    <x v="7"/>
    <s v="Management or Professional"/>
    <n v="4"/>
    <n v="3"/>
    <n v="4"/>
    <n v="4"/>
    <n v="5"/>
    <n v="3"/>
    <n v="4"/>
    <n v="3"/>
    <n v="3"/>
    <n v="3"/>
    <n v="3"/>
    <n v="4"/>
    <n v="5"/>
    <n v="4"/>
    <n v="4"/>
    <n v="4"/>
    <n v="5"/>
    <n v="5"/>
    <n v="4"/>
    <n v="4"/>
    <x v="2"/>
  </r>
  <r>
    <n v="92823"/>
    <n v="37"/>
    <x v="2"/>
    <s v="Private wage and salary worker"/>
    <x v="0"/>
    <x v="1"/>
    <x v="1"/>
    <x v="1"/>
    <s v="    Married or domestic partnership"/>
    <x v="4"/>
    <s v="Service and Trade worker"/>
    <n v="5"/>
    <n v="5"/>
    <n v="5"/>
    <n v="5"/>
    <n v="5"/>
    <n v="3"/>
    <n v="5"/>
    <n v="3"/>
    <n v="4"/>
    <n v="3"/>
    <n v="5"/>
    <n v="5"/>
    <n v="5"/>
    <n v="3"/>
    <n v="4"/>
    <n v="4"/>
    <n v="5"/>
    <n v="5"/>
    <n v="4"/>
    <n v="4"/>
    <x v="2"/>
  </r>
  <r>
    <n v="92683"/>
    <n v="37"/>
    <x v="2"/>
    <s v="Private wage and salary worker"/>
    <x v="0"/>
    <x v="0"/>
    <x v="1"/>
    <x v="1"/>
    <s v="    Single, never married"/>
    <x v="4"/>
    <s v="Service and Trade worker"/>
    <n v="3"/>
    <n v="3"/>
    <n v="3"/>
    <n v="3"/>
    <n v="4"/>
    <n v="4"/>
    <n v="3"/>
    <n v="3"/>
    <n v="4"/>
    <n v="3"/>
    <n v="4"/>
    <n v="5"/>
    <n v="4"/>
    <n v="4"/>
    <n v="4"/>
    <n v="4"/>
    <n v="4"/>
    <n v="4"/>
    <n v="5"/>
    <n v="4"/>
    <x v="2"/>
  </r>
  <r>
    <n v="91362"/>
    <n v="37"/>
    <x v="2"/>
    <s v="Private wage and salary worker"/>
    <x v="5"/>
    <x v="1"/>
    <x v="1"/>
    <x v="1"/>
    <s v="    Single, never married"/>
    <x v="5"/>
    <s v="Technical or Skilled Operator"/>
    <n v="4"/>
    <n v="4"/>
    <n v="4"/>
    <n v="4"/>
    <n v="3"/>
    <n v="4"/>
    <n v="4"/>
    <n v="4"/>
    <n v="4"/>
    <n v="4"/>
    <n v="3"/>
    <n v="4"/>
    <n v="4"/>
    <n v="4"/>
    <n v="4"/>
    <n v="3"/>
    <n v="3"/>
    <n v="4"/>
    <n v="4"/>
    <n v="3"/>
    <x v="2"/>
  </r>
  <r>
    <n v="90813"/>
    <n v="37"/>
    <x v="2"/>
    <s v="Private wage and salary worker"/>
    <x v="5"/>
    <x v="1"/>
    <x v="1"/>
    <x v="1"/>
    <s v="    Single, never married"/>
    <x v="2"/>
    <s v="Technical or Skilled Operator"/>
    <n v="4"/>
    <n v="4"/>
    <n v="3"/>
    <n v="4"/>
    <n v="5"/>
    <n v="4"/>
    <n v="5"/>
    <n v="4"/>
    <n v="5"/>
    <n v="3"/>
    <n v="5"/>
    <n v="5"/>
    <n v="4"/>
    <n v="4"/>
    <n v="2"/>
    <n v="3"/>
    <n v="5"/>
    <n v="5"/>
    <n v="5"/>
    <n v="5"/>
    <x v="2"/>
  </r>
  <r>
    <n v="92223"/>
    <n v="37"/>
    <x v="2"/>
    <s v="Private wage and salary worker"/>
    <x v="4"/>
    <x v="1"/>
    <x v="1"/>
    <x v="1"/>
    <s v="    Single, never married"/>
    <x v="1"/>
    <s v="Technical or Skilled Operator"/>
    <n v="4"/>
    <n v="4"/>
    <n v="4"/>
    <n v="4"/>
    <n v="5"/>
    <n v="4"/>
    <n v="5"/>
    <n v="2"/>
    <n v="4"/>
    <n v="3"/>
    <n v="5"/>
    <n v="5"/>
    <n v="5"/>
    <n v="3"/>
    <n v="4"/>
    <n v="4"/>
    <n v="5"/>
    <n v="4"/>
    <n v="5"/>
    <n v="5"/>
    <x v="2"/>
  </r>
  <r>
    <n v="93030"/>
    <n v="38"/>
    <x v="2"/>
    <s v="Private wage and salary worker"/>
    <x v="1"/>
    <x v="0"/>
    <x v="1"/>
    <x v="1"/>
    <s v="    Divorced"/>
    <x v="8"/>
    <s v="Service and Trade worker"/>
    <n v="1"/>
    <n v="1"/>
    <n v="2"/>
    <n v="2"/>
    <n v="1"/>
    <n v="1"/>
    <n v="2"/>
    <n v="1"/>
    <n v="3"/>
    <n v="3"/>
    <n v="3"/>
    <n v="4"/>
    <n v="5"/>
    <n v="4"/>
    <n v="3"/>
    <n v="5"/>
    <n v="2"/>
    <n v="4"/>
    <n v="4"/>
    <n v="3"/>
    <x v="2"/>
  </r>
  <r>
    <n v="93063"/>
    <n v="38"/>
    <x v="2"/>
    <s v="Private wage and salary worker"/>
    <x v="1"/>
    <x v="1"/>
    <x v="1"/>
    <x v="1"/>
    <s v="    Married or domestic partnership"/>
    <x v="1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43"/>
    <n v="38"/>
    <x v="2"/>
    <s v="Government worker"/>
    <x v="3"/>
    <x v="0"/>
    <x v="1"/>
    <x v="1"/>
    <s v="    Single, never married"/>
    <x v="5"/>
    <s v="Clerical worker"/>
    <n v="2"/>
    <n v="5"/>
    <n v="4"/>
    <n v="4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707"/>
    <n v="38"/>
    <x v="2"/>
    <s v="Private wage and salary worker"/>
    <x v="0"/>
    <x v="0"/>
    <x v="1"/>
    <x v="1"/>
    <s v="    Married or domestic partnership"/>
    <x v="7"/>
    <s v="Management or Professional"/>
    <n v="5"/>
    <n v="3"/>
    <n v="3"/>
    <n v="3"/>
    <n v="5"/>
    <n v="4"/>
    <n v="5"/>
    <n v="4"/>
    <n v="5"/>
    <n v="5"/>
    <n v="5"/>
    <n v="5"/>
    <n v="5"/>
    <n v="5"/>
    <n v="5"/>
    <n v="5"/>
    <n v="5"/>
    <n v="5"/>
    <n v="5"/>
    <n v="4"/>
    <x v="2"/>
  </r>
  <r>
    <n v="92833"/>
    <n v="38"/>
    <x v="2"/>
    <s v="Private wage and salary worker"/>
    <x v="0"/>
    <x v="0"/>
    <x v="1"/>
    <x v="1"/>
    <s v="    Married or domestic partnership"/>
    <x v="5"/>
    <s v="Technical or Skilled Operator"/>
    <n v="5"/>
    <n v="3"/>
    <n v="3"/>
    <n v="3"/>
    <n v="3"/>
    <n v="3"/>
    <n v="5"/>
    <n v="1"/>
    <n v="5"/>
    <n v="5"/>
    <n v="5"/>
    <n v="5"/>
    <n v="5"/>
    <n v="5"/>
    <n v="5"/>
    <n v="3"/>
    <n v="5"/>
    <n v="3"/>
    <n v="5"/>
    <n v="3"/>
    <x v="2"/>
  </r>
  <r>
    <n v="90230"/>
    <n v="38"/>
    <x v="2"/>
    <s v="Self-employed"/>
    <x v="5"/>
    <x v="1"/>
    <x v="1"/>
    <x v="1"/>
    <s v="    Married or domestic partnership"/>
    <x v="4"/>
    <s v="Service and Trade worker"/>
    <n v="5"/>
    <n v="5"/>
    <n v="5"/>
    <n v="5"/>
    <n v="5"/>
    <n v="5"/>
    <n v="5"/>
    <n v="5"/>
    <n v="5"/>
    <n v="5"/>
    <n v="5"/>
    <n v="5"/>
    <n v="4"/>
    <n v="5"/>
    <n v="4"/>
    <n v="5"/>
    <n v="5"/>
    <n v="5"/>
    <n v="5"/>
    <n v="5"/>
    <x v="2"/>
  </r>
  <r>
    <n v="91350"/>
    <n v="38"/>
    <x v="2"/>
    <s v="Unpaid family worker"/>
    <x v="5"/>
    <x v="0"/>
    <x v="1"/>
    <x v="1"/>
    <s v="    Married or domestic partnership"/>
    <x v="5"/>
    <s v="Technical or Skilled Operator"/>
    <n v="2"/>
    <n v="3"/>
    <n v="4"/>
    <n v="5"/>
    <n v="5"/>
    <n v="3"/>
    <n v="5"/>
    <n v="4"/>
    <n v="2"/>
    <n v="3"/>
    <n v="4"/>
    <n v="5"/>
    <n v="3"/>
    <n v="2"/>
    <n v="5"/>
    <n v="4"/>
    <n v="5"/>
    <n v="4"/>
    <n v="5"/>
    <n v="4"/>
    <x v="2"/>
  </r>
  <r>
    <n v="90032"/>
    <n v="38"/>
    <x v="2"/>
    <s v="Private wage and salary worker"/>
    <x v="5"/>
    <x v="1"/>
    <x v="1"/>
    <x v="1"/>
    <s v="    Single, never married"/>
    <x v="1"/>
    <s v="Service and Trade worker"/>
    <n v="2"/>
    <n v="2"/>
    <n v="2"/>
    <n v="3"/>
    <n v="3"/>
    <n v="3"/>
    <n v="4"/>
    <n v="3"/>
    <n v="4"/>
    <n v="3"/>
    <n v="4"/>
    <n v="2"/>
    <n v="2"/>
    <n v="2"/>
    <n v="2"/>
    <n v="2"/>
    <n v="1"/>
    <n v="3"/>
    <n v="3"/>
    <n v="2"/>
    <x v="2"/>
  </r>
  <r>
    <n v="90680"/>
    <n v="39"/>
    <x v="2"/>
    <s v="Private wage and salary worker"/>
    <x v="0"/>
    <x v="1"/>
    <x v="1"/>
    <x v="1"/>
    <s v="    Single, never married"/>
    <x v="4"/>
    <s v="Technical or Skilled Operator"/>
    <n v="5"/>
    <n v="3"/>
    <n v="4"/>
    <n v="2"/>
    <n v="4"/>
    <n v="2"/>
    <n v="3"/>
    <n v="5"/>
    <n v="4"/>
    <n v="3"/>
    <n v="2"/>
    <n v="5"/>
    <n v="3"/>
    <n v="2"/>
    <n v="5"/>
    <n v="4"/>
    <n v="5"/>
    <n v="4"/>
    <n v="3"/>
    <n v="2"/>
    <x v="2"/>
  </r>
  <r>
    <n v="92620"/>
    <n v="39"/>
    <x v="2"/>
    <s v="Private wage and salary worker"/>
    <x v="0"/>
    <x v="1"/>
    <x v="1"/>
    <x v="1"/>
    <s v="    Married or domestic partnership"/>
    <x v="5"/>
    <s v="Management or Professional"/>
    <n v="5"/>
    <n v="4"/>
    <n v="3"/>
    <n v="2"/>
    <n v="5"/>
    <n v="2"/>
    <n v="3"/>
    <n v="4"/>
    <n v="3"/>
    <n v="2"/>
    <n v="4"/>
    <n v="5"/>
    <n v="2"/>
    <n v="5"/>
    <n v="4"/>
    <n v="3"/>
    <n v="5"/>
    <n v="4"/>
    <n v="3"/>
    <n v="2"/>
    <x v="2"/>
  </r>
  <r>
    <n v="90638"/>
    <n v="39"/>
    <x v="2"/>
    <s v="Government worker"/>
    <x v="5"/>
    <x v="1"/>
    <x v="1"/>
    <x v="1"/>
    <s v="    Married or domestic partnership"/>
    <x v="4"/>
    <s v="Technical or Skilled Operator"/>
    <n v="3"/>
    <n v="3"/>
    <n v="3"/>
    <n v="3"/>
    <n v="3"/>
    <n v="3"/>
    <n v="4"/>
    <n v="4"/>
    <n v="3"/>
    <n v="3"/>
    <n v="3"/>
    <n v="3"/>
    <n v="3"/>
    <n v="3"/>
    <n v="3"/>
    <n v="3"/>
    <n v="3"/>
    <n v="3"/>
    <n v="3"/>
    <n v="3"/>
    <x v="2"/>
  </r>
  <r>
    <n v="91205"/>
    <n v="39"/>
    <x v="2"/>
    <s v="Government worker"/>
    <x v="5"/>
    <x v="1"/>
    <x v="1"/>
    <x v="1"/>
    <s v="    Single, never married"/>
    <x v="3"/>
    <s v="Clerical worker"/>
    <n v="5"/>
    <n v="3"/>
    <n v="5"/>
    <n v="2"/>
    <n v="4"/>
    <n v="3"/>
    <n v="2"/>
    <n v="3"/>
    <n v="5"/>
    <n v="4"/>
    <n v="4"/>
    <n v="5"/>
    <n v="3"/>
    <n v="2"/>
    <n v="4"/>
    <n v="3"/>
    <n v="5"/>
    <n v="5"/>
    <n v="3"/>
    <n v="4"/>
    <x v="2"/>
  </r>
  <r>
    <n v="90018"/>
    <n v="39"/>
    <x v="2"/>
    <s v="Self-employed"/>
    <x v="5"/>
    <x v="0"/>
    <x v="1"/>
    <x v="1"/>
    <s v="    Single, never married"/>
    <x v="1"/>
    <s v="Management or Professional"/>
    <n v="5"/>
    <n v="4"/>
    <n v="3"/>
    <n v="2"/>
    <n v="4"/>
    <n v="3"/>
    <n v="5"/>
    <n v="2"/>
    <n v="4"/>
    <n v="3"/>
    <n v="5"/>
    <n v="2"/>
    <n v="2"/>
    <n v="3"/>
    <n v="4"/>
    <n v="5"/>
    <n v="4"/>
    <n v="3"/>
    <n v="5"/>
    <n v="2"/>
    <x v="2"/>
  </r>
  <r>
    <n v="91786"/>
    <n v="39"/>
    <x v="2"/>
    <s v="Private wage and salary worker"/>
    <x v="2"/>
    <x v="0"/>
    <x v="1"/>
    <x v="1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4"/>
    <n v="4"/>
    <n v="5"/>
    <n v="5"/>
    <n v="5"/>
    <n v="5"/>
    <n v="5"/>
    <n v="5"/>
    <x v="2"/>
  </r>
  <r>
    <n v="91710"/>
    <n v="39"/>
    <x v="2"/>
    <s v="Private wage and salary worker"/>
    <x v="2"/>
    <x v="0"/>
    <x v="1"/>
    <x v="1"/>
    <s v="    Married or domestic partnership"/>
    <x v="4"/>
    <s v="Management or Professional"/>
    <n v="3"/>
    <n v="4"/>
    <n v="3"/>
    <n v="4"/>
    <n v="3"/>
    <n v="4"/>
    <n v="5"/>
    <n v="4"/>
    <n v="3"/>
    <n v="3"/>
    <n v="4"/>
    <n v="3"/>
    <n v="4"/>
    <n v="4"/>
    <n v="4"/>
    <n v="3"/>
    <n v="5"/>
    <n v="4"/>
    <n v="5"/>
    <n v="5"/>
    <x v="2"/>
  </r>
  <r>
    <n v="92708"/>
    <n v="40"/>
    <x v="2"/>
    <s v="Private wage and salary worker"/>
    <x v="0"/>
    <x v="1"/>
    <x v="1"/>
    <x v="1"/>
    <s v="    Married or domestic partnership"/>
    <x v="5"/>
    <s v="Management or Professional"/>
    <n v="5"/>
    <n v="4"/>
    <n v="4"/>
    <n v="4"/>
    <n v="5"/>
    <n v="3"/>
    <n v="4"/>
    <n v="3"/>
    <n v="3"/>
    <n v="5"/>
    <n v="5"/>
    <n v="5"/>
    <n v="4"/>
    <n v="3"/>
    <n v="5"/>
    <n v="5"/>
    <n v="4"/>
    <n v="4"/>
    <n v="4"/>
    <n v="5"/>
    <x v="2"/>
  </r>
  <r>
    <n v="92844"/>
    <n v="40"/>
    <x v="2"/>
    <s v="Private wage and salary worker"/>
    <x v="0"/>
    <x v="1"/>
    <x v="1"/>
    <x v="1"/>
    <s v="    Single, never married"/>
    <x v="4"/>
    <s v="Service and Trade worker"/>
    <n v="1"/>
    <n v="1"/>
    <n v="1"/>
    <n v="1"/>
    <n v="3"/>
    <n v="2"/>
    <n v="1"/>
    <n v="1"/>
    <n v="4"/>
    <n v="4"/>
    <n v="1"/>
    <n v="3"/>
    <n v="3"/>
    <n v="3"/>
    <n v="4"/>
    <n v="4"/>
    <n v="2"/>
    <n v="2"/>
    <n v="3"/>
    <n v="3"/>
    <x v="2"/>
  </r>
  <r>
    <n v="91761"/>
    <n v="40"/>
    <x v="2"/>
    <s v="Private wage and salary worker"/>
    <x v="2"/>
    <x v="0"/>
    <x v="1"/>
    <x v="1"/>
    <s v="    Married or domestic partnership"/>
    <x v="5"/>
    <s v="Management or Professional"/>
    <n v="5"/>
    <n v="3"/>
    <n v="3"/>
    <n v="4"/>
    <n v="5"/>
    <n v="3"/>
    <n v="4"/>
    <n v="3"/>
    <n v="4"/>
    <n v="5"/>
    <n v="5"/>
    <n v="4"/>
    <n v="4"/>
    <n v="5"/>
    <n v="4"/>
    <n v="5"/>
    <n v="5"/>
    <n v="4"/>
    <n v="5"/>
    <n v="3"/>
    <x v="2"/>
  </r>
  <r>
    <n v="91770"/>
    <n v="41"/>
    <x v="2"/>
    <s v="Private wage and salary worker"/>
    <x v="5"/>
    <x v="1"/>
    <x v="1"/>
    <x v="1"/>
    <s v="    Single, never married"/>
    <x v="4"/>
    <s v="Service and Trade worker"/>
    <n v="1"/>
    <n v="1"/>
    <n v="1"/>
    <n v="1"/>
    <n v="5"/>
    <n v="3"/>
    <n v="5"/>
    <n v="1"/>
    <n v="5"/>
    <n v="3"/>
    <n v="5"/>
    <n v="5"/>
    <n v="1"/>
    <n v="1"/>
    <n v="1"/>
    <n v="1"/>
    <n v="5"/>
    <n v="5"/>
    <n v="4"/>
    <n v="1"/>
    <x v="2"/>
  </r>
  <r>
    <n v="92833"/>
    <n v="42"/>
    <x v="2"/>
    <s v="Private wage and salary worker"/>
    <x v="0"/>
    <x v="1"/>
    <x v="1"/>
    <x v="1"/>
    <s v="    Married or domestic partnership"/>
    <x v="2"/>
    <s v="Management or Professional"/>
    <n v="5"/>
    <n v="4"/>
    <n v="4"/>
    <n v="4"/>
    <n v="4"/>
    <n v="3"/>
    <n v="4"/>
    <n v="3"/>
    <n v="4"/>
    <n v="4"/>
    <n v="4"/>
    <n v="5"/>
    <n v="4"/>
    <n v="4"/>
    <n v="4"/>
    <n v="5"/>
    <n v="5"/>
    <n v="4"/>
    <n v="4"/>
    <n v="5"/>
    <x v="2"/>
  </r>
  <r>
    <n v="92630"/>
    <n v="42"/>
    <x v="2"/>
    <s v="Private wage and salary worker"/>
    <x v="0"/>
    <x v="0"/>
    <x v="1"/>
    <x v="1"/>
    <s v="    Married or domestic partnership"/>
    <x v="5"/>
    <s v="Technical or Skilled Operator"/>
    <n v="5"/>
    <n v="5"/>
    <n v="5"/>
    <n v="5"/>
    <n v="5"/>
    <n v="5"/>
    <n v="3"/>
    <n v="5"/>
    <n v="5"/>
    <n v="5"/>
    <n v="5"/>
    <n v="5"/>
    <n v="5"/>
    <n v="5"/>
    <n v="4"/>
    <n v="5"/>
    <n v="5"/>
    <n v="5"/>
    <n v="5"/>
    <n v="5"/>
    <x v="2"/>
  </r>
  <r>
    <n v="91780"/>
    <n v="42"/>
    <x v="2"/>
    <s v="Private wage and salary worker"/>
    <x v="5"/>
    <x v="0"/>
    <x v="1"/>
    <x v="1"/>
    <s v="    Married or domestic partnership"/>
    <x v="5"/>
    <s v="Clerical worker"/>
    <n v="4"/>
    <n v="4"/>
    <n v="4"/>
    <n v="4"/>
    <n v="4"/>
    <n v="4"/>
    <n v="4"/>
    <n v="4"/>
    <n v="5"/>
    <n v="4"/>
    <n v="5"/>
    <n v="4"/>
    <n v="3"/>
    <n v="4"/>
    <n v="3"/>
    <n v="4"/>
    <n v="4"/>
    <n v="5"/>
    <n v="4"/>
    <n v="4"/>
    <x v="2"/>
  </r>
  <r>
    <n v="90029"/>
    <n v="42"/>
    <x v="2"/>
    <s v="Private wage and salary worker"/>
    <x v="5"/>
    <x v="0"/>
    <x v="1"/>
    <x v="1"/>
    <s v="    Single, never married"/>
    <x v="4"/>
    <s v="Clerical worker"/>
    <n v="5"/>
    <n v="5"/>
    <n v="5"/>
    <n v="5"/>
    <n v="5"/>
    <n v="5"/>
    <n v="5"/>
    <n v="3"/>
    <n v="4"/>
    <n v="4"/>
    <n v="3"/>
    <n v="3"/>
    <n v="5"/>
    <n v="4"/>
    <n v="5"/>
    <n v="5"/>
    <n v="5"/>
    <n v="4"/>
    <n v="4"/>
    <n v="3"/>
    <x v="2"/>
  </r>
  <r>
    <n v="92584"/>
    <n v="42"/>
    <x v="2"/>
    <s v="Private wage and salary worker"/>
    <x v="4"/>
    <x v="1"/>
    <x v="1"/>
    <x v="1"/>
    <s v="    Married or domestic partnership"/>
    <x v="4"/>
    <s v="Technical or Skilled Operator"/>
    <n v="5"/>
    <n v="5"/>
    <n v="5"/>
    <n v="4"/>
    <n v="5"/>
    <n v="5"/>
    <n v="5"/>
    <n v="5"/>
    <n v="5"/>
    <n v="5"/>
    <n v="5"/>
    <n v="5"/>
    <n v="4"/>
    <n v="3"/>
    <n v="4"/>
    <n v="3"/>
    <n v="5"/>
    <n v="5"/>
    <n v="5"/>
    <n v="5"/>
    <x v="2"/>
  </r>
  <r>
    <n v="93033"/>
    <n v="43"/>
    <x v="2"/>
    <s v="Private wage and salary worker"/>
    <x v="1"/>
    <x v="1"/>
    <x v="1"/>
    <x v="1"/>
    <s v="    Married or domestic partnership"/>
    <x v="4"/>
    <s v="Management or Professional"/>
    <n v="5"/>
    <n v="5"/>
    <n v="4"/>
    <n v="3"/>
    <n v="5"/>
    <n v="4"/>
    <n v="4"/>
    <n v="5"/>
    <n v="5"/>
    <n v="4"/>
    <n v="5"/>
    <n v="5"/>
    <n v="5"/>
    <n v="5"/>
    <n v="5"/>
    <n v="5"/>
    <n v="5"/>
    <n v="5"/>
    <n v="5"/>
    <n v="5"/>
    <x v="2"/>
  </r>
  <r>
    <n v="93036"/>
    <n v="43"/>
    <x v="2"/>
    <s v="Private wage and salary worker"/>
    <x v="1"/>
    <x v="0"/>
    <x v="1"/>
    <x v="1"/>
    <s v="    Married or domestic partnership"/>
    <x v="5"/>
    <s v="Management or Professional"/>
    <n v="4"/>
    <n v="2"/>
    <n v="2"/>
    <n v="2"/>
    <n v="5"/>
    <n v="5"/>
    <n v="5"/>
    <n v="1"/>
    <n v="4"/>
    <n v="5"/>
    <n v="4"/>
    <n v="4"/>
    <n v="4"/>
    <n v="4"/>
    <n v="4"/>
    <n v="4"/>
    <n v="3"/>
    <n v="3"/>
    <n v="4"/>
    <n v="4"/>
    <x v="2"/>
  </r>
  <r>
    <n v="92806"/>
    <n v="43"/>
    <x v="2"/>
    <s v="Private wage and salary worker"/>
    <x v="0"/>
    <x v="0"/>
    <x v="1"/>
    <x v="1"/>
    <s v="    Married or domestic partnership"/>
    <x v="4"/>
    <s v="Management or Professional"/>
    <n v="5"/>
    <n v="5"/>
    <n v="5"/>
    <n v="5"/>
    <n v="5"/>
    <n v="5"/>
    <n v="5"/>
    <n v="5"/>
    <n v="5"/>
    <n v="5"/>
    <n v="5"/>
    <n v="5"/>
    <n v="3"/>
    <n v="3"/>
    <n v="2"/>
    <n v="4"/>
    <n v="5"/>
    <n v="5"/>
    <n v="5"/>
    <n v="5"/>
    <x v="2"/>
  </r>
  <r>
    <n v="92618"/>
    <n v="43"/>
    <x v="2"/>
    <s v="Private wage and salary worker,Self-employed"/>
    <x v="0"/>
    <x v="1"/>
    <x v="1"/>
    <x v="1"/>
    <s v="    Married or domestic partnership"/>
    <x v="1"/>
    <s v="Management or Professional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683"/>
    <n v="43"/>
    <x v="2"/>
    <s v="Private wage and salary worker"/>
    <x v="0"/>
    <x v="0"/>
    <x v="1"/>
    <x v="1"/>
    <s v="    Married or domestic partnership"/>
    <x v="3"/>
    <s v="Clerical worker"/>
    <n v="3"/>
    <n v="3"/>
    <n v="3"/>
    <n v="3"/>
    <n v="5"/>
    <n v="5"/>
    <n v="3"/>
    <n v="4"/>
    <n v="5"/>
    <n v="5"/>
    <n v="5"/>
    <n v="4"/>
    <n v="4"/>
    <n v="4"/>
    <n v="4"/>
    <n v="4"/>
    <n v="4"/>
    <n v="4"/>
    <n v="4"/>
    <n v="4"/>
    <x v="2"/>
  </r>
  <r>
    <n v="90230"/>
    <n v="43"/>
    <x v="2"/>
    <s v="Private wage and salary worker"/>
    <x v="5"/>
    <x v="1"/>
    <x v="1"/>
    <x v="1"/>
    <s v="    Single, never married"/>
    <x v="4"/>
    <s v="Clerical worker"/>
    <n v="3"/>
    <n v="3"/>
    <n v="3"/>
    <n v="4"/>
    <n v="3"/>
    <n v="3"/>
    <n v="3"/>
    <n v="3"/>
    <n v="3"/>
    <n v="3"/>
    <n v="3"/>
    <n v="3"/>
    <n v="4"/>
    <n v="4"/>
    <n v="5"/>
    <n v="3"/>
    <n v="3"/>
    <n v="2"/>
    <n v="2"/>
    <n v="3"/>
    <x v="2"/>
  </r>
  <r>
    <n v="91701"/>
    <n v="43"/>
    <x v="2"/>
    <s v="Private wage and salary worker,Government worker"/>
    <x v="2"/>
    <x v="0"/>
    <x v="1"/>
    <x v="1"/>
    <s v="    Married or domestic partnership"/>
    <x v="4"/>
    <s v="Management or Professional"/>
    <n v="4"/>
    <n v="3"/>
    <n v="4"/>
    <n v="3"/>
    <n v="5"/>
    <n v="5"/>
    <n v="5"/>
    <n v="5"/>
    <n v="4"/>
    <n v="5"/>
    <n v="3"/>
    <n v="5"/>
    <n v="5"/>
    <n v="5"/>
    <n v="5"/>
    <n v="5"/>
    <n v="5"/>
    <n v="5"/>
    <n v="5"/>
    <n v="5"/>
    <x v="2"/>
  </r>
  <r>
    <n v="90027"/>
    <n v="44"/>
    <x v="2"/>
    <s v="Private wage and salary worker"/>
    <x v="5"/>
    <x v="0"/>
    <x v="1"/>
    <x v="1"/>
    <s v="    Single, never married"/>
    <x v="5"/>
    <s v="Management or Professional"/>
    <n v="4"/>
    <n v="5"/>
    <n v="4"/>
    <n v="5"/>
    <n v="5"/>
    <n v="5"/>
    <n v="1"/>
    <n v="1"/>
    <n v="5"/>
    <n v="5"/>
    <n v="5"/>
    <n v="5"/>
    <n v="5"/>
    <n v="3"/>
    <n v="5"/>
    <n v="5"/>
    <n v="5"/>
    <n v="5"/>
    <n v="5"/>
    <n v="5"/>
    <x v="2"/>
  </r>
  <r>
    <n v="92868"/>
    <n v="45"/>
    <x v="3"/>
    <s v="Private wage and salary worker"/>
    <x v="0"/>
    <x v="1"/>
    <x v="1"/>
    <x v="1"/>
    <s v="    Married or domestic partnership"/>
    <x v="5"/>
    <s v="Technical or Skilled Operator"/>
    <n v="5"/>
    <n v="5"/>
    <n v="5"/>
    <n v="5"/>
    <n v="5"/>
    <n v="4"/>
    <n v="5"/>
    <n v="1"/>
    <n v="5"/>
    <n v="4"/>
    <n v="4"/>
    <n v="4"/>
    <n v="5"/>
    <n v="5"/>
    <n v="5"/>
    <n v="5"/>
    <n v="5"/>
    <n v="5"/>
    <n v="5"/>
    <n v="5"/>
    <x v="3"/>
  </r>
  <r>
    <n v="92603"/>
    <n v="45"/>
    <x v="3"/>
    <s v="Private wage and salary worker"/>
    <x v="0"/>
    <x v="0"/>
    <x v="1"/>
    <x v="1"/>
    <s v="    Single, never married"/>
    <x v="8"/>
    <s v="Management or Professional"/>
    <n v="5"/>
    <n v="3"/>
    <n v="4"/>
    <n v="4"/>
    <n v="5"/>
    <n v="4"/>
    <n v="4"/>
    <n v="2"/>
    <n v="5"/>
    <n v="3"/>
    <n v="5"/>
    <n v="5"/>
    <n v="4"/>
    <n v="4"/>
    <n v="5"/>
    <n v="5"/>
    <n v="4"/>
    <n v="4"/>
    <n v="5"/>
    <n v="5"/>
    <x v="3"/>
  </r>
  <r>
    <n v="92618"/>
    <n v="45"/>
    <x v="3"/>
    <s v="Private wage and salary worker"/>
    <x v="0"/>
    <x v="0"/>
    <x v="1"/>
    <x v="1"/>
    <s v="    Married or domestic partnership"/>
    <x v="1"/>
    <s v="Technical or Skilled Operator"/>
    <n v="4"/>
    <n v="3"/>
    <n v="4"/>
    <n v="3"/>
    <n v="3"/>
    <n v="4"/>
    <n v="3"/>
    <n v="4"/>
    <n v="4"/>
    <n v="5"/>
    <n v="5"/>
    <n v="5"/>
    <n v="5"/>
    <n v="5"/>
    <n v="5"/>
    <n v="5"/>
    <n v="4"/>
    <n v="4"/>
    <n v="5"/>
    <n v="5"/>
    <x v="3"/>
  </r>
  <r>
    <n v="92592"/>
    <n v="45"/>
    <x v="3"/>
    <s v="Private wage and salary worker"/>
    <x v="4"/>
    <x v="0"/>
    <x v="1"/>
    <x v="1"/>
    <s v="    Married or domestic partnership"/>
    <x v="5"/>
    <s v="Agriculture and Unskilled worker"/>
    <n v="5"/>
    <n v="5"/>
    <n v="5"/>
    <n v="5"/>
    <n v="5"/>
    <n v="3"/>
    <n v="4"/>
    <n v="5"/>
    <n v="4"/>
    <n v="3"/>
    <n v="2"/>
    <n v="5"/>
    <n v="5"/>
    <n v="4"/>
    <n v="5"/>
    <n v="5"/>
    <n v="5"/>
    <n v="5"/>
    <n v="4"/>
    <n v="5"/>
    <x v="3"/>
  </r>
  <r>
    <n v="92707"/>
    <n v="46"/>
    <x v="3"/>
    <s v="Private wage and salary worker"/>
    <x v="0"/>
    <x v="0"/>
    <x v="1"/>
    <x v="1"/>
    <s v="    Single, never married"/>
    <x v="2"/>
    <s v="Management or Professional"/>
    <n v="5"/>
    <n v="5"/>
    <n v="4"/>
    <n v="4"/>
    <n v="4"/>
    <n v="4"/>
    <n v="4"/>
    <n v="5"/>
    <n v="5"/>
    <n v="4"/>
    <n v="5"/>
    <n v="5"/>
    <n v="5"/>
    <n v="5"/>
    <n v="5"/>
    <n v="5"/>
    <n v="5"/>
    <n v="5"/>
    <n v="5"/>
    <n v="5"/>
    <x v="3"/>
  </r>
  <r>
    <n v="92683"/>
    <n v="46"/>
    <x v="3"/>
    <s v="Self-employed"/>
    <x v="0"/>
    <x v="0"/>
    <x v="1"/>
    <x v="1"/>
    <s v="Separated"/>
    <x v="4"/>
    <s v="Management or Professional"/>
    <n v="2"/>
    <n v="2"/>
    <n v="2"/>
    <n v="3"/>
    <n v="2"/>
    <n v="2"/>
    <n v="2"/>
    <n v="2"/>
    <n v="3"/>
    <n v="3"/>
    <n v="5"/>
    <n v="3"/>
    <n v="3"/>
    <n v="3"/>
    <n v="4"/>
    <n v="3"/>
    <n v="3"/>
    <n v="3"/>
    <n v="5"/>
    <n v="3"/>
    <x v="3"/>
  </r>
  <r>
    <n v="91732"/>
    <n v="46"/>
    <x v="3"/>
    <s v="Private wage and salary worker"/>
    <x v="5"/>
    <x v="1"/>
    <x v="1"/>
    <x v="1"/>
    <s v="    Married or domestic partnership"/>
    <x v="7"/>
    <s v="Service and Trade worker"/>
    <n v="3"/>
    <n v="4"/>
    <n v="3"/>
    <n v="3"/>
    <n v="3"/>
    <n v="1"/>
    <n v="3"/>
    <n v="1"/>
    <n v="3"/>
    <n v="3"/>
    <n v="3"/>
    <n v="2"/>
    <n v="3"/>
    <n v="3"/>
    <n v="3"/>
    <n v="3"/>
    <n v="3"/>
    <n v="3"/>
    <n v="3"/>
    <n v="3"/>
    <x v="3"/>
  </r>
  <r>
    <n v="92264"/>
    <n v="46"/>
    <x v="3"/>
    <s v="Government worker"/>
    <x v="4"/>
    <x v="0"/>
    <x v="1"/>
    <x v="1"/>
    <s v="    Divorced"/>
    <x v="5"/>
    <s v="Management or Professional"/>
    <n v="5"/>
    <n v="5"/>
    <n v="5"/>
    <n v="5"/>
    <n v="5"/>
    <n v="5"/>
    <n v="5"/>
    <n v="4"/>
    <n v="5"/>
    <n v="4"/>
    <n v="5"/>
    <n v="5"/>
    <n v="5"/>
    <n v="5"/>
    <n v="5"/>
    <n v="5"/>
    <n v="5"/>
    <n v="5"/>
    <n v="5"/>
    <n v="5"/>
    <x v="3"/>
  </r>
  <r>
    <n v="93065"/>
    <n v="47"/>
    <x v="3"/>
    <s v="Private wage and salary worker"/>
    <x v="1"/>
    <x v="0"/>
    <x v="1"/>
    <x v="1"/>
    <s v="    Married or domestic partnership"/>
    <x v="1"/>
    <s v="Management or Professional"/>
    <n v="5"/>
    <n v="4"/>
    <n v="4"/>
    <n v="4"/>
    <n v="4"/>
    <n v="4"/>
    <n v="5"/>
    <n v="3"/>
    <n v="5"/>
    <n v="5"/>
    <n v="5"/>
    <n v="5"/>
    <n v="5"/>
    <n v="5"/>
    <n v="5"/>
    <n v="5"/>
    <n v="5"/>
    <n v="5"/>
    <n v="5"/>
    <n v="5"/>
    <x v="3"/>
  </r>
  <r>
    <n v="90621"/>
    <n v="47"/>
    <x v="3"/>
    <s v="Private wage and salary worker"/>
    <x v="0"/>
    <x v="1"/>
    <x v="1"/>
    <x v="1"/>
    <s v="    Divorced"/>
    <x v="4"/>
    <s v="Management or Professional"/>
    <n v="5"/>
    <n v="4"/>
    <n v="1"/>
    <n v="1"/>
    <n v="5"/>
    <n v="1"/>
    <n v="5"/>
    <n v="1"/>
    <n v="5"/>
    <n v="5"/>
    <n v="3"/>
    <n v="3"/>
    <n v="5"/>
    <n v="4"/>
    <n v="5"/>
    <n v="5"/>
    <n v="1"/>
    <n v="1"/>
    <n v="3"/>
    <n v="5"/>
    <x v="3"/>
  </r>
  <r>
    <n v="92618"/>
    <n v="47"/>
    <x v="3"/>
    <s v="Private wage and salary worker"/>
    <x v="0"/>
    <x v="0"/>
    <x v="1"/>
    <x v="1"/>
    <s v="    Single, never married"/>
    <x v="2"/>
    <s v="Management or Professional"/>
    <n v="5"/>
    <n v="4"/>
    <n v="5"/>
    <n v="5"/>
    <n v="5"/>
    <n v="5"/>
    <n v="5"/>
    <n v="4"/>
    <n v="5"/>
    <n v="4"/>
    <n v="5"/>
    <n v="5"/>
    <n v="5"/>
    <n v="5"/>
    <n v="5"/>
    <n v="5"/>
    <n v="5"/>
    <n v="5"/>
    <n v="5"/>
    <n v="5"/>
    <x v="3"/>
  </r>
  <r>
    <n v="91402"/>
    <n v="47"/>
    <x v="3"/>
    <s v="Private wage and salary worker"/>
    <x v="5"/>
    <x v="1"/>
    <x v="1"/>
    <x v="1"/>
    <s v="    Married or domestic partnership"/>
    <x v="2"/>
    <s v="Technical or Skilled Operator"/>
    <n v="5"/>
    <n v="5"/>
    <n v="4"/>
    <n v="4"/>
    <n v="5"/>
    <n v="3"/>
    <n v="5"/>
    <n v="3"/>
    <n v="4"/>
    <n v="4"/>
    <n v="5"/>
    <n v="5"/>
    <n v="4"/>
    <n v="4"/>
    <n v="4"/>
    <n v="5"/>
    <n v="5"/>
    <n v="5"/>
    <n v="4"/>
    <n v="4"/>
    <x v="3"/>
  </r>
  <r>
    <n v="90020"/>
    <n v="47"/>
    <x v="3"/>
    <s v="Unpaid family worker"/>
    <x v="5"/>
    <x v="1"/>
    <x v="1"/>
    <x v="1"/>
    <s v="    Single, never married"/>
    <x v="8"/>
    <s v="Technical or Skilled Operator"/>
    <n v="5"/>
    <n v="4"/>
    <n v="5"/>
    <n v="4"/>
    <n v="5"/>
    <n v="2"/>
    <n v="5"/>
    <n v="1"/>
    <n v="5"/>
    <n v="5"/>
    <n v="5"/>
    <n v="3"/>
    <n v="4"/>
    <n v="3"/>
    <n v="4"/>
    <n v="2"/>
    <n v="5"/>
    <n v="5"/>
    <n v="5"/>
    <n v="2"/>
    <x v="3"/>
  </r>
  <r>
    <n v="91601"/>
    <n v="47"/>
    <x v="3"/>
    <s v="Private wage and salary worker"/>
    <x v="5"/>
    <x v="1"/>
    <x v="1"/>
    <x v="1"/>
    <s v="    Single, never married"/>
    <x v="1"/>
    <s v="Technical or Skilled Operator"/>
    <n v="5"/>
    <n v="5"/>
    <n v="4"/>
    <n v="4"/>
    <n v="5"/>
    <n v="5"/>
    <n v="4"/>
    <n v="4"/>
    <n v="4"/>
    <n v="4"/>
    <n v="5"/>
    <n v="5"/>
    <n v="5"/>
    <n v="4"/>
    <n v="5"/>
    <n v="4"/>
    <n v="5"/>
    <n v="5"/>
    <n v="5"/>
    <n v="4"/>
    <x v="3"/>
  </r>
  <r>
    <n v="90020"/>
    <n v="47"/>
    <x v="3"/>
    <s v="Private wage and salary worker,Self-employed"/>
    <x v="5"/>
    <x v="1"/>
    <x v="1"/>
    <x v="1"/>
    <s v="    Single, never married"/>
    <x v="8"/>
    <s v="Management or Professional"/>
    <n v="5"/>
    <n v="1"/>
    <n v="3"/>
    <n v="3"/>
    <n v="5"/>
    <n v="2"/>
    <n v="4"/>
    <n v="1"/>
    <n v="5"/>
    <n v="4"/>
    <n v="5"/>
    <n v="4"/>
    <n v="3"/>
    <n v="4"/>
    <n v="3"/>
    <n v="5"/>
    <n v="5"/>
    <n v="4"/>
    <n v="5"/>
    <n v="3"/>
    <x v="3"/>
  </r>
  <r>
    <n v="93012"/>
    <n v="48"/>
    <x v="3"/>
    <s v="Government worker"/>
    <x v="1"/>
    <x v="0"/>
    <x v="1"/>
    <x v="1"/>
    <s v="    Married or domestic partnership"/>
    <x v="3"/>
    <s v="Management or Professional"/>
    <n v="5"/>
    <n v="5"/>
    <n v="5"/>
    <n v="5"/>
    <n v="5"/>
    <n v="4"/>
    <n v="5"/>
    <n v="3"/>
    <n v="5"/>
    <n v="5"/>
    <n v="5"/>
    <n v="5"/>
    <n v="4"/>
    <n v="5"/>
    <n v="5"/>
    <n v="5"/>
    <n v="5"/>
    <n v="5"/>
    <n v="5"/>
    <n v="5"/>
    <x v="3"/>
  </r>
  <r>
    <n v="92227"/>
    <n v="48"/>
    <x v="3"/>
    <s v="Private wage and salary worker"/>
    <x v="3"/>
    <x v="0"/>
    <x v="1"/>
    <x v="1"/>
    <s v="    Married or domestic partnership"/>
    <x v="6"/>
    <s v="Management or Professional"/>
    <n v="5"/>
    <n v="5"/>
    <n v="5"/>
    <n v="5"/>
    <n v="5"/>
    <n v="4"/>
    <n v="5"/>
    <n v="3"/>
    <n v="4"/>
    <n v="4"/>
    <n v="4"/>
    <n v="5"/>
    <n v="5"/>
    <n v="5"/>
    <n v="4"/>
    <n v="5"/>
    <n v="5"/>
    <n v="5"/>
    <n v="5"/>
    <n v="5"/>
    <x v="3"/>
  </r>
  <r>
    <n v="92606"/>
    <n v="48"/>
    <x v="3"/>
    <s v="Private wage and salary worker"/>
    <x v="0"/>
    <x v="1"/>
    <x v="1"/>
    <x v="1"/>
    <s v="    Single, never married"/>
    <x v="4"/>
    <s v="Service and Trade worker"/>
    <n v="3"/>
    <n v="2"/>
    <n v="2"/>
    <n v="2"/>
    <n v="5"/>
    <n v="3"/>
    <n v="5"/>
    <n v="3"/>
    <n v="3"/>
    <n v="4"/>
    <n v="4"/>
    <n v="3"/>
    <n v="3"/>
    <n v="3"/>
    <n v="3"/>
    <n v="3"/>
    <n v="3"/>
    <n v="3"/>
    <n v="3"/>
    <n v="3"/>
    <x v="3"/>
  </r>
  <r>
    <n v="92614"/>
    <n v="48"/>
    <x v="3"/>
    <s v="Private wage and salary worker"/>
    <x v="0"/>
    <x v="0"/>
    <x v="1"/>
    <x v="1"/>
    <s v="    Married or domestic partnership"/>
    <x v="4"/>
    <s v="Clerical worker"/>
    <n v="4"/>
    <n v="3"/>
    <n v="3"/>
    <n v="4"/>
    <n v="5"/>
    <n v="5"/>
    <n v="5"/>
    <n v="5"/>
    <n v="5"/>
    <n v="5"/>
    <n v="4"/>
    <n v="5"/>
    <n v="4"/>
    <n v="5"/>
    <n v="4"/>
    <n v="5"/>
    <n v="5"/>
    <n v="5"/>
    <n v="5"/>
    <n v="5"/>
    <x v="3"/>
  </r>
  <r>
    <n v="92806"/>
    <n v="49"/>
    <x v="3"/>
    <s v="Private wage and salary worker"/>
    <x v="0"/>
    <x v="0"/>
    <x v="1"/>
    <x v="1"/>
    <s v="    Single, never married"/>
    <x v="4"/>
    <s v="Clerical worker"/>
    <n v="5"/>
    <n v="5"/>
    <n v="3"/>
    <n v="2"/>
    <n v="5"/>
    <n v="3"/>
    <n v="4"/>
    <n v="1"/>
    <n v="5"/>
    <n v="3"/>
    <n v="5"/>
    <n v="5"/>
    <n v="5"/>
    <n v="4"/>
    <n v="4"/>
    <n v="4"/>
    <n v="5"/>
    <n v="5"/>
    <n v="4"/>
    <n v="5"/>
    <x v="3"/>
  </r>
  <r>
    <n v="91706"/>
    <n v="49"/>
    <x v="3"/>
    <s v="Private wage and salary worker"/>
    <x v="5"/>
    <x v="1"/>
    <x v="1"/>
    <x v="1"/>
    <s v="    Divorc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016"/>
    <n v="49"/>
    <x v="3"/>
    <s v="Private wage and salary worker"/>
    <x v="5"/>
    <x v="0"/>
    <x v="1"/>
    <x v="1"/>
    <s v="    Married or domestic partnership"/>
    <x v="3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790"/>
    <n v="49"/>
    <x v="3"/>
    <s v="Private wage and salary worker"/>
    <x v="5"/>
    <x v="0"/>
    <x v="1"/>
    <x v="1"/>
    <s v="    Single, never married"/>
    <x v="7"/>
    <s v="Management or Professional"/>
    <n v="5"/>
    <n v="5"/>
    <n v="5"/>
    <n v="5"/>
    <n v="5"/>
    <n v="4"/>
    <n v="5"/>
    <n v="3"/>
    <n v="5"/>
    <n v="5"/>
    <n v="5"/>
    <n v="5"/>
    <n v="5"/>
    <n v="5"/>
    <n v="5"/>
    <n v="5"/>
    <n v="5"/>
    <n v="5"/>
    <n v="5"/>
    <n v="5"/>
    <x v="3"/>
  </r>
  <r>
    <n v="90630"/>
    <n v="50"/>
    <x v="3"/>
    <s v="Private wage and salary worker"/>
    <x v="0"/>
    <x v="0"/>
    <x v="1"/>
    <x v="1"/>
    <s v="    Single, never married"/>
    <x v="4"/>
    <s v="Management or Professional"/>
    <n v="5"/>
    <n v="4"/>
    <n v="3"/>
    <n v="4"/>
    <n v="5"/>
    <n v="4"/>
    <n v="5"/>
    <n v="3"/>
    <n v="4"/>
    <n v="4"/>
    <n v="5"/>
    <n v="5"/>
    <n v="5"/>
    <n v="5"/>
    <n v="4"/>
    <n v="4"/>
    <n v="5"/>
    <n v="5"/>
    <n v="4"/>
    <n v="4"/>
    <x v="3"/>
  </r>
  <r>
    <n v="92881"/>
    <n v="50"/>
    <x v="3"/>
    <s v="Private wage and salary worker"/>
    <x v="4"/>
    <x v="1"/>
    <x v="1"/>
    <x v="1"/>
    <s v="    Married or domestic partnership"/>
    <x v="4"/>
    <s v="Management or Professional"/>
    <n v="5"/>
    <n v="4"/>
    <n v="5"/>
    <n v="3"/>
    <n v="5"/>
    <n v="4"/>
    <n v="5"/>
    <n v="3"/>
    <n v="5"/>
    <n v="5"/>
    <n v="5"/>
    <n v="5"/>
    <n v="4"/>
    <n v="3"/>
    <n v="4"/>
    <n v="5"/>
    <n v="5"/>
    <n v="4"/>
    <n v="4"/>
    <n v="3"/>
    <x v="3"/>
  </r>
  <r>
    <n v="92630"/>
    <n v="51"/>
    <x v="3"/>
    <s v="Government worker"/>
    <x v="0"/>
    <x v="0"/>
    <x v="1"/>
    <x v="1"/>
    <s v="    Divorced"/>
    <x v="3"/>
    <s v="Management or Professional"/>
    <n v="5"/>
    <n v="3"/>
    <n v="5"/>
    <n v="4"/>
    <n v="5"/>
    <n v="4"/>
    <n v="4"/>
    <n v="3"/>
    <n v="5"/>
    <n v="3"/>
    <n v="3"/>
    <n v="5"/>
    <n v="4"/>
    <n v="3"/>
    <n v="4"/>
    <n v="3"/>
    <n v="4"/>
    <n v="5"/>
    <n v="4"/>
    <n v="3"/>
    <x v="3"/>
  </r>
  <r>
    <n v="90621"/>
    <n v="51"/>
    <x v="3"/>
    <s v="Private wage and salary worker"/>
    <x v="0"/>
    <x v="0"/>
    <x v="1"/>
    <x v="1"/>
    <s v="    Married or domestic partnership"/>
    <x v="4"/>
    <s v="Management or Professional"/>
    <n v="4"/>
    <n v="3"/>
    <n v="3"/>
    <n v="3"/>
    <n v="4"/>
    <n v="3"/>
    <n v="3"/>
    <n v="3"/>
    <n v="3"/>
    <n v="3"/>
    <n v="3"/>
    <n v="4"/>
    <n v="3"/>
    <n v="3"/>
    <n v="3"/>
    <n v="3"/>
    <n v="3"/>
    <n v="3"/>
    <n v="3"/>
    <n v="3"/>
    <x v="3"/>
  </r>
  <r>
    <n v="92392"/>
    <n v="51"/>
    <x v="3"/>
    <s v="Self-employed"/>
    <x v="2"/>
    <x v="1"/>
    <x v="1"/>
    <x v="1"/>
    <s v="    Single, never married"/>
    <x v="7"/>
    <s v="Service and Trade worker"/>
    <n v="4"/>
    <n v="5"/>
    <n v="3"/>
    <n v="4"/>
    <n v="5"/>
    <n v="5"/>
    <n v="5"/>
    <n v="2"/>
    <n v="4"/>
    <n v="4"/>
    <n v="5"/>
    <n v="5"/>
    <n v="4"/>
    <n v="4"/>
    <n v="4"/>
    <n v="5"/>
    <n v="5"/>
    <n v="4"/>
    <n v="4"/>
    <n v="3"/>
    <x v="3"/>
  </r>
  <r>
    <n v="93036"/>
    <n v="52"/>
    <x v="3"/>
    <s v="Private wage and salary worker"/>
    <x v="1"/>
    <x v="1"/>
    <x v="1"/>
    <x v="1"/>
    <s v="    Divorced"/>
    <x v="5"/>
    <s v="Service and Trade worker"/>
    <n v="5"/>
    <n v="5"/>
    <n v="5"/>
    <n v="1"/>
    <n v="5"/>
    <n v="1"/>
    <n v="5"/>
    <n v="1"/>
    <n v="1"/>
    <n v="1"/>
    <n v="5"/>
    <n v="5"/>
    <n v="1"/>
    <n v="5"/>
    <n v="1"/>
    <n v="5"/>
    <n v="5"/>
    <n v="1"/>
    <n v="5"/>
    <n v="1"/>
    <x v="3"/>
  </r>
  <r>
    <n v="92708"/>
    <n v="52"/>
    <x v="3"/>
    <s v="Private wage and salary worker,Self-employed,Unpaid family worker"/>
    <x v="0"/>
    <x v="0"/>
    <x v="1"/>
    <x v="1"/>
    <s v="    Married or domestic partnership"/>
    <x v="4"/>
    <s v="Service and Trade worker"/>
    <n v="5"/>
    <n v="4"/>
    <n v="4"/>
    <n v="4"/>
    <n v="5"/>
    <n v="4"/>
    <n v="5"/>
    <n v="1"/>
    <n v="5"/>
    <n v="5"/>
    <n v="5"/>
    <n v="5"/>
    <n v="4"/>
    <n v="4"/>
    <n v="4"/>
    <n v="4"/>
    <n v="5"/>
    <n v="5"/>
    <n v="4"/>
    <n v="4"/>
    <x v="3"/>
  </r>
  <r>
    <n v="92831"/>
    <n v="52"/>
    <x v="3"/>
    <s v="Private wage and salary worker"/>
    <x v="0"/>
    <x v="1"/>
    <x v="1"/>
    <x v="1"/>
    <s v="    Single, never married"/>
    <x v="4"/>
    <s v="Technical or Skilled Operator"/>
    <n v="3"/>
    <n v="4"/>
    <n v="3"/>
    <n v="4"/>
    <n v="5"/>
    <n v="5"/>
    <n v="5"/>
    <n v="5"/>
    <n v="5"/>
    <n v="5"/>
    <n v="5"/>
    <n v="5"/>
    <n v="5"/>
    <n v="4"/>
    <n v="4"/>
    <n v="4"/>
    <n v="5"/>
    <n v="5"/>
    <n v="5"/>
    <n v="5"/>
    <x v="3"/>
  </r>
  <r>
    <n v="91789"/>
    <n v="52"/>
    <x v="3"/>
    <s v="Self-employed"/>
    <x v="5"/>
    <x v="1"/>
    <x v="1"/>
    <x v="1"/>
    <s v="    Single, never married"/>
    <x v="7"/>
    <s v="Management or Professional"/>
    <n v="4"/>
    <n v="4"/>
    <n v="4"/>
    <n v="4"/>
    <n v="3"/>
    <n v="3"/>
    <n v="3"/>
    <n v="3"/>
    <n v="3"/>
    <n v="3"/>
    <n v="3"/>
    <n v="4"/>
    <n v="3"/>
    <n v="4"/>
    <n v="4"/>
    <n v="4"/>
    <n v="3"/>
    <n v="5"/>
    <n v="3"/>
    <n v="3"/>
    <x v="3"/>
  </r>
  <r>
    <n v="90220"/>
    <n v="52"/>
    <x v="3"/>
    <s v="Private wage and salary worker"/>
    <x v="5"/>
    <x v="1"/>
    <x v="1"/>
    <x v="1"/>
    <s v="    Divorced"/>
    <x v="4"/>
    <s v="Clerical worker"/>
    <n v="4"/>
    <n v="4"/>
    <n v="4"/>
    <n v="3"/>
    <n v="5"/>
    <n v="5"/>
    <n v="5"/>
    <n v="5"/>
    <n v="5"/>
    <n v="5"/>
    <n v="4"/>
    <n v="5"/>
    <n v="5"/>
    <n v="5"/>
    <n v="5"/>
    <n v="5"/>
    <n v="5"/>
    <n v="5"/>
    <n v="5"/>
    <n v="5"/>
    <x v="3"/>
  </r>
  <r>
    <n v="90006"/>
    <n v="52"/>
    <x v="3"/>
    <s v="Self-employed"/>
    <x v="5"/>
    <x v="1"/>
    <x v="1"/>
    <x v="1"/>
    <s v="    Married or domestic partnership"/>
    <x v="7"/>
    <s v="Service and Trade worker"/>
    <n v="3"/>
    <n v="3"/>
    <n v="3"/>
    <n v="3"/>
    <n v="3"/>
    <n v="3"/>
    <n v="3"/>
    <n v="3"/>
    <n v="3"/>
    <n v="3"/>
    <n v="3"/>
    <n v="3"/>
    <n v="3"/>
    <n v="2"/>
    <n v="4"/>
    <n v="3"/>
    <n v="3"/>
    <n v="3"/>
    <n v="3"/>
    <n v="3"/>
    <x v="3"/>
  </r>
  <r>
    <n v="90502"/>
    <n v="52"/>
    <x v="3"/>
    <s v="Government worker"/>
    <x v="5"/>
    <x v="1"/>
    <x v="1"/>
    <x v="1"/>
    <s v="    Single, never married"/>
    <x v="5"/>
    <s v="Management or Professional"/>
    <n v="2"/>
    <n v="5"/>
    <n v="5"/>
    <n v="5"/>
    <n v="5"/>
    <n v="3"/>
    <n v="4"/>
    <n v="4"/>
    <n v="5"/>
    <n v="4"/>
    <n v="4"/>
    <n v="3"/>
    <n v="3"/>
    <n v="4"/>
    <n v="4"/>
    <n v="4"/>
    <n v="2"/>
    <n v="5"/>
    <n v="4"/>
    <n v="4"/>
    <x v="3"/>
  </r>
  <r>
    <n v="92584"/>
    <n v="52"/>
    <x v="3"/>
    <s v="Government worker"/>
    <x v="4"/>
    <x v="1"/>
    <x v="1"/>
    <x v="1"/>
    <s v="    Married or domestic partnership"/>
    <x v="5"/>
    <s v="Management or Professional"/>
    <n v="5"/>
    <n v="4"/>
    <n v="5"/>
    <n v="5"/>
    <n v="5"/>
    <n v="4"/>
    <n v="5"/>
    <n v="4"/>
    <n v="5"/>
    <n v="5"/>
    <n v="5"/>
    <n v="4"/>
    <n v="2"/>
    <n v="3"/>
    <n v="3"/>
    <n v="3"/>
    <n v="5"/>
    <n v="5"/>
    <n v="5"/>
    <n v="4"/>
    <x v="3"/>
  </r>
  <r>
    <n v="92882"/>
    <n v="52"/>
    <x v="3"/>
    <s v="Private wage and salary worker"/>
    <x v="4"/>
    <x v="1"/>
    <x v="1"/>
    <x v="1"/>
    <s v="    Divorced"/>
    <x v="8"/>
    <s v="Management or Professional"/>
    <n v="5"/>
    <n v="4"/>
    <n v="4"/>
    <n v="5"/>
    <n v="5"/>
    <n v="4"/>
    <n v="5"/>
    <n v="3"/>
    <n v="5"/>
    <n v="5"/>
    <n v="5"/>
    <n v="4"/>
    <n v="5"/>
    <n v="5"/>
    <n v="5"/>
    <n v="5"/>
    <n v="5"/>
    <n v="5"/>
    <n v="5"/>
    <n v="5"/>
    <x v="3"/>
  </r>
  <r>
    <n v="91320"/>
    <n v="53"/>
    <x v="3"/>
    <s v="Private wage and salary worker"/>
    <x v="1"/>
    <x v="0"/>
    <x v="1"/>
    <x v="1"/>
    <s v="    Married or domestic partnership"/>
    <x v="1"/>
    <s v="Management or Professional"/>
    <n v="5"/>
    <n v="3"/>
    <n v="3"/>
    <n v="3"/>
    <n v="5"/>
    <n v="2"/>
    <n v="5"/>
    <n v="1"/>
    <n v="5"/>
    <n v="5"/>
    <n v="5"/>
    <n v="3"/>
    <n v="5"/>
    <n v="5"/>
    <n v="4"/>
    <n v="5"/>
    <n v="5"/>
    <n v="4"/>
    <n v="3"/>
    <n v="5"/>
    <x v="3"/>
  </r>
  <r>
    <n v="92656"/>
    <n v="53"/>
    <x v="3"/>
    <s v="Private wage and salary worker,Self-employed"/>
    <x v="0"/>
    <x v="1"/>
    <x v="1"/>
    <x v="1"/>
    <s v="    Married or domestic partnership"/>
    <x v="5"/>
    <s v="Management or Professional"/>
    <n v="5"/>
    <n v="5"/>
    <n v="3"/>
    <n v="3"/>
    <n v="5"/>
    <n v="3"/>
    <n v="5"/>
    <n v="1"/>
    <n v="5"/>
    <n v="4"/>
    <n v="5"/>
    <n v="5"/>
    <n v="5"/>
    <n v="5"/>
    <n v="5"/>
    <n v="5"/>
    <n v="5"/>
    <n v="5"/>
    <n v="5"/>
    <n v="5"/>
    <x v="3"/>
  </r>
  <r>
    <n v="92865"/>
    <n v="53"/>
    <x v="3"/>
    <s v="Private wage and salary worker"/>
    <x v="0"/>
    <x v="0"/>
    <x v="1"/>
    <x v="1"/>
    <s v="    Divorced"/>
    <x v="5"/>
    <s v="Management or Professional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362"/>
    <n v="54"/>
    <x v="3"/>
    <s v="Private wage and salary worker"/>
    <x v="1"/>
    <x v="0"/>
    <x v="1"/>
    <x v="1"/>
    <s v="    Married or domestic partnership"/>
    <x v="7"/>
    <s v="Clerical worker"/>
    <n v="3"/>
    <n v="0"/>
    <n v="3"/>
    <n v="3"/>
    <n v="4"/>
    <n v="0"/>
    <n v="2"/>
    <n v="0"/>
    <n v="3"/>
    <n v="4"/>
    <n v="3"/>
    <n v="3"/>
    <n v="3"/>
    <n v="3"/>
    <n v="3"/>
    <n v="3"/>
    <n v="2"/>
    <n v="0"/>
    <n v="3"/>
    <n v="2"/>
    <x v="3"/>
  </r>
  <r>
    <n v="90502"/>
    <n v="54"/>
    <x v="3"/>
    <s v="Private wage and salary worker"/>
    <x v="5"/>
    <x v="1"/>
    <x v="1"/>
    <x v="1"/>
    <s v="    Married or domestic partnership"/>
    <x v="2"/>
    <s v="Management or Professional"/>
    <n v="5"/>
    <n v="4"/>
    <n v="2"/>
    <n v="4"/>
    <n v="5"/>
    <n v="3"/>
    <n v="5"/>
    <n v="4"/>
    <n v="4"/>
    <n v="4"/>
    <n v="4"/>
    <n v="5"/>
    <n v="5"/>
    <n v="4"/>
    <n v="4"/>
    <n v="5"/>
    <n v="4"/>
    <n v="5"/>
    <n v="4"/>
    <n v="3"/>
    <x v="3"/>
  </r>
  <r>
    <n v="92555"/>
    <n v="54"/>
    <x v="3"/>
    <s v="Self-employed"/>
    <x v="4"/>
    <x v="1"/>
    <x v="1"/>
    <x v="1"/>
    <s v="    Single, never married"/>
    <x v="4"/>
    <s v="Management or Professional"/>
    <n v="5"/>
    <n v="4"/>
    <n v="5"/>
    <n v="5"/>
    <n v="5"/>
    <n v="5"/>
    <n v="5"/>
    <n v="3"/>
    <n v="4"/>
    <n v="5"/>
    <n v="5"/>
    <n v="5"/>
    <n v="5"/>
    <n v="4"/>
    <n v="5"/>
    <n v="4"/>
    <n v="5"/>
    <n v="5"/>
    <n v="5"/>
    <n v="5"/>
    <x v="3"/>
  </r>
  <r>
    <n v="92629"/>
    <n v="55"/>
    <x v="4"/>
    <s v="Self-employed"/>
    <x v="0"/>
    <x v="0"/>
    <x v="1"/>
    <x v="1"/>
    <s v="    Single, never married"/>
    <x v="7"/>
    <s v="Service and Trade worker"/>
    <n v="3"/>
    <n v="3"/>
    <n v="3"/>
    <n v="4"/>
    <n v="5"/>
    <n v="5"/>
    <n v="5"/>
    <n v="3"/>
    <n v="5"/>
    <n v="5"/>
    <n v="5"/>
    <n v="4"/>
    <n v="5"/>
    <n v="4"/>
    <n v="4"/>
    <n v="5"/>
    <n v="3"/>
    <n v="5"/>
    <n v="5"/>
    <n v="3"/>
    <x v="4"/>
  </r>
  <r>
    <n v="92503"/>
    <n v="55"/>
    <x v="4"/>
    <s v="Private wage and salary worker,Self-employed"/>
    <x v="4"/>
    <x v="1"/>
    <x v="1"/>
    <x v="1"/>
    <s v="    Married or domestic partnership"/>
    <x v="7"/>
    <s v="Management or Professional"/>
    <n v="5"/>
    <n v="5"/>
    <n v="5"/>
    <n v="5"/>
    <n v="5"/>
    <n v="5"/>
    <n v="5"/>
    <n v="3"/>
    <n v="5"/>
    <n v="5"/>
    <n v="5"/>
    <n v="5"/>
    <n v="5"/>
    <n v="4"/>
    <n v="5"/>
    <n v="4"/>
    <n v="5"/>
    <n v="5"/>
    <n v="5"/>
    <n v="5"/>
    <x v="4"/>
  </r>
  <r>
    <n v="92688"/>
    <n v="56"/>
    <x v="4"/>
    <s v="Private wage and salary worker"/>
    <x v="0"/>
    <x v="1"/>
    <x v="1"/>
    <x v="1"/>
    <s v="    Married or domestic partnership"/>
    <x v="4"/>
    <s v="Management or Professional"/>
    <n v="5"/>
    <n v="2"/>
    <n v="4"/>
    <n v="2"/>
    <n v="5"/>
    <n v="2"/>
    <n v="4"/>
    <n v="1"/>
    <n v="4"/>
    <n v="2"/>
    <n v="5"/>
    <n v="2"/>
    <n v="4"/>
    <n v="4"/>
    <n v="5"/>
    <n v="4"/>
    <n v="5"/>
    <n v="4"/>
    <n v="2"/>
    <n v="3"/>
    <x v="4"/>
  </r>
  <r>
    <n v="91343"/>
    <n v="56"/>
    <x v="4"/>
    <s v="Private wage and salary worker"/>
    <x v="5"/>
    <x v="1"/>
    <x v="1"/>
    <x v="1"/>
    <s v="    Single, never married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755"/>
    <n v="56"/>
    <x v="4"/>
    <s v="Government worker"/>
    <x v="5"/>
    <x v="1"/>
    <x v="1"/>
    <x v="1"/>
    <s v="    Married or domestic partnership"/>
    <x v="1"/>
    <s v="Management or Professional"/>
    <n v="4"/>
    <n v="3"/>
    <n v="5"/>
    <n v="3"/>
    <n v="5"/>
    <n v="3"/>
    <n v="5"/>
    <n v="3"/>
    <n v="5"/>
    <n v="5"/>
    <n v="5"/>
    <n v="5"/>
    <n v="3"/>
    <n v="4"/>
    <n v="3"/>
    <n v="3"/>
    <n v="4"/>
    <n v="5"/>
    <n v="5"/>
    <n v="4"/>
    <x v="4"/>
  </r>
  <r>
    <n v="91355"/>
    <n v="56"/>
    <x v="4"/>
    <s v="Self-employed"/>
    <x v="5"/>
    <x v="1"/>
    <x v="1"/>
    <x v="1"/>
    <s v="    Single, never married"/>
    <x v="8"/>
    <s v="Technical or Skilled Operator"/>
    <n v="5"/>
    <n v="5"/>
    <n v="5"/>
    <n v="5"/>
    <n v="5"/>
    <n v="1"/>
    <n v="5"/>
    <n v="1"/>
    <n v="5"/>
    <n v="1"/>
    <n v="1"/>
    <n v="5"/>
    <n v="5"/>
    <n v="4"/>
    <n v="5"/>
    <n v="5"/>
    <n v="5"/>
    <n v="5"/>
    <n v="5"/>
    <n v="5"/>
    <x v="4"/>
  </r>
  <r>
    <n v="91767"/>
    <n v="57"/>
    <x v="4"/>
    <s v="Private wage and salary worker"/>
    <x v="5"/>
    <x v="0"/>
    <x v="1"/>
    <x v="1"/>
    <s v="    Married or domestic partnership"/>
    <x v="4"/>
    <s v="Clerical worker"/>
    <n v="5"/>
    <n v="5"/>
    <n v="4"/>
    <n v="5"/>
    <n v="5"/>
    <n v="1"/>
    <n v="5"/>
    <n v="1"/>
    <n v="5"/>
    <n v="1"/>
    <n v="1"/>
    <n v="5"/>
    <n v="4"/>
    <n v="5"/>
    <n v="1"/>
    <n v="4"/>
    <n v="5"/>
    <n v="5"/>
    <n v="5"/>
    <n v="1"/>
    <x v="4"/>
  </r>
  <r>
    <n v="92620"/>
    <n v="58"/>
    <x v="4"/>
    <s v="Private wage and salary worker"/>
    <x v="0"/>
    <x v="1"/>
    <x v="1"/>
    <x v="1"/>
    <s v="    Married or domestic partnership"/>
    <x v="5"/>
    <s v="Management or Professional"/>
    <n v="5"/>
    <n v="5"/>
    <n v="3"/>
    <n v="3"/>
    <n v="4"/>
    <n v="4"/>
    <n v="4"/>
    <n v="1"/>
    <n v="3"/>
    <n v="5"/>
    <n v="4"/>
    <n v="5"/>
    <n v="5"/>
    <n v="5"/>
    <n v="5"/>
    <n v="5"/>
    <n v="5"/>
    <n v="4"/>
    <n v="5"/>
    <n v="5"/>
    <x v="4"/>
  </r>
  <r>
    <n v="90033"/>
    <n v="58"/>
    <x v="4"/>
    <s v="Self-employed"/>
    <x v="5"/>
    <x v="1"/>
    <x v="1"/>
    <x v="1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3065"/>
    <n v="59"/>
    <x v="4"/>
    <s v="Private wage and salary worker"/>
    <x v="1"/>
    <x v="1"/>
    <x v="1"/>
    <x v="1"/>
    <s v="    Married or domestic partnership"/>
    <x v="7"/>
    <s v="Management or Professional"/>
    <n v="4"/>
    <n v="5"/>
    <n v="5"/>
    <n v="4"/>
    <n v="5"/>
    <n v="5"/>
    <n v="5"/>
    <n v="5"/>
    <n v="5"/>
    <n v="5"/>
    <n v="5"/>
    <n v="5"/>
    <n v="5"/>
    <n v="4"/>
    <n v="5"/>
    <n v="5"/>
    <n v="5"/>
    <n v="5"/>
    <n v="5"/>
    <n v="5"/>
    <x v="4"/>
  </r>
  <r>
    <n v="90620"/>
    <n v="59"/>
    <x v="4"/>
    <s v="Private wage and salary worker"/>
    <x v="0"/>
    <x v="1"/>
    <x v="1"/>
    <x v="1"/>
    <s v="    Married or domestic partnership"/>
    <x v="7"/>
    <s v="Management or Professional"/>
    <n v="5"/>
    <n v="5"/>
    <n v="4"/>
    <n v="3"/>
    <n v="5"/>
    <n v="3"/>
    <n v="5"/>
    <n v="3"/>
    <n v="5"/>
    <n v="5"/>
    <n v="4"/>
    <n v="5"/>
    <n v="4"/>
    <n v="3"/>
    <n v="4"/>
    <n v="4"/>
    <n v="5"/>
    <n v="5"/>
    <n v="4"/>
    <n v="4"/>
    <x v="4"/>
  </r>
  <r>
    <n v="92602"/>
    <n v="59"/>
    <x v="4"/>
    <s v="Unpaid family worker"/>
    <x v="0"/>
    <x v="1"/>
    <x v="1"/>
    <x v="1"/>
    <s v="    Married or domestic partnership"/>
    <x v="4"/>
    <s v="Clerical worker"/>
    <n v="3"/>
    <n v="3"/>
    <n v="3"/>
    <n v="3"/>
    <n v="3"/>
    <n v="3"/>
    <n v="3"/>
    <n v="2"/>
    <n v="4"/>
    <n v="3"/>
    <n v="3"/>
    <n v="4"/>
    <n v="3"/>
    <n v="4"/>
    <n v="3"/>
    <n v="3"/>
    <n v="4"/>
    <n v="3"/>
    <n v="3"/>
    <n v="2"/>
    <x v="4"/>
  </r>
  <r>
    <n v="91381"/>
    <n v="59"/>
    <x v="4"/>
    <s v="Private wage and salary worker"/>
    <x v="5"/>
    <x v="0"/>
    <x v="1"/>
    <x v="1"/>
    <s v="    Married or domestic partnership"/>
    <x v="4"/>
    <s v="Management or Professional"/>
    <n v="5"/>
    <n v="1"/>
    <n v="5"/>
    <n v="5"/>
    <n v="5"/>
    <n v="4"/>
    <n v="5"/>
    <n v="1"/>
    <n v="5"/>
    <n v="3"/>
    <n v="5"/>
    <n v="5"/>
    <n v="5"/>
    <n v="3"/>
    <n v="4"/>
    <n v="5"/>
    <n v="5"/>
    <n v="5"/>
    <n v="4"/>
    <n v="1"/>
    <x v="4"/>
  </r>
  <r>
    <n v="91730"/>
    <n v="59"/>
    <x v="4"/>
    <s v="Private wage and salary worker"/>
    <x v="2"/>
    <x v="1"/>
    <x v="1"/>
    <x v="1"/>
    <s v="    Single, never married"/>
    <x v="6"/>
    <s v="Management or Professional"/>
    <n v="4"/>
    <n v="3"/>
    <n v="4"/>
    <n v="4"/>
    <n v="4"/>
    <n v="3"/>
    <n v="5"/>
    <n v="3"/>
    <n v="4"/>
    <n v="4"/>
    <n v="2"/>
    <n v="4"/>
    <n v="3"/>
    <n v="3"/>
    <n v="2"/>
    <n v="3"/>
    <n v="5"/>
    <n v="5"/>
    <n v="4"/>
    <n v="2"/>
    <x v="4"/>
  </r>
  <r>
    <n v="90020"/>
    <n v="60"/>
    <x v="4"/>
    <s v="Unpaid family worker"/>
    <x v="5"/>
    <x v="0"/>
    <x v="1"/>
    <x v="1"/>
    <s v="    Married or domestic partnership"/>
    <x v="4"/>
    <s v="Management or Professional"/>
    <n v="5"/>
    <n v="4"/>
    <n v="5"/>
    <n v="4"/>
    <n v="5"/>
    <n v="5"/>
    <n v="4"/>
    <n v="5"/>
    <n v="4"/>
    <n v="4"/>
    <n v="4"/>
    <n v="5"/>
    <n v="5"/>
    <n v="4"/>
    <n v="5"/>
    <n v="5"/>
    <n v="5"/>
    <n v="5"/>
    <n v="5"/>
    <n v="4"/>
    <x v="4"/>
  </r>
  <r>
    <n v="91381"/>
    <n v="61"/>
    <x v="4"/>
    <s v="Private wage and salary worker"/>
    <x v="5"/>
    <x v="0"/>
    <x v="1"/>
    <x v="1"/>
    <s v="    Married or domestic partnership"/>
    <x v="4"/>
    <s v="Service and Trade worker"/>
    <n v="5"/>
    <n v="3"/>
    <n v="4"/>
    <n v="2"/>
    <n v="5"/>
    <n v="3"/>
    <n v="4"/>
    <n v="2"/>
    <n v="2"/>
    <n v="4"/>
    <n v="3"/>
    <n v="5"/>
    <n v="5"/>
    <n v="2"/>
    <n v="4"/>
    <n v="3"/>
    <n v="4"/>
    <n v="5"/>
    <n v="2"/>
    <n v="3"/>
    <x v="4"/>
  </r>
  <r>
    <n v="91740"/>
    <n v="61"/>
    <x v="4"/>
    <s v="Government worker"/>
    <x v="5"/>
    <x v="1"/>
    <x v="1"/>
    <x v="1"/>
    <s v="    Single, never married"/>
    <x v="5"/>
    <s v="Technical or Skilled Operator"/>
    <n v="5"/>
    <n v="3"/>
    <n v="5"/>
    <n v="2"/>
    <n v="5"/>
    <n v="1"/>
    <n v="1"/>
    <n v="1"/>
    <n v="3"/>
    <n v="3"/>
    <n v="4"/>
    <n v="3"/>
    <n v="4"/>
    <n v="4"/>
    <n v="4"/>
    <n v="4"/>
    <n v="4"/>
    <n v="4"/>
    <n v="4"/>
    <n v="4"/>
    <x v="4"/>
  </r>
  <r>
    <n v="92630"/>
    <n v="62"/>
    <x v="4"/>
    <s v="Private wage and salary worker"/>
    <x v="0"/>
    <x v="0"/>
    <x v="1"/>
    <x v="1"/>
    <s v="    Single, never married"/>
    <x v="1"/>
    <s v="Management or Professional"/>
    <n v="5"/>
    <n v="5"/>
    <n v="5"/>
    <n v="5"/>
    <n v="5"/>
    <n v="5"/>
    <n v="5"/>
    <n v="2"/>
    <n v="5"/>
    <n v="5"/>
    <n v="5"/>
    <n v="5"/>
    <n v="5"/>
    <n v="3"/>
    <n v="4"/>
    <n v="4"/>
    <n v="5"/>
    <n v="5"/>
    <n v="5"/>
    <n v="5"/>
    <x v="4"/>
  </r>
  <r>
    <n v="93023"/>
    <n v="63"/>
    <x v="4"/>
    <s v="Government worker"/>
    <x v="1"/>
    <x v="1"/>
    <x v="1"/>
    <x v="1"/>
    <s v="    Married or domestic partnership"/>
    <x v="4"/>
    <s v="Management or Professional"/>
    <n v="5"/>
    <n v="3"/>
    <n v="4"/>
    <n v="2"/>
    <n v="5"/>
    <n v="5"/>
    <n v="5"/>
    <n v="1"/>
    <n v="5"/>
    <n v="4"/>
    <n v="5"/>
    <n v="5"/>
    <n v="5"/>
    <n v="4"/>
    <n v="5"/>
    <n v="5"/>
    <n v="5"/>
    <n v="5"/>
    <n v="5"/>
    <n v="5"/>
    <x v="4"/>
  </r>
  <r>
    <n v="92805"/>
    <n v="64"/>
    <x v="4"/>
    <s v="Self-employed"/>
    <x v="0"/>
    <x v="1"/>
    <x v="1"/>
    <x v="1"/>
    <s v="    Single, never married"/>
    <x v="4"/>
    <s v="Technical or Skilled Operator"/>
    <n v="3"/>
    <n v="4"/>
    <n v="4"/>
    <n v="3"/>
    <n v="5"/>
    <n v="5"/>
    <n v="5"/>
    <n v="4"/>
    <n v="5"/>
    <n v="3"/>
    <n v="5"/>
    <n v="3"/>
    <n v="4"/>
    <n v="4"/>
    <n v="4"/>
    <n v="4"/>
    <n v="4"/>
    <n v="4"/>
    <n v="5"/>
    <n v="3"/>
    <x v="4"/>
  </r>
  <r>
    <n v="90505"/>
    <n v="64"/>
    <x v="4"/>
    <s v="Self-employed"/>
    <x v="5"/>
    <x v="1"/>
    <x v="1"/>
    <x v="1"/>
    <s v="    Married or domestic partnership"/>
    <x v="1"/>
    <s v="Technical or Skilled Operator"/>
    <n v="4"/>
    <n v="4"/>
    <n v="5"/>
    <n v="2"/>
    <n v="5"/>
    <n v="4"/>
    <n v="3"/>
    <n v="1"/>
    <n v="3"/>
    <n v="3"/>
    <n v="4"/>
    <n v="5"/>
    <n v="3"/>
    <n v="4"/>
    <n v="5"/>
    <n v="4"/>
    <n v="3"/>
    <n v="5"/>
    <n v="4"/>
    <n v="4"/>
    <x v="4"/>
  </r>
  <r>
    <n v="90745"/>
    <n v="65"/>
    <x v="4"/>
    <s v="Private wage and salary worker"/>
    <x v="5"/>
    <x v="1"/>
    <x v="1"/>
    <x v="1"/>
    <s v="    Married or domestic partnership"/>
    <x v="4"/>
    <s v="Service and Trade worker"/>
    <n v="4"/>
    <n v="4"/>
    <n v="3"/>
    <n v="3"/>
    <n v="4"/>
    <n v="4"/>
    <n v="4"/>
    <n v="3"/>
    <n v="4"/>
    <n v="4"/>
    <n v="3"/>
    <n v="4"/>
    <n v="5"/>
    <n v="5"/>
    <n v="4"/>
    <n v="5"/>
    <n v="5"/>
    <n v="4"/>
    <n v="5"/>
    <n v="4"/>
    <x v="4"/>
  </r>
  <r>
    <n v="90630"/>
    <n v="66"/>
    <x v="4"/>
    <s v="Private wage and salary worker"/>
    <x v="0"/>
    <x v="1"/>
    <x v="1"/>
    <x v="1"/>
    <s v="    Married or domestic partnership"/>
    <x v="7"/>
    <s v="Clerical worker"/>
    <n v="5"/>
    <n v="4"/>
    <n v="1"/>
    <n v="4"/>
    <n v="5"/>
    <n v="4"/>
    <n v="4"/>
    <n v="1"/>
    <n v="5"/>
    <n v="3"/>
    <n v="3"/>
    <n v="4"/>
    <n v="2"/>
    <n v="4"/>
    <n v="2"/>
    <n v="4"/>
    <n v="5"/>
    <n v="4"/>
    <n v="4"/>
    <n v="2"/>
    <x v="4"/>
  </r>
  <r>
    <n v="93041"/>
    <n v="67"/>
    <x v="4"/>
    <s v="Private wage and salary worker"/>
    <x v="1"/>
    <x v="0"/>
    <x v="1"/>
    <x v="1"/>
    <s v="    Married or domestic partnership"/>
    <x v="7"/>
    <s v="Service and Trade worker"/>
    <n v="5"/>
    <n v="5"/>
    <n v="5"/>
    <n v="5"/>
    <n v="5"/>
    <n v="5"/>
    <n v="5"/>
    <n v="5"/>
    <n v="4"/>
    <n v="4"/>
    <n v="5"/>
    <n v="4"/>
    <n v="4"/>
    <n v="4"/>
    <n v="4"/>
    <n v="5"/>
    <n v="5"/>
    <n v="4"/>
    <n v="5"/>
    <n v="4"/>
    <x v="4"/>
  </r>
  <r>
    <n v="93041"/>
    <n v="67"/>
    <x v="4"/>
    <s v="Private wage and salary worker"/>
    <x v="1"/>
    <x v="0"/>
    <x v="1"/>
    <x v="1"/>
    <s v="    Married or domestic partnership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007"/>
    <n v="69"/>
    <x v="4"/>
    <s v="Private wage and salary worker"/>
    <x v="5"/>
    <x v="0"/>
    <x v="1"/>
    <x v="1"/>
    <s v="    Divorced"/>
    <x v="5"/>
    <s v="Management or Professional"/>
    <n v="5"/>
    <n v="4"/>
    <n v="5"/>
    <n v="4"/>
    <n v="5"/>
    <n v="4"/>
    <n v="4"/>
    <n v="3"/>
    <n v="5"/>
    <n v="4"/>
    <n v="4"/>
    <n v="5"/>
    <n v="5"/>
    <n v="5"/>
    <n v="5"/>
    <n v="5"/>
    <n v="4"/>
    <n v="5"/>
    <n v="4"/>
    <n v="5"/>
    <x v="4"/>
  </r>
  <r>
    <n v="93030"/>
    <n v="70"/>
    <x v="4"/>
    <s v="Private wage and salary worker"/>
    <x v="1"/>
    <x v="0"/>
    <x v="1"/>
    <x v="1"/>
    <s v="    Married or domestic partnership"/>
    <x v="4"/>
    <s v="Management or Professional"/>
    <n v="5"/>
    <n v="1"/>
    <n v="5"/>
    <n v="5"/>
    <n v="5"/>
    <n v="3"/>
    <n v="5"/>
    <n v="1"/>
    <n v="5"/>
    <n v="4"/>
    <n v="3"/>
    <n v="5"/>
    <n v="5"/>
    <n v="3"/>
    <n v="5"/>
    <n v="5"/>
    <n v="5"/>
    <n v="5"/>
    <n v="3"/>
    <n v="5"/>
    <x v="4"/>
  </r>
  <r>
    <n v="92701"/>
    <n v="70"/>
    <x v="4"/>
    <s v="Unpaid family worker"/>
    <x v="0"/>
    <x v="0"/>
    <x v="1"/>
    <x v="1"/>
    <s v="    Married or domestic partnership"/>
    <x v="4"/>
    <s v="Management or Professional"/>
    <n v="5"/>
    <n v="3"/>
    <n v="5"/>
    <n v="4"/>
    <n v="5"/>
    <n v="4"/>
    <n v="5"/>
    <n v="5"/>
    <n v="4"/>
    <n v="4"/>
    <n v="4"/>
    <n v="5"/>
    <n v="5"/>
    <n v="5"/>
    <n v="5"/>
    <n v="5"/>
    <n v="5"/>
    <n v="5"/>
    <n v="5"/>
    <n v="5"/>
    <x v="4"/>
  </r>
  <r>
    <n v="92270"/>
    <n v="70"/>
    <x v="4"/>
    <s v="Private wage and salary worker,Self-employed"/>
    <x v="4"/>
    <x v="0"/>
    <x v="1"/>
    <x v="1"/>
    <s v="    Married or domestic partnership"/>
    <x v="4"/>
    <s v="Management or Professional"/>
    <n v="5"/>
    <n v="4"/>
    <n v="5"/>
    <n v="3"/>
    <n v="5"/>
    <n v="3"/>
    <n v="5"/>
    <n v="2"/>
    <n v="3"/>
    <n v="5"/>
    <n v="3"/>
    <n v="4"/>
    <n v="4"/>
    <n v="4"/>
    <n v="4"/>
    <n v="4"/>
    <n v="5"/>
    <n v="5"/>
    <n v="3"/>
    <n v="5"/>
    <x v="4"/>
  </r>
  <r>
    <n v="92805"/>
    <n v="73"/>
    <x v="4"/>
    <s v="Unpaid family worker"/>
    <x v="0"/>
    <x v="0"/>
    <x v="1"/>
    <x v="1"/>
    <s v="    Married or domestic partnership"/>
    <x v="1"/>
    <s v="Clerical worker"/>
    <n v="5"/>
    <n v="5"/>
    <n v="5"/>
    <n v="5"/>
    <n v="4"/>
    <n v="5"/>
    <n v="4"/>
    <n v="4"/>
    <n v="4"/>
    <n v="4"/>
    <n v="5"/>
    <n v="5"/>
    <n v="4"/>
    <n v="5"/>
    <n v="4"/>
    <n v="5"/>
    <n v="5"/>
    <n v="5"/>
    <n v="5"/>
    <n v="5"/>
    <x v="4"/>
  </r>
  <r>
    <n v="92804"/>
    <n v="73"/>
    <x v="4"/>
    <s v="Unpaid family worker"/>
    <x v="0"/>
    <x v="0"/>
    <x v="1"/>
    <x v="1"/>
    <s v="    Married or domestic partnership"/>
    <x v="4"/>
    <s v="Clerical worker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4"/>
  </r>
  <r>
    <n v="91709"/>
    <n v="74"/>
    <x v="4"/>
    <s v="Private wage and salary worker"/>
    <x v="2"/>
    <x v="1"/>
    <x v="1"/>
    <x v="1"/>
    <s v="    Married or domestic partnership"/>
    <x v="5"/>
    <s v="Management or Professional"/>
    <n v="4"/>
    <n v="4"/>
    <n v="5"/>
    <n v="4"/>
    <n v="5"/>
    <n v="4"/>
    <n v="4"/>
    <n v="3"/>
    <n v="4"/>
    <n v="4"/>
    <n v="4"/>
    <n v="5"/>
    <n v="4"/>
    <n v="4"/>
    <n v="4"/>
    <n v="5"/>
    <n v="4"/>
    <n v="5"/>
    <n v="4"/>
    <n v="4"/>
    <x v="4"/>
  </r>
  <r>
    <n v="93063"/>
    <n v="76"/>
    <x v="4"/>
    <s v="Private wage and salary worker"/>
    <x v="1"/>
    <x v="0"/>
    <x v="1"/>
    <x v="1"/>
    <s v="    Married or domestic partnership"/>
    <x v="4"/>
    <s v="Clerical worker"/>
    <n v="5"/>
    <n v="3"/>
    <n v="5"/>
    <n v="4"/>
    <n v="5"/>
    <n v="3"/>
    <n v="5"/>
    <n v="1"/>
    <n v="5"/>
    <n v="5"/>
    <n v="4"/>
    <n v="5"/>
    <n v="4"/>
    <n v="5"/>
    <n v="5"/>
    <n v="5"/>
    <n v="5"/>
    <n v="5"/>
    <n v="5"/>
    <n v="4"/>
    <x v="4"/>
  </r>
  <r>
    <n v="92870"/>
    <n v="77"/>
    <x v="4"/>
    <s v="Private wage and salary worker,Self-employed,Unpaid family worker"/>
    <x v="0"/>
    <x v="0"/>
    <x v="1"/>
    <x v="1"/>
    <s v="    Widowed"/>
    <x v="3"/>
    <s v="Management or Professional"/>
    <n v="1"/>
    <n v="4"/>
    <n v="2"/>
    <n v="4"/>
    <n v="5"/>
    <n v="5"/>
    <n v="4"/>
    <n v="4"/>
    <n v="5"/>
    <n v="5"/>
    <n v="5"/>
    <n v="5"/>
    <n v="4"/>
    <n v="4"/>
    <n v="5"/>
    <n v="5"/>
    <n v="5"/>
    <n v="5"/>
    <n v="5"/>
    <n v="5"/>
    <x v="4"/>
  </r>
  <r>
    <n v="93033"/>
    <n v="18"/>
    <x v="0"/>
    <s v="Self-employed"/>
    <x v="1"/>
    <x v="0"/>
    <x v="2"/>
    <x v="2"/>
    <s v="    Single, never married"/>
    <x v="1"/>
    <s v="Service and Trade worker"/>
    <n v="4"/>
    <n v="5"/>
    <n v="2"/>
    <n v="3"/>
    <n v="5"/>
    <n v="2"/>
    <n v="1"/>
    <n v="5"/>
    <n v="5"/>
    <n v="1"/>
    <n v="1"/>
    <n v="1"/>
    <n v="5"/>
    <n v="5"/>
    <n v="5"/>
    <n v="1"/>
    <n v="3"/>
    <n v="3"/>
    <n v="5"/>
    <n v="5"/>
    <x v="0"/>
  </r>
  <r>
    <n v="93030"/>
    <n v="18"/>
    <x v="0"/>
    <s v="Unpaid family worker"/>
    <x v="1"/>
    <x v="1"/>
    <x v="2"/>
    <x v="2"/>
    <s v="    Single, never married"/>
    <x v="4"/>
    <s v="Service and Trade worker"/>
    <n v="1"/>
    <n v="2"/>
    <n v="2"/>
    <n v="3"/>
    <n v="4"/>
    <n v="3"/>
    <n v="5"/>
    <n v="2"/>
    <n v="3"/>
    <n v="3"/>
    <n v="3"/>
    <n v="2"/>
    <n v="4"/>
    <n v="4"/>
    <n v="4"/>
    <n v="5"/>
    <n v="3"/>
    <n v="1"/>
    <n v="3"/>
    <n v="4"/>
    <x v="0"/>
  </r>
  <r>
    <n v="92231"/>
    <n v="18"/>
    <x v="0"/>
    <s v="Self-employed"/>
    <x v="3"/>
    <x v="0"/>
    <x v="2"/>
    <x v="2"/>
    <s v="    Married or domestic partnership"/>
    <x v="5"/>
    <s v="Technical or Skilled Operator"/>
    <n v="5"/>
    <n v="5"/>
    <n v="4"/>
    <n v="5"/>
    <n v="4"/>
    <n v="4"/>
    <n v="4"/>
    <n v="5"/>
    <n v="5"/>
    <n v="5"/>
    <n v="3"/>
    <n v="5"/>
    <n v="4"/>
    <n v="4"/>
    <n v="5"/>
    <n v="3"/>
    <n v="5"/>
    <n v="5"/>
    <n v="5"/>
    <n v="5"/>
    <x v="0"/>
  </r>
  <r>
    <n v="92346"/>
    <n v="18"/>
    <x v="0"/>
    <s v="Self-employed"/>
    <x v="2"/>
    <x v="1"/>
    <x v="2"/>
    <x v="2"/>
    <s v="    Single, never married"/>
    <x v="2"/>
    <s v="Service and Trade worker"/>
    <n v="3"/>
    <n v="3"/>
    <n v="3"/>
    <n v="3"/>
    <n v="3"/>
    <n v="3"/>
    <n v="3"/>
    <n v="2"/>
    <n v="5"/>
    <n v="5"/>
    <n v="5"/>
    <n v="5"/>
    <n v="5"/>
    <n v="3"/>
    <n v="4"/>
    <n v="3"/>
    <n v="3"/>
    <n v="3"/>
    <n v="3"/>
    <n v="3"/>
    <x v="0"/>
  </r>
  <r>
    <n v="92878"/>
    <n v="18"/>
    <x v="0"/>
    <s v="Private wage and salary worker"/>
    <x v="4"/>
    <x v="1"/>
    <x v="2"/>
    <x v="2"/>
    <s v="    Single, never married"/>
    <x v="3"/>
    <s v="Agriculture and Unskilled worker"/>
    <n v="4"/>
    <n v="4"/>
    <n v="1"/>
    <n v="4"/>
    <n v="3"/>
    <n v="2"/>
    <n v="5"/>
    <n v="1"/>
    <n v="3"/>
    <n v="5"/>
    <n v="2"/>
    <n v="4"/>
    <n v="5"/>
    <n v="5"/>
    <n v="5"/>
    <n v="5"/>
    <n v="4"/>
    <n v="5"/>
    <n v="5"/>
    <n v="5"/>
    <x v="0"/>
  </r>
  <r>
    <n v="92394"/>
    <n v="19"/>
    <x v="0"/>
    <s v="Government worker"/>
    <x v="2"/>
    <x v="0"/>
    <x v="2"/>
    <x v="2"/>
    <s v="    Single, never married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507"/>
    <n v="19"/>
    <x v="0"/>
    <s v="Private wage and salary worker,Self-employed"/>
    <x v="4"/>
    <x v="0"/>
    <x v="2"/>
    <x v="2"/>
    <s v="    Single, never married"/>
    <x v="7"/>
    <s v="Management or Professional"/>
    <n v="3"/>
    <n v="5"/>
    <n v="4"/>
    <n v="3"/>
    <n v="4"/>
    <n v="5"/>
    <n v="5"/>
    <n v="4"/>
    <n v="5"/>
    <n v="4"/>
    <n v="5"/>
    <n v="3"/>
    <n v="4"/>
    <n v="3"/>
    <n v="4"/>
    <n v="4"/>
    <n v="4"/>
    <n v="4"/>
    <n v="4"/>
    <n v="5"/>
    <x v="0"/>
  </r>
  <r>
    <n v="93033"/>
    <n v="20"/>
    <x v="0"/>
    <s v="Private wage and salary worker"/>
    <x v="1"/>
    <x v="1"/>
    <x v="2"/>
    <x v="2"/>
    <s v="    Divorced"/>
    <x v="0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335"/>
    <n v="20"/>
    <x v="0"/>
    <s v="Unpaid family worker"/>
    <x v="2"/>
    <x v="0"/>
    <x v="2"/>
    <x v="2"/>
    <s v="    Single, never married"/>
    <x v="7"/>
    <s v="Service and Trade worker"/>
    <n v="5"/>
    <n v="3"/>
    <n v="4"/>
    <n v="3"/>
    <n v="5"/>
    <n v="4"/>
    <n v="5"/>
    <n v="5"/>
    <n v="5"/>
    <n v="2"/>
    <n v="2"/>
    <n v="5"/>
    <n v="5"/>
    <n v="4"/>
    <n v="5"/>
    <n v="5"/>
    <n v="5"/>
    <n v="4"/>
    <n v="4"/>
    <n v="3"/>
    <x v="0"/>
  </r>
  <r>
    <n v="92392"/>
    <n v="20"/>
    <x v="0"/>
    <s v="Government worker"/>
    <x v="2"/>
    <x v="0"/>
    <x v="2"/>
    <x v="2"/>
    <s v="    Single, never married"/>
    <x v="6"/>
    <s v="Service and Trade worker"/>
    <n v="4"/>
    <n v="5"/>
    <n v="4"/>
    <n v="3"/>
    <n v="2"/>
    <n v="5"/>
    <n v="3"/>
    <n v="4"/>
    <n v="4"/>
    <n v="4"/>
    <n v="5"/>
    <n v="4"/>
    <n v="4"/>
    <n v="3"/>
    <n v="2"/>
    <n v="3"/>
    <n v="5"/>
    <n v="3"/>
    <n v="5"/>
    <n v="5"/>
    <x v="0"/>
  </r>
  <r>
    <n v="91730"/>
    <n v="20"/>
    <x v="0"/>
    <s v="Private wage and salary worker"/>
    <x v="2"/>
    <x v="0"/>
    <x v="2"/>
    <x v="2"/>
    <s v="    Single, never married"/>
    <x v="5"/>
    <s v="Technical or Skilled Operator"/>
    <n v="1"/>
    <n v="1"/>
    <n v="1"/>
    <n v="1"/>
    <n v="5"/>
    <n v="5"/>
    <n v="5"/>
    <n v="4"/>
    <n v="2"/>
    <n v="5"/>
    <n v="5"/>
    <n v="5"/>
    <n v="3"/>
    <n v="4"/>
    <n v="3"/>
    <n v="3"/>
    <n v="5"/>
    <n v="3"/>
    <n v="4"/>
    <n v="3"/>
    <x v="0"/>
  </r>
  <r>
    <n v="92407"/>
    <n v="20"/>
    <x v="0"/>
    <s v="Private wage and salary worker"/>
    <x v="2"/>
    <x v="1"/>
    <x v="2"/>
    <x v="2"/>
    <s v="    Single, never married"/>
    <x v="2"/>
    <s v="Service and Trade worker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n v="5"/>
    <x v="0"/>
  </r>
  <r>
    <n v="92555"/>
    <n v="20"/>
    <x v="0"/>
    <s v="Private wage and salary worker"/>
    <x v="4"/>
    <x v="1"/>
    <x v="2"/>
    <x v="2"/>
    <s v="    Single, never married"/>
    <x v="0"/>
    <s v="Technical or Skilled Operator"/>
    <n v="5"/>
    <n v="4"/>
    <n v="4"/>
    <n v="4"/>
    <n v="5"/>
    <n v="5"/>
    <n v="4"/>
    <n v="5"/>
    <n v="3"/>
    <n v="4"/>
    <n v="5"/>
    <n v="4"/>
    <n v="5"/>
    <n v="4"/>
    <n v="5"/>
    <n v="5"/>
    <n v="4"/>
    <n v="5"/>
    <n v="5"/>
    <n v="5"/>
    <x v="0"/>
  </r>
  <r>
    <n v="92567"/>
    <n v="20"/>
    <x v="0"/>
    <s v="Self-employed"/>
    <x v="4"/>
    <x v="0"/>
    <x v="2"/>
    <x v="2"/>
    <s v="    Married or domestic partnership"/>
    <x v="5"/>
    <s v="Technical or Skilled Operator"/>
    <n v="5"/>
    <n v="4"/>
    <n v="4"/>
    <n v="4"/>
    <n v="5"/>
    <n v="5"/>
    <n v="5"/>
    <n v="5"/>
    <n v="4"/>
    <n v="5"/>
    <n v="4"/>
    <n v="5"/>
    <n v="5"/>
    <n v="5"/>
    <n v="5"/>
    <n v="5"/>
    <n v="5"/>
    <n v="5"/>
    <n v="5"/>
    <n v="5"/>
    <x v="0"/>
  </r>
  <r>
    <n v="92281"/>
    <n v="21"/>
    <x v="0"/>
    <s v="Government worker"/>
    <x v="3"/>
    <x v="0"/>
    <x v="2"/>
    <x v="2"/>
    <s v="    Divorced"/>
    <x v="2"/>
    <s v="Technical or Skilled Operator"/>
    <n v="4"/>
    <n v="4"/>
    <n v="3"/>
    <n v="3"/>
    <n v="4"/>
    <n v="4"/>
    <n v="5"/>
    <n v="4"/>
    <n v="3"/>
    <n v="2"/>
    <n v="3"/>
    <n v="4"/>
    <n v="3"/>
    <n v="4"/>
    <n v="4"/>
    <n v="5"/>
    <n v="3"/>
    <n v="2"/>
    <n v="3"/>
    <n v="5"/>
    <x v="0"/>
  </r>
  <r>
    <n v="92626"/>
    <n v="21"/>
    <x v="0"/>
    <s v="Government worker"/>
    <x v="0"/>
    <x v="1"/>
    <x v="2"/>
    <x v="2"/>
    <s v="    Single, never married"/>
    <x v="6"/>
    <s v="Agriculture and Unskilled worker"/>
    <n v="5"/>
    <n v="5"/>
    <n v="5"/>
    <n v="5"/>
    <n v="5"/>
    <n v="5"/>
    <n v="5"/>
    <n v="5"/>
    <n v="4"/>
    <n v="5"/>
    <n v="2"/>
    <n v="4"/>
    <n v="4"/>
    <n v="5"/>
    <n v="4"/>
    <n v="3"/>
    <n v="5"/>
    <n v="3"/>
    <n v="5"/>
    <n v="5"/>
    <x v="0"/>
  </r>
  <r>
    <n v="92411"/>
    <n v="21"/>
    <x v="0"/>
    <s v="Private wage and salary worker"/>
    <x v="2"/>
    <x v="0"/>
    <x v="2"/>
    <x v="2"/>
    <s v="    Single, never married"/>
    <x v="7"/>
    <s v="Clerical worker"/>
    <n v="2"/>
    <n v="3"/>
    <n v="5"/>
    <n v="1"/>
    <n v="3"/>
    <n v="5"/>
    <n v="5"/>
    <n v="1"/>
    <n v="5"/>
    <n v="5"/>
    <n v="1"/>
    <n v="5"/>
    <n v="5"/>
    <n v="2"/>
    <n v="1"/>
    <n v="5"/>
    <n v="5"/>
    <n v="5"/>
    <n v="5"/>
    <n v="1"/>
    <x v="0"/>
  </r>
  <r>
    <n v="92555"/>
    <n v="21"/>
    <x v="0"/>
    <s v="Self-employed"/>
    <x v="4"/>
    <x v="1"/>
    <x v="2"/>
    <x v="2"/>
    <s v="    Single, never married"/>
    <x v="0"/>
    <s v="Service and Trade worker"/>
    <n v="5"/>
    <n v="5"/>
    <n v="5"/>
    <n v="5"/>
    <n v="5"/>
    <n v="5"/>
    <n v="5"/>
    <n v="5"/>
    <n v="5"/>
    <n v="5"/>
    <n v="5"/>
    <n v="5"/>
    <n v="3"/>
    <n v="5"/>
    <n v="4"/>
    <n v="5"/>
    <n v="5"/>
    <n v="5"/>
    <n v="5"/>
    <n v="5"/>
    <x v="0"/>
  </r>
  <r>
    <n v="93033"/>
    <n v="22"/>
    <x v="0"/>
    <s v="Private wage and salary worker,Government worker,Self-employed,Unpaid family worker"/>
    <x v="1"/>
    <x v="0"/>
    <x v="2"/>
    <x v="2"/>
    <s v="    Married or domestic partnership"/>
    <x v="1"/>
    <s v="Technical or Skilled Operator"/>
    <n v="5"/>
    <n v="5"/>
    <n v="2"/>
    <n v="4"/>
    <n v="5"/>
    <n v="2"/>
    <n v="4"/>
    <n v="5"/>
    <n v="4"/>
    <n v="2"/>
    <n v="5"/>
    <n v="4"/>
    <n v="5"/>
    <n v="3"/>
    <n v="4"/>
    <n v="4"/>
    <n v="3"/>
    <n v="5"/>
    <n v="1"/>
    <n v="4"/>
    <x v="0"/>
  </r>
  <r>
    <n v="93012"/>
    <n v="22"/>
    <x v="0"/>
    <s v="Government worker"/>
    <x v="1"/>
    <x v="1"/>
    <x v="2"/>
    <x v="2"/>
    <s v="    Single, never married"/>
    <x v="8"/>
    <s v="Technical or Skilled Operator"/>
    <n v="3"/>
    <n v="3"/>
    <n v="2"/>
    <n v="2"/>
    <n v="3"/>
    <n v="3"/>
    <n v="4"/>
    <n v="2"/>
    <n v="3"/>
    <n v="3"/>
    <n v="3"/>
    <n v="3"/>
    <n v="5"/>
    <n v="3"/>
    <n v="4"/>
    <n v="4"/>
    <n v="5"/>
    <n v="3"/>
    <n v="4"/>
    <n v="3"/>
    <x v="0"/>
  </r>
  <r>
    <n v="92336"/>
    <n v="22"/>
    <x v="0"/>
    <s v="Self-employed,Unpaid family worker"/>
    <x v="2"/>
    <x v="0"/>
    <x v="2"/>
    <x v="2"/>
    <s v="    Single, never married"/>
    <x v="5"/>
    <s v="Management or Professional"/>
    <n v="5"/>
    <n v="4"/>
    <n v="2"/>
    <n v="2"/>
    <n v="5"/>
    <n v="5"/>
    <n v="2"/>
    <n v="5"/>
    <n v="3"/>
    <n v="5"/>
    <n v="5"/>
    <n v="2"/>
    <n v="4"/>
    <n v="3"/>
    <n v="5"/>
    <n v="4"/>
    <n v="5"/>
    <n v="5"/>
    <n v="3"/>
    <n v="5"/>
    <x v="0"/>
  </r>
  <r>
    <n v="92870"/>
    <n v="23"/>
    <x v="0"/>
    <s v="Self-employed"/>
    <x v="0"/>
    <x v="0"/>
    <x v="2"/>
    <x v="2"/>
    <s v="    Married or domestic partnership"/>
    <x v="2"/>
    <s v="Service and Trade worker"/>
    <n v="3"/>
    <n v="4"/>
    <n v="2"/>
    <n v="3"/>
    <n v="2"/>
    <n v="4"/>
    <n v="4"/>
    <n v="3"/>
    <n v="4"/>
    <n v="4"/>
    <n v="3"/>
    <n v="4"/>
    <n v="2"/>
    <n v="3"/>
    <n v="2"/>
    <n v="3"/>
    <n v="4"/>
    <n v="2"/>
    <n v="3"/>
    <n v="3"/>
    <x v="0"/>
  </r>
  <r>
    <n v="92821"/>
    <n v="23"/>
    <x v="0"/>
    <s v="Private wage and salary worker"/>
    <x v="0"/>
    <x v="1"/>
    <x v="2"/>
    <x v="2"/>
    <s v="    Single, never married"/>
    <x v="4"/>
    <s v="Service and Trade worker"/>
    <n v="3"/>
    <n v="5"/>
    <n v="5"/>
    <n v="3"/>
    <n v="5"/>
    <n v="5"/>
    <n v="4"/>
    <n v="4"/>
    <n v="5"/>
    <n v="4"/>
    <n v="3"/>
    <n v="5"/>
    <n v="3"/>
    <n v="3"/>
    <n v="4"/>
    <n v="5"/>
    <n v="5"/>
    <n v="5"/>
    <n v="5"/>
    <n v="4"/>
    <x v="0"/>
  </r>
  <r>
    <n v="91304"/>
    <n v="23"/>
    <x v="0"/>
    <s v="Private wage and salary worker"/>
    <x v="5"/>
    <x v="1"/>
    <x v="2"/>
    <x v="2"/>
    <s v="    Married or domestic partnership"/>
    <x v="3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346"/>
    <n v="23"/>
    <x v="0"/>
    <s v="Private wage and salary worker"/>
    <x v="2"/>
    <x v="1"/>
    <x v="2"/>
    <x v="2"/>
    <s v="    Married or domestic partnership"/>
    <x v="7"/>
    <s v="Management or Professional"/>
    <n v="3"/>
    <n v="4"/>
    <n v="5"/>
    <n v="2"/>
    <n v="1"/>
    <n v="2"/>
    <n v="3"/>
    <n v="4"/>
    <n v="2"/>
    <n v="5"/>
    <n v="4"/>
    <n v="3"/>
    <n v="3"/>
    <n v="4"/>
    <n v="2"/>
    <n v="3"/>
    <n v="5"/>
    <n v="3"/>
    <n v="5"/>
    <n v="4"/>
    <x v="0"/>
  </r>
  <r>
    <n v="92223"/>
    <n v="23"/>
    <x v="0"/>
    <s v="Private wage and salary worker"/>
    <x v="4"/>
    <x v="0"/>
    <x v="2"/>
    <x v="2"/>
    <s v="    Married or domestic partnership"/>
    <x v="5"/>
    <s v="Management or Professional"/>
    <n v="2"/>
    <n v="1"/>
    <n v="3"/>
    <n v="3"/>
    <n v="1"/>
    <n v="1"/>
    <n v="4"/>
    <n v="1"/>
    <n v="3"/>
    <n v="4"/>
    <n v="5"/>
    <n v="5"/>
    <n v="3"/>
    <n v="5"/>
    <n v="5"/>
    <n v="5"/>
    <n v="3"/>
    <n v="1"/>
    <n v="4"/>
    <n v="5"/>
    <x v="0"/>
  </r>
  <r>
    <n v="92883"/>
    <n v="23"/>
    <x v="0"/>
    <s v="Self-employed"/>
    <x v="4"/>
    <x v="1"/>
    <x v="2"/>
    <x v="2"/>
    <s v="    Single, never married"/>
    <x v="0"/>
    <s v="Agriculture and Unskilled worker"/>
    <n v="5"/>
    <n v="5"/>
    <n v="4"/>
    <n v="5"/>
    <n v="5"/>
    <n v="5"/>
    <n v="5"/>
    <n v="5"/>
    <n v="5"/>
    <n v="4"/>
    <n v="5"/>
    <n v="5"/>
    <n v="4"/>
    <n v="4"/>
    <n v="4"/>
    <n v="4"/>
    <n v="5"/>
    <n v="4"/>
    <n v="5"/>
    <n v="5"/>
    <x v="0"/>
  </r>
  <r>
    <n v="92584"/>
    <n v="23"/>
    <x v="0"/>
    <s v="Private wage and salary worker,Self-employed"/>
    <x v="4"/>
    <x v="1"/>
    <x v="2"/>
    <x v="2"/>
    <s v="    Single, never married"/>
    <x v="1"/>
    <s v="Management or Professional"/>
    <n v="3"/>
    <n v="5"/>
    <n v="4"/>
    <n v="5"/>
    <n v="3"/>
    <n v="5"/>
    <n v="2"/>
    <n v="5"/>
    <n v="3"/>
    <n v="3"/>
    <n v="4"/>
    <n v="5"/>
    <n v="5"/>
    <n v="5"/>
    <n v="4"/>
    <n v="3"/>
    <n v="4"/>
    <n v="4"/>
    <n v="3"/>
    <n v="5"/>
    <x v="0"/>
  </r>
  <r>
    <n v="92563"/>
    <n v="23"/>
    <x v="0"/>
    <s v="Private wage and salary worker"/>
    <x v="4"/>
    <x v="0"/>
    <x v="2"/>
    <x v="2"/>
    <s v="    Married or domestic partnership"/>
    <x v="8"/>
    <s v="Service and Trade worker"/>
    <n v="5"/>
    <n v="3"/>
    <n v="4"/>
    <n v="3"/>
    <n v="4"/>
    <n v="3"/>
    <n v="5"/>
    <n v="2"/>
    <n v="5"/>
    <n v="3"/>
    <n v="3"/>
    <n v="4"/>
    <n v="4"/>
    <n v="3"/>
    <n v="5"/>
    <n v="5"/>
    <n v="5"/>
    <n v="2"/>
    <n v="3"/>
    <n v="4"/>
    <x v="0"/>
  </r>
  <r>
    <n v="92545"/>
    <n v="23"/>
    <x v="0"/>
    <s v="Government worker"/>
    <x v="4"/>
    <x v="0"/>
    <x v="2"/>
    <x v="2"/>
    <s v="    Single, never married"/>
    <x v="5"/>
    <s v="Clerical worker"/>
    <n v="5"/>
    <n v="2"/>
    <n v="4"/>
    <n v="3"/>
    <n v="4"/>
    <n v="5"/>
    <n v="3"/>
    <n v="2"/>
    <n v="4"/>
    <n v="3"/>
    <n v="3"/>
    <n v="2"/>
    <n v="5"/>
    <n v="3"/>
    <n v="5"/>
    <n v="5"/>
    <n v="5"/>
    <n v="3"/>
    <n v="1"/>
    <n v="5"/>
    <x v="0"/>
  </r>
  <r>
    <n v="93035"/>
    <n v="24"/>
    <x v="0"/>
    <s v="Government worker"/>
    <x v="1"/>
    <x v="0"/>
    <x v="2"/>
    <x v="2"/>
    <s v="    Married or domestic partnership"/>
    <x v="5"/>
    <s v="Management or Professional"/>
    <n v="5"/>
    <n v="4"/>
    <n v="4"/>
    <n v="5"/>
    <n v="5"/>
    <n v="4"/>
    <n v="3"/>
    <n v="4"/>
    <n v="5"/>
    <n v="5"/>
    <n v="4"/>
    <n v="5"/>
    <n v="3"/>
    <n v="5"/>
    <n v="3"/>
    <n v="5"/>
    <n v="5"/>
    <n v="5"/>
    <n v="4"/>
    <n v="2"/>
    <x v="0"/>
  </r>
  <r>
    <n v="90604"/>
    <n v="24"/>
    <x v="0"/>
    <s v="Private wage and salary worker"/>
    <x v="5"/>
    <x v="0"/>
    <x v="2"/>
    <x v="2"/>
    <s v="    Single, never married"/>
    <x v="5"/>
    <s v="Management or Professional"/>
    <n v="5"/>
    <n v="1"/>
    <n v="3"/>
    <n v="3"/>
    <n v="5"/>
    <n v="5"/>
    <n v="5"/>
    <n v="3"/>
    <n v="5"/>
    <n v="5"/>
    <n v="3"/>
    <n v="5"/>
    <n v="4"/>
    <n v="5"/>
    <n v="5"/>
    <n v="4"/>
    <n v="5"/>
    <n v="5"/>
    <n v="5"/>
    <n v="5"/>
    <x v="0"/>
  </r>
  <r>
    <n v="92509"/>
    <n v="24"/>
    <x v="0"/>
    <s v="Private wage and salary worker"/>
    <x v="4"/>
    <x v="1"/>
    <x v="2"/>
    <x v="2"/>
    <s v="    Single, never married"/>
    <x v="7"/>
    <s v="Technical or Skilled Operator"/>
    <n v="5"/>
    <n v="5"/>
    <n v="5"/>
    <n v="5"/>
    <n v="3"/>
    <n v="3"/>
    <n v="4"/>
    <n v="2"/>
    <n v="5"/>
    <n v="5"/>
    <n v="3"/>
    <n v="2"/>
    <n v="5"/>
    <n v="5"/>
    <n v="5"/>
    <n v="5"/>
    <n v="4"/>
    <n v="4"/>
    <n v="2"/>
    <n v="3"/>
    <x v="0"/>
  </r>
  <r>
    <n v="92583"/>
    <n v="24"/>
    <x v="0"/>
    <s v="Private wage and salary worker"/>
    <x v="4"/>
    <x v="2"/>
    <x v="2"/>
    <x v="2"/>
    <s v="    Single, never married"/>
    <x v="4"/>
    <s v="Service and Trade worker"/>
    <n v="5"/>
    <n v="5"/>
    <n v="5"/>
    <n v="5"/>
    <n v="5"/>
    <n v="5"/>
    <n v="5"/>
    <n v="5"/>
    <n v="5"/>
    <n v="4"/>
    <n v="5"/>
    <n v="5"/>
    <n v="5"/>
    <n v="5"/>
    <n v="5"/>
    <n v="5"/>
    <n v="5"/>
    <n v="5"/>
    <n v="5"/>
    <n v="5"/>
    <x v="0"/>
  </r>
  <r>
    <n v="92582"/>
    <n v="24"/>
    <x v="0"/>
    <s v="Private wage and salary worker"/>
    <x v="4"/>
    <x v="0"/>
    <x v="2"/>
    <x v="2"/>
    <s v="    Single, never married"/>
    <x v="8"/>
    <s v="Management or Professional"/>
    <n v="2"/>
    <n v="2"/>
    <n v="2"/>
    <n v="2"/>
    <n v="5"/>
    <n v="5"/>
    <n v="5"/>
    <n v="5"/>
    <n v="5"/>
    <n v="5"/>
    <n v="1"/>
    <n v="5"/>
    <n v="3"/>
    <n v="2"/>
    <n v="5"/>
    <n v="5"/>
    <n v="5"/>
    <n v="5"/>
    <n v="5"/>
    <n v="5"/>
    <x v="0"/>
  </r>
  <r>
    <n v="92240"/>
    <n v="25"/>
    <x v="1"/>
    <s v="Government worker"/>
    <x v="4"/>
    <x v="0"/>
    <x v="2"/>
    <x v="2"/>
    <s v="    Single, never married"/>
    <x v="7"/>
    <s v="Management or Professional"/>
    <n v="5"/>
    <n v="4"/>
    <n v="4"/>
    <n v="4"/>
    <n v="4"/>
    <n v="5"/>
    <n v="3"/>
    <n v="4"/>
    <n v="4"/>
    <n v="2"/>
    <n v="3"/>
    <n v="4"/>
    <n v="4"/>
    <n v="2"/>
    <n v="4"/>
    <n v="4"/>
    <n v="3"/>
    <n v="4"/>
    <n v="4"/>
    <n v="5"/>
    <x v="1"/>
  </r>
  <r>
    <n v="92551"/>
    <n v="25"/>
    <x v="1"/>
    <s v="Private wage and salary worker"/>
    <x v="4"/>
    <x v="1"/>
    <x v="2"/>
    <x v="2"/>
    <s v="    Single, never married"/>
    <x v="1"/>
    <s v="Technical or Skilled Operator"/>
    <n v="4"/>
    <n v="4"/>
    <n v="4"/>
    <n v="5"/>
    <n v="4"/>
    <n v="4"/>
    <n v="5"/>
    <n v="5"/>
    <n v="4"/>
    <n v="4"/>
    <n v="3"/>
    <n v="5"/>
    <n v="3"/>
    <n v="4"/>
    <n v="5"/>
    <n v="4"/>
    <n v="4"/>
    <n v="5"/>
    <n v="4"/>
    <n v="4"/>
    <x v="1"/>
  </r>
  <r>
    <n v="92626"/>
    <n v="26"/>
    <x v="1"/>
    <s v="Government worker"/>
    <x v="0"/>
    <x v="1"/>
    <x v="2"/>
    <x v="2"/>
    <s v="    Single, never married"/>
    <x v="3"/>
    <s v="Management or Professional"/>
    <n v="5"/>
    <n v="5"/>
    <n v="4"/>
    <n v="4"/>
    <n v="5"/>
    <n v="5"/>
    <n v="5"/>
    <n v="5"/>
    <n v="5"/>
    <n v="5"/>
    <n v="5"/>
    <n v="5"/>
    <n v="5"/>
    <n v="4"/>
    <n v="5"/>
    <n v="5"/>
    <n v="5"/>
    <n v="5"/>
    <n v="5"/>
    <n v="5"/>
    <x v="1"/>
  </r>
  <r>
    <n v="92395"/>
    <n v="26"/>
    <x v="1"/>
    <s v="Private wage and salary worker"/>
    <x v="2"/>
    <x v="0"/>
    <x v="2"/>
    <x v="2"/>
    <s v="    Single, never married"/>
    <x v="7"/>
    <s v="Agriculture and Unskilled worker"/>
    <n v="5"/>
    <n v="3"/>
    <n v="5"/>
    <n v="3"/>
    <n v="5"/>
    <n v="5"/>
    <n v="3"/>
    <n v="3"/>
    <n v="5"/>
    <n v="5"/>
    <n v="5"/>
    <n v="5"/>
    <n v="5"/>
    <n v="5"/>
    <n v="5"/>
    <n v="5"/>
    <n v="5"/>
    <n v="5"/>
    <n v="5"/>
    <n v="5"/>
    <x v="1"/>
  </r>
  <r>
    <n v="92405"/>
    <n v="26"/>
    <x v="1"/>
    <s v="Government worker"/>
    <x v="2"/>
    <x v="0"/>
    <x v="2"/>
    <x v="2"/>
    <s v="    Married or domestic partnership"/>
    <x v="7"/>
    <s v="Management or Professional"/>
    <n v="5"/>
    <n v="4"/>
    <n v="5"/>
    <n v="5"/>
    <n v="5"/>
    <n v="5"/>
    <n v="5"/>
    <n v="5"/>
    <n v="2"/>
    <n v="3"/>
    <n v="5"/>
    <n v="5"/>
    <n v="5"/>
    <n v="4"/>
    <n v="4"/>
    <n v="5"/>
    <n v="4"/>
    <n v="5"/>
    <n v="5"/>
    <n v="4"/>
    <x v="1"/>
  </r>
  <r>
    <n v="92544"/>
    <n v="26"/>
    <x v="1"/>
    <s v="Self-employed"/>
    <x v="4"/>
    <x v="0"/>
    <x v="2"/>
    <x v="2"/>
    <s v="    Single, never married"/>
    <x v="5"/>
    <s v="Management or Professional"/>
    <n v="5"/>
    <n v="3"/>
    <n v="5"/>
    <n v="3"/>
    <n v="5"/>
    <n v="5"/>
    <n v="5"/>
    <n v="3"/>
    <n v="4"/>
    <n v="4"/>
    <n v="5"/>
    <n v="5"/>
    <n v="5"/>
    <n v="2"/>
    <n v="5"/>
    <n v="4"/>
    <n v="5"/>
    <n v="3"/>
    <n v="5"/>
    <n v="4"/>
    <x v="1"/>
  </r>
  <r>
    <n v="92596"/>
    <n v="26"/>
    <x v="1"/>
    <s v="Private wage and salary worker"/>
    <x v="4"/>
    <x v="0"/>
    <x v="2"/>
    <x v="2"/>
    <s v="    Single, never married"/>
    <x v="7"/>
    <s v="Clerical worker"/>
    <n v="5"/>
    <n v="5"/>
    <n v="5"/>
    <n v="5"/>
    <n v="5"/>
    <n v="5"/>
    <n v="5"/>
    <n v="3"/>
    <n v="5"/>
    <n v="5"/>
    <n v="2"/>
    <n v="5"/>
    <n v="5"/>
    <n v="4"/>
    <n v="4"/>
    <n v="5"/>
    <n v="5"/>
    <n v="5"/>
    <n v="5"/>
    <n v="4"/>
    <x v="1"/>
  </r>
  <r>
    <n v="90221"/>
    <n v="27"/>
    <x v="1"/>
    <s v="Government worker"/>
    <x v="5"/>
    <x v="0"/>
    <x v="2"/>
    <x v="2"/>
    <s v="    Single, never married"/>
    <x v="5"/>
    <s v="Service and Trade worker"/>
    <n v="5"/>
    <n v="5"/>
    <n v="5"/>
    <n v="4"/>
    <n v="5"/>
    <n v="5"/>
    <n v="3"/>
    <n v="4"/>
    <n v="5"/>
    <n v="5"/>
    <n v="5"/>
    <n v="5"/>
    <n v="5"/>
    <n v="5"/>
    <n v="5"/>
    <n v="4"/>
    <n v="5"/>
    <n v="3"/>
    <n v="4"/>
    <n v="3"/>
    <x v="1"/>
  </r>
  <r>
    <n v="90044"/>
    <n v="27"/>
    <x v="1"/>
    <s v="Government worker"/>
    <x v="5"/>
    <x v="1"/>
    <x v="2"/>
    <x v="2"/>
    <s v="    Single, never married"/>
    <x v="3"/>
    <s v="Clerical worker"/>
    <n v="5"/>
    <n v="4"/>
    <n v="5"/>
    <n v="4"/>
    <n v="5"/>
    <n v="4"/>
    <n v="5"/>
    <n v="5"/>
    <n v="5"/>
    <n v="5"/>
    <n v="5"/>
    <n v="5"/>
    <n v="5"/>
    <n v="5"/>
    <n v="5"/>
    <n v="4"/>
    <n v="5"/>
    <n v="5"/>
    <n v="4"/>
    <n v="5"/>
    <x v="1"/>
  </r>
  <r>
    <n v="90805"/>
    <n v="27"/>
    <x v="1"/>
    <s v="Private wage and salary worker"/>
    <x v="5"/>
    <x v="0"/>
    <x v="2"/>
    <x v="2"/>
    <s v="    Single, never married"/>
    <x v="7"/>
    <s v="Service and Trade worker"/>
    <n v="5"/>
    <n v="3"/>
    <n v="3"/>
    <n v="4"/>
    <n v="5"/>
    <n v="3"/>
    <n v="5"/>
    <n v="3"/>
    <n v="5"/>
    <n v="4"/>
    <n v="5"/>
    <n v="4"/>
    <n v="5"/>
    <n v="3"/>
    <n v="4"/>
    <n v="3"/>
    <n v="5"/>
    <n v="5"/>
    <n v="4"/>
    <n v="4"/>
    <x v="1"/>
  </r>
  <r>
    <n v="92344"/>
    <n v="27"/>
    <x v="1"/>
    <s v="Unpaid family worker"/>
    <x v="2"/>
    <x v="0"/>
    <x v="2"/>
    <x v="2"/>
    <s v="    Single, never married"/>
    <x v="4"/>
    <s v="Management or Professional"/>
    <n v="5"/>
    <n v="5"/>
    <n v="4"/>
    <n v="4"/>
    <n v="5"/>
    <n v="4"/>
    <n v="5"/>
    <n v="3"/>
    <n v="5"/>
    <n v="3"/>
    <n v="5"/>
    <n v="5"/>
    <n v="5"/>
    <n v="5"/>
    <n v="5"/>
    <n v="5"/>
    <n v="5"/>
    <n v="5"/>
    <n v="5"/>
    <n v="4"/>
    <x v="1"/>
  </r>
  <r>
    <n v="92234"/>
    <n v="27"/>
    <x v="1"/>
    <s v="Government worker"/>
    <x v="4"/>
    <x v="1"/>
    <x v="2"/>
    <x v="2"/>
    <s v="    Single, never married"/>
    <x v="1"/>
    <s v="Management or Professional"/>
    <n v="3"/>
    <n v="3"/>
    <n v="4"/>
    <n v="5"/>
    <n v="4"/>
    <n v="2"/>
    <n v="3"/>
    <n v="2"/>
    <n v="3"/>
    <n v="4"/>
    <n v="2"/>
    <n v="3"/>
    <n v="2"/>
    <n v="3"/>
    <n v="5"/>
    <n v="3"/>
    <n v="4"/>
    <n v="3"/>
    <n v="4"/>
    <n v="4"/>
    <x v="1"/>
  </r>
  <r>
    <n v="91360"/>
    <n v="28"/>
    <x v="1"/>
    <s v="Private wage and salary worker,Self-employed"/>
    <x v="1"/>
    <x v="1"/>
    <x v="2"/>
    <x v="2"/>
    <s v="Separated"/>
    <x v="1"/>
    <s v="Management or Professional"/>
    <n v="5"/>
    <n v="1"/>
    <n v="3"/>
    <n v="4"/>
    <n v="5"/>
    <n v="3"/>
    <n v="4"/>
    <n v="3"/>
    <n v="5"/>
    <n v="3"/>
    <n v="5"/>
    <n v="4"/>
    <n v="2"/>
    <n v="4"/>
    <n v="5"/>
    <n v="3"/>
    <n v="5"/>
    <n v="5"/>
    <n v="5"/>
    <n v="1"/>
    <x v="1"/>
  </r>
  <r>
    <n v="91361"/>
    <n v="28"/>
    <x v="1"/>
    <s v="Self-employed"/>
    <x v="1"/>
    <x v="1"/>
    <x v="2"/>
    <x v="2"/>
    <s v="Separated"/>
    <x v="7"/>
    <s v="Technical or Skilled Operator"/>
    <n v="5"/>
    <n v="3"/>
    <n v="4"/>
    <n v="3"/>
    <n v="3"/>
    <n v="5"/>
    <n v="3"/>
    <n v="2"/>
    <n v="3"/>
    <n v="3"/>
    <n v="4"/>
    <n v="3"/>
    <n v="4"/>
    <n v="4"/>
    <n v="4"/>
    <n v="3"/>
    <n v="3"/>
    <n v="5"/>
    <n v="4"/>
    <n v="4"/>
    <x v="1"/>
  </r>
  <r>
    <n v="92405"/>
    <n v="28"/>
    <x v="1"/>
    <s v="Private wage and salary worker"/>
    <x v="2"/>
    <x v="0"/>
    <x v="2"/>
    <x v="2"/>
    <s v="    Single, never married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3"/>
    <x v="1"/>
  </r>
  <r>
    <n v="92407"/>
    <n v="28"/>
    <x v="1"/>
    <s v="Private wage and salary worker"/>
    <x v="2"/>
    <x v="0"/>
    <x v="2"/>
    <x v="2"/>
    <s v="    Single, never married"/>
    <x v="5"/>
    <s v="Management or Professional"/>
    <n v="4"/>
    <n v="4"/>
    <n v="4"/>
    <n v="4"/>
    <n v="5"/>
    <n v="5"/>
    <n v="5"/>
    <n v="4"/>
    <n v="5"/>
    <n v="5"/>
    <n v="5"/>
    <n v="5"/>
    <n v="5"/>
    <n v="5"/>
    <n v="4"/>
    <n v="5"/>
    <n v="5"/>
    <n v="5"/>
    <n v="5"/>
    <n v="5"/>
    <x v="1"/>
  </r>
  <r>
    <n v="92220"/>
    <n v="28"/>
    <x v="1"/>
    <s v="Unpaid family worker"/>
    <x v="4"/>
    <x v="0"/>
    <x v="2"/>
    <x v="2"/>
    <s v="    Single, never married"/>
    <x v="3"/>
    <s v="Management or Professional"/>
    <n v="5"/>
    <n v="5"/>
    <n v="5"/>
    <n v="5"/>
    <n v="5"/>
    <n v="5"/>
    <n v="5"/>
    <n v="5"/>
    <n v="5"/>
    <n v="4"/>
    <n v="3"/>
    <n v="5"/>
    <n v="5"/>
    <n v="5"/>
    <n v="5"/>
    <n v="5"/>
    <n v="5"/>
    <n v="5"/>
    <n v="5"/>
    <n v="5"/>
    <x v="1"/>
  </r>
  <r>
    <n v="91791"/>
    <n v="29"/>
    <x v="1"/>
    <s v="Unpaid family worker"/>
    <x v="5"/>
    <x v="1"/>
    <x v="2"/>
    <x v="2"/>
    <s v="    Single, never married"/>
    <x v="4"/>
    <s v="Management or Professional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1"/>
  </r>
  <r>
    <n v="90047"/>
    <n v="29"/>
    <x v="1"/>
    <s v="Self-employed"/>
    <x v="5"/>
    <x v="1"/>
    <x v="2"/>
    <x v="2"/>
    <s v="    Single, never married"/>
    <x v="7"/>
    <s v="Management or Professional"/>
    <n v="4"/>
    <n v="3"/>
    <n v="4"/>
    <n v="3"/>
    <n v="4"/>
    <n v="3"/>
    <n v="4"/>
    <n v="3"/>
    <n v="3"/>
    <n v="3"/>
    <n v="3"/>
    <n v="5"/>
    <n v="4"/>
    <n v="3"/>
    <n v="5"/>
    <n v="4"/>
    <n v="4"/>
    <n v="5"/>
    <n v="4"/>
    <n v="4"/>
    <x v="1"/>
  </r>
  <r>
    <n v="92345"/>
    <n v="29"/>
    <x v="1"/>
    <s v="Private wage and salary worker,Government worker,Self-employed"/>
    <x v="2"/>
    <x v="0"/>
    <x v="2"/>
    <x v="2"/>
    <s v="    Single, never married"/>
    <x v="1"/>
    <s v="Clerical worker"/>
    <n v="5"/>
    <n v="4"/>
    <n v="5"/>
    <n v="4"/>
    <n v="5"/>
    <n v="5"/>
    <n v="4"/>
    <n v="5"/>
    <n v="5"/>
    <n v="5"/>
    <n v="5"/>
    <n v="5"/>
    <n v="5"/>
    <n v="5"/>
    <n v="5"/>
    <n v="5"/>
    <n v="5"/>
    <n v="5"/>
    <n v="5"/>
    <n v="5"/>
    <x v="1"/>
  </r>
  <r>
    <n v="92311"/>
    <n v="29"/>
    <x v="1"/>
    <s v="Private wage and salary worker"/>
    <x v="2"/>
    <x v="0"/>
    <x v="2"/>
    <x v="2"/>
    <s v="    Married or domestic partnership"/>
    <x v="5"/>
    <s v="Service and Trade worker"/>
    <n v="3"/>
    <n v="4"/>
    <n v="5"/>
    <n v="3"/>
    <n v="4"/>
    <n v="4"/>
    <n v="3"/>
    <n v="3"/>
    <n v="2"/>
    <n v="4"/>
    <n v="4"/>
    <n v="5"/>
    <n v="3"/>
    <n v="2"/>
    <n v="3"/>
    <n v="3"/>
    <n v="4"/>
    <n v="3"/>
    <n v="5"/>
    <n v="3"/>
    <x v="1"/>
  </r>
  <r>
    <n v="92553"/>
    <n v="29"/>
    <x v="1"/>
    <s v="Private wage and salary worker"/>
    <x v="4"/>
    <x v="1"/>
    <x v="2"/>
    <x v="2"/>
    <s v="    Single, never married"/>
    <x v="4"/>
    <s v="Service and Trade worker"/>
    <n v="4"/>
    <n v="4"/>
    <n v="5"/>
    <n v="4"/>
    <n v="3"/>
    <n v="3"/>
    <n v="5"/>
    <n v="4"/>
    <n v="4"/>
    <n v="3"/>
    <n v="4"/>
    <n v="4"/>
    <n v="3"/>
    <n v="3"/>
    <n v="3"/>
    <n v="3"/>
    <n v="3"/>
    <n v="3"/>
    <n v="3"/>
    <n v="4"/>
    <x v="1"/>
  </r>
  <r>
    <n v="92545"/>
    <n v="29"/>
    <x v="1"/>
    <s v="Private wage and salary worker"/>
    <x v="4"/>
    <x v="0"/>
    <x v="2"/>
    <x v="2"/>
    <s v="    Single, never married"/>
    <x v="1"/>
    <s v="Clerical worker"/>
    <n v="5"/>
    <n v="5"/>
    <n v="1"/>
    <n v="4"/>
    <n v="5"/>
    <n v="5"/>
    <n v="5"/>
    <n v="2"/>
    <n v="5"/>
    <n v="5"/>
    <n v="5"/>
    <n v="5"/>
    <n v="4"/>
    <n v="2"/>
    <n v="5"/>
    <n v="5"/>
    <n v="5"/>
    <n v="4"/>
    <n v="5"/>
    <n v="3"/>
    <x v="1"/>
  </r>
  <r>
    <n v="92373"/>
    <n v="30"/>
    <x v="1"/>
    <s v="Self-employed"/>
    <x v="2"/>
    <x v="1"/>
    <x v="2"/>
    <x v="2"/>
    <s v="    Single, never married"/>
    <x v="1"/>
    <s v="Management or Professional"/>
    <n v="5"/>
    <n v="5"/>
    <n v="4"/>
    <n v="3"/>
    <n v="5"/>
    <n v="4"/>
    <n v="4"/>
    <n v="3"/>
    <n v="3"/>
    <n v="5"/>
    <n v="4"/>
    <n v="5"/>
    <n v="3"/>
    <n v="4"/>
    <n v="5"/>
    <n v="2"/>
    <n v="5"/>
    <n v="5"/>
    <n v="4"/>
    <n v="3"/>
    <x v="1"/>
  </r>
  <r>
    <n v="92587"/>
    <n v="30"/>
    <x v="1"/>
    <s v="Private wage and salary worker"/>
    <x v="4"/>
    <x v="0"/>
    <x v="2"/>
    <x v="2"/>
    <s v="    Single, never married"/>
    <x v="1"/>
    <s v="Management or Professional"/>
    <n v="4"/>
    <n v="4"/>
    <n v="5"/>
    <n v="5"/>
    <n v="5"/>
    <n v="5"/>
    <n v="5"/>
    <n v="5"/>
    <n v="5"/>
    <n v="4"/>
    <n v="5"/>
    <n v="5"/>
    <n v="5"/>
    <n v="5"/>
    <n v="5"/>
    <n v="5"/>
    <n v="5"/>
    <n v="5"/>
    <n v="5"/>
    <n v="5"/>
    <x v="1"/>
  </r>
  <r>
    <n v="92310"/>
    <n v="31"/>
    <x v="1"/>
    <s v="Government worker"/>
    <x v="2"/>
    <x v="1"/>
    <x v="2"/>
    <x v="2"/>
    <s v="    Married or domestic partnership"/>
    <x v="4"/>
    <s v="Management or Professional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3"/>
    <n v="5"/>
    <x v="1"/>
  </r>
  <r>
    <n v="92571"/>
    <n v="31"/>
    <x v="1"/>
    <s v="Private wage and salary worker"/>
    <x v="4"/>
    <x v="0"/>
    <x v="2"/>
    <x v="2"/>
    <s v="    Single, never married"/>
    <x v="1"/>
    <s v="Management or Professional"/>
    <n v="5"/>
    <n v="2"/>
    <n v="4"/>
    <n v="3"/>
    <n v="4"/>
    <n v="3"/>
    <n v="5"/>
    <n v="2"/>
    <n v="2"/>
    <n v="3"/>
    <n v="4"/>
    <n v="5"/>
    <n v="3"/>
    <n v="5"/>
    <n v="2"/>
    <n v="4"/>
    <n v="3"/>
    <n v="4"/>
    <n v="5"/>
    <n v="2"/>
    <x v="1"/>
  </r>
  <r>
    <n v="91739"/>
    <n v="33"/>
    <x v="1"/>
    <s v="Private wage and salary worker"/>
    <x v="2"/>
    <x v="0"/>
    <x v="2"/>
    <x v="2"/>
    <s v="    Married or domestic partnership"/>
    <x v="5"/>
    <s v="Management or Professional"/>
    <n v="5"/>
    <n v="4"/>
    <n v="4"/>
    <n v="3"/>
    <n v="3"/>
    <n v="4"/>
    <n v="3"/>
    <n v="4"/>
    <n v="4"/>
    <n v="3"/>
    <n v="3"/>
    <n v="5"/>
    <n v="4"/>
    <n v="3"/>
    <n v="2"/>
    <n v="4"/>
    <n v="3"/>
    <n v="3"/>
    <n v="3"/>
    <n v="4"/>
    <x v="1"/>
  </r>
  <r>
    <n v="92392"/>
    <n v="33"/>
    <x v="1"/>
    <s v="Self-employed"/>
    <x v="2"/>
    <x v="0"/>
    <x v="2"/>
    <x v="2"/>
    <s v="    Single, never married"/>
    <x v="7"/>
    <s v="Clerical worker"/>
    <n v="4"/>
    <n v="5"/>
    <n v="5"/>
    <n v="5"/>
    <n v="5"/>
    <n v="5"/>
    <n v="5"/>
    <n v="5"/>
    <n v="5"/>
    <n v="5"/>
    <n v="5"/>
    <n v="5"/>
    <n v="4"/>
    <n v="4"/>
    <n v="5"/>
    <n v="5"/>
    <n v="5"/>
    <n v="5"/>
    <n v="5"/>
    <n v="5"/>
    <x v="1"/>
  </r>
  <r>
    <n v="92555"/>
    <n v="33"/>
    <x v="1"/>
    <s v="Self-employed"/>
    <x v="4"/>
    <x v="0"/>
    <x v="2"/>
    <x v="2"/>
    <s v="    Single, never married"/>
    <x v="5"/>
    <s v="Management or Professional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1"/>
  </r>
  <r>
    <n v="92201"/>
    <n v="33"/>
    <x v="1"/>
    <s v="Government worker"/>
    <x v="4"/>
    <x v="1"/>
    <x v="2"/>
    <x v="2"/>
    <s v="    Single, never married"/>
    <x v="6"/>
    <s v="Service and Trade worker"/>
    <n v="5"/>
    <n v="1"/>
    <n v="1"/>
    <n v="2"/>
    <n v="5"/>
    <n v="5"/>
    <n v="5"/>
    <n v="5"/>
    <n v="5"/>
    <n v="2"/>
    <n v="5"/>
    <n v="5"/>
    <n v="5"/>
    <n v="5"/>
    <n v="5"/>
    <n v="5"/>
    <n v="5"/>
    <n v="5"/>
    <n v="5"/>
    <n v="5"/>
    <x v="1"/>
  </r>
  <r>
    <n v="92586"/>
    <n v="33"/>
    <x v="1"/>
    <s v="Self-employed"/>
    <x v="4"/>
    <x v="0"/>
    <x v="2"/>
    <x v="2"/>
    <s v="    Single, never married"/>
    <x v="1"/>
    <s v="Management or Professional"/>
    <n v="4"/>
    <n v="4"/>
    <n v="5"/>
    <n v="5"/>
    <n v="5"/>
    <n v="5"/>
    <n v="4"/>
    <n v="5"/>
    <n v="5"/>
    <n v="5"/>
    <n v="5"/>
    <n v="5"/>
    <n v="5"/>
    <n v="5"/>
    <n v="5"/>
    <n v="5"/>
    <n v="5"/>
    <n v="5"/>
    <n v="5"/>
    <n v="5"/>
    <x v="1"/>
  </r>
  <r>
    <n v="92703"/>
    <n v="34"/>
    <x v="1"/>
    <s v="Private wage and salary worker"/>
    <x v="0"/>
    <x v="1"/>
    <x v="2"/>
    <x v="2"/>
    <s v="    Single, never married"/>
    <x v="5"/>
    <s v="Technical or Skilled Operator"/>
    <n v="5"/>
    <n v="5"/>
    <n v="5"/>
    <n v="5"/>
    <n v="5"/>
    <n v="5"/>
    <n v="5"/>
    <n v="3"/>
    <n v="5"/>
    <n v="2"/>
    <n v="5"/>
    <n v="3"/>
    <n v="4"/>
    <n v="3"/>
    <n v="2"/>
    <n v="3"/>
    <n v="5"/>
    <n v="5"/>
    <n v="5"/>
    <n v="5"/>
    <x v="1"/>
  </r>
  <r>
    <n v="92583"/>
    <n v="34"/>
    <x v="1"/>
    <s v="Self-employed"/>
    <x v="4"/>
    <x v="0"/>
    <x v="2"/>
    <x v="2"/>
    <s v="    Single, never married"/>
    <x v="8"/>
    <s v="Service and Trade worker"/>
    <n v="5"/>
    <n v="5"/>
    <n v="5"/>
    <n v="5"/>
    <n v="5"/>
    <n v="5"/>
    <n v="5"/>
    <n v="5"/>
    <n v="5"/>
    <n v="5"/>
    <n v="4"/>
    <n v="5"/>
    <n v="5"/>
    <n v="4"/>
    <n v="5"/>
    <n v="4"/>
    <n v="5"/>
    <n v="5"/>
    <n v="5"/>
    <n v="5"/>
    <x v="1"/>
  </r>
  <r>
    <n v="92501"/>
    <n v="34"/>
    <x v="1"/>
    <s v="Private wage and salary worker"/>
    <x v="4"/>
    <x v="0"/>
    <x v="2"/>
    <x v="2"/>
    <s v="    Single, never married"/>
    <x v="7"/>
    <s v="Clerical worker"/>
    <n v="1"/>
    <n v="1"/>
    <n v="1"/>
    <n v="1"/>
    <n v="1"/>
    <n v="1"/>
    <n v="1"/>
    <n v="1"/>
    <n v="5"/>
    <n v="5"/>
    <n v="1"/>
    <n v="1"/>
    <n v="3"/>
    <n v="2"/>
    <n v="5"/>
    <n v="5"/>
    <n v="4"/>
    <n v="5"/>
    <n v="5"/>
    <n v="5"/>
    <x v="1"/>
  </r>
  <r>
    <n v="92240"/>
    <n v="34"/>
    <x v="1"/>
    <s v="Private wage and salary worker"/>
    <x v="4"/>
    <x v="0"/>
    <x v="2"/>
    <x v="2"/>
    <s v="    Single, never married"/>
    <x v="7"/>
    <s v="Service and Trade worker"/>
    <n v="4"/>
    <n v="5"/>
    <n v="4"/>
    <n v="3"/>
    <n v="3"/>
    <n v="4"/>
    <n v="2"/>
    <n v="1"/>
    <n v="5"/>
    <n v="3"/>
    <n v="2"/>
    <n v="3"/>
    <n v="4"/>
    <n v="4"/>
    <n v="4"/>
    <n v="4"/>
    <n v="5"/>
    <n v="2"/>
    <n v="3"/>
    <n v="4"/>
    <x v="1"/>
  </r>
  <r>
    <n v="93001"/>
    <n v="35"/>
    <x v="2"/>
    <s v="Private wage and salary worker"/>
    <x v="1"/>
    <x v="1"/>
    <x v="2"/>
    <x v="2"/>
    <s v="    Single, never married"/>
    <x v="8"/>
    <s v="Technical or Skilled Operator"/>
    <n v="5"/>
    <n v="4"/>
    <n v="1"/>
    <n v="3"/>
    <n v="4"/>
    <n v="3"/>
    <n v="3"/>
    <n v="2"/>
    <n v="4"/>
    <n v="1"/>
    <n v="3"/>
    <n v="5"/>
    <n v="4"/>
    <n v="4"/>
    <n v="2"/>
    <n v="5"/>
    <n v="4"/>
    <n v="3"/>
    <n v="5"/>
    <n v="2"/>
    <x v="2"/>
  </r>
  <r>
    <n v="90012"/>
    <n v="35"/>
    <x v="2"/>
    <s v="Private wage and salary worker"/>
    <x v="5"/>
    <x v="1"/>
    <x v="2"/>
    <x v="2"/>
    <s v="    Single, never married"/>
    <x v="7"/>
    <s v="Service and Trade worker"/>
    <n v="2"/>
    <n v="5"/>
    <n v="4"/>
    <n v="5"/>
    <n v="5"/>
    <n v="5"/>
    <n v="4"/>
    <n v="4"/>
    <n v="4"/>
    <n v="5"/>
    <n v="3"/>
    <n v="4"/>
    <n v="3"/>
    <n v="5"/>
    <n v="5"/>
    <n v="4"/>
    <n v="5"/>
    <n v="5"/>
    <n v="5"/>
    <n v="4"/>
    <x v="2"/>
  </r>
  <r>
    <n v="92311"/>
    <n v="35"/>
    <x v="2"/>
    <s v="Private wage and salary worker"/>
    <x v="2"/>
    <x v="1"/>
    <x v="2"/>
    <x v="2"/>
    <s v="    Divorced"/>
    <x v="5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354"/>
    <n v="35"/>
    <x v="2"/>
    <s v="Private wage and salary worker"/>
    <x v="2"/>
    <x v="0"/>
    <x v="2"/>
    <x v="2"/>
    <s v="    Single, never married"/>
    <x v="5"/>
    <s v="Clerical worker"/>
    <n v="4"/>
    <n v="2"/>
    <n v="5"/>
    <n v="2"/>
    <n v="2"/>
    <n v="4"/>
    <n v="3"/>
    <n v="5"/>
    <n v="2"/>
    <n v="2"/>
    <n v="2"/>
    <n v="4"/>
    <n v="4"/>
    <n v="5"/>
    <n v="5"/>
    <n v="2"/>
    <n v="2"/>
    <n v="5"/>
    <n v="2"/>
    <n v="2"/>
    <x v="2"/>
  </r>
  <r>
    <n v="93003"/>
    <n v="36"/>
    <x v="2"/>
    <s v="Self-employed"/>
    <x v="1"/>
    <x v="1"/>
    <x v="2"/>
    <x v="2"/>
    <s v="    Single, never married"/>
    <x v="6"/>
    <s v="Agriculture and Unskilled worker"/>
    <n v="5"/>
    <n v="5"/>
    <n v="5"/>
    <n v="3"/>
    <n v="5"/>
    <n v="5"/>
    <n v="5"/>
    <n v="3"/>
    <n v="5"/>
    <n v="5"/>
    <n v="5"/>
    <n v="5"/>
    <n v="5"/>
    <n v="5"/>
    <n v="5"/>
    <n v="5"/>
    <n v="5"/>
    <n v="5"/>
    <n v="5"/>
    <n v="5"/>
    <x v="2"/>
  </r>
  <r>
    <n v="92227"/>
    <n v="36"/>
    <x v="2"/>
    <s v="Private wage and salary worker"/>
    <x v="3"/>
    <x v="1"/>
    <x v="2"/>
    <x v="2"/>
    <s v="    Married or domestic partnership"/>
    <x v="8"/>
    <s v="Management or Professional"/>
    <n v="5"/>
    <n v="5"/>
    <n v="5"/>
    <n v="5"/>
    <n v="5"/>
    <n v="5"/>
    <n v="5"/>
    <n v="5"/>
    <n v="5"/>
    <n v="5"/>
    <n v="5"/>
    <n v="5"/>
    <n v="3"/>
    <n v="4"/>
    <n v="5"/>
    <n v="5"/>
    <n v="4"/>
    <n v="3"/>
    <n v="4"/>
    <n v="4"/>
    <x v="2"/>
  </r>
  <r>
    <n v="91304"/>
    <n v="36"/>
    <x v="2"/>
    <s v="Government worker"/>
    <x v="5"/>
    <x v="0"/>
    <x v="2"/>
    <x v="2"/>
    <s v="    Single, never married"/>
    <x v="5"/>
    <s v="Clerical worker"/>
    <n v="4"/>
    <n v="5"/>
    <n v="5"/>
    <n v="4"/>
    <n v="5"/>
    <n v="4"/>
    <n v="4"/>
    <n v="4"/>
    <n v="3"/>
    <n v="4"/>
    <n v="5"/>
    <n v="4"/>
    <n v="5"/>
    <n v="4"/>
    <n v="5"/>
    <n v="4"/>
    <n v="4"/>
    <n v="5"/>
    <n v="5"/>
    <n v="4"/>
    <x v="2"/>
  </r>
  <r>
    <n v="90028"/>
    <n v="36"/>
    <x v="2"/>
    <s v="Self-employed"/>
    <x v="5"/>
    <x v="1"/>
    <x v="2"/>
    <x v="2"/>
    <s v="    Single, never married"/>
    <x v="2"/>
    <s v="Technical or Skilled Operator"/>
    <n v="3"/>
    <n v="3"/>
    <n v="1"/>
    <n v="3"/>
    <n v="3"/>
    <n v="2"/>
    <n v="2"/>
    <n v="5"/>
    <n v="3"/>
    <n v="3"/>
    <n v="5"/>
    <n v="1"/>
    <n v="1"/>
    <n v="3"/>
    <n v="2"/>
    <n v="5"/>
    <n v="3"/>
    <n v="2"/>
    <n v="3"/>
    <n v="5"/>
    <x v="2"/>
  </r>
  <r>
    <n v="91730"/>
    <n v="36"/>
    <x v="2"/>
    <s v="Private wage and salary worker"/>
    <x v="2"/>
    <x v="0"/>
    <x v="2"/>
    <x v="2"/>
    <s v="    Single, never married"/>
    <x v="2"/>
    <s v="Management or Professional"/>
    <n v="5"/>
    <n v="5"/>
    <n v="4"/>
    <n v="3"/>
    <n v="5"/>
    <n v="5"/>
    <n v="5"/>
    <n v="3"/>
    <n v="4"/>
    <n v="5"/>
    <n v="5"/>
    <n v="5"/>
    <n v="4"/>
    <n v="2"/>
    <n v="4"/>
    <n v="5"/>
    <n v="5"/>
    <n v="5"/>
    <n v="5"/>
    <n v="4"/>
    <x v="2"/>
  </r>
  <r>
    <n v="92553"/>
    <n v="36"/>
    <x v="2"/>
    <s v="Private wage and salary worker"/>
    <x v="4"/>
    <x v="0"/>
    <x v="2"/>
    <x v="2"/>
    <s v="    Single, never married"/>
    <x v="5"/>
    <s v="Management or Professional"/>
    <n v="4"/>
    <n v="5"/>
    <n v="3"/>
    <n v="1"/>
    <n v="5"/>
    <n v="4"/>
    <n v="4"/>
    <n v="1"/>
    <n v="4"/>
    <n v="3"/>
    <n v="4"/>
    <n v="5"/>
    <n v="4"/>
    <n v="3"/>
    <n v="4"/>
    <n v="5"/>
    <n v="3"/>
    <n v="4"/>
    <n v="5"/>
    <n v="4"/>
    <x v="2"/>
  </r>
  <r>
    <n v="92240"/>
    <n v="36"/>
    <x v="2"/>
    <s v="Private wage and salary worker,Unpaid family worker"/>
    <x v="4"/>
    <x v="0"/>
    <x v="2"/>
    <x v="2"/>
    <s v="    Married or domestic partnership"/>
    <x v="4"/>
    <s v="Service and Trade worker"/>
    <n v="3"/>
    <n v="1"/>
    <n v="3"/>
    <n v="1"/>
    <n v="3"/>
    <n v="4"/>
    <n v="4"/>
    <n v="1"/>
    <n v="3"/>
    <n v="1"/>
    <n v="5"/>
    <n v="4"/>
    <n v="2"/>
    <n v="3"/>
    <n v="4"/>
    <n v="3"/>
    <n v="2"/>
    <n v="3"/>
    <n v="5"/>
    <n v="3"/>
    <x v="2"/>
  </r>
  <r>
    <n v="92592"/>
    <n v="36"/>
    <x v="2"/>
    <s v="Self-employed"/>
    <x v="4"/>
    <x v="1"/>
    <x v="2"/>
    <x v="2"/>
    <s v="    Single, never married"/>
    <x v="1"/>
    <s v="Management or Professional"/>
    <n v="2"/>
    <n v="3"/>
    <n v="2"/>
    <n v="1"/>
    <n v="5"/>
    <n v="5"/>
    <n v="2"/>
    <n v="5"/>
    <n v="4"/>
    <n v="5"/>
    <n v="2"/>
    <n v="4"/>
    <n v="5"/>
    <n v="3"/>
    <n v="5"/>
    <n v="4"/>
    <n v="5"/>
    <n v="5"/>
    <n v="5"/>
    <n v="5"/>
    <x v="2"/>
  </r>
  <r>
    <n v="92553"/>
    <n v="36"/>
    <x v="2"/>
    <s v="Self-employed"/>
    <x v="4"/>
    <x v="0"/>
    <x v="2"/>
    <x v="2"/>
    <s v="    Single, never married"/>
    <x v="5"/>
    <s v="Clerical worker"/>
    <n v="4"/>
    <n v="4"/>
    <n v="4"/>
    <n v="5"/>
    <n v="3"/>
    <n v="5"/>
    <n v="3"/>
    <n v="4"/>
    <n v="5"/>
    <n v="5"/>
    <n v="5"/>
    <n v="5"/>
    <n v="3"/>
    <n v="3"/>
    <n v="3"/>
    <n v="3"/>
    <n v="5"/>
    <n v="5"/>
    <n v="4"/>
    <n v="5"/>
    <x v="2"/>
  </r>
  <r>
    <n v="92232"/>
    <n v="38"/>
    <x v="2"/>
    <s v="Private wage and salary worker"/>
    <x v="3"/>
    <x v="1"/>
    <x v="2"/>
    <x v="2"/>
    <s v="    Married or domestic partnership"/>
    <x v="1"/>
    <s v="Management or Professional"/>
    <n v="5"/>
    <n v="4"/>
    <n v="5"/>
    <n v="4"/>
    <n v="4"/>
    <n v="5"/>
    <n v="5"/>
    <n v="5"/>
    <n v="5"/>
    <n v="5"/>
    <n v="4"/>
    <n v="5"/>
    <n v="5"/>
    <n v="5"/>
    <n v="5"/>
    <n v="4"/>
    <n v="5"/>
    <n v="5"/>
    <n v="5"/>
    <n v="4"/>
    <x v="2"/>
  </r>
  <r>
    <n v="93534"/>
    <n v="38"/>
    <x v="2"/>
    <s v="Unpaid family worker"/>
    <x v="5"/>
    <x v="1"/>
    <x v="2"/>
    <x v="2"/>
    <s v="    Married or domestic partnership"/>
    <x v="6"/>
    <s v="Agriculture and Unskilled worker"/>
    <n v="5"/>
    <n v="5"/>
    <n v="5"/>
    <n v="5"/>
    <n v="5"/>
    <n v="5"/>
    <n v="2"/>
    <n v="5"/>
    <n v="5"/>
    <n v="5"/>
    <n v="5"/>
    <n v="5"/>
    <n v="5"/>
    <n v="5"/>
    <n v="5"/>
    <n v="5"/>
    <n v="5"/>
    <n v="5"/>
    <n v="5"/>
    <n v="5"/>
    <x v="2"/>
  </r>
  <r>
    <n v="92336"/>
    <n v="38"/>
    <x v="2"/>
    <s v="Self-employed"/>
    <x v="2"/>
    <x v="0"/>
    <x v="2"/>
    <x v="2"/>
    <s v="    Married or domestic partnership"/>
    <x v="8"/>
    <s v="Clerical worker"/>
    <n v="3"/>
    <n v="3"/>
    <n v="3"/>
    <n v="3"/>
    <n v="4"/>
    <n v="5"/>
    <n v="5"/>
    <n v="5"/>
    <n v="5"/>
    <n v="5"/>
    <n v="4"/>
    <n v="5"/>
    <n v="5"/>
    <n v="5"/>
    <n v="5"/>
    <n v="5"/>
    <n v="4"/>
    <n v="5"/>
    <n v="5"/>
    <n v="5"/>
    <x v="2"/>
  </r>
  <r>
    <n v="92307"/>
    <n v="38"/>
    <x v="2"/>
    <s v="Private wage and salary worker"/>
    <x v="2"/>
    <x v="1"/>
    <x v="2"/>
    <x v="2"/>
    <s v="    Married or domestic partnership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593"/>
    <n v="38"/>
    <x v="2"/>
    <s v="Private wage and salary worker"/>
    <x v="4"/>
    <x v="1"/>
    <x v="2"/>
    <x v="2"/>
    <s v="    Married or domestic partnership"/>
    <x v="2"/>
    <s v="Technical or Skilled Operator"/>
    <n v="4"/>
    <n v="3"/>
    <n v="5"/>
    <n v="3"/>
    <n v="5"/>
    <n v="1"/>
    <n v="4"/>
    <n v="5"/>
    <n v="4"/>
    <n v="5"/>
    <n v="2"/>
    <n v="2"/>
    <n v="3"/>
    <n v="1"/>
    <n v="3"/>
    <n v="5"/>
    <n v="5"/>
    <n v="5"/>
    <n v="2"/>
    <n v="3"/>
    <x v="2"/>
  </r>
  <r>
    <n v="92335"/>
    <n v="39"/>
    <x v="2"/>
    <s v="Private wage and salary worker,Self-employed,Unpaid family worker"/>
    <x v="2"/>
    <x v="1"/>
    <x v="2"/>
    <x v="2"/>
    <s v="    Married or domestic partnership"/>
    <x v="4"/>
    <s v="Service and Trade worker"/>
    <n v="4"/>
    <n v="4"/>
    <n v="3"/>
    <n v="4"/>
    <n v="4"/>
    <n v="4"/>
    <n v="4"/>
    <n v="4"/>
    <n v="3"/>
    <n v="4"/>
    <n v="4"/>
    <n v="4"/>
    <n v="5"/>
    <n v="5"/>
    <n v="4"/>
    <n v="4"/>
    <n v="3"/>
    <n v="3"/>
    <n v="3"/>
    <n v="4"/>
    <x v="2"/>
  </r>
  <r>
    <n v="92324"/>
    <n v="39"/>
    <x v="2"/>
    <s v="Private wage and salary worker"/>
    <x v="2"/>
    <x v="1"/>
    <x v="2"/>
    <x v="2"/>
    <s v="    Single, never married"/>
    <x v="4"/>
    <s v="Service and Trade worker"/>
    <n v="1"/>
    <n v="1"/>
    <n v="1"/>
    <n v="1"/>
    <n v="3"/>
    <n v="3"/>
    <n v="3"/>
    <n v="3"/>
    <n v="3"/>
    <n v="3"/>
    <n v="5"/>
    <n v="2"/>
    <n v="1"/>
    <n v="1"/>
    <n v="2"/>
    <n v="3"/>
    <n v="1"/>
    <n v="2"/>
    <n v="4"/>
    <n v="2"/>
    <x v="2"/>
  </r>
  <r>
    <n v="93011"/>
    <n v="40"/>
    <x v="2"/>
    <s v="Private wage and salary worker,Government worker,Self-employed"/>
    <x v="1"/>
    <x v="1"/>
    <x v="2"/>
    <x v="2"/>
    <s v="    Single, never married"/>
    <x v="4"/>
    <s v="Service and Trade worker"/>
    <n v="4"/>
    <n v="5"/>
    <n v="3"/>
    <n v="3"/>
    <n v="5"/>
    <n v="3"/>
    <n v="4"/>
    <n v="1"/>
    <n v="3"/>
    <n v="4"/>
    <n v="3"/>
    <n v="5"/>
    <n v="3"/>
    <n v="3"/>
    <n v="5"/>
    <n v="4"/>
    <n v="5"/>
    <n v="3"/>
    <n v="3"/>
    <n v="4"/>
    <x v="2"/>
  </r>
  <r>
    <n v="92407"/>
    <n v="40"/>
    <x v="2"/>
    <s v="Self-employed"/>
    <x v="2"/>
    <x v="0"/>
    <x v="2"/>
    <x v="2"/>
    <s v="    Married or domestic partnership"/>
    <x v="5"/>
    <s v="Clerical worker"/>
    <n v="3"/>
    <n v="3"/>
    <n v="3"/>
    <n v="4"/>
    <n v="4"/>
    <n v="3"/>
    <n v="1"/>
    <n v="2"/>
    <n v="4"/>
    <n v="1"/>
    <n v="5"/>
    <n v="3"/>
    <n v="2"/>
    <n v="2"/>
    <n v="2"/>
    <n v="2"/>
    <n v="1"/>
    <n v="2"/>
    <n v="1"/>
    <n v="1"/>
    <x v="2"/>
  </r>
  <r>
    <n v="92373"/>
    <n v="41"/>
    <x v="2"/>
    <s v="Self-employed"/>
    <x v="2"/>
    <x v="0"/>
    <x v="2"/>
    <x v="2"/>
    <s v="    Single, never married"/>
    <x v="4"/>
    <s v="Service and Trade worker"/>
    <n v="3"/>
    <n v="5"/>
    <n v="3"/>
    <n v="3"/>
    <n v="4"/>
    <n v="4"/>
    <n v="4"/>
    <n v="4"/>
    <n v="5"/>
    <n v="5"/>
    <n v="1"/>
    <n v="5"/>
    <n v="5"/>
    <n v="5"/>
    <n v="5"/>
    <n v="5"/>
    <n v="5"/>
    <n v="5"/>
    <n v="5"/>
    <n v="5"/>
    <x v="2"/>
  </r>
  <r>
    <n v="92553"/>
    <n v="41"/>
    <x v="2"/>
    <s v="Private wage and salary worker"/>
    <x v="4"/>
    <x v="1"/>
    <x v="2"/>
    <x v="2"/>
    <s v="    Single, never married"/>
    <x v="4"/>
    <s v="Technical or Skilled Operator"/>
    <n v="3"/>
    <n v="3"/>
    <n v="5"/>
    <n v="5"/>
    <n v="5"/>
    <n v="2"/>
    <n v="5"/>
    <n v="2"/>
    <n v="5"/>
    <n v="4"/>
    <n v="4"/>
    <n v="5"/>
    <n v="3"/>
    <n v="3"/>
    <n v="5"/>
    <n v="5"/>
    <n v="2"/>
    <n v="5"/>
    <n v="3"/>
    <n v="4"/>
    <x v="2"/>
  </r>
  <r>
    <n v="92324"/>
    <n v="42"/>
    <x v="2"/>
    <s v="Self-employed"/>
    <x v="2"/>
    <x v="1"/>
    <x v="2"/>
    <x v="2"/>
    <s v="    Single, never married"/>
    <x v="4"/>
    <s v="Clerical worker"/>
    <n v="2"/>
    <n v="0"/>
    <n v="0"/>
    <n v="0"/>
    <n v="1"/>
    <n v="1"/>
    <n v="1"/>
    <n v="1"/>
    <n v="1"/>
    <n v="2"/>
    <n v="0"/>
    <n v="1"/>
    <n v="2"/>
    <n v="1"/>
    <n v="2"/>
    <n v="2"/>
    <n v="1"/>
    <n v="2"/>
    <n v="0"/>
    <n v="0"/>
    <x v="2"/>
  </r>
  <r>
    <n v="92405"/>
    <n v="42"/>
    <x v="2"/>
    <s v="Private wage and salary worker"/>
    <x v="2"/>
    <x v="0"/>
    <x v="2"/>
    <x v="2"/>
    <s v="    Divorced"/>
    <x v="2"/>
    <s v="Service and Trade worker"/>
    <n v="5"/>
    <n v="5"/>
    <n v="5"/>
    <n v="5"/>
    <n v="5"/>
    <n v="2"/>
    <n v="3"/>
    <n v="1"/>
    <n v="4"/>
    <n v="4"/>
    <n v="5"/>
    <n v="3"/>
    <n v="3"/>
    <n v="4"/>
    <n v="3"/>
    <n v="5"/>
    <n v="5"/>
    <n v="5"/>
    <n v="3"/>
    <n v="4"/>
    <x v="2"/>
  </r>
  <r>
    <n v="92234"/>
    <n v="42"/>
    <x v="2"/>
    <s v="Private wage and salary worker"/>
    <x v="4"/>
    <x v="1"/>
    <x v="2"/>
    <x v="2"/>
    <s v="    Married or domestic partnership"/>
    <x v="4"/>
    <s v="Technical or Skilled Operator"/>
    <n v="4"/>
    <n v="4"/>
    <n v="5"/>
    <n v="3"/>
    <n v="5"/>
    <n v="4"/>
    <n v="2"/>
    <n v="4"/>
    <n v="4"/>
    <n v="3"/>
    <n v="3"/>
    <n v="5"/>
    <n v="3"/>
    <n v="3"/>
    <n v="5"/>
    <n v="4"/>
    <n v="4"/>
    <n v="4"/>
    <n v="4"/>
    <n v="5"/>
    <x v="2"/>
  </r>
  <r>
    <n v="92530"/>
    <n v="42"/>
    <x v="2"/>
    <s v="Private wage and salary worker"/>
    <x v="4"/>
    <x v="1"/>
    <x v="2"/>
    <x v="2"/>
    <s v="    Single, never married"/>
    <x v="6"/>
    <s v="Service and Trade worker"/>
    <n v="5"/>
    <n v="5"/>
    <n v="5"/>
    <n v="5"/>
    <n v="5"/>
    <n v="5"/>
    <n v="5"/>
    <n v="3"/>
    <n v="5"/>
    <n v="5"/>
    <n v="4"/>
    <n v="5"/>
    <n v="5"/>
    <n v="5"/>
    <n v="5"/>
    <n v="5"/>
    <n v="5"/>
    <n v="5"/>
    <n v="5"/>
    <n v="5"/>
    <x v="2"/>
  </r>
  <r>
    <n v="91739"/>
    <n v="43"/>
    <x v="2"/>
    <s v="Self-employed"/>
    <x v="2"/>
    <x v="1"/>
    <x v="2"/>
    <x v="2"/>
    <s v="    Married or domestic partnership"/>
    <x v="7"/>
    <s v="Management or Professional"/>
    <n v="4"/>
    <n v="4"/>
    <n v="4"/>
    <n v="4"/>
    <n v="4"/>
    <n v="3"/>
    <n v="3"/>
    <n v="3"/>
    <n v="3"/>
    <n v="5"/>
    <n v="5"/>
    <n v="5"/>
    <n v="4"/>
    <n v="4"/>
    <n v="4"/>
    <n v="4"/>
    <n v="4"/>
    <n v="4"/>
    <n v="4"/>
    <n v="4"/>
    <x v="2"/>
  </r>
  <r>
    <n v="92327"/>
    <n v="43"/>
    <x v="2"/>
    <s v="Self-employed"/>
    <x v="2"/>
    <x v="0"/>
    <x v="2"/>
    <x v="2"/>
    <s v="    Divorced"/>
    <x v="4"/>
    <s v="Management or Professional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2"/>
  </r>
  <r>
    <n v="93065"/>
    <n v="44"/>
    <x v="2"/>
    <s v="Self-employed"/>
    <x v="1"/>
    <x v="1"/>
    <x v="2"/>
    <x v="2"/>
    <s v="    Single, never married"/>
    <x v="2"/>
    <s v="Agriculture and Unskilled worker"/>
    <n v="4"/>
    <n v="5"/>
    <n v="5"/>
    <n v="5"/>
    <n v="3"/>
    <n v="5"/>
    <n v="4"/>
    <n v="4"/>
    <n v="5"/>
    <n v="5"/>
    <n v="3"/>
    <n v="5"/>
    <n v="5"/>
    <n v="3"/>
    <n v="4"/>
    <n v="5"/>
    <n v="4"/>
    <n v="5"/>
    <n v="5"/>
    <n v="4"/>
    <x v="2"/>
  </r>
  <r>
    <n v="92337"/>
    <n v="44"/>
    <x v="2"/>
    <s v="Private wage and salary worker"/>
    <x v="2"/>
    <x v="0"/>
    <x v="2"/>
    <x v="2"/>
    <s v="    Single, never married"/>
    <x v="4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23"/>
    <n v="44"/>
    <x v="2"/>
    <s v="Private wage and salary worker"/>
    <x v="4"/>
    <x v="0"/>
    <x v="2"/>
    <x v="2"/>
    <s v="    Married or domestic partnership"/>
    <x v="4"/>
    <s v="Service and Trade worker"/>
    <n v="1"/>
    <n v="1"/>
    <n v="1"/>
    <n v="0"/>
    <n v="1"/>
    <n v="1"/>
    <n v="3"/>
    <n v="1"/>
    <n v="3"/>
    <n v="1"/>
    <n v="1"/>
    <n v="1"/>
    <n v="5"/>
    <n v="3"/>
    <n v="3"/>
    <n v="5"/>
    <n v="1"/>
    <n v="1"/>
    <n v="4"/>
    <n v="2"/>
    <x v="2"/>
  </r>
  <r>
    <n v="91307"/>
    <n v="45"/>
    <x v="3"/>
    <s v="Private wage and salary worker"/>
    <x v="5"/>
    <x v="1"/>
    <x v="2"/>
    <x v="2"/>
    <s v="    Married or domestic partnership"/>
    <x v="8"/>
    <s v="Service and Trade worker"/>
    <n v="4"/>
    <n v="3"/>
    <n v="4"/>
    <n v="4"/>
    <n v="4"/>
    <n v="3"/>
    <n v="4"/>
    <n v="4"/>
    <n v="3"/>
    <n v="2"/>
    <n v="5"/>
    <n v="3"/>
    <n v="4"/>
    <n v="3"/>
    <n v="3"/>
    <n v="4"/>
    <n v="4"/>
    <n v="5"/>
    <n v="5"/>
    <n v="4"/>
    <x v="3"/>
  </r>
  <r>
    <n v="92557"/>
    <n v="45"/>
    <x v="3"/>
    <s v="Self-employed"/>
    <x v="4"/>
    <x v="1"/>
    <x v="2"/>
    <x v="2"/>
    <s v="    Married or domestic partnership"/>
    <x v="1"/>
    <s v="Clerical worker"/>
    <n v="4"/>
    <n v="4"/>
    <n v="4"/>
    <n v="4"/>
    <n v="3"/>
    <n v="4"/>
    <n v="5"/>
    <n v="5"/>
    <n v="3"/>
    <n v="4"/>
    <n v="3"/>
    <n v="3"/>
    <n v="4"/>
    <n v="4"/>
    <n v="4"/>
    <n v="4"/>
    <n v="4"/>
    <n v="3"/>
    <n v="4"/>
    <n v="4"/>
    <x v="3"/>
  </r>
  <r>
    <n v="92277"/>
    <n v="46"/>
    <x v="3"/>
    <s v="Self-employed"/>
    <x v="2"/>
    <x v="1"/>
    <x v="2"/>
    <x v="2"/>
    <s v="    Married or domestic partnership"/>
    <x v="4"/>
    <s v="Management or Professional"/>
    <n v="4"/>
    <n v="4"/>
    <n v="3"/>
    <n v="2"/>
    <n v="3"/>
    <n v="4"/>
    <n v="4"/>
    <n v="4"/>
    <n v="5"/>
    <n v="5"/>
    <n v="5"/>
    <n v="5"/>
    <n v="5"/>
    <n v="4"/>
    <n v="3"/>
    <n v="3"/>
    <n v="4"/>
    <n v="4"/>
    <n v="4"/>
    <n v="4"/>
    <x v="3"/>
  </r>
  <r>
    <n v="92311"/>
    <n v="46"/>
    <x v="3"/>
    <s v="Self-employed"/>
    <x v="2"/>
    <x v="0"/>
    <x v="2"/>
    <x v="2"/>
    <s v="    Married or domestic partnership"/>
    <x v="4"/>
    <s v="Management or Professional"/>
    <n v="4"/>
    <n v="3"/>
    <n v="4"/>
    <n v="4"/>
    <n v="5"/>
    <n v="5"/>
    <n v="4"/>
    <n v="5"/>
    <n v="5"/>
    <n v="1"/>
    <n v="5"/>
    <n v="5"/>
    <n v="3"/>
    <n v="4"/>
    <n v="3"/>
    <n v="3"/>
    <n v="5"/>
    <n v="5"/>
    <n v="5"/>
    <n v="3"/>
    <x v="3"/>
  </r>
  <r>
    <n v="92596"/>
    <n v="46"/>
    <x v="3"/>
    <s v="Private wage and salary worker"/>
    <x v="4"/>
    <x v="1"/>
    <x v="2"/>
    <x v="2"/>
    <s v="    Married or domestic partnership"/>
    <x v="5"/>
    <s v="Management or Professional"/>
    <n v="5"/>
    <n v="3"/>
    <n v="5"/>
    <n v="3"/>
    <n v="5"/>
    <n v="5"/>
    <n v="5"/>
    <n v="3"/>
    <n v="5"/>
    <n v="3"/>
    <n v="5"/>
    <n v="4"/>
    <n v="5"/>
    <n v="5"/>
    <n v="5"/>
    <n v="5"/>
    <n v="5"/>
    <n v="5"/>
    <n v="5"/>
    <n v="4"/>
    <x v="3"/>
  </r>
  <r>
    <n v="92584"/>
    <n v="46"/>
    <x v="3"/>
    <s v="Private wage and salary worker"/>
    <x v="4"/>
    <x v="1"/>
    <x v="2"/>
    <x v="2"/>
    <s v="    Married or domestic partnership"/>
    <x v="7"/>
    <s v="Management or Professional"/>
    <n v="5"/>
    <n v="5"/>
    <n v="5"/>
    <n v="5"/>
    <n v="5"/>
    <n v="4"/>
    <n v="5"/>
    <n v="3"/>
    <n v="5"/>
    <n v="3"/>
    <n v="5"/>
    <n v="5"/>
    <n v="5"/>
    <n v="5"/>
    <n v="4"/>
    <n v="4"/>
    <n v="5"/>
    <n v="5"/>
    <n v="4"/>
    <n v="4"/>
    <x v="3"/>
  </r>
  <r>
    <n v="92532"/>
    <n v="46"/>
    <x v="3"/>
    <s v="Government worker"/>
    <x v="4"/>
    <x v="0"/>
    <x v="2"/>
    <x v="2"/>
    <s v="    Married or domestic partnership"/>
    <x v="3"/>
    <s v="Service and Trade worker"/>
    <n v="4"/>
    <n v="4"/>
    <n v="5"/>
    <n v="4"/>
    <n v="5"/>
    <n v="5"/>
    <n v="4"/>
    <n v="4"/>
    <n v="4"/>
    <n v="4"/>
    <n v="4"/>
    <n v="5"/>
    <n v="4"/>
    <n v="4"/>
    <n v="4"/>
    <n v="4"/>
    <n v="5"/>
    <n v="5"/>
    <n v="4"/>
    <n v="4"/>
    <x v="3"/>
  </r>
  <r>
    <n v="92311"/>
    <n v="47"/>
    <x v="3"/>
    <s v="Private wage and salary worker"/>
    <x v="2"/>
    <x v="1"/>
    <x v="2"/>
    <x v="2"/>
    <s v="    Single, never married"/>
    <x v="5"/>
    <s v="Service and Trade worker"/>
    <n v="4"/>
    <n v="4"/>
    <n v="5"/>
    <n v="5"/>
    <n v="5"/>
    <n v="5"/>
    <n v="5"/>
    <n v="1"/>
    <n v="4"/>
    <n v="3"/>
    <n v="3"/>
    <n v="5"/>
    <n v="4"/>
    <n v="1"/>
    <n v="4"/>
    <n v="5"/>
    <n v="5"/>
    <n v="5"/>
    <n v="5"/>
    <n v="5"/>
    <x v="3"/>
  </r>
  <r>
    <n v="92544"/>
    <n v="47"/>
    <x v="3"/>
    <s v="Self-employed"/>
    <x v="4"/>
    <x v="0"/>
    <x v="2"/>
    <x v="2"/>
    <s v="    Single, never married"/>
    <x v="4"/>
    <s v="Agriculture and Unskilled worker"/>
    <n v="3"/>
    <n v="4"/>
    <n v="4"/>
    <n v="5"/>
    <n v="4"/>
    <n v="4"/>
    <n v="4"/>
    <n v="4"/>
    <n v="4"/>
    <n v="4"/>
    <n v="4"/>
    <n v="4"/>
    <n v="4"/>
    <n v="3"/>
    <n v="4"/>
    <n v="4"/>
    <n v="5"/>
    <n v="4"/>
    <n v="4"/>
    <n v="4"/>
    <x v="3"/>
  </r>
  <r>
    <n v="92614"/>
    <n v="49"/>
    <x v="3"/>
    <s v="Private wage and salary worker"/>
    <x v="0"/>
    <x v="1"/>
    <x v="2"/>
    <x v="2"/>
    <s v="Separated"/>
    <x v="2"/>
    <s v="Management or Professional"/>
    <n v="4"/>
    <n v="3"/>
    <n v="4"/>
    <n v="3"/>
    <n v="5"/>
    <n v="5"/>
    <n v="4"/>
    <n v="5"/>
    <n v="5"/>
    <n v="5"/>
    <n v="5"/>
    <n v="3"/>
    <n v="5"/>
    <n v="5"/>
    <n v="4"/>
    <n v="5"/>
    <n v="4"/>
    <n v="5"/>
    <n v="5"/>
    <n v="4"/>
    <x v="3"/>
  </r>
  <r>
    <n v="92557"/>
    <n v="49"/>
    <x v="3"/>
    <s v="Self-employed"/>
    <x v="4"/>
    <x v="1"/>
    <x v="2"/>
    <x v="2"/>
    <s v="    Widowed"/>
    <x v="1"/>
    <s v="Technical or Skilled Operator"/>
    <n v="3"/>
    <n v="5"/>
    <n v="5"/>
    <n v="4"/>
    <n v="5"/>
    <n v="5"/>
    <n v="5"/>
    <n v="1"/>
    <n v="4"/>
    <n v="5"/>
    <n v="1"/>
    <n v="5"/>
    <n v="5"/>
    <n v="5"/>
    <n v="4"/>
    <n v="5"/>
    <n v="5"/>
    <n v="5"/>
    <n v="5"/>
    <n v="4"/>
    <x v="3"/>
  </r>
  <r>
    <n v="92336"/>
    <n v="51"/>
    <x v="3"/>
    <s v="Private wage and salary worker"/>
    <x v="2"/>
    <x v="0"/>
    <x v="2"/>
    <x v="2"/>
    <s v="    Married or domestic partnership"/>
    <x v="5"/>
    <s v="Clerical worker"/>
    <n v="5"/>
    <n v="4"/>
    <n v="5"/>
    <n v="4"/>
    <n v="5"/>
    <n v="5"/>
    <n v="4"/>
    <n v="4"/>
    <n v="5"/>
    <n v="4"/>
    <n v="5"/>
    <n v="5"/>
    <n v="4"/>
    <n v="5"/>
    <n v="5"/>
    <n v="5"/>
    <n v="5"/>
    <n v="5"/>
    <n v="5"/>
    <n v="5"/>
    <x v="3"/>
  </r>
  <r>
    <n v="92571"/>
    <n v="51"/>
    <x v="3"/>
    <s v="Private wage and salary worker"/>
    <x v="4"/>
    <x v="1"/>
    <x v="2"/>
    <x v="2"/>
    <s v="    Single, never married"/>
    <x v="1"/>
    <s v="Management or Professional"/>
    <n v="5"/>
    <n v="5"/>
    <n v="5"/>
    <n v="5"/>
    <n v="5"/>
    <n v="5"/>
    <n v="5"/>
    <n v="3"/>
    <n v="5"/>
    <n v="5"/>
    <n v="3"/>
    <n v="5"/>
    <n v="5"/>
    <n v="5"/>
    <n v="5"/>
    <n v="5"/>
    <n v="5"/>
    <n v="5"/>
    <n v="5"/>
    <n v="5"/>
    <x v="3"/>
  </r>
  <r>
    <n v="92562"/>
    <n v="51"/>
    <x v="3"/>
    <s v="Private wage and salary worker"/>
    <x v="4"/>
    <x v="1"/>
    <x v="2"/>
    <x v="2"/>
    <s v="    Divorced"/>
    <x v="4"/>
    <s v="Clerical worker"/>
    <n v="5"/>
    <n v="4"/>
    <n v="4"/>
    <n v="2"/>
    <n v="4"/>
    <n v="3"/>
    <n v="4"/>
    <n v="1"/>
    <n v="4"/>
    <n v="3"/>
    <n v="3"/>
    <n v="4"/>
    <n v="5"/>
    <n v="4"/>
    <n v="3"/>
    <n v="4"/>
    <n v="5"/>
    <n v="5"/>
    <n v="3"/>
    <n v="4"/>
    <x v="3"/>
  </r>
  <r>
    <n v="92626"/>
    <n v="52"/>
    <x v="3"/>
    <s v="Government worker"/>
    <x v="0"/>
    <x v="1"/>
    <x v="2"/>
    <x v="2"/>
    <s v="    Married or domestic partnership"/>
    <x v="3"/>
    <s v="Technical or Skilled Operator"/>
    <n v="5"/>
    <n v="2"/>
    <n v="5"/>
    <n v="3"/>
    <n v="5"/>
    <n v="3"/>
    <n v="4"/>
    <n v="1"/>
    <n v="2"/>
    <n v="1"/>
    <n v="5"/>
    <n v="5"/>
    <n v="3"/>
    <n v="1"/>
    <n v="4"/>
    <n v="5"/>
    <n v="5"/>
    <n v="5"/>
    <n v="2"/>
    <n v="2"/>
    <x v="3"/>
  </r>
  <r>
    <n v="92404"/>
    <n v="52"/>
    <x v="3"/>
    <s v="Self-employed"/>
    <x v="2"/>
    <x v="0"/>
    <x v="2"/>
    <x v="2"/>
    <s v="    Divorced"/>
    <x v="4"/>
    <s v="Service and Trade worker"/>
    <n v="5"/>
    <n v="5"/>
    <n v="4"/>
    <n v="5"/>
    <n v="5"/>
    <n v="5"/>
    <n v="5"/>
    <n v="5"/>
    <n v="5"/>
    <n v="5"/>
    <n v="5"/>
    <n v="5"/>
    <n v="4"/>
    <n v="4"/>
    <n v="3"/>
    <n v="5"/>
    <n v="5"/>
    <n v="5"/>
    <n v="5"/>
    <n v="5"/>
    <x v="3"/>
  </r>
  <r>
    <n v="90630"/>
    <n v="53"/>
    <x v="3"/>
    <s v="Self-employed"/>
    <x v="0"/>
    <x v="0"/>
    <x v="2"/>
    <x v="2"/>
    <s v="    Married or domestic partnership"/>
    <x v="1"/>
    <s v="Service and Trade worker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3"/>
  </r>
  <r>
    <n v="92374"/>
    <n v="53"/>
    <x v="3"/>
    <s v="Private wage and salary worker"/>
    <x v="2"/>
    <x v="1"/>
    <x v="2"/>
    <x v="2"/>
    <s v="    Single, never married"/>
    <x v="8"/>
    <s v="Service and Trade worker"/>
    <n v="5"/>
    <n v="3"/>
    <n v="3"/>
    <n v="2"/>
    <n v="2"/>
    <n v="3"/>
    <n v="2"/>
    <n v="4"/>
    <n v="5"/>
    <n v="5"/>
    <n v="4"/>
    <n v="3"/>
    <n v="3"/>
    <n v="4"/>
    <n v="2"/>
    <n v="4"/>
    <n v="2"/>
    <n v="4"/>
    <n v="3"/>
    <n v="5"/>
    <x v="3"/>
  </r>
  <r>
    <n v="90301"/>
    <n v="54"/>
    <x v="3"/>
    <s v="Private wage and salary worker"/>
    <x v="5"/>
    <x v="1"/>
    <x v="2"/>
    <x v="2"/>
    <s v="    Widowed"/>
    <x v="4"/>
    <s v="Service and Trade worker"/>
    <n v="5"/>
    <n v="2"/>
    <n v="5"/>
    <n v="3"/>
    <n v="5"/>
    <n v="5"/>
    <n v="5"/>
    <n v="4"/>
    <n v="2"/>
    <n v="5"/>
    <n v="5"/>
    <n v="4"/>
    <n v="5"/>
    <n v="5"/>
    <n v="5"/>
    <n v="2"/>
    <n v="5"/>
    <n v="5"/>
    <n v="4"/>
    <n v="4"/>
    <x v="3"/>
  </r>
  <r>
    <n v="90008"/>
    <n v="54"/>
    <x v="3"/>
    <s v="Private wage and salary worker"/>
    <x v="5"/>
    <x v="1"/>
    <x v="2"/>
    <x v="2"/>
    <s v="    Married or domestic partnership"/>
    <x v="1"/>
    <s v="Management or Professional"/>
    <n v="2"/>
    <n v="4"/>
    <n v="3"/>
    <n v="4"/>
    <n v="2"/>
    <n v="2"/>
    <n v="5"/>
    <n v="3"/>
    <n v="5"/>
    <n v="3"/>
    <n v="3"/>
    <n v="4"/>
    <n v="5"/>
    <n v="3"/>
    <n v="5"/>
    <n v="4"/>
    <n v="2"/>
    <n v="4"/>
    <n v="3"/>
    <n v="5"/>
    <x v="3"/>
  </r>
  <r>
    <n v="92506"/>
    <n v="54"/>
    <x v="3"/>
    <s v="Self-employed"/>
    <x v="4"/>
    <x v="1"/>
    <x v="2"/>
    <x v="2"/>
    <s v="    Married or domestic partnership"/>
    <x v="4"/>
    <s v="Service and Trade worker"/>
    <n v="5"/>
    <n v="5"/>
    <n v="3"/>
    <n v="5"/>
    <n v="2"/>
    <n v="3"/>
    <n v="3"/>
    <n v="4"/>
    <n v="2"/>
    <n v="3"/>
    <n v="4"/>
    <n v="3"/>
    <n v="3"/>
    <n v="5"/>
    <n v="5"/>
    <n v="5"/>
    <n v="3"/>
    <n v="5"/>
    <n v="5"/>
    <n v="5"/>
    <x v="3"/>
  </r>
  <r>
    <n v="92234"/>
    <n v="54"/>
    <x v="3"/>
    <s v="Private wage and salary worker"/>
    <x v="4"/>
    <x v="0"/>
    <x v="2"/>
    <x v="2"/>
    <s v="    Married or domestic partnership"/>
    <x v="1"/>
    <s v="Clerical worker"/>
    <n v="5"/>
    <n v="5"/>
    <n v="5"/>
    <n v="5"/>
    <n v="5"/>
    <n v="5"/>
    <n v="4"/>
    <n v="3"/>
    <n v="5"/>
    <n v="4"/>
    <n v="5"/>
    <n v="5"/>
    <n v="5"/>
    <n v="5"/>
    <n v="4"/>
    <n v="4"/>
    <n v="5"/>
    <n v="5"/>
    <n v="4"/>
    <n v="4"/>
    <x v="3"/>
  </r>
  <r>
    <n v="92585"/>
    <n v="54"/>
    <x v="3"/>
    <s v="Private wage and salary worker"/>
    <x v="4"/>
    <x v="0"/>
    <x v="2"/>
    <x v="2"/>
    <s v="    Divorced"/>
    <x v="5"/>
    <s v="Management or Professional"/>
    <n v="4"/>
    <n v="3"/>
    <n v="3"/>
    <n v="1"/>
    <n v="5"/>
    <n v="4"/>
    <n v="3"/>
    <n v="5"/>
    <n v="2"/>
    <n v="4"/>
    <n v="5"/>
    <n v="5"/>
    <n v="4"/>
    <n v="3"/>
    <n v="5"/>
    <n v="4"/>
    <n v="4"/>
    <n v="4"/>
    <n v="5"/>
    <n v="3"/>
    <x v="3"/>
  </r>
  <r>
    <n v="91394"/>
    <n v="55"/>
    <x v="4"/>
    <s v="Self-employed"/>
    <x v="5"/>
    <x v="1"/>
    <x v="2"/>
    <x v="2"/>
    <s v="    Single, never married"/>
    <x v="4"/>
    <s v="Technical or Skilled Operator"/>
    <n v="3"/>
    <n v="1"/>
    <n v="1"/>
    <n v="1"/>
    <n v="1"/>
    <n v="1"/>
    <n v="1"/>
    <n v="1"/>
    <n v="5"/>
    <n v="5"/>
    <n v="3"/>
    <n v="3"/>
    <n v="4"/>
    <n v="5"/>
    <n v="3"/>
    <n v="4"/>
    <n v="3"/>
    <n v="1"/>
    <n v="5"/>
    <n v="3"/>
    <x v="4"/>
  </r>
  <r>
    <n v="92501"/>
    <n v="55"/>
    <x v="4"/>
    <s v="Government worker"/>
    <x v="4"/>
    <x v="0"/>
    <x v="2"/>
    <x v="2"/>
    <s v="    Married or domestic partnership"/>
    <x v="1"/>
    <s v="Technical or Skilled Operator"/>
    <n v="5"/>
    <n v="3"/>
    <n v="5"/>
    <n v="5"/>
    <n v="5"/>
    <n v="5"/>
    <n v="5"/>
    <n v="5"/>
    <n v="5"/>
    <n v="5"/>
    <n v="1"/>
    <n v="5"/>
    <n v="4"/>
    <n v="4"/>
    <n v="5"/>
    <n v="5"/>
    <n v="5"/>
    <n v="5"/>
    <n v="5"/>
    <n v="5"/>
    <x v="4"/>
  </r>
  <r>
    <n v="93003"/>
    <n v="56"/>
    <x v="4"/>
    <s v="Private wage and salary worker,Self-employed"/>
    <x v="1"/>
    <x v="1"/>
    <x v="2"/>
    <x v="2"/>
    <s v="    Married or domestic partnership"/>
    <x v="7"/>
    <s v="Management or Professional"/>
    <n v="5"/>
    <n v="3"/>
    <n v="5"/>
    <n v="2"/>
    <n v="5"/>
    <n v="3"/>
    <n v="4"/>
    <n v="4"/>
    <n v="4"/>
    <n v="4"/>
    <n v="2"/>
    <n v="4"/>
    <n v="4"/>
    <n v="3"/>
    <n v="4"/>
    <n v="4"/>
    <n v="5"/>
    <n v="5"/>
    <n v="4"/>
    <n v="3"/>
    <x v="4"/>
  </r>
  <r>
    <n v="93065"/>
    <n v="57"/>
    <x v="4"/>
    <s v="Private wage and salary worker"/>
    <x v="1"/>
    <x v="1"/>
    <x v="2"/>
    <x v="2"/>
    <s v="    Single, never married"/>
    <x v="4"/>
    <s v="Service and Trade worker"/>
    <n v="4"/>
    <n v="4"/>
    <n v="4"/>
    <n v="3"/>
    <n v="5"/>
    <n v="4"/>
    <n v="5"/>
    <n v="2"/>
    <n v="4"/>
    <n v="4"/>
    <n v="4"/>
    <n v="5"/>
    <n v="4"/>
    <n v="4"/>
    <n v="4"/>
    <n v="5"/>
    <n v="5"/>
    <n v="4"/>
    <n v="5"/>
    <n v="4"/>
    <x v="4"/>
  </r>
  <r>
    <n v="92223"/>
    <n v="57"/>
    <x v="4"/>
    <s v="Private wage and salary worker"/>
    <x v="4"/>
    <x v="1"/>
    <x v="2"/>
    <x v="2"/>
    <s v="    Married or domestic partnership"/>
    <x v="5"/>
    <s v="Service and Trade worker"/>
    <n v="4"/>
    <n v="4"/>
    <n v="5"/>
    <n v="5"/>
    <n v="5"/>
    <n v="3"/>
    <n v="5"/>
    <n v="3"/>
    <n v="5"/>
    <n v="4"/>
    <n v="3"/>
    <n v="5"/>
    <n v="5"/>
    <n v="4"/>
    <n v="4"/>
    <n v="4"/>
    <n v="4"/>
    <n v="5"/>
    <n v="4"/>
    <n v="5"/>
    <x v="4"/>
  </r>
  <r>
    <n v="92392"/>
    <n v="60"/>
    <x v="4"/>
    <s v="Government worker"/>
    <x v="2"/>
    <x v="1"/>
    <x v="2"/>
    <x v="2"/>
    <s v="    Married or domestic partnership"/>
    <x v="5"/>
    <s v="Management or Professional"/>
    <n v="5"/>
    <n v="5"/>
    <n v="5"/>
    <n v="5"/>
    <n v="5"/>
    <n v="5"/>
    <n v="5"/>
    <n v="4"/>
    <n v="5"/>
    <n v="5"/>
    <n v="4"/>
    <n v="5"/>
    <n v="5"/>
    <n v="5"/>
    <n v="5"/>
    <n v="4"/>
    <n v="5"/>
    <n v="5"/>
    <n v="5"/>
    <n v="5"/>
    <x v="4"/>
  </r>
  <r>
    <n v="91784"/>
    <n v="60"/>
    <x v="4"/>
    <s v="Private wage and salary worker"/>
    <x v="2"/>
    <x v="1"/>
    <x v="2"/>
    <x v="2"/>
    <s v="    Married or domestic partnership"/>
    <x v="1"/>
    <s v="Management or Professional"/>
    <n v="4"/>
    <n v="4"/>
    <n v="4"/>
    <n v="5"/>
    <n v="4"/>
    <n v="5"/>
    <n v="5"/>
    <n v="4"/>
    <n v="4"/>
    <n v="5"/>
    <n v="5"/>
    <n v="5"/>
    <n v="4"/>
    <n v="4"/>
    <n v="4"/>
    <n v="4"/>
    <n v="4"/>
    <n v="4"/>
    <n v="4"/>
    <n v="4"/>
    <x v="4"/>
  </r>
  <r>
    <n v="92557"/>
    <n v="61"/>
    <x v="4"/>
    <s v="Private wage and salary worker"/>
    <x v="4"/>
    <x v="0"/>
    <x v="2"/>
    <x v="2"/>
    <s v="    Divorced"/>
    <x v="2"/>
    <s v="Management or Professional"/>
    <n v="5"/>
    <n v="5"/>
    <n v="5"/>
    <n v="5"/>
    <n v="5"/>
    <n v="3"/>
    <n v="5"/>
    <n v="1"/>
    <n v="5"/>
    <n v="1"/>
    <n v="5"/>
    <n v="5"/>
    <n v="3"/>
    <n v="5"/>
    <n v="4"/>
    <n v="5"/>
    <n v="5"/>
    <n v="5"/>
    <n v="5"/>
    <n v="4"/>
    <x v="4"/>
  </r>
  <r>
    <n v="92301"/>
    <n v="62"/>
    <x v="4"/>
    <s v="Government worker"/>
    <x v="2"/>
    <x v="1"/>
    <x v="2"/>
    <x v="2"/>
    <s v="    Married or domestic partnership"/>
    <x v="3"/>
    <s v="Clerical worker"/>
    <n v="5"/>
    <n v="4"/>
    <n v="5"/>
    <n v="3"/>
    <n v="4"/>
    <n v="5"/>
    <n v="5"/>
    <n v="3"/>
    <n v="5"/>
    <n v="5"/>
    <n v="5"/>
    <n v="5"/>
    <n v="5"/>
    <n v="4"/>
    <n v="4"/>
    <n v="4"/>
    <n v="5"/>
    <n v="5"/>
    <n v="3"/>
    <n v="5"/>
    <x v="4"/>
  </r>
  <r>
    <n v="92363"/>
    <n v="63"/>
    <x v="4"/>
    <s v="Private wage and salary worker,Self-employed"/>
    <x v="2"/>
    <x v="1"/>
    <x v="2"/>
    <x v="2"/>
    <s v="    Divorced"/>
    <x v="1"/>
    <s v="Management or Professional"/>
    <n v="5"/>
    <n v="4"/>
    <n v="4"/>
    <n v="4"/>
    <n v="5"/>
    <n v="5"/>
    <n v="2"/>
    <n v="5"/>
    <n v="2"/>
    <n v="3"/>
    <n v="4"/>
    <n v="4"/>
    <n v="5"/>
    <n v="3"/>
    <n v="4"/>
    <n v="5"/>
    <n v="3"/>
    <n v="5"/>
    <n v="4"/>
    <n v="4"/>
    <x v="4"/>
  </r>
  <r>
    <n v="92509"/>
    <n v="63"/>
    <x v="4"/>
    <s v="Private wage and salary worker"/>
    <x v="4"/>
    <x v="1"/>
    <x v="2"/>
    <x v="2"/>
    <s v="    Single, never married"/>
    <x v="4"/>
    <s v="Service and Trade worker"/>
    <n v="4"/>
    <n v="4"/>
    <n v="4"/>
    <n v="5"/>
    <n v="4"/>
    <n v="4"/>
    <n v="3"/>
    <n v="4"/>
    <n v="4"/>
    <n v="5"/>
    <n v="5"/>
    <n v="4"/>
    <n v="4"/>
    <n v="3"/>
    <n v="4"/>
    <n v="4"/>
    <n v="5"/>
    <n v="5"/>
    <n v="5"/>
    <n v="5"/>
    <x v="4"/>
  </r>
  <r>
    <n v="93003"/>
    <n v="65"/>
    <x v="4"/>
    <s v="Private wage and salary worker"/>
    <x v="1"/>
    <x v="0"/>
    <x v="2"/>
    <x v="2"/>
    <s v="    Married or domestic partnership"/>
    <x v="4"/>
    <s v="Service and Trade worker"/>
    <n v="5"/>
    <n v="3"/>
    <n v="5"/>
    <n v="5"/>
    <n v="5"/>
    <n v="5"/>
    <n v="4"/>
    <n v="4"/>
    <n v="5"/>
    <n v="3"/>
    <n v="5"/>
    <n v="5"/>
    <n v="5"/>
    <n v="5"/>
    <n v="5"/>
    <n v="5"/>
    <n v="4"/>
    <n v="4"/>
    <n v="5"/>
    <n v="5"/>
    <x v="4"/>
  </r>
  <r>
    <n v="92591"/>
    <n v="65"/>
    <x v="4"/>
    <s v="Unpaid family worker"/>
    <x v="4"/>
    <x v="0"/>
    <x v="2"/>
    <x v="2"/>
    <s v="    Married or domestic partnership"/>
    <x v="3"/>
    <s v="Clerical worker"/>
    <n v="5"/>
    <n v="4"/>
    <n v="5"/>
    <n v="5"/>
    <n v="5"/>
    <n v="5"/>
    <n v="5"/>
    <n v="5"/>
    <n v="4"/>
    <n v="5"/>
    <n v="4"/>
    <n v="5"/>
    <n v="5"/>
    <n v="4"/>
    <n v="5"/>
    <n v="5"/>
    <n v="5"/>
    <n v="5"/>
    <n v="5"/>
    <n v="5"/>
    <x v="4"/>
  </r>
  <r>
    <n v="91730"/>
    <n v="66"/>
    <x v="4"/>
    <s v="Private wage and salary worker"/>
    <x v="2"/>
    <x v="0"/>
    <x v="2"/>
    <x v="2"/>
    <s v="    Married or domestic partnership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4"/>
    <n v="5"/>
    <n v="5"/>
    <n v="3"/>
    <x v="4"/>
  </r>
  <r>
    <n v="90067"/>
    <n v="70"/>
    <x v="4"/>
    <s v="Self-employed"/>
    <x v="5"/>
    <x v="1"/>
    <x v="2"/>
    <x v="2"/>
    <s v="    Single, never married"/>
    <x v="4"/>
    <s v="Technical or Skilled Operator"/>
    <n v="0"/>
    <n v="1"/>
    <n v="5"/>
    <n v="5"/>
    <n v="3"/>
    <n v="3"/>
    <n v="3"/>
    <n v="3"/>
    <n v="3"/>
    <n v="5"/>
    <n v="1"/>
    <n v="4"/>
    <n v="5"/>
    <n v="4"/>
    <n v="5"/>
    <n v="4"/>
    <n v="5"/>
    <n v="5"/>
    <n v="5"/>
    <n v="3"/>
    <x v="4"/>
  </r>
  <r>
    <n v="91355"/>
    <n v="70"/>
    <x v="4"/>
    <s v="Private wage and salary worker"/>
    <x v="5"/>
    <x v="0"/>
    <x v="2"/>
    <x v="2"/>
    <s v="    Single, never married"/>
    <x v="4"/>
    <s v="Management or Professional"/>
    <n v="3"/>
    <n v="0"/>
    <n v="0"/>
    <n v="0"/>
    <n v="5"/>
    <n v="5"/>
    <n v="5"/>
    <n v="0"/>
    <n v="5"/>
    <n v="1"/>
    <n v="3"/>
    <n v="3"/>
    <n v="4"/>
    <n v="5"/>
    <n v="4"/>
    <n v="4"/>
    <n v="5"/>
    <n v="5"/>
    <n v="5"/>
    <n v="5"/>
    <x v="4"/>
  </r>
  <r>
    <n v="92220"/>
    <n v="78"/>
    <x v="4"/>
    <s v="Self-employed"/>
    <x v="4"/>
    <x v="1"/>
    <x v="2"/>
    <x v="2"/>
    <s v="    Married or domestic partnership"/>
    <x v="5"/>
    <s v="Service and Trade worker"/>
    <n v="4"/>
    <n v="3"/>
    <n v="5"/>
    <n v="4"/>
    <n v="5"/>
    <n v="4"/>
    <n v="4"/>
    <n v="5"/>
    <n v="4"/>
    <n v="4"/>
    <n v="5"/>
    <n v="5"/>
    <n v="3"/>
    <n v="4"/>
    <n v="5"/>
    <n v="5"/>
    <n v="4"/>
    <n v="5"/>
    <n v="3"/>
    <n v="3"/>
    <x v="4"/>
  </r>
  <r>
    <n v="92801"/>
    <n v="21"/>
    <x v="0"/>
    <s v="Private wage and salary worker,Self-employed"/>
    <x v="0"/>
    <x v="0"/>
    <x v="3"/>
    <x v="3"/>
    <s v="    Single, never married"/>
    <x v="7"/>
    <s v="Service and Trade worker"/>
    <n v="5"/>
    <n v="3"/>
    <n v="2"/>
    <n v="5"/>
    <n v="4"/>
    <n v="3"/>
    <n v="4"/>
    <n v="5"/>
    <n v="5"/>
    <n v="2"/>
    <n v="5"/>
    <n v="5"/>
    <n v="5"/>
    <n v="5"/>
    <n v="1"/>
    <n v="5"/>
    <n v="4"/>
    <n v="5"/>
    <n v="4"/>
    <n v="3"/>
    <x v="0"/>
  </r>
  <r>
    <n v="92672"/>
    <n v="22"/>
    <x v="0"/>
    <s v="Private wage and salary worker"/>
    <x v="0"/>
    <x v="0"/>
    <x v="3"/>
    <x v="3"/>
    <s v="    Single, never married"/>
    <x v="5"/>
    <s v="Service and Trade worker"/>
    <n v="5"/>
    <n v="5"/>
    <n v="4"/>
    <n v="5"/>
    <n v="5"/>
    <n v="5"/>
    <n v="5"/>
    <n v="3"/>
    <n v="4"/>
    <n v="5"/>
    <n v="5"/>
    <n v="5"/>
    <n v="3"/>
    <n v="3"/>
    <n v="4"/>
    <n v="5"/>
    <n v="5"/>
    <n v="5"/>
    <n v="5"/>
    <n v="4"/>
    <x v="0"/>
  </r>
  <r>
    <n v="92596"/>
    <n v="29"/>
    <x v="1"/>
    <s v="Self-employed"/>
    <x v="4"/>
    <x v="0"/>
    <x v="3"/>
    <x v="3"/>
    <s v="    Single, never married"/>
    <x v="4"/>
    <s v="Service and Trade worker"/>
    <n v="5"/>
    <n v="5"/>
    <n v="1"/>
    <n v="5"/>
    <n v="3"/>
    <n v="4"/>
    <n v="5"/>
    <n v="4"/>
    <n v="5"/>
    <n v="5"/>
    <n v="2"/>
    <n v="3"/>
    <n v="1"/>
    <n v="1"/>
    <n v="4"/>
    <n v="3"/>
    <n v="5"/>
    <n v="4"/>
    <n v="3"/>
    <n v="3"/>
    <x v="1"/>
  </r>
  <r>
    <n v="90210"/>
    <n v="36"/>
    <x v="2"/>
    <s v="Private wage and salary worker,Self-employed"/>
    <x v="5"/>
    <x v="1"/>
    <x v="3"/>
    <x v="3"/>
    <s v="    Widowed"/>
    <x v="8"/>
    <s v="Management or Professional"/>
    <n v="4"/>
    <n v="1"/>
    <n v="3"/>
    <n v="5"/>
    <n v="5"/>
    <n v="5"/>
    <n v="5"/>
    <n v="2"/>
    <n v="5"/>
    <n v="2"/>
    <n v="5"/>
    <n v="4"/>
    <n v="3"/>
    <n v="3"/>
    <n v="4"/>
    <n v="5"/>
    <n v="3"/>
    <n v="4"/>
    <n v="5"/>
    <n v="5"/>
    <x v="2"/>
  </r>
  <r>
    <n v="92311"/>
    <n v="44"/>
    <x v="2"/>
    <s v="Self-employed"/>
    <x v="2"/>
    <x v="0"/>
    <x v="3"/>
    <x v="3"/>
    <s v="    Single, never married"/>
    <x v="4"/>
    <s v="Clerical worker"/>
    <n v="5"/>
    <n v="5"/>
    <n v="3"/>
    <n v="3"/>
    <n v="5"/>
    <n v="5"/>
    <n v="4"/>
    <n v="5"/>
    <n v="5"/>
    <n v="5"/>
    <n v="5"/>
    <n v="5"/>
    <n v="4"/>
    <n v="5"/>
    <n v="5"/>
    <n v="5"/>
    <n v="5"/>
    <n v="5"/>
    <n v="5"/>
    <n v="5"/>
    <x v="2"/>
  </r>
  <r>
    <n v="91710"/>
    <n v="46"/>
    <x v="3"/>
    <s v="Private wage and salary worker"/>
    <x v="2"/>
    <x v="1"/>
    <x v="3"/>
    <x v="3"/>
    <s v="    Single, never married"/>
    <x v="7"/>
    <s v="Service and Trade worker"/>
    <n v="4"/>
    <n v="4"/>
    <n v="4"/>
    <n v="4"/>
    <n v="5"/>
    <n v="5"/>
    <n v="4"/>
    <n v="4"/>
    <n v="4"/>
    <n v="4"/>
    <n v="4"/>
    <n v="4"/>
    <n v="4"/>
    <n v="4"/>
    <n v="4"/>
    <n v="4"/>
    <n v="4"/>
    <n v="5"/>
    <n v="4"/>
    <n v="4"/>
    <x v="3"/>
  </r>
  <r>
    <n v="93035"/>
    <n v="47"/>
    <x v="3"/>
    <s v="Private wage and salary worker"/>
    <x v="1"/>
    <x v="1"/>
    <x v="3"/>
    <x v="3"/>
    <s v="    Married or domestic partnership"/>
    <x v="4"/>
    <s v="Service and Trade worker"/>
    <n v="5"/>
    <n v="5"/>
    <n v="5"/>
    <n v="4"/>
    <n v="5"/>
    <n v="5"/>
    <n v="5"/>
    <n v="4"/>
    <n v="5"/>
    <n v="5"/>
    <n v="5"/>
    <n v="5"/>
    <n v="5"/>
    <n v="5"/>
    <n v="5"/>
    <n v="5"/>
    <n v="5"/>
    <n v="5"/>
    <n v="5"/>
    <n v="5"/>
    <x v="3"/>
  </r>
  <r>
    <n v="93035"/>
    <n v="47"/>
    <x v="3"/>
    <s v="Private wage and salary worker"/>
    <x v="1"/>
    <x v="1"/>
    <x v="3"/>
    <x v="3"/>
    <s v="    Single, never married"/>
    <x v="4"/>
    <s v="Service and Trade worker"/>
    <n v="5"/>
    <n v="4"/>
    <n v="5"/>
    <n v="4"/>
    <n v="5"/>
    <n v="4"/>
    <n v="5"/>
    <n v="3"/>
    <n v="5"/>
    <n v="5"/>
    <n v="5"/>
    <n v="5"/>
    <n v="5"/>
    <n v="4"/>
    <n v="5"/>
    <n v="5"/>
    <n v="5"/>
    <n v="5"/>
    <n v="5"/>
    <n v="4"/>
    <x v="3"/>
  </r>
  <r>
    <n v="92555"/>
    <n v="48"/>
    <x v="3"/>
    <s v="Private wage and salary worker"/>
    <x v="4"/>
    <x v="1"/>
    <x v="3"/>
    <x v="3"/>
    <s v="    Single, never married"/>
    <x v="5"/>
    <s v="Management or Professional"/>
    <n v="5"/>
    <n v="5"/>
    <n v="5"/>
    <n v="5"/>
    <n v="5"/>
    <n v="5"/>
    <n v="5"/>
    <n v="5"/>
    <n v="4"/>
    <n v="3"/>
    <n v="5"/>
    <n v="5"/>
    <n v="5"/>
    <n v="5"/>
    <n v="5"/>
    <n v="5"/>
    <n v="5"/>
    <n v="5"/>
    <n v="5"/>
    <n v="5"/>
    <x v="3"/>
  </r>
  <r>
    <n v="93030"/>
    <n v="56"/>
    <x v="4"/>
    <s v="Self-employed"/>
    <x v="1"/>
    <x v="2"/>
    <x v="3"/>
    <x v="3"/>
    <s v="    Divorced"/>
    <x v="5"/>
    <s v="Clerical worker"/>
    <n v="4"/>
    <n v="3"/>
    <n v="3"/>
    <n v="5"/>
    <n v="4"/>
    <n v="4"/>
    <n v="3"/>
    <n v="3"/>
    <n v="5"/>
    <n v="5"/>
    <n v="3"/>
    <n v="3"/>
    <n v="4"/>
    <n v="4"/>
    <n v="5"/>
    <n v="3"/>
    <n v="2"/>
    <n v="5"/>
    <n v="5"/>
    <n v="4"/>
    <x v="4"/>
  </r>
  <r>
    <n v="92345"/>
    <n v="64"/>
    <x v="4"/>
    <s v="Private wage and salary worker"/>
    <x v="2"/>
    <x v="1"/>
    <x v="3"/>
    <x v="3"/>
    <s v="    Single, never married"/>
    <x v="8"/>
    <s v="Management or Professional"/>
    <n v="5"/>
    <n v="5"/>
    <n v="5"/>
    <n v="5"/>
    <n v="2"/>
    <n v="2"/>
    <n v="2"/>
    <n v="2"/>
    <n v="5"/>
    <n v="5"/>
    <n v="5"/>
    <n v="5"/>
    <n v="3"/>
    <n v="2"/>
    <n v="3"/>
    <n v="3"/>
    <n v="2"/>
    <n v="2"/>
    <n v="2"/>
    <n v="3"/>
    <x v="4"/>
  </r>
  <r>
    <n v="93065"/>
    <n v="18"/>
    <x v="0"/>
    <s v="Self-employed"/>
    <x v="1"/>
    <x v="0"/>
    <x v="4"/>
    <x v="4"/>
    <s v="    Single, never married"/>
    <x v="4"/>
    <s v="Technical or Skilled Operator"/>
    <n v="4"/>
    <n v="4"/>
    <n v="3"/>
    <n v="3"/>
    <n v="4"/>
    <n v="4"/>
    <n v="5"/>
    <n v="4"/>
    <n v="5"/>
    <n v="4"/>
    <n v="5"/>
    <n v="4"/>
    <n v="4"/>
    <n v="5"/>
    <n v="5"/>
    <n v="4"/>
    <n v="3"/>
    <n v="5"/>
    <n v="5"/>
    <n v="5"/>
    <x v="0"/>
  </r>
  <r>
    <n v="93063"/>
    <n v="18"/>
    <x v="0"/>
    <s v="Unpaid family worker"/>
    <x v="1"/>
    <x v="1"/>
    <x v="4"/>
    <x v="4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3060"/>
    <n v="18"/>
    <x v="0"/>
    <s v="Unpaid family worker"/>
    <x v="1"/>
    <x v="0"/>
    <x v="4"/>
    <x v="4"/>
    <s v="    Single, never married"/>
    <x v="5"/>
    <s v="Service and Trade worker"/>
    <n v="4"/>
    <n v="4"/>
    <n v="4"/>
    <n v="4"/>
    <n v="5"/>
    <n v="5"/>
    <n v="5"/>
    <n v="5"/>
    <n v="4"/>
    <n v="4"/>
    <n v="5"/>
    <n v="5"/>
    <n v="1"/>
    <n v="4"/>
    <n v="2"/>
    <n v="4"/>
    <n v="5"/>
    <n v="5"/>
    <n v="5"/>
    <n v="5"/>
    <x v="0"/>
  </r>
  <r>
    <n v="93030"/>
    <n v="18"/>
    <x v="0"/>
    <s v="Private wage and salary worker"/>
    <x v="1"/>
    <x v="0"/>
    <x v="4"/>
    <x v="4"/>
    <s v="    Single, never married"/>
    <x v="1"/>
    <s v="Management or Professional"/>
    <n v="4"/>
    <n v="4"/>
    <n v="4"/>
    <n v="4"/>
    <n v="5"/>
    <n v="5"/>
    <n v="5"/>
    <n v="4"/>
    <n v="4"/>
    <n v="5"/>
    <n v="4"/>
    <n v="5"/>
    <n v="4"/>
    <n v="5"/>
    <n v="5"/>
    <n v="5"/>
    <n v="5"/>
    <n v="5"/>
    <n v="5"/>
    <n v="5"/>
    <x v="0"/>
  </r>
  <r>
    <n v="92249"/>
    <n v="18"/>
    <x v="0"/>
    <s v="Self-employed"/>
    <x v="3"/>
    <x v="1"/>
    <x v="4"/>
    <x v="4"/>
    <s v="    Married or domestic partnership"/>
    <x v="1"/>
    <s v="Technical or Skilled Operator"/>
    <n v="5"/>
    <n v="5"/>
    <n v="2"/>
    <n v="4"/>
    <n v="5"/>
    <n v="4"/>
    <n v="2"/>
    <n v="4"/>
    <n v="2"/>
    <n v="5"/>
    <n v="4"/>
    <n v="3"/>
    <n v="5"/>
    <n v="2"/>
    <n v="4"/>
    <n v="5"/>
    <n v="2"/>
    <n v="5"/>
    <n v="3"/>
    <n v="5"/>
    <x v="0"/>
  </r>
  <r>
    <n v="92227"/>
    <n v="18"/>
    <x v="0"/>
    <s v="Private wage and salary worker,Self-employed"/>
    <x v="3"/>
    <x v="0"/>
    <x v="4"/>
    <x v="4"/>
    <s v="    Single, never married"/>
    <x v="6"/>
    <s v="Service and Trade worker"/>
    <n v="4"/>
    <n v="4"/>
    <n v="4"/>
    <n v="4"/>
    <n v="4"/>
    <n v="5"/>
    <n v="5"/>
    <n v="4"/>
    <n v="4"/>
    <n v="3"/>
    <n v="3"/>
    <n v="3"/>
    <n v="4"/>
    <n v="4"/>
    <n v="5"/>
    <n v="5"/>
    <n v="4"/>
    <n v="5"/>
    <n v="5"/>
    <n v="5"/>
    <x v="0"/>
  </r>
  <r>
    <n v="92243"/>
    <n v="18"/>
    <x v="0"/>
    <s v="Unpaid family worker"/>
    <x v="3"/>
    <x v="1"/>
    <x v="4"/>
    <x v="4"/>
    <s v="    Single, never married"/>
    <x v="0"/>
    <s v="Agriculture and Unskilled worker"/>
    <n v="5"/>
    <n v="5"/>
    <n v="4"/>
    <n v="5"/>
    <n v="5"/>
    <n v="5"/>
    <n v="5"/>
    <n v="5"/>
    <n v="4"/>
    <n v="3"/>
    <n v="4"/>
    <n v="3"/>
    <n v="5"/>
    <n v="5"/>
    <n v="5"/>
    <n v="5"/>
    <n v="5"/>
    <n v="5"/>
    <n v="5"/>
    <n v="5"/>
    <x v="0"/>
  </r>
  <r>
    <n v="92227"/>
    <n v="18"/>
    <x v="0"/>
    <s v="Private wage and salary worker"/>
    <x v="3"/>
    <x v="0"/>
    <x v="4"/>
    <x v="4"/>
    <s v="    Married or domestic partnership"/>
    <x v="7"/>
    <s v="Service and Trade worker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n v="5"/>
    <x v="0"/>
  </r>
  <r>
    <n v="92243"/>
    <n v="18"/>
    <x v="0"/>
    <s v="Government worker"/>
    <x v="3"/>
    <x v="0"/>
    <x v="4"/>
    <x v="4"/>
    <s v="    Single, never married"/>
    <x v="5"/>
    <s v="Technical or Skilled Operator"/>
    <n v="4"/>
    <n v="3"/>
    <n v="3"/>
    <n v="4"/>
    <n v="2"/>
    <n v="2"/>
    <n v="3"/>
    <n v="2"/>
    <n v="3"/>
    <n v="2"/>
    <n v="5"/>
    <n v="2"/>
    <n v="3"/>
    <n v="2"/>
    <n v="4"/>
    <n v="4"/>
    <n v="3"/>
    <n v="4"/>
    <n v="4"/>
    <n v="3"/>
    <x v="0"/>
  </r>
  <r>
    <n v="92251"/>
    <n v="18"/>
    <x v="0"/>
    <s v="Private wage and salary worker"/>
    <x v="3"/>
    <x v="0"/>
    <x v="4"/>
    <x v="4"/>
    <s v="    Single, never married"/>
    <x v="4"/>
    <s v="Management or Professional"/>
    <n v="1"/>
    <n v="3"/>
    <n v="1"/>
    <n v="1"/>
    <n v="1"/>
    <n v="2"/>
    <n v="1"/>
    <n v="1"/>
    <n v="4"/>
    <n v="4"/>
    <n v="4"/>
    <n v="5"/>
    <n v="2"/>
    <n v="3"/>
    <n v="5"/>
    <n v="3"/>
    <n v="1"/>
    <n v="1"/>
    <n v="1"/>
    <n v="1"/>
    <x v="0"/>
  </r>
  <r>
    <n v="92227"/>
    <n v="18"/>
    <x v="0"/>
    <s v="Private wage and salary worker"/>
    <x v="3"/>
    <x v="1"/>
    <x v="4"/>
    <x v="4"/>
    <s v="    Single, never married"/>
    <x v="0"/>
    <s v="Agriculture and Unskilled worker"/>
    <n v="2"/>
    <n v="2"/>
    <n v="3"/>
    <n v="1"/>
    <n v="2"/>
    <n v="2"/>
    <n v="3"/>
    <n v="3"/>
    <n v="3"/>
    <n v="3"/>
    <n v="4"/>
    <n v="4"/>
    <n v="1"/>
    <n v="1"/>
    <n v="2"/>
    <n v="2"/>
    <n v="1"/>
    <n v="2"/>
    <n v="2"/>
    <n v="1"/>
    <x v="0"/>
  </r>
  <r>
    <n v="92227"/>
    <n v="18"/>
    <x v="0"/>
    <s v="Unpaid family worker"/>
    <x v="3"/>
    <x v="1"/>
    <x v="4"/>
    <x v="4"/>
    <s v="    Single, never married"/>
    <x v="0"/>
    <s v="Agriculture and Unskilled worker"/>
    <n v="5"/>
    <n v="5"/>
    <n v="5"/>
    <n v="4"/>
    <n v="5"/>
    <n v="5"/>
    <n v="3"/>
    <n v="5"/>
    <n v="5"/>
    <n v="4"/>
    <n v="5"/>
    <n v="5"/>
    <n v="5"/>
    <n v="3"/>
    <n v="5"/>
    <n v="5"/>
    <n v="5"/>
    <n v="5"/>
    <n v="5"/>
    <n v="5"/>
    <x v="0"/>
  </r>
  <r>
    <n v="92627"/>
    <n v="18"/>
    <x v="0"/>
    <s v="Private wage and salary worker"/>
    <x v="0"/>
    <x v="0"/>
    <x v="4"/>
    <x v="4"/>
    <s v="    Single, never married"/>
    <x v="5"/>
    <s v="Service and Trade worker"/>
    <n v="5"/>
    <n v="5"/>
    <n v="5"/>
    <n v="4"/>
    <n v="5"/>
    <n v="5"/>
    <n v="5"/>
    <n v="4"/>
    <n v="5"/>
    <n v="4"/>
    <n v="4"/>
    <n v="5"/>
    <n v="5"/>
    <n v="4"/>
    <n v="5"/>
    <n v="4"/>
    <n v="5"/>
    <n v="5"/>
    <n v="5"/>
    <n v="5"/>
    <x v="0"/>
  </r>
  <r>
    <n v="92804"/>
    <n v="18"/>
    <x v="0"/>
    <s v="Unpaid family worker"/>
    <x v="0"/>
    <x v="0"/>
    <x v="4"/>
    <x v="4"/>
    <s v="    Single, never married"/>
    <x v="8"/>
    <s v="Service and Trade worker"/>
    <n v="4"/>
    <n v="4"/>
    <n v="4"/>
    <n v="3"/>
    <n v="4"/>
    <n v="4"/>
    <n v="4"/>
    <n v="3"/>
    <n v="5"/>
    <n v="4"/>
    <n v="4"/>
    <n v="4"/>
    <n v="5"/>
    <n v="4"/>
    <n v="4"/>
    <n v="3"/>
    <n v="4"/>
    <n v="3"/>
    <n v="3"/>
    <n v="4"/>
    <x v="0"/>
  </r>
  <r>
    <n v="92832"/>
    <n v="18"/>
    <x v="0"/>
    <s v="Self-employed"/>
    <x v="0"/>
    <x v="0"/>
    <x v="4"/>
    <x v="4"/>
    <s v="    Single, never married"/>
    <x v="8"/>
    <s v="Service and Trade worker"/>
    <n v="1"/>
    <n v="1"/>
    <n v="1"/>
    <n v="1"/>
    <n v="3"/>
    <n v="3"/>
    <n v="3"/>
    <n v="3"/>
    <n v="4"/>
    <n v="3"/>
    <n v="1"/>
    <n v="4"/>
    <n v="3"/>
    <n v="3"/>
    <n v="3"/>
    <n v="3"/>
    <n v="4"/>
    <n v="4"/>
    <n v="4"/>
    <n v="4"/>
    <x v="0"/>
  </r>
  <r>
    <n v="92801"/>
    <n v="18"/>
    <x v="0"/>
    <s v="Unpaid family worker"/>
    <x v="0"/>
    <x v="0"/>
    <x v="4"/>
    <x v="4"/>
    <s v="    Single, never married"/>
    <x v="4"/>
    <s v="Service and Trade worker"/>
    <n v="4"/>
    <n v="5"/>
    <n v="4"/>
    <n v="4"/>
    <n v="5"/>
    <n v="4"/>
    <n v="4"/>
    <n v="4"/>
    <n v="5"/>
    <n v="4"/>
    <n v="4"/>
    <n v="4"/>
    <n v="4"/>
    <n v="4"/>
    <n v="5"/>
    <n v="4"/>
    <n v="4"/>
    <n v="4"/>
    <n v="4"/>
    <n v="4"/>
    <x v="0"/>
  </r>
  <r>
    <n v="90620"/>
    <n v="18"/>
    <x v="0"/>
    <s v="Private wage and salary worker"/>
    <x v="0"/>
    <x v="0"/>
    <x v="4"/>
    <x v="4"/>
    <s v="    Single, never married"/>
    <x v="1"/>
    <s v="Management or Professional"/>
    <n v="3"/>
    <n v="5"/>
    <n v="5"/>
    <n v="4"/>
    <n v="1"/>
    <n v="5"/>
    <n v="5"/>
    <n v="2"/>
    <n v="5"/>
    <n v="3"/>
    <n v="2"/>
    <n v="1"/>
    <n v="3"/>
    <n v="5"/>
    <n v="4"/>
    <n v="2"/>
    <n v="4"/>
    <n v="3"/>
    <n v="5"/>
    <n v="2"/>
    <x v="0"/>
  </r>
  <r>
    <n v="91740"/>
    <n v="18"/>
    <x v="0"/>
    <s v="Self-employed"/>
    <x v="5"/>
    <x v="0"/>
    <x v="4"/>
    <x v="4"/>
    <s v="    Single, never married"/>
    <x v="0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0003"/>
    <n v="18"/>
    <x v="0"/>
    <s v="Private wage and salary worker"/>
    <x v="5"/>
    <x v="1"/>
    <x v="4"/>
    <x v="4"/>
    <s v="    Widowed"/>
    <x v="5"/>
    <s v="Service and Trade worker"/>
    <n v="3"/>
    <n v="4"/>
    <n v="2"/>
    <n v="5"/>
    <n v="3"/>
    <n v="2"/>
    <n v="4"/>
    <n v="4"/>
    <n v="5"/>
    <n v="3"/>
    <n v="2"/>
    <n v="4"/>
    <n v="5"/>
    <n v="4"/>
    <n v="4"/>
    <n v="4"/>
    <n v="4"/>
    <n v="4"/>
    <n v="3"/>
    <n v="3"/>
    <x v="0"/>
  </r>
  <r>
    <n v="90007"/>
    <n v="18"/>
    <x v="0"/>
    <s v="Private wage and salary worker"/>
    <x v="5"/>
    <x v="1"/>
    <x v="4"/>
    <x v="4"/>
    <s v="    Single, never married"/>
    <x v="7"/>
    <s v="Management or Professional"/>
    <n v="5"/>
    <n v="5"/>
    <n v="2"/>
    <n v="5"/>
    <n v="5"/>
    <n v="5"/>
    <n v="5"/>
    <n v="5"/>
    <n v="5"/>
    <n v="5"/>
    <n v="0"/>
    <n v="5"/>
    <n v="5"/>
    <n v="5"/>
    <n v="5"/>
    <n v="5"/>
    <n v="5"/>
    <n v="5"/>
    <n v="5"/>
    <n v="5"/>
    <x v="0"/>
  </r>
  <r>
    <n v="91710"/>
    <n v="18"/>
    <x v="0"/>
    <s v="Private wage and salary worker"/>
    <x v="5"/>
    <x v="1"/>
    <x v="4"/>
    <x v="4"/>
    <s v="    Divorced"/>
    <x v="4"/>
    <s v="Service and Trade worker"/>
    <n v="3"/>
    <n v="5"/>
    <n v="3"/>
    <n v="3"/>
    <n v="3"/>
    <n v="3"/>
    <n v="3"/>
    <n v="4"/>
    <n v="3"/>
    <n v="5"/>
    <n v="3"/>
    <n v="3"/>
    <n v="3"/>
    <n v="3"/>
    <n v="4"/>
    <n v="3"/>
    <n v="3"/>
    <n v="4"/>
    <n v="4"/>
    <n v="3"/>
    <x v="0"/>
  </r>
  <r>
    <n v="90280"/>
    <n v="18"/>
    <x v="0"/>
    <s v="Self-employed"/>
    <x v="5"/>
    <x v="0"/>
    <x v="4"/>
    <x v="4"/>
    <s v="    Single, never married"/>
    <x v="7"/>
    <s v="Clerical worker"/>
    <n v="5"/>
    <n v="5"/>
    <n v="3"/>
    <n v="4"/>
    <n v="5"/>
    <n v="5"/>
    <n v="4"/>
    <n v="4"/>
    <n v="5"/>
    <n v="4"/>
    <n v="5"/>
    <n v="5"/>
    <n v="4"/>
    <n v="5"/>
    <n v="5"/>
    <n v="4"/>
    <n v="5"/>
    <n v="5"/>
    <n v="4"/>
    <n v="5"/>
    <x v="0"/>
  </r>
  <r>
    <n v="92404"/>
    <n v="18"/>
    <x v="0"/>
    <s v="Private wage and salary worker"/>
    <x v="2"/>
    <x v="0"/>
    <x v="4"/>
    <x v="4"/>
    <s v="    Single, never married"/>
    <x v="4"/>
    <s v="Clerical worker"/>
    <n v="5"/>
    <n v="5"/>
    <n v="5"/>
    <n v="5"/>
    <n v="1"/>
    <n v="1"/>
    <n v="5"/>
    <n v="1"/>
    <n v="1"/>
    <n v="5"/>
    <n v="3"/>
    <n v="5"/>
    <n v="3"/>
    <n v="3"/>
    <n v="4"/>
    <n v="2"/>
    <n v="4"/>
    <n v="1"/>
    <n v="5"/>
    <n v="2"/>
    <x v="0"/>
  </r>
  <r>
    <n v="92376"/>
    <n v="18"/>
    <x v="0"/>
    <s v="Self-employed"/>
    <x v="2"/>
    <x v="0"/>
    <x v="4"/>
    <x v="4"/>
    <s v="    Single, never married"/>
    <x v="7"/>
    <s v="Service and Trade worker"/>
    <n v="5"/>
    <n v="3"/>
    <n v="5"/>
    <n v="3"/>
    <n v="5"/>
    <n v="4"/>
    <n v="5"/>
    <n v="5"/>
    <n v="4"/>
    <n v="5"/>
    <n v="3"/>
    <n v="5"/>
    <n v="5"/>
    <n v="5"/>
    <n v="4"/>
    <n v="5"/>
    <n v="4"/>
    <n v="5"/>
    <n v="4"/>
    <n v="5"/>
    <x v="0"/>
  </r>
  <r>
    <n v="92407"/>
    <n v="18"/>
    <x v="0"/>
    <s v="Government worker"/>
    <x v="2"/>
    <x v="1"/>
    <x v="4"/>
    <x v="4"/>
    <s v="    Single, never married"/>
    <x v="8"/>
    <s v="Service and Trade worker"/>
    <n v="4"/>
    <n v="3"/>
    <n v="2"/>
    <n v="5"/>
    <n v="2"/>
    <n v="2"/>
    <n v="4"/>
    <n v="2"/>
    <n v="4"/>
    <n v="3"/>
    <n v="2"/>
    <n v="3"/>
    <n v="4"/>
    <n v="2"/>
    <n v="3"/>
    <n v="2"/>
    <n v="3"/>
    <n v="4"/>
    <n v="4"/>
    <n v="4"/>
    <x v="0"/>
  </r>
  <r>
    <n v="91764"/>
    <n v="18"/>
    <x v="0"/>
    <s v="Unpaid family worker"/>
    <x v="2"/>
    <x v="0"/>
    <x v="4"/>
    <x v="4"/>
    <s v="    Single, never married"/>
    <x v="0"/>
    <s v="Agriculture and Unskilled worker"/>
    <n v="5"/>
    <n v="4"/>
    <n v="5"/>
    <n v="4"/>
    <n v="5"/>
    <n v="5"/>
    <n v="4"/>
    <n v="2"/>
    <n v="4"/>
    <n v="3"/>
    <n v="2"/>
    <n v="5"/>
    <n v="4"/>
    <n v="4"/>
    <n v="5"/>
    <n v="5"/>
    <n v="5"/>
    <n v="5"/>
    <n v="5"/>
    <n v="4"/>
    <x v="0"/>
  </r>
  <r>
    <n v="91762"/>
    <n v="18"/>
    <x v="0"/>
    <s v="Self-employed"/>
    <x v="2"/>
    <x v="0"/>
    <x v="4"/>
    <x v="4"/>
    <s v="    Single, never married"/>
    <x v="8"/>
    <s v="Service and Trade worker"/>
    <n v="3"/>
    <n v="5"/>
    <n v="4"/>
    <n v="5"/>
    <n v="5"/>
    <n v="5"/>
    <n v="5"/>
    <n v="4"/>
    <n v="5"/>
    <n v="3"/>
    <n v="4"/>
    <n v="4"/>
    <n v="5"/>
    <n v="5"/>
    <n v="5"/>
    <n v="5"/>
    <n v="4"/>
    <n v="4"/>
    <n v="5"/>
    <n v="5"/>
    <x v="0"/>
  </r>
  <r>
    <n v="92335"/>
    <n v="18"/>
    <x v="0"/>
    <s v="Self-employed"/>
    <x v="2"/>
    <x v="0"/>
    <x v="4"/>
    <x v="4"/>
    <s v="    Single, never married"/>
    <x v="5"/>
    <s v="Management or Professional"/>
    <n v="4"/>
    <n v="5"/>
    <n v="5"/>
    <n v="4"/>
    <n v="5"/>
    <n v="5"/>
    <n v="5"/>
    <n v="5"/>
    <n v="4"/>
    <n v="3"/>
    <n v="3"/>
    <n v="3"/>
    <n v="4"/>
    <n v="4"/>
    <n v="4"/>
    <n v="4"/>
    <n v="4"/>
    <n v="4"/>
    <n v="3"/>
    <n v="4"/>
    <x v="0"/>
  </r>
  <r>
    <n v="92570"/>
    <n v="18"/>
    <x v="0"/>
    <s v="Private wage and salary worker"/>
    <x v="4"/>
    <x v="1"/>
    <x v="4"/>
    <x v="4"/>
    <s v="    Single, never married"/>
    <x v="7"/>
    <s v="Service and Trade worker"/>
    <n v="1"/>
    <n v="2"/>
    <n v="2"/>
    <n v="4"/>
    <n v="3"/>
    <n v="4"/>
    <n v="3"/>
    <n v="3"/>
    <n v="4"/>
    <n v="3"/>
    <n v="5"/>
    <n v="4"/>
    <n v="2"/>
    <n v="3"/>
    <n v="4"/>
    <n v="3"/>
    <n v="3"/>
    <n v="3"/>
    <n v="4"/>
    <n v="4"/>
    <x v="0"/>
  </r>
  <r>
    <n v="92505"/>
    <n v="18"/>
    <x v="0"/>
    <s v="Private wage and salary worker"/>
    <x v="4"/>
    <x v="1"/>
    <x v="4"/>
    <x v="4"/>
    <s v="    Single, never married"/>
    <x v="6"/>
    <s v="Service and Trade worker"/>
    <n v="4"/>
    <n v="4"/>
    <n v="5"/>
    <n v="4"/>
    <n v="5"/>
    <n v="5"/>
    <n v="5"/>
    <n v="4"/>
    <n v="5"/>
    <n v="2"/>
    <n v="5"/>
    <n v="4"/>
    <n v="4"/>
    <n v="3"/>
    <n v="5"/>
    <n v="5"/>
    <n v="5"/>
    <n v="4"/>
    <n v="4"/>
    <n v="3"/>
    <x v="0"/>
  </r>
  <r>
    <n v="92234"/>
    <n v="18"/>
    <x v="0"/>
    <s v="Self-employed"/>
    <x v="4"/>
    <x v="0"/>
    <x v="4"/>
    <x v="4"/>
    <s v="    Single, never married"/>
    <x v="4"/>
    <s v="Agriculture and Unskilled worker"/>
    <n v="4"/>
    <n v="4"/>
    <n v="4"/>
    <n v="4"/>
    <n v="5"/>
    <n v="5"/>
    <n v="5"/>
    <n v="3"/>
    <n v="3"/>
    <n v="2"/>
    <n v="5"/>
    <n v="4"/>
    <n v="4"/>
    <n v="2"/>
    <n v="4"/>
    <n v="4"/>
    <n v="5"/>
    <n v="4"/>
    <n v="5"/>
    <n v="3"/>
    <x v="0"/>
  </r>
  <r>
    <n v="92201"/>
    <n v="18"/>
    <x v="0"/>
    <s v="Private wage and salary worker"/>
    <x v="4"/>
    <x v="0"/>
    <x v="4"/>
    <x v="4"/>
    <s v="    Single, never married"/>
    <x v="3"/>
    <s v="Management or Professional"/>
    <n v="4"/>
    <n v="3"/>
    <n v="3"/>
    <n v="4"/>
    <n v="4"/>
    <n v="5"/>
    <n v="5"/>
    <n v="5"/>
    <n v="4"/>
    <n v="4"/>
    <n v="3"/>
    <n v="5"/>
    <n v="4"/>
    <n v="4"/>
    <n v="5"/>
    <n v="4"/>
    <n v="5"/>
    <n v="5"/>
    <n v="5"/>
    <n v="5"/>
    <x v="0"/>
  </r>
  <r>
    <n v="92521"/>
    <n v="18"/>
    <x v="0"/>
    <s v="Private wage and salary worker"/>
    <x v="4"/>
    <x v="0"/>
    <x v="4"/>
    <x v="4"/>
    <s v="    Single, never married"/>
    <x v="8"/>
    <s v="Management or Professional"/>
    <n v="3"/>
    <n v="3"/>
    <n v="3"/>
    <n v="3"/>
    <n v="5"/>
    <n v="5"/>
    <n v="4"/>
    <n v="4"/>
    <n v="5"/>
    <n v="4"/>
    <n v="4"/>
    <n v="5"/>
    <n v="3"/>
    <n v="4"/>
    <n v="3"/>
    <n v="4"/>
    <n v="5"/>
    <n v="5"/>
    <n v="5"/>
    <n v="5"/>
    <x v="0"/>
  </r>
  <r>
    <n v="92501"/>
    <n v="18"/>
    <x v="0"/>
    <s v="Unpaid family worker"/>
    <x v="4"/>
    <x v="0"/>
    <x v="4"/>
    <x v="4"/>
    <s v="    Single, never married"/>
    <x v="4"/>
    <s v="Clerical worker"/>
    <n v="5"/>
    <n v="5"/>
    <n v="5"/>
    <n v="5"/>
    <n v="5"/>
    <n v="5"/>
    <n v="5"/>
    <n v="4"/>
    <n v="3"/>
    <n v="3"/>
    <n v="5"/>
    <n v="5"/>
    <n v="5"/>
    <n v="5"/>
    <n v="5"/>
    <n v="5"/>
    <n v="5"/>
    <n v="5"/>
    <n v="5"/>
    <n v="4"/>
    <x v="0"/>
  </r>
  <r>
    <n v="92236"/>
    <n v="18"/>
    <x v="0"/>
    <s v="Self-employed"/>
    <x v="4"/>
    <x v="0"/>
    <x v="4"/>
    <x v="4"/>
    <s v="    Single, never married"/>
    <x v="7"/>
    <s v="Clerical worker"/>
    <n v="5"/>
    <n v="5"/>
    <n v="5"/>
    <n v="5"/>
    <n v="5"/>
    <n v="5"/>
    <n v="5"/>
    <n v="5"/>
    <n v="5"/>
    <n v="5"/>
    <n v="4"/>
    <n v="5"/>
    <n v="5"/>
    <n v="5"/>
    <n v="5"/>
    <n v="5"/>
    <n v="5"/>
    <n v="4"/>
    <n v="5"/>
    <n v="5"/>
    <x v="0"/>
  </r>
  <r>
    <n v="91762"/>
    <n v="18"/>
    <x v="0"/>
    <s v="Self-employed"/>
    <x v="4"/>
    <x v="0"/>
    <x v="4"/>
    <x v="4"/>
    <s v="    Single, never married"/>
    <x v="7"/>
    <s v="Service and Trade worker"/>
    <n v="4"/>
    <n v="5"/>
    <n v="3"/>
    <n v="4"/>
    <n v="5"/>
    <n v="5"/>
    <n v="5"/>
    <n v="5"/>
    <n v="4"/>
    <n v="4"/>
    <n v="3"/>
    <n v="5"/>
    <n v="5"/>
    <n v="3"/>
    <n v="5"/>
    <n v="5"/>
    <n v="4"/>
    <n v="4"/>
    <n v="5"/>
    <n v="4"/>
    <x v="0"/>
  </r>
  <r>
    <n v="93033"/>
    <n v="19"/>
    <x v="0"/>
    <s v="Self-employed"/>
    <x v="1"/>
    <x v="0"/>
    <x v="4"/>
    <x v="4"/>
    <s v="    Single, never married"/>
    <x v="7"/>
    <s v="Service and Trade worker"/>
    <n v="4"/>
    <n v="4"/>
    <n v="3"/>
    <n v="3"/>
    <n v="4"/>
    <n v="5"/>
    <n v="4"/>
    <n v="4"/>
    <n v="5"/>
    <n v="5"/>
    <n v="5"/>
    <n v="5"/>
    <n v="4"/>
    <n v="5"/>
    <n v="5"/>
    <n v="2"/>
    <n v="3"/>
    <n v="5"/>
    <n v="1"/>
    <n v="5"/>
    <x v="0"/>
  </r>
  <r>
    <n v="93033"/>
    <n v="19"/>
    <x v="0"/>
    <s v="Private wage and salary worker"/>
    <x v="1"/>
    <x v="1"/>
    <x v="4"/>
    <x v="4"/>
    <s v="    Single, never married"/>
    <x v="4"/>
    <s v="Service and Trade worker"/>
    <n v="4"/>
    <n v="4"/>
    <n v="3"/>
    <n v="5"/>
    <n v="4"/>
    <n v="5"/>
    <n v="4"/>
    <n v="4"/>
    <n v="5"/>
    <n v="5"/>
    <n v="3"/>
    <n v="3"/>
    <n v="4"/>
    <n v="5"/>
    <n v="2"/>
    <n v="4"/>
    <n v="5"/>
    <n v="5"/>
    <n v="4"/>
    <n v="4"/>
    <x v="0"/>
  </r>
  <r>
    <n v="93033"/>
    <n v="19"/>
    <x v="0"/>
    <s v="Self-employed"/>
    <x v="1"/>
    <x v="1"/>
    <x v="4"/>
    <x v="4"/>
    <s v="    Single, never married"/>
    <x v="5"/>
    <s v="Technical or Skilled Operator"/>
    <n v="5"/>
    <n v="3"/>
    <n v="4"/>
    <n v="5"/>
    <n v="5"/>
    <n v="5"/>
    <n v="4"/>
    <n v="5"/>
    <n v="2"/>
    <n v="3"/>
    <n v="3"/>
    <n v="4"/>
    <n v="3"/>
    <n v="5"/>
    <n v="3"/>
    <n v="5"/>
    <n v="4"/>
    <n v="5"/>
    <n v="4"/>
    <n v="5"/>
    <x v="0"/>
  </r>
  <r>
    <n v="93003"/>
    <n v="19"/>
    <x v="0"/>
    <s v="Unpaid family worker"/>
    <x v="1"/>
    <x v="1"/>
    <x v="4"/>
    <x v="4"/>
    <s v="    Single, never married"/>
    <x v="4"/>
    <s v="Service and Trade worker"/>
    <n v="5"/>
    <n v="5"/>
    <n v="4"/>
    <n v="4"/>
    <n v="5"/>
    <n v="5"/>
    <n v="5"/>
    <n v="5"/>
    <n v="4"/>
    <n v="5"/>
    <n v="2"/>
    <n v="3"/>
    <n v="5"/>
    <n v="3"/>
    <n v="3"/>
    <n v="4"/>
    <n v="5"/>
    <n v="5"/>
    <n v="4"/>
    <n v="3"/>
    <x v="0"/>
  </r>
  <r>
    <n v="93033"/>
    <n v="19"/>
    <x v="0"/>
    <s v="Private wage and salary worker"/>
    <x v="1"/>
    <x v="0"/>
    <x v="4"/>
    <x v="4"/>
    <s v="    Single, never married"/>
    <x v="1"/>
    <s v="Technical or Skilled Operator"/>
    <n v="5"/>
    <n v="5"/>
    <n v="5"/>
    <n v="5"/>
    <n v="5"/>
    <n v="5"/>
    <n v="5"/>
    <n v="1"/>
    <n v="5"/>
    <n v="5"/>
    <n v="3"/>
    <n v="5"/>
    <n v="5"/>
    <n v="1"/>
    <n v="5"/>
    <n v="5"/>
    <n v="5"/>
    <n v="5"/>
    <n v="5"/>
    <n v="5"/>
    <x v="0"/>
  </r>
  <r>
    <n v="93015"/>
    <n v="19"/>
    <x v="0"/>
    <s v="Self-employed"/>
    <x v="1"/>
    <x v="0"/>
    <x v="4"/>
    <x v="4"/>
    <s v="    Single, never married"/>
    <x v="6"/>
    <s v="Service and Trade worker"/>
    <n v="4"/>
    <n v="5"/>
    <n v="2"/>
    <n v="1"/>
    <n v="2"/>
    <n v="1"/>
    <n v="3"/>
    <n v="4"/>
    <n v="2"/>
    <n v="3"/>
    <n v="2"/>
    <n v="4"/>
    <n v="2"/>
    <n v="3"/>
    <n v="4"/>
    <n v="1"/>
    <n v="3"/>
    <n v="5"/>
    <n v="1"/>
    <n v="4"/>
    <x v="0"/>
  </r>
  <r>
    <n v="92243"/>
    <n v="19"/>
    <x v="0"/>
    <s v="Self-employed"/>
    <x v="3"/>
    <x v="1"/>
    <x v="4"/>
    <x v="4"/>
    <s v="    Single, never married"/>
    <x v="4"/>
    <s v="Management or Professional"/>
    <n v="2"/>
    <n v="4"/>
    <n v="5"/>
    <n v="4"/>
    <n v="5"/>
    <n v="5"/>
    <n v="2"/>
    <n v="5"/>
    <n v="5"/>
    <n v="3"/>
    <n v="5"/>
    <n v="4"/>
    <n v="5"/>
    <n v="5"/>
    <n v="5"/>
    <n v="5"/>
    <n v="4"/>
    <n v="5"/>
    <n v="3"/>
    <n v="5"/>
    <x v="0"/>
  </r>
  <r>
    <n v="92274"/>
    <n v="19"/>
    <x v="0"/>
    <s v="Private wage and salary worker"/>
    <x v="3"/>
    <x v="1"/>
    <x v="4"/>
    <x v="4"/>
    <s v="    Single, never married"/>
    <x v="5"/>
    <s v="Service and Trade worker"/>
    <n v="5"/>
    <n v="4"/>
    <n v="4"/>
    <n v="4"/>
    <n v="4"/>
    <n v="5"/>
    <n v="5"/>
    <n v="5"/>
    <n v="4"/>
    <n v="5"/>
    <n v="5"/>
    <n v="4"/>
    <n v="5"/>
    <n v="5"/>
    <n v="5"/>
    <n v="4"/>
    <n v="4"/>
    <n v="4"/>
    <n v="5"/>
    <n v="5"/>
    <x v="0"/>
  </r>
  <r>
    <n v="92243"/>
    <n v="19"/>
    <x v="0"/>
    <s v="Self-employed"/>
    <x v="3"/>
    <x v="1"/>
    <x v="4"/>
    <x v="4"/>
    <s v="    Single, never married"/>
    <x v="4"/>
    <s v="Agriculture and Unskilled worker"/>
    <n v="5"/>
    <n v="5"/>
    <n v="4"/>
    <n v="5"/>
    <n v="4"/>
    <n v="5"/>
    <n v="1"/>
    <n v="4"/>
    <n v="5"/>
    <n v="4"/>
    <n v="4"/>
    <n v="2"/>
    <n v="5"/>
    <n v="3"/>
    <n v="5"/>
    <n v="3"/>
    <n v="5"/>
    <n v="5"/>
    <n v="5"/>
    <n v="5"/>
    <x v="0"/>
  </r>
  <r>
    <n v="92227"/>
    <n v="19"/>
    <x v="0"/>
    <s v="Self-employed"/>
    <x v="3"/>
    <x v="1"/>
    <x v="4"/>
    <x v="4"/>
    <s v="    Single, never married"/>
    <x v="2"/>
    <s v="Service and Trade worker"/>
    <n v="5"/>
    <n v="4"/>
    <n v="5"/>
    <n v="5"/>
    <n v="4"/>
    <n v="4"/>
    <n v="4"/>
    <n v="4"/>
    <n v="5"/>
    <n v="4"/>
    <n v="5"/>
    <n v="4"/>
    <n v="4"/>
    <n v="5"/>
    <n v="5"/>
    <n v="5"/>
    <n v="5"/>
    <n v="5"/>
    <n v="5"/>
    <n v="1"/>
    <x v="0"/>
  </r>
  <r>
    <n v="92227"/>
    <n v="19"/>
    <x v="0"/>
    <s v="Private wage and salary worker"/>
    <x v="3"/>
    <x v="0"/>
    <x v="4"/>
    <x v="4"/>
    <s v="    Married or domestic partnership"/>
    <x v="7"/>
    <s v="Service and Trade worker"/>
    <n v="3"/>
    <n v="5"/>
    <n v="3"/>
    <n v="5"/>
    <n v="5"/>
    <n v="5"/>
    <n v="2"/>
    <n v="3"/>
    <n v="5"/>
    <n v="5"/>
    <n v="5"/>
    <n v="5"/>
    <n v="3"/>
    <n v="4"/>
    <n v="5"/>
    <n v="5"/>
    <n v="3"/>
    <n v="5"/>
    <n v="5"/>
    <n v="5"/>
    <x v="0"/>
  </r>
  <r>
    <n v="92243"/>
    <n v="19"/>
    <x v="0"/>
    <s v="Private wage and salary worker"/>
    <x v="3"/>
    <x v="0"/>
    <x v="4"/>
    <x v="4"/>
    <s v="    Single, never married"/>
    <x v="5"/>
    <s v="Service and Trade worker"/>
    <n v="5"/>
    <n v="5"/>
    <n v="5"/>
    <n v="5"/>
    <n v="5"/>
    <n v="4"/>
    <n v="5"/>
    <n v="3"/>
    <n v="5"/>
    <n v="3"/>
    <n v="5"/>
    <n v="5"/>
    <n v="5"/>
    <n v="4"/>
    <n v="5"/>
    <n v="5"/>
    <n v="5"/>
    <n v="4"/>
    <n v="4"/>
    <n v="5"/>
    <x v="0"/>
  </r>
  <r>
    <n v="92243"/>
    <n v="19"/>
    <x v="0"/>
    <s v="Self-employed"/>
    <x v="3"/>
    <x v="1"/>
    <x v="4"/>
    <x v="4"/>
    <s v="    Single, never married"/>
    <x v="4"/>
    <s v="Agriculture and Unskilled worker"/>
    <n v="5"/>
    <n v="5"/>
    <n v="5"/>
    <n v="5"/>
    <n v="5"/>
    <n v="5"/>
    <n v="5"/>
    <n v="5"/>
    <n v="5"/>
    <n v="3"/>
    <n v="4"/>
    <n v="5"/>
    <n v="2"/>
    <n v="4"/>
    <n v="3"/>
    <n v="3"/>
    <n v="5"/>
    <n v="4"/>
    <n v="4"/>
    <n v="2"/>
    <x v="0"/>
  </r>
  <r>
    <n v="92243"/>
    <n v="19"/>
    <x v="0"/>
    <s v="Government worker"/>
    <x v="3"/>
    <x v="0"/>
    <x v="4"/>
    <x v="4"/>
    <s v="    Single, never married"/>
    <x v="4"/>
    <s v="Clerical worker"/>
    <n v="5"/>
    <n v="5"/>
    <n v="4"/>
    <n v="4"/>
    <n v="4"/>
    <n v="4"/>
    <n v="2"/>
    <n v="3"/>
    <n v="5"/>
    <n v="4"/>
    <n v="5"/>
    <n v="4"/>
    <n v="5"/>
    <n v="3"/>
    <n v="5"/>
    <n v="5"/>
    <n v="3"/>
    <n v="5"/>
    <n v="4"/>
    <n v="5"/>
    <x v="0"/>
  </r>
  <r>
    <n v="92227"/>
    <n v="19"/>
    <x v="0"/>
    <s v="Self-employed"/>
    <x v="3"/>
    <x v="1"/>
    <x v="4"/>
    <x v="4"/>
    <s v="    Single, never married"/>
    <x v="2"/>
    <s v="Technical or Skilled Operator"/>
    <n v="2"/>
    <n v="5"/>
    <n v="5"/>
    <n v="5"/>
    <n v="1"/>
    <n v="5"/>
    <n v="5"/>
    <n v="4"/>
    <n v="5"/>
    <n v="5"/>
    <n v="4"/>
    <n v="5"/>
    <n v="1"/>
    <n v="2"/>
    <n v="4"/>
    <n v="2"/>
    <n v="4"/>
    <n v="1"/>
    <n v="2"/>
    <n v="5"/>
    <x v="0"/>
  </r>
  <r>
    <n v="92243"/>
    <n v="19"/>
    <x v="0"/>
    <s v="Private wage and salary worker"/>
    <x v="3"/>
    <x v="0"/>
    <x v="4"/>
    <x v="4"/>
    <s v="    Single, never married"/>
    <x v="7"/>
    <s v="Service and Trade worker"/>
    <n v="5"/>
    <n v="4"/>
    <n v="3"/>
    <n v="4"/>
    <n v="3"/>
    <n v="3"/>
    <n v="5"/>
    <n v="4"/>
    <n v="5"/>
    <n v="3"/>
    <n v="5"/>
    <n v="4"/>
    <n v="4"/>
    <n v="1"/>
    <n v="3"/>
    <n v="3"/>
    <n v="3"/>
    <n v="4"/>
    <n v="5"/>
    <n v="3"/>
    <x v="0"/>
  </r>
  <r>
    <n v="92243"/>
    <n v="19"/>
    <x v="0"/>
    <s v="Private wage and salary worker"/>
    <x v="3"/>
    <x v="1"/>
    <x v="4"/>
    <x v="4"/>
    <s v="    Single, never married"/>
    <x v="7"/>
    <s v="Agriculture and Unskilled worker"/>
    <n v="4"/>
    <n v="5"/>
    <n v="4"/>
    <n v="4"/>
    <n v="1"/>
    <n v="1"/>
    <n v="4"/>
    <n v="1"/>
    <n v="5"/>
    <n v="4"/>
    <n v="5"/>
    <n v="5"/>
    <n v="3"/>
    <n v="4"/>
    <n v="4"/>
    <n v="5"/>
    <n v="4"/>
    <n v="5"/>
    <n v="5"/>
    <n v="4"/>
    <x v="0"/>
  </r>
  <r>
    <n v="92243"/>
    <n v="19"/>
    <x v="0"/>
    <s v="Private wage and salary worker"/>
    <x v="3"/>
    <x v="1"/>
    <x v="4"/>
    <x v="4"/>
    <s v="    Single, never married"/>
    <x v="7"/>
    <s v="Service and Trade worker"/>
    <n v="5"/>
    <n v="3"/>
    <n v="3"/>
    <n v="3"/>
    <n v="5"/>
    <n v="4"/>
    <n v="4"/>
    <n v="4"/>
    <n v="4"/>
    <n v="3"/>
    <n v="4"/>
    <n v="5"/>
    <n v="2"/>
    <n v="3"/>
    <n v="3"/>
    <n v="2"/>
    <n v="4"/>
    <n v="3"/>
    <n v="4"/>
    <n v="4"/>
    <x v="0"/>
  </r>
  <r>
    <n v="92227"/>
    <n v="19"/>
    <x v="0"/>
    <s v="Government worker"/>
    <x v="3"/>
    <x v="0"/>
    <x v="4"/>
    <x v="4"/>
    <s v="    Single, never married"/>
    <x v="7"/>
    <s v="Management or Professional"/>
    <n v="4"/>
    <n v="3"/>
    <n v="2"/>
    <n v="3"/>
    <n v="2"/>
    <n v="1"/>
    <n v="4"/>
    <n v="0"/>
    <n v="3"/>
    <n v="3"/>
    <n v="3"/>
    <n v="1"/>
    <n v="1"/>
    <n v="2"/>
    <n v="1"/>
    <n v="3"/>
    <n v="2"/>
    <n v="3"/>
    <n v="3"/>
    <n v="1"/>
    <x v="0"/>
  </r>
  <r>
    <n v="92227"/>
    <n v="19"/>
    <x v="0"/>
    <s v="Private wage and salary worker,Self-employed,Unpaid family worker"/>
    <x v="3"/>
    <x v="1"/>
    <x v="4"/>
    <x v="4"/>
    <s v="    Married or domestic partnership"/>
    <x v="0"/>
    <s v="Agriculture and Unskilled worker"/>
    <n v="4"/>
    <n v="1"/>
    <n v="1"/>
    <n v="4"/>
    <n v="5"/>
    <n v="4"/>
    <n v="4"/>
    <n v="4"/>
    <n v="5"/>
    <n v="4"/>
    <n v="5"/>
    <n v="5"/>
    <n v="4"/>
    <n v="5"/>
    <n v="2"/>
    <n v="5"/>
    <n v="5"/>
    <n v="2"/>
    <n v="5"/>
    <n v="3"/>
    <x v="0"/>
  </r>
  <r>
    <n v="92243"/>
    <n v="19"/>
    <x v="0"/>
    <s v="Self-employed"/>
    <x v="3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27"/>
    <n v="19"/>
    <x v="0"/>
    <s v="Private wage and salary worker"/>
    <x v="3"/>
    <x v="0"/>
    <x v="4"/>
    <x v="4"/>
    <s v="    Married or domestic partnership"/>
    <x v="7"/>
    <s v="Service and Trade worker"/>
    <n v="4"/>
    <n v="5"/>
    <n v="3"/>
    <n v="5"/>
    <n v="5"/>
    <n v="5"/>
    <n v="2"/>
    <n v="5"/>
    <n v="5"/>
    <n v="4"/>
    <n v="5"/>
    <n v="5"/>
    <n v="5"/>
    <n v="4"/>
    <n v="5"/>
    <n v="5"/>
    <n v="4"/>
    <n v="5"/>
    <n v="5"/>
    <n v="5"/>
    <x v="0"/>
  </r>
  <r>
    <n v="92251"/>
    <n v="19"/>
    <x v="0"/>
    <s v="Government worker"/>
    <x v="3"/>
    <x v="1"/>
    <x v="4"/>
    <x v="4"/>
    <s v="Separated"/>
    <x v="0"/>
    <s v="Agriculture and Unskilled worker"/>
    <n v="5"/>
    <n v="4"/>
    <n v="5"/>
    <n v="3"/>
    <n v="5"/>
    <n v="5"/>
    <n v="3"/>
    <n v="4"/>
    <n v="5"/>
    <n v="4"/>
    <n v="5"/>
    <n v="4"/>
    <n v="4"/>
    <n v="3"/>
    <n v="5"/>
    <n v="5"/>
    <n v="4"/>
    <n v="5"/>
    <n v="5"/>
    <n v="4"/>
    <x v="0"/>
  </r>
  <r>
    <n v="90623"/>
    <n v="19"/>
    <x v="0"/>
    <s v="Government worker"/>
    <x v="0"/>
    <x v="0"/>
    <x v="4"/>
    <x v="4"/>
    <s v="    Single, never married"/>
    <x v="4"/>
    <s v="Clerical worker"/>
    <n v="5"/>
    <n v="3"/>
    <n v="5"/>
    <n v="3"/>
    <n v="5"/>
    <n v="5"/>
    <n v="5"/>
    <n v="1"/>
    <n v="5"/>
    <n v="5"/>
    <n v="5"/>
    <n v="5"/>
    <n v="4"/>
    <n v="5"/>
    <n v="5"/>
    <n v="5"/>
    <n v="5"/>
    <n v="5"/>
    <n v="5"/>
    <n v="5"/>
    <x v="0"/>
  </r>
  <r>
    <n v="92806"/>
    <n v="19"/>
    <x v="0"/>
    <s v="Unpaid family worker"/>
    <x v="0"/>
    <x v="0"/>
    <x v="4"/>
    <x v="4"/>
    <s v="    Single, never married"/>
    <x v="4"/>
    <s v="Clerical worker"/>
    <n v="5"/>
    <n v="5"/>
    <n v="5"/>
    <n v="5"/>
    <n v="3"/>
    <n v="5"/>
    <n v="4"/>
    <n v="5"/>
    <n v="4"/>
    <n v="4"/>
    <n v="4"/>
    <n v="5"/>
    <n v="4"/>
    <n v="5"/>
    <n v="4"/>
    <n v="5"/>
    <n v="4"/>
    <n v="5"/>
    <n v="5"/>
    <n v="3"/>
    <x v="0"/>
  </r>
  <r>
    <n v="92706"/>
    <n v="19"/>
    <x v="0"/>
    <s v="Private wage and salary worker"/>
    <x v="0"/>
    <x v="0"/>
    <x v="4"/>
    <x v="4"/>
    <s v="    Married or domestic partnership"/>
    <x v="1"/>
    <s v="Management or Professional"/>
    <n v="5"/>
    <n v="5"/>
    <n v="5"/>
    <n v="5"/>
    <n v="5"/>
    <n v="5"/>
    <n v="5"/>
    <n v="5"/>
    <n v="5"/>
    <n v="5"/>
    <n v="5"/>
    <n v="5"/>
    <n v="5"/>
    <n v="5"/>
    <n v="3"/>
    <n v="4"/>
    <n v="5"/>
    <n v="5"/>
    <n v="5"/>
    <n v="3"/>
    <x v="0"/>
  </r>
  <r>
    <n v="90650"/>
    <n v="19"/>
    <x v="0"/>
    <s v="Private wage and salary worker"/>
    <x v="5"/>
    <x v="0"/>
    <x v="4"/>
    <x v="4"/>
    <s v="    Single, never married"/>
    <x v="5"/>
    <s v="Clerical worker"/>
    <n v="5"/>
    <n v="4"/>
    <n v="3"/>
    <n v="4"/>
    <n v="5"/>
    <n v="5"/>
    <n v="5"/>
    <n v="4"/>
    <n v="4"/>
    <n v="4"/>
    <n v="5"/>
    <n v="5"/>
    <n v="4"/>
    <n v="3"/>
    <n v="4"/>
    <n v="3"/>
    <n v="5"/>
    <n v="5"/>
    <n v="5"/>
    <n v="5"/>
    <x v="0"/>
  </r>
  <r>
    <n v="90059"/>
    <n v="19"/>
    <x v="0"/>
    <s v="Private wage and salary worker"/>
    <x v="5"/>
    <x v="0"/>
    <x v="4"/>
    <x v="4"/>
    <s v="    Single, never married"/>
    <x v="4"/>
    <s v="Service and Trade worker"/>
    <n v="3"/>
    <n v="4"/>
    <n v="2"/>
    <n v="4"/>
    <n v="3"/>
    <n v="1"/>
    <n v="4"/>
    <n v="1"/>
    <n v="4"/>
    <n v="5"/>
    <n v="5"/>
    <n v="3"/>
    <n v="4"/>
    <n v="3"/>
    <n v="4"/>
    <n v="4"/>
    <n v="3"/>
    <n v="4"/>
    <n v="4"/>
    <n v="3"/>
    <x v="0"/>
  </r>
  <r>
    <n v="90247"/>
    <n v="19"/>
    <x v="0"/>
    <s v="Self-employed"/>
    <x v="5"/>
    <x v="0"/>
    <x v="4"/>
    <x v="4"/>
    <s v="    Single, never married"/>
    <x v="7"/>
    <s v="Technical or Skilled Operator"/>
    <n v="4"/>
    <n v="3"/>
    <n v="4"/>
    <n v="3"/>
    <n v="4"/>
    <n v="4"/>
    <n v="3"/>
    <n v="2"/>
    <n v="3"/>
    <n v="4"/>
    <n v="3"/>
    <n v="4"/>
    <n v="5"/>
    <n v="5"/>
    <n v="5"/>
    <n v="5"/>
    <n v="5"/>
    <n v="4"/>
    <n v="4"/>
    <n v="5"/>
    <x v="0"/>
  </r>
  <r>
    <n v="90011"/>
    <n v="19"/>
    <x v="0"/>
    <s v="Self-employed"/>
    <x v="5"/>
    <x v="0"/>
    <x v="4"/>
    <x v="4"/>
    <s v="    Single, never married"/>
    <x v="5"/>
    <s v="Management or Professional"/>
    <n v="5"/>
    <n v="5"/>
    <n v="5"/>
    <n v="5"/>
    <n v="4"/>
    <n v="5"/>
    <n v="4"/>
    <n v="3"/>
    <n v="5"/>
    <n v="5"/>
    <n v="5"/>
    <n v="5"/>
    <n v="5"/>
    <n v="5"/>
    <n v="5"/>
    <n v="5"/>
    <n v="3"/>
    <n v="5"/>
    <n v="4"/>
    <n v="5"/>
    <x v="0"/>
  </r>
  <r>
    <n v="90706"/>
    <n v="19"/>
    <x v="0"/>
    <s v="Unpaid family worker"/>
    <x v="5"/>
    <x v="0"/>
    <x v="4"/>
    <x v="4"/>
    <s v="    Married or domestic partnership"/>
    <x v="4"/>
    <s v="Service and Trade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0"/>
  </r>
  <r>
    <n v="92376"/>
    <n v="19"/>
    <x v="0"/>
    <s v="Self-employed"/>
    <x v="2"/>
    <x v="0"/>
    <x v="4"/>
    <x v="4"/>
    <s v="    Single, never married"/>
    <x v="5"/>
    <s v="Service and Trade worker"/>
    <n v="5"/>
    <n v="5"/>
    <n v="4"/>
    <n v="3"/>
    <n v="3"/>
    <n v="5"/>
    <n v="4"/>
    <n v="5"/>
    <n v="5"/>
    <n v="4"/>
    <n v="4"/>
    <n v="4"/>
    <n v="4"/>
    <n v="5"/>
    <n v="5"/>
    <n v="4"/>
    <n v="4"/>
    <n v="3"/>
    <n v="2"/>
    <n v="5"/>
    <x v="0"/>
  </r>
  <r>
    <n v="92313"/>
    <n v="19"/>
    <x v="0"/>
    <s v="Self-employed"/>
    <x v="2"/>
    <x v="0"/>
    <x v="4"/>
    <x v="4"/>
    <s v="    Single, never married"/>
    <x v="8"/>
    <s v="Agriculture and Unskilled worker"/>
    <n v="4"/>
    <n v="3"/>
    <n v="4"/>
    <n v="2"/>
    <n v="5"/>
    <n v="1"/>
    <n v="4"/>
    <n v="3"/>
    <n v="3"/>
    <n v="3"/>
    <n v="5"/>
    <n v="5"/>
    <n v="5"/>
    <n v="1"/>
    <n v="1"/>
    <n v="4"/>
    <n v="5"/>
    <n v="5"/>
    <n v="3"/>
    <n v="4"/>
    <x v="0"/>
  </r>
  <r>
    <n v="92376"/>
    <n v="19"/>
    <x v="0"/>
    <s v="Private wage and salary worker"/>
    <x v="2"/>
    <x v="0"/>
    <x v="4"/>
    <x v="4"/>
    <s v="    Single, never married"/>
    <x v="6"/>
    <s v="Management or Professional"/>
    <n v="2"/>
    <n v="2"/>
    <n v="5"/>
    <n v="4"/>
    <n v="2"/>
    <n v="3"/>
    <n v="2"/>
    <n v="5"/>
    <n v="1"/>
    <n v="1"/>
    <n v="4"/>
    <n v="5"/>
    <n v="3"/>
    <n v="2"/>
    <n v="4"/>
    <n v="3"/>
    <n v="1"/>
    <n v="2"/>
    <n v="5"/>
    <n v="3"/>
    <x v="0"/>
  </r>
  <r>
    <n v="92395"/>
    <n v="19"/>
    <x v="0"/>
    <s v="Private wage and salary worker"/>
    <x v="2"/>
    <x v="1"/>
    <x v="4"/>
    <x v="4"/>
    <s v="    Single, never married"/>
    <x v="7"/>
    <s v="Agriculture and Unskilled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0"/>
  </r>
  <r>
    <n v="92325"/>
    <n v="19"/>
    <x v="0"/>
    <s v="Private wage and salary worker"/>
    <x v="2"/>
    <x v="0"/>
    <x v="4"/>
    <x v="4"/>
    <s v="    Single, never married"/>
    <x v="3"/>
    <s v="Management or Professional"/>
    <n v="4"/>
    <n v="4"/>
    <n v="3"/>
    <n v="4"/>
    <n v="3"/>
    <n v="3"/>
    <n v="2"/>
    <n v="3"/>
    <n v="2"/>
    <n v="2"/>
    <n v="5"/>
    <n v="5"/>
    <n v="4"/>
    <n v="1"/>
    <n v="2"/>
    <n v="4"/>
    <n v="2"/>
    <n v="2"/>
    <n v="2"/>
    <n v="2"/>
    <x v="0"/>
  </r>
  <r>
    <n v="91762"/>
    <n v="19"/>
    <x v="0"/>
    <s v="Private wage and salary worker"/>
    <x v="2"/>
    <x v="0"/>
    <x v="4"/>
    <x v="4"/>
    <s v="    Single, never married"/>
    <x v="7"/>
    <s v="Agriculture and Unskilled worker"/>
    <n v="2"/>
    <n v="1"/>
    <n v="1"/>
    <n v="1"/>
    <n v="2"/>
    <n v="3"/>
    <n v="1"/>
    <n v="1"/>
    <n v="3"/>
    <n v="3"/>
    <n v="2"/>
    <n v="3"/>
    <n v="1"/>
    <n v="3"/>
    <n v="4"/>
    <n v="3"/>
    <n v="2"/>
    <n v="2"/>
    <n v="2"/>
    <n v="1"/>
    <x v="0"/>
  </r>
  <r>
    <n v="92324"/>
    <n v="19"/>
    <x v="0"/>
    <s v="Private wage and salary worker"/>
    <x v="2"/>
    <x v="0"/>
    <x v="4"/>
    <x v="4"/>
    <s v="    Single, never married"/>
    <x v="4"/>
    <s v="Service and Trade worker"/>
    <n v="4"/>
    <n v="4"/>
    <n v="4"/>
    <n v="4"/>
    <n v="4"/>
    <n v="4"/>
    <n v="5"/>
    <n v="5"/>
    <n v="5"/>
    <n v="4"/>
    <n v="4"/>
    <n v="5"/>
    <n v="5"/>
    <n v="4"/>
    <n v="5"/>
    <n v="5"/>
    <n v="4"/>
    <n v="5"/>
    <n v="5"/>
    <n v="4"/>
    <x v="0"/>
  </r>
  <r>
    <n v="92395"/>
    <n v="19"/>
    <x v="0"/>
    <s v="Private wage and salary worker"/>
    <x v="2"/>
    <x v="0"/>
    <x v="4"/>
    <x v="4"/>
    <s v="    Single, never married"/>
    <x v="7"/>
    <s v="Agriculture and Unskilled worker"/>
    <n v="5"/>
    <n v="5"/>
    <n v="5"/>
    <n v="5"/>
    <n v="5"/>
    <n v="5"/>
    <n v="5"/>
    <n v="3"/>
    <n v="3"/>
    <n v="5"/>
    <n v="2"/>
    <n v="3"/>
    <n v="3"/>
    <n v="4"/>
    <n v="3"/>
    <n v="3"/>
    <n v="5"/>
    <n v="5"/>
    <n v="5"/>
    <n v="5"/>
    <x v="0"/>
  </r>
  <r>
    <n v="92316"/>
    <n v="19"/>
    <x v="0"/>
    <s v="Government worker"/>
    <x v="2"/>
    <x v="0"/>
    <x v="4"/>
    <x v="4"/>
    <s v="    Single, never married"/>
    <x v="7"/>
    <s v="Agriculture and Unskilled worker"/>
    <n v="5"/>
    <n v="3"/>
    <n v="3"/>
    <n v="3"/>
    <n v="5"/>
    <n v="4"/>
    <n v="5"/>
    <n v="3"/>
    <n v="5"/>
    <n v="5"/>
    <n v="3"/>
    <n v="5"/>
    <n v="1"/>
    <n v="1"/>
    <n v="4"/>
    <n v="3"/>
    <n v="5"/>
    <n v="5"/>
    <n v="3"/>
    <n v="4"/>
    <x v="0"/>
  </r>
  <r>
    <n v="92373"/>
    <n v="19"/>
    <x v="0"/>
    <s v="Private wage and salary worker"/>
    <x v="2"/>
    <x v="0"/>
    <x v="4"/>
    <x v="4"/>
    <s v="    Single, never married"/>
    <x v="8"/>
    <s v="Clerical worker"/>
    <n v="5"/>
    <n v="5"/>
    <n v="5"/>
    <n v="5"/>
    <n v="5"/>
    <n v="5"/>
    <n v="5"/>
    <n v="4"/>
    <n v="4"/>
    <n v="3"/>
    <n v="5"/>
    <n v="5"/>
    <n v="4"/>
    <n v="5"/>
    <n v="3"/>
    <n v="5"/>
    <n v="5"/>
    <n v="5"/>
    <n v="5"/>
    <n v="4"/>
    <x v="0"/>
  </r>
  <r>
    <n v="92410"/>
    <n v="19"/>
    <x v="0"/>
    <s v="Self-employed"/>
    <x v="2"/>
    <x v="1"/>
    <x v="4"/>
    <x v="4"/>
    <s v="    Widowed"/>
    <x v="2"/>
    <s v="Clerical worker"/>
    <n v="4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410"/>
    <n v="19"/>
    <x v="0"/>
    <s v="Private wage and salary worker"/>
    <x v="2"/>
    <x v="0"/>
    <x v="4"/>
    <x v="4"/>
    <s v="    Married or domestic partnership"/>
    <x v="8"/>
    <s v="Service and Trade worker"/>
    <n v="3"/>
    <n v="3"/>
    <n v="4"/>
    <n v="4"/>
    <n v="2"/>
    <n v="2"/>
    <n v="2"/>
    <n v="1"/>
    <n v="5"/>
    <n v="5"/>
    <n v="5"/>
    <n v="2"/>
    <n v="3"/>
    <n v="1"/>
    <n v="2"/>
    <n v="3"/>
    <n v="3"/>
    <n v="4"/>
    <n v="3"/>
    <n v="2"/>
    <x v="0"/>
  </r>
  <r>
    <n v="91752"/>
    <n v="19"/>
    <x v="0"/>
    <s v="Private wage and salary worker"/>
    <x v="4"/>
    <x v="1"/>
    <x v="4"/>
    <x v="4"/>
    <s v="    Single, never married"/>
    <x v="6"/>
    <s v="Management or Professional"/>
    <n v="4"/>
    <n v="4"/>
    <n v="3"/>
    <n v="4"/>
    <n v="5"/>
    <n v="5"/>
    <n v="2"/>
    <n v="3"/>
    <n v="3"/>
    <n v="4"/>
    <n v="5"/>
    <n v="5"/>
    <n v="4"/>
    <n v="3"/>
    <n v="5"/>
    <n v="4"/>
    <n v="5"/>
    <n v="5"/>
    <n v="5"/>
    <n v="4"/>
    <x v="0"/>
  </r>
  <r>
    <n v="92509"/>
    <n v="19"/>
    <x v="0"/>
    <s v="Government worker"/>
    <x v="4"/>
    <x v="0"/>
    <x v="4"/>
    <x v="4"/>
    <s v="    Single, never married"/>
    <x v="7"/>
    <s v="Service and Trade worker"/>
    <n v="4"/>
    <n v="4"/>
    <n v="4"/>
    <n v="4"/>
    <n v="5"/>
    <n v="5"/>
    <n v="5"/>
    <n v="5"/>
    <n v="4"/>
    <n v="4"/>
    <n v="2"/>
    <n v="5"/>
    <n v="4"/>
    <n v="3"/>
    <n v="4"/>
    <n v="4"/>
    <n v="4"/>
    <n v="5"/>
    <n v="4"/>
    <n v="4"/>
    <x v="0"/>
  </r>
  <r>
    <n v="92583"/>
    <n v="19"/>
    <x v="0"/>
    <s v="Private wage and salary worker"/>
    <x v="4"/>
    <x v="0"/>
    <x v="4"/>
    <x v="4"/>
    <s v="    Married or domestic partnership"/>
    <x v="7"/>
    <s v="Service and Trade worker"/>
    <n v="4"/>
    <n v="4"/>
    <n v="3"/>
    <n v="4"/>
    <n v="4"/>
    <n v="3"/>
    <n v="4"/>
    <n v="3"/>
    <n v="4"/>
    <n v="3"/>
    <n v="4"/>
    <n v="5"/>
    <n v="3"/>
    <n v="2"/>
    <n v="3"/>
    <n v="3"/>
    <n v="3"/>
    <n v="4"/>
    <n v="2"/>
    <n v="3"/>
    <x v="0"/>
  </r>
  <r>
    <n v="92582"/>
    <n v="19"/>
    <x v="0"/>
    <s v="Private wage and salary worker"/>
    <x v="4"/>
    <x v="0"/>
    <x v="4"/>
    <x v="4"/>
    <s v="    Single, never married"/>
    <x v="7"/>
    <s v="Service and Trade worker"/>
    <n v="5"/>
    <n v="3"/>
    <n v="4"/>
    <n v="3"/>
    <n v="5"/>
    <n v="4"/>
    <n v="4"/>
    <n v="4"/>
    <n v="4"/>
    <n v="4"/>
    <n v="3"/>
    <n v="5"/>
    <n v="4"/>
    <n v="4"/>
    <n v="4"/>
    <n v="3"/>
    <n v="4"/>
    <n v="5"/>
    <n v="4"/>
    <n v="4"/>
    <x v="0"/>
  </r>
  <r>
    <n v="92241"/>
    <n v="19"/>
    <x v="0"/>
    <s v="Government worker"/>
    <x v="4"/>
    <x v="0"/>
    <x v="4"/>
    <x v="4"/>
    <s v="    Single, never married"/>
    <x v="7"/>
    <s v="Service and Trade worker"/>
    <n v="5"/>
    <n v="3"/>
    <n v="3"/>
    <n v="4"/>
    <n v="5"/>
    <n v="5"/>
    <n v="5"/>
    <n v="5"/>
    <n v="3"/>
    <n v="5"/>
    <n v="3"/>
    <n v="5"/>
    <n v="3"/>
    <n v="4"/>
    <n v="5"/>
    <n v="4"/>
    <n v="5"/>
    <n v="5"/>
    <n v="4"/>
    <n v="5"/>
    <x v="0"/>
  </r>
  <r>
    <n v="92507"/>
    <n v="19"/>
    <x v="0"/>
    <s v="Private wage and salary worker"/>
    <x v="4"/>
    <x v="1"/>
    <x v="4"/>
    <x v="4"/>
    <s v="    Single, never married"/>
    <x v="7"/>
    <s v="Service and Trade worker"/>
    <n v="3"/>
    <n v="5"/>
    <n v="1"/>
    <n v="3"/>
    <n v="5"/>
    <n v="3"/>
    <n v="5"/>
    <n v="1"/>
    <n v="5"/>
    <n v="1"/>
    <n v="1"/>
    <n v="5"/>
    <n v="5"/>
    <n v="5"/>
    <n v="3"/>
    <n v="4"/>
    <n v="5"/>
    <n v="5"/>
    <n v="5"/>
    <n v="3"/>
    <x v="0"/>
  </r>
  <r>
    <n v="92883"/>
    <n v="19"/>
    <x v="0"/>
    <s v="Unpaid family worker"/>
    <x v="4"/>
    <x v="0"/>
    <x v="4"/>
    <x v="4"/>
    <s v="    Single, never married"/>
    <x v="2"/>
    <s v="Management or Professional"/>
    <n v="2"/>
    <n v="3"/>
    <n v="5"/>
    <n v="5"/>
    <n v="5"/>
    <n v="5"/>
    <n v="5"/>
    <n v="5"/>
    <n v="5"/>
    <n v="5"/>
    <n v="5"/>
    <n v="5"/>
    <n v="5"/>
    <n v="2"/>
    <n v="5"/>
    <n v="5"/>
    <n v="2"/>
    <n v="2"/>
    <n v="5"/>
    <n v="5"/>
    <x v="0"/>
  </r>
  <r>
    <n v="93033"/>
    <n v="20"/>
    <x v="0"/>
    <s v="Private wage and salary worker"/>
    <x v="1"/>
    <x v="1"/>
    <x v="4"/>
    <x v="4"/>
    <s v="    Married or domestic partnership"/>
    <x v="8"/>
    <s v="Clerical worker"/>
    <n v="5"/>
    <n v="5"/>
    <n v="5"/>
    <n v="5"/>
    <n v="5"/>
    <n v="5"/>
    <n v="5"/>
    <n v="5"/>
    <n v="5"/>
    <n v="5"/>
    <n v="5"/>
    <n v="5"/>
    <n v="5"/>
    <n v="4"/>
    <n v="4"/>
    <n v="3"/>
    <n v="5"/>
    <n v="5"/>
    <n v="5"/>
    <n v="5"/>
    <x v="0"/>
  </r>
  <r>
    <n v="93065"/>
    <n v="20"/>
    <x v="0"/>
    <s v="Self-employed"/>
    <x v="1"/>
    <x v="1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3003"/>
    <n v="20"/>
    <x v="0"/>
    <s v="Self-employed"/>
    <x v="1"/>
    <x v="0"/>
    <x v="4"/>
    <x v="4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3030"/>
    <n v="20"/>
    <x v="0"/>
    <s v="Private wage and salary worker,Government worker"/>
    <x v="1"/>
    <x v="1"/>
    <x v="4"/>
    <x v="4"/>
    <s v="    Single, never married"/>
    <x v="0"/>
    <s v="Agriculture and Unskilled worker"/>
    <n v="4"/>
    <n v="2"/>
    <n v="3"/>
    <n v="3"/>
    <n v="2"/>
    <n v="2"/>
    <n v="3"/>
    <n v="2"/>
    <n v="3"/>
    <n v="4"/>
    <n v="4"/>
    <n v="1"/>
    <n v="1"/>
    <n v="4"/>
    <n v="1"/>
    <n v="1"/>
    <n v="3"/>
    <n v="2"/>
    <n v="1"/>
    <n v="1"/>
    <x v="0"/>
  </r>
  <r>
    <n v="93010"/>
    <n v="20"/>
    <x v="0"/>
    <s v="Private wage and salary worker"/>
    <x v="1"/>
    <x v="0"/>
    <x v="4"/>
    <x v="4"/>
    <s v="    Single, never married"/>
    <x v="4"/>
    <s v="Service and Trade worker"/>
    <n v="5"/>
    <n v="2"/>
    <n v="5"/>
    <n v="3"/>
    <n v="5"/>
    <n v="4"/>
    <n v="4"/>
    <n v="5"/>
    <n v="5"/>
    <n v="3"/>
    <n v="5"/>
    <n v="5"/>
    <n v="5"/>
    <n v="4"/>
    <n v="4"/>
    <n v="5"/>
    <n v="5"/>
    <n v="5"/>
    <n v="4"/>
    <n v="4"/>
    <x v="0"/>
  </r>
  <r>
    <n v="93033"/>
    <n v="20"/>
    <x v="0"/>
    <s v="Self-employed"/>
    <x v="1"/>
    <x v="1"/>
    <x v="4"/>
    <x v="4"/>
    <s v="    Single, never married"/>
    <x v="7"/>
    <s v="Clerical worker"/>
    <n v="5"/>
    <n v="3"/>
    <n v="3"/>
    <n v="5"/>
    <n v="4"/>
    <n v="4"/>
    <n v="5"/>
    <n v="3"/>
    <n v="5"/>
    <n v="5"/>
    <n v="5"/>
    <n v="5"/>
    <n v="4"/>
    <n v="4"/>
    <n v="5"/>
    <n v="3"/>
    <n v="4"/>
    <n v="5"/>
    <n v="4"/>
    <n v="3"/>
    <x v="0"/>
  </r>
  <r>
    <n v="93033"/>
    <n v="20"/>
    <x v="0"/>
    <s v="Private wage and salary worker"/>
    <x v="1"/>
    <x v="1"/>
    <x v="4"/>
    <x v="4"/>
    <s v="    Single, never married"/>
    <x v="0"/>
    <s v="Agriculture and Unskilled worker"/>
    <n v="2"/>
    <n v="2"/>
    <n v="2"/>
    <n v="2"/>
    <n v="2"/>
    <n v="2"/>
    <n v="1"/>
    <n v="2"/>
    <n v="5"/>
    <n v="5"/>
    <n v="5"/>
    <n v="4"/>
    <n v="3"/>
    <n v="3"/>
    <n v="5"/>
    <n v="3"/>
    <n v="5"/>
    <n v="1"/>
    <n v="2"/>
    <n v="2"/>
    <x v="0"/>
  </r>
  <r>
    <n v="93004"/>
    <n v="20"/>
    <x v="0"/>
    <s v="Private wage and salary worker"/>
    <x v="1"/>
    <x v="1"/>
    <x v="4"/>
    <x v="4"/>
    <s v="    Single, never married"/>
    <x v="2"/>
    <s v="Clerical worker"/>
    <n v="3"/>
    <n v="1"/>
    <n v="4"/>
    <n v="2"/>
    <n v="4"/>
    <n v="3"/>
    <n v="4"/>
    <n v="4"/>
    <n v="4"/>
    <n v="4"/>
    <n v="2"/>
    <n v="4"/>
    <n v="3"/>
    <n v="4"/>
    <n v="4"/>
    <n v="2"/>
    <n v="2"/>
    <n v="3"/>
    <n v="3"/>
    <n v="3"/>
    <x v="0"/>
  </r>
  <r>
    <n v="92251"/>
    <n v="20"/>
    <x v="0"/>
    <s v="Government worker"/>
    <x v="3"/>
    <x v="0"/>
    <x v="4"/>
    <x v="4"/>
    <s v="    Single, never married"/>
    <x v="7"/>
    <s v="Technical or Skilled Operator"/>
    <n v="4"/>
    <n v="4"/>
    <n v="3"/>
    <n v="3"/>
    <n v="5"/>
    <n v="4"/>
    <n v="3"/>
    <n v="5"/>
    <n v="4"/>
    <n v="3"/>
    <n v="3"/>
    <n v="4"/>
    <n v="4"/>
    <n v="5"/>
    <n v="4"/>
    <n v="3"/>
    <n v="4"/>
    <n v="5"/>
    <n v="4"/>
    <n v="4"/>
    <x v="0"/>
  </r>
  <r>
    <n v="92227"/>
    <n v="20"/>
    <x v="0"/>
    <s v="Private wage and salary worker"/>
    <x v="3"/>
    <x v="0"/>
    <x v="4"/>
    <x v="4"/>
    <s v="    Single, never married"/>
    <x v="7"/>
    <s v="Clerical worker"/>
    <n v="1"/>
    <n v="1"/>
    <n v="1"/>
    <n v="1"/>
    <n v="0"/>
    <n v="0"/>
    <n v="0"/>
    <n v="0"/>
    <n v="4"/>
    <n v="3"/>
    <n v="3"/>
    <n v="2"/>
    <n v="1"/>
    <n v="2"/>
    <n v="3"/>
    <n v="2"/>
    <n v="1"/>
    <n v="1"/>
    <n v="2"/>
    <n v="2"/>
    <x v="0"/>
  </r>
  <r>
    <n v="92227"/>
    <n v="20"/>
    <x v="0"/>
    <s v="Private wage and salary worker,Self-employed"/>
    <x v="3"/>
    <x v="0"/>
    <x v="4"/>
    <x v="4"/>
    <s v="    Single, never married"/>
    <x v="7"/>
    <s v="Service and Trade worker"/>
    <n v="3"/>
    <n v="3"/>
    <n v="4"/>
    <n v="3"/>
    <n v="3"/>
    <n v="3"/>
    <n v="3"/>
    <n v="3"/>
    <n v="3"/>
    <n v="3"/>
    <n v="3"/>
    <n v="3"/>
    <n v="3"/>
    <n v="3"/>
    <n v="3"/>
    <n v="3"/>
    <n v="3"/>
    <n v="3"/>
    <n v="3"/>
    <n v="3"/>
    <x v="0"/>
  </r>
  <r>
    <n v="92243"/>
    <n v="20"/>
    <x v="0"/>
    <s v="Self-employed"/>
    <x v="3"/>
    <x v="0"/>
    <x v="4"/>
    <x v="4"/>
    <s v="    Married or domestic partnership"/>
    <x v="8"/>
    <s v="Service and Trade worker"/>
    <n v="5"/>
    <n v="4"/>
    <n v="5"/>
    <n v="4"/>
    <n v="5"/>
    <n v="4"/>
    <n v="2"/>
    <n v="4"/>
    <n v="2"/>
    <n v="5"/>
    <n v="5"/>
    <n v="1"/>
    <n v="5"/>
    <n v="2"/>
    <n v="5"/>
    <n v="2"/>
    <n v="5"/>
    <n v="5"/>
    <n v="5"/>
    <n v="5"/>
    <x v="0"/>
  </r>
  <r>
    <n v="92227"/>
    <n v="20"/>
    <x v="0"/>
    <s v="Private wage and salary worker"/>
    <x v="3"/>
    <x v="0"/>
    <x v="4"/>
    <x v="4"/>
    <s v="    Single, never married"/>
    <x v="4"/>
    <s v="Service and Trade worker"/>
    <n v="5"/>
    <n v="3"/>
    <n v="5"/>
    <n v="3"/>
    <n v="5"/>
    <n v="5"/>
    <n v="5"/>
    <n v="4"/>
    <n v="5"/>
    <n v="4"/>
    <n v="5"/>
    <n v="5"/>
    <n v="5"/>
    <n v="5"/>
    <n v="5"/>
    <n v="5"/>
    <n v="4"/>
    <n v="4"/>
    <n v="5"/>
    <n v="4"/>
    <x v="0"/>
  </r>
  <r>
    <n v="92243"/>
    <n v="20"/>
    <x v="0"/>
    <s v="Unpaid family worker"/>
    <x v="3"/>
    <x v="0"/>
    <x v="4"/>
    <x v="4"/>
    <s v="    Single, never married"/>
    <x v="4"/>
    <s v="Technical or Skilled Operator"/>
    <n v="2"/>
    <n v="2"/>
    <n v="1"/>
    <n v="3"/>
    <n v="5"/>
    <n v="5"/>
    <n v="3"/>
    <n v="5"/>
    <n v="5"/>
    <n v="5"/>
    <n v="1"/>
    <n v="5"/>
    <n v="5"/>
    <n v="5"/>
    <n v="5"/>
    <n v="4"/>
    <n v="5"/>
    <n v="5"/>
    <n v="5"/>
    <n v="5"/>
    <x v="0"/>
  </r>
  <r>
    <n v="92231"/>
    <n v="20"/>
    <x v="0"/>
    <s v="Government worker"/>
    <x v="3"/>
    <x v="0"/>
    <x v="4"/>
    <x v="4"/>
    <s v="    Single, never married"/>
    <x v="0"/>
    <s v="Agriculture and Unskilled worker"/>
    <n v="5"/>
    <n v="2"/>
    <n v="5"/>
    <n v="4"/>
    <n v="5"/>
    <n v="5"/>
    <n v="3"/>
    <n v="5"/>
    <n v="5"/>
    <n v="5"/>
    <n v="1"/>
    <n v="4"/>
    <n v="5"/>
    <n v="5"/>
    <n v="5"/>
    <n v="5"/>
    <n v="5"/>
    <n v="5"/>
    <n v="4"/>
    <n v="5"/>
    <x v="0"/>
  </r>
  <r>
    <n v="92227"/>
    <n v="20"/>
    <x v="0"/>
    <s v="Self-employed"/>
    <x v="3"/>
    <x v="0"/>
    <x v="4"/>
    <x v="4"/>
    <s v="    Single, never married"/>
    <x v="8"/>
    <s v="Management or Professional"/>
    <n v="3"/>
    <n v="4"/>
    <n v="4"/>
    <n v="5"/>
    <n v="5"/>
    <n v="5"/>
    <n v="4"/>
    <n v="5"/>
    <n v="5"/>
    <n v="4"/>
    <n v="4"/>
    <n v="5"/>
    <n v="5"/>
    <n v="4"/>
    <n v="5"/>
    <n v="4"/>
    <n v="4"/>
    <n v="4"/>
    <n v="5"/>
    <n v="4"/>
    <x v="0"/>
  </r>
  <r>
    <n v="92691"/>
    <n v="20"/>
    <x v="0"/>
    <s v="Private wage and salary worker"/>
    <x v="0"/>
    <x v="0"/>
    <x v="4"/>
    <x v="4"/>
    <s v="    Single, never married"/>
    <x v="1"/>
    <s v="Management or Professional"/>
    <n v="3"/>
    <n v="3"/>
    <n v="4"/>
    <n v="3"/>
    <n v="4"/>
    <n v="3"/>
    <n v="5"/>
    <n v="4"/>
    <n v="4"/>
    <n v="4"/>
    <n v="2"/>
    <n v="5"/>
    <n v="3"/>
    <n v="4"/>
    <n v="5"/>
    <n v="4"/>
    <n v="3"/>
    <n v="4"/>
    <n v="4"/>
    <n v="3"/>
    <x v="0"/>
  </r>
  <r>
    <n v="92701"/>
    <n v="20"/>
    <x v="0"/>
    <s v="Government worker"/>
    <x v="0"/>
    <x v="1"/>
    <x v="4"/>
    <x v="4"/>
    <s v="    Single, never married"/>
    <x v="8"/>
    <s v="Technical or Skilled Operator"/>
    <n v="4"/>
    <n v="2"/>
    <n v="3"/>
    <n v="4"/>
    <n v="4"/>
    <n v="4"/>
    <n v="4"/>
    <n v="3"/>
    <n v="4"/>
    <n v="5"/>
    <n v="3"/>
    <n v="5"/>
    <n v="4"/>
    <n v="4"/>
    <n v="4"/>
    <n v="5"/>
    <n v="4"/>
    <n v="4"/>
    <n v="5"/>
    <n v="5"/>
    <x v="0"/>
  </r>
  <r>
    <n v="92780"/>
    <n v="20"/>
    <x v="0"/>
    <s v="Private wage and salary worker"/>
    <x v="0"/>
    <x v="1"/>
    <x v="4"/>
    <x v="4"/>
    <s v="    Married or domestic partnership"/>
    <x v="1"/>
    <s v="Service and Trade worker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n v="5"/>
    <x v="0"/>
  </r>
  <r>
    <n v="92705"/>
    <n v="20"/>
    <x v="0"/>
    <s v="Private wage and salary worker,Government worker"/>
    <x v="0"/>
    <x v="1"/>
    <x v="4"/>
    <x v="4"/>
    <s v="    Single, never married"/>
    <x v="5"/>
    <s v="Technical or Skilled Operator"/>
    <n v="3"/>
    <n v="5"/>
    <n v="4"/>
    <n v="2"/>
    <n v="4"/>
    <n v="4"/>
    <n v="5"/>
    <n v="5"/>
    <n v="5"/>
    <n v="5"/>
    <n v="5"/>
    <n v="5"/>
    <n v="5"/>
    <n v="5"/>
    <n v="5"/>
    <n v="5"/>
    <n v="5"/>
    <n v="5"/>
    <n v="4"/>
    <n v="3"/>
    <x v="0"/>
  </r>
  <r>
    <n v="91766"/>
    <n v="20"/>
    <x v="0"/>
    <s v="Government worker,Self-employed"/>
    <x v="5"/>
    <x v="0"/>
    <x v="4"/>
    <x v="4"/>
    <s v="    Single, never married"/>
    <x v="7"/>
    <s v="Management or Professional"/>
    <n v="4"/>
    <n v="4"/>
    <n v="5"/>
    <n v="3"/>
    <n v="5"/>
    <n v="5"/>
    <n v="4"/>
    <n v="5"/>
    <n v="5"/>
    <n v="5"/>
    <n v="5"/>
    <n v="5"/>
    <n v="3"/>
    <n v="3"/>
    <n v="5"/>
    <n v="5"/>
    <n v="5"/>
    <n v="5"/>
    <n v="5"/>
    <n v="5"/>
    <x v="0"/>
  </r>
  <r>
    <n v="91733"/>
    <n v="20"/>
    <x v="0"/>
    <s v="Government worker"/>
    <x v="5"/>
    <x v="0"/>
    <x v="4"/>
    <x v="4"/>
    <s v="    Married or domestic partnership"/>
    <x v="7"/>
    <s v="Service and Trade worker"/>
    <n v="4"/>
    <n v="4"/>
    <n v="3"/>
    <n v="3"/>
    <n v="3"/>
    <n v="1"/>
    <n v="1"/>
    <n v="2"/>
    <n v="5"/>
    <n v="3"/>
    <n v="5"/>
    <n v="3"/>
    <n v="2"/>
    <n v="4"/>
    <n v="3"/>
    <n v="2"/>
    <n v="3"/>
    <n v="3"/>
    <n v="3"/>
    <n v="2"/>
    <x v="0"/>
  </r>
  <r>
    <n v="91767"/>
    <n v="20"/>
    <x v="0"/>
    <s v="Private wage and salary worker"/>
    <x v="5"/>
    <x v="0"/>
    <x v="4"/>
    <x v="4"/>
    <s v="    Married or domestic partnership"/>
    <x v="4"/>
    <s v="Clerical worker"/>
    <n v="3"/>
    <n v="2"/>
    <n v="3"/>
    <n v="4"/>
    <n v="5"/>
    <n v="5"/>
    <n v="5"/>
    <n v="5"/>
    <n v="5"/>
    <n v="4"/>
    <n v="5"/>
    <n v="4"/>
    <n v="5"/>
    <n v="4"/>
    <n v="5"/>
    <n v="5"/>
    <n v="4"/>
    <n v="5"/>
    <n v="5"/>
    <n v="5"/>
    <x v="0"/>
  </r>
  <r>
    <n v="91709"/>
    <n v="20"/>
    <x v="0"/>
    <s v="Self-employed"/>
    <x v="5"/>
    <x v="0"/>
    <x v="4"/>
    <x v="4"/>
    <s v="    Single, never married"/>
    <x v="7"/>
    <s v="Management or Professional"/>
    <n v="3"/>
    <n v="5"/>
    <n v="5"/>
    <n v="4"/>
    <n v="4"/>
    <n v="4"/>
    <n v="5"/>
    <n v="5"/>
    <n v="3"/>
    <n v="5"/>
    <n v="5"/>
    <n v="5"/>
    <n v="1"/>
    <n v="5"/>
    <n v="3"/>
    <n v="2"/>
    <n v="3"/>
    <n v="5"/>
    <n v="1"/>
    <n v="1"/>
    <x v="0"/>
  </r>
  <r>
    <n v="90001"/>
    <n v="20"/>
    <x v="0"/>
    <s v="Private wage and salary worker"/>
    <x v="5"/>
    <x v="0"/>
    <x v="4"/>
    <x v="4"/>
    <s v="    Single, never married"/>
    <x v="7"/>
    <s v="Service and Trade worker"/>
    <n v="3"/>
    <n v="3"/>
    <n v="3"/>
    <n v="3"/>
    <n v="2"/>
    <n v="5"/>
    <n v="2"/>
    <n v="2"/>
    <n v="3"/>
    <n v="5"/>
    <n v="3"/>
    <n v="4"/>
    <n v="4"/>
    <n v="5"/>
    <n v="4"/>
    <n v="5"/>
    <n v="3"/>
    <n v="2"/>
    <n v="4"/>
    <n v="4"/>
    <x v="0"/>
  </r>
  <r>
    <n v="92335"/>
    <n v="20"/>
    <x v="0"/>
    <s v="Self-employed"/>
    <x v="2"/>
    <x v="0"/>
    <x v="4"/>
    <x v="4"/>
    <s v="    Married or domestic partnership"/>
    <x v="5"/>
    <s v="Agriculture and Unskilled worker"/>
    <n v="1"/>
    <n v="1"/>
    <n v="1"/>
    <n v="1"/>
    <n v="1"/>
    <n v="2"/>
    <n v="1"/>
    <n v="4"/>
    <n v="1"/>
    <n v="2"/>
    <n v="4"/>
    <n v="2"/>
    <n v="1"/>
    <n v="2"/>
    <n v="4"/>
    <n v="2"/>
    <n v="1"/>
    <n v="1"/>
    <n v="1"/>
    <n v="3"/>
    <x v="0"/>
  </r>
  <r>
    <n v="92376"/>
    <n v="20"/>
    <x v="0"/>
    <s v="Self-employed"/>
    <x v="2"/>
    <x v="1"/>
    <x v="4"/>
    <x v="4"/>
    <s v="    Single, never married"/>
    <x v="7"/>
    <s v="Service and Trade worker"/>
    <n v="4"/>
    <n v="4"/>
    <n v="4"/>
    <n v="4"/>
    <n v="5"/>
    <n v="5"/>
    <n v="4"/>
    <n v="4"/>
    <n v="5"/>
    <n v="3"/>
    <n v="4"/>
    <n v="5"/>
    <n v="5"/>
    <n v="4"/>
    <n v="5"/>
    <n v="4"/>
    <n v="4"/>
    <n v="4"/>
    <n v="5"/>
    <n v="4"/>
    <x v="0"/>
  </r>
  <r>
    <n v="92410"/>
    <n v="20"/>
    <x v="0"/>
    <s v="Private wage and salary worker"/>
    <x v="2"/>
    <x v="0"/>
    <x v="4"/>
    <x v="4"/>
    <s v="Separated"/>
    <x v="7"/>
    <s v="Technical or Skilled Operator"/>
    <n v="1"/>
    <n v="4"/>
    <n v="2"/>
    <n v="1"/>
    <n v="5"/>
    <n v="3"/>
    <n v="5"/>
    <n v="2"/>
    <n v="2"/>
    <n v="3"/>
    <n v="2"/>
    <n v="3"/>
    <n v="3"/>
    <n v="2"/>
    <n v="4"/>
    <n v="5"/>
    <n v="3"/>
    <n v="4"/>
    <n v="4"/>
    <n v="3"/>
    <x v="0"/>
  </r>
  <r>
    <n v="92395"/>
    <n v="20"/>
    <x v="0"/>
    <s v="Government worker"/>
    <x v="2"/>
    <x v="0"/>
    <x v="4"/>
    <x v="4"/>
    <s v="    Single, never married"/>
    <x v="5"/>
    <s v="Technical or Skilled Operator"/>
    <n v="3"/>
    <n v="5"/>
    <n v="3"/>
    <n v="3"/>
    <n v="3"/>
    <n v="4"/>
    <n v="4"/>
    <n v="4"/>
    <n v="3"/>
    <n v="5"/>
    <n v="4"/>
    <n v="4"/>
    <n v="4"/>
    <n v="3"/>
    <n v="2"/>
    <n v="3"/>
    <n v="5"/>
    <n v="3"/>
    <n v="3"/>
    <n v="3"/>
    <x v="0"/>
  </r>
  <r>
    <n v="91752"/>
    <n v="20"/>
    <x v="0"/>
    <s v="Self-employed"/>
    <x v="2"/>
    <x v="1"/>
    <x v="4"/>
    <x v="4"/>
    <s v="    Single, never married"/>
    <x v="2"/>
    <s v="Service and Trade worker"/>
    <n v="4"/>
    <n v="4"/>
    <n v="4"/>
    <n v="5"/>
    <n v="4"/>
    <n v="4"/>
    <n v="4"/>
    <n v="3"/>
    <n v="5"/>
    <n v="4"/>
    <n v="1"/>
    <n v="5"/>
    <n v="5"/>
    <n v="5"/>
    <n v="4"/>
    <n v="5"/>
    <n v="4"/>
    <n v="4"/>
    <n v="4"/>
    <n v="4"/>
    <x v="0"/>
  </r>
  <r>
    <n v="91762"/>
    <n v="20"/>
    <x v="0"/>
    <s v="Private wage and salary worker"/>
    <x v="2"/>
    <x v="1"/>
    <x v="4"/>
    <x v="4"/>
    <s v="    Single, never married"/>
    <x v="6"/>
    <s v="Service and Trade worker"/>
    <n v="5"/>
    <n v="5"/>
    <n v="4"/>
    <n v="4"/>
    <n v="5"/>
    <n v="4"/>
    <n v="5"/>
    <n v="4"/>
    <n v="5"/>
    <n v="4"/>
    <n v="3"/>
    <n v="5"/>
    <n v="4"/>
    <n v="3"/>
    <n v="5"/>
    <n v="5"/>
    <n v="5"/>
    <n v="4"/>
    <n v="3"/>
    <n v="5"/>
    <x v="0"/>
  </r>
  <r>
    <n v="92530"/>
    <n v="20"/>
    <x v="0"/>
    <s v="Self-employed"/>
    <x v="4"/>
    <x v="1"/>
    <x v="4"/>
    <x v="4"/>
    <s v="    Single, never married"/>
    <x v="3"/>
    <s v="Management or Professional"/>
    <n v="4"/>
    <n v="1"/>
    <n v="5"/>
    <n v="3"/>
    <n v="5"/>
    <n v="5"/>
    <n v="5"/>
    <n v="4"/>
    <n v="4"/>
    <n v="5"/>
    <n v="3"/>
    <n v="4"/>
    <n v="3"/>
    <n v="4"/>
    <n v="4"/>
    <n v="4"/>
    <n v="2"/>
    <n v="4"/>
    <n v="4"/>
    <n v="4"/>
    <x v="0"/>
  </r>
  <r>
    <n v="92503"/>
    <n v="20"/>
    <x v="0"/>
    <s v="Private wage and salary worker"/>
    <x v="4"/>
    <x v="1"/>
    <x v="4"/>
    <x v="4"/>
    <s v="    Single, never married"/>
    <x v="7"/>
    <s v="Service and Trade worker"/>
    <n v="5"/>
    <n v="5"/>
    <n v="5"/>
    <n v="5"/>
    <n v="4"/>
    <n v="4"/>
    <n v="5"/>
    <n v="4"/>
    <n v="5"/>
    <n v="4"/>
    <n v="5"/>
    <n v="5"/>
    <n v="2"/>
    <n v="5"/>
    <n v="3"/>
    <n v="4"/>
    <n v="4"/>
    <n v="5"/>
    <n v="5"/>
    <n v="3"/>
    <x v="0"/>
  </r>
  <r>
    <n v="92882"/>
    <n v="20"/>
    <x v="0"/>
    <s v="Government worker"/>
    <x v="4"/>
    <x v="0"/>
    <x v="4"/>
    <x v="4"/>
    <s v="    Single, never married"/>
    <x v="3"/>
    <s v="Clerical worker"/>
    <n v="4"/>
    <n v="4"/>
    <n v="5"/>
    <n v="5"/>
    <n v="5"/>
    <n v="5"/>
    <n v="4"/>
    <n v="5"/>
    <n v="5"/>
    <n v="5"/>
    <n v="3"/>
    <n v="5"/>
    <n v="5"/>
    <n v="5"/>
    <n v="5"/>
    <n v="5"/>
    <n v="4"/>
    <n v="5"/>
    <n v="5"/>
    <n v="5"/>
    <x v="0"/>
  </r>
  <r>
    <n v="92882"/>
    <n v="20"/>
    <x v="0"/>
    <s v="Private wage and salary worker"/>
    <x v="4"/>
    <x v="1"/>
    <x v="4"/>
    <x v="4"/>
    <s v="    Married or domestic partnership"/>
    <x v="7"/>
    <s v="Clerical worker"/>
    <n v="5"/>
    <n v="4"/>
    <n v="4"/>
    <n v="4"/>
    <n v="5"/>
    <n v="5"/>
    <n v="5"/>
    <n v="5"/>
    <n v="5"/>
    <n v="5"/>
    <n v="5"/>
    <n v="5"/>
    <n v="5"/>
    <n v="5"/>
    <n v="5"/>
    <n v="5"/>
    <n v="4"/>
    <n v="4"/>
    <n v="4"/>
    <n v="4"/>
    <x v="0"/>
  </r>
  <r>
    <n v="92592"/>
    <n v="20"/>
    <x v="0"/>
    <s v="Private wage and salary worker"/>
    <x v="4"/>
    <x v="1"/>
    <x v="4"/>
    <x v="4"/>
    <s v="    Single, never married"/>
    <x v="7"/>
    <s v="Agriculture and Unskilled worker"/>
    <n v="5"/>
    <n v="3"/>
    <n v="1"/>
    <n v="5"/>
    <n v="2"/>
    <n v="5"/>
    <n v="3"/>
    <n v="5"/>
    <n v="5"/>
    <n v="5"/>
    <n v="1"/>
    <n v="5"/>
    <n v="5"/>
    <n v="5"/>
    <n v="5"/>
    <n v="5"/>
    <n v="5"/>
    <n v="5"/>
    <n v="3"/>
    <n v="5"/>
    <x v="0"/>
  </r>
  <r>
    <n v="92505"/>
    <n v="20"/>
    <x v="0"/>
    <s v="Self-employed"/>
    <x v="4"/>
    <x v="0"/>
    <x v="4"/>
    <x v="4"/>
    <s v="    Single, never married"/>
    <x v="3"/>
    <s v="Management or Professional"/>
    <n v="3"/>
    <n v="4"/>
    <n v="4"/>
    <n v="4"/>
    <n v="5"/>
    <n v="4"/>
    <n v="4"/>
    <n v="5"/>
    <n v="3"/>
    <n v="4"/>
    <n v="2"/>
    <n v="4"/>
    <n v="4"/>
    <n v="4"/>
    <n v="3"/>
    <n v="4"/>
    <n v="3"/>
    <n v="3"/>
    <n v="2"/>
    <n v="4"/>
    <x v="0"/>
  </r>
  <r>
    <n v="92201"/>
    <n v="20"/>
    <x v="0"/>
    <s v="Government worker"/>
    <x v="4"/>
    <x v="0"/>
    <x v="4"/>
    <x v="4"/>
    <s v="    Married or domestic partnership"/>
    <x v="3"/>
    <s v="Technical or Skilled Operator"/>
    <n v="5"/>
    <n v="5"/>
    <n v="3"/>
    <n v="4"/>
    <n v="5"/>
    <n v="5"/>
    <n v="3"/>
    <n v="1"/>
    <n v="3"/>
    <n v="4"/>
    <n v="3"/>
    <n v="5"/>
    <n v="5"/>
    <n v="3"/>
    <n v="5"/>
    <n v="4"/>
    <n v="5"/>
    <n v="5"/>
    <n v="5"/>
    <n v="5"/>
    <x v="0"/>
  </r>
  <r>
    <n v="93021"/>
    <n v="21"/>
    <x v="0"/>
    <s v="Private wage and salary worker"/>
    <x v="1"/>
    <x v="1"/>
    <x v="4"/>
    <x v="4"/>
    <s v="    Single, never married"/>
    <x v="0"/>
    <s v="Agriculture and Unskilled worker"/>
    <n v="4"/>
    <n v="4"/>
    <n v="3"/>
    <n v="4"/>
    <n v="5"/>
    <n v="5"/>
    <n v="4"/>
    <n v="5"/>
    <n v="5"/>
    <n v="4"/>
    <n v="4"/>
    <n v="5"/>
    <n v="5"/>
    <n v="2"/>
    <n v="4"/>
    <n v="4"/>
    <n v="5"/>
    <n v="5"/>
    <n v="5"/>
    <n v="5"/>
    <x v="0"/>
  </r>
  <r>
    <n v="93021"/>
    <n v="21"/>
    <x v="0"/>
    <s v="Private wage and salary worker"/>
    <x v="1"/>
    <x v="0"/>
    <x v="4"/>
    <x v="4"/>
    <s v="    Single, never married"/>
    <x v="3"/>
    <s v="Service and Trade worker"/>
    <n v="5"/>
    <n v="5"/>
    <n v="5"/>
    <n v="5"/>
    <n v="5"/>
    <n v="5"/>
    <n v="5"/>
    <n v="5"/>
    <n v="5"/>
    <n v="5"/>
    <n v="5"/>
    <n v="5"/>
    <n v="5"/>
    <n v="4"/>
    <n v="3"/>
    <n v="4"/>
    <n v="5"/>
    <n v="5"/>
    <n v="4"/>
    <n v="4"/>
    <x v="0"/>
  </r>
  <r>
    <n v="93030"/>
    <n v="21"/>
    <x v="0"/>
    <s v="Government worker"/>
    <x v="1"/>
    <x v="0"/>
    <x v="4"/>
    <x v="4"/>
    <s v="    Single, never married"/>
    <x v="5"/>
    <s v="Clerical worker"/>
    <n v="4"/>
    <n v="4"/>
    <n v="4"/>
    <n v="3"/>
    <n v="5"/>
    <n v="4"/>
    <n v="4"/>
    <n v="4"/>
    <n v="4"/>
    <n v="3"/>
    <n v="2"/>
    <n v="4"/>
    <n v="3"/>
    <n v="4"/>
    <n v="4"/>
    <n v="3"/>
    <n v="4"/>
    <n v="5"/>
    <n v="5"/>
    <n v="4"/>
    <x v="0"/>
  </r>
  <r>
    <n v="93060"/>
    <n v="21"/>
    <x v="0"/>
    <s v="Government worker"/>
    <x v="1"/>
    <x v="0"/>
    <x v="4"/>
    <x v="4"/>
    <s v="    Single, never married"/>
    <x v="5"/>
    <s v="Agriculture and Unskilled worker"/>
    <n v="5"/>
    <n v="5"/>
    <n v="5"/>
    <n v="5"/>
    <n v="5"/>
    <n v="5"/>
    <n v="4"/>
    <n v="4"/>
    <n v="3"/>
    <n v="3"/>
    <n v="5"/>
    <n v="5"/>
    <n v="4"/>
    <n v="3"/>
    <n v="2"/>
    <n v="3"/>
    <n v="5"/>
    <n v="5"/>
    <n v="5"/>
    <n v="2"/>
    <x v="0"/>
  </r>
  <r>
    <n v="93033"/>
    <n v="21"/>
    <x v="0"/>
    <s v="Private wage and salary worker"/>
    <x v="1"/>
    <x v="0"/>
    <x v="4"/>
    <x v="4"/>
    <s v="    Single, never married"/>
    <x v="2"/>
    <s v="Service and Trade worker"/>
    <n v="1"/>
    <n v="1"/>
    <n v="1"/>
    <n v="2"/>
    <n v="5"/>
    <n v="4"/>
    <n v="3"/>
    <n v="5"/>
    <n v="4"/>
    <n v="3"/>
    <n v="5"/>
    <n v="5"/>
    <n v="4"/>
    <n v="1"/>
    <n v="2"/>
    <n v="4"/>
    <n v="3"/>
    <n v="5"/>
    <n v="5"/>
    <n v="3"/>
    <x v="0"/>
  </r>
  <r>
    <n v="93033"/>
    <n v="21"/>
    <x v="0"/>
    <s v="Self-employed"/>
    <x v="1"/>
    <x v="0"/>
    <x v="4"/>
    <x v="4"/>
    <s v="    Single, never married"/>
    <x v="7"/>
    <s v="Service and Trade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0"/>
  </r>
  <r>
    <n v="93010"/>
    <n v="21"/>
    <x v="0"/>
    <s v="Private wage and salary worker"/>
    <x v="1"/>
    <x v="1"/>
    <x v="4"/>
    <x v="4"/>
    <s v="    Single, never married"/>
    <x v="5"/>
    <s v="Service and Trade worker"/>
    <n v="4"/>
    <n v="4"/>
    <n v="4"/>
    <n v="4"/>
    <n v="5"/>
    <n v="5"/>
    <n v="5"/>
    <n v="5"/>
    <n v="5"/>
    <n v="5"/>
    <n v="3"/>
    <n v="5"/>
    <n v="5"/>
    <n v="5"/>
    <n v="5"/>
    <n v="5"/>
    <n v="5"/>
    <n v="5"/>
    <n v="5"/>
    <n v="5"/>
    <x v="0"/>
  </r>
  <r>
    <n v="93065"/>
    <n v="21"/>
    <x v="0"/>
    <s v="Private wage and salary worker"/>
    <x v="1"/>
    <x v="1"/>
    <x v="4"/>
    <x v="4"/>
    <s v="    Single, never married"/>
    <x v="4"/>
    <s v="Service and Trade worker"/>
    <n v="5"/>
    <n v="4"/>
    <n v="5"/>
    <n v="4"/>
    <n v="5"/>
    <n v="4"/>
    <n v="5"/>
    <n v="5"/>
    <n v="5"/>
    <n v="3"/>
    <n v="3"/>
    <n v="5"/>
    <n v="4"/>
    <n v="4"/>
    <n v="4"/>
    <n v="4"/>
    <n v="5"/>
    <n v="5"/>
    <n v="4"/>
    <n v="5"/>
    <x v="0"/>
  </r>
  <r>
    <n v="92231"/>
    <n v="21"/>
    <x v="0"/>
    <s v="Self-employed"/>
    <x v="3"/>
    <x v="0"/>
    <x v="4"/>
    <x v="4"/>
    <s v="    Single, never married"/>
    <x v="5"/>
    <s v="Technical or Skilled Operator"/>
    <n v="4"/>
    <n v="2"/>
    <n v="5"/>
    <n v="3"/>
    <n v="4"/>
    <n v="4"/>
    <n v="4"/>
    <n v="4"/>
    <n v="4"/>
    <n v="5"/>
    <n v="2"/>
    <n v="3"/>
    <n v="5"/>
    <n v="5"/>
    <n v="5"/>
    <n v="4"/>
    <n v="5"/>
    <n v="2"/>
    <n v="3"/>
    <n v="4"/>
    <x v="0"/>
  </r>
  <r>
    <n v="92243"/>
    <n v="21"/>
    <x v="0"/>
    <s v="Self-employed"/>
    <x v="3"/>
    <x v="0"/>
    <x v="4"/>
    <x v="4"/>
    <s v="    Married or domestic partnership"/>
    <x v="5"/>
    <s v="Management or Professional"/>
    <n v="4"/>
    <n v="3"/>
    <n v="3"/>
    <n v="4"/>
    <n v="5"/>
    <n v="5"/>
    <n v="5"/>
    <n v="5"/>
    <n v="3"/>
    <n v="3"/>
    <n v="5"/>
    <n v="5"/>
    <n v="4"/>
    <n v="4"/>
    <n v="5"/>
    <n v="5"/>
    <n v="5"/>
    <n v="5"/>
    <n v="5"/>
    <n v="4"/>
    <x v="0"/>
  </r>
  <r>
    <n v="92243"/>
    <n v="21"/>
    <x v="0"/>
    <s v="Private wage and salary worker,Self-employed"/>
    <x v="3"/>
    <x v="1"/>
    <x v="4"/>
    <x v="4"/>
    <s v="    Single, never married"/>
    <x v="7"/>
    <s v="Management or Professional"/>
    <n v="5"/>
    <n v="5"/>
    <n v="5"/>
    <n v="5"/>
    <n v="4"/>
    <n v="4"/>
    <n v="4"/>
    <n v="5"/>
    <n v="4"/>
    <n v="3"/>
    <n v="2"/>
    <n v="4"/>
    <n v="4"/>
    <n v="4"/>
    <n v="4"/>
    <n v="5"/>
    <n v="3"/>
    <n v="5"/>
    <n v="4"/>
    <n v="3"/>
    <x v="0"/>
  </r>
  <r>
    <n v="92251"/>
    <n v="21"/>
    <x v="0"/>
    <s v="Government worker"/>
    <x v="3"/>
    <x v="0"/>
    <x v="4"/>
    <x v="4"/>
    <s v="    Single, never married"/>
    <x v="5"/>
    <s v="Service and Trade worker"/>
    <n v="5"/>
    <n v="2"/>
    <n v="4"/>
    <n v="3"/>
    <n v="4"/>
    <n v="3"/>
    <n v="4"/>
    <n v="3"/>
    <n v="5"/>
    <n v="4"/>
    <n v="2"/>
    <n v="4"/>
    <n v="5"/>
    <n v="5"/>
    <n v="4"/>
    <n v="5"/>
    <n v="3"/>
    <n v="3"/>
    <n v="4"/>
    <n v="4"/>
    <x v="0"/>
  </r>
  <r>
    <n v="92231"/>
    <n v="21"/>
    <x v="0"/>
    <s v="Self-employed"/>
    <x v="3"/>
    <x v="0"/>
    <x v="4"/>
    <x v="4"/>
    <s v="    Married or domestic partnership"/>
    <x v="7"/>
    <s v="Service and Trade worker"/>
    <n v="2"/>
    <n v="2"/>
    <n v="2"/>
    <n v="2"/>
    <n v="2"/>
    <n v="3"/>
    <n v="2"/>
    <n v="1"/>
    <n v="3"/>
    <n v="3"/>
    <n v="3"/>
    <n v="2"/>
    <n v="3"/>
    <n v="4"/>
    <n v="3"/>
    <n v="4"/>
    <n v="2"/>
    <n v="3"/>
    <n v="2"/>
    <n v="2"/>
    <x v="0"/>
  </r>
  <r>
    <n v="92243"/>
    <n v="21"/>
    <x v="0"/>
    <s v="Private wage and salary worker"/>
    <x v="3"/>
    <x v="0"/>
    <x v="4"/>
    <x v="4"/>
    <s v="    Single, never married"/>
    <x v="7"/>
    <s v="Service and Trade worker"/>
    <n v="3"/>
    <n v="4"/>
    <n v="3"/>
    <n v="5"/>
    <n v="5"/>
    <n v="5"/>
    <n v="5"/>
    <n v="5"/>
    <n v="5"/>
    <n v="2"/>
    <n v="1"/>
    <n v="5"/>
    <n v="3"/>
    <n v="3"/>
    <n v="5"/>
    <n v="5"/>
    <n v="5"/>
    <n v="5"/>
    <n v="4"/>
    <n v="4"/>
    <x v="0"/>
  </r>
  <r>
    <n v="92243"/>
    <n v="21"/>
    <x v="0"/>
    <s v="Self-employed"/>
    <x v="3"/>
    <x v="0"/>
    <x v="4"/>
    <x v="4"/>
    <s v="    Single, never married"/>
    <x v="8"/>
    <s v="Technical or Skilled Operator"/>
    <n v="4"/>
    <n v="2"/>
    <n v="4"/>
    <n v="4"/>
    <n v="4"/>
    <n v="5"/>
    <n v="3"/>
    <n v="4"/>
    <n v="3"/>
    <n v="4"/>
    <n v="2"/>
    <n v="2"/>
    <n v="3"/>
    <n v="3"/>
    <n v="4"/>
    <n v="3"/>
    <n v="3"/>
    <n v="4"/>
    <n v="5"/>
    <n v="3"/>
    <x v="0"/>
  </r>
  <r>
    <n v="92243"/>
    <n v="21"/>
    <x v="0"/>
    <s v="Government worker"/>
    <x v="3"/>
    <x v="1"/>
    <x v="4"/>
    <x v="4"/>
    <s v="    Single, never married"/>
    <x v="6"/>
    <s v="Service and Trade worker"/>
    <n v="5"/>
    <n v="4"/>
    <n v="4"/>
    <n v="5"/>
    <n v="5"/>
    <n v="5"/>
    <n v="5"/>
    <n v="5"/>
    <n v="5"/>
    <n v="4"/>
    <n v="3"/>
    <n v="5"/>
    <n v="4"/>
    <n v="3"/>
    <n v="5"/>
    <n v="4"/>
    <n v="4"/>
    <n v="5"/>
    <n v="5"/>
    <n v="5"/>
    <x v="0"/>
  </r>
  <r>
    <n v="92243"/>
    <n v="21"/>
    <x v="0"/>
    <s v="Self-employed"/>
    <x v="3"/>
    <x v="1"/>
    <x v="4"/>
    <x v="4"/>
    <s v="    Single, never married"/>
    <x v="7"/>
    <s v="Clerical worker"/>
    <n v="5"/>
    <n v="3"/>
    <n v="3"/>
    <n v="2"/>
    <n v="5"/>
    <n v="4"/>
    <n v="3"/>
    <n v="5"/>
    <n v="5"/>
    <n v="2"/>
    <n v="2"/>
    <n v="4"/>
    <n v="5"/>
    <n v="2"/>
    <n v="4"/>
    <n v="5"/>
    <n v="5"/>
    <n v="5"/>
    <n v="3"/>
    <n v="3"/>
    <x v="0"/>
  </r>
  <r>
    <n v="92231"/>
    <n v="21"/>
    <x v="0"/>
    <s v="Private wage and salary worker"/>
    <x v="3"/>
    <x v="0"/>
    <x v="4"/>
    <x v="4"/>
    <s v="    Married or domestic partnership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867"/>
    <n v="21"/>
    <x v="0"/>
    <s v="Unpaid family worker"/>
    <x v="0"/>
    <x v="0"/>
    <x v="4"/>
    <x v="4"/>
    <s v="    Single, never married"/>
    <x v="4"/>
    <s v="Agriculture and Unskilled worker"/>
    <n v="5"/>
    <n v="5"/>
    <n v="5"/>
    <n v="5"/>
    <n v="5"/>
    <n v="5"/>
    <n v="4"/>
    <n v="5"/>
    <n v="5"/>
    <n v="3"/>
    <n v="5"/>
    <n v="5"/>
    <n v="3"/>
    <n v="4"/>
    <n v="5"/>
    <n v="3"/>
    <n v="5"/>
    <n v="5"/>
    <n v="5"/>
    <n v="3"/>
    <x v="0"/>
  </r>
  <r>
    <n v="92866"/>
    <n v="21"/>
    <x v="0"/>
    <s v="Private wage and salary worker"/>
    <x v="0"/>
    <x v="0"/>
    <x v="4"/>
    <x v="4"/>
    <s v="    Single, never married"/>
    <x v="5"/>
    <s v="Management or Professional"/>
    <n v="4"/>
    <n v="4"/>
    <n v="4"/>
    <n v="3"/>
    <n v="5"/>
    <n v="4"/>
    <n v="4"/>
    <n v="3"/>
    <n v="4"/>
    <n v="4"/>
    <n v="3"/>
    <n v="4"/>
    <n v="3"/>
    <n v="4"/>
    <n v="5"/>
    <n v="4"/>
    <n v="5"/>
    <n v="4"/>
    <n v="5"/>
    <n v="5"/>
    <x v="0"/>
  </r>
  <r>
    <n v="92808"/>
    <n v="21"/>
    <x v="0"/>
    <s v="Private wage and salary worker"/>
    <x v="0"/>
    <x v="1"/>
    <x v="4"/>
    <x v="4"/>
    <s v="    Single, never married"/>
    <x v="2"/>
    <s v="Technical or Skilled Operator"/>
    <n v="5"/>
    <n v="4"/>
    <n v="4"/>
    <n v="3"/>
    <n v="5"/>
    <n v="5"/>
    <n v="3"/>
    <n v="4"/>
    <n v="5"/>
    <n v="3"/>
    <n v="3"/>
    <n v="5"/>
    <n v="5"/>
    <n v="4"/>
    <n v="5"/>
    <n v="5"/>
    <n v="4"/>
    <n v="4"/>
    <n v="4"/>
    <n v="5"/>
    <x v="0"/>
  </r>
  <r>
    <n v="92805"/>
    <n v="21"/>
    <x v="0"/>
    <s v="Private wage and salary worker,Self-employed"/>
    <x v="0"/>
    <x v="0"/>
    <x v="4"/>
    <x v="4"/>
    <s v="    Single, never married"/>
    <x v="4"/>
    <s v="Management or Professional"/>
    <n v="4"/>
    <n v="3"/>
    <n v="3"/>
    <n v="3"/>
    <n v="4"/>
    <n v="4"/>
    <n v="3"/>
    <n v="1"/>
    <n v="5"/>
    <n v="4"/>
    <n v="3"/>
    <n v="4"/>
    <n v="4"/>
    <n v="4"/>
    <n v="3"/>
    <n v="4"/>
    <n v="3"/>
    <n v="4"/>
    <n v="5"/>
    <n v="3"/>
    <x v="0"/>
  </r>
  <r>
    <n v="91304"/>
    <n v="21"/>
    <x v="0"/>
    <s v="Government worker"/>
    <x v="5"/>
    <x v="0"/>
    <x v="4"/>
    <x v="4"/>
    <s v="    Single, never married"/>
    <x v="5"/>
    <s v="Clerical worker"/>
    <n v="4"/>
    <n v="4"/>
    <n v="5"/>
    <n v="4"/>
    <n v="3"/>
    <n v="2"/>
    <n v="4"/>
    <n v="3"/>
    <n v="5"/>
    <n v="5"/>
    <n v="4"/>
    <n v="5"/>
    <n v="4"/>
    <n v="4"/>
    <n v="5"/>
    <n v="4"/>
    <n v="4"/>
    <n v="5"/>
    <n v="5"/>
    <n v="4"/>
    <x v="0"/>
  </r>
  <r>
    <n v="90222"/>
    <n v="21"/>
    <x v="0"/>
    <s v="Self-employed"/>
    <x v="5"/>
    <x v="0"/>
    <x v="4"/>
    <x v="4"/>
    <s v="    Single, never married"/>
    <x v="1"/>
    <s v="Management or Professional"/>
    <n v="5"/>
    <n v="4"/>
    <n v="5"/>
    <n v="4"/>
    <n v="5"/>
    <n v="5"/>
    <n v="5"/>
    <n v="5"/>
    <n v="5"/>
    <n v="4"/>
    <n v="5"/>
    <n v="5"/>
    <n v="5"/>
    <n v="5"/>
    <n v="5"/>
    <n v="5"/>
    <n v="4"/>
    <n v="4"/>
    <n v="5"/>
    <n v="5"/>
    <x v="0"/>
  </r>
  <r>
    <n v="91731"/>
    <n v="21"/>
    <x v="0"/>
    <s v="Self-employed"/>
    <x v="5"/>
    <x v="0"/>
    <x v="4"/>
    <x v="4"/>
    <s v="    Married or domestic partnership"/>
    <x v="1"/>
    <s v="Clerical worker"/>
    <n v="4"/>
    <n v="4"/>
    <n v="3"/>
    <n v="3"/>
    <n v="5"/>
    <n v="3"/>
    <n v="4"/>
    <n v="2"/>
    <n v="5"/>
    <n v="3"/>
    <n v="3"/>
    <n v="5"/>
    <n v="3"/>
    <n v="4"/>
    <n v="4"/>
    <n v="4"/>
    <n v="4"/>
    <n v="5"/>
    <n v="5"/>
    <n v="5"/>
    <x v="0"/>
  </r>
  <r>
    <n v="90002"/>
    <n v="21"/>
    <x v="0"/>
    <s v="Private wage and salary worker,Self-employed"/>
    <x v="5"/>
    <x v="0"/>
    <x v="4"/>
    <x v="4"/>
    <s v="    Married or domestic partnership"/>
    <x v="5"/>
    <s v="Management or Professional"/>
    <n v="3"/>
    <n v="3"/>
    <n v="4"/>
    <n v="3"/>
    <n v="4"/>
    <n v="5"/>
    <n v="5"/>
    <n v="3"/>
    <n v="5"/>
    <n v="4"/>
    <n v="3"/>
    <n v="5"/>
    <n v="5"/>
    <n v="4"/>
    <n v="5"/>
    <n v="4"/>
    <n v="5"/>
    <n v="4"/>
    <n v="4"/>
    <n v="4"/>
    <x v="0"/>
  </r>
  <r>
    <n v="92336"/>
    <n v="21"/>
    <x v="0"/>
    <s v="Government worker"/>
    <x v="2"/>
    <x v="1"/>
    <x v="4"/>
    <x v="4"/>
    <s v="    Single, never married"/>
    <x v="5"/>
    <s v="Management or Professional"/>
    <n v="4"/>
    <n v="5"/>
    <n v="4"/>
    <n v="3"/>
    <n v="5"/>
    <n v="5"/>
    <n v="5"/>
    <n v="4"/>
    <n v="3"/>
    <n v="5"/>
    <n v="5"/>
    <n v="3"/>
    <n v="5"/>
    <n v="5"/>
    <n v="4"/>
    <n v="5"/>
    <n v="5"/>
    <n v="5"/>
    <n v="4"/>
    <n v="5"/>
    <x v="0"/>
  </r>
  <r>
    <n v="92324"/>
    <n v="21"/>
    <x v="0"/>
    <s v="Private wage and salary worker"/>
    <x v="2"/>
    <x v="1"/>
    <x v="4"/>
    <x v="4"/>
    <s v="    Single, never married"/>
    <x v="4"/>
    <s v="Clerical worker"/>
    <n v="3"/>
    <n v="3"/>
    <n v="3"/>
    <n v="4"/>
    <n v="5"/>
    <n v="4"/>
    <n v="5"/>
    <n v="3"/>
    <n v="4"/>
    <n v="1"/>
    <n v="2"/>
    <n v="4"/>
    <n v="4"/>
    <n v="4"/>
    <n v="4"/>
    <n v="4"/>
    <n v="3"/>
    <n v="3"/>
    <n v="4"/>
    <n v="5"/>
    <x v="0"/>
  </r>
  <r>
    <n v="92335"/>
    <n v="21"/>
    <x v="0"/>
    <s v="Self-employed"/>
    <x v="2"/>
    <x v="0"/>
    <x v="4"/>
    <x v="4"/>
    <s v="    Single, never married"/>
    <x v="5"/>
    <s v="Technical or Skilled Operator"/>
    <n v="3"/>
    <n v="4"/>
    <n v="3"/>
    <n v="5"/>
    <n v="4"/>
    <n v="3"/>
    <n v="4"/>
    <n v="5"/>
    <n v="5"/>
    <n v="3"/>
    <n v="2"/>
    <n v="4"/>
    <n v="3"/>
    <n v="3"/>
    <n v="4"/>
    <n v="4"/>
    <n v="4"/>
    <n v="5"/>
    <n v="3"/>
    <n v="5"/>
    <x v="0"/>
  </r>
  <r>
    <n v="91739"/>
    <n v="21"/>
    <x v="0"/>
    <s v="Government worker"/>
    <x v="2"/>
    <x v="0"/>
    <x v="4"/>
    <x v="4"/>
    <s v="    Single, never married"/>
    <x v="5"/>
    <s v="Management or Professional"/>
    <n v="5"/>
    <n v="4"/>
    <n v="4"/>
    <n v="5"/>
    <n v="5"/>
    <n v="5"/>
    <n v="5"/>
    <n v="5"/>
    <n v="5"/>
    <n v="4"/>
    <n v="3"/>
    <n v="4"/>
    <n v="5"/>
    <n v="5"/>
    <n v="5"/>
    <n v="5"/>
    <n v="4"/>
    <n v="5"/>
    <n v="5"/>
    <n v="4"/>
    <x v="0"/>
  </r>
  <r>
    <n v="92405"/>
    <n v="21"/>
    <x v="0"/>
    <s v="Private wage and salary worker"/>
    <x v="2"/>
    <x v="0"/>
    <x v="4"/>
    <x v="4"/>
    <s v="    Single, never married"/>
    <x v="7"/>
    <s v="Service and Trade worker"/>
    <n v="5"/>
    <n v="4"/>
    <n v="4"/>
    <n v="5"/>
    <n v="5"/>
    <n v="3"/>
    <n v="5"/>
    <n v="5"/>
    <n v="5"/>
    <n v="4"/>
    <n v="5"/>
    <n v="5"/>
    <n v="5"/>
    <n v="4"/>
    <n v="5"/>
    <n v="5"/>
    <n v="5"/>
    <n v="5"/>
    <n v="4"/>
    <n v="4"/>
    <x v="0"/>
  </r>
  <r>
    <n v="92335"/>
    <n v="21"/>
    <x v="0"/>
    <s v="Private wage and salary worker"/>
    <x v="2"/>
    <x v="0"/>
    <x v="4"/>
    <x v="4"/>
    <s v="    Single, never married"/>
    <x v="4"/>
    <s v="Service and Trade worker"/>
    <n v="5"/>
    <n v="5"/>
    <n v="3"/>
    <n v="4"/>
    <n v="5"/>
    <n v="3"/>
    <n v="5"/>
    <n v="3"/>
    <n v="5"/>
    <n v="3"/>
    <n v="3"/>
    <n v="5"/>
    <n v="4"/>
    <n v="3"/>
    <n v="3"/>
    <n v="4"/>
    <n v="5"/>
    <n v="5"/>
    <n v="5"/>
    <n v="4"/>
    <x v="0"/>
  </r>
  <r>
    <n v="92408"/>
    <n v="21"/>
    <x v="0"/>
    <s v="Private wage and salary worker,Government worker"/>
    <x v="2"/>
    <x v="0"/>
    <x v="4"/>
    <x v="4"/>
    <s v="    Married or domestic partnership"/>
    <x v="6"/>
    <s v="Service and Trade worker"/>
    <n v="2"/>
    <n v="1"/>
    <n v="5"/>
    <n v="3"/>
    <n v="3"/>
    <n v="3"/>
    <n v="4"/>
    <n v="4"/>
    <n v="4"/>
    <n v="3"/>
    <n v="3"/>
    <n v="3"/>
    <n v="3"/>
    <n v="3"/>
    <n v="4"/>
    <n v="5"/>
    <n v="4"/>
    <n v="3"/>
    <n v="4"/>
    <n v="4"/>
    <x v="0"/>
  </r>
  <r>
    <n v="91739"/>
    <n v="21"/>
    <x v="0"/>
    <s v="Government worker"/>
    <x v="2"/>
    <x v="1"/>
    <x v="4"/>
    <x v="4"/>
    <s v="    Single, never married"/>
    <x v="7"/>
    <s v="Service and Trade worker"/>
    <n v="4"/>
    <n v="3"/>
    <n v="3"/>
    <n v="3"/>
    <n v="4"/>
    <n v="3"/>
    <n v="5"/>
    <n v="4"/>
    <n v="5"/>
    <n v="3"/>
    <n v="4"/>
    <n v="5"/>
    <n v="2"/>
    <n v="3"/>
    <n v="2"/>
    <n v="2"/>
    <n v="4"/>
    <n v="3"/>
    <n v="5"/>
    <n v="3"/>
    <x v="0"/>
  </r>
  <r>
    <n v="91710"/>
    <n v="21"/>
    <x v="0"/>
    <s v="Self-employed"/>
    <x v="2"/>
    <x v="1"/>
    <x v="4"/>
    <x v="4"/>
    <s v="    Single, never married"/>
    <x v="2"/>
    <s v="Technical or Skilled Operator"/>
    <n v="1"/>
    <n v="3"/>
    <n v="3"/>
    <n v="2"/>
    <n v="5"/>
    <n v="5"/>
    <n v="5"/>
    <n v="0"/>
    <n v="5"/>
    <n v="4"/>
    <n v="3"/>
    <n v="5"/>
    <n v="2"/>
    <n v="1"/>
    <n v="5"/>
    <n v="4"/>
    <n v="4"/>
    <n v="3"/>
    <n v="2"/>
    <n v="4"/>
    <x v="0"/>
  </r>
  <r>
    <n v="92374"/>
    <n v="21"/>
    <x v="0"/>
    <s v="Private wage and salary worker"/>
    <x v="2"/>
    <x v="0"/>
    <x v="4"/>
    <x v="4"/>
    <s v="    Single, never married"/>
    <x v="7"/>
    <s v="Clerical worker"/>
    <n v="4"/>
    <n v="4"/>
    <n v="5"/>
    <n v="4"/>
    <n v="5"/>
    <n v="4"/>
    <n v="5"/>
    <n v="3"/>
    <n v="5"/>
    <n v="5"/>
    <n v="4"/>
    <n v="5"/>
    <n v="4"/>
    <n v="4"/>
    <n v="5"/>
    <n v="5"/>
    <n v="4"/>
    <n v="5"/>
    <n v="5"/>
    <n v="4"/>
    <x v="0"/>
  </r>
  <r>
    <n v="92404"/>
    <n v="21"/>
    <x v="0"/>
    <s v="Private wage and salary worker"/>
    <x v="2"/>
    <x v="0"/>
    <x v="4"/>
    <x v="4"/>
    <s v="    Single, never married"/>
    <x v="7"/>
    <s v="Clerical worker"/>
    <n v="4"/>
    <n v="4"/>
    <n v="5"/>
    <n v="5"/>
    <n v="4"/>
    <n v="5"/>
    <n v="4"/>
    <n v="4"/>
    <n v="4"/>
    <n v="3"/>
    <n v="2"/>
    <n v="5"/>
    <n v="3"/>
    <n v="4"/>
    <n v="4"/>
    <n v="3"/>
    <n v="5"/>
    <n v="5"/>
    <n v="5"/>
    <n v="5"/>
    <x v="0"/>
  </r>
  <r>
    <n v="92882"/>
    <n v="21"/>
    <x v="0"/>
    <s v="Government worker"/>
    <x v="4"/>
    <x v="0"/>
    <x v="4"/>
    <x v="4"/>
    <s v="    Single, never married"/>
    <x v="7"/>
    <s v="Service and Trade worker"/>
    <n v="5"/>
    <n v="4"/>
    <n v="4"/>
    <n v="4"/>
    <n v="5"/>
    <n v="3"/>
    <n v="4"/>
    <n v="1"/>
    <n v="4"/>
    <n v="2"/>
    <n v="4"/>
    <n v="5"/>
    <n v="5"/>
    <n v="5"/>
    <n v="5"/>
    <n v="5"/>
    <n v="5"/>
    <n v="5"/>
    <n v="5"/>
    <n v="3"/>
    <x v="0"/>
  </r>
  <r>
    <n v="92571"/>
    <n v="21"/>
    <x v="0"/>
    <s v="Government worker"/>
    <x v="4"/>
    <x v="0"/>
    <x v="4"/>
    <x v="4"/>
    <s v="Separated"/>
    <x v="4"/>
    <s v="Clerical worker"/>
    <n v="3"/>
    <n v="3"/>
    <n v="5"/>
    <n v="2"/>
    <n v="3"/>
    <n v="3"/>
    <n v="5"/>
    <n v="5"/>
    <n v="5"/>
    <n v="4"/>
    <n v="3"/>
    <n v="5"/>
    <n v="4"/>
    <n v="3"/>
    <n v="5"/>
    <n v="2"/>
    <n v="5"/>
    <n v="3"/>
    <n v="4"/>
    <n v="5"/>
    <x v="0"/>
  </r>
  <r>
    <n v="92201"/>
    <n v="21"/>
    <x v="0"/>
    <s v="Self-employed"/>
    <x v="4"/>
    <x v="0"/>
    <x v="4"/>
    <x v="4"/>
    <s v="    Single, never married"/>
    <x v="1"/>
    <s v="Management or Professional"/>
    <n v="4"/>
    <n v="3"/>
    <n v="3"/>
    <n v="3"/>
    <n v="4"/>
    <n v="4"/>
    <n v="4"/>
    <n v="4"/>
    <n v="4"/>
    <n v="4"/>
    <n v="4"/>
    <n v="4"/>
    <n v="3"/>
    <n v="5"/>
    <n v="4"/>
    <n v="4"/>
    <n v="5"/>
    <n v="3"/>
    <n v="5"/>
    <n v="4"/>
    <x v="0"/>
  </r>
  <r>
    <n v="92879"/>
    <n v="21"/>
    <x v="0"/>
    <s v="Private wage and salary worker"/>
    <x v="4"/>
    <x v="0"/>
    <x v="4"/>
    <x v="4"/>
    <s v="    Married or domestic partnership"/>
    <x v="3"/>
    <s v="Service and Trade worker"/>
    <n v="4"/>
    <n v="4"/>
    <n v="4"/>
    <n v="3"/>
    <n v="5"/>
    <n v="3"/>
    <n v="5"/>
    <n v="2"/>
    <n v="5"/>
    <n v="5"/>
    <n v="5"/>
    <n v="5"/>
    <n v="3"/>
    <n v="5"/>
    <n v="5"/>
    <n v="3"/>
    <n v="5"/>
    <n v="5"/>
    <n v="5"/>
    <n v="5"/>
    <x v="0"/>
  </r>
  <r>
    <n v="92592"/>
    <n v="21"/>
    <x v="0"/>
    <s v="Government worker,Self-employed"/>
    <x v="4"/>
    <x v="0"/>
    <x v="4"/>
    <x v="4"/>
    <s v="    Single, never married"/>
    <x v="5"/>
    <s v="Service and Trade worker"/>
    <n v="3"/>
    <n v="3"/>
    <n v="4"/>
    <n v="4"/>
    <n v="5"/>
    <n v="4"/>
    <n v="5"/>
    <n v="4"/>
    <n v="5"/>
    <n v="5"/>
    <n v="5"/>
    <n v="5"/>
    <n v="3"/>
    <n v="3"/>
    <n v="3"/>
    <n v="4"/>
    <n v="5"/>
    <n v="3"/>
    <n v="4"/>
    <n v="1"/>
    <x v="0"/>
  </r>
  <r>
    <n v="92879"/>
    <n v="21"/>
    <x v="0"/>
    <s v="Private wage and salary worker,Unpaid family worker"/>
    <x v="4"/>
    <x v="0"/>
    <x v="4"/>
    <x v="4"/>
    <s v="    Single, never married"/>
    <x v="4"/>
    <s v="Clerical worker"/>
    <n v="5"/>
    <n v="4"/>
    <n v="4"/>
    <n v="4"/>
    <n v="5"/>
    <n v="4"/>
    <n v="5"/>
    <n v="4"/>
    <n v="4"/>
    <n v="4"/>
    <n v="3"/>
    <n v="5"/>
    <n v="3"/>
    <n v="4"/>
    <n v="3"/>
    <n v="5"/>
    <n v="5"/>
    <n v="4"/>
    <n v="5"/>
    <n v="3"/>
    <x v="0"/>
  </r>
  <r>
    <n v="92544"/>
    <n v="21"/>
    <x v="0"/>
    <s v="Private wage and salary worker"/>
    <x v="4"/>
    <x v="1"/>
    <x v="4"/>
    <x v="4"/>
    <s v="    Single, never married"/>
    <x v="6"/>
    <s v="Agriculture and Unskilled worker"/>
    <n v="4"/>
    <n v="4"/>
    <n v="3"/>
    <n v="4"/>
    <n v="4"/>
    <n v="4"/>
    <n v="4"/>
    <n v="4"/>
    <n v="4"/>
    <n v="3"/>
    <n v="3"/>
    <n v="3"/>
    <n v="4"/>
    <n v="4"/>
    <n v="4"/>
    <n v="4"/>
    <n v="4"/>
    <n v="4"/>
    <n v="3"/>
    <n v="4"/>
    <x v="0"/>
  </r>
  <r>
    <n v="92223"/>
    <n v="21"/>
    <x v="0"/>
    <s v="Self-employed"/>
    <x v="4"/>
    <x v="0"/>
    <x v="4"/>
    <x v="4"/>
    <s v="    Married or domestic partnership"/>
    <x v="7"/>
    <s v="Clerical worker"/>
    <n v="5"/>
    <n v="5"/>
    <n v="5"/>
    <n v="5"/>
    <n v="5"/>
    <n v="5"/>
    <n v="5"/>
    <n v="5"/>
    <n v="5"/>
    <n v="5"/>
    <n v="4"/>
    <n v="5"/>
    <n v="4"/>
    <n v="5"/>
    <n v="3"/>
    <n v="3"/>
    <n v="3"/>
    <n v="5"/>
    <n v="5"/>
    <n v="5"/>
    <x v="0"/>
  </r>
  <r>
    <n v="93033"/>
    <n v="22"/>
    <x v="0"/>
    <s v="Private wage and salary worker"/>
    <x v="1"/>
    <x v="0"/>
    <x v="4"/>
    <x v="4"/>
    <s v="    Single, never married"/>
    <x v="5"/>
    <s v="Management or Professional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0"/>
  </r>
  <r>
    <n v="93004"/>
    <n v="22"/>
    <x v="0"/>
    <s v="Private wage and salary worker,Unpaid family worker"/>
    <x v="1"/>
    <x v="0"/>
    <x v="4"/>
    <x v="4"/>
    <s v="    Married or domestic partnership"/>
    <x v="4"/>
    <s v="Management or Professional"/>
    <n v="5"/>
    <n v="5"/>
    <n v="5"/>
    <n v="5"/>
    <n v="5"/>
    <n v="5"/>
    <n v="4"/>
    <n v="5"/>
    <n v="3"/>
    <n v="3"/>
    <n v="5"/>
    <n v="5"/>
    <n v="4"/>
    <n v="2"/>
    <n v="4"/>
    <n v="5"/>
    <n v="5"/>
    <n v="4"/>
    <n v="5"/>
    <n v="3"/>
    <x v="0"/>
  </r>
  <r>
    <n v="93060"/>
    <n v="22"/>
    <x v="0"/>
    <s v="Private wage and salary worker"/>
    <x v="1"/>
    <x v="0"/>
    <x v="4"/>
    <x v="4"/>
    <s v="    Single, never married"/>
    <x v="4"/>
    <s v="Technical or Skilled Operator"/>
    <n v="5"/>
    <n v="4"/>
    <n v="5"/>
    <n v="2"/>
    <n v="3"/>
    <n v="1"/>
    <n v="4"/>
    <n v="1"/>
    <n v="5"/>
    <n v="3"/>
    <n v="4"/>
    <n v="5"/>
    <n v="5"/>
    <n v="3"/>
    <n v="5"/>
    <n v="5"/>
    <n v="4"/>
    <n v="4"/>
    <n v="5"/>
    <n v="3"/>
    <x v="0"/>
  </r>
  <r>
    <n v="93065"/>
    <n v="22"/>
    <x v="0"/>
    <s v="Government worker"/>
    <x v="1"/>
    <x v="1"/>
    <x v="4"/>
    <x v="4"/>
    <s v="    Single, never married"/>
    <x v="4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3033"/>
    <n v="22"/>
    <x v="0"/>
    <s v="Self-employed"/>
    <x v="1"/>
    <x v="0"/>
    <x v="4"/>
    <x v="4"/>
    <s v="    Single, never married"/>
    <x v="7"/>
    <s v="Management or Professional"/>
    <n v="5"/>
    <n v="3"/>
    <n v="5"/>
    <n v="5"/>
    <n v="5"/>
    <n v="3"/>
    <n v="1"/>
    <n v="5"/>
    <n v="3"/>
    <n v="4"/>
    <n v="1"/>
    <n v="5"/>
    <n v="5"/>
    <n v="4"/>
    <n v="5"/>
    <n v="3"/>
    <n v="5"/>
    <n v="5"/>
    <n v="5"/>
    <n v="4"/>
    <x v="0"/>
  </r>
  <r>
    <n v="93041"/>
    <n v="22"/>
    <x v="0"/>
    <s v="Private wage and salary worker"/>
    <x v="1"/>
    <x v="0"/>
    <x v="4"/>
    <x v="4"/>
    <s v="    Single, never married"/>
    <x v="7"/>
    <s v="Clerical worker"/>
    <n v="5"/>
    <n v="3"/>
    <n v="4"/>
    <n v="4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44"/>
    <n v="22"/>
    <x v="0"/>
    <s v="Private wage and salary worker"/>
    <x v="3"/>
    <x v="1"/>
    <x v="4"/>
    <x v="4"/>
    <s v="    Single, never married"/>
    <x v="0"/>
    <s v="Technical or Skilled Operator"/>
    <n v="4"/>
    <n v="4"/>
    <n v="3"/>
    <n v="4"/>
    <n v="5"/>
    <n v="5"/>
    <n v="4"/>
    <n v="4"/>
    <n v="5"/>
    <n v="5"/>
    <n v="4"/>
    <n v="5"/>
    <n v="5"/>
    <n v="5"/>
    <n v="4"/>
    <n v="5"/>
    <n v="5"/>
    <n v="5"/>
    <n v="5"/>
    <n v="5"/>
    <x v="0"/>
  </r>
  <r>
    <n v="92249"/>
    <n v="22"/>
    <x v="0"/>
    <s v="Unpaid family worker"/>
    <x v="3"/>
    <x v="0"/>
    <x v="4"/>
    <x v="4"/>
    <s v="    Single, never married"/>
    <x v="0"/>
    <s v="Agriculture and Unskilled worker"/>
    <n v="5"/>
    <n v="4"/>
    <n v="4"/>
    <n v="5"/>
    <n v="5"/>
    <n v="5"/>
    <n v="4"/>
    <n v="5"/>
    <n v="5"/>
    <n v="3"/>
    <n v="3"/>
    <n v="5"/>
    <n v="5"/>
    <n v="4"/>
    <n v="5"/>
    <n v="5"/>
    <n v="5"/>
    <n v="5"/>
    <n v="5"/>
    <n v="3"/>
    <x v="0"/>
  </r>
  <r>
    <n v="92243"/>
    <n v="22"/>
    <x v="0"/>
    <s v="Government worker"/>
    <x v="3"/>
    <x v="0"/>
    <x v="4"/>
    <x v="4"/>
    <s v="    Single, never married"/>
    <x v="0"/>
    <s v="Management or Professional"/>
    <n v="3"/>
    <n v="4"/>
    <n v="4"/>
    <n v="3"/>
    <n v="4"/>
    <n v="4"/>
    <n v="2"/>
    <n v="4"/>
    <n v="3"/>
    <n v="3"/>
    <n v="3"/>
    <n v="3"/>
    <n v="4"/>
    <n v="3"/>
    <n v="5"/>
    <n v="4"/>
    <n v="4"/>
    <n v="2"/>
    <n v="4"/>
    <n v="4"/>
    <x v="0"/>
  </r>
  <r>
    <n v="92227"/>
    <n v="22"/>
    <x v="0"/>
    <s v="Private wage and salary worker"/>
    <x v="3"/>
    <x v="0"/>
    <x v="4"/>
    <x v="4"/>
    <s v="    Single, never married"/>
    <x v="0"/>
    <s v="Agriculture and Unskilled worker"/>
    <n v="5"/>
    <n v="5"/>
    <n v="5"/>
    <n v="5"/>
    <n v="5"/>
    <n v="5"/>
    <n v="5"/>
    <n v="5"/>
    <n v="3"/>
    <n v="5"/>
    <n v="1"/>
    <n v="5"/>
    <n v="5"/>
    <n v="5"/>
    <n v="5"/>
    <n v="5"/>
    <n v="5"/>
    <n v="5"/>
    <n v="5"/>
    <n v="5"/>
    <x v="0"/>
  </r>
  <r>
    <n v="92249"/>
    <n v="22"/>
    <x v="0"/>
    <s v="Private wage and salary worker"/>
    <x v="3"/>
    <x v="0"/>
    <x v="4"/>
    <x v="4"/>
    <s v="    Single, never married"/>
    <x v="4"/>
    <s v="Clerical worker"/>
    <n v="5"/>
    <n v="5"/>
    <n v="5"/>
    <n v="5"/>
    <n v="5"/>
    <n v="3"/>
    <n v="5"/>
    <n v="5"/>
    <n v="3"/>
    <n v="4"/>
    <n v="5"/>
    <n v="5"/>
    <n v="3"/>
    <n v="4"/>
    <n v="5"/>
    <n v="5"/>
    <n v="5"/>
    <n v="5"/>
    <n v="5"/>
    <n v="5"/>
    <x v="0"/>
  </r>
  <r>
    <n v="92250"/>
    <n v="22"/>
    <x v="0"/>
    <s v="Private wage and salary worker"/>
    <x v="3"/>
    <x v="1"/>
    <x v="4"/>
    <x v="4"/>
    <s v="    Single, never married"/>
    <x v="0"/>
    <s v="Agriculture and Unskilled worker"/>
    <n v="4"/>
    <n v="4"/>
    <n v="3"/>
    <n v="4"/>
    <n v="4"/>
    <n v="4"/>
    <n v="4"/>
    <n v="4"/>
    <n v="4"/>
    <n v="3"/>
    <n v="3"/>
    <n v="4"/>
    <n v="3"/>
    <n v="4"/>
    <n v="3"/>
    <n v="4"/>
    <n v="3"/>
    <n v="4"/>
    <n v="3"/>
    <n v="4"/>
    <x v="0"/>
  </r>
  <r>
    <n v="92243"/>
    <n v="22"/>
    <x v="0"/>
    <s v="Self-employed"/>
    <x v="3"/>
    <x v="0"/>
    <x v="4"/>
    <x v="4"/>
    <s v="    Single, never married"/>
    <x v="5"/>
    <s v="Management or Professional"/>
    <n v="2"/>
    <n v="2"/>
    <n v="2"/>
    <n v="1"/>
    <n v="3"/>
    <n v="4"/>
    <n v="3"/>
    <n v="4"/>
    <n v="4"/>
    <n v="4"/>
    <n v="4"/>
    <n v="3"/>
    <n v="3"/>
    <n v="3"/>
    <n v="3"/>
    <n v="3"/>
    <n v="3"/>
    <n v="4"/>
    <n v="3"/>
    <n v="3"/>
    <x v="0"/>
  </r>
  <r>
    <n v="92227"/>
    <n v="22"/>
    <x v="0"/>
    <s v="Self-employed"/>
    <x v="3"/>
    <x v="0"/>
    <x v="4"/>
    <x v="4"/>
    <s v="    Married or domestic partnership"/>
    <x v="3"/>
    <s v="Service and Trade worker"/>
    <n v="5"/>
    <n v="3"/>
    <n v="5"/>
    <n v="5"/>
    <n v="2"/>
    <n v="5"/>
    <n v="4"/>
    <n v="4"/>
    <n v="5"/>
    <n v="4"/>
    <n v="4"/>
    <n v="5"/>
    <n v="4"/>
    <n v="4"/>
    <n v="5"/>
    <n v="5"/>
    <n v="4"/>
    <n v="5"/>
    <n v="4"/>
    <n v="3"/>
    <x v="0"/>
  </r>
  <r>
    <n v="92243"/>
    <n v="22"/>
    <x v="0"/>
    <s v="Government worker"/>
    <x v="3"/>
    <x v="0"/>
    <x v="4"/>
    <x v="4"/>
    <s v="    Single, never married"/>
    <x v="7"/>
    <s v="Service and Trade worker"/>
    <n v="4"/>
    <n v="3"/>
    <n v="4"/>
    <n v="3"/>
    <n v="5"/>
    <n v="5"/>
    <n v="5"/>
    <n v="4"/>
    <n v="4"/>
    <n v="4"/>
    <n v="4"/>
    <n v="4"/>
    <n v="5"/>
    <n v="4"/>
    <n v="5"/>
    <n v="4"/>
    <n v="5"/>
    <n v="4"/>
    <n v="3"/>
    <n v="4"/>
    <x v="0"/>
  </r>
  <r>
    <n v="92227"/>
    <n v="22"/>
    <x v="0"/>
    <s v="Private wage and salary worker"/>
    <x v="3"/>
    <x v="0"/>
    <x v="4"/>
    <x v="4"/>
    <s v="    Married or domestic partnership"/>
    <x v="5"/>
    <s v="Clerical worker"/>
    <n v="3"/>
    <n v="3"/>
    <n v="5"/>
    <n v="3"/>
    <n v="5"/>
    <n v="4"/>
    <n v="5"/>
    <n v="3"/>
    <n v="5"/>
    <n v="4"/>
    <n v="5"/>
    <n v="5"/>
    <n v="4"/>
    <n v="5"/>
    <n v="4"/>
    <n v="5"/>
    <n v="3"/>
    <n v="4"/>
    <n v="3"/>
    <n v="3"/>
    <x v="0"/>
  </r>
  <r>
    <n v="92227"/>
    <n v="22"/>
    <x v="0"/>
    <s v="Private wage and salary worker"/>
    <x v="3"/>
    <x v="0"/>
    <x v="4"/>
    <x v="4"/>
    <s v="    Single, never married"/>
    <x v="7"/>
    <s v="Clerical worker"/>
    <n v="5"/>
    <n v="5"/>
    <n v="5"/>
    <n v="5"/>
    <n v="5"/>
    <n v="5"/>
    <n v="5"/>
    <n v="5"/>
    <n v="5"/>
    <n v="5"/>
    <n v="2"/>
    <n v="5"/>
    <n v="5"/>
    <n v="5"/>
    <n v="5"/>
    <n v="5"/>
    <n v="5"/>
    <n v="5"/>
    <n v="5"/>
    <n v="5"/>
    <x v="0"/>
  </r>
  <r>
    <n v="92243"/>
    <n v="22"/>
    <x v="0"/>
    <s v="Private wage and salary worker"/>
    <x v="3"/>
    <x v="0"/>
    <x v="4"/>
    <x v="4"/>
    <s v="    Single, never married"/>
    <x v="0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43"/>
    <n v="22"/>
    <x v="0"/>
    <s v="Private wage and salary worker"/>
    <x v="3"/>
    <x v="0"/>
    <x v="4"/>
    <x v="4"/>
    <s v="    Single, never married"/>
    <x v="0"/>
    <s v="Agriculture and Unskilled worker"/>
    <n v="5"/>
    <n v="3"/>
    <n v="3"/>
    <n v="4"/>
    <n v="5"/>
    <n v="5"/>
    <n v="5"/>
    <n v="5"/>
    <n v="5"/>
    <n v="5"/>
    <n v="2"/>
    <n v="5"/>
    <n v="5"/>
    <n v="5"/>
    <n v="5"/>
    <n v="5"/>
    <n v="5"/>
    <n v="5"/>
    <n v="5"/>
    <n v="5"/>
    <x v="0"/>
  </r>
  <r>
    <n v="92251"/>
    <n v="22"/>
    <x v="0"/>
    <s v="Private wage and salary worker"/>
    <x v="3"/>
    <x v="1"/>
    <x v="4"/>
    <x v="4"/>
    <s v="    Single, never married"/>
    <x v="8"/>
    <s v="Clerical worker"/>
    <n v="5"/>
    <n v="4"/>
    <n v="5"/>
    <n v="4"/>
    <n v="5"/>
    <n v="5"/>
    <n v="3"/>
    <n v="5"/>
    <n v="4"/>
    <n v="4"/>
    <n v="5"/>
    <n v="5"/>
    <n v="5"/>
    <n v="5"/>
    <n v="4"/>
    <n v="5"/>
    <n v="5"/>
    <n v="4"/>
    <n v="5"/>
    <n v="5"/>
    <x v="0"/>
  </r>
  <r>
    <n v="90621"/>
    <n v="22"/>
    <x v="0"/>
    <s v="Private wage and salary worker,Self-employed"/>
    <x v="0"/>
    <x v="1"/>
    <x v="4"/>
    <x v="4"/>
    <s v="    Single, never married"/>
    <x v="7"/>
    <s v="Technical or Skilled Operator"/>
    <n v="4"/>
    <n v="4"/>
    <n v="4"/>
    <n v="5"/>
    <n v="3"/>
    <n v="4"/>
    <n v="3"/>
    <n v="5"/>
    <n v="4"/>
    <n v="3"/>
    <n v="4"/>
    <n v="4"/>
    <n v="4"/>
    <n v="4"/>
    <n v="4"/>
    <n v="3"/>
    <n v="4"/>
    <n v="5"/>
    <n v="3"/>
    <n v="5"/>
    <x v="0"/>
  </r>
  <r>
    <n v="92627"/>
    <n v="22"/>
    <x v="0"/>
    <s v="Private wage and salary worker,Government worker"/>
    <x v="0"/>
    <x v="1"/>
    <x v="4"/>
    <x v="4"/>
    <s v="    Single, never married"/>
    <x v="1"/>
    <s v="Management or Professional"/>
    <n v="5"/>
    <n v="5"/>
    <n v="4"/>
    <n v="4"/>
    <n v="5"/>
    <n v="5"/>
    <n v="5"/>
    <n v="5"/>
    <n v="3"/>
    <n v="5"/>
    <n v="3"/>
    <n v="5"/>
    <n v="5"/>
    <n v="4"/>
    <n v="5"/>
    <n v="5"/>
    <n v="5"/>
    <n v="5"/>
    <n v="5"/>
    <n v="4"/>
    <x v="0"/>
  </r>
  <r>
    <n v="92867"/>
    <n v="22"/>
    <x v="0"/>
    <s v="Unpaid family worker"/>
    <x v="0"/>
    <x v="1"/>
    <x v="4"/>
    <x v="4"/>
    <s v="    Single, never married"/>
    <x v="6"/>
    <s v="Service and Trade worker"/>
    <n v="4"/>
    <n v="4"/>
    <n v="5"/>
    <n v="5"/>
    <n v="3"/>
    <n v="3"/>
    <n v="3"/>
    <n v="1"/>
    <n v="5"/>
    <n v="4"/>
    <n v="2"/>
    <n v="5"/>
    <n v="5"/>
    <n v="3"/>
    <n v="3"/>
    <n v="4"/>
    <n v="2"/>
    <n v="5"/>
    <n v="5"/>
    <n v="3"/>
    <x v="0"/>
  </r>
  <r>
    <n v="92801"/>
    <n v="22"/>
    <x v="0"/>
    <s v="Private wage and salary worker"/>
    <x v="0"/>
    <x v="1"/>
    <x v="4"/>
    <x v="4"/>
    <s v="    Single, never married"/>
    <x v="7"/>
    <s v="Agriculture and Unskilled worker"/>
    <n v="4"/>
    <n v="5"/>
    <n v="2"/>
    <n v="3"/>
    <n v="5"/>
    <n v="3"/>
    <n v="5"/>
    <n v="4"/>
    <n v="5"/>
    <n v="4"/>
    <n v="5"/>
    <n v="4"/>
    <n v="2"/>
    <n v="1"/>
    <n v="4"/>
    <n v="5"/>
    <n v="4"/>
    <n v="5"/>
    <n v="5"/>
    <n v="4"/>
    <x v="0"/>
  </r>
  <r>
    <n v="92831"/>
    <n v="22"/>
    <x v="0"/>
    <s v="Private wage and salary worker"/>
    <x v="0"/>
    <x v="0"/>
    <x v="4"/>
    <x v="4"/>
    <s v="    Single, never married"/>
    <x v="7"/>
    <s v="Clerical worker"/>
    <n v="5"/>
    <n v="3"/>
    <n v="3"/>
    <n v="4"/>
    <n v="5"/>
    <n v="1"/>
    <n v="5"/>
    <n v="1"/>
    <n v="5"/>
    <n v="5"/>
    <n v="5"/>
    <n v="4"/>
    <n v="3"/>
    <n v="3"/>
    <n v="3"/>
    <n v="2"/>
    <n v="3"/>
    <n v="5"/>
    <n v="5"/>
    <n v="3"/>
    <x v="0"/>
  </r>
  <r>
    <n v="92701"/>
    <n v="22"/>
    <x v="0"/>
    <s v="Private wage and salary worker"/>
    <x v="0"/>
    <x v="0"/>
    <x v="4"/>
    <x v="4"/>
    <s v="    Married or domestic partnership"/>
    <x v="5"/>
    <s v="Clerical worker"/>
    <n v="5"/>
    <n v="4"/>
    <n v="4"/>
    <n v="4"/>
    <n v="5"/>
    <n v="4"/>
    <n v="5"/>
    <n v="4"/>
    <n v="3"/>
    <n v="5"/>
    <n v="5"/>
    <n v="4"/>
    <n v="5"/>
    <n v="4"/>
    <n v="4"/>
    <n v="5"/>
    <n v="5"/>
    <n v="5"/>
    <n v="5"/>
    <n v="4"/>
    <x v="0"/>
  </r>
  <r>
    <n v="90680"/>
    <n v="22"/>
    <x v="0"/>
    <s v="Private wage and salary worker,Unpaid family worker"/>
    <x v="0"/>
    <x v="0"/>
    <x v="4"/>
    <x v="4"/>
    <s v="    Single, never married"/>
    <x v="4"/>
    <s v="Clerical worker"/>
    <n v="3"/>
    <n v="3"/>
    <n v="5"/>
    <n v="3"/>
    <n v="4"/>
    <n v="5"/>
    <n v="4"/>
    <n v="4"/>
    <n v="4"/>
    <n v="5"/>
    <n v="5"/>
    <n v="5"/>
    <n v="5"/>
    <n v="4"/>
    <n v="5"/>
    <n v="3"/>
    <n v="4"/>
    <n v="5"/>
    <n v="5"/>
    <n v="4"/>
    <x v="0"/>
  </r>
  <r>
    <n v="92646"/>
    <n v="22"/>
    <x v="0"/>
    <s v="Private wage and salary worker"/>
    <x v="0"/>
    <x v="0"/>
    <x v="4"/>
    <x v="4"/>
    <s v="    Single, never married"/>
    <x v="4"/>
    <s v="Management or Professional"/>
    <n v="5"/>
    <n v="4"/>
    <n v="3"/>
    <n v="2"/>
    <n v="5"/>
    <n v="3"/>
    <n v="4"/>
    <n v="2"/>
    <n v="2"/>
    <n v="3"/>
    <n v="4"/>
    <n v="5"/>
    <n v="3"/>
    <n v="3"/>
    <n v="4"/>
    <n v="3"/>
    <n v="4"/>
    <n v="3"/>
    <n v="5"/>
    <n v="2"/>
    <x v="0"/>
  </r>
  <r>
    <n v="92702"/>
    <n v="22"/>
    <x v="0"/>
    <s v="Private wage and salary worker"/>
    <x v="0"/>
    <x v="0"/>
    <x v="4"/>
    <x v="4"/>
    <s v="    Single, never married"/>
    <x v="5"/>
    <s v="Management or Professional"/>
    <n v="4"/>
    <n v="4"/>
    <n v="5"/>
    <n v="4"/>
    <n v="5"/>
    <n v="5"/>
    <n v="5"/>
    <n v="3"/>
    <n v="5"/>
    <n v="2"/>
    <n v="3"/>
    <n v="5"/>
    <n v="5"/>
    <n v="5"/>
    <n v="5"/>
    <n v="5"/>
    <n v="5"/>
    <n v="5"/>
    <n v="4"/>
    <n v="5"/>
    <x v="0"/>
  </r>
  <r>
    <n v="92840"/>
    <n v="22"/>
    <x v="0"/>
    <s v="Private wage and salary worker"/>
    <x v="0"/>
    <x v="0"/>
    <x v="4"/>
    <x v="4"/>
    <s v="    Single, never married"/>
    <x v="5"/>
    <s v="Agriculture and Unskilled worker"/>
    <n v="3"/>
    <n v="5"/>
    <n v="5"/>
    <n v="5"/>
    <n v="5"/>
    <n v="5"/>
    <n v="5"/>
    <n v="4"/>
    <n v="5"/>
    <n v="5"/>
    <n v="5"/>
    <n v="5"/>
    <n v="5"/>
    <n v="4"/>
    <n v="5"/>
    <n v="5"/>
    <n v="5"/>
    <n v="5"/>
    <n v="5"/>
    <n v="5"/>
    <x v="0"/>
  </r>
  <r>
    <n v="90744"/>
    <n v="22"/>
    <x v="0"/>
    <s v="Self-employed"/>
    <x v="5"/>
    <x v="0"/>
    <x v="4"/>
    <x v="4"/>
    <s v="    Single, never married"/>
    <x v="5"/>
    <s v="Agriculture and Unskilled worker"/>
    <n v="4"/>
    <n v="4"/>
    <n v="1"/>
    <n v="4"/>
    <n v="5"/>
    <n v="2"/>
    <n v="4"/>
    <n v="3"/>
    <n v="2"/>
    <n v="3"/>
    <n v="2"/>
    <n v="5"/>
    <n v="2"/>
    <n v="4"/>
    <n v="3"/>
    <n v="5"/>
    <n v="3"/>
    <n v="4"/>
    <n v="3"/>
    <n v="4"/>
    <x v="0"/>
  </r>
  <r>
    <n v="90716"/>
    <n v="22"/>
    <x v="0"/>
    <s v="Private wage and salary worker"/>
    <x v="5"/>
    <x v="0"/>
    <x v="4"/>
    <x v="4"/>
    <s v="    Single, never married"/>
    <x v="5"/>
    <s v="Technical or Skilled Operator"/>
    <n v="4"/>
    <n v="4"/>
    <n v="2"/>
    <n v="3"/>
    <n v="1"/>
    <n v="1"/>
    <n v="3"/>
    <n v="1"/>
    <n v="3"/>
    <n v="4"/>
    <n v="4"/>
    <n v="3"/>
    <n v="3"/>
    <n v="2"/>
    <n v="4"/>
    <n v="4"/>
    <n v="5"/>
    <n v="5"/>
    <n v="4"/>
    <n v="4"/>
    <x v="0"/>
  </r>
  <r>
    <n v="90042"/>
    <n v="22"/>
    <x v="0"/>
    <s v="Government worker"/>
    <x v="5"/>
    <x v="0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4"/>
    <n v="4"/>
    <n v="5"/>
    <n v="4"/>
    <n v="4"/>
    <n v="5"/>
    <n v="5"/>
    <n v="5"/>
    <n v="5"/>
    <n v="5"/>
    <n v="5"/>
    <x v="0"/>
  </r>
  <r>
    <n v="91710"/>
    <n v="22"/>
    <x v="0"/>
    <s v="Private wage and salary worker"/>
    <x v="5"/>
    <x v="0"/>
    <x v="4"/>
    <x v="4"/>
    <s v="    Single, never married"/>
    <x v="4"/>
    <s v="Clerical worker"/>
    <n v="5"/>
    <n v="2"/>
    <n v="5"/>
    <n v="4"/>
    <n v="5"/>
    <n v="5"/>
    <n v="3"/>
    <n v="5"/>
    <n v="5"/>
    <n v="5"/>
    <n v="3"/>
    <n v="5"/>
    <n v="4"/>
    <n v="5"/>
    <n v="5"/>
    <n v="5"/>
    <n v="5"/>
    <n v="4"/>
    <n v="5"/>
    <n v="5"/>
    <x v="0"/>
  </r>
  <r>
    <n v="91306"/>
    <n v="22"/>
    <x v="0"/>
    <s v="Government worker"/>
    <x v="5"/>
    <x v="0"/>
    <x v="4"/>
    <x v="4"/>
    <s v="    Married or domestic partnership"/>
    <x v="7"/>
    <s v="Management or Professional"/>
    <n v="4"/>
    <n v="5"/>
    <n v="5"/>
    <n v="5"/>
    <n v="5"/>
    <n v="4"/>
    <n v="5"/>
    <n v="5"/>
    <n v="5"/>
    <n v="5"/>
    <n v="3"/>
    <n v="5"/>
    <n v="3"/>
    <n v="5"/>
    <n v="4"/>
    <n v="5"/>
    <n v="5"/>
    <n v="5"/>
    <n v="5"/>
    <n v="4"/>
    <x v="0"/>
  </r>
  <r>
    <n v="90715"/>
    <n v="22"/>
    <x v="0"/>
    <s v="Private wage and salary worker"/>
    <x v="5"/>
    <x v="0"/>
    <x v="4"/>
    <x v="4"/>
    <s v="    Single, never married"/>
    <x v="7"/>
    <s v="Service and Trade worker"/>
    <n v="4"/>
    <n v="3"/>
    <n v="3"/>
    <n v="2"/>
    <n v="4"/>
    <n v="3"/>
    <n v="4"/>
    <n v="1"/>
    <n v="4"/>
    <n v="5"/>
    <n v="3"/>
    <n v="3"/>
    <n v="4"/>
    <n v="2"/>
    <n v="5"/>
    <n v="3"/>
    <n v="4"/>
    <n v="5"/>
    <n v="5"/>
    <n v="4"/>
    <x v="0"/>
  </r>
  <r>
    <n v="90815"/>
    <n v="22"/>
    <x v="0"/>
    <s v="Government worker"/>
    <x v="5"/>
    <x v="2"/>
    <x v="4"/>
    <x v="4"/>
    <s v="    Single, never married"/>
    <x v="8"/>
    <s v="Clerical worker"/>
    <n v="5"/>
    <n v="4"/>
    <n v="5"/>
    <n v="4"/>
    <n v="4"/>
    <n v="3"/>
    <n v="5"/>
    <n v="2"/>
    <n v="5"/>
    <n v="3"/>
    <n v="3"/>
    <n v="4"/>
    <n v="4"/>
    <n v="2"/>
    <n v="5"/>
    <n v="5"/>
    <n v="5"/>
    <n v="5"/>
    <n v="5"/>
    <n v="4"/>
    <x v="0"/>
  </r>
  <r>
    <n v="90024"/>
    <n v="22"/>
    <x v="0"/>
    <s v="Private wage and salary worker"/>
    <x v="5"/>
    <x v="1"/>
    <x v="4"/>
    <x v="4"/>
    <s v="    Single, never married"/>
    <x v="2"/>
    <s v="Technical or Skilled Operator"/>
    <n v="3"/>
    <n v="3"/>
    <n v="3"/>
    <n v="4"/>
    <n v="4"/>
    <n v="3"/>
    <n v="3"/>
    <n v="4"/>
    <n v="5"/>
    <n v="4"/>
    <n v="3"/>
    <n v="3"/>
    <n v="4"/>
    <n v="4"/>
    <n v="3"/>
    <n v="4"/>
    <n v="3"/>
    <n v="4"/>
    <n v="3"/>
    <n v="3"/>
    <x v="0"/>
  </r>
  <r>
    <n v="91745"/>
    <n v="22"/>
    <x v="0"/>
    <s v="Self-employed"/>
    <x v="5"/>
    <x v="0"/>
    <x v="4"/>
    <x v="4"/>
    <s v="    Single, never married"/>
    <x v="8"/>
    <s v="Management or Professional"/>
    <n v="5"/>
    <n v="4"/>
    <n v="3"/>
    <n v="2"/>
    <n v="3"/>
    <n v="3"/>
    <n v="5"/>
    <n v="1"/>
    <n v="5"/>
    <n v="4"/>
    <n v="2"/>
    <n v="4"/>
    <n v="5"/>
    <n v="3"/>
    <n v="5"/>
    <n v="4"/>
    <n v="3"/>
    <n v="3"/>
    <n v="2"/>
    <n v="4"/>
    <x v="0"/>
  </r>
  <r>
    <n v="90201"/>
    <n v="22"/>
    <x v="0"/>
    <s v="Government worker"/>
    <x v="5"/>
    <x v="0"/>
    <x v="4"/>
    <x v="4"/>
    <s v="    Married or domestic partnership"/>
    <x v="2"/>
    <s v="Service and Trade worker"/>
    <n v="4"/>
    <n v="4"/>
    <n v="3"/>
    <n v="4"/>
    <n v="5"/>
    <n v="4"/>
    <n v="5"/>
    <n v="4"/>
    <n v="5"/>
    <n v="5"/>
    <n v="3"/>
    <n v="5"/>
    <n v="5"/>
    <n v="4"/>
    <n v="5"/>
    <n v="4"/>
    <n v="4"/>
    <n v="5"/>
    <n v="4"/>
    <n v="3"/>
    <x v="0"/>
  </r>
  <r>
    <n v="90731"/>
    <n v="22"/>
    <x v="0"/>
    <s v="Private wage and salary worker"/>
    <x v="5"/>
    <x v="0"/>
    <x v="4"/>
    <x v="4"/>
    <s v="    Single, never married"/>
    <x v="7"/>
    <s v="Clerical worker"/>
    <n v="4"/>
    <n v="3"/>
    <n v="5"/>
    <n v="3"/>
    <n v="5"/>
    <n v="4"/>
    <n v="5"/>
    <n v="5"/>
    <n v="5"/>
    <n v="5"/>
    <n v="3"/>
    <n v="4"/>
    <n v="5"/>
    <n v="3"/>
    <n v="5"/>
    <n v="4"/>
    <n v="4"/>
    <n v="5"/>
    <n v="5"/>
    <n v="4"/>
    <x v="0"/>
  </r>
  <r>
    <n v="92301"/>
    <n v="22"/>
    <x v="0"/>
    <s v="Private wage and salary worker"/>
    <x v="2"/>
    <x v="1"/>
    <x v="4"/>
    <x v="4"/>
    <s v="    Single, never married"/>
    <x v="6"/>
    <s v="Agriculture and Unskilled worker"/>
    <n v="1"/>
    <n v="2"/>
    <n v="1"/>
    <n v="1"/>
    <n v="4"/>
    <n v="3"/>
    <n v="1"/>
    <n v="1"/>
    <n v="3"/>
    <n v="4"/>
    <n v="4"/>
    <n v="5"/>
    <n v="3"/>
    <n v="2"/>
    <n v="4"/>
    <n v="2"/>
    <n v="2"/>
    <n v="3"/>
    <n v="3"/>
    <n v="2"/>
    <x v="0"/>
  </r>
  <r>
    <n v="92410"/>
    <n v="22"/>
    <x v="0"/>
    <s v="Government worker"/>
    <x v="2"/>
    <x v="1"/>
    <x v="4"/>
    <x v="4"/>
    <s v="    Single, never married"/>
    <x v="3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410"/>
    <n v="22"/>
    <x v="0"/>
    <s v="Private wage and salary worker"/>
    <x v="2"/>
    <x v="1"/>
    <x v="4"/>
    <x v="4"/>
    <s v="    Single, never married"/>
    <x v="2"/>
    <s v="Service and Trade worker"/>
    <n v="3"/>
    <n v="3"/>
    <n v="4"/>
    <n v="3"/>
    <n v="5"/>
    <n v="5"/>
    <n v="5"/>
    <n v="5"/>
    <n v="5"/>
    <n v="5"/>
    <n v="4"/>
    <n v="5"/>
    <n v="5"/>
    <n v="5"/>
    <n v="5"/>
    <n v="5"/>
    <n v="3"/>
    <n v="5"/>
    <n v="4"/>
    <n v="4"/>
    <x v="0"/>
  </r>
  <r>
    <n v="92404"/>
    <n v="22"/>
    <x v="0"/>
    <s v="Government worker"/>
    <x v="2"/>
    <x v="0"/>
    <x v="4"/>
    <x v="4"/>
    <s v="    Single, never married"/>
    <x v="5"/>
    <s v="Agriculture and Unskilled worker"/>
    <n v="4"/>
    <n v="5"/>
    <n v="4"/>
    <n v="4"/>
    <n v="5"/>
    <n v="4"/>
    <n v="3"/>
    <n v="4"/>
    <n v="4"/>
    <n v="5"/>
    <n v="2"/>
    <n v="4"/>
    <n v="5"/>
    <n v="4"/>
    <n v="5"/>
    <n v="4"/>
    <n v="4"/>
    <n v="5"/>
    <n v="5"/>
    <n v="4"/>
    <x v="0"/>
  </r>
  <r>
    <n v="91730"/>
    <n v="22"/>
    <x v="0"/>
    <s v="Private wage and salary worker"/>
    <x v="2"/>
    <x v="0"/>
    <x v="4"/>
    <x v="4"/>
    <s v="    Single, never marri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335"/>
    <n v="22"/>
    <x v="0"/>
    <s v="Self-employed"/>
    <x v="2"/>
    <x v="1"/>
    <x v="4"/>
    <x v="4"/>
    <s v="    Single, never married"/>
    <x v="8"/>
    <s v="Clerical worker"/>
    <n v="4"/>
    <n v="4"/>
    <n v="3"/>
    <n v="2"/>
    <n v="5"/>
    <n v="5"/>
    <n v="3"/>
    <n v="4"/>
    <n v="4"/>
    <n v="3"/>
    <n v="3"/>
    <n v="4"/>
    <n v="4"/>
    <n v="4"/>
    <n v="4"/>
    <n v="4"/>
    <n v="4"/>
    <n v="3"/>
    <n v="4"/>
    <n v="4"/>
    <x v="0"/>
  </r>
  <r>
    <n v="92394"/>
    <n v="22"/>
    <x v="0"/>
    <s v="Private wage and salary worker"/>
    <x v="2"/>
    <x v="1"/>
    <x v="4"/>
    <x v="4"/>
    <s v="    Single, never married"/>
    <x v="7"/>
    <s v="Service and Trade worker"/>
    <n v="3"/>
    <n v="3"/>
    <n v="3"/>
    <n v="4"/>
    <n v="4"/>
    <n v="4"/>
    <n v="4"/>
    <n v="3"/>
    <n v="4"/>
    <n v="4"/>
    <n v="4"/>
    <n v="3"/>
    <n v="3"/>
    <n v="3"/>
    <n v="3"/>
    <n v="2"/>
    <n v="4"/>
    <n v="3"/>
    <n v="3"/>
    <n v="4"/>
    <x v="0"/>
  </r>
  <r>
    <n v="92376"/>
    <n v="22"/>
    <x v="0"/>
    <s v="Private wage and salary worker"/>
    <x v="2"/>
    <x v="1"/>
    <x v="4"/>
    <x v="4"/>
    <s v="    Single, never married"/>
    <x v="5"/>
    <s v="Service and Trade worker"/>
    <n v="3"/>
    <n v="3"/>
    <n v="2"/>
    <n v="4"/>
    <n v="2"/>
    <n v="1"/>
    <n v="2"/>
    <n v="3"/>
    <n v="2"/>
    <n v="3"/>
    <n v="4"/>
    <n v="3"/>
    <n v="3"/>
    <n v="2"/>
    <n v="4"/>
    <n v="4"/>
    <n v="3"/>
    <n v="3"/>
    <n v="2"/>
    <n v="3"/>
    <x v="0"/>
  </r>
  <r>
    <n v="92278"/>
    <n v="22"/>
    <x v="0"/>
    <s v="Government worker"/>
    <x v="2"/>
    <x v="1"/>
    <x v="4"/>
    <x v="4"/>
    <s v="    Single, never married"/>
    <x v="1"/>
    <s v="Technical or Skilled Operator"/>
    <n v="1"/>
    <n v="1"/>
    <n v="5"/>
    <n v="1"/>
    <n v="5"/>
    <n v="5"/>
    <n v="4"/>
    <n v="5"/>
    <n v="5"/>
    <n v="1"/>
    <n v="5"/>
    <n v="5"/>
    <n v="5"/>
    <n v="4"/>
    <n v="5"/>
    <n v="5"/>
    <n v="1"/>
    <n v="5"/>
    <n v="4"/>
    <n v="5"/>
    <x v="0"/>
  </r>
  <r>
    <n v="92335"/>
    <n v="22"/>
    <x v="0"/>
    <s v="Self-employed"/>
    <x v="2"/>
    <x v="1"/>
    <x v="4"/>
    <x v="4"/>
    <s v="    Married or domestic partnership"/>
    <x v="2"/>
    <s v="Technical or Skilled Operator"/>
    <n v="5"/>
    <n v="3"/>
    <n v="5"/>
    <n v="4"/>
    <n v="2"/>
    <n v="3"/>
    <n v="5"/>
    <n v="5"/>
    <n v="4"/>
    <n v="2"/>
    <n v="2"/>
    <n v="5"/>
    <n v="5"/>
    <n v="4"/>
    <n v="5"/>
    <n v="3"/>
    <n v="3"/>
    <n v="4"/>
    <n v="1"/>
    <n v="5"/>
    <x v="0"/>
  </r>
  <r>
    <n v="92395"/>
    <n v="22"/>
    <x v="0"/>
    <s v="Self-employed"/>
    <x v="2"/>
    <x v="0"/>
    <x v="4"/>
    <x v="4"/>
    <s v="    Single, never married"/>
    <x v="4"/>
    <s v="Service and Trade worker"/>
    <n v="5"/>
    <n v="3"/>
    <n v="3"/>
    <n v="3"/>
    <n v="5"/>
    <n v="5"/>
    <n v="5"/>
    <n v="3"/>
    <n v="5"/>
    <n v="4"/>
    <n v="3"/>
    <n v="5"/>
    <n v="5"/>
    <n v="5"/>
    <n v="5"/>
    <n v="5"/>
    <n v="5"/>
    <n v="5"/>
    <n v="5"/>
    <n v="5"/>
    <x v="0"/>
  </r>
  <r>
    <n v="92376"/>
    <n v="22"/>
    <x v="0"/>
    <s v="Private wage and salary worker"/>
    <x v="2"/>
    <x v="0"/>
    <x v="4"/>
    <x v="4"/>
    <s v="    Married or domestic partnership"/>
    <x v="5"/>
    <s v="Management or Professional"/>
    <n v="2"/>
    <n v="3"/>
    <n v="4"/>
    <n v="5"/>
    <n v="5"/>
    <n v="5"/>
    <n v="3"/>
    <n v="1"/>
    <n v="5"/>
    <n v="2"/>
    <n v="3"/>
    <n v="5"/>
    <n v="5"/>
    <n v="4"/>
    <n v="5"/>
    <n v="5"/>
    <n v="4"/>
    <n v="3"/>
    <n v="2"/>
    <n v="5"/>
    <x v="0"/>
  </r>
  <r>
    <n v="92320"/>
    <n v="22"/>
    <x v="0"/>
    <s v="Private wage and salary worker"/>
    <x v="4"/>
    <x v="1"/>
    <x v="4"/>
    <x v="4"/>
    <s v="    Single, never married"/>
    <x v="7"/>
    <s v="Agriculture and Unskilled worker"/>
    <n v="1"/>
    <n v="1"/>
    <n v="1"/>
    <n v="1"/>
    <n v="4"/>
    <n v="4"/>
    <n v="5"/>
    <n v="1"/>
    <n v="1"/>
    <n v="2"/>
    <n v="4"/>
    <n v="5"/>
    <n v="1"/>
    <n v="5"/>
    <n v="2"/>
    <n v="1"/>
    <n v="5"/>
    <n v="4"/>
    <n v="5"/>
    <n v="4"/>
    <x v="0"/>
  </r>
  <r>
    <n v="92399"/>
    <n v="22"/>
    <x v="0"/>
    <s v="Private wage and salary worker"/>
    <x v="4"/>
    <x v="0"/>
    <x v="4"/>
    <x v="4"/>
    <s v="    Single, never married"/>
    <x v="7"/>
    <s v="Clerical worker"/>
    <n v="5"/>
    <n v="3"/>
    <n v="4"/>
    <n v="2"/>
    <n v="5"/>
    <n v="4"/>
    <n v="5"/>
    <n v="5"/>
    <n v="4"/>
    <n v="4"/>
    <n v="5"/>
    <n v="4"/>
    <n v="4"/>
    <n v="3"/>
    <n v="5"/>
    <n v="5"/>
    <n v="5"/>
    <n v="5"/>
    <n v="5"/>
    <n v="5"/>
    <x v="0"/>
  </r>
  <r>
    <n v="92264"/>
    <n v="22"/>
    <x v="0"/>
    <s v="Private wage and salary worker"/>
    <x v="4"/>
    <x v="0"/>
    <x v="4"/>
    <x v="4"/>
    <s v="    Single, never married"/>
    <x v="8"/>
    <s v="Clerical worker"/>
    <n v="5"/>
    <n v="2"/>
    <n v="3"/>
    <n v="4"/>
    <n v="4"/>
    <n v="2"/>
    <n v="3"/>
    <n v="5"/>
    <n v="3"/>
    <n v="4"/>
    <n v="5"/>
    <n v="2"/>
    <n v="4"/>
    <n v="3"/>
    <n v="2"/>
    <n v="5"/>
    <n v="2"/>
    <n v="4"/>
    <n v="5"/>
    <n v="3"/>
    <x v="0"/>
  </r>
  <r>
    <n v="92880"/>
    <n v="22"/>
    <x v="0"/>
    <s v="Private wage and salary worker"/>
    <x v="4"/>
    <x v="1"/>
    <x v="4"/>
    <x v="4"/>
    <s v="    Single, never married"/>
    <x v="4"/>
    <s v="Clerical worker"/>
    <n v="5"/>
    <n v="5"/>
    <n v="5"/>
    <n v="5"/>
    <n v="3"/>
    <n v="3"/>
    <n v="5"/>
    <n v="1"/>
    <n v="5"/>
    <n v="5"/>
    <n v="5"/>
    <n v="5"/>
    <n v="3"/>
    <n v="5"/>
    <n v="3"/>
    <n v="4"/>
    <n v="5"/>
    <n v="5"/>
    <n v="5"/>
    <n v="4"/>
    <x v="0"/>
  </r>
  <r>
    <n v="92567"/>
    <n v="22"/>
    <x v="0"/>
    <s v="Self-employed"/>
    <x v="4"/>
    <x v="0"/>
    <x v="4"/>
    <x v="4"/>
    <s v="    Single, never married"/>
    <x v="5"/>
    <s v="Technical or Skilled Operator"/>
    <n v="3"/>
    <n v="3"/>
    <n v="4"/>
    <n v="3"/>
    <n v="5"/>
    <n v="4"/>
    <n v="5"/>
    <n v="3"/>
    <n v="5"/>
    <n v="5"/>
    <n v="5"/>
    <n v="3"/>
    <n v="3"/>
    <n v="2"/>
    <n v="3"/>
    <n v="3"/>
    <n v="3"/>
    <n v="5"/>
    <n v="4"/>
    <n v="3"/>
    <x v="0"/>
  </r>
  <r>
    <n v="92882"/>
    <n v="22"/>
    <x v="0"/>
    <s v="Self-employed"/>
    <x v="4"/>
    <x v="1"/>
    <x v="4"/>
    <x v="4"/>
    <s v="    Single, never married"/>
    <x v="4"/>
    <s v="Agriculture and Unskilled worker"/>
    <n v="5"/>
    <n v="5"/>
    <n v="5"/>
    <n v="5"/>
    <n v="5"/>
    <n v="5"/>
    <n v="5"/>
    <n v="5"/>
    <n v="4"/>
    <n v="4"/>
    <n v="5"/>
    <n v="5"/>
    <n v="5"/>
    <n v="3"/>
    <n v="5"/>
    <n v="5"/>
    <n v="5"/>
    <n v="5"/>
    <n v="5"/>
    <n v="5"/>
    <x v="0"/>
  </r>
  <r>
    <n v="92570"/>
    <n v="22"/>
    <x v="0"/>
    <s v="Private wage and salary worker"/>
    <x v="4"/>
    <x v="0"/>
    <x v="4"/>
    <x v="4"/>
    <s v="    Single, never married"/>
    <x v="4"/>
    <s v="Service and Trade worker"/>
    <n v="2"/>
    <n v="1"/>
    <n v="1"/>
    <n v="2"/>
    <n v="2"/>
    <n v="1"/>
    <n v="2"/>
    <n v="1"/>
    <n v="5"/>
    <n v="3"/>
    <n v="2"/>
    <n v="3"/>
    <n v="1"/>
    <n v="3"/>
    <n v="3"/>
    <n v="2"/>
    <n v="3"/>
    <n v="2"/>
    <n v="3"/>
    <n v="1"/>
    <x v="0"/>
  </r>
  <r>
    <n v="92553"/>
    <n v="22"/>
    <x v="0"/>
    <s v="Private wage and salary worker"/>
    <x v="4"/>
    <x v="1"/>
    <x v="4"/>
    <x v="4"/>
    <s v="    Single, never married"/>
    <x v="4"/>
    <s v="Agriculture and Unskilled worker"/>
    <n v="5"/>
    <n v="5"/>
    <n v="4"/>
    <n v="5"/>
    <n v="4"/>
    <n v="3"/>
    <n v="5"/>
    <n v="3"/>
    <n v="5"/>
    <n v="5"/>
    <n v="5"/>
    <n v="5"/>
    <n v="5"/>
    <n v="3"/>
    <n v="5"/>
    <n v="5"/>
    <n v="5"/>
    <n v="5"/>
    <n v="5"/>
    <n v="5"/>
    <x v="0"/>
  </r>
  <r>
    <n v="92505"/>
    <n v="22"/>
    <x v="0"/>
    <s v="Government worker"/>
    <x v="4"/>
    <x v="1"/>
    <x v="4"/>
    <x v="4"/>
    <s v="    Single, never married"/>
    <x v="5"/>
    <s v="Clerical worker"/>
    <n v="4"/>
    <n v="2"/>
    <n v="3"/>
    <n v="4"/>
    <n v="5"/>
    <n v="4"/>
    <n v="4"/>
    <n v="5"/>
    <n v="4"/>
    <n v="3"/>
    <n v="1"/>
    <n v="5"/>
    <n v="5"/>
    <n v="3"/>
    <n v="5"/>
    <n v="4"/>
    <n v="4"/>
    <n v="5"/>
    <n v="3"/>
    <n v="5"/>
    <x v="0"/>
  </r>
  <r>
    <n v="92234"/>
    <n v="22"/>
    <x v="0"/>
    <s v="Private wage and salary worker"/>
    <x v="4"/>
    <x v="0"/>
    <x v="4"/>
    <x v="4"/>
    <s v="    Single, never married"/>
    <x v="8"/>
    <s v="Clerical worker"/>
    <n v="4"/>
    <n v="5"/>
    <n v="3"/>
    <n v="5"/>
    <n v="5"/>
    <n v="3"/>
    <n v="4"/>
    <n v="2"/>
    <n v="3"/>
    <n v="5"/>
    <n v="4"/>
    <n v="2"/>
    <n v="4"/>
    <n v="2"/>
    <n v="3"/>
    <n v="5"/>
    <n v="4"/>
    <n v="5"/>
    <n v="3"/>
    <n v="2"/>
    <x v="0"/>
  </r>
  <r>
    <n v="92553"/>
    <n v="22"/>
    <x v="0"/>
    <s v="Self-employed"/>
    <x v="4"/>
    <x v="0"/>
    <x v="4"/>
    <x v="4"/>
    <s v="    Single, never married"/>
    <x v="5"/>
    <s v="Management or Professional"/>
    <n v="5"/>
    <n v="5"/>
    <n v="5"/>
    <n v="5"/>
    <n v="5"/>
    <n v="5"/>
    <n v="5"/>
    <n v="4"/>
    <n v="5"/>
    <n v="5"/>
    <n v="5"/>
    <n v="5"/>
    <n v="3"/>
    <n v="4"/>
    <n v="5"/>
    <n v="5"/>
    <n v="5"/>
    <n v="5"/>
    <n v="5"/>
    <n v="5"/>
    <x v="0"/>
  </r>
  <r>
    <n v="92507"/>
    <n v="22"/>
    <x v="0"/>
    <s v="Private wage and salary worker"/>
    <x v="4"/>
    <x v="2"/>
    <x v="4"/>
    <x v="4"/>
    <s v="    Single, never married"/>
    <x v="4"/>
    <s v="Clerical worker"/>
    <n v="4"/>
    <n v="4"/>
    <n v="5"/>
    <n v="4"/>
    <n v="4"/>
    <n v="4"/>
    <n v="4"/>
    <n v="4"/>
    <n v="4"/>
    <n v="4"/>
    <n v="5"/>
    <n v="5"/>
    <n v="4"/>
    <n v="5"/>
    <n v="5"/>
    <n v="4"/>
    <n v="4"/>
    <n v="5"/>
    <n v="4"/>
    <n v="4"/>
    <x v="0"/>
  </r>
  <r>
    <n v="93036"/>
    <n v="23"/>
    <x v="0"/>
    <s v="Government worker"/>
    <x v="1"/>
    <x v="0"/>
    <x v="4"/>
    <x v="4"/>
    <s v="    Married or domestic partnership"/>
    <x v="1"/>
    <s v="Management or Professional"/>
    <n v="5"/>
    <n v="5"/>
    <n v="5"/>
    <n v="5"/>
    <n v="5"/>
    <n v="5"/>
    <n v="5"/>
    <n v="5"/>
    <n v="4"/>
    <n v="4"/>
    <n v="1"/>
    <n v="5"/>
    <n v="4"/>
    <n v="4"/>
    <n v="4"/>
    <n v="5"/>
    <n v="4"/>
    <n v="5"/>
    <n v="5"/>
    <n v="5"/>
    <x v="0"/>
  </r>
  <r>
    <n v="93033"/>
    <n v="23"/>
    <x v="0"/>
    <s v="Private wage and salary worker"/>
    <x v="1"/>
    <x v="0"/>
    <x v="4"/>
    <x v="4"/>
    <s v="    Single, never married"/>
    <x v="4"/>
    <s v="Service and Trade worker"/>
    <n v="4"/>
    <n v="4"/>
    <n v="4"/>
    <n v="4"/>
    <n v="5"/>
    <n v="5"/>
    <n v="5"/>
    <n v="5"/>
    <n v="5"/>
    <n v="4"/>
    <n v="4"/>
    <n v="5"/>
    <n v="4"/>
    <n v="4"/>
    <n v="5"/>
    <n v="5"/>
    <n v="5"/>
    <n v="5"/>
    <n v="5"/>
    <n v="4"/>
    <x v="0"/>
  </r>
  <r>
    <n v="93036"/>
    <n v="23"/>
    <x v="0"/>
    <s v="Private wage and salary worker,Government worker,Self-employed"/>
    <x v="1"/>
    <x v="1"/>
    <x v="4"/>
    <x v="4"/>
    <s v="    Married or domestic partnership"/>
    <x v="7"/>
    <s v="Clerical worker"/>
    <n v="5"/>
    <n v="5"/>
    <n v="3"/>
    <n v="3"/>
    <n v="5"/>
    <n v="4"/>
    <n v="5"/>
    <n v="5"/>
    <n v="5"/>
    <n v="3"/>
    <n v="4"/>
    <n v="5"/>
    <n v="5"/>
    <n v="3"/>
    <n v="5"/>
    <n v="4"/>
    <n v="5"/>
    <n v="5"/>
    <n v="5"/>
    <n v="5"/>
    <x v="0"/>
  </r>
  <r>
    <n v="93030"/>
    <n v="23"/>
    <x v="0"/>
    <s v="Self-employed"/>
    <x v="1"/>
    <x v="1"/>
    <x v="4"/>
    <x v="4"/>
    <s v="    Single, never married"/>
    <x v="0"/>
    <s v="Clerical worker"/>
    <n v="4"/>
    <n v="3"/>
    <n v="4"/>
    <n v="4"/>
    <n v="4"/>
    <n v="4"/>
    <n v="1"/>
    <n v="4"/>
    <n v="4"/>
    <n v="3"/>
    <n v="2"/>
    <n v="4"/>
    <n v="4"/>
    <n v="3"/>
    <n v="4"/>
    <n v="2"/>
    <n v="4"/>
    <n v="5"/>
    <n v="3"/>
    <n v="4"/>
    <x v="0"/>
  </r>
  <r>
    <n v="93035"/>
    <n v="23"/>
    <x v="0"/>
    <s v="Government worker"/>
    <x v="1"/>
    <x v="1"/>
    <x v="4"/>
    <x v="4"/>
    <s v="    Single, never married"/>
    <x v="2"/>
    <s v="Technical or Skilled Operator"/>
    <n v="5"/>
    <n v="4"/>
    <n v="4"/>
    <n v="5"/>
    <n v="5"/>
    <n v="5"/>
    <n v="4"/>
    <n v="5"/>
    <n v="4"/>
    <n v="4"/>
    <n v="5"/>
    <n v="5"/>
    <n v="5"/>
    <n v="3"/>
    <n v="4"/>
    <n v="5"/>
    <n v="4"/>
    <n v="4"/>
    <n v="5"/>
    <n v="4"/>
    <x v="0"/>
  </r>
  <r>
    <n v="93004"/>
    <n v="23"/>
    <x v="0"/>
    <s v="Government worker"/>
    <x v="1"/>
    <x v="0"/>
    <x v="4"/>
    <x v="4"/>
    <s v="    Single, never married"/>
    <x v="2"/>
    <s v="Agriculture and Unskilled worker"/>
    <n v="5"/>
    <n v="5"/>
    <n v="4"/>
    <n v="5"/>
    <n v="4"/>
    <n v="4"/>
    <n v="5"/>
    <n v="3"/>
    <n v="4"/>
    <n v="3"/>
    <n v="5"/>
    <n v="4"/>
    <n v="5"/>
    <n v="5"/>
    <n v="5"/>
    <n v="5"/>
    <n v="4"/>
    <n v="4"/>
    <n v="4"/>
    <n v="4"/>
    <x v="0"/>
  </r>
  <r>
    <n v="93033"/>
    <n v="23"/>
    <x v="0"/>
    <s v="Self-employed"/>
    <x v="1"/>
    <x v="0"/>
    <x v="4"/>
    <x v="4"/>
    <s v="    Single, never married"/>
    <x v="7"/>
    <s v="Management or Professional"/>
    <n v="4"/>
    <n v="5"/>
    <n v="4"/>
    <n v="5"/>
    <n v="5"/>
    <n v="5"/>
    <n v="5"/>
    <n v="4"/>
    <n v="5"/>
    <n v="5"/>
    <n v="4"/>
    <n v="5"/>
    <n v="4"/>
    <n v="5"/>
    <n v="5"/>
    <n v="5"/>
    <n v="5"/>
    <n v="5"/>
    <n v="5"/>
    <n v="4"/>
    <x v="0"/>
  </r>
  <r>
    <n v="93063"/>
    <n v="23"/>
    <x v="0"/>
    <s v="Private wage and salary worker"/>
    <x v="1"/>
    <x v="1"/>
    <x v="4"/>
    <x v="4"/>
    <s v="    Single, never married"/>
    <x v="6"/>
    <s v="Technical or Skilled Operator"/>
    <n v="3"/>
    <n v="3"/>
    <n v="4"/>
    <n v="3"/>
    <n v="5"/>
    <n v="4"/>
    <n v="4"/>
    <n v="0"/>
    <n v="4"/>
    <n v="4"/>
    <n v="3"/>
    <n v="4"/>
    <n v="5"/>
    <n v="4"/>
    <n v="5"/>
    <n v="5"/>
    <n v="4"/>
    <n v="5"/>
    <n v="4"/>
    <n v="5"/>
    <x v="0"/>
  </r>
  <r>
    <n v="93041"/>
    <n v="23"/>
    <x v="0"/>
    <s v="Private wage and salary worker"/>
    <x v="1"/>
    <x v="1"/>
    <x v="4"/>
    <x v="4"/>
    <s v="    Single, never married"/>
    <x v="6"/>
    <s v="Technical or Skilled Operator"/>
    <n v="4"/>
    <n v="4"/>
    <n v="3"/>
    <n v="5"/>
    <n v="5"/>
    <n v="5"/>
    <n v="4"/>
    <n v="5"/>
    <n v="4"/>
    <n v="3"/>
    <n v="5"/>
    <n v="5"/>
    <n v="4"/>
    <n v="1"/>
    <n v="5"/>
    <n v="2"/>
    <n v="4"/>
    <n v="4"/>
    <n v="4"/>
    <n v="3"/>
    <x v="0"/>
  </r>
  <r>
    <n v="93033"/>
    <n v="23"/>
    <x v="0"/>
    <s v="Government worker"/>
    <x v="1"/>
    <x v="0"/>
    <x v="4"/>
    <x v="4"/>
    <s v="    Single, never married"/>
    <x v="3"/>
    <s v="Management or Professional"/>
    <n v="4"/>
    <n v="4"/>
    <n v="4"/>
    <n v="4"/>
    <n v="3"/>
    <n v="4"/>
    <n v="4"/>
    <n v="4"/>
    <n v="4"/>
    <n v="4"/>
    <n v="4"/>
    <n v="4"/>
    <n v="4"/>
    <n v="5"/>
    <n v="5"/>
    <n v="4"/>
    <n v="5"/>
    <n v="3"/>
    <n v="5"/>
    <n v="4"/>
    <x v="0"/>
  </r>
  <r>
    <n v="93003"/>
    <n v="23"/>
    <x v="0"/>
    <s v="Government worker"/>
    <x v="1"/>
    <x v="0"/>
    <x v="4"/>
    <x v="4"/>
    <s v="    Single, never married"/>
    <x v="7"/>
    <s v="Service and Trade worker"/>
    <n v="2"/>
    <n v="4"/>
    <n v="4"/>
    <n v="3"/>
    <n v="3"/>
    <n v="4"/>
    <n v="5"/>
    <n v="3"/>
    <n v="3"/>
    <n v="5"/>
    <n v="4"/>
    <n v="3"/>
    <n v="2"/>
    <n v="4"/>
    <n v="2"/>
    <n v="5"/>
    <n v="2"/>
    <n v="4"/>
    <n v="4"/>
    <n v="4"/>
    <x v="0"/>
  </r>
  <r>
    <n v="93041"/>
    <n v="23"/>
    <x v="0"/>
    <s v="Private wage and salary worker"/>
    <x v="1"/>
    <x v="0"/>
    <x v="4"/>
    <x v="4"/>
    <s v="    Single, never married"/>
    <x v="5"/>
    <s v="Management or Professional"/>
    <n v="2"/>
    <n v="5"/>
    <n v="5"/>
    <n v="3"/>
    <n v="4"/>
    <n v="2"/>
    <n v="3"/>
    <n v="3"/>
    <n v="5"/>
    <n v="4"/>
    <n v="4"/>
    <n v="3"/>
    <n v="5"/>
    <n v="4"/>
    <n v="1"/>
    <n v="3"/>
    <n v="3"/>
    <n v="5"/>
    <n v="3"/>
    <n v="3"/>
    <x v="0"/>
  </r>
  <r>
    <n v="92243"/>
    <n v="23"/>
    <x v="0"/>
    <s v="Private wage and salary worker"/>
    <x v="3"/>
    <x v="0"/>
    <x v="4"/>
    <x v="4"/>
    <s v="    Single, never married"/>
    <x v="0"/>
    <s v="Agriculture and Unskilled worker"/>
    <n v="3"/>
    <n v="3"/>
    <n v="3"/>
    <n v="2"/>
    <n v="3"/>
    <n v="2"/>
    <n v="3"/>
    <n v="3"/>
    <n v="3"/>
    <n v="3"/>
    <n v="2"/>
    <n v="2"/>
    <n v="2"/>
    <n v="2"/>
    <n v="2"/>
    <n v="2"/>
    <n v="2"/>
    <n v="3"/>
    <n v="2"/>
    <n v="2"/>
    <x v="0"/>
  </r>
  <r>
    <n v="92227"/>
    <n v="23"/>
    <x v="0"/>
    <s v="Private wage and salary worker"/>
    <x v="3"/>
    <x v="0"/>
    <x v="4"/>
    <x v="4"/>
    <s v="    Single, never married"/>
    <x v="5"/>
    <s v="Technical or Skilled Operator"/>
    <n v="3"/>
    <n v="4"/>
    <n v="5"/>
    <n v="5"/>
    <n v="5"/>
    <n v="3"/>
    <n v="3"/>
    <n v="2"/>
    <n v="5"/>
    <n v="5"/>
    <n v="5"/>
    <n v="5"/>
    <n v="3"/>
    <n v="2"/>
    <n v="2"/>
    <n v="5"/>
    <n v="3"/>
    <n v="3"/>
    <n v="4"/>
    <n v="4"/>
    <x v="0"/>
  </r>
  <r>
    <n v="92231"/>
    <n v="23"/>
    <x v="0"/>
    <s v="Private wage and salary worker"/>
    <x v="3"/>
    <x v="1"/>
    <x v="4"/>
    <x v="4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43"/>
    <n v="23"/>
    <x v="0"/>
    <s v="Self-employed"/>
    <x v="3"/>
    <x v="1"/>
    <x v="4"/>
    <x v="4"/>
    <s v="    Divorced"/>
    <x v="4"/>
    <s v="Management or Professional"/>
    <n v="3"/>
    <n v="4"/>
    <n v="3"/>
    <n v="5"/>
    <n v="5"/>
    <n v="4"/>
    <n v="5"/>
    <n v="5"/>
    <n v="2"/>
    <n v="3"/>
    <n v="3"/>
    <n v="5"/>
    <n v="3"/>
    <n v="4"/>
    <n v="4"/>
    <n v="3"/>
    <n v="4"/>
    <n v="3"/>
    <n v="4"/>
    <n v="4"/>
    <x v="0"/>
  </r>
  <r>
    <n v="92257"/>
    <n v="23"/>
    <x v="0"/>
    <s v="Private wage and salary worker"/>
    <x v="3"/>
    <x v="1"/>
    <x v="4"/>
    <x v="4"/>
    <s v="    Single, never married"/>
    <x v="4"/>
    <s v="Service and Trade worker"/>
    <n v="5"/>
    <n v="2"/>
    <n v="4"/>
    <n v="4"/>
    <n v="5"/>
    <n v="5"/>
    <n v="5"/>
    <n v="5"/>
    <n v="5"/>
    <n v="3"/>
    <n v="5"/>
    <n v="5"/>
    <n v="3"/>
    <n v="2"/>
    <n v="5"/>
    <n v="5"/>
    <n v="5"/>
    <n v="5"/>
    <n v="5"/>
    <n v="4"/>
    <x v="0"/>
  </r>
  <r>
    <n v="92227"/>
    <n v="23"/>
    <x v="0"/>
    <s v="Government worker"/>
    <x v="3"/>
    <x v="1"/>
    <x v="4"/>
    <x v="4"/>
    <s v="    Married or domestic partnership"/>
    <x v="1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31"/>
    <n v="23"/>
    <x v="0"/>
    <s v="Government worker"/>
    <x v="3"/>
    <x v="0"/>
    <x v="4"/>
    <x v="4"/>
    <s v="    Single, never married"/>
    <x v="1"/>
    <s v="Service and Trade worker"/>
    <n v="5"/>
    <n v="3"/>
    <n v="5"/>
    <n v="3"/>
    <n v="5"/>
    <n v="5"/>
    <n v="3"/>
    <n v="3"/>
    <n v="4"/>
    <n v="2"/>
    <n v="2"/>
    <n v="5"/>
    <n v="3"/>
    <n v="5"/>
    <n v="5"/>
    <n v="3"/>
    <n v="5"/>
    <n v="5"/>
    <n v="5"/>
    <n v="5"/>
    <x v="0"/>
  </r>
  <r>
    <n v="92251"/>
    <n v="23"/>
    <x v="0"/>
    <s v="Private wage and salary worker"/>
    <x v="3"/>
    <x v="1"/>
    <x v="4"/>
    <x v="4"/>
    <s v="    Married or domestic partnership"/>
    <x v="5"/>
    <s v="Management or Professional"/>
    <n v="5"/>
    <n v="2"/>
    <n v="3"/>
    <n v="4"/>
    <n v="5"/>
    <n v="5"/>
    <n v="2"/>
    <n v="1"/>
    <n v="5"/>
    <n v="3"/>
    <n v="2"/>
    <n v="4"/>
    <n v="4"/>
    <n v="3"/>
    <n v="5"/>
    <n v="4"/>
    <n v="5"/>
    <n v="4"/>
    <n v="4"/>
    <n v="5"/>
    <x v="0"/>
  </r>
  <r>
    <n v="92231"/>
    <n v="23"/>
    <x v="0"/>
    <s v="Unpaid family worker"/>
    <x v="3"/>
    <x v="0"/>
    <x v="4"/>
    <x v="4"/>
    <s v="    Single, never married"/>
    <x v="5"/>
    <s v="Technical or Skilled Operator"/>
    <n v="2"/>
    <n v="2"/>
    <n v="3"/>
    <n v="2"/>
    <n v="4"/>
    <n v="3"/>
    <n v="3"/>
    <n v="3"/>
    <n v="5"/>
    <n v="5"/>
    <n v="4"/>
    <n v="4"/>
    <n v="4"/>
    <n v="5"/>
    <n v="4"/>
    <n v="5"/>
    <n v="5"/>
    <n v="4"/>
    <n v="5"/>
    <n v="4"/>
    <x v="0"/>
  </r>
  <r>
    <n v="92227"/>
    <n v="23"/>
    <x v="0"/>
    <s v="Private wage and salary worker"/>
    <x v="3"/>
    <x v="0"/>
    <x v="4"/>
    <x v="4"/>
    <s v="    Single, never married"/>
    <x v="5"/>
    <s v="Clerical worker"/>
    <n v="5"/>
    <n v="5"/>
    <n v="5"/>
    <n v="5"/>
    <n v="5"/>
    <n v="4"/>
    <n v="4"/>
    <n v="4"/>
    <n v="5"/>
    <n v="5"/>
    <n v="5"/>
    <n v="5"/>
    <n v="5"/>
    <n v="1"/>
    <n v="3"/>
    <n v="2"/>
    <n v="5"/>
    <n v="5"/>
    <n v="5"/>
    <n v="3"/>
    <x v="0"/>
  </r>
  <r>
    <n v="92231"/>
    <n v="23"/>
    <x v="0"/>
    <s v="Private wage and salary worker"/>
    <x v="3"/>
    <x v="0"/>
    <x v="4"/>
    <x v="4"/>
    <s v="    Single, never married"/>
    <x v="3"/>
    <s v="Technical or Skilled Operator"/>
    <n v="5"/>
    <n v="5"/>
    <n v="5"/>
    <n v="5"/>
    <n v="4"/>
    <n v="4"/>
    <n v="5"/>
    <n v="4"/>
    <n v="4"/>
    <n v="2"/>
    <n v="4"/>
    <n v="5"/>
    <n v="5"/>
    <n v="5"/>
    <n v="5"/>
    <n v="5"/>
    <n v="4"/>
    <n v="3"/>
    <n v="4"/>
    <n v="4"/>
    <x v="0"/>
  </r>
  <r>
    <n v="92251"/>
    <n v="23"/>
    <x v="0"/>
    <s v="Private wage and salary worker,Self-employed"/>
    <x v="3"/>
    <x v="0"/>
    <x v="4"/>
    <x v="4"/>
    <s v="    Single, never married"/>
    <x v="7"/>
    <s v="Clerical worker"/>
    <n v="3"/>
    <n v="2"/>
    <n v="2"/>
    <n v="2"/>
    <n v="3"/>
    <n v="2"/>
    <n v="3"/>
    <n v="3"/>
    <n v="2"/>
    <n v="3"/>
    <n v="5"/>
    <n v="2"/>
    <n v="2"/>
    <n v="2"/>
    <n v="2"/>
    <n v="2"/>
    <n v="2"/>
    <n v="2"/>
    <n v="2"/>
    <n v="3"/>
    <x v="0"/>
  </r>
  <r>
    <n v="92243"/>
    <n v="23"/>
    <x v="0"/>
    <s v="Private wage and salary worker"/>
    <x v="3"/>
    <x v="0"/>
    <x v="4"/>
    <x v="4"/>
    <s v="    Single, never married"/>
    <x v="5"/>
    <s v="Management or Professional"/>
    <n v="5"/>
    <n v="4"/>
    <n v="4"/>
    <n v="4"/>
    <n v="4"/>
    <n v="4"/>
    <n v="5"/>
    <n v="3"/>
    <n v="3"/>
    <n v="5"/>
    <n v="4"/>
    <n v="5"/>
    <n v="5"/>
    <n v="5"/>
    <n v="5"/>
    <n v="5"/>
    <n v="4"/>
    <n v="4"/>
    <n v="5"/>
    <n v="3"/>
    <x v="0"/>
  </r>
  <r>
    <n v="92251"/>
    <n v="23"/>
    <x v="0"/>
    <s v="Private wage and salary worker"/>
    <x v="3"/>
    <x v="1"/>
    <x v="4"/>
    <x v="4"/>
    <s v="    Married or domestic partnership"/>
    <x v="5"/>
    <s v="Technical or Skilled Operator"/>
    <n v="3"/>
    <n v="4"/>
    <n v="4"/>
    <n v="3"/>
    <n v="5"/>
    <n v="3"/>
    <n v="2"/>
    <n v="2"/>
    <n v="5"/>
    <n v="3"/>
    <n v="3"/>
    <n v="5"/>
    <n v="5"/>
    <n v="3"/>
    <n v="5"/>
    <n v="4"/>
    <n v="4"/>
    <n v="3"/>
    <n v="4"/>
    <n v="5"/>
    <x v="0"/>
  </r>
  <r>
    <n v="92243"/>
    <n v="23"/>
    <x v="0"/>
    <s v="Self-employed"/>
    <x v="3"/>
    <x v="1"/>
    <x v="4"/>
    <x v="4"/>
    <s v="    Single, never married"/>
    <x v="1"/>
    <s v="Management or Professional"/>
    <n v="5"/>
    <n v="5"/>
    <n v="4"/>
    <n v="3"/>
    <n v="5"/>
    <n v="5"/>
    <n v="3"/>
    <n v="5"/>
    <n v="5"/>
    <n v="3"/>
    <n v="3"/>
    <n v="5"/>
    <n v="4"/>
    <n v="3"/>
    <n v="4"/>
    <n v="3"/>
    <n v="3"/>
    <n v="5"/>
    <n v="4"/>
    <n v="3"/>
    <x v="0"/>
  </r>
  <r>
    <n v="92243"/>
    <n v="23"/>
    <x v="0"/>
    <s v="Unpaid family worker"/>
    <x v="3"/>
    <x v="1"/>
    <x v="4"/>
    <x v="4"/>
    <s v="    Single, never married"/>
    <x v="4"/>
    <s v="Management or Professional"/>
    <n v="5"/>
    <n v="4"/>
    <n v="2"/>
    <n v="3"/>
    <n v="5"/>
    <n v="5"/>
    <n v="2"/>
    <n v="4"/>
    <n v="3"/>
    <n v="2"/>
    <n v="4"/>
    <n v="2"/>
    <n v="4"/>
    <n v="3"/>
    <n v="3"/>
    <n v="2"/>
    <n v="4"/>
    <n v="5"/>
    <n v="3"/>
    <n v="2"/>
    <x v="0"/>
  </r>
  <r>
    <n v="92227"/>
    <n v="23"/>
    <x v="0"/>
    <s v="Private wage and salary worker"/>
    <x v="3"/>
    <x v="0"/>
    <x v="4"/>
    <x v="4"/>
    <s v="    Single, never married"/>
    <x v="5"/>
    <s v="Clerical worker"/>
    <n v="5"/>
    <n v="4"/>
    <n v="4"/>
    <n v="4"/>
    <n v="5"/>
    <n v="4"/>
    <n v="5"/>
    <n v="4"/>
    <n v="4"/>
    <n v="5"/>
    <n v="3"/>
    <n v="5"/>
    <n v="5"/>
    <n v="5"/>
    <n v="5"/>
    <n v="5"/>
    <n v="5"/>
    <n v="5"/>
    <n v="5"/>
    <n v="4"/>
    <x v="0"/>
  </r>
  <r>
    <n v="92231"/>
    <n v="23"/>
    <x v="0"/>
    <s v="Unpaid family worker"/>
    <x v="3"/>
    <x v="0"/>
    <x v="4"/>
    <x v="4"/>
    <s v="    Single, never married"/>
    <x v="5"/>
    <s v="Service and Trade worker"/>
    <n v="5"/>
    <n v="4"/>
    <n v="5"/>
    <n v="4"/>
    <n v="5"/>
    <n v="5"/>
    <n v="5"/>
    <n v="5"/>
    <n v="4"/>
    <n v="4"/>
    <n v="3"/>
    <n v="5"/>
    <n v="5"/>
    <n v="5"/>
    <n v="5"/>
    <n v="5"/>
    <n v="4"/>
    <n v="5"/>
    <n v="5"/>
    <n v="4"/>
    <x v="0"/>
  </r>
  <r>
    <n v="92867"/>
    <n v="23"/>
    <x v="0"/>
    <s v="Private wage and salary worker"/>
    <x v="0"/>
    <x v="1"/>
    <x v="4"/>
    <x v="4"/>
    <s v="    Single, never married"/>
    <x v="1"/>
    <s v="Technical or Skilled Operator"/>
    <n v="3"/>
    <n v="4"/>
    <n v="2"/>
    <n v="4"/>
    <n v="5"/>
    <n v="5"/>
    <n v="5"/>
    <n v="5"/>
    <n v="5"/>
    <n v="4"/>
    <n v="5"/>
    <n v="3"/>
    <n v="3"/>
    <n v="2"/>
    <n v="5"/>
    <n v="5"/>
    <n v="4"/>
    <n v="5"/>
    <n v="5"/>
    <n v="5"/>
    <x v="0"/>
  </r>
  <r>
    <n v="92801"/>
    <n v="23"/>
    <x v="0"/>
    <s v="Private wage and salary worker"/>
    <x v="0"/>
    <x v="0"/>
    <x v="4"/>
    <x v="4"/>
    <s v="    Single, never married"/>
    <x v="5"/>
    <s v="Service and Trade worker"/>
    <n v="4"/>
    <n v="3"/>
    <n v="3"/>
    <n v="3"/>
    <n v="4"/>
    <n v="4"/>
    <n v="2"/>
    <n v="2"/>
    <n v="3"/>
    <n v="3"/>
    <n v="3"/>
    <n v="3"/>
    <n v="4"/>
    <n v="3"/>
    <n v="5"/>
    <n v="4"/>
    <n v="5"/>
    <n v="4"/>
    <n v="5"/>
    <n v="3"/>
    <x v="0"/>
  </r>
  <r>
    <n v="92805"/>
    <n v="23"/>
    <x v="0"/>
    <s v="Government worker"/>
    <x v="0"/>
    <x v="0"/>
    <x v="4"/>
    <x v="4"/>
    <s v="    Single, never married"/>
    <x v="5"/>
    <s v="Agriculture and Unskilled worker"/>
    <n v="4"/>
    <n v="3"/>
    <n v="3"/>
    <n v="3"/>
    <n v="3"/>
    <n v="2"/>
    <n v="1"/>
    <n v="1"/>
    <n v="5"/>
    <n v="5"/>
    <n v="2"/>
    <n v="4"/>
    <n v="5"/>
    <n v="4"/>
    <n v="4"/>
    <n v="5"/>
    <n v="5"/>
    <n v="5"/>
    <n v="5"/>
    <n v="5"/>
    <x v="0"/>
  </r>
  <r>
    <n v="92808"/>
    <n v="23"/>
    <x v="0"/>
    <s v="Private wage and salary worker"/>
    <x v="0"/>
    <x v="0"/>
    <x v="4"/>
    <x v="4"/>
    <s v="    Single, never married"/>
    <x v="3"/>
    <s v="Management or Professional"/>
    <n v="2"/>
    <n v="3"/>
    <n v="3"/>
    <n v="3"/>
    <n v="2"/>
    <n v="2"/>
    <n v="3"/>
    <n v="2"/>
    <n v="3"/>
    <n v="3"/>
    <n v="3"/>
    <n v="5"/>
    <n v="3"/>
    <n v="3"/>
    <n v="4"/>
    <n v="4"/>
    <n v="3"/>
    <n v="2"/>
    <n v="3"/>
    <n v="3"/>
    <x v="0"/>
  </r>
  <r>
    <n v="90805"/>
    <n v="23"/>
    <x v="0"/>
    <s v="Government worker"/>
    <x v="5"/>
    <x v="1"/>
    <x v="4"/>
    <x v="4"/>
    <s v="    Single, never married"/>
    <x v="2"/>
    <s v="Service and Trade worker"/>
    <n v="4"/>
    <n v="4"/>
    <n v="4"/>
    <n v="5"/>
    <n v="4"/>
    <n v="5"/>
    <n v="4"/>
    <n v="5"/>
    <n v="5"/>
    <n v="5"/>
    <n v="3"/>
    <n v="5"/>
    <n v="4"/>
    <n v="5"/>
    <n v="4"/>
    <n v="5"/>
    <n v="4"/>
    <n v="5"/>
    <n v="5"/>
    <n v="5"/>
    <x v="0"/>
  </r>
  <r>
    <n v="90011"/>
    <n v="23"/>
    <x v="0"/>
    <s v="Government worker"/>
    <x v="5"/>
    <x v="1"/>
    <x v="4"/>
    <x v="4"/>
    <s v="    Married or domestic partnership"/>
    <x v="1"/>
    <s v="Technical or Skilled Operator"/>
    <n v="4"/>
    <n v="2"/>
    <n v="3"/>
    <n v="2"/>
    <n v="2"/>
    <n v="3"/>
    <n v="2"/>
    <n v="4"/>
    <n v="3"/>
    <n v="3"/>
    <n v="4"/>
    <n v="3"/>
    <n v="1"/>
    <n v="3"/>
    <n v="4"/>
    <n v="2"/>
    <n v="3"/>
    <n v="5"/>
    <n v="4"/>
    <n v="5"/>
    <x v="0"/>
  </r>
  <r>
    <n v="90011"/>
    <n v="23"/>
    <x v="0"/>
    <s v="Self-employed"/>
    <x v="5"/>
    <x v="1"/>
    <x v="4"/>
    <x v="4"/>
    <s v="    Single, never married"/>
    <x v="5"/>
    <s v="Technical or Skilled Operator"/>
    <n v="5"/>
    <n v="5"/>
    <n v="5"/>
    <n v="5"/>
    <n v="5"/>
    <n v="5"/>
    <n v="5"/>
    <n v="5"/>
    <n v="5"/>
    <n v="4"/>
    <n v="1"/>
    <n v="5"/>
    <n v="5"/>
    <n v="2"/>
    <n v="5"/>
    <n v="5"/>
    <n v="5"/>
    <n v="5"/>
    <n v="5"/>
    <n v="5"/>
    <x v="0"/>
  </r>
  <r>
    <n v="90028"/>
    <n v="23"/>
    <x v="0"/>
    <s v="Private wage and salary worker"/>
    <x v="5"/>
    <x v="0"/>
    <x v="4"/>
    <x v="4"/>
    <s v="    Single, never married"/>
    <x v="4"/>
    <s v="Management or Professional"/>
    <n v="4"/>
    <n v="5"/>
    <n v="5"/>
    <n v="4"/>
    <n v="5"/>
    <n v="5"/>
    <n v="5"/>
    <n v="5"/>
    <n v="5"/>
    <n v="5"/>
    <n v="4"/>
    <n v="5"/>
    <n v="2"/>
    <n v="3"/>
    <n v="5"/>
    <n v="3"/>
    <n v="5"/>
    <n v="5"/>
    <n v="5"/>
    <n v="5"/>
    <x v="0"/>
  </r>
  <r>
    <n v="90012"/>
    <n v="23"/>
    <x v="0"/>
    <s v="Private wage and salary worker"/>
    <x v="5"/>
    <x v="0"/>
    <x v="4"/>
    <x v="4"/>
    <s v="    Single, never married"/>
    <x v="5"/>
    <s v="Service and Trade worker"/>
    <n v="5"/>
    <n v="4"/>
    <n v="3"/>
    <n v="2"/>
    <n v="5"/>
    <n v="2"/>
    <n v="4"/>
    <n v="1"/>
    <n v="3"/>
    <n v="1"/>
    <n v="5"/>
    <n v="4"/>
    <n v="4"/>
    <n v="3"/>
    <n v="5"/>
    <n v="5"/>
    <n v="4"/>
    <n v="4"/>
    <n v="3"/>
    <n v="2"/>
    <x v="0"/>
  </r>
  <r>
    <n v="90004"/>
    <n v="23"/>
    <x v="0"/>
    <s v="Government worker"/>
    <x v="5"/>
    <x v="1"/>
    <x v="4"/>
    <x v="4"/>
    <s v="    Married or domestic partnership"/>
    <x v="6"/>
    <s v="Management or Professional"/>
    <n v="5"/>
    <n v="5"/>
    <n v="4"/>
    <n v="4"/>
    <n v="5"/>
    <n v="5"/>
    <n v="4"/>
    <n v="5"/>
    <n v="5"/>
    <n v="5"/>
    <n v="3"/>
    <n v="5"/>
    <n v="4"/>
    <n v="5"/>
    <n v="5"/>
    <n v="5"/>
    <n v="4"/>
    <n v="5"/>
    <n v="5"/>
    <n v="5"/>
    <x v="0"/>
  </r>
  <r>
    <n v="90650"/>
    <n v="23"/>
    <x v="0"/>
    <s v="Private wage and salary worker"/>
    <x v="5"/>
    <x v="1"/>
    <x v="4"/>
    <x v="4"/>
    <s v="    Married or domestic partnership"/>
    <x v="8"/>
    <s v="Management or Professional"/>
    <n v="5"/>
    <n v="5"/>
    <n v="5"/>
    <n v="5"/>
    <n v="5"/>
    <n v="5"/>
    <n v="5"/>
    <n v="5"/>
    <n v="4"/>
    <n v="4"/>
    <n v="4"/>
    <n v="4"/>
    <n v="5"/>
    <n v="5"/>
    <n v="5"/>
    <n v="5"/>
    <n v="4"/>
    <n v="4"/>
    <n v="3"/>
    <n v="5"/>
    <x v="0"/>
  </r>
  <r>
    <n v="91381"/>
    <n v="23"/>
    <x v="0"/>
    <s v="Private wage and salary worker"/>
    <x v="5"/>
    <x v="0"/>
    <x v="4"/>
    <x v="4"/>
    <s v="    Married or domestic partnership"/>
    <x v="5"/>
    <s v="Management or Professional"/>
    <n v="5"/>
    <n v="5"/>
    <n v="5"/>
    <n v="4"/>
    <n v="5"/>
    <n v="5"/>
    <n v="5"/>
    <n v="4"/>
    <n v="5"/>
    <n v="4"/>
    <n v="4"/>
    <n v="3"/>
    <n v="5"/>
    <n v="5"/>
    <n v="5"/>
    <n v="5"/>
    <n v="5"/>
    <n v="5"/>
    <n v="5"/>
    <n v="4"/>
    <x v="0"/>
  </r>
  <r>
    <n v="91304"/>
    <n v="23"/>
    <x v="0"/>
    <s v="Self-employed"/>
    <x v="5"/>
    <x v="0"/>
    <x v="4"/>
    <x v="4"/>
    <s v="    Single, never married"/>
    <x v="5"/>
    <s v="Management or Professional"/>
    <n v="4"/>
    <n v="4"/>
    <n v="4"/>
    <n v="5"/>
    <n v="4"/>
    <n v="3"/>
    <n v="4"/>
    <n v="5"/>
    <n v="5"/>
    <n v="5"/>
    <n v="5"/>
    <n v="5"/>
    <n v="5"/>
    <n v="4"/>
    <n v="3"/>
    <n v="4"/>
    <n v="4"/>
    <n v="4"/>
    <n v="5"/>
    <n v="4"/>
    <x v="0"/>
  </r>
  <r>
    <n v="92335"/>
    <n v="23"/>
    <x v="0"/>
    <s v="Private wage and salary worker"/>
    <x v="2"/>
    <x v="0"/>
    <x v="4"/>
    <x v="4"/>
    <s v="    Single, never married"/>
    <x v="1"/>
    <s v="Service and Trade worker"/>
    <n v="3"/>
    <n v="3"/>
    <n v="4"/>
    <n v="4"/>
    <n v="5"/>
    <n v="3"/>
    <n v="5"/>
    <n v="4"/>
    <n v="3"/>
    <n v="4"/>
    <n v="4"/>
    <n v="4"/>
    <n v="4"/>
    <n v="4"/>
    <n v="5"/>
    <n v="5"/>
    <n v="4"/>
    <n v="4"/>
    <n v="4"/>
    <n v="2"/>
    <x v="0"/>
  </r>
  <r>
    <n v="92376"/>
    <n v="23"/>
    <x v="0"/>
    <s v="Private wage and salary worker"/>
    <x v="2"/>
    <x v="1"/>
    <x v="4"/>
    <x v="4"/>
    <s v="    Single, never married"/>
    <x v="1"/>
    <s v="Technical or Skilled Operator"/>
    <n v="2"/>
    <n v="3"/>
    <n v="4"/>
    <n v="2"/>
    <n v="4"/>
    <n v="5"/>
    <n v="5"/>
    <n v="4"/>
    <n v="5"/>
    <n v="4"/>
    <n v="3"/>
    <n v="5"/>
    <n v="5"/>
    <n v="5"/>
    <n v="5"/>
    <n v="3"/>
    <n v="4"/>
    <n v="4"/>
    <n v="5"/>
    <n v="5"/>
    <x v="0"/>
  </r>
  <r>
    <n v="92404"/>
    <n v="23"/>
    <x v="0"/>
    <s v="Government worker"/>
    <x v="2"/>
    <x v="0"/>
    <x v="4"/>
    <x v="4"/>
    <s v="    Single, never married"/>
    <x v="5"/>
    <s v="Management or Professional"/>
    <n v="3"/>
    <n v="3"/>
    <n v="2"/>
    <n v="2"/>
    <n v="3"/>
    <n v="3"/>
    <n v="3"/>
    <n v="2"/>
    <n v="3"/>
    <n v="3"/>
    <n v="4"/>
    <n v="4"/>
    <n v="4"/>
    <n v="3"/>
    <n v="3"/>
    <n v="4"/>
    <n v="3"/>
    <n v="2"/>
    <n v="3"/>
    <n v="2"/>
    <x v="0"/>
  </r>
  <r>
    <n v="92374"/>
    <n v="23"/>
    <x v="0"/>
    <s v="Private wage and salary worker"/>
    <x v="2"/>
    <x v="1"/>
    <x v="4"/>
    <x v="4"/>
    <s v="    Single, never married"/>
    <x v="8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345"/>
    <n v="23"/>
    <x v="0"/>
    <s v="Private wage and salary worker"/>
    <x v="2"/>
    <x v="1"/>
    <x v="4"/>
    <x v="4"/>
    <s v="    Single, never married"/>
    <x v="1"/>
    <s v="Service and Trade worker"/>
    <n v="3"/>
    <n v="3"/>
    <n v="3"/>
    <n v="4"/>
    <n v="4"/>
    <n v="4"/>
    <n v="4"/>
    <n v="3"/>
    <n v="4"/>
    <n v="3"/>
    <n v="2"/>
    <n v="4"/>
    <n v="5"/>
    <n v="3"/>
    <n v="3"/>
    <n v="4"/>
    <n v="4"/>
    <n v="3"/>
    <n v="3"/>
    <n v="4"/>
    <x v="0"/>
  </r>
  <r>
    <n v="92394"/>
    <n v="23"/>
    <x v="0"/>
    <s v="Self-employed"/>
    <x v="2"/>
    <x v="1"/>
    <x v="4"/>
    <x v="4"/>
    <s v="    Single, never married"/>
    <x v="2"/>
    <s v="Service and Trade worker"/>
    <n v="5"/>
    <n v="5"/>
    <n v="5"/>
    <n v="5"/>
    <n v="5"/>
    <n v="5"/>
    <n v="5"/>
    <n v="4"/>
    <n v="4"/>
    <n v="5"/>
    <n v="3"/>
    <n v="5"/>
    <n v="5"/>
    <n v="5"/>
    <n v="2"/>
    <n v="5"/>
    <n v="5"/>
    <n v="5"/>
    <n v="5"/>
    <n v="5"/>
    <x v="0"/>
  </r>
  <r>
    <n v="92372"/>
    <n v="23"/>
    <x v="0"/>
    <s v="Self-employed"/>
    <x v="2"/>
    <x v="1"/>
    <x v="4"/>
    <x v="4"/>
    <s v="    Single, never married"/>
    <x v="3"/>
    <s v="Service and Trade worker"/>
    <n v="1"/>
    <n v="2"/>
    <n v="2"/>
    <n v="3"/>
    <n v="2"/>
    <n v="1"/>
    <n v="1"/>
    <n v="3"/>
    <n v="3"/>
    <n v="4"/>
    <n v="4"/>
    <n v="4"/>
    <n v="4"/>
    <n v="3"/>
    <n v="4"/>
    <n v="3"/>
    <n v="4"/>
    <n v="3"/>
    <n v="3"/>
    <n v="4"/>
    <x v="0"/>
  </r>
  <r>
    <n v="92336"/>
    <n v="23"/>
    <x v="0"/>
    <s v="Self-employed"/>
    <x v="2"/>
    <x v="1"/>
    <x v="4"/>
    <x v="4"/>
    <s v="    Single, never married"/>
    <x v="4"/>
    <s v="Clerical worker"/>
    <n v="5"/>
    <n v="1"/>
    <n v="3"/>
    <n v="1"/>
    <n v="5"/>
    <n v="5"/>
    <n v="5"/>
    <n v="5"/>
    <n v="5"/>
    <n v="5"/>
    <n v="3"/>
    <n v="5"/>
    <n v="3"/>
    <n v="3"/>
    <n v="3"/>
    <n v="3"/>
    <n v="5"/>
    <n v="5"/>
    <n v="5"/>
    <n v="5"/>
    <x v="0"/>
  </r>
  <r>
    <n v="91710"/>
    <n v="23"/>
    <x v="0"/>
    <s v="Private wage and salary worker"/>
    <x v="2"/>
    <x v="0"/>
    <x v="4"/>
    <x v="4"/>
    <s v="    Single, never married"/>
    <x v="7"/>
    <s v="Clerical worker"/>
    <n v="4"/>
    <n v="4"/>
    <n v="4"/>
    <n v="3"/>
    <n v="3"/>
    <n v="3"/>
    <n v="3"/>
    <n v="1"/>
    <n v="3"/>
    <n v="4"/>
    <n v="3"/>
    <n v="4"/>
    <n v="3"/>
    <n v="3"/>
    <n v="4"/>
    <n v="3"/>
    <n v="3"/>
    <n v="3"/>
    <n v="4"/>
    <n v="3"/>
    <x v="0"/>
  </r>
  <r>
    <n v="92335"/>
    <n v="23"/>
    <x v="0"/>
    <s v="Unpaid family worker"/>
    <x v="2"/>
    <x v="0"/>
    <x v="4"/>
    <x v="4"/>
    <s v="    Single, never married"/>
    <x v="4"/>
    <s v="Agriculture and Unskilled worker"/>
    <n v="3"/>
    <n v="2"/>
    <n v="2"/>
    <n v="2"/>
    <n v="1"/>
    <n v="1"/>
    <n v="1"/>
    <n v="1"/>
    <n v="3"/>
    <n v="1"/>
    <n v="1"/>
    <n v="1"/>
    <n v="2"/>
    <n v="2"/>
    <n v="1"/>
    <n v="2"/>
    <n v="3"/>
    <n v="3"/>
    <n v="3"/>
    <n v="3"/>
    <x v="0"/>
  </r>
  <r>
    <n v="92404"/>
    <n v="23"/>
    <x v="0"/>
    <s v="Government worker"/>
    <x v="2"/>
    <x v="0"/>
    <x v="4"/>
    <x v="4"/>
    <s v="    Single, never married"/>
    <x v="2"/>
    <s v="Management or Professional"/>
    <n v="4"/>
    <n v="4"/>
    <n v="5"/>
    <n v="4"/>
    <n v="5"/>
    <n v="3"/>
    <n v="5"/>
    <n v="3"/>
    <n v="5"/>
    <n v="4"/>
    <n v="4"/>
    <n v="4"/>
    <n v="5"/>
    <n v="3"/>
    <n v="4"/>
    <n v="5"/>
    <n v="5"/>
    <n v="4"/>
    <n v="5"/>
    <n v="4"/>
    <x v="0"/>
  </r>
  <r>
    <n v="91752"/>
    <n v="23"/>
    <x v="0"/>
    <s v="Government worker"/>
    <x v="4"/>
    <x v="1"/>
    <x v="4"/>
    <x v="4"/>
    <s v="    Single, never married"/>
    <x v="5"/>
    <s v="Management or Professional"/>
    <n v="5"/>
    <n v="4"/>
    <n v="5"/>
    <n v="5"/>
    <n v="5"/>
    <n v="5"/>
    <n v="5"/>
    <n v="4"/>
    <n v="5"/>
    <n v="3"/>
    <n v="4"/>
    <n v="5"/>
    <n v="5"/>
    <n v="4"/>
    <n v="5"/>
    <n v="5"/>
    <n v="5"/>
    <n v="5"/>
    <n v="5"/>
    <n v="5"/>
    <x v="0"/>
  </r>
  <r>
    <n v="92553"/>
    <n v="23"/>
    <x v="0"/>
    <s v="Government worker"/>
    <x v="4"/>
    <x v="1"/>
    <x v="4"/>
    <x v="4"/>
    <s v="    Single, never married"/>
    <x v="1"/>
    <s v="Technical or Skilled Operator"/>
    <n v="4"/>
    <n v="5"/>
    <n v="4"/>
    <n v="5"/>
    <n v="5"/>
    <n v="4"/>
    <n v="5"/>
    <n v="5"/>
    <n v="4"/>
    <n v="5"/>
    <n v="1"/>
    <n v="5"/>
    <n v="4"/>
    <n v="4"/>
    <n v="5"/>
    <n v="5"/>
    <n v="5"/>
    <n v="5"/>
    <n v="4"/>
    <n v="4"/>
    <x v="0"/>
  </r>
  <r>
    <n v="92545"/>
    <n v="23"/>
    <x v="0"/>
    <s v="Private wage and salary worker"/>
    <x v="4"/>
    <x v="0"/>
    <x v="4"/>
    <x v="4"/>
    <s v="    Single, never married"/>
    <x v="4"/>
    <s v="Technical or Skilled Operator"/>
    <n v="5"/>
    <n v="4"/>
    <n v="3"/>
    <n v="4"/>
    <n v="5"/>
    <n v="5"/>
    <n v="5"/>
    <n v="5"/>
    <n v="5"/>
    <n v="4"/>
    <n v="3"/>
    <n v="2"/>
    <n v="4"/>
    <n v="4"/>
    <n v="2"/>
    <n v="3"/>
    <n v="5"/>
    <n v="4"/>
    <n v="5"/>
    <n v="2"/>
    <x v="0"/>
  </r>
  <r>
    <n v="92254"/>
    <n v="23"/>
    <x v="0"/>
    <s v="Private wage and salary worker"/>
    <x v="4"/>
    <x v="0"/>
    <x v="4"/>
    <x v="4"/>
    <s v="    Single, never married"/>
    <x v="7"/>
    <s v="Service and Trade worker"/>
    <n v="5"/>
    <n v="5"/>
    <n v="5"/>
    <n v="5"/>
    <n v="5"/>
    <n v="5"/>
    <n v="5"/>
    <n v="4"/>
    <n v="5"/>
    <n v="5"/>
    <n v="3"/>
    <n v="5"/>
    <n v="5"/>
    <n v="4"/>
    <n v="5"/>
    <n v="5"/>
    <n v="5"/>
    <n v="5"/>
    <n v="5"/>
    <n v="5"/>
    <x v="0"/>
  </r>
  <r>
    <n v="92544"/>
    <n v="23"/>
    <x v="0"/>
    <s v="Self-employed"/>
    <x v="4"/>
    <x v="0"/>
    <x v="4"/>
    <x v="4"/>
    <s v="    Married or domestic partnership"/>
    <x v="7"/>
    <s v="Management or Professional"/>
    <n v="5"/>
    <n v="3"/>
    <n v="5"/>
    <n v="5"/>
    <n v="5"/>
    <n v="5"/>
    <n v="5"/>
    <n v="5"/>
    <n v="4"/>
    <n v="2"/>
    <n v="5"/>
    <n v="4"/>
    <n v="3"/>
    <n v="5"/>
    <n v="5"/>
    <n v="5"/>
    <n v="5"/>
    <n v="5"/>
    <n v="5"/>
    <n v="5"/>
    <x v="0"/>
  </r>
  <r>
    <n v="92505"/>
    <n v="23"/>
    <x v="0"/>
    <s v="Private wage and salary worker"/>
    <x v="4"/>
    <x v="0"/>
    <x v="4"/>
    <x v="4"/>
    <s v="    Single, never married"/>
    <x v="7"/>
    <s v="Service and Trade worker"/>
    <n v="3"/>
    <n v="3"/>
    <n v="4"/>
    <n v="5"/>
    <n v="3"/>
    <n v="4"/>
    <n v="3"/>
    <n v="2"/>
    <n v="4"/>
    <n v="3"/>
    <n v="2"/>
    <n v="4"/>
    <n v="4"/>
    <n v="4"/>
    <n v="4"/>
    <n v="3"/>
    <n v="3"/>
    <n v="3"/>
    <n v="4"/>
    <n v="5"/>
    <x v="0"/>
  </r>
  <r>
    <n v="92260"/>
    <n v="23"/>
    <x v="0"/>
    <s v="Private wage and salary worker"/>
    <x v="4"/>
    <x v="1"/>
    <x v="4"/>
    <x v="4"/>
    <s v="    Single, never married"/>
    <x v="4"/>
    <s v="Service and Trade worker"/>
    <n v="2"/>
    <n v="5"/>
    <n v="3"/>
    <n v="4"/>
    <n v="5"/>
    <n v="3"/>
    <n v="2"/>
    <n v="4"/>
    <n v="5"/>
    <n v="4"/>
    <n v="3"/>
    <n v="5"/>
    <n v="5"/>
    <n v="4"/>
    <n v="5"/>
    <n v="4"/>
    <n v="3"/>
    <n v="5"/>
    <n v="4"/>
    <n v="2"/>
    <x v="0"/>
  </r>
  <r>
    <n v="93030"/>
    <n v="24"/>
    <x v="0"/>
    <s v="Private wage and salary worker"/>
    <x v="1"/>
    <x v="0"/>
    <x v="4"/>
    <x v="4"/>
    <s v="    Married or domestic partnership"/>
    <x v="7"/>
    <s v="Clerical worker"/>
    <n v="3"/>
    <n v="3"/>
    <n v="4"/>
    <n v="4"/>
    <n v="3"/>
    <n v="5"/>
    <n v="4"/>
    <n v="3"/>
    <n v="3"/>
    <n v="4"/>
    <n v="4"/>
    <n v="3"/>
    <n v="4"/>
    <n v="2"/>
    <n v="4"/>
    <n v="4"/>
    <n v="4"/>
    <n v="3"/>
    <n v="4"/>
    <n v="4"/>
    <x v="0"/>
  </r>
  <r>
    <n v="93030"/>
    <n v="24"/>
    <x v="0"/>
    <s v="Self-employed"/>
    <x v="1"/>
    <x v="1"/>
    <x v="4"/>
    <x v="4"/>
    <s v="    Single, never married"/>
    <x v="7"/>
    <s v="Management or Professional"/>
    <n v="5"/>
    <n v="2"/>
    <n v="4"/>
    <n v="5"/>
    <n v="5"/>
    <n v="5"/>
    <n v="4"/>
    <n v="4"/>
    <n v="5"/>
    <n v="5"/>
    <n v="4"/>
    <n v="5"/>
    <n v="4"/>
    <n v="3"/>
    <n v="3"/>
    <n v="3"/>
    <n v="4"/>
    <n v="4"/>
    <n v="2"/>
    <n v="4"/>
    <x v="0"/>
  </r>
  <r>
    <n v="93065"/>
    <n v="24"/>
    <x v="0"/>
    <s v="Private wage and salary worker"/>
    <x v="1"/>
    <x v="0"/>
    <x v="4"/>
    <x v="4"/>
    <s v="    Married or domestic partnership"/>
    <x v="0"/>
    <s v="Technical or Skilled Operator"/>
    <n v="2"/>
    <n v="4"/>
    <n v="5"/>
    <n v="3"/>
    <n v="4"/>
    <n v="3"/>
    <n v="3"/>
    <n v="3"/>
    <n v="5"/>
    <n v="5"/>
    <n v="5"/>
    <n v="4"/>
    <n v="3"/>
    <n v="5"/>
    <n v="3"/>
    <n v="5"/>
    <n v="4"/>
    <n v="4"/>
    <n v="4"/>
    <n v="4"/>
    <x v="0"/>
  </r>
  <r>
    <n v="93036"/>
    <n v="24"/>
    <x v="0"/>
    <s v="Private wage and salary worker"/>
    <x v="1"/>
    <x v="0"/>
    <x v="4"/>
    <x v="4"/>
    <s v="    Single, never married"/>
    <x v="0"/>
    <s v="Technical or Skilled Operator"/>
    <n v="4"/>
    <n v="4"/>
    <n v="3"/>
    <n v="5"/>
    <n v="5"/>
    <n v="5"/>
    <n v="5"/>
    <n v="4"/>
    <n v="5"/>
    <n v="4"/>
    <n v="5"/>
    <n v="5"/>
    <n v="5"/>
    <n v="4"/>
    <n v="5"/>
    <n v="5"/>
    <n v="5"/>
    <n v="4"/>
    <n v="5"/>
    <n v="4"/>
    <x v="0"/>
  </r>
  <r>
    <n v="93033"/>
    <n v="24"/>
    <x v="0"/>
    <s v="Private wage and salary worker"/>
    <x v="1"/>
    <x v="1"/>
    <x v="4"/>
    <x v="4"/>
    <s v="    Single, never married"/>
    <x v="7"/>
    <s v="Service and Trade worker"/>
    <n v="4"/>
    <n v="3"/>
    <n v="3"/>
    <n v="4"/>
    <n v="5"/>
    <n v="4"/>
    <n v="4"/>
    <n v="4"/>
    <n v="3"/>
    <n v="5"/>
    <n v="3"/>
    <n v="5"/>
    <n v="5"/>
    <n v="5"/>
    <n v="5"/>
    <n v="5"/>
    <n v="5"/>
    <n v="5"/>
    <n v="4"/>
    <n v="5"/>
    <x v="0"/>
  </r>
  <r>
    <n v="93065"/>
    <n v="24"/>
    <x v="0"/>
    <s v="Government worker"/>
    <x v="1"/>
    <x v="0"/>
    <x v="4"/>
    <x v="4"/>
    <s v="    Married or domestic partnership"/>
    <x v="1"/>
    <s v="Clerical worker"/>
    <n v="5"/>
    <n v="4"/>
    <n v="1"/>
    <n v="2"/>
    <n v="5"/>
    <n v="4"/>
    <n v="5"/>
    <n v="3"/>
    <n v="5"/>
    <n v="5"/>
    <n v="1"/>
    <n v="5"/>
    <n v="4"/>
    <n v="5"/>
    <n v="4"/>
    <n v="5"/>
    <n v="4"/>
    <n v="5"/>
    <n v="5"/>
    <n v="4"/>
    <x v="0"/>
  </r>
  <r>
    <n v="93001"/>
    <n v="24"/>
    <x v="0"/>
    <s v="Private wage and salary worker"/>
    <x v="1"/>
    <x v="0"/>
    <x v="4"/>
    <x v="4"/>
    <s v="    Single, never married"/>
    <x v="5"/>
    <s v="Management or Professional"/>
    <n v="5"/>
    <n v="5"/>
    <n v="3"/>
    <n v="4"/>
    <n v="4"/>
    <n v="5"/>
    <n v="5"/>
    <n v="3"/>
    <n v="5"/>
    <n v="5"/>
    <n v="5"/>
    <n v="5"/>
    <n v="5"/>
    <n v="3"/>
    <n v="3"/>
    <n v="5"/>
    <n v="5"/>
    <n v="3"/>
    <n v="5"/>
    <n v="4"/>
    <x v="0"/>
  </r>
  <r>
    <n v="93065"/>
    <n v="24"/>
    <x v="0"/>
    <s v="Private wage and salary worker"/>
    <x v="1"/>
    <x v="0"/>
    <x v="4"/>
    <x v="4"/>
    <s v="    Single, never married"/>
    <x v="5"/>
    <s v="Technical or Skilled Operator"/>
    <n v="4"/>
    <n v="4"/>
    <n v="4"/>
    <n v="3"/>
    <n v="5"/>
    <n v="4"/>
    <n v="3"/>
    <n v="4"/>
    <n v="4"/>
    <n v="4"/>
    <n v="3"/>
    <n v="5"/>
    <n v="4"/>
    <n v="4"/>
    <n v="4"/>
    <n v="5"/>
    <n v="3"/>
    <n v="4"/>
    <n v="4"/>
    <n v="3"/>
    <x v="0"/>
  </r>
  <r>
    <n v="93033"/>
    <n v="24"/>
    <x v="0"/>
    <s v="Self-employed"/>
    <x v="1"/>
    <x v="1"/>
    <x v="4"/>
    <x v="4"/>
    <s v="    Single, never married"/>
    <x v="6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31"/>
    <n v="24"/>
    <x v="0"/>
    <s v="Private wage and salary worker"/>
    <x v="3"/>
    <x v="1"/>
    <x v="4"/>
    <x v="4"/>
    <s v="    Single, never married"/>
    <x v="4"/>
    <s v="Clerical worker"/>
    <n v="5"/>
    <n v="3"/>
    <n v="5"/>
    <n v="3"/>
    <n v="5"/>
    <n v="3"/>
    <n v="5"/>
    <n v="5"/>
    <n v="5"/>
    <n v="5"/>
    <n v="3"/>
    <n v="4"/>
    <n v="5"/>
    <n v="4"/>
    <n v="4"/>
    <n v="5"/>
    <n v="4"/>
    <n v="4"/>
    <n v="3"/>
    <n v="4"/>
    <x v="0"/>
  </r>
  <r>
    <n v="92243"/>
    <n v="24"/>
    <x v="0"/>
    <s v="Private wage and salary worker"/>
    <x v="3"/>
    <x v="1"/>
    <x v="4"/>
    <x v="4"/>
    <s v="    Single, never married"/>
    <x v="4"/>
    <s v="Service and Trade worker"/>
    <n v="4"/>
    <n v="3"/>
    <n v="3"/>
    <n v="4"/>
    <n v="3"/>
    <n v="3"/>
    <n v="3"/>
    <n v="3"/>
    <n v="4"/>
    <n v="3"/>
    <n v="3"/>
    <n v="3"/>
    <n v="2"/>
    <n v="2"/>
    <n v="4"/>
    <n v="3"/>
    <n v="3"/>
    <n v="3"/>
    <n v="2"/>
    <n v="3"/>
    <x v="0"/>
  </r>
  <r>
    <n v="92281"/>
    <n v="24"/>
    <x v="0"/>
    <s v="Private wage and salary worker,Self-employed"/>
    <x v="3"/>
    <x v="1"/>
    <x v="4"/>
    <x v="4"/>
    <s v="    Married or domestic partnership"/>
    <x v="0"/>
    <s v="Agriculture and Unskilled worker"/>
    <n v="5"/>
    <n v="5"/>
    <n v="5"/>
    <n v="5"/>
    <n v="5"/>
    <n v="5"/>
    <n v="5"/>
    <n v="5"/>
    <n v="3"/>
    <n v="4"/>
    <n v="1"/>
    <n v="5"/>
    <n v="4"/>
    <n v="5"/>
    <n v="5"/>
    <n v="5"/>
    <n v="5"/>
    <n v="5"/>
    <n v="5"/>
    <n v="4"/>
    <x v="0"/>
  </r>
  <r>
    <n v="92231"/>
    <n v="24"/>
    <x v="0"/>
    <s v="Self-employed"/>
    <x v="3"/>
    <x v="1"/>
    <x v="4"/>
    <x v="4"/>
    <s v="    Single, never married"/>
    <x v="0"/>
    <s v="Agriculture and Unskilled worker"/>
    <n v="3"/>
    <n v="3"/>
    <n v="2"/>
    <n v="3"/>
    <n v="1"/>
    <n v="2"/>
    <n v="3"/>
    <n v="0"/>
    <n v="3"/>
    <n v="4"/>
    <n v="4"/>
    <n v="3"/>
    <n v="3"/>
    <n v="4"/>
    <n v="4"/>
    <n v="3"/>
    <n v="5"/>
    <n v="4"/>
    <n v="4"/>
    <n v="3"/>
    <x v="0"/>
  </r>
  <r>
    <n v="92243"/>
    <n v="24"/>
    <x v="0"/>
    <s v="Self-employed"/>
    <x v="3"/>
    <x v="0"/>
    <x v="4"/>
    <x v="4"/>
    <s v="    Single, never married"/>
    <x v="1"/>
    <s v="Management or Professional"/>
    <n v="3"/>
    <n v="3"/>
    <n v="5"/>
    <n v="3"/>
    <n v="4"/>
    <n v="4"/>
    <n v="5"/>
    <n v="5"/>
    <n v="3"/>
    <n v="4"/>
    <n v="4"/>
    <n v="4"/>
    <n v="3"/>
    <n v="2"/>
    <n v="5"/>
    <n v="3"/>
    <n v="3"/>
    <n v="5"/>
    <n v="4"/>
    <n v="5"/>
    <x v="0"/>
  </r>
  <r>
    <n v="92243"/>
    <n v="24"/>
    <x v="0"/>
    <s v="Private wage and salary worker"/>
    <x v="3"/>
    <x v="1"/>
    <x v="4"/>
    <x v="4"/>
    <s v="    Married or domestic partnership"/>
    <x v="4"/>
    <s v="Service and Trade worker"/>
    <n v="4"/>
    <n v="4"/>
    <n v="5"/>
    <n v="4"/>
    <n v="5"/>
    <n v="5"/>
    <n v="5"/>
    <n v="2"/>
    <n v="5"/>
    <n v="5"/>
    <n v="4"/>
    <n v="5"/>
    <n v="5"/>
    <n v="2"/>
    <n v="5"/>
    <n v="5"/>
    <n v="4"/>
    <n v="5"/>
    <n v="4"/>
    <n v="5"/>
    <x v="0"/>
  </r>
  <r>
    <n v="92249"/>
    <n v="24"/>
    <x v="0"/>
    <s v="Private wage and salary worker"/>
    <x v="3"/>
    <x v="1"/>
    <x v="4"/>
    <x v="4"/>
    <s v="    Single, never married"/>
    <x v="4"/>
    <s v="Service and Trade worker"/>
    <n v="4"/>
    <n v="5"/>
    <n v="4"/>
    <n v="5"/>
    <n v="5"/>
    <n v="5"/>
    <n v="5"/>
    <n v="5"/>
    <n v="4"/>
    <n v="4"/>
    <n v="4"/>
    <n v="4"/>
    <n v="4"/>
    <n v="3"/>
    <n v="3"/>
    <n v="3"/>
    <n v="4"/>
    <n v="4"/>
    <n v="4"/>
    <n v="4"/>
    <x v="0"/>
  </r>
  <r>
    <n v="92231"/>
    <n v="24"/>
    <x v="0"/>
    <s v="Unpaid family worker"/>
    <x v="3"/>
    <x v="0"/>
    <x v="4"/>
    <x v="4"/>
    <s v="    Single, never married"/>
    <x v="5"/>
    <s v="Technical or Skilled Operator"/>
    <n v="4"/>
    <n v="4"/>
    <n v="4"/>
    <n v="4"/>
    <n v="5"/>
    <n v="5"/>
    <n v="5"/>
    <n v="5"/>
    <n v="4"/>
    <n v="5"/>
    <n v="5"/>
    <n v="5"/>
    <n v="4"/>
    <n v="5"/>
    <n v="4"/>
    <n v="4"/>
    <n v="5"/>
    <n v="5"/>
    <n v="5"/>
    <n v="5"/>
    <x v="0"/>
  </r>
  <r>
    <n v="92231"/>
    <n v="24"/>
    <x v="0"/>
    <s v="Self-employed"/>
    <x v="3"/>
    <x v="0"/>
    <x v="4"/>
    <x v="4"/>
    <s v="    Single, never married"/>
    <x v="4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31"/>
    <n v="24"/>
    <x v="0"/>
    <s v="Private wage and salary worker,Government worker"/>
    <x v="3"/>
    <x v="1"/>
    <x v="4"/>
    <x v="4"/>
    <s v="    Single, never married"/>
    <x v="7"/>
    <s v="Technical or Skilled Operator"/>
    <n v="4"/>
    <n v="2"/>
    <n v="4"/>
    <n v="2"/>
    <n v="4"/>
    <n v="4"/>
    <n v="4"/>
    <n v="4"/>
    <n v="5"/>
    <n v="4"/>
    <n v="3"/>
    <n v="5"/>
    <n v="4"/>
    <n v="5"/>
    <n v="4"/>
    <n v="4"/>
    <n v="5"/>
    <n v="4"/>
    <n v="3"/>
    <n v="5"/>
    <x v="0"/>
  </r>
  <r>
    <n v="92707"/>
    <n v="24"/>
    <x v="0"/>
    <s v="Private wage and salary worker"/>
    <x v="0"/>
    <x v="0"/>
    <x v="4"/>
    <x v="4"/>
    <s v="    Single, never married"/>
    <x v="8"/>
    <s v="Service and Trade worker"/>
    <n v="4"/>
    <n v="4"/>
    <n v="5"/>
    <n v="4"/>
    <n v="5"/>
    <n v="3"/>
    <n v="4"/>
    <n v="2"/>
    <n v="5"/>
    <n v="5"/>
    <n v="5"/>
    <n v="5"/>
    <n v="4"/>
    <n v="5"/>
    <n v="5"/>
    <n v="4"/>
    <n v="4"/>
    <n v="4"/>
    <n v="5"/>
    <n v="4"/>
    <x v="0"/>
  </r>
  <r>
    <n v="92707"/>
    <n v="24"/>
    <x v="0"/>
    <s v="Self-employed"/>
    <x v="0"/>
    <x v="1"/>
    <x v="4"/>
    <x v="4"/>
    <s v="    Single, never married"/>
    <x v="7"/>
    <s v="Management or Professional"/>
    <n v="3"/>
    <n v="4"/>
    <n v="5"/>
    <n v="3"/>
    <n v="4"/>
    <n v="4"/>
    <n v="3"/>
    <n v="4"/>
    <n v="3"/>
    <n v="3"/>
    <n v="4"/>
    <n v="4"/>
    <n v="3"/>
    <n v="4"/>
    <n v="4"/>
    <n v="5"/>
    <n v="4"/>
    <n v="4"/>
    <n v="4"/>
    <n v="4"/>
    <x v="0"/>
  </r>
  <r>
    <n v="92801"/>
    <n v="24"/>
    <x v="0"/>
    <s v="Government worker"/>
    <x v="0"/>
    <x v="0"/>
    <x v="4"/>
    <x v="4"/>
    <s v="    Single, never married"/>
    <x v="1"/>
    <s v="Clerical worker"/>
    <n v="4"/>
    <n v="5"/>
    <n v="5"/>
    <n v="4"/>
    <n v="5"/>
    <n v="3"/>
    <n v="5"/>
    <n v="4"/>
    <n v="5"/>
    <n v="5"/>
    <n v="2"/>
    <n v="5"/>
    <n v="5"/>
    <n v="3"/>
    <n v="5"/>
    <n v="5"/>
    <n v="4"/>
    <n v="5"/>
    <n v="5"/>
    <n v="5"/>
    <x v="0"/>
  </r>
  <r>
    <n v="92701"/>
    <n v="24"/>
    <x v="0"/>
    <s v="Private wage and salary worker"/>
    <x v="0"/>
    <x v="1"/>
    <x v="4"/>
    <x v="4"/>
    <s v="    Single, never married"/>
    <x v="1"/>
    <s v="Agriculture and Unskilled worker"/>
    <n v="5"/>
    <n v="4"/>
    <n v="5"/>
    <n v="5"/>
    <n v="4"/>
    <n v="5"/>
    <n v="5"/>
    <n v="3"/>
    <n v="5"/>
    <n v="5"/>
    <n v="3"/>
    <n v="5"/>
    <n v="4"/>
    <n v="4"/>
    <n v="5"/>
    <n v="5"/>
    <n v="4"/>
    <n v="5"/>
    <n v="3"/>
    <n v="5"/>
    <x v="0"/>
  </r>
  <r>
    <n v="92831"/>
    <n v="24"/>
    <x v="0"/>
    <s v="Private wage and salary worker"/>
    <x v="0"/>
    <x v="0"/>
    <x v="4"/>
    <x v="4"/>
    <s v="    Single, never married"/>
    <x v="4"/>
    <s v="Management or Professional"/>
    <n v="5"/>
    <n v="4"/>
    <n v="2"/>
    <n v="3"/>
    <n v="4"/>
    <n v="3"/>
    <n v="5"/>
    <n v="2"/>
    <n v="5"/>
    <n v="5"/>
    <n v="5"/>
    <n v="5"/>
    <n v="4"/>
    <n v="3"/>
    <n v="4"/>
    <n v="4"/>
    <n v="5"/>
    <n v="5"/>
    <n v="5"/>
    <n v="3"/>
    <x v="0"/>
  </r>
  <r>
    <n v="92701"/>
    <n v="24"/>
    <x v="0"/>
    <s v="Self-employed"/>
    <x v="0"/>
    <x v="1"/>
    <x v="4"/>
    <x v="4"/>
    <s v="    Single, never married"/>
    <x v="3"/>
    <s v="Clerical worker"/>
    <n v="5"/>
    <n v="4"/>
    <n v="4"/>
    <n v="2"/>
    <n v="1"/>
    <n v="4"/>
    <n v="4"/>
    <n v="4"/>
    <n v="2"/>
    <n v="5"/>
    <n v="1"/>
    <n v="2"/>
    <n v="1"/>
    <n v="4"/>
    <n v="2"/>
    <n v="1"/>
    <n v="3"/>
    <n v="5"/>
    <n v="2"/>
    <n v="2"/>
    <x v="0"/>
  </r>
  <r>
    <n v="90680"/>
    <n v="24"/>
    <x v="0"/>
    <s v="Government worker"/>
    <x v="0"/>
    <x v="0"/>
    <x v="4"/>
    <x v="4"/>
    <s v="    Single, never married"/>
    <x v="1"/>
    <s v="Clerical worker"/>
    <n v="4"/>
    <n v="5"/>
    <n v="4"/>
    <n v="5"/>
    <n v="5"/>
    <n v="5"/>
    <n v="5"/>
    <n v="1"/>
    <n v="4"/>
    <n v="3"/>
    <n v="2"/>
    <n v="5"/>
    <n v="5"/>
    <n v="3"/>
    <n v="5"/>
    <n v="5"/>
    <n v="5"/>
    <n v="5"/>
    <n v="5"/>
    <n v="5"/>
    <x v="0"/>
  </r>
  <r>
    <n v="92808"/>
    <n v="24"/>
    <x v="0"/>
    <s v="Private wage and salary worker"/>
    <x v="0"/>
    <x v="0"/>
    <x v="4"/>
    <x v="4"/>
    <s v="    Single, never married"/>
    <x v="5"/>
    <s v="Service and Trade worker"/>
    <n v="5"/>
    <n v="3"/>
    <n v="5"/>
    <n v="4"/>
    <n v="5"/>
    <n v="4"/>
    <n v="5"/>
    <n v="5"/>
    <n v="4"/>
    <n v="3"/>
    <n v="5"/>
    <n v="5"/>
    <n v="5"/>
    <n v="3"/>
    <n v="5"/>
    <n v="4"/>
    <n v="4"/>
    <n v="5"/>
    <n v="4"/>
    <n v="5"/>
    <x v="0"/>
  </r>
  <r>
    <n v="90210"/>
    <n v="24"/>
    <x v="0"/>
    <s v="Government worker"/>
    <x v="5"/>
    <x v="0"/>
    <x v="4"/>
    <x v="4"/>
    <s v="    Single, never married"/>
    <x v="6"/>
    <s v="Agriculture and Unskilled worker"/>
    <n v="2"/>
    <n v="4"/>
    <n v="4"/>
    <n v="4"/>
    <n v="4"/>
    <n v="5"/>
    <n v="5"/>
    <n v="4"/>
    <n v="5"/>
    <n v="4"/>
    <n v="4"/>
    <n v="3"/>
    <n v="5"/>
    <n v="3"/>
    <n v="4"/>
    <n v="4"/>
    <n v="4"/>
    <n v="4"/>
    <n v="2"/>
    <n v="3"/>
    <x v="0"/>
  </r>
  <r>
    <n v="90011"/>
    <n v="24"/>
    <x v="0"/>
    <s v="Government worker"/>
    <x v="5"/>
    <x v="0"/>
    <x v="4"/>
    <x v="4"/>
    <s v="    Married or domestic partnership"/>
    <x v="7"/>
    <s v="Clerical worker"/>
    <n v="3"/>
    <n v="4"/>
    <n v="4"/>
    <n v="3"/>
    <n v="4"/>
    <n v="4"/>
    <n v="3"/>
    <n v="4"/>
    <n v="5"/>
    <n v="3"/>
    <n v="3"/>
    <n v="4"/>
    <n v="3"/>
    <n v="3"/>
    <n v="3"/>
    <n v="4"/>
    <n v="3"/>
    <n v="3"/>
    <n v="4"/>
    <n v="3"/>
    <x v="0"/>
  </r>
  <r>
    <n v="90001"/>
    <n v="24"/>
    <x v="0"/>
    <s v="Government worker"/>
    <x v="5"/>
    <x v="0"/>
    <x v="4"/>
    <x v="4"/>
    <s v="    Married or domestic partnership"/>
    <x v="5"/>
    <s v="Management or Professional"/>
    <n v="2"/>
    <n v="4"/>
    <n v="3"/>
    <n v="3"/>
    <n v="4"/>
    <n v="4"/>
    <n v="4"/>
    <n v="3"/>
    <n v="3"/>
    <n v="4"/>
    <n v="3"/>
    <n v="4"/>
    <n v="3"/>
    <n v="3"/>
    <n v="4"/>
    <n v="4"/>
    <n v="3"/>
    <n v="3"/>
    <n v="4"/>
    <n v="2"/>
    <x v="0"/>
  </r>
  <r>
    <n v="91342"/>
    <n v="24"/>
    <x v="0"/>
    <s v="Self-employed"/>
    <x v="5"/>
    <x v="0"/>
    <x v="4"/>
    <x v="4"/>
    <s v="    Single, never married"/>
    <x v="4"/>
    <s v="Management or Professional"/>
    <n v="5"/>
    <n v="2"/>
    <n v="4"/>
    <n v="3"/>
    <n v="5"/>
    <n v="5"/>
    <n v="4"/>
    <n v="5"/>
    <n v="4"/>
    <n v="5"/>
    <n v="5"/>
    <n v="5"/>
    <n v="4"/>
    <n v="5"/>
    <n v="4"/>
    <n v="5"/>
    <n v="5"/>
    <n v="5"/>
    <n v="4"/>
    <n v="5"/>
    <x v="0"/>
  </r>
  <r>
    <n v="91401"/>
    <n v="24"/>
    <x v="0"/>
    <s v="Private wage and salary worker,Self-employed"/>
    <x v="5"/>
    <x v="1"/>
    <x v="4"/>
    <x v="4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0280"/>
    <n v="24"/>
    <x v="0"/>
    <s v="Private wage and salary worker,Government worker"/>
    <x v="5"/>
    <x v="0"/>
    <x v="4"/>
    <x v="4"/>
    <s v="    Married or domestic partnership"/>
    <x v="1"/>
    <s v="Technical or Skilled Operator"/>
    <n v="3"/>
    <n v="4"/>
    <n v="3"/>
    <n v="3"/>
    <n v="5"/>
    <n v="5"/>
    <n v="4"/>
    <n v="5"/>
    <n v="5"/>
    <n v="5"/>
    <n v="2"/>
    <n v="5"/>
    <n v="3"/>
    <n v="5"/>
    <n v="5"/>
    <n v="5"/>
    <n v="4"/>
    <n v="5"/>
    <n v="3"/>
    <n v="4"/>
    <x v="0"/>
  </r>
  <r>
    <n v="90057"/>
    <n v="24"/>
    <x v="0"/>
    <s v="Private wage and salary worker"/>
    <x v="5"/>
    <x v="0"/>
    <x v="4"/>
    <x v="4"/>
    <s v="    Married or domestic partnership"/>
    <x v="1"/>
    <s v="Clerical worker"/>
    <n v="3"/>
    <n v="4"/>
    <n v="3"/>
    <n v="3"/>
    <n v="5"/>
    <n v="5"/>
    <n v="5"/>
    <n v="4"/>
    <n v="5"/>
    <n v="4"/>
    <n v="3"/>
    <n v="4"/>
    <n v="4"/>
    <n v="4"/>
    <n v="3"/>
    <n v="4"/>
    <n v="4"/>
    <n v="4"/>
    <n v="5"/>
    <n v="4"/>
    <x v="0"/>
  </r>
  <r>
    <n v="90232"/>
    <n v="24"/>
    <x v="0"/>
    <s v="Private wage and salary worker"/>
    <x v="5"/>
    <x v="0"/>
    <x v="4"/>
    <x v="4"/>
    <s v="    Single, never married"/>
    <x v="6"/>
    <s v="Management or Professional"/>
    <n v="4"/>
    <n v="3"/>
    <n v="4"/>
    <n v="4"/>
    <n v="4"/>
    <n v="4"/>
    <n v="4"/>
    <n v="3"/>
    <n v="5"/>
    <n v="5"/>
    <n v="4"/>
    <n v="5"/>
    <n v="4"/>
    <n v="4"/>
    <n v="5"/>
    <n v="5"/>
    <n v="4"/>
    <n v="4"/>
    <n v="5"/>
    <n v="5"/>
    <x v="0"/>
  </r>
  <r>
    <n v="92376"/>
    <n v="24"/>
    <x v="0"/>
    <s v="Private wage and salary worker"/>
    <x v="2"/>
    <x v="0"/>
    <x v="4"/>
    <x v="4"/>
    <s v="    Single, never married"/>
    <x v="8"/>
    <s v="Technical or Skilled Operator"/>
    <n v="5"/>
    <n v="5"/>
    <n v="5"/>
    <n v="5"/>
    <n v="5"/>
    <n v="2"/>
    <n v="1"/>
    <n v="5"/>
    <n v="5"/>
    <n v="2"/>
    <n v="5"/>
    <n v="5"/>
    <n v="5"/>
    <n v="3"/>
    <n v="5"/>
    <n v="5"/>
    <n v="5"/>
    <n v="5"/>
    <n v="5"/>
    <n v="5"/>
    <x v="0"/>
  </r>
  <r>
    <n v="92395"/>
    <n v="24"/>
    <x v="0"/>
    <s v="Private wage and salary worker"/>
    <x v="2"/>
    <x v="0"/>
    <x v="4"/>
    <x v="4"/>
    <s v="    Single, never married"/>
    <x v="8"/>
    <s v="Clerical worker"/>
    <n v="2"/>
    <n v="2"/>
    <n v="1"/>
    <n v="2"/>
    <n v="2"/>
    <n v="2"/>
    <n v="3"/>
    <n v="1"/>
    <n v="4"/>
    <n v="1"/>
    <n v="4"/>
    <n v="5"/>
    <n v="3"/>
    <n v="3"/>
    <n v="4"/>
    <n v="3"/>
    <n v="3"/>
    <n v="2"/>
    <n v="3"/>
    <n v="1"/>
    <x v="0"/>
  </r>
  <r>
    <n v="91764"/>
    <n v="24"/>
    <x v="0"/>
    <s v="Private wage and salary worker"/>
    <x v="2"/>
    <x v="1"/>
    <x v="4"/>
    <x v="4"/>
    <s v="    Single, never married"/>
    <x v="2"/>
    <s v="Technical or Skilled Operator"/>
    <n v="5"/>
    <n v="4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1761"/>
    <n v="24"/>
    <x v="0"/>
    <s v="Private wage and salary worker"/>
    <x v="2"/>
    <x v="0"/>
    <x v="4"/>
    <x v="4"/>
    <s v="    Single, never married"/>
    <x v="4"/>
    <s v="Management or Professional"/>
    <n v="5"/>
    <n v="5"/>
    <n v="5"/>
    <n v="5"/>
    <n v="1"/>
    <n v="1"/>
    <n v="5"/>
    <n v="1"/>
    <n v="5"/>
    <n v="5"/>
    <n v="4"/>
    <n v="1"/>
    <n v="5"/>
    <n v="4"/>
    <n v="5"/>
    <n v="4"/>
    <n v="5"/>
    <n v="2"/>
    <n v="5"/>
    <n v="5"/>
    <x v="0"/>
  </r>
  <r>
    <n v="92316"/>
    <n v="24"/>
    <x v="0"/>
    <s v="Self-employed"/>
    <x v="2"/>
    <x v="0"/>
    <x v="4"/>
    <x v="4"/>
    <s v="    Widowed"/>
    <x v="5"/>
    <s v="Service and Trade worker"/>
    <n v="3"/>
    <n v="4"/>
    <n v="2"/>
    <n v="3"/>
    <n v="5"/>
    <n v="3"/>
    <n v="3"/>
    <n v="4"/>
    <n v="5"/>
    <n v="3"/>
    <n v="3"/>
    <n v="3"/>
    <n v="4"/>
    <n v="3"/>
    <n v="2"/>
    <n v="4"/>
    <n v="5"/>
    <n v="2"/>
    <n v="4"/>
    <n v="2"/>
    <x v="0"/>
  </r>
  <r>
    <n v="92509"/>
    <n v="24"/>
    <x v="0"/>
    <s v="Private wage and salary worker"/>
    <x v="4"/>
    <x v="0"/>
    <x v="4"/>
    <x v="4"/>
    <s v="    Single, never married"/>
    <x v="5"/>
    <s v="Service and Trade worker"/>
    <n v="5"/>
    <n v="4"/>
    <n v="5"/>
    <n v="5"/>
    <n v="5"/>
    <n v="4"/>
    <n v="5"/>
    <n v="5"/>
    <n v="4"/>
    <n v="2"/>
    <n v="3"/>
    <n v="5"/>
    <n v="5"/>
    <n v="5"/>
    <n v="5"/>
    <n v="5"/>
    <n v="5"/>
    <n v="5"/>
    <n v="5"/>
    <n v="4"/>
    <x v="0"/>
  </r>
  <r>
    <n v="92509"/>
    <n v="24"/>
    <x v="0"/>
    <s v="Private wage and salary worker"/>
    <x v="4"/>
    <x v="1"/>
    <x v="4"/>
    <x v="4"/>
    <s v="    Married or domestic partnership"/>
    <x v="2"/>
    <s v="Technical or Skilled Operator"/>
    <n v="4"/>
    <n v="3"/>
    <n v="4"/>
    <n v="3"/>
    <n v="5"/>
    <n v="3"/>
    <n v="4"/>
    <n v="4"/>
    <n v="4"/>
    <n v="5"/>
    <n v="3"/>
    <n v="3"/>
    <n v="5"/>
    <n v="4"/>
    <n v="4"/>
    <n v="3"/>
    <n v="4"/>
    <n v="5"/>
    <n v="3"/>
    <n v="4"/>
    <x v="0"/>
  </r>
  <r>
    <n v="92503"/>
    <n v="24"/>
    <x v="0"/>
    <s v="Private wage and salary worker"/>
    <x v="4"/>
    <x v="1"/>
    <x v="4"/>
    <x v="4"/>
    <s v="    Single, never married"/>
    <x v="7"/>
    <s v="Service and Trade worker"/>
    <n v="5"/>
    <n v="4"/>
    <n v="3"/>
    <n v="3"/>
    <n v="4"/>
    <n v="4"/>
    <n v="4"/>
    <n v="2"/>
    <n v="4"/>
    <n v="4"/>
    <n v="4"/>
    <n v="5"/>
    <n v="4"/>
    <n v="4"/>
    <n v="5"/>
    <n v="5"/>
    <n v="4"/>
    <n v="4"/>
    <n v="4"/>
    <n v="4"/>
    <x v="0"/>
  </r>
  <r>
    <n v="92551"/>
    <n v="24"/>
    <x v="0"/>
    <s v="Private wage and salary worker"/>
    <x v="4"/>
    <x v="1"/>
    <x v="4"/>
    <x v="4"/>
    <s v="    Single, never married"/>
    <x v="4"/>
    <s v="Service and Trade worker"/>
    <n v="4"/>
    <n v="5"/>
    <n v="5"/>
    <n v="4"/>
    <n v="5"/>
    <n v="5"/>
    <n v="5"/>
    <n v="5"/>
    <n v="5"/>
    <n v="3"/>
    <n v="5"/>
    <n v="5"/>
    <n v="5"/>
    <n v="4"/>
    <n v="5"/>
    <n v="5"/>
    <n v="4"/>
    <n v="5"/>
    <n v="5"/>
    <n v="5"/>
    <x v="0"/>
  </r>
  <r>
    <n v="92583"/>
    <n v="24"/>
    <x v="0"/>
    <s v="Self-employed"/>
    <x v="4"/>
    <x v="0"/>
    <x v="4"/>
    <x v="4"/>
    <s v="    Single, never married"/>
    <x v="4"/>
    <s v="Service and Trade worker"/>
    <n v="4"/>
    <n v="5"/>
    <n v="1"/>
    <n v="1"/>
    <n v="3"/>
    <n v="1"/>
    <n v="5"/>
    <n v="1"/>
    <n v="5"/>
    <n v="3"/>
    <n v="5"/>
    <n v="5"/>
    <n v="5"/>
    <n v="5"/>
    <n v="5"/>
    <n v="5"/>
    <n v="4"/>
    <n v="3"/>
    <n v="4"/>
    <n v="5"/>
    <x v="0"/>
  </r>
  <r>
    <n v="92234"/>
    <n v="24"/>
    <x v="0"/>
    <s v="Private wage and salary worker"/>
    <x v="4"/>
    <x v="0"/>
    <x v="4"/>
    <x v="4"/>
    <s v="    Single, never married"/>
    <x v="4"/>
    <s v="Clerical worker"/>
    <n v="4"/>
    <n v="4"/>
    <n v="4"/>
    <n v="4"/>
    <n v="5"/>
    <n v="4"/>
    <n v="5"/>
    <n v="2"/>
    <n v="4"/>
    <n v="4"/>
    <n v="4"/>
    <n v="5"/>
    <n v="5"/>
    <n v="4"/>
    <n v="5"/>
    <n v="5"/>
    <n v="4"/>
    <n v="4"/>
    <n v="5"/>
    <n v="4"/>
    <x v="0"/>
  </r>
  <r>
    <n v="92883"/>
    <n v="24"/>
    <x v="0"/>
    <s v="Self-employed"/>
    <x v="4"/>
    <x v="1"/>
    <x v="4"/>
    <x v="4"/>
    <s v="    Single, never married"/>
    <x v="1"/>
    <s v="Management or Professional"/>
    <n v="5"/>
    <n v="3"/>
    <n v="3"/>
    <n v="4"/>
    <n v="5"/>
    <n v="5"/>
    <n v="4"/>
    <n v="1"/>
    <n v="3"/>
    <n v="4"/>
    <n v="3"/>
    <n v="5"/>
    <n v="5"/>
    <n v="4"/>
    <n v="4"/>
    <n v="3"/>
    <n v="3"/>
    <n v="4"/>
    <n v="4"/>
    <n v="5"/>
    <x v="0"/>
  </r>
  <r>
    <n v="92555"/>
    <n v="24"/>
    <x v="0"/>
    <s v="Private wage and salary worker"/>
    <x v="4"/>
    <x v="0"/>
    <x v="4"/>
    <x v="4"/>
    <s v="    Single, never married"/>
    <x v="7"/>
    <s v="Clerical worker"/>
    <n v="1"/>
    <n v="1"/>
    <n v="1"/>
    <n v="1"/>
    <n v="1"/>
    <n v="1"/>
    <n v="1"/>
    <n v="1"/>
    <n v="1"/>
    <n v="1"/>
    <n v="2"/>
    <n v="4"/>
    <n v="1"/>
    <n v="2"/>
    <n v="2"/>
    <n v="2"/>
    <n v="1"/>
    <n v="1"/>
    <n v="2"/>
    <n v="1"/>
    <x v="0"/>
  </r>
  <r>
    <n v="92553"/>
    <n v="24"/>
    <x v="0"/>
    <s v="Private wage and salary worker"/>
    <x v="4"/>
    <x v="0"/>
    <x v="4"/>
    <x v="4"/>
    <s v="    Single, never married"/>
    <x v="1"/>
    <s v="Clerical worker"/>
    <n v="2"/>
    <n v="4"/>
    <n v="3"/>
    <n v="3"/>
    <n v="4"/>
    <n v="4"/>
    <n v="5"/>
    <n v="5"/>
    <n v="5"/>
    <n v="4"/>
    <n v="5"/>
    <n v="4"/>
    <n v="4"/>
    <n v="3"/>
    <n v="3"/>
    <n v="2"/>
    <n v="5"/>
    <n v="5"/>
    <n v="4"/>
    <n v="4"/>
    <x v="0"/>
  </r>
  <r>
    <n v="92201"/>
    <n v="24"/>
    <x v="0"/>
    <s v="Government worker"/>
    <x v="4"/>
    <x v="1"/>
    <x v="4"/>
    <x v="4"/>
    <s v="    Single, never married"/>
    <x v="4"/>
    <s v="Service and Trade worker"/>
    <n v="3"/>
    <n v="3"/>
    <n v="4"/>
    <n v="3"/>
    <n v="5"/>
    <n v="5"/>
    <n v="5"/>
    <n v="5"/>
    <n v="5"/>
    <n v="4"/>
    <n v="5"/>
    <n v="2"/>
    <n v="2"/>
    <n v="2"/>
    <n v="2"/>
    <n v="2"/>
    <n v="2"/>
    <n v="3"/>
    <n v="5"/>
    <n v="2"/>
    <x v="0"/>
  </r>
  <r>
    <n v="92553"/>
    <n v="24"/>
    <x v="0"/>
    <s v="Self-employed"/>
    <x v="4"/>
    <x v="0"/>
    <x v="4"/>
    <x v="4"/>
    <s v="    Single, never married"/>
    <x v="7"/>
    <s v="Service and Trade worker"/>
    <n v="4"/>
    <n v="5"/>
    <n v="4"/>
    <n v="5"/>
    <n v="5"/>
    <n v="5"/>
    <n v="5"/>
    <n v="5"/>
    <n v="5"/>
    <n v="5"/>
    <n v="5"/>
    <n v="5"/>
    <n v="5"/>
    <n v="5"/>
    <n v="5"/>
    <n v="5"/>
    <n v="5"/>
    <n v="5"/>
    <n v="4"/>
    <n v="5"/>
    <x v="0"/>
  </r>
  <r>
    <n v="93252"/>
    <n v="25"/>
    <x v="1"/>
    <s v="Self-employed"/>
    <x v="1"/>
    <x v="0"/>
    <x v="4"/>
    <x v="4"/>
    <s v="    Married or domestic partnership"/>
    <x v="5"/>
    <s v="Service and Trade worker"/>
    <n v="4"/>
    <n v="4"/>
    <n v="4"/>
    <n v="4"/>
    <n v="5"/>
    <n v="5"/>
    <n v="5"/>
    <n v="5"/>
    <n v="5"/>
    <n v="3"/>
    <n v="5"/>
    <n v="5"/>
    <n v="5"/>
    <n v="5"/>
    <n v="5"/>
    <n v="5"/>
    <n v="5"/>
    <n v="5"/>
    <n v="5"/>
    <n v="5"/>
    <x v="1"/>
  </r>
  <r>
    <n v="93033"/>
    <n v="25"/>
    <x v="1"/>
    <s v="Self-employed"/>
    <x v="1"/>
    <x v="1"/>
    <x v="4"/>
    <x v="4"/>
    <s v="    Single, never married"/>
    <x v="4"/>
    <s v="Technical or Skilled Operator"/>
    <n v="4"/>
    <n v="3"/>
    <n v="3"/>
    <n v="3"/>
    <n v="4"/>
    <n v="3"/>
    <n v="4"/>
    <n v="2"/>
    <n v="4"/>
    <n v="4"/>
    <n v="4"/>
    <n v="2"/>
    <n v="3"/>
    <n v="4"/>
    <n v="5"/>
    <n v="2"/>
    <n v="4"/>
    <n v="4"/>
    <n v="3"/>
    <n v="3"/>
    <x v="1"/>
  </r>
  <r>
    <n v="93033"/>
    <n v="25"/>
    <x v="1"/>
    <s v="Private wage and salary worker"/>
    <x v="1"/>
    <x v="1"/>
    <x v="4"/>
    <x v="4"/>
    <s v="    Single, never married"/>
    <x v="4"/>
    <s v="Technical or Skilled Operator"/>
    <n v="5"/>
    <n v="5"/>
    <n v="5"/>
    <n v="5"/>
    <n v="5"/>
    <n v="5"/>
    <n v="5"/>
    <n v="4"/>
    <n v="5"/>
    <n v="4"/>
    <n v="3"/>
    <n v="5"/>
    <n v="4"/>
    <n v="4"/>
    <n v="4"/>
    <n v="4"/>
    <n v="5"/>
    <n v="5"/>
    <n v="4"/>
    <n v="5"/>
    <x v="1"/>
  </r>
  <r>
    <n v="93033"/>
    <n v="25"/>
    <x v="1"/>
    <s v="Private wage and salary worker"/>
    <x v="1"/>
    <x v="1"/>
    <x v="4"/>
    <x v="4"/>
    <s v="    Single, never married"/>
    <x v="5"/>
    <s v="Service and Trade worker"/>
    <n v="5"/>
    <n v="5"/>
    <n v="5"/>
    <n v="5"/>
    <n v="5"/>
    <n v="5"/>
    <n v="5"/>
    <n v="5"/>
    <n v="5"/>
    <n v="3"/>
    <n v="1"/>
    <n v="5"/>
    <n v="5"/>
    <n v="5"/>
    <n v="5"/>
    <n v="5"/>
    <n v="5"/>
    <n v="5"/>
    <n v="5"/>
    <n v="5"/>
    <x v="1"/>
  </r>
  <r>
    <n v="93036"/>
    <n v="25"/>
    <x v="1"/>
    <s v="Private wage and salary worker,Self-employed"/>
    <x v="1"/>
    <x v="1"/>
    <x v="4"/>
    <x v="4"/>
    <s v="    Single, never married"/>
    <x v="4"/>
    <s v="Service and Trade worker"/>
    <n v="5"/>
    <n v="5"/>
    <n v="5"/>
    <n v="5"/>
    <n v="5"/>
    <n v="5"/>
    <n v="5"/>
    <n v="5"/>
    <n v="3"/>
    <n v="3"/>
    <n v="5"/>
    <n v="1"/>
    <n v="3"/>
    <n v="3"/>
    <n v="4"/>
    <n v="2"/>
    <n v="1"/>
    <n v="3"/>
    <n v="3"/>
    <n v="3"/>
    <x v="1"/>
  </r>
  <r>
    <n v="93033"/>
    <n v="25"/>
    <x v="1"/>
    <s v="Private wage and salary worker,Government worker,Self-employed"/>
    <x v="1"/>
    <x v="0"/>
    <x v="4"/>
    <x v="4"/>
    <s v="    Single, never married"/>
    <x v="7"/>
    <s v="Technical or Skilled Operator"/>
    <n v="3"/>
    <n v="3"/>
    <n v="4"/>
    <n v="3"/>
    <n v="5"/>
    <n v="3"/>
    <n v="3"/>
    <n v="3"/>
    <n v="1"/>
    <n v="5"/>
    <n v="1"/>
    <n v="5"/>
    <n v="3"/>
    <n v="1"/>
    <n v="3"/>
    <n v="3"/>
    <n v="3"/>
    <n v="4"/>
    <n v="3"/>
    <n v="3"/>
    <x v="1"/>
  </r>
  <r>
    <n v="93252"/>
    <n v="25"/>
    <x v="1"/>
    <s v="Private wage and salary worker"/>
    <x v="1"/>
    <x v="0"/>
    <x v="4"/>
    <x v="4"/>
    <s v="    Married or domestic partnership"/>
    <x v="5"/>
    <s v="Management or Professional"/>
    <n v="5"/>
    <n v="5"/>
    <n v="4"/>
    <n v="5"/>
    <n v="5"/>
    <n v="5"/>
    <n v="5"/>
    <n v="5"/>
    <n v="5"/>
    <n v="5"/>
    <n v="3"/>
    <n v="5"/>
    <n v="5"/>
    <n v="5"/>
    <n v="5"/>
    <n v="5"/>
    <n v="5"/>
    <n v="5"/>
    <n v="5"/>
    <n v="5"/>
    <x v="1"/>
  </r>
  <r>
    <n v="92231"/>
    <n v="25"/>
    <x v="1"/>
    <s v="Self-employed"/>
    <x v="3"/>
    <x v="1"/>
    <x v="4"/>
    <x v="4"/>
    <s v="    Single, never married"/>
    <x v="7"/>
    <s v="Management or Professional"/>
    <n v="3"/>
    <n v="2"/>
    <n v="1"/>
    <n v="3"/>
    <n v="1"/>
    <n v="1"/>
    <n v="2"/>
    <n v="1"/>
    <n v="4"/>
    <n v="2"/>
    <n v="4"/>
    <n v="3"/>
    <n v="3"/>
    <n v="3"/>
    <n v="3"/>
    <n v="3"/>
    <n v="2"/>
    <n v="4"/>
    <n v="4"/>
    <n v="4"/>
    <x v="1"/>
  </r>
  <r>
    <n v="92231"/>
    <n v="25"/>
    <x v="1"/>
    <s v="Private wage and salary worker"/>
    <x v="3"/>
    <x v="0"/>
    <x v="4"/>
    <x v="4"/>
    <s v="    Married or domestic partnership"/>
    <x v="5"/>
    <s v="Service and Trade worker"/>
    <n v="3"/>
    <n v="3"/>
    <n v="3"/>
    <n v="2"/>
    <n v="3"/>
    <n v="3"/>
    <n v="4"/>
    <n v="1"/>
    <n v="4"/>
    <n v="5"/>
    <n v="2"/>
    <n v="4"/>
    <n v="5"/>
    <n v="5"/>
    <n v="5"/>
    <n v="5"/>
    <n v="4"/>
    <n v="5"/>
    <n v="5"/>
    <n v="4"/>
    <x v="1"/>
  </r>
  <r>
    <n v="92231"/>
    <n v="25"/>
    <x v="1"/>
    <s v="Private wage and salary worker"/>
    <x v="3"/>
    <x v="0"/>
    <x v="4"/>
    <x v="4"/>
    <s v="    Married or domestic partnership"/>
    <x v="5"/>
    <s v="Management or Professional"/>
    <n v="5"/>
    <n v="4"/>
    <n v="4"/>
    <n v="4"/>
    <n v="5"/>
    <n v="4"/>
    <n v="4"/>
    <n v="5"/>
    <n v="3"/>
    <n v="3"/>
    <n v="2"/>
    <n v="4"/>
    <n v="4"/>
    <n v="3"/>
    <n v="5"/>
    <n v="3"/>
    <n v="5"/>
    <n v="5"/>
    <n v="5"/>
    <n v="4"/>
    <x v="1"/>
  </r>
  <r>
    <n v="92243"/>
    <n v="25"/>
    <x v="1"/>
    <s v="Unpaid family worker"/>
    <x v="3"/>
    <x v="1"/>
    <x v="4"/>
    <x v="4"/>
    <s v="    Single, never married"/>
    <x v="0"/>
    <s v="Agriculture and Unskilled worker"/>
    <n v="5"/>
    <n v="5"/>
    <n v="5"/>
    <n v="5"/>
    <n v="4"/>
    <n v="5"/>
    <n v="3"/>
    <n v="2"/>
    <n v="5"/>
    <n v="4"/>
    <n v="1"/>
    <n v="2"/>
    <n v="5"/>
    <n v="2"/>
    <n v="4"/>
    <n v="5"/>
    <n v="5"/>
    <n v="5"/>
    <n v="3"/>
    <n v="1"/>
    <x v="1"/>
  </r>
  <r>
    <n v="92231"/>
    <n v="25"/>
    <x v="1"/>
    <s v="Private wage and salary worker"/>
    <x v="3"/>
    <x v="0"/>
    <x v="4"/>
    <x v="4"/>
    <s v="    Single, never married"/>
    <x v="4"/>
    <s v="Technical or Skilled Operator"/>
    <n v="5"/>
    <n v="3"/>
    <n v="4"/>
    <n v="2"/>
    <n v="5"/>
    <n v="5"/>
    <n v="5"/>
    <n v="5"/>
    <n v="3"/>
    <n v="5"/>
    <n v="5"/>
    <n v="5"/>
    <n v="5"/>
    <n v="5"/>
    <n v="5"/>
    <n v="5"/>
    <n v="4"/>
    <n v="4"/>
    <n v="4"/>
    <n v="3"/>
    <x v="1"/>
  </r>
  <r>
    <n v="92227"/>
    <n v="25"/>
    <x v="1"/>
    <s v="Private wage and salary worker"/>
    <x v="3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5"/>
    <n v="3"/>
    <n v="5"/>
    <n v="5"/>
    <n v="4"/>
    <n v="4"/>
    <n v="4"/>
    <n v="5"/>
    <n v="5"/>
    <n v="5"/>
    <n v="5"/>
    <x v="1"/>
  </r>
  <r>
    <n v="92243"/>
    <n v="25"/>
    <x v="1"/>
    <s v="Private wage and salary worker"/>
    <x v="3"/>
    <x v="1"/>
    <x v="4"/>
    <x v="4"/>
    <s v="    Single, never married"/>
    <x v="0"/>
    <s v="Agriculture and Unskilled worker"/>
    <n v="5"/>
    <n v="5"/>
    <n v="5"/>
    <n v="5"/>
    <n v="3"/>
    <n v="4"/>
    <n v="4"/>
    <n v="3"/>
    <n v="4"/>
    <n v="3"/>
    <n v="5"/>
    <n v="4"/>
    <n v="4"/>
    <n v="4"/>
    <n v="5"/>
    <n v="3"/>
    <n v="4"/>
    <n v="4"/>
    <n v="4"/>
    <n v="4"/>
    <x v="1"/>
  </r>
  <r>
    <n v="92251"/>
    <n v="25"/>
    <x v="1"/>
    <s v="Private wage and salary worker"/>
    <x v="3"/>
    <x v="0"/>
    <x v="4"/>
    <x v="4"/>
    <s v="    Single, never married"/>
    <x v="8"/>
    <s v="Clerical worker"/>
    <n v="5"/>
    <n v="5"/>
    <n v="4"/>
    <n v="4"/>
    <n v="4"/>
    <n v="5"/>
    <n v="4"/>
    <n v="5"/>
    <n v="5"/>
    <n v="5"/>
    <n v="2"/>
    <n v="4"/>
    <n v="4"/>
    <n v="4"/>
    <n v="5"/>
    <n v="5"/>
    <n v="5"/>
    <n v="4"/>
    <n v="4"/>
    <n v="4"/>
    <x v="1"/>
  </r>
  <r>
    <n v="92251"/>
    <n v="25"/>
    <x v="1"/>
    <s v="Private wage and salary worker"/>
    <x v="3"/>
    <x v="0"/>
    <x v="4"/>
    <x v="4"/>
    <s v="    Single, never married"/>
    <x v="8"/>
    <s v="Clerical worker"/>
    <n v="4"/>
    <n v="5"/>
    <n v="4"/>
    <n v="4"/>
    <n v="4"/>
    <n v="5"/>
    <n v="4"/>
    <n v="4"/>
    <n v="3"/>
    <n v="4"/>
    <n v="3"/>
    <n v="4"/>
    <n v="4"/>
    <n v="3"/>
    <n v="5"/>
    <n v="3"/>
    <n v="5"/>
    <n v="5"/>
    <n v="3"/>
    <n v="4"/>
    <x v="1"/>
  </r>
  <r>
    <n v="92227"/>
    <n v="25"/>
    <x v="1"/>
    <s v="Private wage and salary worker"/>
    <x v="3"/>
    <x v="1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43"/>
    <n v="25"/>
    <x v="1"/>
    <s v="Private wage and salary worker"/>
    <x v="3"/>
    <x v="0"/>
    <x v="4"/>
    <x v="4"/>
    <s v="    Single, never married"/>
    <x v="7"/>
    <s v="Service and Trade worker"/>
    <n v="1"/>
    <n v="1"/>
    <n v="1"/>
    <n v="1"/>
    <n v="3"/>
    <n v="1"/>
    <n v="1"/>
    <n v="2"/>
    <n v="2"/>
    <n v="1"/>
    <n v="5"/>
    <n v="1"/>
    <n v="3"/>
    <n v="3"/>
    <n v="5"/>
    <n v="3"/>
    <n v="1"/>
    <n v="1"/>
    <n v="1"/>
    <n v="1"/>
    <x v="1"/>
  </r>
  <r>
    <n v="92231"/>
    <n v="25"/>
    <x v="1"/>
    <s v="Private wage and salary worker"/>
    <x v="3"/>
    <x v="1"/>
    <x v="4"/>
    <x v="4"/>
    <s v="    Married or domestic partnership"/>
    <x v="4"/>
    <s v="Management or Professional"/>
    <n v="5"/>
    <n v="5"/>
    <n v="5"/>
    <n v="5"/>
    <n v="5"/>
    <n v="5"/>
    <n v="5"/>
    <n v="5"/>
    <n v="5"/>
    <n v="2"/>
    <n v="3"/>
    <n v="5"/>
    <n v="5"/>
    <n v="5"/>
    <n v="5"/>
    <n v="5"/>
    <n v="5"/>
    <n v="5"/>
    <n v="3"/>
    <n v="5"/>
    <x v="1"/>
  </r>
  <r>
    <n v="92701"/>
    <n v="25"/>
    <x v="1"/>
    <s v="Private wage and salary worker"/>
    <x v="0"/>
    <x v="0"/>
    <x v="4"/>
    <x v="4"/>
    <s v="    Single, never married"/>
    <x v="7"/>
    <s v="Technical or Skilled Operator"/>
    <n v="2"/>
    <n v="3"/>
    <n v="5"/>
    <n v="5"/>
    <n v="5"/>
    <n v="5"/>
    <n v="5"/>
    <n v="4"/>
    <n v="3"/>
    <n v="5"/>
    <n v="1"/>
    <n v="4"/>
    <n v="5"/>
    <n v="3"/>
    <n v="5"/>
    <n v="5"/>
    <n v="3"/>
    <n v="5"/>
    <n v="4"/>
    <n v="5"/>
    <x v="1"/>
  </r>
  <r>
    <n v="92701"/>
    <n v="25"/>
    <x v="1"/>
    <s v="Self-employed"/>
    <x v="0"/>
    <x v="0"/>
    <x v="4"/>
    <x v="4"/>
    <s v="    Single, never married"/>
    <x v="5"/>
    <s v="Technical or Skilled Operator"/>
    <n v="2"/>
    <n v="1"/>
    <n v="1"/>
    <n v="2"/>
    <n v="3"/>
    <n v="4"/>
    <n v="2"/>
    <n v="3"/>
    <n v="2"/>
    <n v="4"/>
    <n v="3"/>
    <n v="5"/>
    <n v="1"/>
    <n v="3"/>
    <n v="3"/>
    <n v="4"/>
    <n v="1"/>
    <n v="1"/>
    <n v="5"/>
    <n v="1"/>
    <x v="1"/>
  </r>
  <r>
    <n v="92869"/>
    <n v="25"/>
    <x v="1"/>
    <s v="Private wage and salary worker"/>
    <x v="0"/>
    <x v="1"/>
    <x v="4"/>
    <x v="4"/>
    <s v="    Single, never married"/>
    <x v="7"/>
    <s v="Management or Professional"/>
    <n v="5"/>
    <n v="4"/>
    <n v="5"/>
    <n v="5"/>
    <n v="5"/>
    <n v="5"/>
    <n v="4"/>
    <n v="5"/>
    <n v="5"/>
    <n v="4"/>
    <n v="3"/>
    <n v="5"/>
    <n v="4"/>
    <n v="4"/>
    <n v="4"/>
    <n v="4"/>
    <n v="4"/>
    <n v="5"/>
    <n v="5"/>
    <n v="4"/>
    <x v="1"/>
  </r>
  <r>
    <n v="90620"/>
    <n v="25"/>
    <x v="1"/>
    <s v="Private wage and salary worker"/>
    <x v="0"/>
    <x v="2"/>
    <x v="4"/>
    <x v="4"/>
    <s v="    Single, never married"/>
    <x v="2"/>
    <s v="Clerical worker"/>
    <n v="5"/>
    <n v="3"/>
    <n v="3"/>
    <n v="5"/>
    <n v="4"/>
    <n v="4"/>
    <n v="5"/>
    <n v="3"/>
    <n v="4"/>
    <n v="3"/>
    <n v="5"/>
    <n v="5"/>
    <n v="5"/>
    <n v="2"/>
    <n v="5"/>
    <n v="4"/>
    <n v="5"/>
    <n v="4"/>
    <n v="4"/>
    <n v="3"/>
    <x v="1"/>
  </r>
  <r>
    <n v="92701"/>
    <n v="25"/>
    <x v="1"/>
    <s v="Private wage and salary worker"/>
    <x v="0"/>
    <x v="0"/>
    <x v="4"/>
    <x v="4"/>
    <s v="    Single, never married"/>
    <x v="1"/>
    <s v="Clerical worker"/>
    <n v="3"/>
    <n v="3"/>
    <n v="4"/>
    <n v="3"/>
    <n v="4"/>
    <n v="4"/>
    <n v="5"/>
    <n v="5"/>
    <n v="5"/>
    <n v="4"/>
    <n v="3"/>
    <n v="3"/>
    <n v="5"/>
    <n v="3"/>
    <n v="5"/>
    <n v="5"/>
    <n v="5"/>
    <n v="4"/>
    <n v="5"/>
    <n v="4"/>
    <x v="1"/>
  </r>
  <r>
    <n v="91354"/>
    <n v="25"/>
    <x v="1"/>
    <s v="Private wage and salary worker"/>
    <x v="5"/>
    <x v="1"/>
    <x v="4"/>
    <x v="4"/>
    <s v="    Married or domestic partnership"/>
    <x v="4"/>
    <s v="Service and Trade worker"/>
    <n v="3"/>
    <n v="4"/>
    <n v="3"/>
    <n v="4"/>
    <n v="5"/>
    <n v="3"/>
    <n v="4"/>
    <n v="1"/>
    <n v="5"/>
    <n v="3"/>
    <n v="5"/>
    <n v="4"/>
    <n v="3"/>
    <n v="4"/>
    <n v="4"/>
    <n v="3"/>
    <n v="3"/>
    <n v="5"/>
    <n v="5"/>
    <n v="4"/>
    <x v="1"/>
  </r>
  <r>
    <n v="90660"/>
    <n v="25"/>
    <x v="1"/>
    <s v="Private wage and salary worker"/>
    <x v="5"/>
    <x v="0"/>
    <x v="4"/>
    <x v="4"/>
    <s v="    Single, never married"/>
    <x v="0"/>
    <s v="Clerical worker"/>
    <n v="5"/>
    <n v="5"/>
    <n v="5"/>
    <n v="5"/>
    <n v="4"/>
    <n v="4"/>
    <n v="4"/>
    <n v="4"/>
    <n v="5"/>
    <n v="5"/>
    <n v="1"/>
    <n v="5"/>
    <n v="5"/>
    <n v="5"/>
    <n v="5"/>
    <n v="5"/>
    <n v="4"/>
    <n v="4"/>
    <n v="5"/>
    <n v="5"/>
    <x v="1"/>
  </r>
  <r>
    <n v="90242"/>
    <n v="25"/>
    <x v="1"/>
    <s v="Government worker"/>
    <x v="5"/>
    <x v="0"/>
    <x v="4"/>
    <x v="4"/>
    <s v="    Single, never married"/>
    <x v="5"/>
    <s v="Service and Trade worker"/>
    <n v="3"/>
    <n v="1"/>
    <n v="3"/>
    <n v="1"/>
    <n v="5"/>
    <n v="3"/>
    <n v="4"/>
    <n v="1"/>
    <n v="3"/>
    <n v="4"/>
    <n v="3"/>
    <n v="3"/>
    <n v="5"/>
    <n v="5"/>
    <n v="5"/>
    <n v="5"/>
    <n v="5"/>
    <n v="5"/>
    <n v="5"/>
    <n v="5"/>
    <x v="1"/>
  </r>
  <r>
    <n v="90222"/>
    <n v="25"/>
    <x v="1"/>
    <s v="Private wage and salary worker"/>
    <x v="5"/>
    <x v="0"/>
    <x v="4"/>
    <x v="4"/>
    <s v="    Single, never married"/>
    <x v="1"/>
    <s v="Clerical worker"/>
    <n v="4"/>
    <n v="3"/>
    <n v="4"/>
    <n v="5"/>
    <n v="5"/>
    <n v="5"/>
    <n v="5"/>
    <n v="5"/>
    <n v="4"/>
    <n v="4"/>
    <n v="3"/>
    <n v="2"/>
    <n v="4"/>
    <n v="5"/>
    <n v="4"/>
    <n v="5"/>
    <n v="4"/>
    <n v="3"/>
    <n v="3"/>
    <n v="4"/>
    <x v="1"/>
  </r>
  <r>
    <n v="91748"/>
    <n v="25"/>
    <x v="1"/>
    <s v="Private wage and salary worker"/>
    <x v="5"/>
    <x v="1"/>
    <x v="4"/>
    <x v="4"/>
    <s v="    Single, never married"/>
    <x v="1"/>
    <s v="Technical or Skilled Operator"/>
    <n v="4"/>
    <n v="4"/>
    <n v="5"/>
    <n v="3"/>
    <n v="4"/>
    <n v="4"/>
    <n v="5"/>
    <n v="4"/>
    <n v="3"/>
    <n v="4"/>
    <n v="2"/>
    <n v="4"/>
    <n v="5"/>
    <n v="4"/>
    <n v="4"/>
    <n v="4"/>
    <n v="5"/>
    <n v="3"/>
    <n v="4"/>
    <n v="5"/>
    <x v="1"/>
  </r>
  <r>
    <n v="90602"/>
    <n v="25"/>
    <x v="1"/>
    <s v="Private wage and salary worker"/>
    <x v="5"/>
    <x v="0"/>
    <x v="4"/>
    <x v="4"/>
    <s v="    Single, never married"/>
    <x v="5"/>
    <s v="Agriculture and Unskilled worker"/>
    <n v="5"/>
    <n v="5"/>
    <n v="5"/>
    <n v="5"/>
    <n v="4"/>
    <n v="3"/>
    <n v="5"/>
    <n v="4"/>
    <n v="3"/>
    <n v="5"/>
    <n v="5"/>
    <n v="4"/>
    <n v="5"/>
    <n v="5"/>
    <n v="4"/>
    <n v="5"/>
    <n v="5"/>
    <n v="5"/>
    <n v="4"/>
    <n v="5"/>
    <x v="1"/>
  </r>
  <r>
    <n v="90045"/>
    <n v="25"/>
    <x v="1"/>
    <s v="Private wage and salary worker"/>
    <x v="5"/>
    <x v="0"/>
    <x v="4"/>
    <x v="4"/>
    <s v="    Single, never married"/>
    <x v="4"/>
    <s v="Management or Professional"/>
    <n v="5"/>
    <n v="4"/>
    <n v="4"/>
    <n v="5"/>
    <n v="4"/>
    <n v="5"/>
    <n v="5"/>
    <n v="4"/>
    <n v="5"/>
    <n v="5"/>
    <n v="4"/>
    <n v="4"/>
    <n v="5"/>
    <n v="3"/>
    <n v="3"/>
    <n v="5"/>
    <n v="3"/>
    <n v="4"/>
    <n v="3"/>
    <n v="3"/>
    <x v="1"/>
  </r>
  <r>
    <n v="91505"/>
    <n v="25"/>
    <x v="1"/>
    <s v="Private wage and salary worker"/>
    <x v="5"/>
    <x v="1"/>
    <x v="4"/>
    <x v="4"/>
    <s v="    Married or domestic partnership"/>
    <x v="8"/>
    <s v="Management or Professional"/>
    <n v="5"/>
    <n v="5"/>
    <n v="3"/>
    <n v="4"/>
    <n v="5"/>
    <n v="5"/>
    <n v="4"/>
    <n v="5"/>
    <n v="3"/>
    <n v="5"/>
    <n v="4"/>
    <n v="5"/>
    <n v="5"/>
    <n v="4"/>
    <n v="5"/>
    <n v="5"/>
    <n v="5"/>
    <n v="4"/>
    <n v="5"/>
    <n v="4"/>
    <x v="1"/>
  </r>
  <r>
    <n v="91331"/>
    <n v="25"/>
    <x v="1"/>
    <s v="Government worker"/>
    <x v="5"/>
    <x v="0"/>
    <x v="4"/>
    <x v="4"/>
    <s v="    Married or domestic partnership"/>
    <x v="1"/>
    <s v="Technical or Skilled Operator"/>
    <n v="4"/>
    <n v="4"/>
    <n v="3"/>
    <n v="4"/>
    <n v="4"/>
    <n v="5"/>
    <n v="4"/>
    <n v="4"/>
    <n v="4"/>
    <n v="3"/>
    <n v="3"/>
    <n v="4"/>
    <n v="4"/>
    <n v="4"/>
    <n v="4"/>
    <n v="5"/>
    <n v="4"/>
    <n v="5"/>
    <n v="5"/>
    <n v="5"/>
    <x v="1"/>
  </r>
  <r>
    <n v="92392"/>
    <n v="25"/>
    <x v="1"/>
    <s v="Private wage and salary worker"/>
    <x v="2"/>
    <x v="0"/>
    <x v="4"/>
    <x v="4"/>
    <s v="    Married or domestic partnership"/>
    <x v="5"/>
    <s v="Clerical worker"/>
    <n v="0"/>
    <n v="0"/>
    <n v="0"/>
    <n v="0"/>
    <n v="1"/>
    <n v="2"/>
    <n v="1"/>
    <n v="1"/>
    <n v="1"/>
    <n v="2"/>
    <n v="1"/>
    <n v="1"/>
    <n v="1"/>
    <n v="1"/>
    <n v="1"/>
    <n v="1"/>
    <n v="2"/>
    <n v="3"/>
    <n v="1"/>
    <n v="3"/>
    <x v="1"/>
  </r>
  <r>
    <n v="92404"/>
    <n v="25"/>
    <x v="1"/>
    <s v="Government worker"/>
    <x v="2"/>
    <x v="0"/>
    <x v="4"/>
    <x v="4"/>
    <s v="    Single, never married"/>
    <x v="5"/>
    <s v="Management or Professional"/>
    <n v="3"/>
    <n v="3"/>
    <n v="2"/>
    <n v="3"/>
    <n v="4"/>
    <n v="3"/>
    <n v="3"/>
    <n v="2"/>
    <n v="4"/>
    <n v="3"/>
    <n v="5"/>
    <n v="5"/>
    <n v="4"/>
    <n v="3"/>
    <n v="3"/>
    <n v="5"/>
    <n v="3"/>
    <n v="3"/>
    <n v="4"/>
    <n v="3"/>
    <x v="1"/>
  </r>
  <r>
    <n v="92404"/>
    <n v="25"/>
    <x v="1"/>
    <s v="Private wage and salary worker"/>
    <x v="2"/>
    <x v="0"/>
    <x v="4"/>
    <x v="4"/>
    <s v="    Single, never married"/>
    <x v="7"/>
    <s v="Service and Trade worker"/>
    <n v="5"/>
    <n v="4"/>
    <n v="4"/>
    <n v="4"/>
    <n v="5"/>
    <n v="5"/>
    <n v="5"/>
    <n v="5"/>
    <n v="5"/>
    <n v="3"/>
    <n v="5"/>
    <n v="2"/>
    <n v="4"/>
    <n v="4"/>
    <n v="5"/>
    <n v="5"/>
    <n v="5"/>
    <n v="5"/>
    <n v="5"/>
    <n v="5"/>
    <x v="1"/>
  </r>
  <r>
    <n v="92376"/>
    <n v="25"/>
    <x v="1"/>
    <s v="Private wage and salary worker"/>
    <x v="2"/>
    <x v="0"/>
    <x v="4"/>
    <x v="4"/>
    <s v="    Married or domestic partnership"/>
    <x v="0"/>
    <s v="Technical or Skilled Operator"/>
    <n v="4"/>
    <n v="4"/>
    <n v="2"/>
    <n v="3"/>
    <n v="5"/>
    <n v="5"/>
    <n v="4"/>
    <n v="4"/>
    <n v="4"/>
    <n v="4"/>
    <n v="2"/>
    <n v="3"/>
    <n v="5"/>
    <n v="5"/>
    <n v="5"/>
    <n v="3"/>
    <n v="3"/>
    <n v="4"/>
    <n v="3"/>
    <n v="4"/>
    <x v="1"/>
  </r>
  <r>
    <n v="92410"/>
    <n v="25"/>
    <x v="1"/>
    <s v="Government worker"/>
    <x v="2"/>
    <x v="1"/>
    <x v="4"/>
    <x v="4"/>
    <s v="    Single, never married"/>
    <x v="8"/>
    <s v="Service and Trade worker"/>
    <n v="4"/>
    <n v="3"/>
    <n v="2"/>
    <n v="2"/>
    <n v="3"/>
    <n v="3"/>
    <n v="1"/>
    <n v="2"/>
    <n v="4"/>
    <n v="2"/>
    <n v="5"/>
    <n v="3"/>
    <n v="5"/>
    <n v="4"/>
    <n v="3"/>
    <n v="5"/>
    <n v="3"/>
    <n v="4"/>
    <n v="3"/>
    <n v="4"/>
    <x v="1"/>
  </r>
  <r>
    <n v="92410"/>
    <n v="25"/>
    <x v="1"/>
    <s v="Private wage and salary worker"/>
    <x v="2"/>
    <x v="0"/>
    <x v="4"/>
    <x v="4"/>
    <s v="    Married or domestic partnership"/>
    <x v="2"/>
    <s v="Agriculture and Unskilled worker"/>
    <n v="5"/>
    <n v="5"/>
    <n v="5"/>
    <n v="5"/>
    <n v="5"/>
    <n v="1"/>
    <n v="5"/>
    <n v="5"/>
    <n v="5"/>
    <n v="5"/>
    <n v="4"/>
    <n v="5"/>
    <n v="5"/>
    <n v="5"/>
    <n v="5"/>
    <n v="5"/>
    <n v="5"/>
    <n v="5"/>
    <n v="5"/>
    <n v="5"/>
    <x v="1"/>
  </r>
  <r>
    <n v="91762"/>
    <n v="25"/>
    <x v="1"/>
    <s v="Private wage and salary worker"/>
    <x v="2"/>
    <x v="0"/>
    <x v="4"/>
    <x v="4"/>
    <s v="    Single, never married"/>
    <x v="5"/>
    <s v="Technical or Skilled Operator"/>
    <n v="4"/>
    <n v="3"/>
    <n v="3"/>
    <n v="4"/>
    <n v="5"/>
    <n v="4"/>
    <n v="3"/>
    <n v="4"/>
    <n v="4"/>
    <n v="4"/>
    <n v="3"/>
    <n v="4"/>
    <n v="3"/>
    <n v="3"/>
    <n v="2"/>
    <n v="4"/>
    <n v="3"/>
    <n v="4"/>
    <n v="4"/>
    <n v="4"/>
    <x v="1"/>
  </r>
  <r>
    <n v="91786"/>
    <n v="25"/>
    <x v="1"/>
    <s v="Private wage and salary worker"/>
    <x v="2"/>
    <x v="1"/>
    <x v="4"/>
    <x v="4"/>
    <s v="    Married or domestic partnership"/>
    <x v="8"/>
    <s v="Technical or Skilled Operator"/>
    <n v="5"/>
    <n v="5"/>
    <n v="5"/>
    <n v="5"/>
    <n v="4"/>
    <n v="3"/>
    <n v="5"/>
    <n v="4"/>
    <n v="5"/>
    <n v="1"/>
    <n v="1"/>
    <n v="5"/>
    <n v="2"/>
    <n v="3"/>
    <n v="5"/>
    <n v="4"/>
    <n v="5"/>
    <n v="5"/>
    <n v="5"/>
    <n v="2"/>
    <x v="1"/>
  </r>
  <r>
    <n v="92345"/>
    <n v="25"/>
    <x v="1"/>
    <s v="Self-employed"/>
    <x v="2"/>
    <x v="1"/>
    <x v="4"/>
    <x v="4"/>
    <s v="    Single, never married"/>
    <x v="5"/>
    <s v="Clerical worker"/>
    <n v="3"/>
    <n v="4"/>
    <n v="4"/>
    <n v="3"/>
    <n v="3"/>
    <n v="3"/>
    <n v="3"/>
    <n v="3"/>
    <n v="4"/>
    <n v="3"/>
    <n v="4"/>
    <n v="3"/>
    <n v="4"/>
    <n v="3"/>
    <n v="3"/>
    <n v="3"/>
    <n v="2"/>
    <n v="3"/>
    <n v="4"/>
    <n v="3"/>
    <x v="1"/>
  </r>
  <r>
    <n v="92335"/>
    <n v="25"/>
    <x v="1"/>
    <s v="Private wage and salary worker,Self-employed"/>
    <x v="2"/>
    <x v="0"/>
    <x v="4"/>
    <x v="4"/>
    <s v="    Married or domestic partnership"/>
    <x v="1"/>
    <s v="Management or Professional"/>
    <n v="3"/>
    <n v="5"/>
    <n v="3"/>
    <n v="5"/>
    <n v="5"/>
    <n v="5"/>
    <n v="4"/>
    <n v="5"/>
    <n v="5"/>
    <n v="3"/>
    <n v="5"/>
    <n v="5"/>
    <n v="5"/>
    <n v="5"/>
    <n v="5"/>
    <n v="5"/>
    <n v="5"/>
    <n v="5"/>
    <n v="5"/>
    <n v="5"/>
    <x v="1"/>
  </r>
  <r>
    <n v="92407"/>
    <n v="25"/>
    <x v="1"/>
    <s v="Private wage and salary worker"/>
    <x v="2"/>
    <x v="0"/>
    <x v="4"/>
    <x v="4"/>
    <s v="    Single, never married"/>
    <x v="4"/>
    <s v="Clerical worker"/>
    <n v="5"/>
    <n v="4"/>
    <n v="4"/>
    <n v="4"/>
    <n v="5"/>
    <n v="3"/>
    <n v="5"/>
    <n v="2"/>
    <n v="5"/>
    <n v="5"/>
    <n v="5"/>
    <n v="5"/>
    <n v="5"/>
    <n v="5"/>
    <n v="5"/>
    <n v="5"/>
    <n v="5"/>
    <n v="4"/>
    <n v="5"/>
    <n v="5"/>
    <x v="1"/>
  </r>
  <r>
    <n v="92553"/>
    <n v="25"/>
    <x v="1"/>
    <s v="Self-employed"/>
    <x v="4"/>
    <x v="0"/>
    <x v="4"/>
    <x v="4"/>
    <s v="    Married or domestic partnership"/>
    <x v="5"/>
    <s v="Agriculture and Unskilled worker"/>
    <n v="5"/>
    <n v="2"/>
    <n v="5"/>
    <n v="4"/>
    <n v="5"/>
    <n v="5"/>
    <n v="5"/>
    <n v="5"/>
    <n v="5"/>
    <n v="5"/>
    <n v="3"/>
    <n v="5"/>
    <n v="5"/>
    <n v="2"/>
    <n v="4"/>
    <n v="3"/>
    <n v="5"/>
    <n v="5"/>
    <n v="4"/>
    <n v="3"/>
    <x v="1"/>
  </r>
  <r>
    <n v="92545"/>
    <n v="25"/>
    <x v="1"/>
    <s v="Government worker"/>
    <x v="4"/>
    <x v="0"/>
    <x v="4"/>
    <x v="4"/>
    <s v="    Single, never married"/>
    <x v="7"/>
    <s v="Management or Professional"/>
    <n v="2"/>
    <n v="4"/>
    <n v="3"/>
    <n v="3"/>
    <n v="3"/>
    <n v="3"/>
    <n v="3"/>
    <n v="2"/>
    <n v="3"/>
    <n v="4"/>
    <n v="4"/>
    <n v="4"/>
    <n v="4"/>
    <n v="4"/>
    <n v="5"/>
    <n v="3"/>
    <n v="4"/>
    <n v="4"/>
    <n v="3"/>
    <n v="3"/>
    <x v="1"/>
  </r>
  <r>
    <n v="92509"/>
    <n v="25"/>
    <x v="1"/>
    <s v="Private wage and salary worker"/>
    <x v="4"/>
    <x v="0"/>
    <x v="4"/>
    <x v="4"/>
    <s v="    Single, never married"/>
    <x v="7"/>
    <s v="Agriculture and Unskilled worker"/>
    <n v="5"/>
    <n v="5"/>
    <n v="5"/>
    <n v="5"/>
    <n v="5"/>
    <n v="5"/>
    <n v="5"/>
    <n v="5"/>
    <n v="5"/>
    <n v="5"/>
    <n v="5"/>
    <n v="5"/>
    <n v="4"/>
    <n v="3"/>
    <n v="4"/>
    <n v="5"/>
    <n v="5"/>
    <n v="5"/>
    <n v="5"/>
    <n v="5"/>
    <x v="1"/>
  </r>
  <r>
    <n v="92501"/>
    <n v="25"/>
    <x v="1"/>
    <s v="Private wage and salary worker"/>
    <x v="4"/>
    <x v="0"/>
    <x v="4"/>
    <x v="4"/>
    <s v="    Single, never married"/>
    <x v="5"/>
    <s v="Agriculture and Unskilled worker"/>
    <n v="3"/>
    <n v="5"/>
    <n v="5"/>
    <n v="4"/>
    <n v="3"/>
    <n v="3"/>
    <n v="4"/>
    <n v="3"/>
    <n v="3"/>
    <n v="4"/>
    <n v="5"/>
    <n v="4"/>
    <n v="4"/>
    <n v="5"/>
    <n v="5"/>
    <n v="5"/>
    <n v="4"/>
    <n v="4"/>
    <n v="5"/>
    <n v="5"/>
    <x v="1"/>
  </r>
  <r>
    <n v="92883"/>
    <n v="25"/>
    <x v="1"/>
    <s v="Government worker"/>
    <x v="4"/>
    <x v="0"/>
    <x v="4"/>
    <x v="4"/>
    <s v="    Single, never married"/>
    <x v="3"/>
    <s v="Clerical worker"/>
    <n v="5"/>
    <n v="5"/>
    <n v="4"/>
    <n v="4"/>
    <n v="5"/>
    <n v="5"/>
    <n v="5"/>
    <n v="4"/>
    <n v="4"/>
    <n v="3"/>
    <n v="4"/>
    <n v="5"/>
    <n v="5"/>
    <n v="4"/>
    <n v="4"/>
    <n v="5"/>
    <n v="5"/>
    <n v="5"/>
    <n v="5"/>
    <n v="4"/>
    <x v="1"/>
  </r>
  <r>
    <n v="92563"/>
    <n v="25"/>
    <x v="1"/>
    <s v="Private wage and salary worker"/>
    <x v="4"/>
    <x v="0"/>
    <x v="4"/>
    <x v="4"/>
    <s v="    Single, never married"/>
    <x v="7"/>
    <s v="Management or Professional"/>
    <n v="5"/>
    <n v="4"/>
    <n v="4"/>
    <n v="4"/>
    <n v="5"/>
    <n v="2"/>
    <n v="4"/>
    <n v="1"/>
    <n v="4"/>
    <n v="5"/>
    <n v="4"/>
    <n v="5"/>
    <n v="5"/>
    <n v="4"/>
    <n v="5"/>
    <n v="5"/>
    <n v="5"/>
    <n v="5"/>
    <n v="4"/>
    <n v="4"/>
    <x v="1"/>
  </r>
  <r>
    <n v="92882"/>
    <n v="25"/>
    <x v="1"/>
    <s v="Private wage and salary worker"/>
    <x v="4"/>
    <x v="0"/>
    <x v="4"/>
    <x v="4"/>
    <s v="    Single, never married"/>
    <x v="1"/>
    <s v="Clerical worker"/>
    <n v="3"/>
    <n v="4"/>
    <n v="3"/>
    <n v="3"/>
    <n v="5"/>
    <n v="5"/>
    <n v="3"/>
    <n v="4"/>
    <n v="5"/>
    <n v="5"/>
    <n v="4"/>
    <n v="3"/>
    <n v="4"/>
    <n v="4"/>
    <n v="5"/>
    <n v="5"/>
    <n v="5"/>
    <n v="5"/>
    <n v="5"/>
    <n v="5"/>
    <x v="1"/>
  </r>
  <r>
    <n v="92505"/>
    <n v="25"/>
    <x v="1"/>
    <s v="Private wage and salary worker"/>
    <x v="4"/>
    <x v="0"/>
    <x v="4"/>
    <x v="4"/>
    <s v="    Single, never married"/>
    <x v="4"/>
    <s v="Service and Trade worker"/>
    <n v="3"/>
    <n v="3"/>
    <n v="3"/>
    <n v="3"/>
    <n v="5"/>
    <n v="3"/>
    <n v="4"/>
    <n v="1"/>
    <n v="2"/>
    <n v="3"/>
    <n v="5"/>
    <n v="4"/>
    <n v="5"/>
    <n v="2"/>
    <n v="4"/>
    <n v="3"/>
    <n v="5"/>
    <n v="4"/>
    <n v="3"/>
    <n v="2"/>
    <x v="1"/>
  </r>
  <r>
    <n v="93030"/>
    <n v="26"/>
    <x v="1"/>
    <s v="Government worker"/>
    <x v="1"/>
    <x v="0"/>
    <x v="4"/>
    <x v="4"/>
    <s v="    Single, never married"/>
    <x v="5"/>
    <s v="Clerical worker"/>
    <n v="1"/>
    <n v="1"/>
    <n v="1"/>
    <n v="2"/>
    <n v="2"/>
    <n v="2"/>
    <n v="3"/>
    <n v="1"/>
    <n v="2"/>
    <n v="4"/>
    <n v="3"/>
    <n v="3"/>
    <n v="5"/>
    <n v="4"/>
    <n v="5"/>
    <n v="4"/>
    <n v="5"/>
    <n v="5"/>
    <n v="5"/>
    <n v="5"/>
    <x v="1"/>
  </r>
  <r>
    <n v="93033"/>
    <n v="26"/>
    <x v="1"/>
    <s v="Self-employed"/>
    <x v="1"/>
    <x v="0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30"/>
    <n v="26"/>
    <x v="1"/>
    <s v="Private wage and salary worker,Self-employed,Unpaid family worker"/>
    <x v="1"/>
    <x v="0"/>
    <x v="4"/>
    <x v="4"/>
    <s v="    Single, never married"/>
    <x v="7"/>
    <s v="Agriculture and Unskilled worker"/>
    <n v="5"/>
    <n v="5"/>
    <n v="3"/>
    <n v="4"/>
    <n v="5"/>
    <n v="5"/>
    <n v="4"/>
    <n v="4"/>
    <n v="5"/>
    <n v="5"/>
    <n v="5"/>
    <n v="5"/>
    <n v="4"/>
    <n v="2"/>
    <n v="5"/>
    <n v="4"/>
    <n v="4"/>
    <n v="5"/>
    <n v="4"/>
    <n v="4"/>
    <x v="1"/>
  </r>
  <r>
    <n v="93033"/>
    <n v="26"/>
    <x v="1"/>
    <s v="Government worker"/>
    <x v="1"/>
    <x v="0"/>
    <x v="4"/>
    <x v="4"/>
    <s v="    Single, never married"/>
    <x v="5"/>
    <s v="Clerical worker"/>
    <n v="5"/>
    <n v="5"/>
    <n v="5"/>
    <n v="5"/>
    <n v="5"/>
    <n v="3"/>
    <n v="5"/>
    <n v="2"/>
    <n v="5"/>
    <n v="3"/>
    <n v="5"/>
    <n v="5"/>
    <n v="4"/>
    <n v="4"/>
    <n v="5"/>
    <n v="5"/>
    <n v="5"/>
    <n v="5"/>
    <n v="4"/>
    <n v="4"/>
    <x v="1"/>
  </r>
  <r>
    <n v="93065"/>
    <n v="26"/>
    <x v="1"/>
    <s v="Government worker"/>
    <x v="1"/>
    <x v="0"/>
    <x v="4"/>
    <x v="4"/>
    <s v="    Married or domestic partnership"/>
    <x v="5"/>
    <s v="Technical or Skilled Operator"/>
    <n v="3"/>
    <n v="3"/>
    <n v="3"/>
    <n v="3"/>
    <n v="3"/>
    <n v="3"/>
    <n v="3"/>
    <n v="3"/>
    <n v="4"/>
    <n v="3"/>
    <n v="3"/>
    <n v="4"/>
    <n v="3"/>
    <n v="3"/>
    <n v="3"/>
    <n v="3"/>
    <n v="3"/>
    <n v="3"/>
    <n v="3"/>
    <n v="3"/>
    <x v="1"/>
  </r>
  <r>
    <n v="93036"/>
    <n v="26"/>
    <x v="1"/>
    <s v="Unpaid family worker"/>
    <x v="1"/>
    <x v="1"/>
    <x v="4"/>
    <x v="4"/>
    <s v="    Single, never married"/>
    <x v="3"/>
    <s v="Service and Trade worker"/>
    <n v="5"/>
    <n v="3"/>
    <n v="4"/>
    <n v="3"/>
    <n v="3"/>
    <n v="3"/>
    <n v="3"/>
    <n v="3"/>
    <n v="5"/>
    <n v="5"/>
    <n v="5"/>
    <n v="5"/>
    <n v="3"/>
    <n v="3"/>
    <n v="3"/>
    <n v="3"/>
    <n v="3"/>
    <n v="3"/>
    <n v="3"/>
    <n v="3"/>
    <x v="1"/>
  </r>
  <r>
    <n v="92243"/>
    <n v="26"/>
    <x v="1"/>
    <s v="Private wage and salary worker,Self-employed"/>
    <x v="3"/>
    <x v="1"/>
    <x v="4"/>
    <x v="4"/>
    <s v="    Single, never married"/>
    <x v="3"/>
    <s v="Service and Trade worker"/>
    <n v="5"/>
    <n v="4"/>
    <n v="3"/>
    <n v="4"/>
    <n v="5"/>
    <n v="5"/>
    <n v="5"/>
    <n v="5"/>
    <n v="5"/>
    <n v="5"/>
    <n v="1"/>
    <n v="5"/>
    <n v="4"/>
    <n v="3"/>
    <n v="5"/>
    <n v="4"/>
    <n v="3"/>
    <n v="3"/>
    <n v="2"/>
    <n v="3"/>
    <x v="1"/>
  </r>
  <r>
    <n v="92231"/>
    <n v="26"/>
    <x v="1"/>
    <s v="Private wage and salary worker"/>
    <x v="3"/>
    <x v="0"/>
    <x v="4"/>
    <x v="4"/>
    <s v="    Single, never married"/>
    <x v="5"/>
    <s v="Technical or Skilled Operator"/>
    <n v="5"/>
    <n v="5"/>
    <n v="4"/>
    <n v="3"/>
    <n v="4"/>
    <n v="2"/>
    <n v="3"/>
    <n v="2"/>
    <n v="5"/>
    <n v="2"/>
    <n v="3"/>
    <n v="4"/>
    <n v="5"/>
    <n v="4"/>
    <n v="5"/>
    <n v="5"/>
    <n v="5"/>
    <n v="5"/>
    <n v="5"/>
    <n v="5"/>
    <x v="1"/>
  </r>
  <r>
    <n v="92243"/>
    <n v="26"/>
    <x v="1"/>
    <s v="Government worker"/>
    <x v="3"/>
    <x v="1"/>
    <x v="4"/>
    <x v="4"/>
    <s v="    Single, never married"/>
    <x v="5"/>
    <s v="Technical or Skilled Operator"/>
    <n v="4"/>
    <n v="1"/>
    <n v="4"/>
    <n v="2"/>
    <n v="4"/>
    <n v="2"/>
    <n v="5"/>
    <n v="3"/>
    <n v="4"/>
    <n v="2"/>
    <n v="4"/>
    <n v="3"/>
    <n v="3"/>
    <n v="4"/>
    <n v="3"/>
    <n v="3"/>
    <n v="5"/>
    <n v="3"/>
    <n v="3"/>
    <n v="2"/>
    <x v="1"/>
  </r>
  <r>
    <n v="92231"/>
    <n v="26"/>
    <x v="1"/>
    <s v="Private wage and salary worker"/>
    <x v="3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3"/>
    <n v="3"/>
    <n v="5"/>
    <n v="5"/>
    <n v="5"/>
    <n v="5"/>
    <n v="5"/>
    <n v="5"/>
    <n v="5"/>
    <n v="5"/>
    <n v="5"/>
    <x v="1"/>
  </r>
  <r>
    <n v="92243"/>
    <n v="26"/>
    <x v="1"/>
    <s v="Government worker"/>
    <x v="3"/>
    <x v="0"/>
    <x v="4"/>
    <x v="4"/>
    <s v="    Single, never married"/>
    <x v="3"/>
    <s v="Clerical worker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31"/>
    <n v="26"/>
    <x v="1"/>
    <s v="Government worker"/>
    <x v="3"/>
    <x v="1"/>
    <x v="4"/>
    <x v="4"/>
    <s v="    Married or domestic partnership"/>
    <x v="4"/>
    <s v="Management or Professional"/>
    <n v="5"/>
    <n v="5"/>
    <n v="5"/>
    <n v="5"/>
    <n v="5"/>
    <n v="5"/>
    <n v="5"/>
    <n v="5"/>
    <n v="5"/>
    <n v="2"/>
    <n v="4"/>
    <n v="4"/>
    <n v="5"/>
    <n v="5"/>
    <n v="5"/>
    <n v="4"/>
    <n v="4"/>
    <n v="4"/>
    <n v="5"/>
    <n v="4"/>
    <x v="1"/>
  </r>
  <r>
    <n v="92243"/>
    <n v="26"/>
    <x v="1"/>
    <s v="Private wage and salary worker"/>
    <x v="3"/>
    <x v="1"/>
    <x v="4"/>
    <x v="4"/>
    <s v="    Single, never married"/>
    <x v="1"/>
    <s v="Management or Professional"/>
    <n v="4"/>
    <n v="3"/>
    <n v="4"/>
    <n v="3"/>
    <n v="1"/>
    <n v="3"/>
    <n v="4"/>
    <n v="4"/>
    <n v="4"/>
    <n v="3"/>
    <n v="3"/>
    <n v="3"/>
    <n v="4"/>
    <n v="4"/>
    <n v="3"/>
    <n v="4"/>
    <n v="4"/>
    <n v="5"/>
    <n v="4"/>
    <n v="5"/>
    <x v="1"/>
  </r>
  <r>
    <n v="92780"/>
    <n v="26"/>
    <x v="1"/>
    <s v="Government worker"/>
    <x v="0"/>
    <x v="0"/>
    <x v="4"/>
    <x v="4"/>
    <s v="    Married or domestic partnership"/>
    <x v="5"/>
    <s v="Clerical worker"/>
    <n v="3"/>
    <n v="5"/>
    <n v="4"/>
    <n v="2"/>
    <n v="5"/>
    <n v="4"/>
    <n v="5"/>
    <n v="5"/>
    <n v="5"/>
    <n v="5"/>
    <n v="5"/>
    <n v="5"/>
    <n v="5"/>
    <n v="5"/>
    <n v="5"/>
    <n v="5"/>
    <n v="5"/>
    <n v="5"/>
    <n v="5"/>
    <n v="4"/>
    <x v="1"/>
  </r>
  <r>
    <n v="92626"/>
    <n v="26"/>
    <x v="1"/>
    <s v="Private wage and salary worker"/>
    <x v="0"/>
    <x v="1"/>
    <x v="4"/>
    <x v="4"/>
    <s v="    Single, never married"/>
    <x v="1"/>
    <s v="Management or Professional"/>
    <n v="4"/>
    <n v="4"/>
    <n v="1"/>
    <n v="1"/>
    <n v="4"/>
    <n v="3"/>
    <n v="4"/>
    <n v="1"/>
    <n v="5"/>
    <n v="3"/>
    <n v="5"/>
    <n v="1"/>
    <n v="1"/>
    <n v="2"/>
    <n v="3"/>
    <n v="3"/>
    <n v="5"/>
    <n v="4"/>
    <n v="4"/>
    <n v="4"/>
    <x v="1"/>
  </r>
  <r>
    <n v="92647"/>
    <n v="26"/>
    <x v="1"/>
    <s v="Self-employed"/>
    <x v="0"/>
    <x v="1"/>
    <x v="4"/>
    <x v="4"/>
    <s v="    Single, never married"/>
    <x v="8"/>
    <s v="Agriculture and Unskilled worker"/>
    <n v="5"/>
    <n v="3"/>
    <n v="5"/>
    <n v="4"/>
    <n v="5"/>
    <n v="5"/>
    <n v="5"/>
    <n v="5"/>
    <n v="5"/>
    <n v="5"/>
    <n v="1"/>
    <n v="5"/>
    <n v="5"/>
    <n v="5"/>
    <n v="5"/>
    <n v="5"/>
    <n v="5"/>
    <n v="5"/>
    <n v="5"/>
    <n v="5"/>
    <x v="1"/>
  </r>
  <r>
    <n v="92804"/>
    <n v="26"/>
    <x v="1"/>
    <s v="Private wage and salary worker"/>
    <x v="0"/>
    <x v="1"/>
    <x v="4"/>
    <x v="4"/>
    <s v="    Single, never married"/>
    <x v="5"/>
    <s v="Service and Trade worker"/>
    <n v="4"/>
    <n v="4"/>
    <n v="4"/>
    <n v="4"/>
    <n v="4"/>
    <n v="5"/>
    <n v="4"/>
    <n v="5"/>
    <n v="5"/>
    <n v="4"/>
    <n v="4"/>
    <n v="3"/>
    <n v="4"/>
    <n v="4"/>
    <n v="5"/>
    <n v="3"/>
    <n v="4"/>
    <n v="5"/>
    <n v="4"/>
    <n v="4"/>
    <x v="1"/>
  </r>
  <r>
    <n v="92805"/>
    <n v="26"/>
    <x v="1"/>
    <s v="Private wage and salary worker,Unpaid family worker"/>
    <x v="0"/>
    <x v="0"/>
    <x v="4"/>
    <x v="4"/>
    <s v="    Single, never married"/>
    <x v="4"/>
    <s v="Clerical worker"/>
    <n v="4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663"/>
    <n v="26"/>
    <x v="1"/>
    <s v="Private wage and salary worker"/>
    <x v="0"/>
    <x v="0"/>
    <x v="4"/>
    <x v="4"/>
    <s v="    Married or domestic partnership"/>
    <x v="4"/>
    <s v="Management or Professional"/>
    <n v="3"/>
    <n v="2"/>
    <n v="3"/>
    <n v="4"/>
    <n v="5"/>
    <n v="4"/>
    <n v="4"/>
    <n v="5"/>
    <n v="5"/>
    <n v="3"/>
    <n v="1"/>
    <n v="5"/>
    <n v="5"/>
    <n v="4"/>
    <n v="4"/>
    <n v="4"/>
    <n v="4"/>
    <n v="4"/>
    <n v="5"/>
    <n v="4"/>
    <x v="1"/>
  </r>
  <r>
    <n v="92833"/>
    <n v="26"/>
    <x v="1"/>
    <s v="Private wage and salary worker"/>
    <x v="0"/>
    <x v="0"/>
    <x v="4"/>
    <x v="4"/>
    <s v="    Single, never married"/>
    <x v="6"/>
    <s v="Management or Professional"/>
    <n v="5"/>
    <n v="3"/>
    <n v="5"/>
    <n v="3"/>
    <n v="5"/>
    <n v="2"/>
    <n v="4"/>
    <n v="2"/>
    <n v="3"/>
    <n v="4"/>
    <n v="5"/>
    <n v="5"/>
    <n v="5"/>
    <n v="5"/>
    <n v="5"/>
    <n v="5"/>
    <n v="5"/>
    <n v="5"/>
    <n v="5"/>
    <n v="5"/>
    <x v="1"/>
  </r>
  <r>
    <n v="92821"/>
    <n v="26"/>
    <x v="1"/>
    <s v="Private wage and salary worker"/>
    <x v="0"/>
    <x v="1"/>
    <x v="4"/>
    <x v="4"/>
    <s v="    Single, never married"/>
    <x v="1"/>
    <s v="Management or Professional"/>
    <n v="5"/>
    <n v="4"/>
    <n v="5"/>
    <n v="4"/>
    <n v="5"/>
    <n v="4"/>
    <n v="5"/>
    <n v="3"/>
    <n v="4"/>
    <n v="5"/>
    <n v="5"/>
    <n v="5"/>
    <n v="4"/>
    <n v="4"/>
    <n v="4"/>
    <n v="4"/>
    <n v="5"/>
    <n v="5"/>
    <n v="4"/>
    <n v="4"/>
    <x v="1"/>
  </r>
  <r>
    <n v="92866"/>
    <n v="26"/>
    <x v="1"/>
    <s v="Private wage and salary worker"/>
    <x v="0"/>
    <x v="1"/>
    <x v="4"/>
    <x v="4"/>
    <s v="    Single, never married"/>
    <x v="5"/>
    <s v="Management or Professional"/>
    <n v="4"/>
    <n v="3"/>
    <n v="5"/>
    <n v="3"/>
    <n v="5"/>
    <n v="5"/>
    <n v="3"/>
    <n v="5"/>
    <n v="5"/>
    <n v="3"/>
    <n v="4"/>
    <n v="5"/>
    <n v="4"/>
    <n v="2"/>
    <n v="3"/>
    <n v="3"/>
    <n v="4"/>
    <n v="4"/>
    <n v="4"/>
    <n v="4"/>
    <x v="1"/>
  </r>
  <r>
    <n v="92804"/>
    <n v="26"/>
    <x v="1"/>
    <s v="Government worker"/>
    <x v="0"/>
    <x v="0"/>
    <x v="4"/>
    <x v="4"/>
    <s v="    Single, never married"/>
    <x v="5"/>
    <s v="Service and Trade worker"/>
    <n v="5"/>
    <n v="5"/>
    <n v="5"/>
    <n v="5"/>
    <n v="5"/>
    <n v="5"/>
    <n v="4"/>
    <n v="5"/>
    <n v="4"/>
    <n v="4"/>
    <n v="4"/>
    <n v="5"/>
    <n v="5"/>
    <n v="5"/>
    <n v="5"/>
    <n v="5"/>
    <n v="5"/>
    <n v="5"/>
    <n v="5"/>
    <n v="5"/>
    <x v="1"/>
  </r>
  <r>
    <n v="91711"/>
    <n v="26"/>
    <x v="1"/>
    <s v="Self-employed"/>
    <x v="5"/>
    <x v="1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2"/>
    <n v="2"/>
    <n v="5"/>
    <n v="4"/>
    <n v="5"/>
    <n v="4"/>
    <n v="3"/>
    <n v="5"/>
    <n v="3"/>
    <n v="5"/>
    <x v="1"/>
  </r>
  <r>
    <n v="90805"/>
    <n v="26"/>
    <x v="1"/>
    <s v="Private wage and salary worker"/>
    <x v="5"/>
    <x v="0"/>
    <x v="4"/>
    <x v="4"/>
    <s v="    Single, never married"/>
    <x v="7"/>
    <s v="Management or Professional"/>
    <n v="5"/>
    <n v="3"/>
    <n v="3"/>
    <n v="5"/>
    <n v="5"/>
    <n v="5"/>
    <n v="5"/>
    <n v="5"/>
    <n v="5"/>
    <n v="4"/>
    <n v="3"/>
    <n v="5"/>
    <n v="4"/>
    <n v="5"/>
    <n v="4"/>
    <n v="3"/>
    <n v="5"/>
    <n v="5"/>
    <n v="5"/>
    <n v="5"/>
    <x v="1"/>
  </r>
  <r>
    <n v="91304"/>
    <n v="26"/>
    <x v="1"/>
    <s v="Private wage and salary worker"/>
    <x v="5"/>
    <x v="1"/>
    <x v="4"/>
    <x v="4"/>
    <s v="    Single, never married"/>
    <x v="1"/>
    <s v="Technical or Skilled Operator"/>
    <n v="3"/>
    <n v="5"/>
    <n v="5"/>
    <n v="4"/>
    <n v="4"/>
    <n v="5"/>
    <n v="5"/>
    <n v="4"/>
    <n v="5"/>
    <n v="4"/>
    <n v="5"/>
    <n v="5"/>
    <n v="4"/>
    <n v="3"/>
    <n v="4"/>
    <n v="5"/>
    <n v="5"/>
    <n v="4"/>
    <n v="4"/>
    <n v="5"/>
    <x v="1"/>
  </r>
  <r>
    <n v="90018"/>
    <n v="26"/>
    <x v="1"/>
    <s v="Self-employed"/>
    <x v="5"/>
    <x v="1"/>
    <x v="4"/>
    <x v="4"/>
    <s v="    Single, never married"/>
    <x v="7"/>
    <s v="Technical or Skilled Operator"/>
    <n v="4"/>
    <n v="5"/>
    <n v="5"/>
    <n v="4"/>
    <n v="4"/>
    <n v="5"/>
    <n v="4"/>
    <n v="4"/>
    <n v="5"/>
    <n v="4"/>
    <n v="5"/>
    <n v="5"/>
    <n v="5"/>
    <n v="4"/>
    <n v="4"/>
    <n v="4"/>
    <n v="4"/>
    <n v="4"/>
    <n v="5"/>
    <n v="4"/>
    <x v="1"/>
  </r>
  <r>
    <n v="90059"/>
    <n v="26"/>
    <x v="1"/>
    <s v="Government worker"/>
    <x v="5"/>
    <x v="0"/>
    <x v="4"/>
    <x v="4"/>
    <s v="    Married or domestic partnership"/>
    <x v="5"/>
    <s v="Management or Professional"/>
    <n v="5"/>
    <n v="4"/>
    <n v="4"/>
    <n v="4"/>
    <n v="5"/>
    <n v="5"/>
    <n v="4"/>
    <n v="5"/>
    <n v="5"/>
    <n v="3"/>
    <n v="1"/>
    <n v="5"/>
    <n v="5"/>
    <n v="5"/>
    <n v="5"/>
    <n v="5"/>
    <n v="5"/>
    <n v="5"/>
    <n v="5"/>
    <n v="5"/>
    <x v="1"/>
  </r>
  <r>
    <n v="92345"/>
    <n v="26"/>
    <x v="1"/>
    <s v="Private wage and salary worker"/>
    <x v="2"/>
    <x v="1"/>
    <x v="4"/>
    <x v="4"/>
    <s v="    Single, never married"/>
    <x v="4"/>
    <s v="Clerical worker"/>
    <n v="4"/>
    <n v="4"/>
    <n v="5"/>
    <n v="4"/>
    <n v="5"/>
    <n v="5"/>
    <n v="5"/>
    <n v="5"/>
    <n v="5"/>
    <n v="5"/>
    <n v="5"/>
    <n v="4"/>
    <n v="5"/>
    <n v="5"/>
    <n v="5"/>
    <n v="5"/>
    <n v="5"/>
    <n v="5"/>
    <n v="5"/>
    <n v="5"/>
    <x v="1"/>
  </r>
  <r>
    <n v="92407"/>
    <n v="26"/>
    <x v="1"/>
    <s v="Private wage and salary worker,Self-employed"/>
    <x v="2"/>
    <x v="0"/>
    <x v="4"/>
    <x v="4"/>
    <s v="    Single, never married"/>
    <x v="4"/>
    <s v="Clerical worker"/>
    <n v="4"/>
    <n v="4"/>
    <n v="4"/>
    <n v="4"/>
    <n v="3"/>
    <n v="3"/>
    <n v="3"/>
    <n v="3"/>
    <n v="4"/>
    <n v="4"/>
    <n v="3"/>
    <n v="5"/>
    <n v="4"/>
    <n v="3"/>
    <n v="5"/>
    <n v="5"/>
    <n v="4"/>
    <n v="4"/>
    <n v="5"/>
    <n v="5"/>
    <x v="1"/>
  </r>
  <r>
    <n v="92345"/>
    <n v="26"/>
    <x v="1"/>
    <s v="Government worker,Self-employed"/>
    <x v="2"/>
    <x v="0"/>
    <x v="4"/>
    <x v="4"/>
    <s v="    Single, never married"/>
    <x v="4"/>
    <s v="Clerical worker"/>
    <n v="5"/>
    <n v="5"/>
    <n v="5"/>
    <n v="5"/>
    <n v="5"/>
    <n v="5"/>
    <n v="2"/>
    <n v="3"/>
    <n v="5"/>
    <n v="5"/>
    <n v="5"/>
    <n v="5"/>
    <n v="5"/>
    <n v="5"/>
    <n v="5"/>
    <n v="5"/>
    <n v="5"/>
    <n v="5"/>
    <n v="4"/>
    <n v="5"/>
    <x v="1"/>
  </r>
  <r>
    <n v="92336"/>
    <n v="26"/>
    <x v="1"/>
    <s v="Private wage and salary worker"/>
    <x v="2"/>
    <x v="0"/>
    <x v="4"/>
    <x v="4"/>
    <s v="    Single, never married"/>
    <x v="5"/>
    <s v="Service and Trade worker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x v="1"/>
  </r>
  <r>
    <n v="92553"/>
    <n v="26"/>
    <x v="1"/>
    <s v="Unpaid family worker"/>
    <x v="4"/>
    <x v="2"/>
    <x v="4"/>
    <x v="4"/>
    <s v="    Single, never married"/>
    <x v="3"/>
    <s v="Management or Professional"/>
    <n v="5"/>
    <n v="4"/>
    <n v="5"/>
    <n v="3"/>
    <n v="4"/>
    <n v="5"/>
    <n v="5"/>
    <n v="1"/>
    <n v="4"/>
    <n v="4"/>
    <n v="3"/>
    <n v="1"/>
    <n v="4"/>
    <n v="5"/>
    <n v="5"/>
    <n v="5"/>
    <n v="5"/>
    <n v="3"/>
    <n v="5"/>
    <n v="4"/>
    <x v="1"/>
  </r>
  <r>
    <n v="92201"/>
    <n v="26"/>
    <x v="1"/>
    <s v="Private wage and salary worker"/>
    <x v="4"/>
    <x v="0"/>
    <x v="4"/>
    <x v="4"/>
    <s v="    Married or domestic partnership"/>
    <x v="8"/>
    <s v="Management or Professional"/>
    <n v="5"/>
    <n v="4"/>
    <n v="5"/>
    <n v="3"/>
    <n v="5"/>
    <n v="3"/>
    <n v="3"/>
    <n v="3"/>
    <n v="5"/>
    <n v="4"/>
    <n v="5"/>
    <n v="5"/>
    <n v="5"/>
    <n v="3"/>
    <n v="5"/>
    <n v="5"/>
    <n v="5"/>
    <n v="4"/>
    <n v="4"/>
    <n v="5"/>
    <x v="1"/>
  </r>
  <r>
    <n v="91752"/>
    <n v="26"/>
    <x v="1"/>
    <s v="Private wage and salary worker,Unpaid family worker"/>
    <x v="4"/>
    <x v="1"/>
    <x v="4"/>
    <x v="4"/>
    <s v="    Single, never married"/>
    <x v="5"/>
    <s v="Management or Professional"/>
    <n v="5"/>
    <n v="5"/>
    <n v="4"/>
    <n v="5"/>
    <n v="5"/>
    <n v="4"/>
    <n v="4"/>
    <n v="4"/>
    <n v="5"/>
    <n v="4"/>
    <n v="4"/>
    <n v="5"/>
    <n v="5"/>
    <n v="5"/>
    <n v="5"/>
    <n v="4"/>
    <n v="5"/>
    <n v="4"/>
    <n v="4"/>
    <n v="5"/>
    <x v="1"/>
  </r>
  <r>
    <n v="92880"/>
    <n v="26"/>
    <x v="1"/>
    <s v="Private wage and salary worker"/>
    <x v="4"/>
    <x v="0"/>
    <x v="4"/>
    <x v="4"/>
    <s v="    Single, never married"/>
    <x v="4"/>
    <s v="Management or Professional"/>
    <n v="4"/>
    <n v="5"/>
    <n v="3"/>
    <n v="5"/>
    <n v="3"/>
    <n v="3"/>
    <n v="4"/>
    <n v="4"/>
    <n v="4"/>
    <n v="5"/>
    <n v="3"/>
    <n v="5"/>
    <n v="4"/>
    <n v="4"/>
    <n v="4"/>
    <n v="3"/>
    <n v="5"/>
    <n v="3"/>
    <n v="3"/>
    <n v="4"/>
    <x v="1"/>
  </r>
  <r>
    <n v="92236"/>
    <n v="26"/>
    <x v="1"/>
    <s v="Private wage and salary worker"/>
    <x v="4"/>
    <x v="1"/>
    <x v="4"/>
    <x v="4"/>
    <s v="    Married or domestic partnership"/>
    <x v="5"/>
    <s v="Technical or Skilled Operator"/>
    <n v="5"/>
    <n v="5"/>
    <n v="5"/>
    <n v="5"/>
    <n v="5"/>
    <n v="5"/>
    <n v="5"/>
    <n v="5"/>
    <n v="5"/>
    <n v="5"/>
    <n v="1"/>
    <n v="5"/>
    <n v="3"/>
    <n v="3"/>
    <n v="5"/>
    <n v="5"/>
    <n v="5"/>
    <n v="5"/>
    <n v="5"/>
    <n v="5"/>
    <x v="1"/>
  </r>
  <r>
    <n v="93011"/>
    <n v="27"/>
    <x v="1"/>
    <s v="Private wage and salary worker"/>
    <x v="1"/>
    <x v="0"/>
    <x v="4"/>
    <x v="4"/>
    <s v="    Single, never married"/>
    <x v="2"/>
    <s v="Technical or Skilled Operator"/>
    <n v="5"/>
    <n v="3"/>
    <n v="5"/>
    <n v="3"/>
    <n v="5"/>
    <n v="5"/>
    <n v="5"/>
    <n v="5"/>
    <n v="3"/>
    <n v="3"/>
    <n v="3"/>
    <n v="3"/>
    <n v="5"/>
    <n v="5"/>
    <n v="5"/>
    <n v="5"/>
    <n v="5"/>
    <n v="5"/>
    <n v="5"/>
    <n v="5"/>
    <x v="1"/>
  </r>
  <r>
    <n v="92231"/>
    <n v="27"/>
    <x v="1"/>
    <s v="Private wage and salary worker"/>
    <x v="3"/>
    <x v="1"/>
    <x v="4"/>
    <x v="4"/>
    <s v="    Married or domestic partnership"/>
    <x v="4"/>
    <s v="Service and Trade worker"/>
    <n v="2"/>
    <n v="3"/>
    <n v="3"/>
    <n v="5"/>
    <n v="5"/>
    <n v="4"/>
    <n v="5"/>
    <n v="3"/>
    <n v="5"/>
    <n v="5"/>
    <n v="4"/>
    <n v="5"/>
    <n v="5"/>
    <n v="3"/>
    <n v="5"/>
    <n v="5"/>
    <n v="4"/>
    <n v="4"/>
    <n v="5"/>
    <n v="5"/>
    <x v="1"/>
  </r>
  <r>
    <n v="92250"/>
    <n v="27"/>
    <x v="1"/>
    <s v="Self-employed"/>
    <x v="3"/>
    <x v="1"/>
    <x v="4"/>
    <x v="4"/>
    <s v="    Single, never married"/>
    <x v="7"/>
    <s v="Service and Trade worker"/>
    <n v="5"/>
    <n v="1"/>
    <n v="1"/>
    <n v="1"/>
    <n v="3"/>
    <n v="1"/>
    <n v="2"/>
    <n v="3"/>
    <n v="3"/>
    <n v="5"/>
    <n v="1"/>
    <n v="5"/>
    <n v="3"/>
    <n v="3"/>
    <n v="5"/>
    <n v="3"/>
    <n v="3"/>
    <n v="3"/>
    <n v="5"/>
    <n v="3"/>
    <x v="1"/>
  </r>
  <r>
    <n v="92243"/>
    <n v="27"/>
    <x v="1"/>
    <s v="Private wage and salary worker"/>
    <x v="3"/>
    <x v="1"/>
    <x v="4"/>
    <x v="4"/>
    <s v="    Single, never married"/>
    <x v="3"/>
    <s v="Service and Trade worker"/>
    <n v="5"/>
    <n v="3"/>
    <n v="3"/>
    <n v="3"/>
    <n v="3"/>
    <n v="1"/>
    <n v="1"/>
    <n v="2"/>
    <n v="3"/>
    <n v="4"/>
    <n v="3"/>
    <n v="3"/>
    <n v="3"/>
    <n v="3"/>
    <n v="3"/>
    <n v="3"/>
    <n v="3"/>
    <n v="1"/>
    <n v="2"/>
    <n v="2"/>
    <x v="1"/>
  </r>
  <r>
    <n v="92227"/>
    <n v="27"/>
    <x v="1"/>
    <s v="Private wage and salary worker,Self-employed"/>
    <x v="3"/>
    <x v="1"/>
    <x v="4"/>
    <x v="4"/>
    <s v="    Single, never married"/>
    <x v="7"/>
    <s v="Service and Trade worker"/>
    <n v="5"/>
    <n v="5"/>
    <n v="5"/>
    <n v="5"/>
    <n v="5"/>
    <n v="4"/>
    <n v="4"/>
    <n v="5"/>
    <n v="5"/>
    <n v="5"/>
    <n v="1"/>
    <n v="5"/>
    <n v="5"/>
    <n v="5"/>
    <n v="5"/>
    <n v="5"/>
    <n v="5"/>
    <n v="5"/>
    <n v="5"/>
    <n v="5"/>
    <x v="1"/>
  </r>
  <r>
    <n v="92281"/>
    <n v="27"/>
    <x v="1"/>
    <s v="Self-employed"/>
    <x v="3"/>
    <x v="1"/>
    <x v="4"/>
    <x v="4"/>
    <s v="    Single, never married"/>
    <x v="4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627"/>
    <n v="27"/>
    <x v="1"/>
    <s v="Private wage and salary worker"/>
    <x v="0"/>
    <x v="1"/>
    <x v="4"/>
    <x v="4"/>
    <s v="    Single, never married"/>
    <x v="7"/>
    <s v="Clerical worker"/>
    <n v="4"/>
    <n v="2"/>
    <n v="2"/>
    <n v="3"/>
    <n v="5"/>
    <n v="4"/>
    <n v="3"/>
    <n v="5"/>
    <n v="2"/>
    <n v="2"/>
    <n v="4"/>
    <n v="3"/>
    <n v="2"/>
    <n v="4"/>
    <n v="3"/>
    <n v="2"/>
    <n v="5"/>
    <n v="5"/>
    <n v="4"/>
    <n v="4"/>
    <x v="1"/>
  </r>
  <r>
    <n v="92835"/>
    <n v="27"/>
    <x v="1"/>
    <s v="Self-employed"/>
    <x v="0"/>
    <x v="1"/>
    <x v="4"/>
    <x v="4"/>
    <s v="    Married or domestic partnership"/>
    <x v="5"/>
    <s v="Service and Trade worker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x v="1"/>
  </r>
  <r>
    <n v="92801"/>
    <n v="27"/>
    <x v="1"/>
    <s v="Private wage and salary worker"/>
    <x v="0"/>
    <x v="0"/>
    <x v="4"/>
    <x v="4"/>
    <s v="    Single, never married"/>
    <x v="3"/>
    <s v="Clerical worker"/>
    <n v="4"/>
    <n v="4"/>
    <n v="4"/>
    <n v="3"/>
    <n v="5"/>
    <n v="5"/>
    <n v="4"/>
    <n v="5"/>
    <n v="5"/>
    <n v="4"/>
    <n v="4"/>
    <n v="4"/>
    <n v="3"/>
    <n v="4"/>
    <n v="4"/>
    <n v="4"/>
    <n v="4"/>
    <n v="5"/>
    <n v="5"/>
    <n v="4"/>
    <x v="1"/>
  </r>
  <r>
    <n v="92602"/>
    <n v="27"/>
    <x v="1"/>
    <s v="Private wage and salary worker"/>
    <x v="0"/>
    <x v="0"/>
    <x v="4"/>
    <x v="4"/>
    <s v="    Single, never married"/>
    <x v="5"/>
    <s v="Clerical worker"/>
    <n v="5"/>
    <n v="5"/>
    <n v="5"/>
    <n v="5"/>
    <n v="5"/>
    <n v="4"/>
    <n v="5"/>
    <n v="4"/>
    <n v="5"/>
    <n v="5"/>
    <n v="5"/>
    <n v="5"/>
    <n v="3"/>
    <n v="4"/>
    <n v="5"/>
    <n v="5"/>
    <n v="5"/>
    <n v="4"/>
    <n v="3"/>
    <n v="2"/>
    <x v="1"/>
  </r>
  <r>
    <n v="92840"/>
    <n v="27"/>
    <x v="1"/>
    <s v="Private wage and salary worker"/>
    <x v="0"/>
    <x v="0"/>
    <x v="4"/>
    <x v="4"/>
    <s v="Separated"/>
    <x v="5"/>
    <s v="Agriculture and Unskilled worker"/>
    <n v="1"/>
    <n v="2"/>
    <n v="1"/>
    <n v="1"/>
    <n v="1"/>
    <n v="2"/>
    <n v="2"/>
    <n v="1"/>
    <n v="2"/>
    <n v="1"/>
    <n v="1"/>
    <n v="1"/>
    <n v="3"/>
    <n v="1"/>
    <n v="5"/>
    <n v="3"/>
    <n v="1"/>
    <n v="1"/>
    <n v="3"/>
    <n v="3"/>
    <x v="1"/>
  </r>
  <r>
    <n v="92649"/>
    <n v="27"/>
    <x v="1"/>
    <s v="Government worker"/>
    <x v="0"/>
    <x v="1"/>
    <x v="4"/>
    <x v="4"/>
    <s v="    Single, never married"/>
    <x v="5"/>
    <s v="Management or Professional"/>
    <n v="4"/>
    <n v="5"/>
    <n v="5"/>
    <n v="5"/>
    <n v="1"/>
    <n v="1"/>
    <n v="5"/>
    <n v="1"/>
    <n v="5"/>
    <n v="2"/>
    <n v="2"/>
    <n v="5"/>
    <n v="4"/>
    <n v="3"/>
    <n v="5"/>
    <n v="5"/>
    <n v="5"/>
    <n v="5"/>
    <n v="5"/>
    <n v="5"/>
    <x v="1"/>
  </r>
  <r>
    <n v="90255"/>
    <n v="27"/>
    <x v="1"/>
    <s v="Self-employed"/>
    <x v="5"/>
    <x v="1"/>
    <x v="4"/>
    <x v="4"/>
    <s v="    Single, never married"/>
    <x v="8"/>
    <s v="Technical or Skilled Operator"/>
    <n v="5"/>
    <n v="5"/>
    <n v="4"/>
    <n v="4"/>
    <n v="4"/>
    <n v="5"/>
    <n v="5"/>
    <n v="4"/>
    <n v="5"/>
    <n v="5"/>
    <n v="5"/>
    <n v="4"/>
    <n v="4"/>
    <n v="4"/>
    <n v="5"/>
    <n v="5"/>
    <n v="4"/>
    <n v="3"/>
    <n v="5"/>
    <n v="5"/>
    <x v="1"/>
  </r>
  <r>
    <n v="91103"/>
    <n v="27"/>
    <x v="1"/>
    <s v="Private wage and salary worker"/>
    <x v="5"/>
    <x v="0"/>
    <x v="4"/>
    <x v="4"/>
    <s v="    Married or domestic partnership"/>
    <x v="5"/>
    <s v="Clerical worker"/>
    <n v="5"/>
    <n v="5"/>
    <n v="3"/>
    <n v="3"/>
    <n v="5"/>
    <n v="3"/>
    <n v="5"/>
    <n v="1"/>
    <n v="5"/>
    <n v="5"/>
    <n v="5"/>
    <n v="5"/>
    <n v="5"/>
    <n v="5"/>
    <n v="5"/>
    <n v="5"/>
    <n v="5"/>
    <n v="5"/>
    <n v="5"/>
    <n v="5"/>
    <x v="1"/>
  </r>
  <r>
    <n v="91733"/>
    <n v="27"/>
    <x v="1"/>
    <s v="Private wage and salary worker"/>
    <x v="5"/>
    <x v="0"/>
    <x v="4"/>
    <x v="4"/>
    <s v="    Single, never married"/>
    <x v="5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405"/>
    <n v="27"/>
    <x v="1"/>
    <s v="Private wage and salary worker"/>
    <x v="5"/>
    <x v="0"/>
    <x v="4"/>
    <x v="4"/>
    <s v="    Single, never married"/>
    <x v="7"/>
    <s v="Clerical worker"/>
    <n v="4"/>
    <n v="3"/>
    <n v="1"/>
    <n v="3"/>
    <n v="4"/>
    <n v="4"/>
    <n v="5"/>
    <n v="5"/>
    <n v="2"/>
    <n v="3"/>
    <n v="5"/>
    <n v="2"/>
    <n v="3"/>
    <n v="3"/>
    <n v="3"/>
    <n v="3"/>
    <n v="5"/>
    <n v="5"/>
    <n v="5"/>
    <n v="4"/>
    <x v="1"/>
  </r>
  <r>
    <n v="90033"/>
    <n v="27"/>
    <x v="1"/>
    <s v="Private wage and salary worker"/>
    <x v="5"/>
    <x v="1"/>
    <x v="4"/>
    <x v="4"/>
    <s v="    Single, never married"/>
    <x v="8"/>
    <s v="Service and Trade worker"/>
    <n v="5"/>
    <n v="4"/>
    <n v="3"/>
    <n v="4"/>
    <n v="4"/>
    <n v="4"/>
    <n v="5"/>
    <n v="3"/>
    <n v="5"/>
    <n v="5"/>
    <n v="4"/>
    <n v="5"/>
    <n v="5"/>
    <n v="4"/>
    <n v="4"/>
    <n v="3"/>
    <n v="4"/>
    <n v="4"/>
    <n v="5"/>
    <n v="4"/>
    <x v="1"/>
  </r>
  <r>
    <n v="90011"/>
    <n v="27"/>
    <x v="1"/>
    <s v="Private wage and salary worker"/>
    <x v="5"/>
    <x v="0"/>
    <x v="4"/>
    <x v="4"/>
    <s v="    Married or domestic partnership"/>
    <x v="1"/>
    <s v="Management or Professional"/>
    <n v="4"/>
    <n v="4"/>
    <n v="3"/>
    <n v="4"/>
    <n v="4"/>
    <n v="4"/>
    <n v="3"/>
    <n v="4"/>
    <n v="4"/>
    <n v="4"/>
    <n v="4"/>
    <n v="3"/>
    <n v="2"/>
    <n v="4"/>
    <n v="5"/>
    <n v="4"/>
    <n v="2"/>
    <n v="3"/>
    <n v="3"/>
    <n v="4"/>
    <x v="1"/>
  </r>
  <r>
    <n v="91767"/>
    <n v="27"/>
    <x v="1"/>
    <s v="Private wage and salary worker"/>
    <x v="5"/>
    <x v="1"/>
    <x v="4"/>
    <x v="4"/>
    <s v="    Single, never married"/>
    <x v="7"/>
    <s v="Agriculture and Unskilled worker"/>
    <n v="2"/>
    <n v="3"/>
    <n v="4"/>
    <n v="5"/>
    <n v="2"/>
    <n v="3"/>
    <n v="5"/>
    <n v="4"/>
    <n v="3"/>
    <n v="4"/>
    <n v="5"/>
    <n v="2"/>
    <n v="4"/>
    <n v="5"/>
    <n v="2"/>
    <n v="3"/>
    <n v="5"/>
    <n v="4"/>
    <n v="3"/>
    <n v="2"/>
    <x v="1"/>
  </r>
  <r>
    <n v="90037"/>
    <n v="27"/>
    <x v="1"/>
    <s v="Private wage and salary worker,Self-employed"/>
    <x v="5"/>
    <x v="1"/>
    <x v="4"/>
    <x v="4"/>
    <s v="    Single, never married"/>
    <x v="7"/>
    <s v="Service and Trade worker"/>
    <n v="5"/>
    <n v="5"/>
    <n v="5"/>
    <n v="5"/>
    <n v="5"/>
    <n v="5"/>
    <n v="3"/>
    <n v="5"/>
    <n v="5"/>
    <n v="3"/>
    <n v="5"/>
    <n v="5"/>
    <n v="4"/>
    <n v="5"/>
    <n v="5"/>
    <n v="5"/>
    <n v="5"/>
    <n v="5"/>
    <n v="5"/>
    <n v="5"/>
    <x v="1"/>
  </r>
  <r>
    <n v="91730"/>
    <n v="27"/>
    <x v="1"/>
    <s v="Self-employed"/>
    <x v="2"/>
    <x v="1"/>
    <x v="4"/>
    <x v="4"/>
    <s v="    Single, never married"/>
    <x v="4"/>
    <s v="Agriculture and Unskilled worker"/>
    <n v="5"/>
    <n v="5"/>
    <n v="5"/>
    <n v="5"/>
    <n v="5"/>
    <n v="5"/>
    <n v="5"/>
    <n v="5"/>
    <n v="5"/>
    <n v="5"/>
    <n v="4"/>
    <n v="5"/>
    <n v="5"/>
    <n v="4"/>
    <n v="5"/>
    <n v="5"/>
    <n v="5"/>
    <n v="5"/>
    <n v="5"/>
    <n v="4"/>
    <x v="1"/>
  </r>
  <r>
    <n v="91730"/>
    <n v="27"/>
    <x v="1"/>
    <s v="Private wage and salary worker"/>
    <x v="2"/>
    <x v="1"/>
    <x v="4"/>
    <x v="4"/>
    <s v="    Single, never married"/>
    <x v="7"/>
    <s v="Management or Professional"/>
    <n v="4"/>
    <n v="3"/>
    <n v="2"/>
    <n v="3"/>
    <n v="4"/>
    <n v="3"/>
    <n v="4"/>
    <n v="2"/>
    <n v="4"/>
    <n v="3"/>
    <n v="3"/>
    <n v="3"/>
    <n v="5"/>
    <n v="4"/>
    <n v="4"/>
    <n v="4"/>
    <n v="4"/>
    <n v="3"/>
    <n v="3"/>
    <n v="3"/>
    <x v="1"/>
  </r>
  <r>
    <n v="91763"/>
    <n v="27"/>
    <x v="1"/>
    <s v="Private wage and salary worker"/>
    <x v="2"/>
    <x v="1"/>
    <x v="4"/>
    <x v="4"/>
    <s v="    Married or domestic partnership"/>
    <x v="7"/>
    <s v="Management or Professional"/>
    <n v="3"/>
    <n v="2"/>
    <n v="4"/>
    <n v="3"/>
    <n v="5"/>
    <n v="5"/>
    <n v="5"/>
    <n v="5"/>
    <n v="5"/>
    <n v="3"/>
    <n v="4"/>
    <n v="4"/>
    <n v="4"/>
    <n v="4"/>
    <n v="5"/>
    <n v="3"/>
    <n v="4"/>
    <n v="5"/>
    <n v="5"/>
    <n v="5"/>
    <x v="1"/>
  </r>
  <r>
    <n v="92410"/>
    <n v="27"/>
    <x v="1"/>
    <s v="Government worker"/>
    <x v="2"/>
    <x v="1"/>
    <x v="4"/>
    <x v="4"/>
    <s v="    Single, never married"/>
    <x v="5"/>
    <s v="Technical or Skilled Operator"/>
    <n v="5"/>
    <n v="3"/>
    <n v="4"/>
    <n v="3"/>
    <n v="4"/>
    <n v="3"/>
    <n v="5"/>
    <n v="2"/>
    <n v="2"/>
    <n v="3"/>
    <n v="5"/>
    <n v="3"/>
    <n v="5"/>
    <n v="3"/>
    <n v="5"/>
    <n v="4"/>
    <n v="5"/>
    <n v="4"/>
    <n v="4"/>
    <n v="4"/>
    <x v="1"/>
  </r>
  <r>
    <n v="93555"/>
    <n v="27"/>
    <x v="1"/>
    <s v="Self-employed"/>
    <x v="2"/>
    <x v="0"/>
    <x v="4"/>
    <x v="4"/>
    <s v="    Married or domestic partnership"/>
    <x v="1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710"/>
    <n v="27"/>
    <x v="1"/>
    <s v="Private wage and salary worker"/>
    <x v="2"/>
    <x v="0"/>
    <x v="4"/>
    <x v="4"/>
    <s v="    Married or domestic partnership"/>
    <x v="5"/>
    <s v="Technical or Skilled Operator"/>
    <n v="5"/>
    <n v="5"/>
    <n v="3"/>
    <n v="4"/>
    <n v="5"/>
    <n v="3"/>
    <n v="5"/>
    <n v="1"/>
    <n v="4"/>
    <n v="5"/>
    <n v="3"/>
    <n v="4"/>
    <n v="4"/>
    <n v="5"/>
    <n v="4"/>
    <n v="5"/>
    <n v="5"/>
    <n v="4"/>
    <n v="5"/>
    <n v="5"/>
    <x v="1"/>
  </r>
  <r>
    <n v="92404"/>
    <n v="27"/>
    <x v="1"/>
    <s v="Private wage and salary worker"/>
    <x v="2"/>
    <x v="0"/>
    <x v="4"/>
    <x v="4"/>
    <s v="    Married or domestic partnership"/>
    <x v="7"/>
    <s v="Clerical worker"/>
    <n v="1"/>
    <n v="3"/>
    <n v="1"/>
    <n v="1"/>
    <n v="4"/>
    <n v="3"/>
    <n v="2"/>
    <n v="2"/>
    <n v="1"/>
    <n v="3"/>
    <n v="2"/>
    <n v="5"/>
    <n v="2"/>
    <n v="3"/>
    <n v="4"/>
    <n v="3"/>
    <n v="2"/>
    <n v="4"/>
    <n v="5"/>
    <n v="4"/>
    <x v="1"/>
  </r>
  <r>
    <n v="92337"/>
    <n v="27"/>
    <x v="1"/>
    <s v="Self-employed"/>
    <x v="2"/>
    <x v="1"/>
    <x v="4"/>
    <x v="4"/>
    <s v="    Single, never married"/>
    <x v="8"/>
    <s v="Technical or Skilled Operator"/>
    <n v="4"/>
    <n v="4"/>
    <n v="5"/>
    <n v="5"/>
    <n v="5"/>
    <n v="5"/>
    <n v="5"/>
    <n v="4"/>
    <n v="5"/>
    <n v="4"/>
    <n v="5"/>
    <n v="4"/>
    <n v="5"/>
    <n v="5"/>
    <n v="5"/>
    <n v="4"/>
    <n v="5"/>
    <n v="4"/>
    <n v="5"/>
    <n v="4"/>
    <x v="1"/>
  </r>
  <r>
    <n v="92345"/>
    <n v="27"/>
    <x v="1"/>
    <s v="Private wage and salary worker"/>
    <x v="2"/>
    <x v="0"/>
    <x v="4"/>
    <x v="4"/>
    <s v="    Single, never married"/>
    <x v="3"/>
    <s v="Service and Trade worker"/>
    <n v="5"/>
    <n v="3"/>
    <n v="3"/>
    <n v="3"/>
    <n v="4"/>
    <n v="5"/>
    <n v="4"/>
    <n v="5"/>
    <n v="3"/>
    <n v="4"/>
    <n v="5"/>
    <n v="5"/>
    <n v="4"/>
    <n v="5"/>
    <n v="4"/>
    <n v="4"/>
    <n v="3"/>
    <n v="2"/>
    <n v="1"/>
    <n v="3"/>
    <x v="1"/>
  </r>
  <r>
    <n v="92354"/>
    <n v="27"/>
    <x v="1"/>
    <s v="Self-employed"/>
    <x v="2"/>
    <x v="1"/>
    <x v="4"/>
    <x v="4"/>
    <s v="    Single, never married"/>
    <x v="5"/>
    <s v="Service and Trade worker"/>
    <n v="5"/>
    <n v="5"/>
    <n v="5"/>
    <n v="5"/>
    <n v="5"/>
    <n v="5"/>
    <n v="5"/>
    <n v="1"/>
    <n v="5"/>
    <n v="5"/>
    <n v="5"/>
    <n v="5"/>
    <n v="4"/>
    <n v="5"/>
    <n v="4"/>
    <n v="5"/>
    <n v="5"/>
    <n v="5"/>
    <n v="5"/>
    <n v="5"/>
    <x v="1"/>
  </r>
  <r>
    <n v="92374"/>
    <n v="27"/>
    <x v="1"/>
    <s v="Government worker"/>
    <x v="2"/>
    <x v="0"/>
    <x v="4"/>
    <x v="4"/>
    <s v="    Married or domestic partnership"/>
    <x v="3"/>
    <s v="Service and Trade worker"/>
    <n v="4"/>
    <n v="5"/>
    <n v="4"/>
    <n v="4"/>
    <n v="3"/>
    <n v="4"/>
    <n v="5"/>
    <n v="1"/>
    <n v="5"/>
    <n v="5"/>
    <n v="5"/>
    <n v="5"/>
    <n v="5"/>
    <n v="5"/>
    <n v="5"/>
    <n v="3"/>
    <n v="5"/>
    <n v="4"/>
    <n v="3"/>
    <n v="5"/>
    <x v="1"/>
  </r>
  <r>
    <n v="91786"/>
    <n v="27"/>
    <x v="1"/>
    <s v="Self-employed"/>
    <x v="2"/>
    <x v="0"/>
    <x v="4"/>
    <x v="4"/>
    <s v="    Married or domestic partnership"/>
    <x v="8"/>
    <s v="Service and Trade worker"/>
    <n v="5"/>
    <n v="4"/>
    <n v="2"/>
    <n v="3"/>
    <n v="5"/>
    <n v="3"/>
    <n v="4"/>
    <n v="3"/>
    <n v="5"/>
    <n v="5"/>
    <n v="5"/>
    <n v="4"/>
    <n v="5"/>
    <n v="5"/>
    <n v="5"/>
    <n v="5"/>
    <n v="5"/>
    <n v="5"/>
    <n v="5"/>
    <n v="2"/>
    <x v="1"/>
  </r>
  <r>
    <n v="92344"/>
    <n v="27"/>
    <x v="1"/>
    <s v="Private wage and salary worker"/>
    <x v="2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n v="5"/>
    <x v="1"/>
  </r>
  <r>
    <n v="92236"/>
    <n v="27"/>
    <x v="1"/>
    <s v="Private wage and salary worker"/>
    <x v="4"/>
    <x v="1"/>
    <x v="4"/>
    <x v="4"/>
    <s v="    Single, never married"/>
    <x v="4"/>
    <s v="Service and Trade worker"/>
    <n v="4"/>
    <n v="4"/>
    <n v="3"/>
    <n v="4"/>
    <n v="4"/>
    <n v="4"/>
    <n v="3"/>
    <n v="3"/>
    <n v="4"/>
    <n v="3"/>
    <n v="3"/>
    <n v="4"/>
    <n v="5"/>
    <n v="5"/>
    <n v="5"/>
    <n v="3"/>
    <n v="3"/>
    <n v="3"/>
    <n v="3"/>
    <n v="4"/>
    <x v="1"/>
  </r>
  <r>
    <n v="92553"/>
    <n v="27"/>
    <x v="1"/>
    <s v="Self-employed"/>
    <x v="4"/>
    <x v="1"/>
    <x v="4"/>
    <x v="4"/>
    <s v="    Single, never married"/>
    <x v="7"/>
    <s v="Service and Trade worker"/>
    <n v="4"/>
    <n v="4"/>
    <n v="2"/>
    <n v="3"/>
    <n v="5"/>
    <n v="4"/>
    <n v="4"/>
    <n v="1"/>
    <n v="5"/>
    <n v="5"/>
    <n v="1"/>
    <n v="4"/>
    <n v="4"/>
    <n v="1"/>
    <n v="4"/>
    <n v="5"/>
    <n v="5"/>
    <n v="5"/>
    <n v="5"/>
    <n v="5"/>
    <x v="1"/>
  </r>
  <r>
    <n v="92544"/>
    <n v="27"/>
    <x v="1"/>
    <s v="Private wage and salary worker"/>
    <x v="4"/>
    <x v="1"/>
    <x v="4"/>
    <x v="4"/>
    <s v="    Single, never married"/>
    <x v="7"/>
    <s v="Technical or Skilled Operator"/>
    <n v="5"/>
    <n v="5"/>
    <n v="5"/>
    <n v="5"/>
    <n v="5"/>
    <n v="5"/>
    <n v="5"/>
    <n v="4"/>
    <n v="4"/>
    <n v="5"/>
    <n v="4"/>
    <n v="5"/>
    <n v="4"/>
    <n v="4"/>
    <n v="5"/>
    <n v="3"/>
    <n v="5"/>
    <n v="5"/>
    <n v="5"/>
    <n v="5"/>
    <x v="1"/>
  </r>
  <r>
    <n v="92571"/>
    <n v="27"/>
    <x v="1"/>
    <s v="Private wage and salary worker"/>
    <x v="4"/>
    <x v="0"/>
    <x v="4"/>
    <x v="4"/>
    <s v="    Single, never married"/>
    <x v="7"/>
    <s v="Management or Professional"/>
    <n v="5"/>
    <n v="5"/>
    <n v="4"/>
    <n v="4"/>
    <n v="5"/>
    <n v="5"/>
    <n v="5"/>
    <n v="4"/>
    <n v="5"/>
    <n v="5"/>
    <n v="5"/>
    <n v="5"/>
    <n v="4"/>
    <n v="5"/>
    <n v="5"/>
    <n v="5"/>
    <n v="5"/>
    <n v="5"/>
    <n v="5"/>
    <n v="5"/>
    <x v="1"/>
  </r>
  <r>
    <n v="92274"/>
    <n v="27"/>
    <x v="1"/>
    <s v="Self-employed"/>
    <x v="4"/>
    <x v="0"/>
    <x v="4"/>
    <x v="4"/>
    <s v="    Single, never married"/>
    <x v="1"/>
    <s v="Technical or Skilled Operator"/>
    <n v="5"/>
    <n v="5"/>
    <n v="4"/>
    <n v="5"/>
    <n v="5"/>
    <n v="4"/>
    <n v="4"/>
    <n v="5"/>
    <n v="5"/>
    <n v="3"/>
    <n v="2"/>
    <n v="5"/>
    <n v="5"/>
    <n v="5"/>
    <n v="5"/>
    <n v="5"/>
    <n v="5"/>
    <n v="5"/>
    <n v="5"/>
    <n v="5"/>
    <x v="1"/>
  </r>
  <r>
    <n v="92203"/>
    <n v="27"/>
    <x v="1"/>
    <s v="Private wage and salary worker,Government worker"/>
    <x v="4"/>
    <x v="0"/>
    <x v="4"/>
    <x v="4"/>
    <s v="    Single, never married"/>
    <x v="5"/>
    <s v="Management or Professional"/>
    <n v="3"/>
    <n v="3"/>
    <n v="3"/>
    <n v="3"/>
    <n v="5"/>
    <n v="5"/>
    <n v="4"/>
    <n v="5"/>
    <n v="5"/>
    <n v="4"/>
    <n v="4"/>
    <n v="5"/>
    <n v="5"/>
    <n v="4"/>
    <n v="5"/>
    <n v="5"/>
    <n v="5"/>
    <n v="5"/>
    <n v="5"/>
    <n v="5"/>
    <x v="1"/>
  </r>
  <r>
    <n v="93003"/>
    <n v="28"/>
    <x v="1"/>
    <s v="Private wage and salary worker"/>
    <x v="1"/>
    <x v="0"/>
    <x v="4"/>
    <x v="4"/>
    <s v="    Single, never married"/>
    <x v="0"/>
    <s v="Clerical worker"/>
    <n v="3"/>
    <n v="4"/>
    <n v="3"/>
    <n v="3"/>
    <n v="5"/>
    <n v="5"/>
    <n v="3"/>
    <n v="5"/>
    <n v="5"/>
    <n v="3"/>
    <n v="5"/>
    <n v="2"/>
    <n v="5"/>
    <n v="5"/>
    <n v="3"/>
    <n v="3"/>
    <n v="4"/>
    <n v="3"/>
    <n v="4"/>
    <n v="3"/>
    <x v="1"/>
  </r>
  <r>
    <n v="91320"/>
    <n v="28"/>
    <x v="1"/>
    <s v="Self-employed"/>
    <x v="1"/>
    <x v="1"/>
    <x v="4"/>
    <x v="4"/>
    <s v="    Single, never married"/>
    <x v="2"/>
    <s v="Technical or Skilled Operator"/>
    <n v="5"/>
    <n v="5"/>
    <n v="5"/>
    <n v="5"/>
    <n v="5"/>
    <n v="5"/>
    <n v="4"/>
    <n v="5"/>
    <n v="5"/>
    <n v="5"/>
    <n v="1"/>
    <n v="5"/>
    <n v="4"/>
    <n v="3"/>
    <n v="4"/>
    <n v="3"/>
    <n v="5"/>
    <n v="5"/>
    <n v="5"/>
    <n v="4"/>
    <x v="1"/>
  </r>
  <r>
    <n v="93015"/>
    <n v="28"/>
    <x v="1"/>
    <s v="Self-employed"/>
    <x v="1"/>
    <x v="1"/>
    <x v="4"/>
    <x v="4"/>
    <s v="    Married or domestic partnership"/>
    <x v="3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30"/>
    <n v="28"/>
    <x v="1"/>
    <s v="Private wage and salary worker"/>
    <x v="1"/>
    <x v="0"/>
    <x v="4"/>
    <x v="4"/>
    <s v="    Single, never married"/>
    <x v="7"/>
    <s v="Management or Professional"/>
    <n v="3"/>
    <n v="3"/>
    <n v="3"/>
    <n v="3"/>
    <n v="4"/>
    <n v="3"/>
    <n v="3"/>
    <n v="3"/>
    <n v="5"/>
    <n v="5"/>
    <n v="4"/>
    <n v="5"/>
    <n v="5"/>
    <n v="4"/>
    <n v="5"/>
    <n v="4"/>
    <n v="5"/>
    <n v="5"/>
    <n v="5"/>
    <n v="5"/>
    <x v="1"/>
  </r>
  <r>
    <n v="91360"/>
    <n v="28"/>
    <x v="1"/>
    <s v="Self-employed"/>
    <x v="1"/>
    <x v="0"/>
    <x v="4"/>
    <x v="4"/>
    <s v="    Single, never married"/>
    <x v="4"/>
    <s v="Service and Trade worker"/>
    <n v="4"/>
    <n v="3"/>
    <n v="3"/>
    <n v="3"/>
    <n v="5"/>
    <n v="2"/>
    <n v="3"/>
    <n v="1"/>
    <n v="5"/>
    <n v="3"/>
    <n v="2"/>
    <n v="4"/>
    <n v="2"/>
    <n v="5"/>
    <n v="3"/>
    <n v="1"/>
    <n v="5"/>
    <n v="3"/>
    <n v="4"/>
    <n v="2"/>
    <x v="1"/>
  </r>
  <r>
    <n v="93013"/>
    <n v="28"/>
    <x v="1"/>
    <s v="Private wage and salary worker"/>
    <x v="1"/>
    <x v="0"/>
    <x v="4"/>
    <x v="4"/>
    <s v="    Married or domestic partnership"/>
    <x v="5"/>
    <s v="Clerical worker"/>
    <n v="3"/>
    <n v="5"/>
    <n v="5"/>
    <n v="5"/>
    <n v="5"/>
    <n v="4"/>
    <n v="5"/>
    <n v="2"/>
    <n v="3"/>
    <n v="1"/>
    <n v="1"/>
    <n v="4"/>
    <n v="4"/>
    <n v="4"/>
    <n v="3"/>
    <n v="3"/>
    <n v="2"/>
    <n v="4"/>
    <n v="4"/>
    <n v="2"/>
    <x v="1"/>
  </r>
  <r>
    <n v="93003"/>
    <n v="28"/>
    <x v="1"/>
    <s v="Private wage and salary worker"/>
    <x v="1"/>
    <x v="1"/>
    <x v="4"/>
    <x v="4"/>
    <s v="    Single, never married"/>
    <x v="7"/>
    <s v="Management or Professional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33"/>
    <n v="28"/>
    <x v="1"/>
    <s v="Private wage and salary worker,Self-employed"/>
    <x v="1"/>
    <x v="1"/>
    <x v="4"/>
    <x v="4"/>
    <s v="    Single, never married"/>
    <x v="7"/>
    <s v="Service and Trade worker"/>
    <n v="5"/>
    <n v="3"/>
    <n v="3"/>
    <n v="4"/>
    <n v="5"/>
    <n v="5"/>
    <n v="4"/>
    <n v="3"/>
    <n v="4"/>
    <n v="3"/>
    <n v="5"/>
    <n v="4"/>
    <n v="5"/>
    <n v="4"/>
    <n v="4"/>
    <n v="2"/>
    <n v="4"/>
    <n v="5"/>
    <n v="5"/>
    <n v="4"/>
    <x v="1"/>
  </r>
  <r>
    <n v="92243"/>
    <n v="28"/>
    <x v="1"/>
    <s v="Private wage and salary worker,Self-employed,Unpaid family worker"/>
    <x v="3"/>
    <x v="1"/>
    <x v="4"/>
    <x v="4"/>
    <s v="    Single, never married"/>
    <x v="7"/>
    <s v="Service and Trade worker"/>
    <n v="5"/>
    <n v="5"/>
    <n v="4"/>
    <n v="4"/>
    <n v="5"/>
    <n v="4"/>
    <n v="5"/>
    <n v="5"/>
    <n v="5"/>
    <n v="4"/>
    <n v="4"/>
    <n v="5"/>
    <n v="4"/>
    <n v="4"/>
    <n v="5"/>
    <n v="5"/>
    <n v="5"/>
    <n v="5"/>
    <n v="5"/>
    <n v="4"/>
    <x v="1"/>
  </r>
  <r>
    <n v="92227"/>
    <n v="28"/>
    <x v="1"/>
    <s v="Private wage and salary worker"/>
    <x v="3"/>
    <x v="0"/>
    <x v="4"/>
    <x v="4"/>
    <s v="    Single, never married"/>
    <x v="5"/>
    <s v="Management or Professional"/>
    <n v="5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x v="1"/>
  </r>
  <r>
    <n v="92703"/>
    <n v="28"/>
    <x v="1"/>
    <s v="Self-employed"/>
    <x v="0"/>
    <x v="0"/>
    <x v="4"/>
    <x v="4"/>
    <s v="    Married or domestic partnership"/>
    <x v="4"/>
    <s v="Management or Professional"/>
    <n v="5"/>
    <n v="5"/>
    <n v="5"/>
    <n v="5"/>
    <n v="5"/>
    <n v="5"/>
    <n v="5"/>
    <n v="1"/>
    <n v="5"/>
    <n v="1"/>
    <n v="1"/>
    <n v="5"/>
    <n v="1"/>
    <n v="5"/>
    <n v="5"/>
    <n v="5"/>
    <n v="5"/>
    <n v="5"/>
    <n v="5"/>
    <n v="5"/>
    <x v="1"/>
  </r>
  <r>
    <n v="92806"/>
    <n v="28"/>
    <x v="1"/>
    <s v="Government worker"/>
    <x v="0"/>
    <x v="1"/>
    <x v="4"/>
    <x v="4"/>
    <s v="    Married or domestic partnership"/>
    <x v="3"/>
    <s v="Management or Professional"/>
    <n v="5"/>
    <n v="5"/>
    <n v="5"/>
    <n v="5"/>
    <n v="3"/>
    <n v="5"/>
    <n v="5"/>
    <n v="5"/>
    <n v="5"/>
    <n v="5"/>
    <n v="4"/>
    <n v="5"/>
    <n v="5"/>
    <n v="5"/>
    <n v="5"/>
    <n v="5"/>
    <n v="5"/>
    <n v="5"/>
    <n v="5"/>
    <n v="5"/>
    <x v="1"/>
  </r>
  <r>
    <n v="92801"/>
    <n v="28"/>
    <x v="1"/>
    <s v="Private wage and salary worker"/>
    <x v="0"/>
    <x v="1"/>
    <x v="4"/>
    <x v="4"/>
    <s v="    Single, never married"/>
    <x v="2"/>
    <s v="Technical or Skilled Operator"/>
    <n v="3"/>
    <n v="3"/>
    <n v="3"/>
    <n v="3"/>
    <n v="5"/>
    <n v="5"/>
    <n v="5"/>
    <n v="5"/>
    <n v="5"/>
    <n v="4"/>
    <n v="5"/>
    <n v="4"/>
    <n v="3"/>
    <n v="4"/>
    <n v="4"/>
    <n v="4"/>
    <n v="5"/>
    <n v="5"/>
    <n v="5"/>
    <n v="4"/>
    <x v="1"/>
  </r>
  <r>
    <n v="92806"/>
    <n v="28"/>
    <x v="1"/>
    <s v="Private wage and salary worker"/>
    <x v="0"/>
    <x v="1"/>
    <x v="4"/>
    <x v="4"/>
    <s v="    Married or domestic partnership"/>
    <x v="6"/>
    <s v="Management or Professional"/>
    <n v="5"/>
    <n v="4"/>
    <n v="3"/>
    <n v="2"/>
    <n v="4"/>
    <n v="4"/>
    <n v="5"/>
    <n v="3"/>
    <n v="4"/>
    <n v="5"/>
    <n v="5"/>
    <n v="5"/>
    <n v="5"/>
    <n v="3"/>
    <n v="4"/>
    <n v="5"/>
    <n v="5"/>
    <n v="3"/>
    <n v="5"/>
    <n v="4"/>
    <x v="1"/>
  </r>
  <r>
    <n v="92703"/>
    <n v="28"/>
    <x v="1"/>
    <s v="Government worker"/>
    <x v="0"/>
    <x v="0"/>
    <x v="4"/>
    <x v="4"/>
    <s v="    Single, never married"/>
    <x v="4"/>
    <s v="Management or Professional"/>
    <n v="5"/>
    <n v="5"/>
    <n v="5"/>
    <n v="5"/>
    <n v="5"/>
    <n v="5"/>
    <n v="5"/>
    <n v="5"/>
    <n v="3"/>
    <n v="1"/>
    <n v="5"/>
    <n v="5"/>
    <n v="3"/>
    <n v="2"/>
    <n v="5"/>
    <n v="5"/>
    <n v="5"/>
    <n v="5"/>
    <n v="5"/>
    <n v="2"/>
    <x v="1"/>
  </r>
  <r>
    <n v="90059"/>
    <n v="28"/>
    <x v="1"/>
    <s v="Self-employed"/>
    <x v="5"/>
    <x v="0"/>
    <x v="4"/>
    <x v="4"/>
    <s v="    Married or domestic partnership"/>
    <x v="4"/>
    <s v="Management or Professional"/>
    <n v="3"/>
    <n v="5"/>
    <n v="2"/>
    <n v="5"/>
    <n v="4"/>
    <n v="5"/>
    <n v="3"/>
    <n v="3"/>
    <n v="2"/>
    <n v="1"/>
    <n v="3"/>
    <n v="3"/>
    <n v="3"/>
    <n v="3"/>
    <n v="4"/>
    <n v="5"/>
    <n v="2"/>
    <n v="2"/>
    <n v="3"/>
    <n v="3"/>
    <x v="1"/>
  </r>
  <r>
    <n v="90033"/>
    <n v="28"/>
    <x v="1"/>
    <s v="Private wage and salary worker,Self-employed"/>
    <x v="5"/>
    <x v="0"/>
    <x v="4"/>
    <x v="4"/>
    <s v="    Married or domestic partnership"/>
    <x v="1"/>
    <s v="Service and Trade worker"/>
    <n v="5"/>
    <n v="5"/>
    <n v="5"/>
    <n v="5"/>
    <n v="5"/>
    <n v="5"/>
    <n v="5"/>
    <n v="5"/>
    <n v="5"/>
    <n v="5"/>
    <n v="5"/>
    <n v="5"/>
    <n v="5"/>
    <n v="2"/>
    <n v="5"/>
    <n v="5"/>
    <n v="5"/>
    <n v="5"/>
    <n v="5"/>
    <n v="5"/>
    <x v="1"/>
  </r>
  <r>
    <n v="91602"/>
    <n v="28"/>
    <x v="1"/>
    <s v="Private wage and salary worker,Government worker"/>
    <x v="5"/>
    <x v="1"/>
    <x v="4"/>
    <x v="4"/>
    <s v="    Married or domestic partnership"/>
    <x v="4"/>
    <s v="Management or Professional"/>
    <n v="3"/>
    <n v="4"/>
    <n v="4"/>
    <n v="4"/>
    <n v="3"/>
    <n v="5"/>
    <n v="4"/>
    <n v="4"/>
    <n v="4"/>
    <n v="5"/>
    <n v="4"/>
    <n v="4"/>
    <n v="5"/>
    <n v="4"/>
    <n v="4"/>
    <n v="4"/>
    <n v="4"/>
    <n v="4"/>
    <n v="5"/>
    <n v="4"/>
    <x v="1"/>
  </r>
  <r>
    <n v="93550"/>
    <n v="28"/>
    <x v="1"/>
    <s v="Self-employed"/>
    <x v="5"/>
    <x v="1"/>
    <x v="4"/>
    <x v="4"/>
    <s v="    Single, never married"/>
    <x v="7"/>
    <s v="Service and Trade worker"/>
    <n v="3"/>
    <n v="3"/>
    <n v="4"/>
    <n v="4"/>
    <n v="3"/>
    <n v="4"/>
    <n v="4"/>
    <n v="3"/>
    <n v="4"/>
    <n v="3"/>
    <n v="4"/>
    <n v="3"/>
    <n v="4"/>
    <n v="3"/>
    <n v="2"/>
    <n v="2"/>
    <n v="3"/>
    <n v="4"/>
    <n v="4"/>
    <n v="3"/>
    <x v="1"/>
  </r>
  <r>
    <n v="91765"/>
    <n v="28"/>
    <x v="1"/>
    <s v="Private wage and salary worker"/>
    <x v="5"/>
    <x v="0"/>
    <x v="4"/>
    <x v="4"/>
    <s v="    Single, never married"/>
    <x v="5"/>
    <s v="Clerical worker"/>
    <n v="3"/>
    <n v="3"/>
    <n v="5"/>
    <n v="5"/>
    <n v="5"/>
    <n v="4"/>
    <n v="5"/>
    <n v="4"/>
    <n v="4"/>
    <n v="5"/>
    <n v="3"/>
    <n v="4"/>
    <n v="5"/>
    <n v="5"/>
    <n v="5"/>
    <n v="4"/>
    <n v="5"/>
    <n v="5"/>
    <n v="5"/>
    <n v="4"/>
    <x v="1"/>
  </r>
  <r>
    <n v="91768"/>
    <n v="28"/>
    <x v="1"/>
    <s v="Unpaid family worker"/>
    <x v="5"/>
    <x v="0"/>
    <x v="4"/>
    <x v="4"/>
    <s v="    Married or domestic partnership"/>
    <x v="5"/>
    <s v="Clerical worker"/>
    <n v="2"/>
    <n v="2"/>
    <n v="3"/>
    <n v="3"/>
    <n v="3"/>
    <n v="2"/>
    <n v="3"/>
    <n v="2"/>
    <n v="4"/>
    <n v="2"/>
    <n v="4"/>
    <n v="3"/>
    <n v="5"/>
    <n v="4"/>
    <n v="4"/>
    <n v="4"/>
    <n v="3"/>
    <n v="3"/>
    <n v="4"/>
    <n v="3"/>
    <x v="1"/>
  </r>
  <r>
    <n v="91732"/>
    <n v="28"/>
    <x v="1"/>
    <s v="Private wage and salary worker"/>
    <x v="5"/>
    <x v="1"/>
    <x v="4"/>
    <x v="4"/>
    <s v="    Single, never married"/>
    <x v="2"/>
    <s v="Service and Trade worker"/>
    <n v="2"/>
    <n v="4"/>
    <n v="3"/>
    <n v="3"/>
    <n v="3"/>
    <n v="4"/>
    <n v="1"/>
    <n v="2"/>
    <n v="4"/>
    <n v="2"/>
    <n v="1"/>
    <n v="3"/>
    <n v="2"/>
    <n v="3"/>
    <n v="5"/>
    <n v="4"/>
    <n v="4"/>
    <n v="5"/>
    <n v="3"/>
    <n v="3"/>
    <x v="1"/>
  </r>
  <r>
    <n v="90001"/>
    <n v="28"/>
    <x v="1"/>
    <s v="Private wage and salary worker"/>
    <x v="5"/>
    <x v="1"/>
    <x v="4"/>
    <x v="4"/>
    <s v="    Single, never married"/>
    <x v="1"/>
    <s v="Technical or Skilled Operator"/>
    <n v="3"/>
    <n v="3"/>
    <n v="5"/>
    <n v="4"/>
    <n v="5"/>
    <n v="3"/>
    <n v="3"/>
    <n v="1"/>
    <n v="5"/>
    <n v="5"/>
    <n v="3"/>
    <n v="5"/>
    <n v="2"/>
    <n v="1"/>
    <n v="2"/>
    <n v="4"/>
    <n v="5"/>
    <n v="5"/>
    <n v="5"/>
    <n v="2"/>
    <x v="1"/>
  </r>
  <r>
    <n v="91304"/>
    <n v="28"/>
    <x v="1"/>
    <s v="Private wage and salary worker"/>
    <x v="5"/>
    <x v="1"/>
    <x v="4"/>
    <x v="4"/>
    <s v="    Married or domestic partnership"/>
    <x v="2"/>
    <s v="Service and Trade worker"/>
    <n v="5"/>
    <n v="2"/>
    <n v="5"/>
    <n v="4"/>
    <n v="4"/>
    <n v="5"/>
    <n v="5"/>
    <n v="3"/>
    <n v="4"/>
    <n v="5"/>
    <n v="4"/>
    <n v="5"/>
    <n v="3"/>
    <n v="3"/>
    <n v="3"/>
    <n v="4"/>
    <n v="5"/>
    <n v="5"/>
    <n v="4"/>
    <n v="5"/>
    <x v="1"/>
  </r>
  <r>
    <n v="92407"/>
    <n v="28"/>
    <x v="1"/>
    <s v="Private wage and salary worker"/>
    <x v="2"/>
    <x v="1"/>
    <x v="4"/>
    <x v="4"/>
    <s v="    Single, never married"/>
    <x v="4"/>
    <s v="Agriculture and Unskilled worker"/>
    <n v="5"/>
    <n v="5"/>
    <n v="5"/>
    <n v="5"/>
    <n v="5"/>
    <n v="5"/>
    <n v="5"/>
    <n v="5"/>
    <n v="1"/>
    <n v="5"/>
    <n v="5"/>
    <n v="5"/>
    <n v="5"/>
    <n v="5"/>
    <n v="5"/>
    <n v="5"/>
    <n v="3"/>
    <n v="5"/>
    <n v="5"/>
    <n v="1"/>
    <x v="1"/>
  </r>
  <r>
    <n v="92374"/>
    <n v="28"/>
    <x v="1"/>
    <s v="Private wage and salary worker"/>
    <x v="2"/>
    <x v="1"/>
    <x v="4"/>
    <x v="4"/>
    <s v="    Married or domestic partnership"/>
    <x v="4"/>
    <s v="Technical or Skilled Operator"/>
    <n v="5"/>
    <n v="5"/>
    <n v="5"/>
    <n v="5"/>
    <n v="4"/>
    <n v="2"/>
    <n v="5"/>
    <n v="2"/>
    <n v="5"/>
    <n v="5"/>
    <n v="3"/>
    <n v="5"/>
    <n v="5"/>
    <n v="3"/>
    <n v="5"/>
    <n v="5"/>
    <n v="5"/>
    <n v="4"/>
    <n v="5"/>
    <n v="5"/>
    <x v="1"/>
  </r>
  <r>
    <n v="92376"/>
    <n v="28"/>
    <x v="1"/>
    <s v="Government worker"/>
    <x v="2"/>
    <x v="0"/>
    <x v="4"/>
    <x v="4"/>
    <s v="    Divorced"/>
    <x v="4"/>
    <s v="Management or Professional"/>
    <n v="5"/>
    <n v="5"/>
    <n v="5"/>
    <n v="5"/>
    <n v="5"/>
    <n v="4"/>
    <n v="5"/>
    <n v="5"/>
    <n v="4"/>
    <n v="4"/>
    <n v="5"/>
    <n v="5"/>
    <n v="4"/>
    <n v="4"/>
    <n v="5"/>
    <n v="4"/>
    <n v="5"/>
    <n v="5"/>
    <n v="4"/>
    <n v="4"/>
    <x v="1"/>
  </r>
  <r>
    <n v="91786"/>
    <n v="28"/>
    <x v="1"/>
    <s v="Private wage and salary worker"/>
    <x v="2"/>
    <x v="0"/>
    <x v="4"/>
    <x v="4"/>
    <s v="    Single, never married"/>
    <x v="7"/>
    <s v="Clerical worker"/>
    <n v="5"/>
    <n v="5"/>
    <n v="5"/>
    <n v="5"/>
    <n v="5"/>
    <n v="5"/>
    <n v="5"/>
    <n v="4"/>
    <n v="4"/>
    <n v="4"/>
    <n v="5"/>
    <n v="5"/>
    <n v="4"/>
    <n v="4"/>
    <n v="4"/>
    <n v="4"/>
    <n v="5"/>
    <n v="5"/>
    <n v="5"/>
    <n v="4"/>
    <x v="1"/>
  </r>
  <r>
    <n v="92410"/>
    <n v="28"/>
    <x v="1"/>
    <s v="Private wage and salary worker"/>
    <x v="2"/>
    <x v="1"/>
    <x v="4"/>
    <x v="4"/>
    <s v="    Single, never married"/>
    <x v="7"/>
    <s v="Agriculture and Unskilled worker"/>
    <n v="5"/>
    <n v="5"/>
    <n v="5"/>
    <n v="5"/>
    <n v="4"/>
    <n v="4"/>
    <n v="3"/>
    <n v="4"/>
    <n v="4"/>
    <n v="5"/>
    <n v="5"/>
    <n v="5"/>
    <n v="5"/>
    <n v="5"/>
    <n v="5"/>
    <n v="5"/>
    <n v="5"/>
    <n v="5"/>
    <n v="5"/>
    <n v="5"/>
    <x v="1"/>
  </r>
  <r>
    <n v="92335"/>
    <n v="28"/>
    <x v="1"/>
    <s v="Private wage and salary worker,Unpaid family worker"/>
    <x v="2"/>
    <x v="0"/>
    <x v="4"/>
    <x v="4"/>
    <s v="    Single, never married"/>
    <x v="5"/>
    <s v="Service and Trade worker"/>
    <n v="5"/>
    <n v="4"/>
    <n v="3"/>
    <n v="2"/>
    <n v="2"/>
    <n v="2"/>
    <n v="2"/>
    <n v="3"/>
    <n v="4"/>
    <n v="5"/>
    <n v="5"/>
    <n v="5"/>
    <n v="5"/>
    <n v="4"/>
    <n v="5"/>
    <n v="5"/>
    <n v="5"/>
    <n v="5"/>
    <n v="5"/>
    <n v="3"/>
    <x v="1"/>
  </r>
  <r>
    <n v="92346"/>
    <n v="28"/>
    <x v="1"/>
    <s v="Private wage and salary worker"/>
    <x v="2"/>
    <x v="0"/>
    <x v="4"/>
    <x v="4"/>
    <s v="    Single, never married"/>
    <x v="5"/>
    <s v="Service and Trade worker"/>
    <n v="5"/>
    <n v="5"/>
    <n v="5"/>
    <n v="4"/>
    <n v="5"/>
    <n v="5"/>
    <n v="5"/>
    <n v="4"/>
    <n v="5"/>
    <n v="5"/>
    <n v="3"/>
    <n v="5"/>
    <n v="5"/>
    <n v="5"/>
    <n v="5"/>
    <n v="5"/>
    <n v="5"/>
    <n v="5"/>
    <n v="5"/>
    <n v="5"/>
    <x v="1"/>
  </r>
  <r>
    <n v="92508"/>
    <n v="28"/>
    <x v="1"/>
    <s v="Private wage and salary worker"/>
    <x v="4"/>
    <x v="1"/>
    <x v="4"/>
    <x v="4"/>
    <s v="    Single, never married"/>
    <x v="4"/>
    <s v="Clerical worker"/>
    <n v="3"/>
    <n v="3"/>
    <n v="3"/>
    <n v="3"/>
    <n v="5"/>
    <n v="5"/>
    <n v="5"/>
    <n v="5"/>
    <n v="5"/>
    <n v="5"/>
    <n v="3"/>
    <n v="3"/>
    <n v="5"/>
    <n v="5"/>
    <n v="5"/>
    <n v="5"/>
    <n v="5"/>
    <n v="5"/>
    <n v="5"/>
    <n v="5"/>
    <x v="1"/>
  </r>
  <r>
    <n v="92530"/>
    <n v="28"/>
    <x v="1"/>
    <s v="Self-employed"/>
    <x v="4"/>
    <x v="0"/>
    <x v="4"/>
    <x v="4"/>
    <s v="    Married or domestic partnership"/>
    <x v="2"/>
    <s v="Management or Professional"/>
    <n v="5"/>
    <n v="4"/>
    <n v="4"/>
    <n v="5"/>
    <n v="3"/>
    <n v="5"/>
    <n v="5"/>
    <n v="0"/>
    <n v="5"/>
    <n v="5"/>
    <n v="5"/>
    <n v="5"/>
    <n v="5"/>
    <n v="5"/>
    <n v="5"/>
    <n v="5"/>
    <n v="5"/>
    <n v="5"/>
    <n v="5"/>
    <n v="5"/>
    <x v="1"/>
  </r>
  <r>
    <n v="92509"/>
    <n v="28"/>
    <x v="1"/>
    <s v="Self-employed"/>
    <x v="4"/>
    <x v="1"/>
    <x v="4"/>
    <x v="4"/>
    <s v="    Single, never married"/>
    <x v="2"/>
    <s v="Service and Trade worker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882"/>
    <n v="28"/>
    <x v="1"/>
    <s v="Self-employed"/>
    <x v="4"/>
    <x v="1"/>
    <x v="4"/>
    <x v="4"/>
    <s v="    Married or domestic partnership"/>
    <x v="5"/>
    <s v="Management or Professional"/>
    <n v="5"/>
    <n v="3"/>
    <n v="5"/>
    <n v="5"/>
    <n v="5"/>
    <n v="5"/>
    <n v="5"/>
    <n v="5"/>
    <n v="3"/>
    <n v="3"/>
    <n v="3"/>
    <n v="5"/>
    <n v="5"/>
    <n v="3"/>
    <n v="5"/>
    <n v="5"/>
    <n v="5"/>
    <n v="5"/>
    <n v="5"/>
    <n v="4"/>
    <x v="1"/>
  </r>
  <r>
    <n v="92563"/>
    <n v="28"/>
    <x v="1"/>
    <s v="Private wage and salary worker"/>
    <x v="4"/>
    <x v="0"/>
    <x v="4"/>
    <x v="4"/>
    <s v="    Single, never married"/>
    <x v="8"/>
    <s v="Technical or Skilled Operator"/>
    <n v="5"/>
    <n v="3"/>
    <n v="3"/>
    <n v="5"/>
    <n v="5"/>
    <n v="5"/>
    <n v="5"/>
    <n v="5"/>
    <n v="5"/>
    <n v="5"/>
    <n v="5"/>
    <n v="5"/>
    <n v="5"/>
    <n v="3"/>
    <n v="5"/>
    <n v="3"/>
    <n v="5"/>
    <n v="5"/>
    <n v="5"/>
    <n v="5"/>
    <x v="1"/>
  </r>
  <r>
    <n v="92532"/>
    <n v="28"/>
    <x v="1"/>
    <s v="Private wage and salary worker"/>
    <x v="4"/>
    <x v="0"/>
    <x v="4"/>
    <x v="4"/>
    <s v="    Married or domestic partnership"/>
    <x v="3"/>
    <s v="Clerical worker"/>
    <n v="4"/>
    <n v="3"/>
    <n v="2"/>
    <n v="3"/>
    <n v="5"/>
    <n v="3"/>
    <n v="3"/>
    <n v="3"/>
    <n v="4"/>
    <n v="4"/>
    <n v="4"/>
    <n v="3"/>
    <n v="5"/>
    <n v="3"/>
    <n v="5"/>
    <n v="4"/>
    <n v="2"/>
    <n v="3"/>
    <n v="4"/>
    <n v="4"/>
    <x v="1"/>
  </r>
  <r>
    <n v="92582"/>
    <n v="28"/>
    <x v="1"/>
    <s v="Private wage and salary worker"/>
    <x v="4"/>
    <x v="0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3"/>
    <n v="5"/>
    <n v="4"/>
    <n v="5"/>
    <n v="5"/>
    <n v="5"/>
    <n v="5"/>
    <x v="1"/>
  </r>
  <r>
    <n v="92504"/>
    <n v="28"/>
    <x v="1"/>
    <s v="Self-employed"/>
    <x v="4"/>
    <x v="0"/>
    <x v="4"/>
    <x v="4"/>
    <s v="    Married or domestic partnership"/>
    <x v="5"/>
    <s v="Service and Trade worker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1"/>
  </r>
  <r>
    <n v="93004"/>
    <n v="29"/>
    <x v="1"/>
    <s v="Self-employed"/>
    <x v="1"/>
    <x v="1"/>
    <x v="4"/>
    <x v="4"/>
    <s v="    Single, never married"/>
    <x v="4"/>
    <s v="Management or Professional"/>
    <n v="5"/>
    <n v="5"/>
    <n v="5"/>
    <n v="5"/>
    <n v="5"/>
    <n v="5"/>
    <n v="3"/>
    <n v="5"/>
    <n v="5"/>
    <n v="5"/>
    <n v="5"/>
    <n v="5"/>
    <n v="2"/>
    <n v="5"/>
    <n v="5"/>
    <n v="3"/>
    <n v="5"/>
    <n v="5"/>
    <n v="1"/>
    <n v="5"/>
    <x v="1"/>
  </r>
  <r>
    <n v="92251"/>
    <n v="29"/>
    <x v="1"/>
    <s v="Self-employed"/>
    <x v="3"/>
    <x v="0"/>
    <x v="4"/>
    <x v="4"/>
    <s v="    Married or domestic partnership"/>
    <x v="3"/>
    <s v="Service and Trade worker"/>
    <n v="4"/>
    <n v="3"/>
    <n v="3"/>
    <n v="2"/>
    <n v="5"/>
    <n v="5"/>
    <n v="5"/>
    <n v="5"/>
    <n v="4"/>
    <n v="5"/>
    <n v="5"/>
    <n v="4"/>
    <n v="5"/>
    <n v="5"/>
    <n v="4"/>
    <n v="4"/>
    <n v="5"/>
    <n v="5"/>
    <n v="5"/>
    <n v="4"/>
    <x v="1"/>
  </r>
  <r>
    <n v="92227"/>
    <n v="29"/>
    <x v="1"/>
    <s v="Private wage and salary worker"/>
    <x v="3"/>
    <x v="0"/>
    <x v="4"/>
    <x v="4"/>
    <s v="    Single, never married"/>
    <x v="5"/>
    <s v="Clerical worker"/>
    <n v="5"/>
    <n v="5"/>
    <n v="5"/>
    <n v="5"/>
    <n v="5"/>
    <n v="5"/>
    <n v="5"/>
    <n v="3"/>
    <n v="5"/>
    <n v="5"/>
    <n v="3"/>
    <n v="5"/>
    <n v="5"/>
    <n v="5"/>
    <n v="5"/>
    <n v="5"/>
    <n v="5"/>
    <n v="5"/>
    <n v="5"/>
    <n v="5"/>
    <x v="1"/>
  </r>
  <r>
    <n v="92627"/>
    <n v="29"/>
    <x v="1"/>
    <s v="Private wage and salary worker"/>
    <x v="0"/>
    <x v="0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x v="1"/>
  </r>
  <r>
    <n v="92703"/>
    <n v="29"/>
    <x v="1"/>
    <s v="Self-employed"/>
    <x v="0"/>
    <x v="1"/>
    <x v="4"/>
    <x v="4"/>
    <s v="    Single, never married"/>
    <x v="8"/>
    <s v="Technical or Skilled Operator"/>
    <n v="5"/>
    <n v="4"/>
    <n v="4"/>
    <n v="5"/>
    <n v="3"/>
    <n v="2"/>
    <n v="4"/>
    <n v="3"/>
    <n v="5"/>
    <n v="3"/>
    <n v="5"/>
    <n v="4"/>
    <n v="5"/>
    <n v="5"/>
    <n v="5"/>
    <n v="5"/>
    <n v="3"/>
    <n v="4"/>
    <n v="5"/>
    <n v="3"/>
    <x v="1"/>
  </r>
  <r>
    <n v="92701"/>
    <n v="29"/>
    <x v="1"/>
    <s v="Private wage and salary worker"/>
    <x v="0"/>
    <x v="1"/>
    <x v="4"/>
    <x v="4"/>
    <s v="    Single, never married"/>
    <x v="2"/>
    <s v="Technical or Skilled Operator"/>
    <n v="5"/>
    <n v="5"/>
    <n v="5"/>
    <n v="5"/>
    <n v="4"/>
    <n v="3"/>
    <n v="3"/>
    <n v="3"/>
    <n v="4"/>
    <n v="5"/>
    <n v="4"/>
    <n v="5"/>
    <n v="5"/>
    <n v="3"/>
    <n v="5"/>
    <n v="4"/>
    <n v="5"/>
    <n v="5"/>
    <n v="5"/>
    <n v="5"/>
    <x v="1"/>
  </r>
  <r>
    <n v="90044"/>
    <n v="29"/>
    <x v="1"/>
    <s v="Private wage and salary worker"/>
    <x v="5"/>
    <x v="1"/>
    <x v="4"/>
    <x v="4"/>
    <s v="    Single, never married"/>
    <x v="7"/>
    <s v="Service and Trade worker"/>
    <n v="5"/>
    <n v="3"/>
    <n v="2"/>
    <n v="3"/>
    <n v="4"/>
    <n v="5"/>
    <n v="2"/>
    <n v="4"/>
    <n v="5"/>
    <n v="4"/>
    <n v="3"/>
    <n v="4"/>
    <n v="4"/>
    <n v="5"/>
    <n v="5"/>
    <n v="3"/>
    <n v="4"/>
    <n v="2"/>
    <n v="5"/>
    <n v="4"/>
    <x v="1"/>
  </r>
  <r>
    <n v="91745"/>
    <n v="29"/>
    <x v="1"/>
    <s v="Private wage and salary worker"/>
    <x v="5"/>
    <x v="0"/>
    <x v="4"/>
    <x v="4"/>
    <s v="    Divorced"/>
    <x v="7"/>
    <s v="Service and Trade worker"/>
    <n v="5"/>
    <n v="5"/>
    <n v="5"/>
    <n v="5"/>
    <n v="5"/>
    <n v="5"/>
    <n v="5"/>
    <n v="5"/>
    <n v="5"/>
    <n v="4"/>
    <n v="5"/>
    <n v="4"/>
    <n v="4"/>
    <n v="3"/>
    <n v="5"/>
    <n v="5"/>
    <n v="5"/>
    <n v="5"/>
    <n v="5"/>
    <n v="5"/>
    <x v="1"/>
  </r>
  <r>
    <n v="90241"/>
    <n v="29"/>
    <x v="1"/>
    <s v="Private wage and salary worker"/>
    <x v="5"/>
    <x v="1"/>
    <x v="4"/>
    <x v="4"/>
    <s v="    Single, never married"/>
    <x v="7"/>
    <s v="Management or Professional"/>
    <n v="5"/>
    <n v="3"/>
    <n v="5"/>
    <n v="5"/>
    <n v="4"/>
    <n v="4"/>
    <n v="5"/>
    <n v="4"/>
    <n v="4"/>
    <n v="5"/>
    <n v="5"/>
    <n v="4"/>
    <n v="5"/>
    <n v="5"/>
    <n v="4"/>
    <n v="4"/>
    <n v="5"/>
    <n v="5"/>
    <n v="5"/>
    <n v="5"/>
    <x v="1"/>
  </r>
  <r>
    <n v="91746"/>
    <n v="29"/>
    <x v="1"/>
    <s v="Self-employed"/>
    <x v="5"/>
    <x v="1"/>
    <x v="4"/>
    <x v="4"/>
    <s v="    Single, never married"/>
    <x v="4"/>
    <s v="Management or Professional"/>
    <n v="4"/>
    <n v="4"/>
    <n v="4"/>
    <n v="4"/>
    <n v="5"/>
    <n v="5"/>
    <n v="5"/>
    <n v="4"/>
    <n v="4"/>
    <n v="4"/>
    <n v="4"/>
    <n v="4"/>
    <n v="3"/>
    <n v="5"/>
    <n v="4"/>
    <n v="4"/>
    <n v="3"/>
    <n v="4"/>
    <n v="4"/>
    <n v="4"/>
    <x v="1"/>
  </r>
  <r>
    <n v="91746"/>
    <n v="29"/>
    <x v="1"/>
    <s v="Self-employed"/>
    <x v="5"/>
    <x v="1"/>
    <x v="4"/>
    <x v="4"/>
    <s v="    Single, never married"/>
    <x v="4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4"/>
    <n v="4"/>
    <n v="5"/>
    <n v="5"/>
    <n v="5"/>
    <x v="1"/>
  </r>
  <r>
    <n v="90804"/>
    <n v="29"/>
    <x v="1"/>
    <s v="Private wage and salary worker"/>
    <x v="5"/>
    <x v="0"/>
    <x v="4"/>
    <x v="4"/>
    <s v="    Married or domestic partnership"/>
    <x v="1"/>
    <s v="Agriculture and Unskilled worker"/>
    <n v="5"/>
    <n v="5"/>
    <n v="5"/>
    <n v="4"/>
    <n v="5"/>
    <n v="3"/>
    <n v="5"/>
    <n v="4"/>
    <n v="4"/>
    <n v="5"/>
    <n v="5"/>
    <n v="4"/>
    <n v="5"/>
    <n v="3"/>
    <n v="5"/>
    <n v="4"/>
    <n v="5"/>
    <n v="5"/>
    <n v="4"/>
    <n v="5"/>
    <x v="1"/>
  </r>
  <r>
    <n v="92344"/>
    <n v="29"/>
    <x v="1"/>
    <s v="Unpaid family worker"/>
    <x v="2"/>
    <x v="0"/>
    <x v="4"/>
    <x v="4"/>
    <s v="    Married or domestic partnership"/>
    <x v="5"/>
    <s v="Service and Trade worker"/>
    <n v="5"/>
    <n v="3"/>
    <n v="4"/>
    <n v="3"/>
    <n v="4"/>
    <n v="5"/>
    <n v="5"/>
    <n v="5"/>
    <n v="5"/>
    <n v="5"/>
    <n v="4"/>
    <n v="4"/>
    <n v="4"/>
    <n v="4"/>
    <n v="3"/>
    <n v="3"/>
    <n v="5"/>
    <n v="3"/>
    <n v="5"/>
    <n v="3"/>
    <x v="1"/>
  </r>
  <r>
    <n v="92345"/>
    <n v="29"/>
    <x v="1"/>
    <s v="Private wage and salary worker"/>
    <x v="2"/>
    <x v="1"/>
    <x v="4"/>
    <x v="4"/>
    <s v="    Divorced"/>
    <x v="2"/>
    <s v="Service and Trade worker"/>
    <n v="1"/>
    <n v="2"/>
    <n v="1"/>
    <n v="1"/>
    <n v="4"/>
    <n v="5"/>
    <n v="2"/>
    <n v="3"/>
    <n v="4"/>
    <n v="2"/>
    <n v="3"/>
    <n v="2"/>
    <n v="2"/>
    <n v="2"/>
    <n v="2"/>
    <n v="2"/>
    <n v="5"/>
    <n v="5"/>
    <n v="5"/>
    <n v="5"/>
    <x v="1"/>
  </r>
  <r>
    <n v="92345"/>
    <n v="29"/>
    <x v="1"/>
    <s v="Private wage and salary worker"/>
    <x v="2"/>
    <x v="0"/>
    <x v="4"/>
    <x v="4"/>
    <s v="    Single, never married"/>
    <x v="7"/>
    <s v="Service and Trade worker"/>
    <n v="1"/>
    <n v="1"/>
    <n v="1"/>
    <n v="1"/>
    <n v="5"/>
    <n v="3"/>
    <n v="2"/>
    <n v="1"/>
    <n v="2"/>
    <n v="3"/>
    <n v="4"/>
    <n v="3"/>
    <n v="3"/>
    <n v="4"/>
    <n v="3"/>
    <n v="3"/>
    <n v="4"/>
    <n v="5"/>
    <n v="4"/>
    <n v="5"/>
    <x v="1"/>
  </r>
  <r>
    <n v="92404"/>
    <n v="29"/>
    <x v="1"/>
    <s v="Private wage and salary worker"/>
    <x v="2"/>
    <x v="1"/>
    <x v="4"/>
    <x v="4"/>
    <s v="    Divorced"/>
    <x v="6"/>
    <s v="Technical or Skilled Operator"/>
    <n v="5"/>
    <n v="5"/>
    <n v="5"/>
    <n v="5"/>
    <n v="3"/>
    <n v="2"/>
    <n v="5"/>
    <n v="5"/>
    <n v="3"/>
    <n v="5"/>
    <n v="5"/>
    <n v="3"/>
    <n v="5"/>
    <n v="5"/>
    <n v="5"/>
    <n v="5"/>
    <n v="5"/>
    <n v="5"/>
    <n v="5"/>
    <n v="5"/>
    <x v="1"/>
  </r>
  <r>
    <n v="92411"/>
    <n v="29"/>
    <x v="1"/>
    <s v="Private wage and salary worker"/>
    <x v="2"/>
    <x v="0"/>
    <x v="4"/>
    <x v="4"/>
    <s v="    Single, never married"/>
    <x v="4"/>
    <s v="Service and Trade worker"/>
    <n v="5"/>
    <n v="5"/>
    <n v="5"/>
    <n v="5"/>
    <n v="2"/>
    <n v="4"/>
    <n v="5"/>
    <n v="3"/>
    <n v="5"/>
    <n v="4"/>
    <n v="4"/>
    <n v="4"/>
    <n v="4"/>
    <n v="4"/>
    <n v="4"/>
    <n v="4"/>
    <n v="4"/>
    <n v="3"/>
    <n v="4"/>
    <n v="4"/>
    <x v="1"/>
  </r>
  <r>
    <n v="92324"/>
    <n v="29"/>
    <x v="1"/>
    <s v="Private wage and salary worker"/>
    <x v="2"/>
    <x v="1"/>
    <x v="4"/>
    <x v="4"/>
    <s v="    Single, never married"/>
    <x v="6"/>
    <s v="Management or Professional"/>
    <n v="5"/>
    <n v="2"/>
    <n v="3"/>
    <n v="4"/>
    <n v="4"/>
    <n v="2"/>
    <n v="5"/>
    <n v="1"/>
    <n v="4"/>
    <n v="3"/>
    <n v="2"/>
    <n v="5"/>
    <n v="4"/>
    <n v="2"/>
    <n v="5"/>
    <n v="3"/>
    <n v="5"/>
    <n v="3"/>
    <n v="2"/>
    <n v="5"/>
    <x v="1"/>
  </r>
  <r>
    <n v="91762"/>
    <n v="29"/>
    <x v="1"/>
    <s v="Government worker"/>
    <x v="2"/>
    <x v="0"/>
    <x v="4"/>
    <x v="4"/>
    <s v="    Married or domestic partnership"/>
    <x v="5"/>
    <s v="Management or Professional"/>
    <n v="5"/>
    <n v="4"/>
    <n v="5"/>
    <n v="4"/>
    <n v="5"/>
    <n v="5"/>
    <n v="5"/>
    <n v="5"/>
    <n v="4"/>
    <n v="4"/>
    <n v="3"/>
    <n v="5"/>
    <n v="4"/>
    <n v="4"/>
    <n v="5"/>
    <n v="4"/>
    <n v="3"/>
    <n v="5"/>
    <n v="5"/>
    <n v="5"/>
    <x v="1"/>
  </r>
  <r>
    <n v="92410"/>
    <n v="29"/>
    <x v="1"/>
    <s v="Private wage and salary worker"/>
    <x v="2"/>
    <x v="0"/>
    <x v="4"/>
    <x v="4"/>
    <s v="    Divorced"/>
    <x v="1"/>
    <s v="Management or Professional"/>
    <n v="5"/>
    <n v="5"/>
    <n v="5"/>
    <n v="4"/>
    <n v="5"/>
    <n v="4"/>
    <n v="4"/>
    <n v="3"/>
    <n v="3"/>
    <n v="5"/>
    <n v="4"/>
    <n v="3"/>
    <n v="4"/>
    <n v="5"/>
    <n v="4"/>
    <n v="5"/>
    <n v="3"/>
    <n v="5"/>
    <n v="4"/>
    <n v="3"/>
    <x v="1"/>
  </r>
  <r>
    <n v="92308"/>
    <n v="29"/>
    <x v="1"/>
    <s v="Private wage and salary worker"/>
    <x v="2"/>
    <x v="0"/>
    <x v="4"/>
    <x v="4"/>
    <s v="    Married or domestic partnership"/>
    <x v="8"/>
    <s v="Management or Professional"/>
    <n v="5"/>
    <n v="5"/>
    <n v="5"/>
    <n v="5"/>
    <n v="5"/>
    <n v="5"/>
    <n v="5"/>
    <n v="5"/>
    <n v="3"/>
    <n v="2"/>
    <n v="5"/>
    <n v="4"/>
    <n v="5"/>
    <n v="5"/>
    <n v="5"/>
    <n v="5"/>
    <n v="5"/>
    <n v="5"/>
    <n v="5"/>
    <n v="5"/>
    <x v="1"/>
  </r>
  <r>
    <n v="92324"/>
    <n v="29"/>
    <x v="1"/>
    <s v="Self-employed"/>
    <x v="2"/>
    <x v="0"/>
    <x v="4"/>
    <x v="4"/>
    <s v="    Married or domestic partnership"/>
    <x v="7"/>
    <s v="Management or Professional"/>
    <n v="5"/>
    <n v="3"/>
    <n v="4"/>
    <n v="4"/>
    <n v="5"/>
    <n v="5"/>
    <n v="5"/>
    <n v="5"/>
    <n v="5"/>
    <n v="5"/>
    <n v="4"/>
    <n v="5"/>
    <n v="5"/>
    <n v="3"/>
    <n v="3"/>
    <n v="4"/>
    <n v="5"/>
    <n v="5"/>
    <n v="5"/>
    <n v="4"/>
    <x v="1"/>
  </r>
  <r>
    <n v="92308"/>
    <n v="29"/>
    <x v="1"/>
    <s v="Government worker"/>
    <x v="2"/>
    <x v="1"/>
    <x v="4"/>
    <x v="4"/>
    <s v="    Single, never married"/>
    <x v="4"/>
    <s v="Service and Trade worker"/>
    <n v="1"/>
    <n v="1"/>
    <n v="5"/>
    <n v="1"/>
    <n v="5"/>
    <n v="3"/>
    <n v="5"/>
    <n v="1"/>
    <n v="3"/>
    <n v="5"/>
    <n v="1"/>
    <n v="5"/>
    <n v="4"/>
    <n v="4"/>
    <n v="4"/>
    <n v="3"/>
    <n v="5"/>
    <n v="5"/>
    <n v="5"/>
    <n v="3"/>
    <x v="1"/>
  </r>
  <r>
    <n v="92337"/>
    <n v="29"/>
    <x v="1"/>
    <s v="Government worker"/>
    <x v="2"/>
    <x v="1"/>
    <x v="4"/>
    <x v="4"/>
    <s v="    Married or domestic partnership"/>
    <x v="4"/>
    <s v="Management or Professional"/>
    <n v="5"/>
    <n v="3"/>
    <n v="5"/>
    <n v="5"/>
    <n v="5"/>
    <n v="5"/>
    <n v="5"/>
    <n v="5"/>
    <n v="5"/>
    <n v="5"/>
    <n v="2"/>
    <n v="5"/>
    <n v="3"/>
    <n v="5"/>
    <n v="5"/>
    <n v="5"/>
    <n v="4"/>
    <n v="5"/>
    <n v="5"/>
    <n v="3"/>
    <x v="1"/>
  </r>
  <r>
    <n v="91764"/>
    <n v="29"/>
    <x v="1"/>
    <s v="Private wage and salary worker"/>
    <x v="2"/>
    <x v="1"/>
    <x v="4"/>
    <x v="4"/>
    <s v="    Married or domestic partnership"/>
    <x v="4"/>
    <s v="Technical or Skilled Operator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n v="5"/>
    <x v="1"/>
  </r>
  <r>
    <n v="92335"/>
    <n v="29"/>
    <x v="1"/>
    <s v="Private wage and salary worker"/>
    <x v="2"/>
    <x v="1"/>
    <x v="4"/>
    <x v="4"/>
    <s v="    Married or domestic partnership"/>
    <x v="4"/>
    <s v="Service and Trade worker"/>
    <n v="3"/>
    <n v="3"/>
    <n v="3"/>
    <n v="3"/>
    <n v="4"/>
    <n v="4"/>
    <n v="3"/>
    <n v="4"/>
    <n v="5"/>
    <n v="5"/>
    <n v="4"/>
    <n v="4"/>
    <n v="5"/>
    <n v="4"/>
    <n v="4"/>
    <n v="4"/>
    <n v="3"/>
    <n v="3"/>
    <n v="3"/>
    <n v="4"/>
    <x v="1"/>
  </r>
  <r>
    <n v="92591"/>
    <n v="29"/>
    <x v="1"/>
    <s v="Self-employed"/>
    <x v="4"/>
    <x v="1"/>
    <x v="4"/>
    <x v="4"/>
    <s v="    Single, never married"/>
    <x v="8"/>
    <s v="Agriculture and Unskilled worker"/>
    <n v="5"/>
    <n v="4"/>
    <n v="4"/>
    <n v="4"/>
    <n v="5"/>
    <n v="5"/>
    <n v="4"/>
    <n v="3"/>
    <n v="5"/>
    <n v="4"/>
    <n v="5"/>
    <n v="5"/>
    <n v="4"/>
    <n v="4"/>
    <n v="5"/>
    <n v="5"/>
    <n v="5"/>
    <n v="5"/>
    <n v="5"/>
    <n v="5"/>
    <x v="1"/>
  </r>
  <r>
    <n v="92532"/>
    <n v="29"/>
    <x v="1"/>
    <s v="Private wage and salary worker"/>
    <x v="4"/>
    <x v="0"/>
    <x v="4"/>
    <x v="4"/>
    <s v="    Married or domestic partnership"/>
    <x v="5"/>
    <s v="Management or Professional"/>
    <n v="5"/>
    <n v="5"/>
    <n v="5"/>
    <n v="5"/>
    <n v="3"/>
    <n v="2"/>
    <n v="1"/>
    <n v="1"/>
    <n v="5"/>
    <n v="5"/>
    <n v="5"/>
    <n v="5"/>
    <n v="4"/>
    <n v="5"/>
    <n v="4"/>
    <n v="3"/>
    <n v="5"/>
    <n v="5"/>
    <n v="5"/>
    <n v="5"/>
    <x v="1"/>
  </r>
  <r>
    <n v="92201"/>
    <n v="29"/>
    <x v="1"/>
    <s v="Private wage and salary worker"/>
    <x v="4"/>
    <x v="1"/>
    <x v="4"/>
    <x v="4"/>
    <s v="    Single, never married"/>
    <x v="6"/>
    <s v="Service and Trade worker"/>
    <n v="5"/>
    <n v="5"/>
    <n v="1"/>
    <n v="1"/>
    <n v="1"/>
    <n v="2"/>
    <n v="1"/>
    <n v="1"/>
    <n v="5"/>
    <n v="2"/>
    <n v="5"/>
    <n v="3"/>
    <n v="4"/>
    <n v="3"/>
    <n v="5"/>
    <n v="4"/>
    <n v="5"/>
    <n v="1"/>
    <n v="5"/>
    <n v="4"/>
    <x v="1"/>
  </r>
  <r>
    <n v="92571"/>
    <n v="29"/>
    <x v="1"/>
    <s v="Private wage and salary worker"/>
    <x v="4"/>
    <x v="0"/>
    <x v="4"/>
    <x v="4"/>
    <s v="    Married or domestic partnership"/>
    <x v="1"/>
    <s v="Technical or Skilled Operator"/>
    <n v="3"/>
    <n v="5"/>
    <n v="4"/>
    <n v="2"/>
    <n v="5"/>
    <n v="3"/>
    <n v="4"/>
    <n v="2"/>
    <n v="2"/>
    <n v="3"/>
    <n v="4"/>
    <n v="5"/>
    <n v="3"/>
    <n v="4"/>
    <n v="2"/>
    <n v="5"/>
    <n v="4"/>
    <n v="5"/>
    <n v="2"/>
    <n v="3"/>
    <x v="1"/>
  </r>
  <r>
    <n v="92880"/>
    <n v="29"/>
    <x v="1"/>
    <s v="Private wage and salary worker"/>
    <x v="4"/>
    <x v="1"/>
    <x v="4"/>
    <x v="4"/>
    <s v="    Single, never married"/>
    <x v="7"/>
    <s v="Management or Professional"/>
    <n v="5"/>
    <n v="4"/>
    <n v="3"/>
    <n v="4"/>
    <n v="5"/>
    <n v="5"/>
    <n v="5"/>
    <n v="5"/>
    <n v="4"/>
    <n v="4"/>
    <n v="5"/>
    <n v="5"/>
    <n v="5"/>
    <n v="2"/>
    <n v="5"/>
    <n v="4"/>
    <n v="4"/>
    <n v="5"/>
    <n v="5"/>
    <n v="5"/>
    <x v="1"/>
  </r>
  <r>
    <n v="92571"/>
    <n v="29"/>
    <x v="1"/>
    <s v="Self-employed"/>
    <x v="4"/>
    <x v="0"/>
    <x v="4"/>
    <x v="4"/>
    <s v="    Single, never married"/>
    <x v="7"/>
    <s v="Service and Trade worker"/>
    <n v="3"/>
    <n v="2"/>
    <n v="3"/>
    <n v="2"/>
    <n v="2"/>
    <n v="3"/>
    <n v="2"/>
    <n v="2"/>
    <n v="4"/>
    <n v="5"/>
    <n v="3"/>
    <n v="3"/>
    <n v="4"/>
    <n v="1"/>
    <n v="4"/>
    <n v="4"/>
    <n v="3"/>
    <n v="3"/>
    <n v="3"/>
    <n v="3"/>
    <x v="1"/>
  </r>
  <r>
    <n v="92557"/>
    <n v="29"/>
    <x v="1"/>
    <s v="Private wage and salary worker,Government worker"/>
    <x v="4"/>
    <x v="0"/>
    <x v="4"/>
    <x v="4"/>
    <s v="    Single, never married"/>
    <x v="7"/>
    <s v="Clerical worker"/>
    <n v="4"/>
    <n v="4"/>
    <n v="3"/>
    <n v="4"/>
    <n v="5"/>
    <n v="3"/>
    <n v="5"/>
    <n v="2"/>
    <n v="4"/>
    <n v="5"/>
    <n v="3"/>
    <n v="3"/>
    <n v="4"/>
    <n v="4"/>
    <n v="4"/>
    <n v="5"/>
    <n v="4"/>
    <n v="5"/>
    <n v="3"/>
    <n v="4"/>
    <x v="1"/>
  </r>
  <r>
    <n v="92236"/>
    <n v="29"/>
    <x v="1"/>
    <s v="Private wage and salary worker"/>
    <x v="4"/>
    <x v="0"/>
    <x v="4"/>
    <x v="4"/>
    <s v="    Single, never married"/>
    <x v="7"/>
    <s v="Clerical worker"/>
    <n v="4"/>
    <n v="2"/>
    <n v="4"/>
    <n v="4"/>
    <n v="3"/>
    <n v="5"/>
    <n v="3"/>
    <n v="4"/>
    <n v="5"/>
    <n v="5"/>
    <n v="5"/>
    <n v="5"/>
    <n v="4"/>
    <n v="3"/>
    <n v="4"/>
    <n v="4"/>
    <n v="5"/>
    <n v="5"/>
    <n v="5"/>
    <n v="5"/>
    <x v="1"/>
  </r>
  <r>
    <n v="92220"/>
    <n v="29"/>
    <x v="1"/>
    <s v="Unpaid family worker"/>
    <x v="4"/>
    <x v="0"/>
    <x v="4"/>
    <x v="4"/>
    <s v="    Married or domestic partnership"/>
    <x v="5"/>
    <s v="Service and Trade worker"/>
    <n v="4"/>
    <n v="4"/>
    <n v="5"/>
    <n v="4"/>
    <n v="5"/>
    <n v="5"/>
    <n v="5"/>
    <n v="5"/>
    <n v="4"/>
    <n v="4"/>
    <n v="5"/>
    <n v="5"/>
    <n v="4"/>
    <n v="5"/>
    <n v="5"/>
    <n v="4"/>
    <n v="5"/>
    <n v="5"/>
    <n v="5"/>
    <n v="5"/>
    <x v="1"/>
  </r>
  <r>
    <n v="92883"/>
    <n v="29"/>
    <x v="1"/>
    <s v="Private wage and salary worker"/>
    <x v="4"/>
    <x v="0"/>
    <x v="4"/>
    <x v="4"/>
    <s v="    Married or domestic partnership"/>
    <x v="2"/>
    <s v="Technical or Skilled Operator"/>
    <n v="2"/>
    <n v="2"/>
    <n v="1"/>
    <n v="2"/>
    <n v="1"/>
    <n v="1"/>
    <n v="1"/>
    <n v="1"/>
    <n v="4"/>
    <n v="5"/>
    <n v="3"/>
    <n v="3"/>
    <n v="3"/>
    <n v="1"/>
    <n v="4"/>
    <n v="4"/>
    <n v="1"/>
    <n v="1"/>
    <n v="2"/>
    <n v="3"/>
    <x v="1"/>
  </r>
  <r>
    <n v="92551"/>
    <n v="29"/>
    <x v="1"/>
    <s v="Private wage and salary worker"/>
    <x v="4"/>
    <x v="0"/>
    <x v="4"/>
    <x v="4"/>
    <s v="    Single, never married"/>
    <x v="2"/>
    <s v="Agriculture and Unskilled worker"/>
    <n v="2"/>
    <n v="5"/>
    <n v="1"/>
    <n v="4"/>
    <n v="4"/>
    <n v="5"/>
    <n v="2"/>
    <n v="1"/>
    <n v="1"/>
    <n v="2"/>
    <n v="5"/>
    <n v="3"/>
    <n v="3"/>
    <n v="2"/>
    <n v="4"/>
    <n v="5"/>
    <n v="5"/>
    <n v="4"/>
    <n v="3"/>
    <n v="5"/>
    <x v="1"/>
  </r>
  <r>
    <n v="93030"/>
    <n v="30"/>
    <x v="1"/>
    <s v="Private wage and salary worker"/>
    <x v="1"/>
    <x v="0"/>
    <x v="4"/>
    <x v="4"/>
    <s v="    Single, never married"/>
    <x v="7"/>
    <s v="Technical or Skilled Operator"/>
    <n v="5"/>
    <n v="5"/>
    <n v="5"/>
    <n v="5"/>
    <n v="5"/>
    <n v="5"/>
    <n v="5"/>
    <n v="5"/>
    <n v="3"/>
    <n v="3"/>
    <n v="1"/>
    <n v="5"/>
    <n v="5"/>
    <n v="5"/>
    <n v="5"/>
    <n v="5"/>
    <n v="5"/>
    <n v="5"/>
    <n v="5"/>
    <n v="5"/>
    <x v="1"/>
  </r>
  <r>
    <n v="93012"/>
    <n v="30"/>
    <x v="1"/>
    <s v="Private wage and salary worker"/>
    <x v="1"/>
    <x v="0"/>
    <x v="4"/>
    <x v="4"/>
    <s v="    Single, never married"/>
    <x v="2"/>
    <s v="Service and Trade worker"/>
    <n v="1"/>
    <n v="3"/>
    <n v="1"/>
    <n v="1"/>
    <n v="3"/>
    <n v="1"/>
    <n v="2"/>
    <n v="1"/>
    <n v="5"/>
    <n v="5"/>
    <n v="3"/>
    <n v="5"/>
    <n v="2"/>
    <n v="2"/>
    <n v="4"/>
    <n v="4"/>
    <n v="1"/>
    <n v="1"/>
    <n v="3"/>
    <n v="3"/>
    <x v="1"/>
  </r>
  <r>
    <n v="91320"/>
    <n v="30"/>
    <x v="1"/>
    <s v="Self-employed"/>
    <x v="1"/>
    <x v="0"/>
    <x v="4"/>
    <x v="4"/>
    <s v="    Single, never married"/>
    <x v="2"/>
    <s v="Service and Trade worker"/>
    <n v="3"/>
    <n v="3"/>
    <n v="2"/>
    <n v="3"/>
    <n v="4"/>
    <n v="2"/>
    <n v="5"/>
    <n v="3"/>
    <n v="3"/>
    <n v="4"/>
    <n v="3"/>
    <n v="3"/>
    <n v="4"/>
    <n v="3"/>
    <n v="4"/>
    <n v="4"/>
    <n v="5"/>
    <n v="5"/>
    <n v="5"/>
    <n v="5"/>
    <x v="1"/>
  </r>
  <r>
    <n v="93060"/>
    <n v="30"/>
    <x v="1"/>
    <s v="Private wage and salary worker"/>
    <x v="1"/>
    <x v="0"/>
    <x v="4"/>
    <x v="4"/>
    <s v="    Single, never married"/>
    <x v="0"/>
    <s v="Clerical worker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1"/>
  </r>
  <r>
    <n v="93033"/>
    <n v="30"/>
    <x v="1"/>
    <s v="Self-employed,Unpaid family worker"/>
    <x v="1"/>
    <x v="0"/>
    <x v="4"/>
    <x v="4"/>
    <s v="    Single, never married"/>
    <x v="7"/>
    <s v="Management or Professional"/>
    <n v="4"/>
    <n v="3"/>
    <n v="4"/>
    <n v="3"/>
    <n v="5"/>
    <n v="5"/>
    <n v="5"/>
    <n v="5"/>
    <n v="5"/>
    <n v="5"/>
    <n v="3"/>
    <n v="5"/>
    <n v="5"/>
    <n v="4"/>
    <n v="4"/>
    <n v="5"/>
    <n v="4"/>
    <n v="5"/>
    <n v="4"/>
    <n v="3"/>
    <x v="1"/>
  </r>
  <r>
    <n v="92231"/>
    <n v="30"/>
    <x v="1"/>
    <s v="Private wage and salary worker"/>
    <x v="3"/>
    <x v="0"/>
    <x v="4"/>
    <x v="4"/>
    <s v="    Married or domestic partnership"/>
    <x v="7"/>
    <s v="Management or Professional"/>
    <n v="5"/>
    <n v="5"/>
    <n v="3"/>
    <n v="5"/>
    <n v="3"/>
    <n v="4"/>
    <n v="5"/>
    <n v="2"/>
    <n v="5"/>
    <n v="5"/>
    <n v="5"/>
    <n v="5"/>
    <n v="5"/>
    <n v="5"/>
    <n v="5"/>
    <n v="5"/>
    <n v="5"/>
    <n v="3"/>
    <n v="5"/>
    <n v="5"/>
    <x v="1"/>
  </r>
  <r>
    <n v="92243"/>
    <n v="30"/>
    <x v="1"/>
    <s v="Private wage and salary worker"/>
    <x v="3"/>
    <x v="0"/>
    <x v="4"/>
    <x v="4"/>
    <s v="    Single, never married"/>
    <x v="1"/>
    <s v="Clerical worker"/>
    <n v="4"/>
    <n v="5"/>
    <n v="5"/>
    <n v="4"/>
    <n v="5"/>
    <n v="5"/>
    <n v="4"/>
    <n v="4"/>
    <n v="4"/>
    <n v="5"/>
    <n v="3"/>
    <n v="5"/>
    <n v="4"/>
    <n v="3"/>
    <n v="4"/>
    <n v="4"/>
    <n v="4"/>
    <n v="5"/>
    <n v="5"/>
    <n v="4"/>
    <x v="1"/>
  </r>
  <r>
    <n v="92251"/>
    <n v="30"/>
    <x v="1"/>
    <s v="Private wage and salary worker"/>
    <x v="3"/>
    <x v="1"/>
    <x v="4"/>
    <x v="4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1"/>
    <n v="5"/>
    <n v="5"/>
    <n v="5"/>
    <n v="5"/>
    <n v="5"/>
    <n v="5"/>
    <x v="1"/>
  </r>
  <r>
    <n v="92243"/>
    <n v="30"/>
    <x v="1"/>
    <s v="Private wage and salary worker,Unpaid family worker"/>
    <x v="3"/>
    <x v="0"/>
    <x v="4"/>
    <x v="4"/>
    <s v="    Married or domestic partnership"/>
    <x v="4"/>
    <s v="Clerical worker"/>
    <n v="4"/>
    <n v="4"/>
    <n v="5"/>
    <n v="5"/>
    <n v="5"/>
    <n v="4"/>
    <n v="4"/>
    <n v="3"/>
    <n v="5"/>
    <n v="4"/>
    <n v="2"/>
    <n v="5"/>
    <n v="5"/>
    <n v="5"/>
    <n v="5"/>
    <n v="4"/>
    <n v="5"/>
    <n v="5"/>
    <n v="5"/>
    <n v="4"/>
    <x v="1"/>
  </r>
  <r>
    <n v="92231"/>
    <n v="30"/>
    <x v="1"/>
    <s v="Government worker"/>
    <x v="3"/>
    <x v="0"/>
    <x v="4"/>
    <x v="4"/>
    <s v="    Married or domestic partnership"/>
    <x v="7"/>
    <s v="Management or Professional"/>
    <n v="5"/>
    <n v="2"/>
    <n v="5"/>
    <n v="5"/>
    <n v="5"/>
    <n v="5"/>
    <n v="3"/>
    <n v="3"/>
    <n v="5"/>
    <n v="5"/>
    <n v="1"/>
    <n v="5"/>
    <n v="5"/>
    <n v="5"/>
    <n v="5"/>
    <n v="5"/>
    <n v="5"/>
    <n v="5"/>
    <n v="5"/>
    <n v="5"/>
    <x v="1"/>
  </r>
  <r>
    <n v="92231"/>
    <n v="30"/>
    <x v="1"/>
    <s v="Private wage and salary worker"/>
    <x v="3"/>
    <x v="0"/>
    <x v="4"/>
    <x v="4"/>
    <s v="    Single, never married"/>
    <x v="1"/>
    <s v="Management or Professional"/>
    <n v="5"/>
    <n v="5"/>
    <n v="5"/>
    <n v="1"/>
    <n v="5"/>
    <n v="4"/>
    <n v="5"/>
    <n v="1"/>
    <n v="4"/>
    <n v="5"/>
    <n v="5"/>
    <n v="5"/>
    <n v="4"/>
    <n v="5"/>
    <n v="5"/>
    <n v="3"/>
    <n v="4"/>
    <n v="4"/>
    <n v="5"/>
    <n v="5"/>
    <x v="1"/>
  </r>
  <r>
    <n v="92222"/>
    <n v="30"/>
    <x v="1"/>
    <s v="Private wage and salary worker"/>
    <x v="3"/>
    <x v="1"/>
    <x v="4"/>
    <x v="4"/>
    <s v="    Single, never married"/>
    <x v="1"/>
    <s v="Technical or Skilled Operator"/>
    <n v="4"/>
    <n v="3"/>
    <n v="3"/>
    <n v="4"/>
    <n v="4"/>
    <n v="5"/>
    <n v="4"/>
    <n v="3"/>
    <n v="4"/>
    <n v="4"/>
    <n v="5"/>
    <n v="5"/>
    <n v="4"/>
    <n v="5"/>
    <n v="5"/>
    <n v="5"/>
    <n v="4"/>
    <n v="5"/>
    <n v="5"/>
    <n v="4"/>
    <x v="1"/>
  </r>
  <r>
    <n v="92227"/>
    <n v="30"/>
    <x v="1"/>
    <s v="Private wage and salary worker"/>
    <x v="3"/>
    <x v="0"/>
    <x v="4"/>
    <x v="4"/>
    <s v="    Married or domestic partnership"/>
    <x v="7"/>
    <s v="Management or Professional"/>
    <n v="1"/>
    <n v="1"/>
    <n v="1"/>
    <n v="3"/>
    <n v="5"/>
    <n v="5"/>
    <n v="1"/>
    <n v="2"/>
    <n v="2"/>
    <n v="3"/>
    <n v="4"/>
    <n v="3"/>
    <n v="2"/>
    <n v="3"/>
    <n v="4"/>
    <n v="4"/>
    <n v="3"/>
    <n v="5"/>
    <n v="3"/>
    <n v="2"/>
    <x v="1"/>
  </r>
  <r>
    <n v="92243"/>
    <n v="30"/>
    <x v="1"/>
    <s v="Private wage and salary worker"/>
    <x v="3"/>
    <x v="0"/>
    <x v="4"/>
    <x v="4"/>
    <s v="    Single, never married"/>
    <x v="4"/>
    <s v="Service and Trade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1"/>
  </r>
  <r>
    <n v="92227"/>
    <n v="30"/>
    <x v="1"/>
    <s v="Private wage and salary worker"/>
    <x v="3"/>
    <x v="1"/>
    <x v="4"/>
    <x v="4"/>
    <s v="    Single, never married"/>
    <x v="5"/>
    <s v="Technical or Skilled Operator"/>
    <n v="5"/>
    <n v="5"/>
    <n v="4"/>
    <n v="5"/>
    <n v="4"/>
    <n v="4"/>
    <n v="4"/>
    <n v="3"/>
    <n v="5"/>
    <n v="5"/>
    <n v="3"/>
    <n v="5"/>
    <n v="3"/>
    <n v="4"/>
    <n v="5"/>
    <n v="3"/>
    <n v="5"/>
    <n v="5"/>
    <n v="5"/>
    <n v="5"/>
    <x v="1"/>
  </r>
  <r>
    <n v="92251"/>
    <n v="30"/>
    <x v="1"/>
    <s v="Private wage and salary worker"/>
    <x v="3"/>
    <x v="1"/>
    <x v="4"/>
    <x v="4"/>
    <s v="    Married or domestic partnership"/>
    <x v="6"/>
    <s v="Technical or Skilled Operator"/>
    <n v="4"/>
    <n v="4"/>
    <n v="5"/>
    <n v="5"/>
    <n v="5"/>
    <n v="5"/>
    <n v="5"/>
    <n v="5"/>
    <n v="4"/>
    <n v="4"/>
    <n v="5"/>
    <n v="4"/>
    <n v="5"/>
    <n v="4"/>
    <n v="5"/>
    <n v="5"/>
    <n v="4"/>
    <n v="5"/>
    <n v="5"/>
    <n v="4"/>
    <x v="1"/>
  </r>
  <r>
    <n v="92233"/>
    <n v="30"/>
    <x v="1"/>
    <s v="Government worker"/>
    <x v="3"/>
    <x v="0"/>
    <x v="4"/>
    <x v="4"/>
    <s v="    Married or domestic partnership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780"/>
    <n v="30"/>
    <x v="1"/>
    <s v="Self-employed"/>
    <x v="0"/>
    <x v="1"/>
    <x v="4"/>
    <x v="4"/>
    <s v="    Single, never married"/>
    <x v="2"/>
    <s v="Service and Trade worker"/>
    <n v="3"/>
    <n v="4"/>
    <n v="3"/>
    <n v="5"/>
    <n v="3"/>
    <n v="4"/>
    <n v="5"/>
    <n v="3"/>
    <n v="4"/>
    <n v="4"/>
    <n v="5"/>
    <n v="3"/>
    <n v="4"/>
    <n v="5"/>
    <n v="4"/>
    <n v="4"/>
    <n v="4"/>
    <n v="3"/>
    <n v="3"/>
    <n v="4"/>
    <x v="1"/>
  </r>
  <r>
    <n v="92706"/>
    <n v="30"/>
    <x v="1"/>
    <s v="Private wage and salary worker"/>
    <x v="0"/>
    <x v="1"/>
    <x v="4"/>
    <x v="4"/>
    <s v="    Married or domestic partnership"/>
    <x v="1"/>
    <s v="Technical or Skilled Operator"/>
    <n v="4"/>
    <n v="4"/>
    <n v="5"/>
    <n v="5"/>
    <n v="4"/>
    <n v="4"/>
    <n v="3"/>
    <n v="5"/>
    <n v="5"/>
    <n v="5"/>
    <n v="4"/>
    <n v="4"/>
    <n v="5"/>
    <n v="5"/>
    <n v="4"/>
    <n v="4"/>
    <n v="5"/>
    <n v="5"/>
    <n v="5"/>
    <n v="5"/>
    <x v="1"/>
  </r>
  <r>
    <n v="92780"/>
    <n v="30"/>
    <x v="1"/>
    <s v="Private wage and salary worker"/>
    <x v="0"/>
    <x v="1"/>
    <x v="4"/>
    <x v="4"/>
    <s v="    Single, never married"/>
    <x v="7"/>
    <s v="Management or Professional"/>
    <n v="5"/>
    <n v="5"/>
    <n v="5"/>
    <n v="5"/>
    <n v="5"/>
    <n v="3"/>
    <n v="5"/>
    <n v="5"/>
    <n v="5"/>
    <n v="5"/>
    <n v="1"/>
    <n v="5"/>
    <n v="5"/>
    <n v="3"/>
    <n v="5"/>
    <n v="5"/>
    <n v="5"/>
    <n v="5"/>
    <n v="5"/>
    <n v="5"/>
    <x v="1"/>
  </r>
  <r>
    <n v="92683"/>
    <n v="30"/>
    <x v="1"/>
    <s v="Private wage and salary worker"/>
    <x v="0"/>
    <x v="0"/>
    <x v="4"/>
    <x v="4"/>
    <s v="    Single, never married"/>
    <x v="4"/>
    <s v="Management or Professional"/>
    <n v="5"/>
    <n v="1"/>
    <n v="1"/>
    <n v="1"/>
    <n v="4"/>
    <n v="5"/>
    <n v="5"/>
    <n v="1"/>
    <n v="5"/>
    <n v="3"/>
    <n v="5"/>
    <n v="5"/>
    <n v="4"/>
    <n v="3"/>
    <n v="5"/>
    <n v="3"/>
    <n v="5"/>
    <n v="4"/>
    <n v="5"/>
    <n v="4"/>
    <x v="1"/>
  </r>
  <r>
    <n v="90019"/>
    <n v="30"/>
    <x v="1"/>
    <s v="Private wage and salary worker"/>
    <x v="5"/>
    <x v="1"/>
    <x v="4"/>
    <x v="4"/>
    <s v="    Single, never married"/>
    <x v="7"/>
    <s v="Service and Trade worker"/>
    <n v="4"/>
    <n v="5"/>
    <n v="4"/>
    <n v="3"/>
    <n v="5"/>
    <n v="5"/>
    <n v="5"/>
    <n v="4"/>
    <n v="5"/>
    <n v="5"/>
    <n v="5"/>
    <n v="5"/>
    <n v="3"/>
    <n v="4"/>
    <n v="4"/>
    <n v="4"/>
    <n v="5"/>
    <n v="5"/>
    <n v="5"/>
    <n v="5"/>
    <x v="1"/>
  </r>
  <r>
    <n v="90805"/>
    <n v="30"/>
    <x v="1"/>
    <s v="Private wage and salary worker"/>
    <x v="5"/>
    <x v="0"/>
    <x v="4"/>
    <x v="4"/>
    <s v="    Single, never married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804"/>
    <n v="30"/>
    <x v="1"/>
    <s v="Private wage and salary worker"/>
    <x v="5"/>
    <x v="1"/>
    <x v="4"/>
    <x v="4"/>
    <s v="    Single, never married"/>
    <x v="5"/>
    <s v="Clerical worker"/>
    <n v="5"/>
    <n v="4"/>
    <n v="4"/>
    <n v="3"/>
    <n v="4"/>
    <n v="4"/>
    <n v="5"/>
    <n v="3"/>
    <n v="4"/>
    <n v="3"/>
    <n v="4"/>
    <n v="4"/>
    <n v="3"/>
    <n v="4"/>
    <n v="3"/>
    <n v="3"/>
    <n v="5"/>
    <n v="4"/>
    <n v="4"/>
    <n v="3"/>
    <x v="1"/>
  </r>
  <r>
    <n v="91744"/>
    <n v="30"/>
    <x v="1"/>
    <s v="Private wage and salary worker,Government worker"/>
    <x v="5"/>
    <x v="1"/>
    <x v="4"/>
    <x v="4"/>
    <s v="    Single, never married"/>
    <x v="5"/>
    <s v="Service and Trade worker"/>
    <n v="1"/>
    <n v="1"/>
    <n v="1"/>
    <n v="2"/>
    <n v="3"/>
    <n v="3"/>
    <n v="4"/>
    <n v="3"/>
    <n v="1"/>
    <n v="3"/>
    <n v="5"/>
    <n v="2"/>
    <n v="3"/>
    <n v="4"/>
    <n v="4"/>
    <n v="4"/>
    <n v="4"/>
    <n v="4"/>
    <n v="4"/>
    <n v="4"/>
    <x v="1"/>
  </r>
  <r>
    <n v="90032"/>
    <n v="30"/>
    <x v="1"/>
    <s v="Private wage and salary worker"/>
    <x v="5"/>
    <x v="1"/>
    <x v="4"/>
    <x v="4"/>
    <s v="    Married or domestic partnership"/>
    <x v="1"/>
    <s v="Management or Professional"/>
    <n v="5"/>
    <n v="4"/>
    <n v="5"/>
    <n v="5"/>
    <n v="5"/>
    <n v="5"/>
    <n v="5"/>
    <n v="5"/>
    <n v="5"/>
    <n v="5"/>
    <n v="3"/>
    <n v="5"/>
    <n v="5"/>
    <n v="4"/>
    <n v="5"/>
    <n v="5"/>
    <n v="5"/>
    <n v="5"/>
    <n v="5"/>
    <n v="5"/>
    <x v="1"/>
  </r>
  <r>
    <n v="91766"/>
    <n v="30"/>
    <x v="1"/>
    <s v="Private wage and salary worker"/>
    <x v="5"/>
    <x v="0"/>
    <x v="4"/>
    <x v="4"/>
    <s v="    Married or domestic partnership"/>
    <x v="4"/>
    <s v="Clerical worker"/>
    <n v="3"/>
    <n v="3"/>
    <n v="3"/>
    <n v="3"/>
    <n v="3"/>
    <n v="3"/>
    <n v="3"/>
    <n v="4"/>
    <n v="3"/>
    <n v="4"/>
    <n v="3"/>
    <n v="4"/>
    <n v="2"/>
    <n v="2"/>
    <n v="3"/>
    <n v="3"/>
    <n v="3"/>
    <n v="2"/>
    <n v="2"/>
    <n v="2"/>
    <x v="1"/>
  </r>
  <r>
    <n v="90035"/>
    <n v="30"/>
    <x v="1"/>
    <s v="Private wage and salary worker"/>
    <x v="5"/>
    <x v="1"/>
    <x v="4"/>
    <x v="4"/>
    <s v="    Married or domestic partnership"/>
    <x v="5"/>
    <s v="Technical or Skilled Operator"/>
    <n v="5"/>
    <n v="5"/>
    <n v="3"/>
    <n v="3"/>
    <n v="5"/>
    <n v="4"/>
    <n v="4"/>
    <n v="5"/>
    <n v="5"/>
    <n v="4"/>
    <n v="3"/>
    <n v="3"/>
    <n v="3"/>
    <n v="4"/>
    <n v="4"/>
    <n v="4"/>
    <n v="4"/>
    <n v="5"/>
    <n v="3"/>
    <n v="2"/>
    <x v="1"/>
  </r>
  <r>
    <n v="90640"/>
    <n v="30"/>
    <x v="1"/>
    <s v="Private wage and salary worker"/>
    <x v="5"/>
    <x v="1"/>
    <x v="4"/>
    <x v="4"/>
    <s v="    Single, never married"/>
    <x v="7"/>
    <s v="Management or Professional"/>
    <n v="4"/>
    <n v="5"/>
    <n v="5"/>
    <n v="4"/>
    <n v="2"/>
    <n v="3"/>
    <n v="3"/>
    <n v="2"/>
    <n v="5"/>
    <n v="3"/>
    <n v="3"/>
    <n v="3"/>
    <n v="5"/>
    <n v="3"/>
    <n v="4"/>
    <n v="4"/>
    <n v="5"/>
    <n v="4"/>
    <n v="4"/>
    <n v="3"/>
    <x v="1"/>
  </r>
  <r>
    <n v="91306"/>
    <n v="30"/>
    <x v="1"/>
    <s v="Private wage and salary worker"/>
    <x v="5"/>
    <x v="0"/>
    <x v="4"/>
    <x v="4"/>
    <s v="    Married or domestic partnership"/>
    <x v="1"/>
    <s v="Service and Trade worker"/>
    <n v="5"/>
    <n v="5"/>
    <n v="5"/>
    <n v="5"/>
    <n v="4"/>
    <n v="4"/>
    <n v="4"/>
    <n v="4"/>
    <n v="4"/>
    <n v="5"/>
    <n v="3"/>
    <n v="5"/>
    <n v="5"/>
    <n v="5"/>
    <n v="5"/>
    <n v="5"/>
    <n v="4"/>
    <n v="4"/>
    <n v="5"/>
    <n v="4"/>
    <x v="1"/>
  </r>
  <r>
    <n v="93534"/>
    <n v="30"/>
    <x v="1"/>
    <s v="Self-employed"/>
    <x v="5"/>
    <x v="1"/>
    <x v="4"/>
    <x v="4"/>
    <s v="    Married or domestic partnership"/>
    <x v="5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750"/>
    <n v="30"/>
    <x v="1"/>
    <s v="Private wage and salary worker"/>
    <x v="5"/>
    <x v="0"/>
    <x v="4"/>
    <x v="4"/>
    <s v="    Married or domestic partnership"/>
    <x v="5"/>
    <s v="Service and Trade worker"/>
    <n v="3"/>
    <n v="4"/>
    <n v="3"/>
    <n v="3"/>
    <n v="3"/>
    <n v="2"/>
    <n v="3"/>
    <n v="1"/>
    <n v="3"/>
    <n v="5"/>
    <n v="5"/>
    <n v="4"/>
    <n v="1"/>
    <n v="2"/>
    <n v="3"/>
    <n v="2"/>
    <n v="3"/>
    <n v="3"/>
    <n v="2"/>
    <n v="3"/>
    <x v="1"/>
  </r>
  <r>
    <n v="91786"/>
    <n v="30"/>
    <x v="1"/>
    <s v="Government worker"/>
    <x v="2"/>
    <x v="0"/>
    <x v="4"/>
    <x v="4"/>
    <s v="    Single, never married"/>
    <x v="4"/>
    <s v="Management or Professional"/>
    <n v="5"/>
    <n v="4"/>
    <n v="3"/>
    <n v="4"/>
    <n v="4"/>
    <n v="3"/>
    <n v="3"/>
    <n v="3"/>
    <n v="4"/>
    <n v="5"/>
    <n v="3"/>
    <n v="5"/>
    <n v="3"/>
    <n v="4"/>
    <n v="5"/>
    <n v="4"/>
    <n v="3"/>
    <n v="5"/>
    <n v="4"/>
    <n v="3"/>
    <x v="1"/>
  </r>
  <r>
    <n v="92405"/>
    <n v="30"/>
    <x v="1"/>
    <s v="Private wage and salary worker"/>
    <x v="2"/>
    <x v="1"/>
    <x v="4"/>
    <x v="4"/>
    <s v="    Single, never married"/>
    <x v="7"/>
    <s v="Management or Professional"/>
    <n v="5"/>
    <n v="5"/>
    <n v="5"/>
    <n v="4"/>
    <n v="5"/>
    <n v="5"/>
    <n v="5"/>
    <n v="5"/>
    <n v="5"/>
    <n v="5"/>
    <n v="3"/>
    <n v="5"/>
    <n v="5"/>
    <n v="2"/>
    <n v="5"/>
    <n v="5"/>
    <n v="5"/>
    <n v="5"/>
    <n v="4"/>
    <n v="3"/>
    <x v="1"/>
  </r>
  <r>
    <n v="92394"/>
    <n v="30"/>
    <x v="1"/>
    <s v="Private wage and salary worker"/>
    <x v="2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4"/>
    <n v="5"/>
    <n v="5"/>
    <n v="4"/>
    <n v="5"/>
    <n v="4"/>
    <n v="5"/>
    <n v="5"/>
    <n v="5"/>
    <n v="5"/>
    <n v="5"/>
    <x v="1"/>
  </r>
  <r>
    <n v="92407"/>
    <n v="30"/>
    <x v="1"/>
    <s v="Private wage and salary worker"/>
    <x v="2"/>
    <x v="0"/>
    <x v="4"/>
    <x v="4"/>
    <s v="    Married or domestic partnership"/>
    <x v="5"/>
    <s v="Clerical worker"/>
    <n v="5"/>
    <n v="5"/>
    <n v="5"/>
    <n v="5"/>
    <n v="5"/>
    <n v="3"/>
    <n v="2"/>
    <n v="4"/>
    <n v="5"/>
    <n v="5"/>
    <n v="1"/>
    <n v="5"/>
    <n v="5"/>
    <n v="2"/>
    <n v="5"/>
    <n v="4"/>
    <n v="5"/>
    <n v="5"/>
    <n v="5"/>
    <n v="5"/>
    <x v="1"/>
  </r>
  <r>
    <n v="92345"/>
    <n v="30"/>
    <x v="1"/>
    <s v="Private wage and salary worker"/>
    <x v="2"/>
    <x v="1"/>
    <x v="4"/>
    <x v="4"/>
    <s v="    Single, never married"/>
    <x v="1"/>
    <s v="Technical or Skilled Operator"/>
    <n v="5"/>
    <n v="4"/>
    <n v="3"/>
    <n v="4"/>
    <n v="4"/>
    <n v="3"/>
    <n v="5"/>
    <n v="3"/>
    <n v="4"/>
    <n v="4"/>
    <n v="5"/>
    <n v="4"/>
    <n v="5"/>
    <n v="5"/>
    <n v="3"/>
    <n v="4"/>
    <n v="5"/>
    <n v="5"/>
    <n v="5"/>
    <n v="4"/>
    <x v="1"/>
  </r>
  <r>
    <n v="92371"/>
    <n v="30"/>
    <x v="1"/>
    <s v="Private wage and salary worker"/>
    <x v="2"/>
    <x v="1"/>
    <x v="4"/>
    <x v="4"/>
    <s v="    Single, never married"/>
    <x v="1"/>
    <s v="Management or Professional"/>
    <n v="3"/>
    <n v="3"/>
    <n v="5"/>
    <n v="4"/>
    <n v="4"/>
    <n v="4"/>
    <n v="4"/>
    <n v="3"/>
    <n v="4"/>
    <n v="2"/>
    <n v="3"/>
    <n v="4"/>
    <n v="5"/>
    <n v="5"/>
    <n v="4"/>
    <n v="4"/>
    <n v="4"/>
    <n v="4"/>
    <n v="4"/>
    <n v="4"/>
    <x v="1"/>
  </r>
  <r>
    <n v="92553"/>
    <n v="30"/>
    <x v="1"/>
    <s v="Private wage and salary worker"/>
    <x v="4"/>
    <x v="0"/>
    <x v="4"/>
    <x v="4"/>
    <s v="    Single, never married"/>
    <x v="2"/>
    <s v="Agriculture and Unskilled worker"/>
    <n v="5"/>
    <n v="3"/>
    <n v="5"/>
    <n v="5"/>
    <n v="5"/>
    <n v="5"/>
    <n v="5"/>
    <n v="5"/>
    <n v="5"/>
    <n v="3"/>
    <n v="5"/>
    <n v="5"/>
    <n v="5"/>
    <n v="3"/>
    <n v="5"/>
    <n v="5"/>
    <n v="5"/>
    <n v="5"/>
    <n v="5"/>
    <n v="5"/>
    <x v="1"/>
  </r>
  <r>
    <n v="92551"/>
    <n v="30"/>
    <x v="1"/>
    <s v="Private wage and salary worker,Self-employed"/>
    <x v="4"/>
    <x v="1"/>
    <x v="4"/>
    <x v="4"/>
    <s v="    Single, never married"/>
    <x v="2"/>
    <s v="Technical or Skilled Operator"/>
    <n v="5"/>
    <n v="5"/>
    <n v="5"/>
    <n v="5"/>
    <n v="5"/>
    <n v="5"/>
    <n v="5"/>
    <n v="5"/>
    <n v="5"/>
    <n v="3"/>
    <n v="1"/>
    <n v="5"/>
    <n v="5"/>
    <n v="4"/>
    <n v="5"/>
    <n v="4"/>
    <n v="5"/>
    <n v="5"/>
    <n v="5"/>
    <n v="5"/>
    <x v="1"/>
  </r>
  <r>
    <n v="92507"/>
    <n v="30"/>
    <x v="1"/>
    <s v="Private wage and salary worker"/>
    <x v="4"/>
    <x v="1"/>
    <x v="4"/>
    <x v="4"/>
    <s v="    Single, never married"/>
    <x v="4"/>
    <s v="Service and Trade worker"/>
    <n v="5"/>
    <n v="5"/>
    <n v="5"/>
    <n v="4"/>
    <n v="2"/>
    <n v="4"/>
    <n v="5"/>
    <n v="3"/>
    <n v="2"/>
    <n v="3"/>
    <n v="5"/>
    <n v="4"/>
    <n v="2"/>
    <n v="4"/>
    <n v="4"/>
    <n v="3"/>
    <n v="5"/>
    <n v="5"/>
    <n v="5"/>
    <n v="5"/>
    <x v="1"/>
  </r>
  <r>
    <n v="92503"/>
    <n v="30"/>
    <x v="1"/>
    <s v="Private wage and salary worker"/>
    <x v="4"/>
    <x v="0"/>
    <x v="4"/>
    <x v="4"/>
    <s v="    Single, never married"/>
    <x v="4"/>
    <s v="Management or Professional"/>
    <n v="3"/>
    <n v="3"/>
    <n v="3"/>
    <n v="3"/>
    <n v="3"/>
    <n v="3"/>
    <n v="1"/>
    <n v="1"/>
    <n v="4"/>
    <n v="2"/>
    <n v="4"/>
    <n v="3"/>
    <n v="3"/>
    <n v="4"/>
    <n v="4"/>
    <n v="4"/>
    <n v="3"/>
    <n v="3"/>
    <n v="4"/>
    <n v="3"/>
    <x v="1"/>
  </r>
  <r>
    <n v="92505"/>
    <n v="30"/>
    <x v="1"/>
    <s v="Private wage and salary worker,Government worker,Self-employed"/>
    <x v="4"/>
    <x v="1"/>
    <x v="4"/>
    <x v="4"/>
    <s v="    Single, never married"/>
    <x v="8"/>
    <s v="Technical or Skilled Operator"/>
    <n v="3"/>
    <n v="3"/>
    <n v="3"/>
    <n v="3"/>
    <n v="4"/>
    <n v="5"/>
    <n v="5"/>
    <n v="5"/>
    <n v="3"/>
    <n v="3"/>
    <n v="5"/>
    <n v="4"/>
    <n v="4"/>
    <n v="3"/>
    <n v="4"/>
    <n v="4"/>
    <n v="4"/>
    <n v="4"/>
    <n v="4"/>
    <n v="4"/>
    <x v="1"/>
  </r>
  <r>
    <n v="92553"/>
    <n v="30"/>
    <x v="1"/>
    <s v="Government worker"/>
    <x v="4"/>
    <x v="1"/>
    <x v="4"/>
    <x v="4"/>
    <s v="    Married or domestic partnership"/>
    <x v="2"/>
    <s v="Technical or Skilled Operator"/>
    <n v="5"/>
    <n v="4"/>
    <n v="5"/>
    <n v="5"/>
    <n v="5"/>
    <n v="5"/>
    <n v="5"/>
    <n v="5"/>
    <n v="5"/>
    <n v="3"/>
    <n v="5"/>
    <n v="5"/>
    <n v="4"/>
    <n v="5"/>
    <n v="4"/>
    <n v="5"/>
    <n v="3"/>
    <n v="4"/>
    <n v="4"/>
    <n v="4"/>
    <x v="1"/>
  </r>
  <r>
    <n v="92504"/>
    <n v="30"/>
    <x v="1"/>
    <s v="Government worker"/>
    <x v="4"/>
    <x v="0"/>
    <x v="4"/>
    <x v="4"/>
    <s v="    Married or domestic partnership"/>
    <x v="5"/>
    <s v="Service and Trade worker"/>
    <n v="5"/>
    <n v="3"/>
    <n v="5"/>
    <n v="3"/>
    <n v="5"/>
    <n v="5"/>
    <n v="3"/>
    <n v="4"/>
    <n v="3"/>
    <n v="5"/>
    <n v="5"/>
    <n v="5"/>
    <n v="3"/>
    <n v="3"/>
    <n v="5"/>
    <n v="5"/>
    <n v="5"/>
    <n v="5"/>
    <n v="5"/>
    <n v="4"/>
    <x v="1"/>
  </r>
  <r>
    <n v="92882"/>
    <n v="30"/>
    <x v="1"/>
    <s v="Private wage and salary worker,Unpaid family worker"/>
    <x v="4"/>
    <x v="1"/>
    <x v="4"/>
    <x v="4"/>
    <s v="    Single, never married"/>
    <x v="4"/>
    <s v="Clerical worker"/>
    <n v="5"/>
    <n v="5"/>
    <n v="5"/>
    <n v="5"/>
    <n v="5"/>
    <n v="5"/>
    <n v="5"/>
    <n v="2"/>
    <n v="5"/>
    <n v="5"/>
    <n v="5"/>
    <n v="5"/>
    <n v="4"/>
    <n v="3"/>
    <n v="5"/>
    <n v="5"/>
    <n v="5"/>
    <n v="5"/>
    <n v="5"/>
    <n v="5"/>
    <x v="1"/>
  </r>
  <r>
    <n v="93033"/>
    <n v="31"/>
    <x v="1"/>
    <s v="Government worker"/>
    <x v="1"/>
    <x v="0"/>
    <x v="4"/>
    <x v="4"/>
    <s v="    Married or domestic partnership"/>
    <x v="0"/>
    <s v="Agriculture and Unskilled worker"/>
    <n v="3"/>
    <n v="3"/>
    <n v="3"/>
    <n v="3"/>
    <n v="1"/>
    <n v="1"/>
    <n v="1"/>
    <n v="1"/>
    <n v="4"/>
    <n v="4"/>
    <n v="5"/>
    <n v="4"/>
    <n v="4"/>
    <n v="4"/>
    <n v="4"/>
    <n v="4"/>
    <n v="5"/>
    <n v="5"/>
    <n v="5"/>
    <n v="5"/>
    <x v="1"/>
  </r>
  <r>
    <n v="93033"/>
    <n v="31"/>
    <x v="1"/>
    <s v="Government worker"/>
    <x v="1"/>
    <x v="0"/>
    <x v="4"/>
    <x v="4"/>
    <s v="    Married or domestic partnership"/>
    <x v="3"/>
    <s v="Management or Professional"/>
    <n v="5"/>
    <n v="5"/>
    <n v="5"/>
    <n v="4"/>
    <n v="5"/>
    <n v="5"/>
    <n v="5"/>
    <n v="5"/>
    <n v="4"/>
    <n v="3"/>
    <n v="5"/>
    <n v="5"/>
    <n v="5"/>
    <n v="4"/>
    <n v="4"/>
    <n v="4"/>
    <n v="5"/>
    <n v="5"/>
    <n v="5"/>
    <n v="5"/>
    <x v="1"/>
  </r>
  <r>
    <n v="92243"/>
    <n v="31"/>
    <x v="1"/>
    <s v="Unpaid family worker"/>
    <x v="3"/>
    <x v="0"/>
    <x v="4"/>
    <x v="4"/>
    <s v="    Married or domestic partnership"/>
    <x v="5"/>
    <s v="Service and Trade worker"/>
    <n v="5"/>
    <n v="5"/>
    <n v="5"/>
    <n v="5"/>
    <n v="5"/>
    <n v="5"/>
    <n v="5"/>
    <n v="5"/>
    <n v="4"/>
    <n v="4"/>
    <n v="5"/>
    <n v="5"/>
    <n v="5"/>
    <n v="5"/>
    <n v="5"/>
    <n v="5"/>
    <n v="5"/>
    <n v="4"/>
    <n v="5"/>
    <n v="5"/>
    <x v="1"/>
  </r>
  <r>
    <n v="92251"/>
    <n v="31"/>
    <x v="1"/>
    <s v="Private wage and salary worker"/>
    <x v="3"/>
    <x v="1"/>
    <x v="4"/>
    <x v="4"/>
    <s v="    Single, never married"/>
    <x v="7"/>
    <s v="Service and Trade worker"/>
    <n v="5"/>
    <n v="5"/>
    <n v="5"/>
    <n v="5"/>
    <n v="5"/>
    <n v="3"/>
    <n v="5"/>
    <n v="3"/>
    <n v="5"/>
    <n v="5"/>
    <n v="5"/>
    <n v="5"/>
    <n v="5"/>
    <n v="5"/>
    <n v="5"/>
    <n v="5"/>
    <n v="5"/>
    <n v="5"/>
    <n v="5"/>
    <n v="5"/>
    <x v="1"/>
  </r>
  <r>
    <n v="92231"/>
    <n v="31"/>
    <x v="1"/>
    <s v="Private wage and salary worker"/>
    <x v="3"/>
    <x v="1"/>
    <x v="4"/>
    <x v="4"/>
    <s v="    Married or domestic partnership"/>
    <x v="0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43"/>
    <n v="31"/>
    <x v="1"/>
    <s v="Private wage and salary worker"/>
    <x v="3"/>
    <x v="1"/>
    <x v="4"/>
    <x v="4"/>
    <s v="    Single, never married"/>
    <x v="5"/>
    <s v="Clerical worker"/>
    <n v="4"/>
    <n v="4"/>
    <n v="5"/>
    <n v="4"/>
    <n v="5"/>
    <n v="5"/>
    <n v="5"/>
    <n v="5"/>
    <n v="5"/>
    <n v="5"/>
    <n v="3"/>
    <n v="5"/>
    <n v="4"/>
    <n v="5"/>
    <n v="4"/>
    <n v="3"/>
    <n v="5"/>
    <n v="5"/>
    <n v="4"/>
    <n v="4"/>
    <x v="1"/>
  </r>
  <r>
    <n v="92231"/>
    <n v="31"/>
    <x v="1"/>
    <s v="Private wage and salary worker"/>
    <x v="3"/>
    <x v="0"/>
    <x v="4"/>
    <x v="4"/>
    <s v="    Married or domestic partnership"/>
    <x v="5"/>
    <s v="Clerical worker"/>
    <n v="5"/>
    <n v="4"/>
    <n v="4"/>
    <n v="4"/>
    <n v="5"/>
    <n v="5"/>
    <n v="5"/>
    <n v="3"/>
    <n v="4"/>
    <n v="4"/>
    <n v="5"/>
    <n v="4"/>
    <n v="3"/>
    <n v="3"/>
    <n v="3"/>
    <n v="3"/>
    <n v="5"/>
    <n v="5"/>
    <n v="4"/>
    <n v="3"/>
    <x v="1"/>
  </r>
  <r>
    <n v="92231"/>
    <n v="31"/>
    <x v="1"/>
    <s v="Self-employed"/>
    <x v="3"/>
    <x v="1"/>
    <x v="4"/>
    <x v="4"/>
    <s v="Separated"/>
    <x v="4"/>
    <s v="Technical or Skilled Operator"/>
    <n v="5"/>
    <n v="5"/>
    <n v="5"/>
    <n v="5"/>
    <n v="5"/>
    <n v="5"/>
    <n v="5"/>
    <n v="5"/>
    <n v="5"/>
    <n v="2"/>
    <n v="1"/>
    <n v="5"/>
    <n v="5"/>
    <n v="5"/>
    <n v="5"/>
    <n v="5"/>
    <n v="5"/>
    <n v="5"/>
    <n v="5"/>
    <n v="5"/>
    <x v="1"/>
  </r>
  <r>
    <n v="92227"/>
    <n v="31"/>
    <x v="1"/>
    <s v="Private wage and salary worker"/>
    <x v="3"/>
    <x v="1"/>
    <x v="4"/>
    <x v="4"/>
    <s v="    Single, never married"/>
    <x v="0"/>
    <s v="Agriculture and Unskilled worker"/>
    <n v="4"/>
    <n v="4"/>
    <n v="4"/>
    <n v="4"/>
    <n v="4"/>
    <n v="4"/>
    <n v="4"/>
    <n v="3"/>
    <n v="4"/>
    <n v="5"/>
    <n v="4"/>
    <n v="5"/>
    <n v="5"/>
    <n v="3"/>
    <n v="3"/>
    <n v="4"/>
    <n v="4"/>
    <n v="4"/>
    <n v="4"/>
    <n v="4"/>
    <x v="1"/>
  </r>
  <r>
    <n v="92243"/>
    <n v="31"/>
    <x v="1"/>
    <s v="Self-employed"/>
    <x v="3"/>
    <x v="1"/>
    <x v="4"/>
    <x v="4"/>
    <s v="    Single, never married"/>
    <x v="4"/>
    <s v="Technical or Skilled Operator"/>
    <n v="1"/>
    <n v="1"/>
    <n v="1"/>
    <n v="1"/>
    <n v="5"/>
    <n v="1"/>
    <n v="1"/>
    <n v="5"/>
    <n v="5"/>
    <n v="5"/>
    <n v="5"/>
    <n v="3"/>
    <n v="4"/>
    <n v="5"/>
    <n v="2"/>
    <n v="2"/>
    <n v="1"/>
    <n v="5"/>
    <n v="2"/>
    <n v="2"/>
    <x v="1"/>
  </r>
  <r>
    <n v="90031"/>
    <n v="31"/>
    <x v="1"/>
    <s v="Government worker"/>
    <x v="5"/>
    <x v="0"/>
    <x v="4"/>
    <x v="4"/>
    <s v="    Single, never married"/>
    <x v="3"/>
    <s v="Service and Trade worker"/>
    <n v="5"/>
    <n v="5"/>
    <n v="5"/>
    <n v="5"/>
    <n v="5"/>
    <n v="5"/>
    <n v="5"/>
    <n v="5"/>
    <n v="5"/>
    <n v="5"/>
    <n v="5"/>
    <n v="5"/>
    <n v="5"/>
    <n v="4"/>
    <n v="4"/>
    <n v="5"/>
    <n v="5"/>
    <n v="5"/>
    <n v="5"/>
    <n v="4"/>
    <x v="1"/>
  </r>
  <r>
    <n v="90006"/>
    <n v="31"/>
    <x v="1"/>
    <s v="Private wage and salary worker"/>
    <x v="5"/>
    <x v="1"/>
    <x v="4"/>
    <x v="4"/>
    <s v="    Single, never married"/>
    <x v="5"/>
    <s v="Management or Professional"/>
    <n v="4"/>
    <n v="4"/>
    <n v="5"/>
    <n v="4"/>
    <n v="5"/>
    <n v="5"/>
    <n v="4"/>
    <n v="5"/>
    <n v="4"/>
    <n v="4"/>
    <n v="3"/>
    <n v="5"/>
    <n v="3"/>
    <n v="5"/>
    <n v="5"/>
    <n v="5"/>
    <n v="4"/>
    <n v="5"/>
    <n v="5"/>
    <n v="4"/>
    <x v="1"/>
  </r>
  <r>
    <n v="90003"/>
    <n v="31"/>
    <x v="1"/>
    <s v="Self-employed"/>
    <x v="5"/>
    <x v="1"/>
    <x v="4"/>
    <x v="4"/>
    <s v="    Married or domestic partnership"/>
    <x v="1"/>
    <s v="Management or Professional"/>
    <n v="3"/>
    <n v="4"/>
    <n v="2"/>
    <n v="3"/>
    <n v="4"/>
    <n v="3"/>
    <n v="1"/>
    <n v="2"/>
    <n v="3"/>
    <n v="2"/>
    <n v="4"/>
    <n v="5"/>
    <n v="4"/>
    <n v="3"/>
    <n v="2"/>
    <n v="2"/>
    <n v="3"/>
    <n v="4"/>
    <n v="2"/>
    <n v="3"/>
    <x v="1"/>
  </r>
  <r>
    <n v="90037"/>
    <n v="31"/>
    <x v="1"/>
    <s v="Self-employed"/>
    <x v="5"/>
    <x v="1"/>
    <x v="4"/>
    <x v="4"/>
    <s v="    Single, never married"/>
    <x v="8"/>
    <s v="Management or Professional"/>
    <n v="5"/>
    <n v="1"/>
    <n v="1"/>
    <n v="1"/>
    <n v="5"/>
    <n v="5"/>
    <n v="5"/>
    <n v="5"/>
    <n v="5"/>
    <n v="5"/>
    <n v="4"/>
    <n v="1"/>
    <n v="5"/>
    <n v="5"/>
    <n v="5"/>
    <n v="5"/>
    <n v="5"/>
    <n v="5"/>
    <n v="5"/>
    <n v="5"/>
    <x v="1"/>
  </r>
  <r>
    <n v="90046"/>
    <n v="31"/>
    <x v="1"/>
    <s v="Self-employed"/>
    <x v="5"/>
    <x v="0"/>
    <x v="4"/>
    <x v="4"/>
    <s v="    Single, never married"/>
    <x v="4"/>
    <s v="Management or Professional"/>
    <n v="5"/>
    <n v="4"/>
    <n v="4"/>
    <n v="5"/>
    <n v="5"/>
    <n v="4"/>
    <n v="5"/>
    <n v="5"/>
    <n v="5"/>
    <n v="5"/>
    <n v="4"/>
    <n v="4"/>
    <n v="5"/>
    <n v="4"/>
    <n v="5"/>
    <n v="4"/>
    <n v="5"/>
    <n v="5"/>
    <n v="5"/>
    <n v="4"/>
    <x v="1"/>
  </r>
  <r>
    <n v="90731"/>
    <n v="31"/>
    <x v="1"/>
    <s v="Private wage and salary worker"/>
    <x v="5"/>
    <x v="1"/>
    <x v="4"/>
    <x v="4"/>
    <s v="    Single, never married"/>
    <x v="2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011"/>
    <n v="31"/>
    <x v="1"/>
    <s v="Private wage and salary worker"/>
    <x v="5"/>
    <x v="1"/>
    <x v="4"/>
    <x v="4"/>
    <s v="    Divorced"/>
    <x v="1"/>
    <s v="Technical or Skilled Operator"/>
    <n v="3"/>
    <n v="4"/>
    <n v="4"/>
    <n v="4"/>
    <n v="5"/>
    <n v="3"/>
    <n v="4"/>
    <n v="2"/>
    <n v="5"/>
    <n v="3"/>
    <n v="4"/>
    <n v="5"/>
    <n v="3"/>
    <n v="2"/>
    <n v="3"/>
    <n v="4"/>
    <n v="3"/>
    <n v="5"/>
    <n v="5"/>
    <n v="3"/>
    <x v="1"/>
  </r>
  <r>
    <n v="90250"/>
    <n v="31"/>
    <x v="1"/>
    <s v="Private wage and salary worker"/>
    <x v="5"/>
    <x v="0"/>
    <x v="4"/>
    <x v="4"/>
    <s v="    Married or domestic partnership"/>
    <x v="5"/>
    <s v="Management or Professional"/>
    <n v="5"/>
    <n v="3"/>
    <n v="3"/>
    <n v="4"/>
    <n v="5"/>
    <n v="5"/>
    <n v="4"/>
    <n v="5"/>
    <n v="5"/>
    <n v="5"/>
    <n v="5"/>
    <n v="5"/>
    <n v="5"/>
    <n v="5"/>
    <n v="5"/>
    <n v="5"/>
    <n v="5"/>
    <n v="5"/>
    <n v="5"/>
    <n v="4"/>
    <x v="1"/>
  </r>
  <r>
    <n v="92324"/>
    <n v="31"/>
    <x v="1"/>
    <s v="Private wage and salary worker"/>
    <x v="2"/>
    <x v="0"/>
    <x v="4"/>
    <x v="4"/>
    <s v="    Married or domestic partnership"/>
    <x v="1"/>
    <s v="Technical or Skilled Operator"/>
    <n v="3"/>
    <n v="5"/>
    <n v="4"/>
    <n v="5"/>
    <n v="4"/>
    <n v="5"/>
    <n v="4"/>
    <n v="1"/>
    <n v="4"/>
    <n v="4"/>
    <n v="5"/>
    <n v="5"/>
    <n v="5"/>
    <n v="4"/>
    <n v="3"/>
    <n v="4"/>
    <n v="4"/>
    <n v="4"/>
    <n v="5"/>
    <n v="5"/>
    <x v="1"/>
  </r>
  <r>
    <n v="92509"/>
    <n v="31"/>
    <x v="1"/>
    <s v="Self-employed"/>
    <x v="2"/>
    <x v="1"/>
    <x v="4"/>
    <x v="4"/>
    <s v="    Single, never married"/>
    <x v="8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401"/>
    <n v="31"/>
    <x v="1"/>
    <s v="Unpaid family worker"/>
    <x v="2"/>
    <x v="0"/>
    <x v="4"/>
    <x v="4"/>
    <s v="    Single, never married"/>
    <x v="4"/>
    <s v="Technical or Skilled Operator"/>
    <n v="5"/>
    <n v="5"/>
    <n v="5"/>
    <n v="5"/>
    <n v="5"/>
    <n v="5"/>
    <n v="5"/>
    <n v="2"/>
    <n v="5"/>
    <n v="4"/>
    <n v="5"/>
    <n v="4"/>
    <n v="5"/>
    <n v="1"/>
    <n v="3"/>
    <n v="5"/>
    <n v="5"/>
    <n v="5"/>
    <n v="3"/>
    <n v="2"/>
    <x v="1"/>
  </r>
  <r>
    <n v="91786"/>
    <n v="31"/>
    <x v="1"/>
    <s v="Private wage and salary worker"/>
    <x v="2"/>
    <x v="1"/>
    <x v="4"/>
    <x v="4"/>
    <s v="    Single, never married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405"/>
    <n v="31"/>
    <x v="1"/>
    <s v="Self-employed"/>
    <x v="2"/>
    <x v="2"/>
    <x v="4"/>
    <x v="4"/>
    <s v="    Single, never married"/>
    <x v="4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730"/>
    <n v="31"/>
    <x v="1"/>
    <s v="Private wage and salary worker"/>
    <x v="2"/>
    <x v="0"/>
    <x v="4"/>
    <x v="4"/>
    <s v="    Single, never married"/>
    <x v="5"/>
    <s v="Management or Professional"/>
    <n v="5"/>
    <n v="5"/>
    <n v="1"/>
    <n v="1"/>
    <n v="1"/>
    <n v="1"/>
    <n v="1"/>
    <n v="1"/>
    <n v="5"/>
    <n v="1"/>
    <n v="5"/>
    <n v="2"/>
    <n v="5"/>
    <n v="3"/>
    <n v="5"/>
    <n v="5"/>
    <n v="5"/>
    <n v="1"/>
    <n v="5"/>
    <n v="5"/>
    <x v="1"/>
  </r>
  <r>
    <n v="92374"/>
    <n v="31"/>
    <x v="1"/>
    <s v="Self-employed"/>
    <x v="2"/>
    <x v="0"/>
    <x v="4"/>
    <x v="4"/>
    <s v="    Married or domestic partnership"/>
    <x v="4"/>
    <s v="Technical or Skilled Operator"/>
    <n v="5"/>
    <n v="5"/>
    <n v="5"/>
    <n v="5"/>
    <n v="5"/>
    <n v="5"/>
    <n v="5"/>
    <n v="5"/>
    <n v="5"/>
    <n v="3"/>
    <n v="2"/>
    <n v="5"/>
    <n v="5"/>
    <n v="5"/>
    <n v="4"/>
    <n v="5"/>
    <n v="5"/>
    <n v="5"/>
    <n v="5"/>
    <n v="5"/>
    <x v="1"/>
  </r>
  <r>
    <n v="92337"/>
    <n v="31"/>
    <x v="1"/>
    <s v="Private wage and salary worker"/>
    <x v="2"/>
    <x v="0"/>
    <x v="4"/>
    <x v="4"/>
    <s v="    Married or domestic partnership"/>
    <x v="7"/>
    <s v="Clerical worker"/>
    <n v="2"/>
    <n v="3"/>
    <n v="2"/>
    <n v="3"/>
    <n v="2"/>
    <n v="3"/>
    <n v="5"/>
    <n v="1"/>
    <n v="5"/>
    <n v="5"/>
    <n v="3"/>
    <n v="3"/>
    <n v="1"/>
    <n v="1"/>
    <n v="2"/>
    <n v="2"/>
    <n v="5"/>
    <n v="5"/>
    <n v="5"/>
    <n v="5"/>
    <x v="1"/>
  </r>
  <r>
    <n v="92410"/>
    <n v="31"/>
    <x v="1"/>
    <s v="Self-employed"/>
    <x v="2"/>
    <x v="1"/>
    <x v="4"/>
    <x v="4"/>
    <s v="    Single, never married"/>
    <x v="7"/>
    <s v="Management or Professional"/>
    <n v="5"/>
    <n v="3"/>
    <n v="3"/>
    <n v="2"/>
    <n v="5"/>
    <n v="2"/>
    <n v="3"/>
    <n v="1"/>
    <n v="4"/>
    <n v="3"/>
    <n v="1"/>
    <n v="4"/>
    <n v="3"/>
    <n v="2"/>
    <n v="5"/>
    <n v="3"/>
    <n v="5"/>
    <n v="5"/>
    <n v="4"/>
    <n v="5"/>
    <x v="1"/>
  </r>
  <r>
    <n v="91761"/>
    <n v="31"/>
    <x v="1"/>
    <s v="Private wage and salary worker"/>
    <x v="2"/>
    <x v="1"/>
    <x v="4"/>
    <x v="4"/>
    <s v="    Married or domestic partnership"/>
    <x v="4"/>
    <s v="Service and Trade worker"/>
    <n v="5"/>
    <n v="5"/>
    <n v="3"/>
    <n v="5"/>
    <n v="5"/>
    <n v="5"/>
    <n v="5"/>
    <n v="5"/>
    <n v="5"/>
    <n v="4"/>
    <n v="5"/>
    <n v="5"/>
    <n v="5"/>
    <n v="5"/>
    <n v="5"/>
    <n v="4"/>
    <n v="5"/>
    <n v="5"/>
    <n v="5"/>
    <n v="5"/>
    <x v="1"/>
  </r>
  <r>
    <n v="92337"/>
    <n v="31"/>
    <x v="1"/>
    <s v="Private wage and salary worker"/>
    <x v="2"/>
    <x v="0"/>
    <x v="4"/>
    <x v="4"/>
    <s v="    Divorced"/>
    <x v="7"/>
    <s v="Clerical worker"/>
    <n v="1"/>
    <n v="2"/>
    <n v="1"/>
    <n v="1"/>
    <n v="3"/>
    <n v="2"/>
    <n v="2"/>
    <n v="1"/>
    <n v="5"/>
    <n v="3"/>
    <n v="4"/>
    <n v="3"/>
    <n v="4"/>
    <n v="3"/>
    <n v="5"/>
    <n v="3"/>
    <n v="2"/>
    <n v="2"/>
    <n v="3"/>
    <n v="2"/>
    <x v="1"/>
  </r>
  <r>
    <n v="92553"/>
    <n v="31"/>
    <x v="1"/>
    <s v="Private wage and salary worker"/>
    <x v="4"/>
    <x v="1"/>
    <x v="4"/>
    <x v="4"/>
    <s v="    Married or domestic partnership"/>
    <x v="4"/>
    <s v="Technical or Skilled Operator"/>
    <n v="5"/>
    <n v="5"/>
    <n v="5"/>
    <n v="5"/>
    <n v="5"/>
    <n v="5"/>
    <n v="5"/>
    <n v="5"/>
    <n v="5"/>
    <n v="5"/>
    <n v="4"/>
    <n v="4"/>
    <n v="5"/>
    <n v="5"/>
    <n v="5"/>
    <n v="5"/>
    <n v="5"/>
    <n v="5"/>
    <n v="5"/>
    <n v="4"/>
    <x v="1"/>
  </r>
  <r>
    <n v="92504"/>
    <n v="31"/>
    <x v="1"/>
    <s v="Private wage and salary worker,Self-employed"/>
    <x v="4"/>
    <x v="0"/>
    <x v="4"/>
    <x v="4"/>
    <s v="    Married or domestic partnership"/>
    <x v="4"/>
    <s v="Service and Trade worker"/>
    <n v="1"/>
    <n v="2"/>
    <n v="1"/>
    <n v="5"/>
    <n v="1"/>
    <n v="1"/>
    <n v="1"/>
    <n v="1"/>
    <n v="4"/>
    <n v="5"/>
    <n v="5"/>
    <n v="5"/>
    <n v="5"/>
    <n v="3"/>
    <n v="5"/>
    <n v="5"/>
    <n v="1"/>
    <n v="1"/>
    <n v="5"/>
    <n v="5"/>
    <x v="1"/>
  </r>
  <r>
    <n v="92592"/>
    <n v="31"/>
    <x v="1"/>
    <s v="Government worker"/>
    <x v="4"/>
    <x v="1"/>
    <x v="4"/>
    <x v="4"/>
    <s v="    Single, never married"/>
    <x v="3"/>
    <s v="Service and Trade worker"/>
    <n v="4"/>
    <n v="4"/>
    <n v="4"/>
    <n v="5"/>
    <n v="5"/>
    <n v="5"/>
    <n v="5"/>
    <n v="5"/>
    <n v="5"/>
    <n v="5"/>
    <n v="5"/>
    <n v="5"/>
    <n v="4"/>
    <n v="4"/>
    <n v="4"/>
    <n v="4"/>
    <n v="4"/>
    <n v="5"/>
    <n v="4"/>
    <n v="5"/>
    <x v="1"/>
  </r>
  <r>
    <n v="92543"/>
    <n v="31"/>
    <x v="1"/>
    <s v="Private wage and salary worker"/>
    <x v="4"/>
    <x v="1"/>
    <x v="4"/>
    <x v="4"/>
    <s v="    Single, never married"/>
    <x v="2"/>
    <s v="Service and Trade worker"/>
    <n v="4"/>
    <n v="5"/>
    <n v="5"/>
    <n v="3"/>
    <n v="2"/>
    <n v="5"/>
    <n v="5"/>
    <n v="4"/>
    <n v="5"/>
    <n v="4"/>
    <n v="3"/>
    <n v="5"/>
    <n v="4"/>
    <n v="5"/>
    <n v="5"/>
    <n v="4"/>
    <n v="5"/>
    <n v="5"/>
    <n v="5"/>
    <n v="5"/>
    <x v="1"/>
  </r>
  <r>
    <n v="92505"/>
    <n v="31"/>
    <x v="1"/>
    <s v="Self-employed,Unpaid family worker"/>
    <x v="4"/>
    <x v="0"/>
    <x v="4"/>
    <x v="4"/>
    <s v="    Single, never married"/>
    <x v="8"/>
    <s v="Technical or Skilled Operator"/>
    <n v="5"/>
    <n v="4"/>
    <n v="5"/>
    <n v="3"/>
    <n v="4"/>
    <n v="4"/>
    <n v="5"/>
    <n v="5"/>
    <n v="5"/>
    <n v="3"/>
    <n v="4"/>
    <n v="4"/>
    <n v="4"/>
    <n v="5"/>
    <n v="4"/>
    <n v="4"/>
    <n v="4"/>
    <n v="5"/>
    <n v="5"/>
    <n v="4"/>
    <x v="1"/>
  </r>
  <r>
    <n v="92544"/>
    <n v="31"/>
    <x v="1"/>
    <s v="Private wage and salary worker"/>
    <x v="4"/>
    <x v="0"/>
    <x v="4"/>
    <x v="4"/>
    <s v="    Single, never married"/>
    <x v="7"/>
    <s v="Management or Professional"/>
    <n v="5"/>
    <n v="5"/>
    <n v="5"/>
    <n v="5"/>
    <n v="5"/>
    <n v="5"/>
    <n v="5"/>
    <n v="5"/>
    <n v="5"/>
    <n v="5"/>
    <n v="4"/>
    <n v="5"/>
    <n v="5"/>
    <n v="5"/>
    <n v="5"/>
    <n v="5"/>
    <n v="5"/>
    <n v="5"/>
    <n v="5"/>
    <n v="5"/>
    <x v="1"/>
  </r>
  <r>
    <n v="92592"/>
    <n v="31"/>
    <x v="1"/>
    <s v="Private wage and salary worker"/>
    <x v="4"/>
    <x v="0"/>
    <x v="4"/>
    <x v="4"/>
    <s v="    Married or domestic partnership"/>
    <x v="5"/>
    <s v="Clerical worker"/>
    <n v="4"/>
    <n v="4"/>
    <n v="5"/>
    <n v="4"/>
    <n v="5"/>
    <n v="4"/>
    <n v="5"/>
    <n v="4"/>
    <n v="5"/>
    <n v="4"/>
    <n v="3"/>
    <n v="5"/>
    <n v="4"/>
    <n v="4"/>
    <n v="5"/>
    <n v="4"/>
    <n v="5"/>
    <n v="4"/>
    <n v="5"/>
    <n v="4"/>
    <x v="1"/>
  </r>
  <r>
    <n v="92236"/>
    <n v="31"/>
    <x v="1"/>
    <s v="Private wage and salary worker"/>
    <x v="4"/>
    <x v="1"/>
    <x v="4"/>
    <x v="4"/>
    <s v="    Single, never married"/>
    <x v="2"/>
    <s v="Technical or Skilled Operator"/>
    <n v="3"/>
    <n v="3"/>
    <n v="2"/>
    <n v="4"/>
    <n v="5"/>
    <n v="5"/>
    <n v="4"/>
    <n v="2"/>
    <n v="5"/>
    <n v="5"/>
    <n v="1"/>
    <n v="4"/>
    <n v="4"/>
    <n v="1"/>
    <n v="3"/>
    <n v="3"/>
    <n v="5"/>
    <n v="5"/>
    <n v="4"/>
    <n v="5"/>
    <x v="1"/>
  </r>
  <r>
    <n v="92504"/>
    <n v="31"/>
    <x v="1"/>
    <s v="Self-employed"/>
    <x v="4"/>
    <x v="0"/>
    <x v="4"/>
    <x v="4"/>
    <s v="    Single, never married"/>
    <x v="7"/>
    <s v="Service and Trade worker"/>
    <n v="5"/>
    <n v="4"/>
    <n v="5"/>
    <n v="4"/>
    <n v="5"/>
    <n v="5"/>
    <n v="4"/>
    <n v="3"/>
    <n v="4"/>
    <n v="5"/>
    <n v="5"/>
    <n v="4"/>
    <n v="4"/>
    <n v="3"/>
    <n v="4"/>
    <n v="4"/>
    <n v="3"/>
    <n v="5"/>
    <n v="5"/>
    <n v="3"/>
    <x v="1"/>
  </r>
  <r>
    <n v="92544"/>
    <n v="31"/>
    <x v="1"/>
    <s v="Private wage and salary worker"/>
    <x v="4"/>
    <x v="1"/>
    <x v="4"/>
    <x v="4"/>
    <s v="    Single, never married"/>
    <x v="6"/>
    <s v="Technical or Skilled Operator"/>
    <n v="4"/>
    <n v="4"/>
    <n v="5"/>
    <n v="5"/>
    <n v="4"/>
    <n v="5"/>
    <n v="3"/>
    <n v="2"/>
    <n v="5"/>
    <n v="4"/>
    <n v="3"/>
    <n v="2"/>
    <n v="3"/>
    <n v="2"/>
    <n v="5"/>
    <n v="4"/>
    <n v="4"/>
    <n v="5"/>
    <n v="4"/>
    <n v="3"/>
    <x v="1"/>
  </r>
  <r>
    <n v="91752"/>
    <n v="31"/>
    <x v="1"/>
    <s v="Private wage and salary worker,Government worker"/>
    <x v="4"/>
    <x v="0"/>
    <x v="4"/>
    <x v="4"/>
    <s v="    Married or domestic partnership"/>
    <x v="5"/>
    <s v="Clerical worker"/>
    <n v="4"/>
    <n v="4"/>
    <n v="3"/>
    <n v="2"/>
    <n v="5"/>
    <n v="4"/>
    <n v="3"/>
    <n v="1"/>
    <n v="4"/>
    <n v="4"/>
    <n v="5"/>
    <n v="4"/>
    <n v="2"/>
    <n v="4"/>
    <n v="2"/>
    <n v="3"/>
    <n v="4"/>
    <n v="5"/>
    <n v="5"/>
    <n v="3"/>
    <x v="1"/>
  </r>
  <r>
    <n v="92551"/>
    <n v="31"/>
    <x v="1"/>
    <s v="Private wage and salary worker"/>
    <x v="4"/>
    <x v="0"/>
    <x v="4"/>
    <x v="4"/>
    <s v="    Single, never married"/>
    <x v="7"/>
    <s v="Management or Professional"/>
    <n v="5"/>
    <n v="5"/>
    <n v="5"/>
    <n v="4"/>
    <n v="2"/>
    <n v="1"/>
    <n v="4"/>
    <n v="3"/>
    <n v="4"/>
    <n v="4"/>
    <n v="5"/>
    <n v="5"/>
    <n v="5"/>
    <n v="5"/>
    <n v="5"/>
    <n v="5"/>
    <n v="5"/>
    <n v="5"/>
    <n v="5"/>
    <n v="5"/>
    <x v="1"/>
  </r>
  <r>
    <n v="93060"/>
    <n v="32"/>
    <x v="1"/>
    <s v="Private wage and salary worker"/>
    <x v="1"/>
    <x v="0"/>
    <x v="4"/>
    <x v="4"/>
    <s v="    Single, never married"/>
    <x v="5"/>
    <s v="Clerical worker"/>
    <n v="5"/>
    <n v="5"/>
    <n v="5"/>
    <n v="5"/>
    <n v="5"/>
    <n v="5"/>
    <n v="2"/>
    <n v="2"/>
    <n v="5"/>
    <n v="4"/>
    <n v="2"/>
    <n v="3"/>
    <n v="5"/>
    <n v="5"/>
    <n v="5"/>
    <n v="5"/>
    <n v="5"/>
    <n v="5"/>
    <n v="5"/>
    <n v="3"/>
    <x v="1"/>
  </r>
  <r>
    <n v="93065"/>
    <n v="32"/>
    <x v="1"/>
    <s v="Private wage and salary worker"/>
    <x v="1"/>
    <x v="0"/>
    <x v="4"/>
    <x v="4"/>
    <s v="    Married or domestic partnership"/>
    <x v="7"/>
    <s v="Clerical worker"/>
    <n v="4"/>
    <n v="4"/>
    <n v="5"/>
    <n v="5"/>
    <n v="5"/>
    <n v="5"/>
    <n v="5"/>
    <n v="4"/>
    <n v="3"/>
    <n v="5"/>
    <n v="5"/>
    <n v="5"/>
    <n v="4"/>
    <n v="3"/>
    <n v="5"/>
    <n v="4"/>
    <n v="4"/>
    <n v="5"/>
    <n v="5"/>
    <n v="4"/>
    <x v="1"/>
  </r>
  <r>
    <n v="93030"/>
    <n v="32"/>
    <x v="1"/>
    <s v="Private wage and salary worker"/>
    <x v="1"/>
    <x v="1"/>
    <x v="4"/>
    <x v="4"/>
    <s v="    Single, never married"/>
    <x v="5"/>
    <s v="Service and Trade worker"/>
    <n v="3"/>
    <n v="3"/>
    <n v="4"/>
    <n v="3"/>
    <n v="3"/>
    <n v="3"/>
    <n v="3"/>
    <n v="5"/>
    <n v="5"/>
    <n v="4"/>
    <n v="3"/>
    <n v="3"/>
    <n v="5"/>
    <n v="3"/>
    <n v="3"/>
    <n v="5"/>
    <n v="4"/>
    <n v="4"/>
    <n v="5"/>
    <n v="3"/>
    <x v="1"/>
  </r>
  <r>
    <n v="92243"/>
    <n v="32"/>
    <x v="1"/>
    <s v="Private wage and salary worker"/>
    <x v="3"/>
    <x v="1"/>
    <x v="4"/>
    <x v="4"/>
    <s v="    Single, never married"/>
    <x v="5"/>
    <s v="Management or Professional"/>
    <n v="5"/>
    <n v="3"/>
    <n v="4"/>
    <n v="2"/>
    <n v="5"/>
    <n v="4"/>
    <n v="2"/>
    <n v="4"/>
    <n v="4"/>
    <n v="3"/>
    <n v="2"/>
    <n v="5"/>
    <n v="5"/>
    <n v="2"/>
    <n v="3"/>
    <n v="4"/>
    <n v="5"/>
    <n v="5"/>
    <n v="4"/>
    <n v="4"/>
    <x v="1"/>
  </r>
  <r>
    <n v="92231"/>
    <n v="32"/>
    <x v="1"/>
    <s v="Private wage and salary worker"/>
    <x v="3"/>
    <x v="1"/>
    <x v="4"/>
    <x v="4"/>
    <s v="    Single, never married"/>
    <x v="7"/>
    <s v="Agriculture and Unskilled worker"/>
    <n v="4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43"/>
    <n v="32"/>
    <x v="1"/>
    <s v="Private wage and salary worker"/>
    <x v="3"/>
    <x v="0"/>
    <x v="4"/>
    <x v="4"/>
    <s v="    Married or domestic partnership"/>
    <x v="7"/>
    <s v="Management or Professional"/>
    <n v="4"/>
    <n v="4"/>
    <n v="4"/>
    <n v="4"/>
    <n v="4"/>
    <n v="5"/>
    <n v="4"/>
    <n v="4"/>
    <n v="4"/>
    <n v="5"/>
    <n v="3"/>
    <n v="4"/>
    <n v="4"/>
    <n v="4"/>
    <n v="5"/>
    <n v="4"/>
    <n v="4"/>
    <n v="4"/>
    <n v="4"/>
    <n v="4"/>
    <x v="1"/>
  </r>
  <r>
    <n v="92231"/>
    <n v="32"/>
    <x v="1"/>
    <s v="Private wage and salary worker"/>
    <x v="3"/>
    <x v="0"/>
    <x v="4"/>
    <x v="4"/>
    <s v="    Single, never married"/>
    <x v="1"/>
    <s v="Technical or Skilled Operator"/>
    <n v="4"/>
    <n v="3"/>
    <n v="4"/>
    <n v="4"/>
    <n v="4"/>
    <n v="5"/>
    <n v="5"/>
    <n v="4"/>
    <n v="5"/>
    <n v="5"/>
    <n v="5"/>
    <n v="3"/>
    <n v="3"/>
    <n v="2"/>
    <n v="4"/>
    <n v="3"/>
    <n v="4"/>
    <n v="3"/>
    <n v="3"/>
    <n v="3"/>
    <x v="1"/>
  </r>
  <r>
    <n v="92243"/>
    <n v="32"/>
    <x v="1"/>
    <s v="Private wage and salary worker"/>
    <x v="3"/>
    <x v="0"/>
    <x v="4"/>
    <x v="4"/>
    <s v="    Single, never married"/>
    <x v="7"/>
    <s v="Clerical worker"/>
    <n v="4"/>
    <n v="3"/>
    <n v="5"/>
    <n v="5"/>
    <n v="3"/>
    <n v="4"/>
    <n v="3"/>
    <n v="3"/>
    <n v="5"/>
    <n v="3"/>
    <n v="3"/>
    <n v="5"/>
    <n v="4"/>
    <n v="4"/>
    <n v="4"/>
    <n v="3"/>
    <n v="5"/>
    <n v="4"/>
    <n v="4"/>
    <n v="5"/>
    <x v="1"/>
  </r>
  <r>
    <n v="92243"/>
    <n v="32"/>
    <x v="1"/>
    <s v="Private wage and salary worker"/>
    <x v="3"/>
    <x v="0"/>
    <x v="4"/>
    <x v="4"/>
    <s v="    Married or domestic partnership"/>
    <x v="4"/>
    <s v="Management or Professional"/>
    <n v="1"/>
    <n v="1"/>
    <n v="1"/>
    <n v="1"/>
    <n v="1"/>
    <n v="2"/>
    <n v="1"/>
    <n v="1"/>
    <n v="3"/>
    <n v="2"/>
    <n v="1"/>
    <n v="2"/>
    <n v="1"/>
    <n v="3"/>
    <n v="1"/>
    <n v="2"/>
    <n v="1"/>
    <n v="3"/>
    <n v="1"/>
    <n v="1"/>
    <x v="1"/>
  </r>
  <r>
    <n v="92251"/>
    <n v="32"/>
    <x v="1"/>
    <s v="Private wage and salary worker"/>
    <x v="3"/>
    <x v="1"/>
    <x v="4"/>
    <x v="4"/>
    <s v="    Married or domestic partnership"/>
    <x v="8"/>
    <s v="Clerical worker"/>
    <n v="4"/>
    <n v="5"/>
    <n v="5"/>
    <n v="3"/>
    <n v="5"/>
    <n v="5"/>
    <n v="5"/>
    <n v="5"/>
    <n v="4"/>
    <n v="3"/>
    <n v="3"/>
    <n v="5"/>
    <n v="5"/>
    <n v="5"/>
    <n v="5"/>
    <n v="4"/>
    <n v="3"/>
    <n v="4"/>
    <n v="4"/>
    <n v="5"/>
    <x v="1"/>
  </r>
  <r>
    <n v="92804"/>
    <n v="32"/>
    <x v="1"/>
    <s v="Private wage and salary worker"/>
    <x v="0"/>
    <x v="0"/>
    <x v="4"/>
    <x v="4"/>
    <s v="    Single, never married"/>
    <x v="5"/>
    <s v="Management or Professional"/>
    <n v="5"/>
    <n v="5"/>
    <n v="5"/>
    <n v="5"/>
    <n v="4"/>
    <n v="3"/>
    <n v="5"/>
    <n v="2"/>
    <n v="5"/>
    <n v="4"/>
    <n v="3"/>
    <n v="5"/>
    <n v="5"/>
    <n v="5"/>
    <n v="5"/>
    <n v="5"/>
    <n v="5"/>
    <n v="5"/>
    <n v="5"/>
    <n v="5"/>
    <x v="1"/>
  </r>
  <r>
    <n v="92706"/>
    <n v="32"/>
    <x v="1"/>
    <s v="Self-employed"/>
    <x v="0"/>
    <x v="0"/>
    <x v="4"/>
    <x v="4"/>
    <s v="    Single, never married"/>
    <x v="5"/>
    <s v="Management or Professional"/>
    <n v="5"/>
    <n v="5"/>
    <n v="5"/>
    <n v="5"/>
    <n v="5"/>
    <n v="1"/>
    <n v="5"/>
    <n v="5"/>
    <n v="5"/>
    <n v="5"/>
    <n v="1"/>
    <n v="5"/>
    <n v="5"/>
    <n v="5"/>
    <n v="5"/>
    <n v="5"/>
    <n v="5"/>
    <n v="5"/>
    <n v="5"/>
    <n v="5"/>
    <x v="1"/>
  </r>
  <r>
    <n v="92629"/>
    <n v="32"/>
    <x v="1"/>
    <s v="Private wage and salary worker,Self-employed"/>
    <x v="0"/>
    <x v="1"/>
    <x v="4"/>
    <x v="4"/>
    <s v="    Single, never married"/>
    <x v="5"/>
    <s v="Clerical worker"/>
    <n v="5"/>
    <n v="3"/>
    <n v="3"/>
    <n v="2"/>
    <n v="5"/>
    <n v="5"/>
    <n v="4"/>
    <n v="4"/>
    <n v="3"/>
    <n v="4"/>
    <n v="2"/>
    <n v="5"/>
    <n v="5"/>
    <n v="5"/>
    <n v="5"/>
    <n v="5"/>
    <n v="4"/>
    <n v="4"/>
    <n v="4"/>
    <n v="5"/>
    <x v="1"/>
  </r>
  <r>
    <n v="90304"/>
    <n v="32"/>
    <x v="1"/>
    <s v="Government worker"/>
    <x v="5"/>
    <x v="0"/>
    <x v="4"/>
    <x v="4"/>
    <s v="    Single, never married"/>
    <x v="5"/>
    <s v="Service and Trade worker"/>
    <n v="5"/>
    <n v="5"/>
    <n v="5"/>
    <n v="5"/>
    <n v="5"/>
    <n v="3"/>
    <n v="5"/>
    <n v="2"/>
    <n v="5"/>
    <n v="5"/>
    <n v="5"/>
    <n v="5"/>
    <n v="4"/>
    <n v="5"/>
    <n v="5"/>
    <n v="4"/>
    <n v="5"/>
    <n v="5"/>
    <n v="5"/>
    <n v="4"/>
    <x v="1"/>
  </r>
  <r>
    <n v="91342"/>
    <n v="32"/>
    <x v="1"/>
    <s v="Private wage and salary worker,Government worker"/>
    <x v="5"/>
    <x v="0"/>
    <x v="4"/>
    <x v="4"/>
    <s v="    Married or domestic partnership"/>
    <x v="5"/>
    <s v="Management or Professional"/>
    <n v="5"/>
    <n v="4"/>
    <n v="5"/>
    <n v="4"/>
    <n v="5"/>
    <n v="5"/>
    <n v="5"/>
    <n v="4"/>
    <n v="5"/>
    <n v="4"/>
    <n v="4"/>
    <n v="5"/>
    <n v="4"/>
    <n v="4"/>
    <n v="5"/>
    <n v="5"/>
    <n v="5"/>
    <n v="5"/>
    <n v="5"/>
    <n v="4"/>
    <x v="1"/>
  </r>
  <r>
    <n v="91732"/>
    <n v="32"/>
    <x v="1"/>
    <s v="Private wage and salary worker"/>
    <x v="5"/>
    <x v="1"/>
    <x v="4"/>
    <x v="4"/>
    <s v="    Single, never married"/>
    <x v="4"/>
    <s v="Technical or Skilled Operator"/>
    <n v="5"/>
    <n v="3"/>
    <n v="4"/>
    <n v="3"/>
    <n v="5"/>
    <n v="5"/>
    <n v="5"/>
    <n v="1"/>
    <n v="5"/>
    <n v="4"/>
    <n v="5"/>
    <n v="5"/>
    <n v="4"/>
    <n v="1"/>
    <n v="4"/>
    <n v="5"/>
    <n v="5"/>
    <n v="5"/>
    <n v="5"/>
    <n v="4"/>
    <x v="1"/>
  </r>
  <r>
    <n v="91606"/>
    <n v="32"/>
    <x v="1"/>
    <s v="Private wage and salary worker"/>
    <x v="5"/>
    <x v="0"/>
    <x v="4"/>
    <x v="4"/>
    <s v="    Single, never married"/>
    <x v="4"/>
    <s v="Clerical worker"/>
    <n v="5"/>
    <n v="3"/>
    <n v="4"/>
    <n v="2"/>
    <n v="5"/>
    <n v="2"/>
    <n v="4"/>
    <n v="2"/>
    <n v="4"/>
    <n v="3"/>
    <n v="5"/>
    <n v="5"/>
    <n v="4"/>
    <n v="5"/>
    <n v="4"/>
    <n v="4"/>
    <n v="5"/>
    <n v="5"/>
    <n v="4"/>
    <n v="3"/>
    <x v="1"/>
  </r>
  <r>
    <n v="91304"/>
    <n v="32"/>
    <x v="1"/>
    <s v="Private wage and salary worker"/>
    <x v="5"/>
    <x v="1"/>
    <x v="4"/>
    <x v="4"/>
    <s v="    Widowed"/>
    <x v="4"/>
    <s v="Service and Trade worker"/>
    <n v="5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x v="1"/>
  </r>
  <r>
    <n v="92376"/>
    <n v="32"/>
    <x v="1"/>
    <s v="Private wage and salary worker"/>
    <x v="2"/>
    <x v="1"/>
    <x v="4"/>
    <x v="4"/>
    <s v="    Married or domestic partnership"/>
    <x v="0"/>
    <s v="Agriculture and Unskilled worker"/>
    <n v="1"/>
    <n v="5"/>
    <n v="1"/>
    <n v="1"/>
    <n v="5"/>
    <n v="1"/>
    <n v="5"/>
    <n v="1"/>
    <n v="5"/>
    <n v="5"/>
    <n v="2"/>
    <n v="4"/>
    <n v="3"/>
    <n v="3"/>
    <n v="5"/>
    <n v="3"/>
    <n v="3"/>
    <n v="3"/>
    <n v="3"/>
    <n v="4"/>
    <x v="1"/>
  </r>
  <r>
    <n v="92345"/>
    <n v="32"/>
    <x v="1"/>
    <s v="Self-employed"/>
    <x v="2"/>
    <x v="1"/>
    <x v="4"/>
    <x v="4"/>
    <s v="    Single, never married"/>
    <x v="7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764"/>
    <n v="32"/>
    <x v="1"/>
    <s v="Government worker"/>
    <x v="2"/>
    <x v="0"/>
    <x v="4"/>
    <x v="4"/>
    <s v="    Single, never married"/>
    <x v="5"/>
    <s v="Technical or Skilled Operator"/>
    <n v="5"/>
    <n v="3"/>
    <n v="3"/>
    <n v="5"/>
    <n v="5"/>
    <n v="5"/>
    <n v="5"/>
    <n v="5"/>
    <n v="5"/>
    <n v="5"/>
    <n v="3"/>
    <n v="2"/>
    <n v="5"/>
    <n v="5"/>
    <n v="5"/>
    <n v="5"/>
    <n v="5"/>
    <n v="5"/>
    <n v="5"/>
    <n v="5"/>
    <x v="1"/>
  </r>
  <r>
    <n v="92301"/>
    <n v="32"/>
    <x v="1"/>
    <s v="Self-employed"/>
    <x v="2"/>
    <x v="0"/>
    <x v="4"/>
    <x v="4"/>
    <s v="    Married or domestic partnership"/>
    <x v="4"/>
    <s v="Service and Trade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1"/>
  </r>
  <r>
    <n v="92376"/>
    <n v="32"/>
    <x v="1"/>
    <s v="Private wage and salary worker"/>
    <x v="2"/>
    <x v="1"/>
    <x v="4"/>
    <x v="4"/>
    <s v="    Married or domestic partnership"/>
    <x v="0"/>
    <s v="Agriculture and Unskilled worker"/>
    <n v="4"/>
    <n v="5"/>
    <n v="4"/>
    <n v="5"/>
    <n v="4"/>
    <n v="5"/>
    <n v="5"/>
    <n v="5"/>
    <n v="5"/>
    <n v="5"/>
    <n v="1"/>
    <n v="5"/>
    <n v="5"/>
    <n v="4"/>
    <n v="5"/>
    <n v="5"/>
    <n v="4"/>
    <n v="2"/>
    <n v="4"/>
    <n v="4"/>
    <x v="1"/>
  </r>
  <r>
    <n v="92346"/>
    <n v="32"/>
    <x v="1"/>
    <s v="Unpaid family worker"/>
    <x v="2"/>
    <x v="0"/>
    <x v="4"/>
    <x v="4"/>
    <s v="    Married or domestic partnership"/>
    <x v="8"/>
    <s v="Clerical worker"/>
    <n v="4"/>
    <n v="4"/>
    <n v="4"/>
    <n v="5"/>
    <n v="5"/>
    <n v="4"/>
    <n v="4"/>
    <n v="4"/>
    <n v="4"/>
    <n v="5"/>
    <n v="5"/>
    <n v="4"/>
    <n v="5"/>
    <n v="4"/>
    <n v="5"/>
    <n v="4"/>
    <n v="4"/>
    <n v="4"/>
    <n v="4"/>
    <n v="4"/>
    <x v="1"/>
  </r>
  <r>
    <n v="91786"/>
    <n v="32"/>
    <x v="1"/>
    <s v="Private wage and salary worker"/>
    <x v="2"/>
    <x v="1"/>
    <x v="4"/>
    <x v="4"/>
    <s v="    Married or domestic partnership"/>
    <x v="2"/>
    <s v="Clerical worker"/>
    <n v="5"/>
    <n v="5"/>
    <n v="5"/>
    <n v="4"/>
    <n v="5"/>
    <n v="5"/>
    <n v="5"/>
    <n v="5"/>
    <n v="5"/>
    <n v="3"/>
    <n v="1"/>
    <n v="4"/>
    <n v="5"/>
    <n v="5"/>
    <n v="5"/>
    <n v="4"/>
    <n v="5"/>
    <n v="4"/>
    <n v="4"/>
    <n v="3"/>
    <x v="1"/>
  </r>
  <r>
    <n v="92307"/>
    <n v="32"/>
    <x v="1"/>
    <s v="Unpaid family worker"/>
    <x v="2"/>
    <x v="0"/>
    <x v="4"/>
    <x v="4"/>
    <s v="    Married or domestic partnership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408"/>
    <n v="32"/>
    <x v="1"/>
    <s v="Private wage and salary worker"/>
    <x v="2"/>
    <x v="0"/>
    <x v="4"/>
    <x v="4"/>
    <s v="    Single, never married"/>
    <x v="2"/>
    <s v="Agriculture and Unskilled worker"/>
    <n v="1"/>
    <n v="2"/>
    <n v="1"/>
    <n v="1"/>
    <n v="1"/>
    <n v="5"/>
    <n v="2"/>
    <n v="1"/>
    <n v="5"/>
    <n v="3"/>
    <n v="5"/>
    <n v="5"/>
    <n v="5"/>
    <n v="3"/>
    <n v="5"/>
    <n v="4"/>
    <n v="1"/>
    <n v="4"/>
    <n v="3"/>
    <n v="3"/>
    <x v="1"/>
  </r>
  <r>
    <n v="92883"/>
    <n v="32"/>
    <x v="1"/>
    <s v="Private wage and salary worker"/>
    <x v="4"/>
    <x v="0"/>
    <x v="4"/>
    <x v="4"/>
    <s v="    Married or domestic partnership"/>
    <x v="7"/>
    <s v="Clerical worker"/>
    <n v="5"/>
    <n v="1"/>
    <n v="4"/>
    <n v="3"/>
    <n v="3"/>
    <n v="3"/>
    <n v="3"/>
    <n v="3"/>
    <n v="5"/>
    <n v="5"/>
    <n v="5"/>
    <n v="5"/>
    <n v="5"/>
    <n v="3"/>
    <n v="3"/>
    <n v="5"/>
    <n v="5"/>
    <n v="5"/>
    <n v="5"/>
    <n v="4"/>
    <x v="1"/>
  </r>
  <r>
    <n v="92582"/>
    <n v="32"/>
    <x v="1"/>
    <s v="Government worker"/>
    <x v="4"/>
    <x v="0"/>
    <x v="4"/>
    <x v="4"/>
    <s v="    Single, never married"/>
    <x v="4"/>
    <s v="Clerical worker"/>
    <n v="4"/>
    <n v="5"/>
    <n v="4"/>
    <n v="4"/>
    <n v="5"/>
    <n v="5"/>
    <n v="5"/>
    <n v="3"/>
    <n v="4"/>
    <n v="2"/>
    <n v="3"/>
    <n v="5"/>
    <n v="4"/>
    <n v="3"/>
    <n v="3"/>
    <n v="4"/>
    <n v="5"/>
    <n v="5"/>
    <n v="5"/>
    <n v="5"/>
    <x v="1"/>
  </r>
  <r>
    <n v="93001"/>
    <n v="33"/>
    <x v="1"/>
    <s v="Private wage and salary worker,Self-employed"/>
    <x v="1"/>
    <x v="0"/>
    <x v="4"/>
    <x v="4"/>
    <s v="    Single, never married"/>
    <x v="5"/>
    <s v="Service and Trade worker"/>
    <n v="5"/>
    <n v="4"/>
    <n v="4"/>
    <n v="3"/>
    <n v="5"/>
    <n v="3"/>
    <n v="4"/>
    <n v="3"/>
    <n v="4"/>
    <n v="4"/>
    <n v="5"/>
    <n v="3"/>
    <n v="5"/>
    <n v="3"/>
    <n v="4"/>
    <n v="4"/>
    <n v="5"/>
    <n v="4"/>
    <n v="3"/>
    <n v="3"/>
    <x v="1"/>
  </r>
  <r>
    <n v="93034"/>
    <n v="33"/>
    <x v="1"/>
    <s v="Self-employed"/>
    <x v="1"/>
    <x v="1"/>
    <x v="4"/>
    <x v="4"/>
    <s v="    Single, never married"/>
    <x v="1"/>
    <s v="Management or Professional"/>
    <n v="5"/>
    <n v="5"/>
    <n v="5"/>
    <n v="5"/>
    <n v="5"/>
    <n v="5"/>
    <n v="5"/>
    <n v="5"/>
    <n v="1"/>
    <n v="1"/>
    <n v="5"/>
    <n v="1"/>
    <n v="5"/>
    <n v="5"/>
    <n v="5"/>
    <n v="5"/>
    <n v="5"/>
    <n v="5"/>
    <n v="5"/>
    <n v="5"/>
    <x v="1"/>
  </r>
  <r>
    <n v="93012"/>
    <n v="33"/>
    <x v="1"/>
    <s v="Unpaid family worker"/>
    <x v="1"/>
    <x v="0"/>
    <x v="4"/>
    <x v="4"/>
    <s v="    Married or domestic partnership"/>
    <x v="4"/>
    <s v="Management or Professional"/>
    <n v="2"/>
    <n v="5"/>
    <n v="5"/>
    <n v="4"/>
    <n v="5"/>
    <n v="5"/>
    <n v="5"/>
    <n v="3"/>
    <n v="5"/>
    <n v="5"/>
    <n v="2"/>
    <n v="4"/>
    <n v="3"/>
    <n v="5"/>
    <n v="5"/>
    <n v="5"/>
    <n v="5"/>
    <n v="5"/>
    <n v="3"/>
    <n v="3"/>
    <x v="1"/>
  </r>
  <r>
    <n v="93035"/>
    <n v="33"/>
    <x v="1"/>
    <s v="Private wage and salary worker"/>
    <x v="1"/>
    <x v="1"/>
    <x v="4"/>
    <x v="4"/>
    <s v="    Married or domestic partnership"/>
    <x v="4"/>
    <s v="Service and Trade worker"/>
    <n v="5"/>
    <n v="4"/>
    <n v="5"/>
    <n v="2"/>
    <n v="5"/>
    <n v="5"/>
    <n v="5"/>
    <n v="5"/>
    <n v="5"/>
    <n v="4"/>
    <n v="5"/>
    <n v="5"/>
    <n v="3"/>
    <n v="4"/>
    <n v="3"/>
    <n v="2"/>
    <n v="4"/>
    <n v="5"/>
    <n v="5"/>
    <n v="4"/>
    <x v="1"/>
  </r>
  <r>
    <n v="93065"/>
    <n v="33"/>
    <x v="1"/>
    <s v="Government worker"/>
    <x v="1"/>
    <x v="1"/>
    <x v="4"/>
    <x v="4"/>
    <s v="    Single, never married"/>
    <x v="4"/>
    <s v="Service and Trade worker"/>
    <n v="4"/>
    <n v="3"/>
    <n v="3"/>
    <n v="2"/>
    <n v="5"/>
    <n v="4"/>
    <n v="4"/>
    <n v="3"/>
    <n v="5"/>
    <n v="3"/>
    <n v="5"/>
    <n v="4"/>
    <n v="3"/>
    <n v="3"/>
    <n v="4"/>
    <n v="3"/>
    <n v="4"/>
    <n v="5"/>
    <n v="4"/>
    <n v="3"/>
    <x v="1"/>
  </r>
  <r>
    <n v="93021"/>
    <n v="33"/>
    <x v="1"/>
    <s v="Private wage and salary worker"/>
    <x v="1"/>
    <x v="0"/>
    <x v="4"/>
    <x v="4"/>
    <s v="    Married or domestic partnership"/>
    <x v="5"/>
    <s v="Clerical worker"/>
    <n v="5"/>
    <n v="5"/>
    <n v="5"/>
    <n v="2"/>
    <n v="5"/>
    <n v="5"/>
    <n v="5"/>
    <n v="5"/>
    <n v="5"/>
    <n v="5"/>
    <n v="5"/>
    <n v="5"/>
    <n v="5"/>
    <n v="2"/>
    <n v="5"/>
    <n v="5"/>
    <n v="5"/>
    <n v="5"/>
    <n v="2"/>
    <n v="2"/>
    <x v="1"/>
  </r>
  <r>
    <n v="93035"/>
    <n v="33"/>
    <x v="1"/>
    <s v="Private wage and salary worker"/>
    <x v="1"/>
    <x v="1"/>
    <x v="4"/>
    <x v="4"/>
    <s v="    Single, never married"/>
    <x v="1"/>
    <s v="Technical or Skilled Operator"/>
    <n v="4"/>
    <n v="4"/>
    <n v="3"/>
    <n v="3"/>
    <n v="5"/>
    <n v="5"/>
    <n v="4"/>
    <n v="4"/>
    <n v="5"/>
    <n v="5"/>
    <n v="1"/>
    <n v="3"/>
    <n v="4"/>
    <n v="3"/>
    <n v="4"/>
    <n v="4"/>
    <n v="4"/>
    <n v="4"/>
    <n v="4"/>
    <n v="3"/>
    <x v="1"/>
  </r>
  <r>
    <n v="93036"/>
    <n v="33"/>
    <x v="1"/>
    <s v="Self-employed"/>
    <x v="1"/>
    <x v="1"/>
    <x v="4"/>
    <x v="4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01"/>
    <n v="33"/>
    <x v="1"/>
    <s v="Private wage and salary worker"/>
    <x v="1"/>
    <x v="0"/>
    <x v="4"/>
    <x v="4"/>
    <s v="    Single, never married"/>
    <x v="5"/>
    <s v="Service and Trade worker"/>
    <n v="5"/>
    <n v="4"/>
    <n v="3"/>
    <n v="3"/>
    <n v="4"/>
    <n v="3"/>
    <n v="5"/>
    <n v="2"/>
    <n v="3"/>
    <n v="4"/>
    <n v="5"/>
    <n v="2"/>
    <n v="4"/>
    <n v="2"/>
    <n v="3"/>
    <n v="5"/>
    <n v="5"/>
    <n v="4"/>
    <n v="2"/>
    <n v="3"/>
    <x v="1"/>
  </r>
  <r>
    <n v="93036"/>
    <n v="33"/>
    <x v="1"/>
    <s v="Self-employed"/>
    <x v="1"/>
    <x v="1"/>
    <x v="4"/>
    <x v="4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43"/>
    <n v="33"/>
    <x v="1"/>
    <s v="Private wage and salary worker"/>
    <x v="3"/>
    <x v="1"/>
    <x v="4"/>
    <x v="4"/>
    <s v="    Single, never married"/>
    <x v="7"/>
    <s v="Technical or Skilled Operator"/>
    <n v="3"/>
    <n v="4"/>
    <n v="4"/>
    <n v="5"/>
    <n v="5"/>
    <n v="4"/>
    <n v="4"/>
    <n v="3"/>
    <n v="4"/>
    <n v="5"/>
    <n v="5"/>
    <n v="5"/>
    <n v="5"/>
    <n v="2"/>
    <n v="5"/>
    <n v="4"/>
    <n v="5"/>
    <n v="5"/>
    <n v="5"/>
    <n v="5"/>
    <x v="1"/>
  </r>
  <r>
    <n v="92243"/>
    <n v="33"/>
    <x v="1"/>
    <s v="Private wage and salary worker"/>
    <x v="3"/>
    <x v="0"/>
    <x v="4"/>
    <x v="4"/>
    <s v="    Married or domestic partnership"/>
    <x v="7"/>
    <s v="Management or Professional"/>
    <n v="1"/>
    <n v="1"/>
    <n v="1"/>
    <n v="1"/>
    <n v="1"/>
    <n v="1"/>
    <n v="1"/>
    <n v="1"/>
    <n v="5"/>
    <n v="5"/>
    <n v="5"/>
    <n v="5"/>
    <n v="1"/>
    <n v="1"/>
    <n v="1"/>
    <n v="1"/>
    <n v="1"/>
    <n v="1"/>
    <n v="1"/>
    <n v="1"/>
    <x v="1"/>
  </r>
  <r>
    <n v="92243"/>
    <n v="33"/>
    <x v="1"/>
    <s v="Self-employed"/>
    <x v="3"/>
    <x v="0"/>
    <x v="4"/>
    <x v="4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74"/>
    <n v="33"/>
    <x v="1"/>
    <s v="Government worker"/>
    <x v="3"/>
    <x v="0"/>
    <x v="4"/>
    <x v="4"/>
    <s v="    Single, never married"/>
    <x v="3"/>
    <s v="Clerical worker"/>
    <n v="4"/>
    <n v="4"/>
    <n v="5"/>
    <n v="4"/>
    <n v="4"/>
    <n v="4"/>
    <n v="4"/>
    <n v="3"/>
    <n v="4"/>
    <n v="3"/>
    <n v="4"/>
    <n v="4"/>
    <n v="4"/>
    <n v="4"/>
    <n v="5"/>
    <n v="5"/>
    <n v="5"/>
    <n v="5"/>
    <n v="5"/>
    <n v="4"/>
    <x v="1"/>
  </r>
  <r>
    <n v="92274"/>
    <n v="33"/>
    <x v="1"/>
    <s v="Private wage and salary worker"/>
    <x v="3"/>
    <x v="0"/>
    <x v="4"/>
    <x v="4"/>
    <s v="    Single, never married"/>
    <x v="1"/>
    <s v="Clerical worker"/>
    <n v="4"/>
    <n v="2"/>
    <n v="5"/>
    <n v="3"/>
    <n v="5"/>
    <n v="5"/>
    <n v="5"/>
    <n v="5"/>
    <n v="5"/>
    <n v="3"/>
    <n v="5"/>
    <n v="5"/>
    <n v="3"/>
    <n v="1"/>
    <n v="5"/>
    <n v="4"/>
    <n v="2"/>
    <n v="4"/>
    <n v="5"/>
    <n v="3"/>
    <x v="1"/>
  </r>
  <r>
    <n v="92222"/>
    <n v="33"/>
    <x v="1"/>
    <s v="Private wage and salary worker"/>
    <x v="3"/>
    <x v="1"/>
    <x v="4"/>
    <x v="4"/>
    <s v="    Married or domestic partnership"/>
    <x v="2"/>
    <s v="Agriculture and Unskilled worker"/>
    <n v="3"/>
    <n v="5"/>
    <n v="4"/>
    <n v="1"/>
    <n v="5"/>
    <n v="4"/>
    <n v="3"/>
    <n v="2"/>
    <n v="3"/>
    <n v="2"/>
    <n v="2"/>
    <n v="4"/>
    <n v="4"/>
    <n v="5"/>
    <n v="4"/>
    <n v="4"/>
    <n v="4"/>
    <n v="4"/>
    <n v="3"/>
    <n v="5"/>
    <x v="1"/>
  </r>
  <r>
    <n v="92707"/>
    <n v="33"/>
    <x v="1"/>
    <s v="Private wage and salary worker"/>
    <x v="0"/>
    <x v="1"/>
    <x v="4"/>
    <x v="4"/>
    <s v="    Single, never married"/>
    <x v="1"/>
    <s v="Management or Professional"/>
    <n v="2"/>
    <n v="3"/>
    <n v="2"/>
    <n v="3"/>
    <n v="5"/>
    <n v="4"/>
    <n v="3"/>
    <n v="4"/>
    <n v="4"/>
    <n v="3"/>
    <n v="1"/>
    <n v="3"/>
    <n v="4"/>
    <n v="5"/>
    <n v="5"/>
    <n v="4"/>
    <n v="3"/>
    <n v="5"/>
    <n v="3"/>
    <n v="5"/>
    <x v="1"/>
  </r>
  <r>
    <n v="92833"/>
    <n v="33"/>
    <x v="1"/>
    <s v="Private wage and salary worker"/>
    <x v="0"/>
    <x v="1"/>
    <x v="4"/>
    <x v="4"/>
    <s v="    Married or domestic partnership"/>
    <x v="1"/>
    <s v="Technical or Skilled Operator"/>
    <n v="4"/>
    <n v="1"/>
    <n v="3"/>
    <n v="3"/>
    <n v="3"/>
    <n v="4"/>
    <n v="1"/>
    <n v="2"/>
    <n v="3"/>
    <n v="3"/>
    <n v="5"/>
    <n v="4"/>
    <n v="5"/>
    <n v="5"/>
    <n v="5"/>
    <n v="4"/>
    <n v="2"/>
    <n v="1"/>
    <n v="4"/>
    <n v="1"/>
    <x v="1"/>
  </r>
  <r>
    <n v="92782"/>
    <n v="33"/>
    <x v="1"/>
    <s v="Unpaid family worker"/>
    <x v="0"/>
    <x v="1"/>
    <x v="4"/>
    <x v="4"/>
    <s v="Separated"/>
    <x v="2"/>
    <s v="Agriculture and Unskilled worker"/>
    <n v="5"/>
    <n v="4"/>
    <n v="5"/>
    <n v="5"/>
    <n v="4"/>
    <n v="5"/>
    <n v="4"/>
    <n v="5"/>
    <n v="4"/>
    <n v="5"/>
    <n v="5"/>
    <n v="5"/>
    <n v="5"/>
    <n v="5"/>
    <n v="5"/>
    <n v="5"/>
    <n v="5"/>
    <n v="5"/>
    <n v="5"/>
    <n v="5"/>
    <x v="1"/>
  </r>
  <r>
    <n v="92865"/>
    <n v="33"/>
    <x v="1"/>
    <s v="Private wage and salary worker"/>
    <x v="0"/>
    <x v="0"/>
    <x v="4"/>
    <x v="4"/>
    <s v="    Married or domestic partnership"/>
    <x v="1"/>
    <s v="Management or Professional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1"/>
  </r>
  <r>
    <n v="92802"/>
    <n v="33"/>
    <x v="1"/>
    <s v="Private wage and salary worker"/>
    <x v="0"/>
    <x v="0"/>
    <x v="4"/>
    <x v="4"/>
    <s v="    Divorced"/>
    <x v="4"/>
    <s v="Clerical worker"/>
    <n v="3"/>
    <n v="4"/>
    <n v="2"/>
    <n v="1"/>
    <n v="5"/>
    <n v="3"/>
    <n v="3"/>
    <n v="3"/>
    <n v="3"/>
    <n v="3"/>
    <n v="2"/>
    <n v="5"/>
    <n v="4"/>
    <n v="3"/>
    <n v="4"/>
    <n v="3"/>
    <n v="5"/>
    <n v="3"/>
    <n v="4"/>
    <n v="3"/>
    <x v="1"/>
  </r>
  <r>
    <n v="92703"/>
    <n v="33"/>
    <x v="1"/>
    <s v="Self-employed"/>
    <x v="0"/>
    <x v="0"/>
    <x v="4"/>
    <x v="4"/>
    <s v="    Single, never married"/>
    <x v="5"/>
    <s v="Clerical worker"/>
    <n v="5"/>
    <n v="5"/>
    <n v="5"/>
    <n v="5"/>
    <n v="5"/>
    <n v="5"/>
    <n v="3"/>
    <n v="5"/>
    <n v="5"/>
    <n v="3"/>
    <n v="4"/>
    <n v="3"/>
    <n v="5"/>
    <n v="2"/>
    <n v="4"/>
    <n v="5"/>
    <n v="5"/>
    <n v="3"/>
    <n v="4"/>
    <n v="3"/>
    <x v="1"/>
  </r>
  <r>
    <n v="91007"/>
    <n v="33"/>
    <x v="1"/>
    <s v="Private wage and salary worker"/>
    <x v="5"/>
    <x v="1"/>
    <x v="4"/>
    <x v="4"/>
    <s v="    Single, never married"/>
    <x v="1"/>
    <s v="Management or Professional"/>
    <n v="4"/>
    <n v="4"/>
    <n v="5"/>
    <n v="5"/>
    <n v="5"/>
    <n v="4"/>
    <n v="4"/>
    <n v="4"/>
    <n v="5"/>
    <n v="5"/>
    <n v="3"/>
    <n v="5"/>
    <n v="3"/>
    <n v="5"/>
    <n v="4"/>
    <n v="4"/>
    <n v="5"/>
    <n v="4"/>
    <n v="4"/>
    <n v="5"/>
    <x v="1"/>
  </r>
  <r>
    <n v="90278"/>
    <n v="33"/>
    <x v="1"/>
    <s v="Private wage and salary worker"/>
    <x v="5"/>
    <x v="0"/>
    <x v="4"/>
    <x v="4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3"/>
    <n v="5"/>
    <n v="2"/>
    <n v="5"/>
    <n v="5"/>
    <n v="5"/>
    <n v="5"/>
    <x v="1"/>
  </r>
  <r>
    <n v="91331"/>
    <n v="33"/>
    <x v="1"/>
    <s v="Private wage and salary worker"/>
    <x v="5"/>
    <x v="1"/>
    <x v="4"/>
    <x v="4"/>
    <s v="    Single, never married"/>
    <x v="1"/>
    <s v="Technical or Skilled Operator"/>
    <n v="5"/>
    <n v="5"/>
    <n v="5"/>
    <n v="5"/>
    <n v="5"/>
    <n v="5"/>
    <n v="5"/>
    <n v="1"/>
    <n v="5"/>
    <n v="5"/>
    <n v="1"/>
    <n v="5"/>
    <n v="5"/>
    <n v="5"/>
    <n v="5"/>
    <n v="5"/>
    <n v="5"/>
    <n v="5"/>
    <n v="5"/>
    <n v="5"/>
    <x v="1"/>
  </r>
  <r>
    <n v="90201"/>
    <n v="33"/>
    <x v="1"/>
    <s v="Private wage and salary worker,Self-employed,Unpaid family worker"/>
    <x v="5"/>
    <x v="1"/>
    <x v="4"/>
    <x v="4"/>
    <s v="    Married or domestic partnership"/>
    <x v="4"/>
    <s v="Service and Trade worker"/>
    <n v="4"/>
    <n v="5"/>
    <n v="5"/>
    <n v="3"/>
    <n v="4"/>
    <n v="4"/>
    <n v="4"/>
    <n v="4"/>
    <n v="4"/>
    <n v="3"/>
    <n v="1"/>
    <n v="5"/>
    <n v="4"/>
    <n v="2"/>
    <n v="3"/>
    <n v="5"/>
    <n v="3"/>
    <n v="5"/>
    <n v="5"/>
    <n v="4"/>
    <x v="1"/>
  </r>
  <r>
    <n v="91010"/>
    <n v="33"/>
    <x v="1"/>
    <s v="Private wage and salary worker"/>
    <x v="5"/>
    <x v="1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709"/>
    <n v="33"/>
    <x v="1"/>
    <s v="Private wage and salary worker"/>
    <x v="2"/>
    <x v="0"/>
    <x v="4"/>
    <x v="4"/>
    <s v="    Married or domestic partnership"/>
    <x v="4"/>
    <s v="Agriculture and Unskilled worker"/>
    <n v="5"/>
    <n v="4"/>
    <n v="4"/>
    <n v="3"/>
    <n v="5"/>
    <n v="4"/>
    <n v="4"/>
    <n v="3"/>
    <n v="4"/>
    <n v="5"/>
    <n v="3"/>
    <n v="4"/>
    <n v="5"/>
    <n v="4"/>
    <n v="4"/>
    <n v="4"/>
    <n v="4"/>
    <n v="5"/>
    <n v="5"/>
    <n v="4"/>
    <x v="1"/>
  </r>
  <r>
    <n v="92336"/>
    <n v="33"/>
    <x v="1"/>
    <s v="Private wage and salary worker"/>
    <x v="2"/>
    <x v="1"/>
    <x v="4"/>
    <x v="4"/>
    <s v="    Single, never married"/>
    <x v="2"/>
    <s v="Management or Professional"/>
    <n v="5"/>
    <n v="5"/>
    <n v="5"/>
    <n v="4"/>
    <n v="5"/>
    <n v="4"/>
    <n v="5"/>
    <n v="4"/>
    <n v="4"/>
    <n v="4"/>
    <n v="4"/>
    <n v="4"/>
    <n v="5"/>
    <n v="5"/>
    <n v="4"/>
    <n v="5"/>
    <n v="4"/>
    <n v="3"/>
    <n v="4"/>
    <n v="5"/>
    <x v="1"/>
  </r>
  <r>
    <n v="92336"/>
    <n v="33"/>
    <x v="1"/>
    <s v="Private wage and salary worker"/>
    <x v="2"/>
    <x v="1"/>
    <x v="4"/>
    <x v="4"/>
    <s v="    Married or domestic partnership"/>
    <x v="4"/>
    <s v="Technical or Skilled Operator"/>
    <n v="4"/>
    <n v="4"/>
    <n v="4"/>
    <n v="3"/>
    <n v="4"/>
    <n v="3"/>
    <n v="3"/>
    <n v="4"/>
    <n v="5"/>
    <n v="3"/>
    <n v="3"/>
    <n v="5"/>
    <n v="3"/>
    <n v="3"/>
    <n v="4"/>
    <n v="4"/>
    <n v="4"/>
    <n v="4"/>
    <n v="4"/>
    <n v="2"/>
    <x v="1"/>
  </r>
  <r>
    <n v="92505"/>
    <n v="33"/>
    <x v="1"/>
    <s v="Private wage and salary worker"/>
    <x v="4"/>
    <x v="0"/>
    <x v="4"/>
    <x v="4"/>
    <s v="    Single, never married"/>
    <x v="5"/>
    <s v="Clerical worker"/>
    <n v="5"/>
    <n v="5"/>
    <n v="5"/>
    <n v="5"/>
    <n v="1"/>
    <n v="1"/>
    <n v="4"/>
    <n v="1"/>
    <n v="3"/>
    <n v="5"/>
    <n v="5"/>
    <n v="5"/>
    <n v="5"/>
    <n v="3"/>
    <n v="5"/>
    <n v="5"/>
    <n v="5"/>
    <n v="5"/>
    <n v="5"/>
    <n v="5"/>
    <x v="1"/>
  </r>
  <r>
    <n v="92879"/>
    <n v="33"/>
    <x v="1"/>
    <s v="Private wage and salary worker"/>
    <x v="4"/>
    <x v="0"/>
    <x v="4"/>
    <x v="4"/>
    <s v="    Single, never married"/>
    <x v="5"/>
    <s v="Management or Professional"/>
    <n v="5"/>
    <n v="5"/>
    <n v="4"/>
    <n v="2"/>
    <n v="5"/>
    <n v="2"/>
    <n v="4"/>
    <n v="1"/>
    <n v="5"/>
    <n v="4"/>
    <n v="5"/>
    <n v="5"/>
    <n v="5"/>
    <n v="5"/>
    <n v="5"/>
    <n v="5"/>
    <n v="5"/>
    <n v="5"/>
    <n v="5"/>
    <n v="5"/>
    <x v="1"/>
  </r>
  <r>
    <n v="92509"/>
    <n v="33"/>
    <x v="1"/>
    <s v="Unpaid family worker"/>
    <x v="4"/>
    <x v="0"/>
    <x v="4"/>
    <x v="4"/>
    <s v="    Married or domestic partnership"/>
    <x v="5"/>
    <s v="Technical or Skilled Operator"/>
    <n v="4"/>
    <n v="5"/>
    <n v="4"/>
    <n v="2"/>
    <n v="5"/>
    <n v="5"/>
    <n v="5"/>
    <n v="4"/>
    <n v="4"/>
    <n v="4"/>
    <n v="5"/>
    <n v="3"/>
    <n v="3"/>
    <n v="4"/>
    <n v="4"/>
    <n v="2"/>
    <n v="3"/>
    <n v="3"/>
    <n v="4"/>
    <n v="5"/>
    <x v="1"/>
  </r>
  <r>
    <n v="93065"/>
    <n v="34"/>
    <x v="1"/>
    <s v="Private wage and salary worker"/>
    <x v="1"/>
    <x v="0"/>
    <x v="4"/>
    <x v="4"/>
    <s v="    Single, never married"/>
    <x v="5"/>
    <s v="Management or Professional"/>
    <n v="5"/>
    <n v="5"/>
    <n v="5"/>
    <n v="5"/>
    <n v="5"/>
    <n v="5"/>
    <n v="5"/>
    <n v="3"/>
    <n v="5"/>
    <n v="3"/>
    <n v="5"/>
    <n v="5"/>
    <n v="5"/>
    <n v="3"/>
    <n v="5"/>
    <n v="4"/>
    <n v="5"/>
    <n v="5"/>
    <n v="5"/>
    <n v="5"/>
    <x v="1"/>
  </r>
  <r>
    <n v="93035"/>
    <n v="34"/>
    <x v="1"/>
    <s v="Private wage and salary worker"/>
    <x v="1"/>
    <x v="0"/>
    <x v="4"/>
    <x v="4"/>
    <s v="    Married or domestic partnership"/>
    <x v="5"/>
    <s v="Clerical worker"/>
    <n v="5"/>
    <n v="5"/>
    <n v="5"/>
    <n v="5"/>
    <n v="5"/>
    <n v="3"/>
    <n v="4"/>
    <n v="5"/>
    <n v="5"/>
    <n v="5"/>
    <n v="5"/>
    <n v="5"/>
    <n v="5"/>
    <n v="4"/>
    <n v="5"/>
    <n v="4"/>
    <n v="5"/>
    <n v="5"/>
    <n v="4"/>
    <n v="3"/>
    <x v="1"/>
  </r>
  <r>
    <n v="93015"/>
    <n v="34"/>
    <x v="1"/>
    <s v="Private wage and salary worker"/>
    <x v="1"/>
    <x v="0"/>
    <x v="4"/>
    <x v="4"/>
    <s v="    Single, never married"/>
    <x v="0"/>
    <s v="Clerical worker"/>
    <n v="4"/>
    <n v="2"/>
    <n v="5"/>
    <n v="3"/>
    <n v="5"/>
    <n v="4"/>
    <n v="5"/>
    <n v="3"/>
    <n v="3"/>
    <n v="2"/>
    <n v="4"/>
    <n v="5"/>
    <n v="4"/>
    <n v="2"/>
    <n v="4"/>
    <n v="3"/>
    <n v="5"/>
    <n v="5"/>
    <n v="4"/>
    <n v="3"/>
    <x v="1"/>
  </r>
  <r>
    <n v="93041"/>
    <n v="34"/>
    <x v="1"/>
    <s v="Private wage and salary worker,Self-employed"/>
    <x v="1"/>
    <x v="1"/>
    <x v="4"/>
    <x v="4"/>
    <s v="    Divorc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251"/>
    <n v="34"/>
    <x v="1"/>
    <s v="Private wage and salary worker"/>
    <x v="3"/>
    <x v="0"/>
    <x v="4"/>
    <x v="4"/>
    <s v="    Married or domestic partnership"/>
    <x v="5"/>
    <s v="Clerical worker"/>
    <n v="1"/>
    <n v="2"/>
    <n v="5"/>
    <n v="3"/>
    <n v="1"/>
    <n v="1"/>
    <n v="1"/>
    <n v="1"/>
    <n v="3"/>
    <n v="3"/>
    <n v="1"/>
    <n v="5"/>
    <n v="3"/>
    <n v="2"/>
    <n v="4"/>
    <n v="2"/>
    <n v="1"/>
    <n v="1"/>
    <n v="1"/>
    <n v="3"/>
    <x v="1"/>
  </r>
  <r>
    <n v="92243"/>
    <n v="34"/>
    <x v="1"/>
    <s v="Self-employed"/>
    <x v="3"/>
    <x v="0"/>
    <x v="4"/>
    <x v="4"/>
    <s v="    Single, never married"/>
    <x v="4"/>
    <s v="Service and Trade worker"/>
    <n v="5"/>
    <n v="5"/>
    <n v="5"/>
    <n v="5"/>
    <n v="5"/>
    <n v="5"/>
    <n v="5"/>
    <n v="1"/>
    <n v="5"/>
    <n v="3"/>
    <n v="5"/>
    <n v="3"/>
    <n v="5"/>
    <n v="1"/>
    <n v="5"/>
    <n v="5"/>
    <n v="4"/>
    <n v="5"/>
    <n v="5"/>
    <n v="4"/>
    <x v="1"/>
  </r>
  <r>
    <n v="92243"/>
    <n v="34"/>
    <x v="1"/>
    <s v="Self-employed"/>
    <x v="3"/>
    <x v="0"/>
    <x v="4"/>
    <x v="4"/>
    <s v="    Single, never married"/>
    <x v="4"/>
    <s v="Service and Trade worker"/>
    <n v="5"/>
    <n v="5"/>
    <n v="5"/>
    <n v="5"/>
    <n v="5"/>
    <n v="5"/>
    <n v="5"/>
    <n v="1"/>
    <n v="5"/>
    <n v="2"/>
    <n v="5"/>
    <n v="5"/>
    <n v="4"/>
    <n v="5"/>
    <n v="5"/>
    <n v="5"/>
    <n v="5"/>
    <n v="5"/>
    <n v="5"/>
    <n v="5"/>
    <x v="1"/>
  </r>
  <r>
    <n v="92243"/>
    <n v="34"/>
    <x v="1"/>
    <s v="Self-employed"/>
    <x v="3"/>
    <x v="0"/>
    <x v="4"/>
    <x v="4"/>
    <s v="    Single, never married"/>
    <x v="4"/>
    <s v="Clerical worker"/>
    <n v="5"/>
    <n v="5"/>
    <n v="5"/>
    <n v="5"/>
    <n v="5"/>
    <n v="1"/>
    <n v="5"/>
    <n v="5"/>
    <n v="5"/>
    <n v="5"/>
    <n v="5"/>
    <n v="5"/>
    <n v="5"/>
    <n v="5"/>
    <n v="5"/>
    <n v="5"/>
    <n v="5"/>
    <n v="5"/>
    <n v="5"/>
    <n v="5"/>
    <x v="1"/>
  </r>
  <r>
    <n v="92231"/>
    <n v="34"/>
    <x v="1"/>
    <s v="Private wage and salary worker"/>
    <x v="3"/>
    <x v="0"/>
    <x v="4"/>
    <x v="4"/>
    <s v="    Married or domestic partnership"/>
    <x v="7"/>
    <s v="Management or Professional"/>
    <n v="3"/>
    <n v="4"/>
    <n v="5"/>
    <n v="4"/>
    <n v="5"/>
    <n v="5"/>
    <n v="4"/>
    <n v="5"/>
    <n v="5"/>
    <n v="5"/>
    <n v="5"/>
    <n v="5"/>
    <n v="4"/>
    <n v="5"/>
    <n v="4"/>
    <n v="4"/>
    <n v="5"/>
    <n v="5"/>
    <n v="5"/>
    <n v="5"/>
    <x v="1"/>
  </r>
  <r>
    <n v="92274"/>
    <n v="34"/>
    <x v="1"/>
    <s v="Private wage and salary worker"/>
    <x v="3"/>
    <x v="0"/>
    <x v="4"/>
    <x v="4"/>
    <s v="    Single, never married"/>
    <x v="4"/>
    <s v="Service and Trade worker"/>
    <n v="3"/>
    <n v="4"/>
    <n v="3"/>
    <n v="4"/>
    <n v="4"/>
    <n v="4"/>
    <n v="4"/>
    <n v="4"/>
    <n v="4"/>
    <n v="5"/>
    <n v="3"/>
    <n v="5"/>
    <n v="3"/>
    <n v="5"/>
    <n v="4"/>
    <n v="4"/>
    <n v="4"/>
    <n v="5"/>
    <n v="4"/>
    <n v="5"/>
    <x v="1"/>
  </r>
  <r>
    <n v="92231"/>
    <n v="34"/>
    <x v="1"/>
    <s v="Private wage and salary worker"/>
    <x v="3"/>
    <x v="0"/>
    <x v="4"/>
    <x v="4"/>
    <s v="    Married or domestic partnership"/>
    <x v="7"/>
    <s v="Technical or Skilled Operator"/>
    <n v="4"/>
    <n v="4"/>
    <n v="5"/>
    <n v="5"/>
    <n v="5"/>
    <n v="4"/>
    <n v="4"/>
    <n v="5"/>
    <n v="5"/>
    <n v="4"/>
    <n v="5"/>
    <n v="4"/>
    <n v="5"/>
    <n v="4"/>
    <n v="4"/>
    <n v="5"/>
    <n v="5"/>
    <n v="5"/>
    <n v="5"/>
    <n v="4"/>
    <x v="1"/>
  </r>
  <r>
    <n v="92227"/>
    <n v="34"/>
    <x v="1"/>
    <s v="Self-employed"/>
    <x v="3"/>
    <x v="0"/>
    <x v="4"/>
    <x v="4"/>
    <s v="    Single, never married"/>
    <x v="4"/>
    <s v="Management or Professional"/>
    <n v="5"/>
    <n v="5"/>
    <n v="5"/>
    <n v="5"/>
    <n v="5"/>
    <n v="5"/>
    <n v="5"/>
    <n v="5"/>
    <n v="5"/>
    <n v="5"/>
    <n v="1"/>
    <n v="5"/>
    <n v="3"/>
    <n v="1"/>
    <n v="5"/>
    <n v="5"/>
    <n v="5"/>
    <n v="5"/>
    <n v="5"/>
    <n v="5"/>
    <x v="1"/>
  </r>
  <r>
    <n v="92227"/>
    <n v="34"/>
    <x v="1"/>
    <s v="Private wage and salary worker"/>
    <x v="3"/>
    <x v="0"/>
    <x v="4"/>
    <x v="4"/>
    <s v="    Married or domestic partnership"/>
    <x v="6"/>
    <s v="Clerical worker"/>
    <n v="4"/>
    <n v="3"/>
    <n v="4"/>
    <n v="3"/>
    <n v="5"/>
    <n v="4"/>
    <n v="3"/>
    <n v="3"/>
    <n v="4"/>
    <n v="5"/>
    <n v="4"/>
    <n v="4"/>
    <n v="5"/>
    <n v="5"/>
    <n v="5"/>
    <n v="5"/>
    <n v="5"/>
    <n v="5"/>
    <n v="5"/>
    <n v="5"/>
    <x v="1"/>
  </r>
  <r>
    <n v="92231"/>
    <n v="34"/>
    <x v="1"/>
    <s v="Private wage and salary worker"/>
    <x v="3"/>
    <x v="1"/>
    <x v="4"/>
    <x v="4"/>
    <s v="    Married or domestic partnership"/>
    <x v="8"/>
    <s v="Management or Professional"/>
    <n v="4"/>
    <n v="4"/>
    <n v="4"/>
    <n v="4"/>
    <n v="5"/>
    <n v="5"/>
    <n v="4"/>
    <n v="5"/>
    <n v="4"/>
    <n v="5"/>
    <n v="4"/>
    <n v="5"/>
    <n v="5"/>
    <n v="4"/>
    <n v="4"/>
    <n v="5"/>
    <n v="5"/>
    <n v="4"/>
    <n v="5"/>
    <n v="4"/>
    <x v="1"/>
  </r>
  <r>
    <n v="92805"/>
    <n v="34"/>
    <x v="1"/>
    <s v="Self-employed"/>
    <x v="0"/>
    <x v="1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x v="1"/>
  </r>
  <r>
    <n v="92630"/>
    <n v="34"/>
    <x v="1"/>
    <s v="Private wage and salary worker"/>
    <x v="0"/>
    <x v="1"/>
    <x v="4"/>
    <x v="4"/>
    <s v="    Married or domestic partnership"/>
    <x v="4"/>
    <s v="Clerical worker"/>
    <n v="5"/>
    <n v="3"/>
    <n v="4"/>
    <n v="3"/>
    <n v="5"/>
    <n v="4"/>
    <n v="5"/>
    <n v="3"/>
    <n v="5"/>
    <n v="4"/>
    <n v="4"/>
    <n v="5"/>
    <n v="5"/>
    <n v="3"/>
    <n v="4"/>
    <n v="5"/>
    <n v="5"/>
    <n v="5"/>
    <n v="4"/>
    <n v="4"/>
    <x v="1"/>
  </r>
  <r>
    <n v="92648"/>
    <n v="34"/>
    <x v="1"/>
    <s v="Private wage and salary worker"/>
    <x v="0"/>
    <x v="1"/>
    <x v="4"/>
    <x v="4"/>
    <s v="    Divorced"/>
    <x v="4"/>
    <s v="Service and Trade worker"/>
    <n v="3"/>
    <n v="3"/>
    <n v="2"/>
    <n v="3"/>
    <n v="5"/>
    <n v="5"/>
    <n v="5"/>
    <n v="5"/>
    <n v="3"/>
    <n v="5"/>
    <n v="5"/>
    <n v="5"/>
    <n v="5"/>
    <n v="5"/>
    <n v="5"/>
    <n v="5"/>
    <n v="3"/>
    <n v="5"/>
    <n v="5"/>
    <n v="3"/>
    <x v="1"/>
  </r>
  <r>
    <n v="92646"/>
    <n v="34"/>
    <x v="1"/>
    <s v="Self-employed"/>
    <x v="0"/>
    <x v="1"/>
    <x v="4"/>
    <x v="4"/>
    <s v="    Single, never married"/>
    <x v="6"/>
    <s v="Service and Trade worker"/>
    <n v="4"/>
    <n v="5"/>
    <n v="1"/>
    <n v="4"/>
    <n v="1"/>
    <n v="1"/>
    <n v="4"/>
    <n v="1"/>
    <n v="4"/>
    <n v="4"/>
    <n v="4"/>
    <n v="4"/>
    <n v="4"/>
    <n v="3"/>
    <n v="3"/>
    <n v="3"/>
    <n v="5"/>
    <n v="4"/>
    <n v="4"/>
    <n v="3"/>
    <x v="1"/>
  </r>
  <r>
    <n v="91732"/>
    <n v="34"/>
    <x v="1"/>
    <s v="Private wage and salary worker"/>
    <x v="5"/>
    <x v="0"/>
    <x v="4"/>
    <x v="4"/>
    <s v="    Married or domestic partnership"/>
    <x v="2"/>
    <s v="Technical or Skilled Operator"/>
    <n v="2"/>
    <n v="2"/>
    <n v="3"/>
    <n v="2"/>
    <n v="3"/>
    <n v="2"/>
    <n v="2"/>
    <n v="3"/>
    <n v="3"/>
    <n v="4"/>
    <n v="3"/>
    <n v="4"/>
    <n v="2"/>
    <n v="3"/>
    <n v="2"/>
    <n v="3"/>
    <n v="2"/>
    <n v="3"/>
    <n v="3"/>
    <n v="2"/>
    <x v="1"/>
  </r>
  <r>
    <n v="91767"/>
    <n v="34"/>
    <x v="1"/>
    <s v="Self-employed"/>
    <x v="5"/>
    <x v="1"/>
    <x v="4"/>
    <x v="4"/>
    <s v="    Married or domestic partnership"/>
    <x v="2"/>
    <s v="Technical or Skilled Operator"/>
    <n v="5"/>
    <n v="4"/>
    <n v="3"/>
    <n v="4"/>
    <n v="4"/>
    <n v="2"/>
    <n v="4"/>
    <n v="2"/>
    <n v="4"/>
    <n v="3"/>
    <n v="2"/>
    <n v="5"/>
    <n v="5"/>
    <n v="5"/>
    <n v="5"/>
    <n v="4"/>
    <n v="5"/>
    <n v="4"/>
    <n v="4"/>
    <n v="4"/>
    <x v="1"/>
  </r>
  <r>
    <n v="90006"/>
    <n v="34"/>
    <x v="1"/>
    <s v="Private wage and salary worker"/>
    <x v="5"/>
    <x v="1"/>
    <x v="4"/>
    <x v="4"/>
    <s v="    Married or domestic partnership"/>
    <x v="2"/>
    <s v="Clerical worker"/>
    <n v="4"/>
    <n v="4"/>
    <n v="4"/>
    <n v="4"/>
    <n v="5"/>
    <n v="4"/>
    <n v="3"/>
    <n v="4"/>
    <n v="3"/>
    <n v="5"/>
    <n v="5"/>
    <n v="4"/>
    <n v="4"/>
    <n v="3"/>
    <n v="3"/>
    <n v="5"/>
    <n v="4"/>
    <n v="4"/>
    <n v="5"/>
    <n v="5"/>
    <x v="1"/>
  </r>
  <r>
    <n v="90007"/>
    <n v="34"/>
    <x v="1"/>
    <s v="Private wage and salary worker"/>
    <x v="5"/>
    <x v="1"/>
    <x v="4"/>
    <x v="4"/>
    <s v="    Married or domestic partnership"/>
    <x v="2"/>
    <s v="Technical or Skilled Operator"/>
    <n v="5"/>
    <n v="4"/>
    <n v="5"/>
    <n v="5"/>
    <n v="4"/>
    <n v="4"/>
    <n v="5"/>
    <n v="4"/>
    <n v="4"/>
    <n v="5"/>
    <n v="5"/>
    <n v="5"/>
    <n v="5"/>
    <n v="4"/>
    <n v="4"/>
    <n v="5"/>
    <n v="4"/>
    <n v="5"/>
    <n v="4"/>
    <n v="5"/>
    <x v="1"/>
  </r>
  <r>
    <n v="90210"/>
    <n v="34"/>
    <x v="1"/>
    <s v="Unpaid family worker"/>
    <x v="5"/>
    <x v="0"/>
    <x v="4"/>
    <x v="4"/>
    <s v="    Married or domestic partnership"/>
    <x v="4"/>
    <s v="Clerical worker"/>
    <n v="4"/>
    <n v="5"/>
    <n v="5"/>
    <n v="4"/>
    <n v="5"/>
    <n v="5"/>
    <n v="4"/>
    <n v="5"/>
    <n v="4"/>
    <n v="3"/>
    <n v="5"/>
    <n v="5"/>
    <n v="4"/>
    <n v="4"/>
    <n v="5"/>
    <n v="5"/>
    <n v="5"/>
    <n v="5"/>
    <n v="4"/>
    <n v="4"/>
    <x v="1"/>
  </r>
  <r>
    <n v="92410"/>
    <n v="34"/>
    <x v="1"/>
    <s v="Private wage and salary worker"/>
    <x v="2"/>
    <x v="1"/>
    <x v="4"/>
    <x v="4"/>
    <s v="    Married or domestic partnership"/>
    <x v="7"/>
    <s v="Technical or Skilled Operator"/>
    <n v="3"/>
    <n v="3"/>
    <n v="3"/>
    <n v="3"/>
    <n v="2"/>
    <n v="3"/>
    <n v="3"/>
    <n v="3"/>
    <n v="3"/>
    <n v="4"/>
    <n v="4"/>
    <n v="2"/>
    <n v="3"/>
    <n v="3"/>
    <n v="4"/>
    <n v="3"/>
    <n v="3"/>
    <n v="4"/>
    <n v="3"/>
    <n v="3"/>
    <x v="1"/>
  </r>
  <r>
    <n v="91763"/>
    <n v="34"/>
    <x v="1"/>
    <s v="Self-employed"/>
    <x v="2"/>
    <x v="0"/>
    <x v="4"/>
    <x v="4"/>
    <s v="    Married or domestic partnership"/>
    <x v="1"/>
    <s v="Management or Professional"/>
    <n v="5"/>
    <n v="5"/>
    <n v="5"/>
    <n v="5"/>
    <n v="5"/>
    <n v="2"/>
    <n v="4"/>
    <n v="5"/>
    <n v="4"/>
    <n v="5"/>
    <n v="4"/>
    <n v="4"/>
    <n v="5"/>
    <n v="3"/>
    <n v="5"/>
    <n v="4"/>
    <n v="5"/>
    <n v="5"/>
    <n v="4"/>
    <n v="5"/>
    <x v="1"/>
  </r>
  <r>
    <n v="91730"/>
    <n v="34"/>
    <x v="1"/>
    <s v="Self-employed"/>
    <x v="2"/>
    <x v="1"/>
    <x v="4"/>
    <x v="4"/>
    <s v="    Single, never married"/>
    <x v="4"/>
    <s v="Management or Professional"/>
    <n v="3"/>
    <n v="4"/>
    <n v="5"/>
    <n v="5"/>
    <n v="5"/>
    <n v="5"/>
    <n v="5"/>
    <n v="5"/>
    <n v="4"/>
    <n v="3"/>
    <n v="5"/>
    <n v="4"/>
    <n v="5"/>
    <n v="4"/>
    <n v="5"/>
    <n v="5"/>
    <n v="5"/>
    <n v="5"/>
    <n v="5"/>
    <n v="4"/>
    <x v="1"/>
  </r>
  <r>
    <n v="92335"/>
    <n v="34"/>
    <x v="1"/>
    <s v="Private wage and salary worker"/>
    <x v="2"/>
    <x v="1"/>
    <x v="4"/>
    <x v="4"/>
    <s v="    Married or domestic partnership"/>
    <x v="1"/>
    <s v="Management or Professional"/>
    <n v="5"/>
    <n v="5"/>
    <n v="4"/>
    <n v="4"/>
    <n v="4"/>
    <n v="3"/>
    <n v="5"/>
    <n v="5"/>
    <n v="4"/>
    <n v="5"/>
    <n v="5"/>
    <n v="5"/>
    <n v="4"/>
    <n v="4"/>
    <n v="4"/>
    <n v="5"/>
    <n v="5"/>
    <n v="5"/>
    <n v="5"/>
    <n v="5"/>
    <x v="1"/>
  </r>
  <r>
    <n v="91764"/>
    <n v="34"/>
    <x v="1"/>
    <s v="Private wage and salary worker"/>
    <x v="2"/>
    <x v="0"/>
    <x v="4"/>
    <x v="4"/>
    <s v="    Married or domestic partnership"/>
    <x v="5"/>
    <s v="Management or Professional"/>
    <n v="1"/>
    <n v="5"/>
    <n v="5"/>
    <n v="2"/>
    <n v="5"/>
    <n v="5"/>
    <n v="5"/>
    <n v="3"/>
    <n v="3"/>
    <n v="3"/>
    <n v="5"/>
    <n v="5"/>
    <n v="4"/>
    <n v="5"/>
    <n v="5"/>
    <n v="5"/>
    <n v="5"/>
    <n v="5"/>
    <n v="5"/>
    <n v="5"/>
    <x v="1"/>
  </r>
  <r>
    <n v="92397"/>
    <n v="34"/>
    <x v="1"/>
    <s v="Private wage and salary worker,Government worker,Self-employed,Unpaid family worker"/>
    <x v="2"/>
    <x v="0"/>
    <x v="4"/>
    <x v="4"/>
    <s v="    Single, never married"/>
    <x v="4"/>
    <s v="Management or Professional"/>
    <n v="3"/>
    <n v="3"/>
    <n v="5"/>
    <n v="4"/>
    <n v="5"/>
    <n v="5"/>
    <n v="5"/>
    <n v="1"/>
    <n v="5"/>
    <n v="5"/>
    <n v="3"/>
    <n v="2"/>
    <n v="4"/>
    <n v="4"/>
    <n v="4"/>
    <n v="4"/>
    <n v="3"/>
    <n v="5"/>
    <n v="5"/>
    <n v="4"/>
    <x v="1"/>
  </r>
  <r>
    <n v="92346"/>
    <n v="34"/>
    <x v="1"/>
    <s v="Government worker"/>
    <x v="2"/>
    <x v="1"/>
    <x v="4"/>
    <x v="4"/>
    <s v="    Married or domestic partnership"/>
    <x v="5"/>
    <s v="Management or Professional"/>
    <n v="4"/>
    <n v="2"/>
    <n v="5"/>
    <n v="3"/>
    <n v="5"/>
    <n v="5"/>
    <n v="4"/>
    <n v="5"/>
    <n v="5"/>
    <n v="5"/>
    <n v="5"/>
    <n v="5"/>
    <n v="4"/>
    <n v="5"/>
    <n v="5"/>
    <n v="4"/>
    <n v="5"/>
    <n v="5"/>
    <n v="5"/>
    <n v="5"/>
    <x v="1"/>
  </r>
  <r>
    <n v="91762"/>
    <n v="34"/>
    <x v="1"/>
    <s v="Private wage and salary worker"/>
    <x v="2"/>
    <x v="1"/>
    <x v="4"/>
    <x v="4"/>
    <s v="    Married or domestic partnership"/>
    <x v="2"/>
    <s v="Technical or Skilled Operator"/>
    <n v="5"/>
    <n v="5"/>
    <n v="3"/>
    <n v="4"/>
    <n v="5"/>
    <n v="2"/>
    <n v="5"/>
    <n v="3"/>
    <n v="5"/>
    <n v="5"/>
    <n v="5"/>
    <n v="5"/>
    <n v="2"/>
    <n v="1"/>
    <n v="4"/>
    <n v="3"/>
    <n v="5"/>
    <n v="5"/>
    <n v="4"/>
    <n v="3"/>
    <x v="1"/>
  </r>
  <r>
    <n v="92551"/>
    <n v="34"/>
    <x v="1"/>
    <s v="Self-employed"/>
    <x v="4"/>
    <x v="1"/>
    <x v="4"/>
    <x v="4"/>
    <s v="    Single, never married"/>
    <x v="4"/>
    <s v="Service and Trade worker"/>
    <n v="5"/>
    <n v="5"/>
    <n v="5"/>
    <n v="5"/>
    <n v="5"/>
    <n v="5"/>
    <n v="4"/>
    <n v="3"/>
    <n v="5"/>
    <n v="4"/>
    <n v="4"/>
    <n v="5"/>
    <n v="5"/>
    <n v="5"/>
    <n v="5"/>
    <n v="5"/>
    <n v="5"/>
    <n v="5"/>
    <n v="5"/>
    <n v="5"/>
    <x v="1"/>
  </r>
  <r>
    <n v="93010"/>
    <n v="35"/>
    <x v="2"/>
    <s v="Private wage and salary worker"/>
    <x v="1"/>
    <x v="0"/>
    <x v="4"/>
    <x v="4"/>
    <s v="    Married or domestic partnership"/>
    <x v="4"/>
    <s v="Management or Professional"/>
    <n v="5"/>
    <n v="5"/>
    <n v="5"/>
    <n v="5"/>
    <n v="5"/>
    <n v="5"/>
    <n v="5"/>
    <n v="1"/>
    <n v="5"/>
    <n v="5"/>
    <n v="5"/>
    <n v="5"/>
    <n v="2"/>
    <n v="1"/>
    <n v="5"/>
    <n v="5"/>
    <n v="5"/>
    <n v="5"/>
    <n v="5"/>
    <n v="2"/>
    <x v="2"/>
  </r>
  <r>
    <n v="93030"/>
    <n v="35"/>
    <x v="2"/>
    <s v="Self-employed"/>
    <x v="1"/>
    <x v="0"/>
    <x v="4"/>
    <x v="4"/>
    <s v="    Single, never married"/>
    <x v="7"/>
    <s v="Service and Trade worker"/>
    <n v="5"/>
    <n v="3"/>
    <n v="4"/>
    <n v="5"/>
    <n v="5"/>
    <n v="5"/>
    <n v="5"/>
    <n v="5"/>
    <n v="5"/>
    <n v="4"/>
    <n v="3"/>
    <n v="5"/>
    <n v="5"/>
    <n v="3"/>
    <n v="5"/>
    <n v="5"/>
    <n v="5"/>
    <n v="5"/>
    <n v="5"/>
    <n v="5"/>
    <x v="2"/>
  </r>
  <r>
    <n v="93063"/>
    <n v="35"/>
    <x v="2"/>
    <s v="Private wage and salary worker"/>
    <x v="1"/>
    <x v="1"/>
    <x v="4"/>
    <x v="4"/>
    <s v="Separated"/>
    <x v="1"/>
    <s v="Management or Professional"/>
    <n v="5"/>
    <n v="5"/>
    <n v="5"/>
    <n v="4"/>
    <n v="5"/>
    <n v="5"/>
    <n v="5"/>
    <n v="5"/>
    <n v="5"/>
    <n v="5"/>
    <n v="5"/>
    <n v="5"/>
    <n v="5"/>
    <n v="5"/>
    <n v="5"/>
    <n v="4"/>
    <n v="5"/>
    <n v="5"/>
    <n v="5"/>
    <n v="5"/>
    <x v="2"/>
  </r>
  <r>
    <n v="93065"/>
    <n v="35"/>
    <x v="2"/>
    <s v="Private wage and salary worker"/>
    <x v="1"/>
    <x v="1"/>
    <x v="4"/>
    <x v="4"/>
    <s v="    Married or domestic partnership"/>
    <x v="2"/>
    <s v="Technical or Skilled Operator"/>
    <n v="5"/>
    <n v="5"/>
    <n v="5"/>
    <n v="5"/>
    <n v="4"/>
    <n v="4"/>
    <n v="5"/>
    <n v="4"/>
    <n v="5"/>
    <n v="4"/>
    <n v="4"/>
    <n v="5"/>
    <n v="5"/>
    <n v="5"/>
    <n v="5"/>
    <n v="5"/>
    <n v="5"/>
    <n v="5"/>
    <n v="4"/>
    <n v="5"/>
    <x v="2"/>
  </r>
  <r>
    <n v="93021"/>
    <n v="35"/>
    <x v="2"/>
    <s v="Government worker"/>
    <x v="1"/>
    <x v="0"/>
    <x v="4"/>
    <x v="4"/>
    <s v="    Married or domestic partnership"/>
    <x v="5"/>
    <s v="Management or Professional"/>
    <n v="2"/>
    <n v="2"/>
    <n v="2"/>
    <n v="1"/>
    <n v="5"/>
    <n v="4"/>
    <n v="5"/>
    <n v="2"/>
    <n v="4"/>
    <n v="2"/>
    <n v="3"/>
    <n v="5"/>
    <n v="4"/>
    <n v="4"/>
    <n v="3"/>
    <n v="4"/>
    <n v="3"/>
    <n v="4"/>
    <n v="4"/>
    <n v="3"/>
    <x v="2"/>
  </r>
  <r>
    <n v="93013"/>
    <n v="35"/>
    <x v="2"/>
    <s v="Government worker"/>
    <x v="1"/>
    <x v="1"/>
    <x v="4"/>
    <x v="4"/>
    <s v="    Married or domestic partnership"/>
    <x v="5"/>
    <s v="Management or Professional"/>
    <n v="3"/>
    <n v="2"/>
    <n v="4"/>
    <n v="5"/>
    <n v="2"/>
    <n v="3"/>
    <n v="4"/>
    <n v="5"/>
    <n v="2"/>
    <n v="3"/>
    <n v="5"/>
    <n v="5"/>
    <n v="1"/>
    <n v="5"/>
    <n v="1"/>
    <n v="2"/>
    <n v="5"/>
    <n v="4"/>
    <n v="3"/>
    <n v="1"/>
    <x v="2"/>
  </r>
  <r>
    <n v="93001"/>
    <n v="35"/>
    <x v="2"/>
    <s v="Private wage and salary worker"/>
    <x v="1"/>
    <x v="0"/>
    <x v="4"/>
    <x v="4"/>
    <s v="    Married or domestic partnership"/>
    <x v="2"/>
    <s v="Management or Professional"/>
    <n v="5"/>
    <n v="5"/>
    <n v="5"/>
    <n v="5"/>
    <n v="5"/>
    <n v="5"/>
    <n v="5"/>
    <n v="4"/>
    <n v="5"/>
    <n v="4"/>
    <n v="4"/>
    <n v="5"/>
    <n v="5"/>
    <n v="5"/>
    <n v="5"/>
    <n v="5"/>
    <n v="5"/>
    <n v="4"/>
    <n v="5"/>
    <n v="5"/>
    <x v="2"/>
  </r>
  <r>
    <n v="93063"/>
    <n v="35"/>
    <x v="2"/>
    <s v="Private wage and salary worker"/>
    <x v="1"/>
    <x v="1"/>
    <x v="4"/>
    <x v="4"/>
    <s v="Separat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3033"/>
    <n v="35"/>
    <x v="2"/>
    <s v="Private wage and salary worker"/>
    <x v="1"/>
    <x v="0"/>
    <x v="4"/>
    <x v="4"/>
    <s v="    Married or domestic partnership"/>
    <x v="1"/>
    <s v="Clerical worker"/>
    <n v="3"/>
    <n v="4"/>
    <n v="2"/>
    <n v="3"/>
    <n v="3"/>
    <n v="3"/>
    <n v="3"/>
    <n v="1"/>
    <n v="4"/>
    <n v="5"/>
    <n v="1"/>
    <n v="3"/>
    <n v="5"/>
    <n v="5"/>
    <n v="5"/>
    <n v="5"/>
    <n v="4"/>
    <n v="3"/>
    <n v="5"/>
    <n v="4"/>
    <x v="2"/>
  </r>
  <r>
    <n v="93030"/>
    <n v="35"/>
    <x v="2"/>
    <s v="Private wage and salary worker"/>
    <x v="1"/>
    <x v="0"/>
    <x v="4"/>
    <x v="4"/>
    <s v="    Married or domestic partnership"/>
    <x v="2"/>
    <s v="Management or Professional"/>
    <n v="5"/>
    <n v="5"/>
    <n v="5"/>
    <n v="5"/>
    <n v="5"/>
    <n v="4"/>
    <n v="5"/>
    <n v="4"/>
    <n v="4"/>
    <n v="3"/>
    <n v="4"/>
    <n v="5"/>
    <n v="5"/>
    <n v="5"/>
    <n v="5"/>
    <n v="5"/>
    <n v="5"/>
    <n v="5"/>
    <n v="5"/>
    <n v="5"/>
    <x v="2"/>
  </r>
  <r>
    <n v="92251"/>
    <n v="35"/>
    <x v="2"/>
    <s v="Government worker"/>
    <x v="3"/>
    <x v="0"/>
    <x v="4"/>
    <x v="4"/>
    <s v="    Married or domestic partnership"/>
    <x v="3"/>
    <s v="Clerical worker"/>
    <n v="5"/>
    <n v="5"/>
    <n v="5"/>
    <n v="4"/>
    <n v="5"/>
    <n v="5"/>
    <n v="5"/>
    <n v="5"/>
    <n v="5"/>
    <n v="4"/>
    <n v="5"/>
    <n v="5"/>
    <n v="4"/>
    <n v="4"/>
    <n v="5"/>
    <n v="4"/>
    <n v="5"/>
    <n v="5"/>
    <n v="5"/>
    <n v="5"/>
    <x v="2"/>
  </r>
  <r>
    <n v="92250"/>
    <n v="35"/>
    <x v="2"/>
    <s v="Private wage and salary worker"/>
    <x v="3"/>
    <x v="1"/>
    <x v="4"/>
    <x v="4"/>
    <s v="    Single, never married"/>
    <x v="0"/>
    <s v="Technical or Skilled Operator"/>
    <n v="4"/>
    <n v="4"/>
    <n v="5"/>
    <n v="4"/>
    <n v="1"/>
    <n v="2"/>
    <n v="3"/>
    <n v="1"/>
    <n v="4"/>
    <n v="4"/>
    <n v="5"/>
    <n v="4"/>
    <n v="5"/>
    <n v="3"/>
    <n v="2"/>
    <n v="2"/>
    <n v="4"/>
    <n v="3"/>
    <n v="4"/>
    <n v="4"/>
    <x v="2"/>
  </r>
  <r>
    <n v="92257"/>
    <n v="35"/>
    <x v="2"/>
    <s v="Private wage and salary worker"/>
    <x v="3"/>
    <x v="0"/>
    <x v="4"/>
    <x v="4"/>
    <s v="    Single, never married"/>
    <x v="5"/>
    <s v="Management or Professional"/>
    <n v="4"/>
    <n v="4"/>
    <n v="4"/>
    <n v="3"/>
    <n v="4"/>
    <n v="3"/>
    <n v="4"/>
    <n v="3"/>
    <n v="4"/>
    <n v="3"/>
    <n v="2"/>
    <n v="4"/>
    <n v="5"/>
    <n v="5"/>
    <n v="5"/>
    <n v="5"/>
    <n v="4"/>
    <n v="3"/>
    <n v="4"/>
    <n v="4"/>
    <x v="2"/>
  </r>
  <r>
    <n v="92257"/>
    <n v="35"/>
    <x v="2"/>
    <s v="Private wage and salary worker"/>
    <x v="3"/>
    <x v="0"/>
    <x v="4"/>
    <x v="4"/>
    <s v="    Single, never married"/>
    <x v="5"/>
    <s v="Clerical worker"/>
    <n v="5"/>
    <n v="5"/>
    <n v="5"/>
    <n v="3"/>
    <n v="5"/>
    <n v="5"/>
    <n v="4"/>
    <n v="3"/>
    <n v="5"/>
    <n v="5"/>
    <n v="5"/>
    <n v="5"/>
    <n v="5"/>
    <n v="5"/>
    <n v="5"/>
    <n v="5"/>
    <n v="5"/>
    <n v="5"/>
    <n v="5"/>
    <n v="5"/>
    <x v="2"/>
  </r>
  <r>
    <n v="92257"/>
    <n v="35"/>
    <x v="2"/>
    <s v="Private wage and salary worker"/>
    <x v="3"/>
    <x v="0"/>
    <x v="4"/>
    <x v="4"/>
    <s v="    Single, never married"/>
    <x v="5"/>
    <s v="Clerical worker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n v="5"/>
    <x v="2"/>
  </r>
  <r>
    <n v="92231"/>
    <n v="35"/>
    <x v="2"/>
    <s v="Government worker"/>
    <x v="3"/>
    <x v="0"/>
    <x v="4"/>
    <x v="4"/>
    <s v="Separat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31"/>
    <n v="35"/>
    <x v="2"/>
    <s v="Private wage and salary worker"/>
    <x v="3"/>
    <x v="1"/>
    <x v="4"/>
    <x v="4"/>
    <s v="    Single, never married"/>
    <x v="4"/>
    <s v="Agriculture and Unskilled worker"/>
    <n v="5"/>
    <n v="5"/>
    <n v="5"/>
    <n v="5"/>
    <n v="1"/>
    <n v="1"/>
    <n v="1"/>
    <n v="1"/>
    <n v="4"/>
    <n v="3"/>
    <n v="4"/>
    <n v="3"/>
    <n v="3"/>
    <n v="4"/>
    <n v="5"/>
    <n v="5"/>
    <n v="4"/>
    <n v="4"/>
    <n v="4"/>
    <n v="4"/>
    <x v="2"/>
  </r>
  <r>
    <n v="92257"/>
    <n v="35"/>
    <x v="2"/>
    <s v="Private wage and salary worker"/>
    <x v="3"/>
    <x v="0"/>
    <x v="4"/>
    <x v="4"/>
    <s v="    Single, never married"/>
    <x v="5"/>
    <s v="Technical or Skilled Operator"/>
    <n v="5"/>
    <n v="5"/>
    <n v="5"/>
    <n v="4"/>
    <n v="5"/>
    <n v="4"/>
    <n v="5"/>
    <n v="4"/>
    <n v="5"/>
    <n v="4"/>
    <n v="5"/>
    <n v="5"/>
    <n v="5"/>
    <n v="5"/>
    <n v="5"/>
    <n v="5"/>
    <n v="5"/>
    <n v="5"/>
    <n v="5"/>
    <n v="5"/>
    <x v="2"/>
  </r>
  <r>
    <n v="92274"/>
    <n v="35"/>
    <x v="2"/>
    <s v="Self-employed"/>
    <x v="3"/>
    <x v="0"/>
    <x v="4"/>
    <x v="4"/>
    <s v="    Married or domestic partnership"/>
    <x v="4"/>
    <s v="Service and Trade worker"/>
    <n v="3"/>
    <n v="4"/>
    <n v="3"/>
    <n v="5"/>
    <n v="4"/>
    <n v="4"/>
    <n v="4"/>
    <n v="4"/>
    <n v="4"/>
    <n v="5"/>
    <n v="4"/>
    <n v="5"/>
    <n v="5"/>
    <n v="5"/>
    <n v="5"/>
    <n v="5"/>
    <n v="4"/>
    <n v="4"/>
    <n v="4"/>
    <n v="5"/>
    <x v="2"/>
  </r>
  <r>
    <n v="92231"/>
    <n v="35"/>
    <x v="2"/>
    <s v="Self-employed"/>
    <x v="3"/>
    <x v="1"/>
    <x v="4"/>
    <x v="4"/>
    <s v="    Married or domestic partnership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27"/>
    <n v="35"/>
    <x v="2"/>
    <s v="Self-employed"/>
    <x v="3"/>
    <x v="0"/>
    <x v="4"/>
    <x v="4"/>
    <s v="    Single, never married"/>
    <x v="0"/>
    <s v="Agriculture and Unskilled worker"/>
    <n v="3"/>
    <n v="3"/>
    <n v="3"/>
    <n v="3"/>
    <n v="2"/>
    <n v="3"/>
    <n v="2"/>
    <n v="1"/>
    <n v="5"/>
    <n v="5"/>
    <n v="3"/>
    <n v="3"/>
    <n v="3"/>
    <n v="3"/>
    <n v="0"/>
    <n v="3"/>
    <n v="3"/>
    <n v="3"/>
    <n v="3"/>
    <n v="3"/>
    <x v="2"/>
  </r>
  <r>
    <n v="92274"/>
    <n v="35"/>
    <x v="2"/>
    <s v="Private wage and salary worker"/>
    <x v="3"/>
    <x v="1"/>
    <x v="4"/>
    <x v="4"/>
    <s v="    Married or domestic partnership"/>
    <x v="1"/>
    <s v="Technical or Skilled Operator"/>
    <n v="2"/>
    <n v="5"/>
    <n v="3"/>
    <n v="3"/>
    <n v="3"/>
    <n v="3"/>
    <n v="5"/>
    <n v="4"/>
    <n v="5"/>
    <n v="4"/>
    <n v="3"/>
    <n v="2"/>
    <n v="4"/>
    <n v="3"/>
    <n v="4"/>
    <n v="2"/>
    <n v="4"/>
    <n v="5"/>
    <n v="2"/>
    <n v="4"/>
    <x v="2"/>
  </r>
  <r>
    <n v="92227"/>
    <n v="35"/>
    <x v="2"/>
    <s v="Self-employed"/>
    <x v="3"/>
    <x v="0"/>
    <x v="4"/>
    <x v="4"/>
    <s v="    Single, never married"/>
    <x v="0"/>
    <s v="Agriculture and Unskilled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2"/>
  </r>
  <r>
    <n v="92683"/>
    <n v="35"/>
    <x v="2"/>
    <s v="Self-employed"/>
    <x v="0"/>
    <x v="0"/>
    <x v="4"/>
    <x v="4"/>
    <s v="    Married or domestic partnership"/>
    <x v="4"/>
    <s v="Service and Trade worker"/>
    <n v="4"/>
    <n v="4"/>
    <n v="4"/>
    <n v="4"/>
    <n v="5"/>
    <n v="5"/>
    <n v="5"/>
    <n v="5"/>
    <n v="5"/>
    <n v="4"/>
    <n v="3"/>
    <n v="5"/>
    <n v="4"/>
    <n v="3"/>
    <n v="2"/>
    <n v="4"/>
    <n v="4"/>
    <n v="3"/>
    <n v="4"/>
    <n v="4"/>
    <x v="2"/>
  </r>
  <r>
    <n v="92704"/>
    <n v="35"/>
    <x v="2"/>
    <s v="Private wage and salary worker"/>
    <x v="0"/>
    <x v="1"/>
    <x v="4"/>
    <x v="4"/>
    <s v="    Married or domestic partnership"/>
    <x v="5"/>
    <s v="Clerical worker"/>
    <n v="5"/>
    <n v="3"/>
    <n v="4"/>
    <n v="1"/>
    <n v="5"/>
    <n v="2"/>
    <n v="4"/>
    <n v="3"/>
    <n v="3"/>
    <n v="4"/>
    <n v="2"/>
    <n v="5"/>
    <n v="4"/>
    <n v="5"/>
    <n v="5"/>
    <n v="5"/>
    <n v="5"/>
    <n v="4"/>
    <n v="5"/>
    <n v="5"/>
    <x v="2"/>
  </r>
  <r>
    <n v="91306"/>
    <n v="35"/>
    <x v="2"/>
    <s v="Unpaid family worker"/>
    <x v="5"/>
    <x v="0"/>
    <x v="4"/>
    <x v="4"/>
    <s v="    Married or domestic partnership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381"/>
    <n v="35"/>
    <x v="2"/>
    <s v="Self-employed"/>
    <x v="5"/>
    <x v="0"/>
    <x v="4"/>
    <x v="4"/>
    <s v="    Married or domestic partnership"/>
    <x v="7"/>
    <s v="Service and Trade worker"/>
    <n v="3"/>
    <n v="4"/>
    <n v="5"/>
    <n v="4"/>
    <n v="4"/>
    <n v="4"/>
    <n v="4"/>
    <n v="4"/>
    <n v="3"/>
    <n v="4"/>
    <n v="4"/>
    <n v="4"/>
    <n v="4"/>
    <n v="4"/>
    <n v="4"/>
    <n v="4"/>
    <n v="4"/>
    <n v="3"/>
    <n v="4"/>
    <n v="4"/>
    <x v="2"/>
  </r>
  <r>
    <n v="90003"/>
    <n v="35"/>
    <x v="2"/>
    <s v="Private wage and salary worker"/>
    <x v="5"/>
    <x v="1"/>
    <x v="4"/>
    <x v="4"/>
    <s v="    Married or domestic partnership"/>
    <x v="2"/>
    <s v="Technical or Skilled Operator"/>
    <n v="4"/>
    <n v="5"/>
    <n v="3"/>
    <n v="3"/>
    <n v="3"/>
    <n v="3"/>
    <n v="2"/>
    <n v="1"/>
    <n v="5"/>
    <n v="5"/>
    <n v="5"/>
    <n v="5"/>
    <n v="4"/>
    <n v="5"/>
    <n v="4"/>
    <n v="3"/>
    <n v="4"/>
    <n v="5"/>
    <n v="2"/>
    <n v="2"/>
    <x v="2"/>
  </r>
  <r>
    <n v="91606"/>
    <n v="35"/>
    <x v="2"/>
    <s v="Self-employed"/>
    <x v="5"/>
    <x v="1"/>
    <x v="4"/>
    <x v="4"/>
    <s v="    Single, never married"/>
    <x v="2"/>
    <s v="Technical or Skilled Operator"/>
    <n v="4"/>
    <n v="4"/>
    <n v="5"/>
    <n v="3"/>
    <n v="5"/>
    <n v="5"/>
    <n v="4"/>
    <n v="4"/>
    <n v="5"/>
    <n v="3"/>
    <n v="3"/>
    <n v="5"/>
    <n v="4"/>
    <n v="4"/>
    <n v="4"/>
    <n v="4"/>
    <n v="4"/>
    <n v="4"/>
    <n v="5"/>
    <n v="3"/>
    <x v="2"/>
  </r>
  <r>
    <n v="90011"/>
    <n v="35"/>
    <x v="2"/>
    <s v="Unpaid family worker"/>
    <x v="5"/>
    <x v="0"/>
    <x v="4"/>
    <x v="4"/>
    <s v="    Single, never married"/>
    <x v="3"/>
    <s v="Clerical worker"/>
    <n v="5"/>
    <n v="4"/>
    <n v="3"/>
    <n v="4"/>
    <n v="5"/>
    <n v="5"/>
    <n v="5"/>
    <n v="5"/>
    <n v="5"/>
    <n v="5"/>
    <n v="5"/>
    <n v="5"/>
    <n v="5"/>
    <n v="5"/>
    <n v="4"/>
    <n v="5"/>
    <n v="5"/>
    <n v="5"/>
    <n v="5"/>
    <n v="5"/>
    <x v="2"/>
  </r>
  <r>
    <n v="91306"/>
    <n v="35"/>
    <x v="2"/>
    <s v="Private wage and salary worker"/>
    <x v="5"/>
    <x v="0"/>
    <x v="4"/>
    <x v="4"/>
    <s v="    Married or domestic partnership"/>
    <x v="1"/>
    <s v="Service and Trade worker"/>
    <n v="3"/>
    <n v="4"/>
    <n v="4"/>
    <n v="3"/>
    <n v="5"/>
    <n v="5"/>
    <n v="5"/>
    <n v="5"/>
    <n v="5"/>
    <n v="5"/>
    <n v="5"/>
    <n v="5"/>
    <n v="5"/>
    <n v="5"/>
    <n v="4"/>
    <n v="5"/>
    <n v="4"/>
    <n v="5"/>
    <n v="5"/>
    <n v="5"/>
    <x v="2"/>
  </r>
  <r>
    <n v="90059"/>
    <n v="35"/>
    <x v="2"/>
    <s v="Self-employed"/>
    <x v="5"/>
    <x v="0"/>
    <x v="4"/>
    <x v="4"/>
    <s v="    Single, never married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335"/>
    <n v="35"/>
    <x v="2"/>
    <s v="Private wage and salary worker"/>
    <x v="2"/>
    <x v="0"/>
    <x v="4"/>
    <x v="4"/>
    <s v="    Divorced"/>
    <x v="2"/>
    <s v="Management or Professional"/>
    <n v="4"/>
    <n v="3"/>
    <n v="2"/>
    <n v="4"/>
    <n v="4"/>
    <n v="4"/>
    <n v="5"/>
    <n v="2"/>
    <n v="4"/>
    <n v="3"/>
    <n v="1"/>
    <n v="5"/>
    <n v="5"/>
    <n v="5"/>
    <n v="5"/>
    <n v="5"/>
    <n v="5"/>
    <n v="5"/>
    <n v="5"/>
    <n v="5"/>
    <x v="2"/>
  </r>
  <r>
    <n v="92335"/>
    <n v="35"/>
    <x v="2"/>
    <s v="Private wage and salary worker"/>
    <x v="2"/>
    <x v="0"/>
    <x v="4"/>
    <x v="4"/>
    <s v="    Divorced"/>
    <x v="4"/>
    <s v="Management or Professional"/>
    <n v="5"/>
    <n v="3"/>
    <n v="3"/>
    <n v="4"/>
    <n v="3"/>
    <n v="5"/>
    <n v="3"/>
    <n v="2"/>
    <n v="5"/>
    <n v="5"/>
    <n v="5"/>
    <n v="5"/>
    <n v="5"/>
    <n v="5"/>
    <n v="5"/>
    <n v="5"/>
    <n v="5"/>
    <n v="5"/>
    <n v="5"/>
    <n v="5"/>
    <x v="2"/>
  </r>
  <r>
    <n v="92408"/>
    <n v="35"/>
    <x v="2"/>
    <s v="Self-employed"/>
    <x v="2"/>
    <x v="0"/>
    <x v="4"/>
    <x v="4"/>
    <s v="    Single, never married"/>
    <x v="6"/>
    <s v="Technical or Skilled Operator"/>
    <n v="5"/>
    <n v="5"/>
    <n v="5"/>
    <n v="5"/>
    <n v="5"/>
    <n v="5"/>
    <n v="5"/>
    <n v="5"/>
    <n v="5"/>
    <n v="5"/>
    <n v="5"/>
    <n v="5"/>
    <n v="5"/>
    <n v="4"/>
    <n v="5"/>
    <n v="5"/>
    <n v="4"/>
    <n v="5"/>
    <n v="4"/>
    <n v="5"/>
    <x v="2"/>
  </r>
  <r>
    <n v="91764"/>
    <n v="35"/>
    <x v="2"/>
    <s v="Self-employed"/>
    <x v="2"/>
    <x v="1"/>
    <x v="4"/>
    <x v="4"/>
    <s v="    Married or domestic partnership"/>
    <x v="4"/>
    <s v="Management or Professional"/>
    <n v="5"/>
    <n v="4"/>
    <n v="5"/>
    <n v="4"/>
    <n v="5"/>
    <n v="5"/>
    <n v="5"/>
    <n v="2"/>
    <n v="5"/>
    <n v="4"/>
    <n v="3"/>
    <n v="5"/>
    <n v="5"/>
    <n v="4"/>
    <n v="4"/>
    <n v="4"/>
    <n v="4"/>
    <n v="5"/>
    <n v="5"/>
    <n v="5"/>
    <x v="2"/>
  </r>
  <r>
    <n v="91710"/>
    <n v="35"/>
    <x v="2"/>
    <s v="Government worker"/>
    <x v="2"/>
    <x v="1"/>
    <x v="4"/>
    <x v="4"/>
    <s v="    Single, never married"/>
    <x v="6"/>
    <s v="Technical or Skilled Operator"/>
    <n v="5"/>
    <n v="5"/>
    <n v="5"/>
    <n v="5"/>
    <n v="5"/>
    <n v="4"/>
    <n v="3"/>
    <n v="5"/>
    <n v="5"/>
    <n v="5"/>
    <n v="5"/>
    <n v="5"/>
    <n v="4"/>
    <n v="3"/>
    <n v="5"/>
    <n v="5"/>
    <n v="5"/>
    <n v="5"/>
    <n v="5"/>
    <n v="5"/>
    <x v="2"/>
  </r>
  <r>
    <n v="91764"/>
    <n v="35"/>
    <x v="2"/>
    <s v="Private wage and salary worker,Unpaid family worker"/>
    <x v="2"/>
    <x v="0"/>
    <x v="4"/>
    <x v="4"/>
    <s v="    Single, never married"/>
    <x v="4"/>
    <s v="Service and Trade worker"/>
    <n v="5"/>
    <n v="5"/>
    <n v="5"/>
    <n v="3"/>
    <n v="5"/>
    <n v="5"/>
    <n v="5"/>
    <n v="5"/>
    <n v="4"/>
    <n v="3"/>
    <n v="4"/>
    <n v="3"/>
    <n v="5"/>
    <n v="5"/>
    <n v="5"/>
    <n v="2"/>
    <n v="4"/>
    <n v="4"/>
    <n v="4"/>
    <n v="5"/>
    <x v="2"/>
  </r>
  <r>
    <n v="91764"/>
    <n v="35"/>
    <x v="2"/>
    <s v="Private wage and salary worker"/>
    <x v="2"/>
    <x v="0"/>
    <x v="4"/>
    <x v="4"/>
    <s v="    Single, never married"/>
    <x v="4"/>
    <s v="Clerical worker"/>
    <n v="1"/>
    <n v="1"/>
    <n v="1"/>
    <n v="1"/>
    <n v="1"/>
    <n v="1"/>
    <n v="1"/>
    <n v="1"/>
    <n v="5"/>
    <n v="5"/>
    <n v="5"/>
    <n v="5"/>
    <n v="5"/>
    <n v="4"/>
    <n v="3"/>
    <n v="4"/>
    <n v="5"/>
    <n v="5"/>
    <n v="5"/>
    <n v="2"/>
    <x v="2"/>
  </r>
  <r>
    <n v="92407"/>
    <n v="35"/>
    <x v="2"/>
    <s v="Private wage and salary worker"/>
    <x v="2"/>
    <x v="0"/>
    <x v="4"/>
    <x v="4"/>
    <s v="Separated"/>
    <x v="7"/>
    <s v="Management or Professional"/>
    <n v="3"/>
    <n v="3"/>
    <n v="1"/>
    <n v="3"/>
    <n v="1"/>
    <n v="3"/>
    <n v="1"/>
    <n v="1"/>
    <n v="5"/>
    <n v="3"/>
    <n v="3"/>
    <n v="3"/>
    <n v="5"/>
    <n v="5"/>
    <n v="5"/>
    <n v="5"/>
    <n v="3"/>
    <n v="3"/>
    <n v="5"/>
    <n v="3"/>
    <x v="2"/>
  </r>
  <r>
    <n v="92582"/>
    <n v="35"/>
    <x v="2"/>
    <s v="Private wage and salary worker"/>
    <x v="4"/>
    <x v="0"/>
    <x v="4"/>
    <x v="4"/>
    <s v="    Married or domestic partnership"/>
    <x v="4"/>
    <s v="Clerical worker"/>
    <n v="4"/>
    <n v="5"/>
    <n v="4"/>
    <n v="3"/>
    <n v="5"/>
    <n v="4"/>
    <n v="5"/>
    <n v="3"/>
    <n v="4"/>
    <n v="5"/>
    <n v="4"/>
    <n v="5"/>
    <n v="3"/>
    <n v="2"/>
    <n v="4"/>
    <n v="4"/>
    <n v="5"/>
    <n v="5"/>
    <n v="5"/>
    <n v="4"/>
    <x v="2"/>
  </r>
  <r>
    <n v="92530"/>
    <n v="35"/>
    <x v="2"/>
    <s v="Private wage and salary worker"/>
    <x v="4"/>
    <x v="0"/>
    <x v="4"/>
    <x v="4"/>
    <s v="    Married or domestic partnership"/>
    <x v="2"/>
    <s v="Service and Trade worker"/>
    <n v="5"/>
    <n v="5"/>
    <n v="5"/>
    <n v="5"/>
    <n v="3"/>
    <n v="3"/>
    <n v="4"/>
    <n v="4"/>
    <n v="4"/>
    <n v="5"/>
    <n v="5"/>
    <n v="5"/>
    <n v="4"/>
    <n v="5"/>
    <n v="5"/>
    <n v="4"/>
    <n v="4"/>
    <n v="4"/>
    <n v="4"/>
    <n v="4"/>
    <x v="2"/>
  </r>
  <r>
    <n v="92201"/>
    <n v="35"/>
    <x v="2"/>
    <s v="Government worker"/>
    <x v="4"/>
    <x v="0"/>
    <x v="4"/>
    <x v="4"/>
    <s v="    Married or domestic partnership"/>
    <x v="4"/>
    <s v="Clerical worker"/>
    <n v="5"/>
    <n v="5"/>
    <n v="5"/>
    <n v="5"/>
    <n v="5"/>
    <n v="5"/>
    <n v="5"/>
    <n v="5"/>
    <n v="5"/>
    <n v="4"/>
    <n v="4"/>
    <n v="5"/>
    <n v="5"/>
    <n v="5"/>
    <n v="5"/>
    <n v="5"/>
    <n v="5"/>
    <n v="5"/>
    <n v="5"/>
    <n v="5"/>
    <x v="2"/>
  </r>
  <r>
    <n v="91752"/>
    <n v="35"/>
    <x v="2"/>
    <s v="Private wage and salary worker"/>
    <x v="4"/>
    <x v="1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3"/>
    <n v="5"/>
    <n v="5"/>
    <n v="4"/>
    <n v="4"/>
    <n v="5"/>
    <n v="5"/>
    <n v="5"/>
    <n v="5"/>
    <n v="4"/>
    <x v="2"/>
  </r>
  <r>
    <n v="92530"/>
    <n v="35"/>
    <x v="2"/>
    <s v="Private wage and salary worker"/>
    <x v="4"/>
    <x v="0"/>
    <x v="4"/>
    <x v="4"/>
    <s v="    Single, never married"/>
    <x v="5"/>
    <s v="Service and Trade worker"/>
    <n v="5"/>
    <n v="5"/>
    <n v="5"/>
    <n v="5"/>
    <n v="4"/>
    <n v="5"/>
    <n v="3"/>
    <n v="5"/>
    <n v="4"/>
    <n v="3"/>
    <n v="3"/>
    <n v="4"/>
    <n v="4"/>
    <n v="3"/>
    <n v="5"/>
    <n v="5"/>
    <n v="5"/>
    <n v="5"/>
    <n v="4"/>
    <n v="5"/>
    <x v="2"/>
  </r>
  <r>
    <n v="92562"/>
    <n v="35"/>
    <x v="2"/>
    <s v="Private wage and salary worker"/>
    <x v="4"/>
    <x v="0"/>
    <x v="4"/>
    <x v="4"/>
    <s v="    Married or domestic partnership"/>
    <x v="7"/>
    <s v="Management or Professional"/>
    <n v="5"/>
    <n v="5"/>
    <n v="4"/>
    <n v="4"/>
    <n v="3"/>
    <n v="4"/>
    <n v="4"/>
    <n v="2"/>
    <n v="5"/>
    <n v="4"/>
    <n v="5"/>
    <n v="4"/>
    <n v="4"/>
    <n v="5"/>
    <n v="4"/>
    <n v="5"/>
    <n v="5"/>
    <n v="4"/>
    <n v="5"/>
    <n v="3"/>
    <x v="2"/>
  </r>
  <r>
    <n v="92201"/>
    <n v="35"/>
    <x v="2"/>
    <s v="Private wage and salary worker"/>
    <x v="4"/>
    <x v="0"/>
    <x v="4"/>
    <x v="4"/>
    <s v="    Married or domestic partnership"/>
    <x v="5"/>
    <s v="Management or Professional"/>
    <n v="4"/>
    <n v="4"/>
    <n v="5"/>
    <n v="5"/>
    <n v="5"/>
    <n v="5"/>
    <n v="5"/>
    <n v="5"/>
    <n v="5"/>
    <n v="5"/>
    <n v="3"/>
    <n v="5"/>
    <n v="5"/>
    <n v="5"/>
    <n v="5"/>
    <n v="5"/>
    <n v="5"/>
    <n v="5"/>
    <n v="5"/>
    <n v="5"/>
    <x v="2"/>
  </r>
  <r>
    <n v="92503"/>
    <n v="35"/>
    <x v="2"/>
    <s v="Private wage and salary worker"/>
    <x v="4"/>
    <x v="0"/>
    <x v="4"/>
    <x v="4"/>
    <s v="    Married or domestic partnership"/>
    <x v="1"/>
    <s v="Clerical worker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2"/>
  </r>
  <r>
    <n v="92563"/>
    <n v="35"/>
    <x v="2"/>
    <s v="Private wage and salary worker"/>
    <x v="4"/>
    <x v="0"/>
    <x v="4"/>
    <x v="4"/>
    <s v="    Married or domestic partnership"/>
    <x v="5"/>
    <s v="Clerical worker"/>
    <n v="4"/>
    <n v="3"/>
    <n v="4"/>
    <n v="3"/>
    <n v="5"/>
    <n v="5"/>
    <n v="4"/>
    <n v="1"/>
    <n v="3"/>
    <n v="2"/>
    <n v="3"/>
    <n v="5"/>
    <n v="4"/>
    <n v="3"/>
    <n v="5"/>
    <n v="5"/>
    <n v="4"/>
    <n v="5"/>
    <n v="5"/>
    <n v="4"/>
    <x v="2"/>
  </r>
  <r>
    <n v="92201"/>
    <n v="35"/>
    <x v="2"/>
    <s v="Private wage and salary worker"/>
    <x v="4"/>
    <x v="0"/>
    <x v="4"/>
    <x v="4"/>
    <s v="    Single, never married"/>
    <x v="3"/>
    <s v="Management or Professional"/>
    <n v="2"/>
    <n v="2"/>
    <n v="2"/>
    <n v="2"/>
    <n v="3"/>
    <n v="2"/>
    <n v="2"/>
    <n v="2"/>
    <n v="4"/>
    <n v="3"/>
    <n v="3"/>
    <n v="0"/>
    <n v="3"/>
    <n v="3"/>
    <n v="3"/>
    <n v="4"/>
    <n v="3"/>
    <n v="2"/>
    <n v="2"/>
    <n v="2"/>
    <x v="2"/>
  </r>
  <r>
    <n v="93065"/>
    <n v="36"/>
    <x v="2"/>
    <s v="Private wage and salary worker"/>
    <x v="1"/>
    <x v="1"/>
    <x v="4"/>
    <x v="4"/>
    <s v="    Divorced"/>
    <x v="8"/>
    <s v="Management or Professional"/>
    <n v="5"/>
    <n v="5"/>
    <n v="5"/>
    <n v="3"/>
    <n v="3"/>
    <n v="3"/>
    <n v="5"/>
    <n v="3"/>
    <n v="5"/>
    <n v="5"/>
    <n v="3"/>
    <n v="5"/>
    <n v="5"/>
    <n v="3"/>
    <n v="5"/>
    <n v="5"/>
    <n v="5"/>
    <n v="5"/>
    <n v="5"/>
    <n v="5"/>
    <x v="2"/>
  </r>
  <r>
    <n v="93001"/>
    <n v="36"/>
    <x v="2"/>
    <s v="Self-employed"/>
    <x v="1"/>
    <x v="1"/>
    <x v="4"/>
    <x v="4"/>
    <s v="    Married or domestic partnership"/>
    <x v="7"/>
    <s v="Management or Professional"/>
    <n v="5"/>
    <n v="4"/>
    <n v="5"/>
    <n v="4"/>
    <n v="5"/>
    <n v="5"/>
    <n v="5"/>
    <n v="5"/>
    <n v="5"/>
    <n v="3"/>
    <n v="3"/>
    <n v="3"/>
    <n v="4"/>
    <n v="4"/>
    <n v="5"/>
    <n v="5"/>
    <n v="5"/>
    <n v="5"/>
    <n v="5"/>
    <n v="5"/>
    <x v="2"/>
  </r>
  <r>
    <n v="93065"/>
    <n v="36"/>
    <x v="2"/>
    <s v="Private wage and salary worker"/>
    <x v="1"/>
    <x v="1"/>
    <x v="4"/>
    <x v="4"/>
    <s v="    Single, never married"/>
    <x v="1"/>
    <s v="Management or Professional"/>
    <n v="3"/>
    <n v="2"/>
    <n v="3"/>
    <n v="2"/>
    <n v="3"/>
    <n v="4"/>
    <n v="4"/>
    <n v="3"/>
    <n v="3"/>
    <n v="2"/>
    <n v="3"/>
    <n v="5"/>
    <n v="3"/>
    <n v="4"/>
    <n v="3"/>
    <n v="4"/>
    <n v="3"/>
    <n v="4"/>
    <n v="4"/>
    <n v="4"/>
    <x v="2"/>
  </r>
  <r>
    <n v="92227"/>
    <n v="36"/>
    <x v="2"/>
    <s v="Private wage and salary worker"/>
    <x v="3"/>
    <x v="1"/>
    <x v="4"/>
    <x v="4"/>
    <s v="    Single, never married"/>
    <x v="5"/>
    <s v="Management or Professional"/>
    <n v="3"/>
    <n v="4"/>
    <n v="4"/>
    <n v="3"/>
    <n v="5"/>
    <n v="5"/>
    <n v="4"/>
    <n v="3"/>
    <n v="4"/>
    <n v="2"/>
    <n v="3"/>
    <n v="5"/>
    <n v="5"/>
    <n v="4"/>
    <n v="5"/>
    <n v="5"/>
    <n v="4"/>
    <n v="4"/>
    <n v="5"/>
    <n v="3"/>
    <x v="2"/>
  </r>
  <r>
    <n v="92231"/>
    <n v="36"/>
    <x v="2"/>
    <s v="Private wage and salary worker"/>
    <x v="3"/>
    <x v="0"/>
    <x v="4"/>
    <x v="4"/>
    <s v="    Married or domestic partnership"/>
    <x v="0"/>
    <s v="Agriculture and Unskilled worker"/>
    <n v="4"/>
    <n v="5"/>
    <n v="5"/>
    <n v="5"/>
    <n v="5"/>
    <n v="5"/>
    <n v="5"/>
    <n v="3"/>
    <n v="5"/>
    <n v="3"/>
    <n v="3"/>
    <n v="5"/>
    <n v="3"/>
    <n v="4"/>
    <n v="5"/>
    <n v="3"/>
    <n v="4"/>
    <n v="5"/>
    <n v="5"/>
    <n v="4"/>
    <x v="2"/>
  </r>
  <r>
    <n v="92233"/>
    <n v="36"/>
    <x v="2"/>
    <s v="Self-employed"/>
    <x v="3"/>
    <x v="0"/>
    <x v="4"/>
    <x v="4"/>
    <s v="    Single, never married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81"/>
    <n v="36"/>
    <x v="2"/>
    <s v="Private wage and salary worker"/>
    <x v="3"/>
    <x v="0"/>
    <x v="4"/>
    <x v="4"/>
    <s v="    Single, never married"/>
    <x v="5"/>
    <s v="Clerical worker"/>
    <n v="3"/>
    <n v="4"/>
    <n v="4"/>
    <n v="3"/>
    <n v="4"/>
    <n v="4"/>
    <n v="4"/>
    <n v="4"/>
    <n v="3"/>
    <n v="3"/>
    <n v="2"/>
    <n v="2"/>
    <n v="4"/>
    <n v="4"/>
    <n v="4"/>
    <n v="4"/>
    <n v="3"/>
    <n v="4"/>
    <n v="3"/>
    <n v="4"/>
    <x v="2"/>
  </r>
  <r>
    <n v="92266"/>
    <n v="36"/>
    <x v="2"/>
    <s v="Private wage and salary worker"/>
    <x v="3"/>
    <x v="1"/>
    <x v="4"/>
    <x v="4"/>
    <s v="    Married or domestic partnership"/>
    <x v="6"/>
    <s v="Management or Professional"/>
    <n v="5"/>
    <n v="5"/>
    <n v="5"/>
    <n v="4"/>
    <n v="5"/>
    <n v="5"/>
    <n v="4"/>
    <n v="4"/>
    <n v="5"/>
    <n v="5"/>
    <n v="4"/>
    <n v="5"/>
    <n v="4"/>
    <n v="5"/>
    <n v="5"/>
    <n v="5"/>
    <n v="5"/>
    <n v="5"/>
    <n v="4"/>
    <n v="4"/>
    <x v="2"/>
  </r>
  <r>
    <n v="92602"/>
    <n v="36"/>
    <x v="2"/>
    <s v="Private wage and salary worker"/>
    <x v="0"/>
    <x v="0"/>
    <x v="4"/>
    <x v="4"/>
    <s v="    Single, never married"/>
    <x v="5"/>
    <s v="Service and Trade worker"/>
    <n v="5"/>
    <n v="5"/>
    <n v="5"/>
    <n v="5"/>
    <n v="5"/>
    <n v="5"/>
    <n v="5"/>
    <n v="3"/>
    <n v="5"/>
    <n v="5"/>
    <n v="3"/>
    <n v="5"/>
    <n v="5"/>
    <n v="5"/>
    <n v="5"/>
    <n v="4"/>
    <n v="5"/>
    <n v="5"/>
    <n v="5"/>
    <n v="5"/>
    <x v="2"/>
  </r>
  <r>
    <n v="92807"/>
    <n v="36"/>
    <x v="2"/>
    <s v="Private wage and salary worker"/>
    <x v="0"/>
    <x v="0"/>
    <x v="4"/>
    <x v="4"/>
    <s v="    Married or domestic partnership"/>
    <x v="1"/>
    <s v="Technical or Skilled Operator"/>
    <n v="5"/>
    <n v="5"/>
    <n v="5"/>
    <n v="5"/>
    <n v="4"/>
    <n v="3"/>
    <n v="4"/>
    <n v="5"/>
    <n v="4"/>
    <n v="5"/>
    <n v="3"/>
    <n v="4"/>
    <n v="4"/>
    <n v="4"/>
    <n v="4"/>
    <n v="4"/>
    <n v="5"/>
    <n v="4"/>
    <n v="5"/>
    <n v="4"/>
    <x v="2"/>
  </r>
  <r>
    <n v="92821"/>
    <n v="36"/>
    <x v="2"/>
    <s v="Private wage and salary worker"/>
    <x v="0"/>
    <x v="1"/>
    <x v="4"/>
    <x v="4"/>
    <s v="    Married or domestic partnership"/>
    <x v="4"/>
    <s v="Management or Professional"/>
    <n v="3"/>
    <n v="3"/>
    <n v="1"/>
    <n v="3"/>
    <n v="3"/>
    <n v="3"/>
    <n v="4"/>
    <n v="3"/>
    <n v="4"/>
    <n v="1"/>
    <n v="5"/>
    <n v="3"/>
    <n v="3"/>
    <n v="3"/>
    <n v="3"/>
    <n v="3"/>
    <n v="4"/>
    <n v="3"/>
    <n v="3"/>
    <n v="3"/>
    <x v="2"/>
  </r>
  <r>
    <n v="92704"/>
    <n v="36"/>
    <x v="2"/>
    <s v="Self-employed,Unpaid family worker"/>
    <x v="0"/>
    <x v="0"/>
    <x v="4"/>
    <x v="4"/>
    <s v="    Married or domestic partnership"/>
    <x v="1"/>
    <s v="Management or Professional"/>
    <n v="5"/>
    <n v="5"/>
    <n v="5"/>
    <n v="5"/>
    <n v="5"/>
    <n v="5"/>
    <n v="5"/>
    <n v="5"/>
    <n v="5"/>
    <n v="5"/>
    <n v="3"/>
    <n v="3"/>
    <n v="3"/>
    <n v="3"/>
    <n v="5"/>
    <n v="5"/>
    <n v="5"/>
    <n v="5"/>
    <n v="5"/>
    <n v="5"/>
    <x v="2"/>
  </r>
  <r>
    <n v="90660"/>
    <n v="36"/>
    <x v="2"/>
    <s v="Private wage and salary worker"/>
    <x v="5"/>
    <x v="0"/>
    <x v="4"/>
    <x v="4"/>
    <s v="    Single, never married"/>
    <x v="2"/>
    <s v="Management or Professional"/>
    <n v="5"/>
    <n v="4"/>
    <n v="5"/>
    <n v="3"/>
    <n v="5"/>
    <n v="3"/>
    <n v="5"/>
    <n v="3"/>
    <n v="5"/>
    <n v="5"/>
    <n v="5"/>
    <n v="5"/>
    <n v="5"/>
    <n v="3"/>
    <n v="5"/>
    <n v="5"/>
    <n v="5"/>
    <n v="5"/>
    <n v="5"/>
    <n v="5"/>
    <x v="2"/>
  </r>
  <r>
    <n v="91352"/>
    <n v="36"/>
    <x v="2"/>
    <s v="Self-employed"/>
    <x v="5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0035"/>
    <n v="36"/>
    <x v="2"/>
    <s v="Private wage and salary worker"/>
    <x v="5"/>
    <x v="0"/>
    <x v="4"/>
    <x v="4"/>
    <s v="    Single, never married"/>
    <x v="3"/>
    <s v="Management or Professional"/>
    <n v="1"/>
    <n v="1"/>
    <n v="5"/>
    <n v="1"/>
    <n v="5"/>
    <n v="1"/>
    <n v="5"/>
    <n v="5"/>
    <n v="5"/>
    <n v="5"/>
    <n v="5"/>
    <n v="5"/>
    <n v="5"/>
    <n v="5"/>
    <n v="5"/>
    <n v="5"/>
    <n v="5"/>
    <n v="5"/>
    <n v="5"/>
    <n v="5"/>
    <x v="2"/>
  </r>
  <r>
    <n v="91405"/>
    <n v="36"/>
    <x v="2"/>
    <s v="Unpaid family worker"/>
    <x v="5"/>
    <x v="1"/>
    <x v="4"/>
    <x v="4"/>
    <s v="    Single, never married"/>
    <x v="7"/>
    <s v="Service and Trade worker"/>
    <n v="5"/>
    <n v="5"/>
    <n v="5"/>
    <n v="5"/>
    <n v="5"/>
    <n v="4"/>
    <n v="5"/>
    <n v="5"/>
    <n v="5"/>
    <n v="5"/>
    <n v="5"/>
    <n v="5"/>
    <n v="4"/>
    <n v="4"/>
    <n v="4"/>
    <n v="4"/>
    <n v="5"/>
    <n v="5"/>
    <n v="5"/>
    <n v="4"/>
    <x v="2"/>
  </r>
  <r>
    <n v="92277"/>
    <n v="36"/>
    <x v="2"/>
    <s v="Self-employed"/>
    <x v="2"/>
    <x v="1"/>
    <x v="4"/>
    <x v="4"/>
    <s v="    Married or domestic partnership"/>
    <x v="6"/>
    <s v="Service and Trade worker"/>
    <n v="5"/>
    <n v="5"/>
    <n v="3"/>
    <n v="5"/>
    <n v="4"/>
    <n v="5"/>
    <n v="5"/>
    <n v="5"/>
    <n v="5"/>
    <n v="5"/>
    <n v="5"/>
    <n v="5"/>
    <n v="5"/>
    <n v="4"/>
    <n v="5"/>
    <n v="5"/>
    <n v="5"/>
    <n v="5"/>
    <n v="5"/>
    <n v="5"/>
    <x v="2"/>
  </r>
  <r>
    <n v="92411"/>
    <n v="36"/>
    <x v="2"/>
    <s v="Private wage and salary worker"/>
    <x v="2"/>
    <x v="0"/>
    <x v="4"/>
    <x v="4"/>
    <s v="    Married or domestic partnership"/>
    <x v="5"/>
    <s v="Technical or Skilled Operator"/>
    <n v="5"/>
    <n v="4"/>
    <n v="3"/>
    <n v="4"/>
    <n v="3"/>
    <n v="3"/>
    <n v="5"/>
    <n v="3"/>
    <n v="4"/>
    <n v="5"/>
    <n v="5"/>
    <n v="4"/>
    <n v="5"/>
    <n v="5"/>
    <n v="5"/>
    <n v="5"/>
    <n v="4"/>
    <n v="5"/>
    <n v="4"/>
    <n v="4"/>
    <x v="2"/>
  </r>
  <r>
    <n v="92345"/>
    <n v="36"/>
    <x v="2"/>
    <s v="Private wage and salary worker"/>
    <x v="2"/>
    <x v="1"/>
    <x v="4"/>
    <x v="4"/>
    <s v="    Married or domestic partnership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335"/>
    <n v="36"/>
    <x v="2"/>
    <s v="Unpaid family worker"/>
    <x v="2"/>
    <x v="1"/>
    <x v="4"/>
    <x v="4"/>
    <s v="    Married or domestic partnership"/>
    <x v="6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553"/>
    <n v="36"/>
    <x v="2"/>
    <s v="Private wage and salary worker"/>
    <x v="4"/>
    <x v="1"/>
    <x v="4"/>
    <x v="4"/>
    <s v="    Single, never married"/>
    <x v="8"/>
    <s v="Service and Trade worker"/>
    <n v="3"/>
    <n v="5"/>
    <n v="5"/>
    <n v="3"/>
    <n v="5"/>
    <n v="5"/>
    <n v="4"/>
    <n v="3"/>
    <n v="5"/>
    <n v="3"/>
    <n v="3"/>
    <n v="5"/>
    <n v="5"/>
    <n v="4"/>
    <n v="5"/>
    <n v="4"/>
    <n v="3"/>
    <n v="5"/>
    <n v="5"/>
    <n v="5"/>
    <x v="2"/>
  </r>
  <r>
    <n v="93036"/>
    <n v="37"/>
    <x v="2"/>
    <s v="Private wage and salary worker"/>
    <x v="1"/>
    <x v="1"/>
    <x v="4"/>
    <x v="4"/>
    <s v="    Single, never married"/>
    <x v="2"/>
    <s v="Technical or Skilled Operator"/>
    <n v="3"/>
    <n v="5"/>
    <n v="4"/>
    <n v="5"/>
    <n v="5"/>
    <n v="3"/>
    <n v="5"/>
    <n v="3"/>
    <n v="5"/>
    <n v="3"/>
    <n v="2"/>
    <n v="5"/>
    <n v="5"/>
    <n v="5"/>
    <n v="4"/>
    <n v="4"/>
    <n v="5"/>
    <n v="5"/>
    <n v="5"/>
    <n v="4"/>
    <x v="2"/>
  </r>
  <r>
    <n v="93060"/>
    <n v="37"/>
    <x v="2"/>
    <s v="Private wage and salary worker"/>
    <x v="1"/>
    <x v="1"/>
    <x v="4"/>
    <x v="4"/>
    <s v="    Single, never married"/>
    <x v="4"/>
    <s v="Clerical worker"/>
    <n v="5"/>
    <n v="5"/>
    <n v="5"/>
    <n v="5"/>
    <n v="5"/>
    <n v="5"/>
    <n v="5"/>
    <n v="1"/>
    <n v="5"/>
    <n v="3"/>
    <n v="1"/>
    <n v="5"/>
    <n v="5"/>
    <n v="3"/>
    <n v="5"/>
    <n v="3"/>
    <n v="5"/>
    <n v="5"/>
    <n v="5"/>
    <n v="5"/>
    <x v="2"/>
  </r>
  <r>
    <n v="93012"/>
    <n v="37"/>
    <x v="2"/>
    <s v="Private wage and salary worker"/>
    <x v="1"/>
    <x v="1"/>
    <x v="4"/>
    <x v="4"/>
    <s v="    Married or domestic partnership"/>
    <x v="4"/>
    <s v="Management or Professional"/>
    <n v="5"/>
    <n v="3"/>
    <n v="3"/>
    <n v="3"/>
    <n v="3"/>
    <n v="1"/>
    <n v="5"/>
    <n v="4"/>
    <n v="5"/>
    <n v="5"/>
    <n v="5"/>
    <n v="5"/>
    <n v="3"/>
    <n v="3"/>
    <n v="4"/>
    <n v="5"/>
    <n v="5"/>
    <n v="3"/>
    <n v="5"/>
    <n v="1"/>
    <x v="2"/>
  </r>
  <r>
    <n v="93036"/>
    <n v="37"/>
    <x v="2"/>
    <s v="Private wage and salary worker"/>
    <x v="1"/>
    <x v="0"/>
    <x v="4"/>
    <x v="4"/>
    <s v="    Single, never married"/>
    <x v="7"/>
    <s v="Service and Trade worker"/>
    <n v="3"/>
    <n v="3"/>
    <n v="4"/>
    <n v="3"/>
    <n v="5"/>
    <n v="5"/>
    <n v="5"/>
    <n v="4"/>
    <n v="3"/>
    <n v="3"/>
    <n v="1"/>
    <n v="4"/>
    <n v="5"/>
    <n v="4"/>
    <n v="4"/>
    <n v="4"/>
    <n v="3"/>
    <n v="5"/>
    <n v="3"/>
    <n v="3"/>
    <x v="2"/>
  </r>
  <r>
    <n v="93036"/>
    <n v="37"/>
    <x v="2"/>
    <s v="Private wage and salary worker"/>
    <x v="1"/>
    <x v="1"/>
    <x v="4"/>
    <x v="4"/>
    <s v="    Married or domestic partnership"/>
    <x v="2"/>
    <s v="Technical or Skilled Operator"/>
    <n v="5"/>
    <n v="5"/>
    <n v="5"/>
    <n v="5"/>
    <n v="5"/>
    <n v="3"/>
    <n v="5"/>
    <n v="3"/>
    <n v="5"/>
    <n v="5"/>
    <n v="3"/>
    <n v="5"/>
    <n v="4"/>
    <n v="4"/>
    <n v="5"/>
    <n v="5"/>
    <n v="5"/>
    <n v="5"/>
    <n v="4"/>
    <n v="5"/>
    <x v="2"/>
  </r>
  <r>
    <n v="93063"/>
    <n v="37"/>
    <x v="2"/>
    <s v="Private wage and salary worker"/>
    <x v="1"/>
    <x v="0"/>
    <x v="4"/>
    <x v="4"/>
    <s v="    Married or domestic partnership"/>
    <x v="7"/>
    <s v="Management or Professional"/>
    <n v="5"/>
    <n v="5"/>
    <n v="5"/>
    <n v="5"/>
    <n v="5"/>
    <n v="5"/>
    <n v="5"/>
    <n v="3"/>
    <n v="5"/>
    <n v="3"/>
    <n v="4"/>
    <n v="5"/>
    <n v="4"/>
    <n v="5"/>
    <n v="5"/>
    <n v="4"/>
    <n v="5"/>
    <n v="5"/>
    <n v="5"/>
    <n v="4"/>
    <x v="2"/>
  </r>
  <r>
    <n v="92231"/>
    <n v="37"/>
    <x v="2"/>
    <s v="Private wage and salary worker"/>
    <x v="3"/>
    <x v="1"/>
    <x v="4"/>
    <x v="4"/>
    <s v="    Married or domestic partnership"/>
    <x v="5"/>
    <s v="Service and Trade worker"/>
    <n v="5"/>
    <n v="1"/>
    <n v="1"/>
    <n v="1"/>
    <n v="5"/>
    <n v="5"/>
    <n v="5"/>
    <n v="2"/>
    <n v="5"/>
    <n v="3"/>
    <n v="5"/>
    <n v="5"/>
    <n v="5"/>
    <n v="5"/>
    <n v="1"/>
    <n v="3"/>
    <n v="5"/>
    <n v="5"/>
    <n v="5"/>
    <n v="1"/>
    <x v="2"/>
  </r>
  <r>
    <n v="92227"/>
    <n v="37"/>
    <x v="2"/>
    <s v="Private wage and salary worker"/>
    <x v="3"/>
    <x v="0"/>
    <x v="4"/>
    <x v="4"/>
    <s v="    Married or domestic partnership"/>
    <x v="7"/>
    <s v="Service and Trade worker"/>
    <n v="2"/>
    <n v="5"/>
    <n v="3"/>
    <n v="4"/>
    <n v="2"/>
    <n v="1"/>
    <n v="3"/>
    <n v="4"/>
    <n v="4"/>
    <n v="3"/>
    <n v="2"/>
    <n v="5"/>
    <n v="2"/>
    <n v="1"/>
    <n v="5"/>
    <n v="4"/>
    <n v="5"/>
    <n v="4"/>
    <n v="3"/>
    <n v="2"/>
    <x v="2"/>
  </r>
  <r>
    <n v="92259"/>
    <n v="37"/>
    <x v="2"/>
    <s v="Private wage and salary worker"/>
    <x v="3"/>
    <x v="1"/>
    <x v="4"/>
    <x v="4"/>
    <s v="Separated"/>
    <x v="0"/>
    <s v="Technical or Skilled Operator"/>
    <n v="5"/>
    <n v="3"/>
    <n v="2"/>
    <n v="2"/>
    <n v="4"/>
    <n v="2"/>
    <n v="3"/>
    <n v="2"/>
    <n v="5"/>
    <n v="3"/>
    <n v="5"/>
    <n v="2"/>
    <n v="4"/>
    <n v="3"/>
    <n v="5"/>
    <n v="5"/>
    <n v="5"/>
    <n v="3"/>
    <n v="5"/>
    <n v="5"/>
    <x v="2"/>
  </r>
  <r>
    <n v="92227"/>
    <n v="37"/>
    <x v="2"/>
    <s v="Self-employed"/>
    <x v="3"/>
    <x v="1"/>
    <x v="4"/>
    <x v="4"/>
    <s v="    Married or domestic partnership"/>
    <x v="4"/>
    <s v="Management or Professional"/>
    <n v="5"/>
    <n v="5"/>
    <n v="5"/>
    <n v="5"/>
    <n v="5"/>
    <n v="5"/>
    <n v="5"/>
    <n v="5"/>
    <n v="5"/>
    <n v="3"/>
    <n v="3"/>
    <n v="3"/>
    <n v="3"/>
    <n v="5"/>
    <n v="4"/>
    <n v="5"/>
    <n v="5"/>
    <n v="5"/>
    <n v="4"/>
    <n v="4"/>
    <x v="2"/>
  </r>
  <r>
    <n v="92227"/>
    <n v="37"/>
    <x v="2"/>
    <s v="Private wage and salary worker"/>
    <x v="3"/>
    <x v="0"/>
    <x v="4"/>
    <x v="4"/>
    <s v="    Married or domestic partnership"/>
    <x v="7"/>
    <s v="Technical or Skilled Operator"/>
    <n v="4"/>
    <n v="5"/>
    <n v="2"/>
    <n v="3"/>
    <n v="5"/>
    <n v="3"/>
    <n v="2"/>
    <n v="4"/>
    <n v="4"/>
    <n v="3"/>
    <n v="1"/>
    <n v="5"/>
    <n v="5"/>
    <n v="3"/>
    <n v="4"/>
    <n v="2"/>
    <n v="4"/>
    <n v="5"/>
    <n v="4"/>
    <n v="3"/>
    <x v="2"/>
  </r>
  <r>
    <n v="92227"/>
    <n v="37"/>
    <x v="2"/>
    <s v="Private wage and salary worker"/>
    <x v="3"/>
    <x v="1"/>
    <x v="4"/>
    <x v="4"/>
    <s v="    Single, never married"/>
    <x v="4"/>
    <s v="Management or Professional"/>
    <n v="5"/>
    <n v="4"/>
    <n v="5"/>
    <n v="5"/>
    <n v="5"/>
    <n v="5"/>
    <n v="3"/>
    <n v="4"/>
    <n v="5"/>
    <n v="4"/>
    <n v="5"/>
    <n v="5"/>
    <n v="5"/>
    <n v="5"/>
    <n v="5"/>
    <n v="5"/>
    <n v="4"/>
    <n v="5"/>
    <n v="5"/>
    <n v="5"/>
    <x v="2"/>
  </r>
  <r>
    <n v="92227"/>
    <n v="37"/>
    <x v="2"/>
    <s v="Private wage and salary worker"/>
    <x v="3"/>
    <x v="1"/>
    <x v="4"/>
    <x v="4"/>
    <s v="    Single, never married"/>
    <x v="4"/>
    <s v="Management or Professional"/>
    <n v="5"/>
    <n v="5"/>
    <n v="5"/>
    <n v="5"/>
    <n v="5"/>
    <n v="5"/>
    <n v="4"/>
    <n v="5"/>
    <n v="5"/>
    <n v="3"/>
    <n v="5"/>
    <n v="5"/>
    <n v="5"/>
    <n v="5"/>
    <n v="5"/>
    <n v="5"/>
    <n v="5"/>
    <n v="5"/>
    <n v="5"/>
    <n v="5"/>
    <x v="2"/>
  </r>
  <r>
    <n v="92233"/>
    <n v="37"/>
    <x v="2"/>
    <s v="Private wage and salary worker"/>
    <x v="3"/>
    <x v="1"/>
    <x v="4"/>
    <x v="4"/>
    <s v="    Married or domestic partnership"/>
    <x v="2"/>
    <s v="Technical or Skilled Operator"/>
    <n v="4"/>
    <n v="4"/>
    <n v="5"/>
    <n v="4"/>
    <n v="5"/>
    <n v="5"/>
    <n v="5"/>
    <n v="5"/>
    <n v="4"/>
    <n v="5"/>
    <n v="5"/>
    <n v="5"/>
    <n v="5"/>
    <n v="4"/>
    <n v="5"/>
    <n v="4"/>
    <n v="4"/>
    <n v="5"/>
    <n v="5"/>
    <n v="4"/>
    <x v="2"/>
  </r>
  <r>
    <n v="92243"/>
    <n v="37"/>
    <x v="2"/>
    <s v="Government worker"/>
    <x v="3"/>
    <x v="1"/>
    <x v="4"/>
    <x v="4"/>
    <s v="    Single, never married"/>
    <x v="4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706"/>
    <n v="37"/>
    <x v="2"/>
    <s v="Private wage and salary worker"/>
    <x v="0"/>
    <x v="0"/>
    <x v="4"/>
    <x v="4"/>
    <s v="    Married or domestic partnership"/>
    <x v="4"/>
    <s v="Management or Professional"/>
    <n v="5"/>
    <n v="3"/>
    <n v="4"/>
    <n v="3"/>
    <n v="5"/>
    <n v="5"/>
    <n v="5"/>
    <n v="3"/>
    <n v="5"/>
    <n v="5"/>
    <n v="5"/>
    <n v="5"/>
    <n v="3"/>
    <n v="5"/>
    <n v="4"/>
    <n v="5"/>
    <n v="5"/>
    <n v="5"/>
    <n v="5"/>
    <n v="3"/>
    <x v="2"/>
  </r>
  <r>
    <n v="92630"/>
    <n v="37"/>
    <x v="2"/>
    <s v="Self-employed"/>
    <x v="0"/>
    <x v="1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3"/>
    <n v="5"/>
    <n v="5"/>
    <n v="3"/>
    <n v="3"/>
    <n v="3"/>
    <n v="3"/>
    <n v="5"/>
    <n v="5"/>
    <n v="5"/>
    <n v="5"/>
    <x v="2"/>
  </r>
  <r>
    <n v="92647"/>
    <n v="37"/>
    <x v="2"/>
    <s v="Private wage and salary worker"/>
    <x v="0"/>
    <x v="0"/>
    <x v="4"/>
    <x v="4"/>
    <s v="    Married or domestic partnership"/>
    <x v="5"/>
    <s v="Clerical worker"/>
    <n v="5"/>
    <n v="4"/>
    <n v="3"/>
    <n v="4"/>
    <n v="5"/>
    <n v="5"/>
    <n v="5"/>
    <n v="5"/>
    <n v="4"/>
    <n v="3"/>
    <n v="4"/>
    <n v="4"/>
    <n v="4"/>
    <n v="5"/>
    <n v="5"/>
    <n v="5"/>
    <n v="5"/>
    <n v="5"/>
    <n v="5"/>
    <n v="5"/>
    <x v="2"/>
  </r>
  <r>
    <n v="92707"/>
    <n v="37"/>
    <x v="2"/>
    <s v="Private wage and salary worker"/>
    <x v="0"/>
    <x v="0"/>
    <x v="4"/>
    <x v="4"/>
    <s v="    Married or domestic partnership"/>
    <x v="4"/>
    <s v="Clerical worker"/>
    <n v="4"/>
    <n v="2"/>
    <n v="1"/>
    <n v="1"/>
    <n v="3"/>
    <n v="4"/>
    <n v="4"/>
    <n v="2"/>
    <n v="5"/>
    <n v="5"/>
    <n v="4"/>
    <n v="5"/>
    <n v="5"/>
    <n v="5"/>
    <n v="4"/>
    <n v="5"/>
    <n v="4"/>
    <n v="5"/>
    <n v="5"/>
    <n v="5"/>
    <x v="2"/>
  </r>
  <r>
    <n v="92804"/>
    <n v="37"/>
    <x v="2"/>
    <s v="Private wage and salary worker"/>
    <x v="0"/>
    <x v="0"/>
    <x v="4"/>
    <x v="4"/>
    <s v="    Married or domestic partnership"/>
    <x v="1"/>
    <s v="Management or Professional"/>
    <n v="5"/>
    <n v="5"/>
    <n v="5"/>
    <n v="5"/>
    <n v="5"/>
    <n v="5"/>
    <n v="5"/>
    <n v="5"/>
    <n v="5"/>
    <n v="5"/>
    <n v="4"/>
    <n v="5"/>
    <n v="5"/>
    <n v="3"/>
    <n v="5"/>
    <n v="5"/>
    <n v="5"/>
    <n v="5"/>
    <n v="5"/>
    <n v="5"/>
    <x v="2"/>
  </r>
  <r>
    <n v="90040"/>
    <n v="37"/>
    <x v="2"/>
    <s v="Self-employed"/>
    <x v="5"/>
    <x v="1"/>
    <x v="4"/>
    <x v="4"/>
    <s v="    Married or domestic partnership"/>
    <x v="4"/>
    <s v="Service and Trade worker"/>
    <n v="5"/>
    <n v="5"/>
    <n v="3"/>
    <n v="5"/>
    <n v="5"/>
    <n v="5"/>
    <n v="5"/>
    <n v="5"/>
    <n v="5"/>
    <n v="5"/>
    <n v="5"/>
    <n v="5"/>
    <n v="5"/>
    <n v="5"/>
    <n v="3"/>
    <n v="4"/>
    <n v="5"/>
    <n v="4"/>
    <n v="4"/>
    <n v="4"/>
    <x v="2"/>
  </r>
  <r>
    <n v="91732"/>
    <n v="37"/>
    <x v="2"/>
    <s v="Private wage and salary worker"/>
    <x v="5"/>
    <x v="1"/>
    <x v="4"/>
    <x v="4"/>
    <s v="    Single, never married"/>
    <x v="2"/>
    <s v="Technical or Skilled Operator"/>
    <n v="4"/>
    <n v="5"/>
    <n v="5"/>
    <n v="5"/>
    <n v="5"/>
    <n v="5"/>
    <n v="5"/>
    <n v="5"/>
    <n v="4"/>
    <n v="5"/>
    <n v="5"/>
    <n v="5"/>
    <n v="5"/>
    <n v="5"/>
    <n v="5"/>
    <n v="5"/>
    <n v="5"/>
    <n v="5"/>
    <n v="4"/>
    <n v="5"/>
    <x v="2"/>
  </r>
  <r>
    <n v="90810"/>
    <n v="37"/>
    <x v="2"/>
    <s v="Private wage and salary worker"/>
    <x v="5"/>
    <x v="1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340"/>
    <n v="37"/>
    <x v="2"/>
    <s v="Government worker,Self-employed"/>
    <x v="5"/>
    <x v="1"/>
    <x v="4"/>
    <x v="4"/>
    <s v="    Single, never married"/>
    <x v="8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381"/>
    <n v="37"/>
    <x v="2"/>
    <s v="Self-employed"/>
    <x v="5"/>
    <x v="0"/>
    <x v="4"/>
    <x v="4"/>
    <s v="    Single, never married"/>
    <x v="8"/>
    <s v="Management or Professional"/>
    <n v="4"/>
    <n v="3"/>
    <n v="4"/>
    <n v="2"/>
    <n v="4"/>
    <n v="4"/>
    <n v="4"/>
    <n v="2"/>
    <n v="4"/>
    <n v="5"/>
    <n v="3"/>
    <n v="3"/>
    <n v="4"/>
    <n v="4"/>
    <n v="4"/>
    <n v="3"/>
    <n v="4"/>
    <n v="3"/>
    <n v="4"/>
    <n v="4"/>
    <x v="2"/>
  </r>
  <r>
    <n v="91343"/>
    <n v="37"/>
    <x v="2"/>
    <s v="Private wage and salary worker"/>
    <x v="5"/>
    <x v="1"/>
    <x v="4"/>
    <x v="4"/>
    <s v="    Single, never married"/>
    <x v="5"/>
    <s v="Management or Professional"/>
    <n v="4"/>
    <n v="5"/>
    <n v="4"/>
    <n v="4"/>
    <n v="4"/>
    <n v="4"/>
    <n v="4"/>
    <n v="4"/>
    <n v="5"/>
    <n v="4"/>
    <n v="4"/>
    <n v="4"/>
    <n v="3"/>
    <n v="5"/>
    <n v="3"/>
    <n v="4"/>
    <n v="4"/>
    <n v="4"/>
    <n v="4"/>
    <n v="3"/>
    <x v="2"/>
  </r>
  <r>
    <n v="90804"/>
    <n v="37"/>
    <x v="2"/>
    <s v="Private wage and salary worker"/>
    <x v="5"/>
    <x v="1"/>
    <x v="4"/>
    <x v="4"/>
    <s v="    Single, never married"/>
    <x v="1"/>
    <s v="Management or Professional"/>
    <n v="3"/>
    <n v="5"/>
    <n v="2"/>
    <n v="3"/>
    <n v="2"/>
    <n v="1"/>
    <n v="2"/>
    <n v="1"/>
    <n v="3"/>
    <n v="1"/>
    <n v="5"/>
    <n v="1"/>
    <n v="3"/>
    <n v="3"/>
    <n v="4"/>
    <n v="4"/>
    <n v="3"/>
    <n v="2"/>
    <n v="4"/>
    <n v="4"/>
    <x v="2"/>
  </r>
  <r>
    <n v="90012"/>
    <n v="37"/>
    <x v="2"/>
    <s v="Private wage and salary worker"/>
    <x v="5"/>
    <x v="1"/>
    <x v="4"/>
    <x v="4"/>
    <s v="    Married or domestic partnership"/>
    <x v="6"/>
    <s v="Service and Trade worker"/>
    <n v="5"/>
    <n v="3"/>
    <n v="3"/>
    <n v="5"/>
    <n v="5"/>
    <n v="5"/>
    <n v="3"/>
    <n v="1"/>
    <n v="3"/>
    <n v="3"/>
    <n v="2"/>
    <n v="5"/>
    <n v="3"/>
    <n v="2"/>
    <n v="2"/>
    <n v="2"/>
    <n v="4"/>
    <n v="4"/>
    <n v="2"/>
    <n v="1"/>
    <x v="2"/>
  </r>
  <r>
    <n v="91790"/>
    <n v="37"/>
    <x v="2"/>
    <s v="Private wage and salary worker"/>
    <x v="5"/>
    <x v="1"/>
    <x v="4"/>
    <x v="4"/>
    <s v="    Single, never married"/>
    <x v="4"/>
    <s v="Agriculture and Unskilled worker"/>
    <n v="5"/>
    <n v="4"/>
    <n v="4"/>
    <n v="5"/>
    <n v="4"/>
    <n v="3"/>
    <n v="5"/>
    <n v="5"/>
    <n v="4"/>
    <n v="4"/>
    <n v="4"/>
    <n v="5"/>
    <n v="5"/>
    <n v="4"/>
    <n v="5"/>
    <n v="5"/>
    <n v="3"/>
    <n v="2"/>
    <n v="5"/>
    <n v="4"/>
    <x v="2"/>
  </r>
  <r>
    <n v="90015"/>
    <n v="37"/>
    <x v="2"/>
    <s v="Self-employed"/>
    <x v="5"/>
    <x v="0"/>
    <x v="4"/>
    <x v="4"/>
    <s v="    Married or domestic partnership"/>
    <x v="6"/>
    <s v="Management or Professional"/>
    <n v="4"/>
    <n v="5"/>
    <n v="4"/>
    <n v="5"/>
    <n v="5"/>
    <n v="4"/>
    <n v="4"/>
    <n v="5"/>
    <n v="5"/>
    <n v="5"/>
    <n v="4"/>
    <n v="5"/>
    <n v="5"/>
    <n v="5"/>
    <n v="4"/>
    <n v="4"/>
    <n v="4"/>
    <n v="4"/>
    <n v="5"/>
    <n v="5"/>
    <x v="2"/>
  </r>
  <r>
    <n v="91764"/>
    <n v="37"/>
    <x v="2"/>
    <s v="Private wage and salary worker"/>
    <x v="2"/>
    <x v="1"/>
    <x v="4"/>
    <x v="4"/>
    <s v="    Single, never married"/>
    <x v="4"/>
    <s v="Service and Trade worker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n v="5"/>
    <x v="2"/>
  </r>
  <r>
    <n v="92307"/>
    <n v="37"/>
    <x v="2"/>
    <s v="Unpaid family worker"/>
    <x v="2"/>
    <x v="0"/>
    <x v="4"/>
    <x v="4"/>
    <s v="    Married or domestic partnership"/>
    <x v="4"/>
    <s v="Clerical worker"/>
    <n v="5"/>
    <n v="5"/>
    <n v="5"/>
    <n v="5"/>
    <n v="5"/>
    <n v="4"/>
    <n v="3"/>
    <n v="3"/>
    <n v="5"/>
    <n v="5"/>
    <n v="5"/>
    <n v="5"/>
    <n v="3"/>
    <n v="3"/>
    <n v="5"/>
    <n v="5"/>
    <n v="5"/>
    <n v="5"/>
    <n v="5"/>
    <n v="5"/>
    <x v="2"/>
  </r>
  <r>
    <n v="91762"/>
    <n v="37"/>
    <x v="2"/>
    <s v="Self-employed"/>
    <x v="2"/>
    <x v="1"/>
    <x v="4"/>
    <x v="4"/>
    <s v="    Married or domestic partnership"/>
    <x v="1"/>
    <s v="Technical or Skilled Operator"/>
    <n v="3"/>
    <n v="4"/>
    <n v="4"/>
    <n v="4"/>
    <n v="2"/>
    <n v="3"/>
    <n v="4"/>
    <n v="2"/>
    <n v="4"/>
    <n v="3"/>
    <n v="3"/>
    <n v="2"/>
    <n v="3"/>
    <n v="4"/>
    <n v="3"/>
    <n v="3"/>
    <n v="3"/>
    <n v="4"/>
    <n v="4"/>
    <n v="3"/>
    <x v="2"/>
  </r>
  <r>
    <n v="92407"/>
    <n v="37"/>
    <x v="2"/>
    <s v="Private wage and salary worker"/>
    <x v="2"/>
    <x v="1"/>
    <x v="4"/>
    <x v="4"/>
    <s v="    Married or domestic partnership"/>
    <x v="2"/>
    <s v="Management or Professional"/>
    <n v="5"/>
    <n v="4"/>
    <n v="5"/>
    <n v="4"/>
    <n v="5"/>
    <n v="5"/>
    <n v="4"/>
    <n v="5"/>
    <n v="4"/>
    <n v="3"/>
    <n v="3"/>
    <n v="5"/>
    <n v="4"/>
    <n v="3"/>
    <n v="5"/>
    <n v="4"/>
    <n v="5"/>
    <n v="5"/>
    <n v="4"/>
    <n v="4"/>
    <x v="2"/>
  </r>
  <r>
    <n v="92506"/>
    <n v="37"/>
    <x v="2"/>
    <s v="Private wage and salary worker"/>
    <x v="4"/>
    <x v="1"/>
    <x v="4"/>
    <x v="4"/>
    <s v="    Single, never married"/>
    <x v="4"/>
    <s v="Technical or Skilled Operator"/>
    <n v="3"/>
    <n v="2"/>
    <n v="3"/>
    <n v="3"/>
    <n v="4"/>
    <n v="4"/>
    <n v="4"/>
    <n v="3"/>
    <n v="3"/>
    <n v="3"/>
    <n v="3"/>
    <n v="4"/>
    <n v="4"/>
    <n v="4"/>
    <n v="5"/>
    <n v="4"/>
    <n v="3"/>
    <n v="2"/>
    <n v="3"/>
    <n v="3"/>
    <x v="2"/>
  </r>
  <r>
    <n v="93035"/>
    <n v="38"/>
    <x v="2"/>
    <s v="Self-employed"/>
    <x v="1"/>
    <x v="1"/>
    <x v="4"/>
    <x v="4"/>
    <s v="    Married or domestic partnership"/>
    <x v="7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3030"/>
    <n v="38"/>
    <x v="2"/>
    <s v="Unpaid family worker"/>
    <x v="1"/>
    <x v="0"/>
    <x v="4"/>
    <x v="4"/>
    <s v="    Married or domestic partnership"/>
    <x v="4"/>
    <s v="Clerical worker"/>
    <n v="4"/>
    <n v="2"/>
    <n v="1"/>
    <n v="3"/>
    <n v="1"/>
    <n v="3"/>
    <n v="3"/>
    <n v="1"/>
    <n v="3"/>
    <n v="5"/>
    <n v="4"/>
    <n v="3"/>
    <n v="4"/>
    <n v="4"/>
    <n v="4"/>
    <n v="4"/>
    <n v="3"/>
    <n v="4"/>
    <n v="4"/>
    <n v="3"/>
    <x v="2"/>
  </r>
  <r>
    <n v="92231"/>
    <n v="38"/>
    <x v="2"/>
    <s v="Private wage and salary worker"/>
    <x v="3"/>
    <x v="0"/>
    <x v="4"/>
    <x v="4"/>
    <s v="    Divorced"/>
    <x v="0"/>
    <s v="Agriculture and Unskilled worker"/>
    <n v="4"/>
    <n v="3"/>
    <n v="3"/>
    <n v="3"/>
    <n v="3"/>
    <n v="4"/>
    <n v="4"/>
    <n v="1"/>
    <n v="5"/>
    <n v="4"/>
    <n v="5"/>
    <n v="4"/>
    <n v="5"/>
    <n v="3"/>
    <n v="5"/>
    <n v="5"/>
    <n v="3"/>
    <n v="4"/>
    <n v="3"/>
    <n v="3"/>
    <x v="2"/>
  </r>
  <r>
    <n v="92227"/>
    <n v="38"/>
    <x v="2"/>
    <s v="Private wage and salary worker,Unpaid family worker"/>
    <x v="3"/>
    <x v="1"/>
    <x v="4"/>
    <x v="4"/>
    <s v="    Single, never married"/>
    <x v="0"/>
    <s v="Agriculture and Unskilled worker"/>
    <n v="5"/>
    <n v="5"/>
    <n v="5"/>
    <n v="5"/>
    <n v="5"/>
    <n v="5"/>
    <n v="5"/>
    <n v="5"/>
    <n v="5"/>
    <n v="5"/>
    <n v="5"/>
    <n v="4"/>
    <n v="5"/>
    <n v="5"/>
    <n v="5"/>
    <n v="3"/>
    <n v="5"/>
    <n v="5"/>
    <n v="4"/>
    <n v="5"/>
    <x v="2"/>
  </r>
  <r>
    <n v="92231"/>
    <n v="38"/>
    <x v="2"/>
    <s v="Private wage and salary worker"/>
    <x v="3"/>
    <x v="0"/>
    <x v="4"/>
    <x v="4"/>
    <s v="    Married or domestic partnership"/>
    <x v="0"/>
    <s v="Agriculture and Unskilled worker"/>
    <n v="3"/>
    <n v="4"/>
    <n v="4"/>
    <n v="4"/>
    <n v="5"/>
    <n v="3"/>
    <n v="4"/>
    <n v="5"/>
    <n v="5"/>
    <n v="5"/>
    <n v="4"/>
    <n v="4"/>
    <n v="5"/>
    <n v="3"/>
    <n v="4"/>
    <n v="4"/>
    <n v="4"/>
    <n v="4"/>
    <n v="3"/>
    <n v="5"/>
    <x v="2"/>
  </r>
  <r>
    <n v="92231"/>
    <n v="38"/>
    <x v="2"/>
    <s v="Private wage and salary worker"/>
    <x v="3"/>
    <x v="0"/>
    <x v="4"/>
    <x v="4"/>
    <s v="    Married or domestic partnership"/>
    <x v="5"/>
    <s v="Technical or Skilled Operator"/>
    <n v="5"/>
    <n v="4"/>
    <n v="4"/>
    <n v="4"/>
    <n v="5"/>
    <n v="5"/>
    <n v="5"/>
    <n v="5"/>
    <n v="5"/>
    <n v="3"/>
    <n v="4"/>
    <n v="2"/>
    <n v="3"/>
    <n v="4"/>
    <n v="5"/>
    <n v="3"/>
    <n v="4"/>
    <n v="5"/>
    <n v="5"/>
    <n v="4"/>
    <x v="2"/>
  </r>
  <r>
    <n v="92243"/>
    <n v="38"/>
    <x v="2"/>
    <s v="Government worker"/>
    <x v="3"/>
    <x v="1"/>
    <x v="4"/>
    <x v="4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x v="2"/>
  </r>
  <r>
    <n v="92231"/>
    <n v="38"/>
    <x v="2"/>
    <s v="Private wage and salary worker"/>
    <x v="3"/>
    <x v="1"/>
    <x v="4"/>
    <x v="4"/>
    <s v="    Married or domestic partnership"/>
    <x v="5"/>
    <s v="Management or Professional"/>
    <n v="5"/>
    <n v="5"/>
    <n v="4"/>
    <n v="5"/>
    <n v="4"/>
    <n v="3"/>
    <n v="4"/>
    <n v="2"/>
    <n v="3"/>
    <n v="4"/>
    <n v="3"/>
    <n v="3"/>
    <n v="5"/>
    <n v="4"/>
    <n v="3"/>
    <n v="3"/>
    <n v="5"/>
    <n v="4"/>
    <n v="3"/>
    <n v="3"/>
    <x v="2"/>
  </r>
  <r>
    <n v="92251"/>
    <n v="38"/>
    <x v="2"/>
    <s v="Private wage and salary worker"/>
    <x v="3"/>
    <x v="0"/>
    <x v="4"/>
    <x v="4"/>
    <s v="    Married or domestic partnership"/>
    <x v="8"/>
    <s v="Management or Professional"/>
    <n v="5"/>
    <n v="5"/>
    <n v="5"/>
    <n v="4"/>
    <n v="4"/>
    <n v="5"/>
    <n v="5"/>
    <n v="5"/>
    <n v="4"/>
    <n v="5"/>
    <n v="5"/>
    <n v="5"/>
    <n v="5"/>
    <n v="4"/>
    <n v="5"/>
    <n v="5"/>
    <n v="5"/>
    <n v="4"/>
    <n v="5"/>
    <n v="5"/>
    <x v="2"/>
  </r>
  <r>
    <n v="92231"/>
    <n v="38"/>
    <x v="2"/>
    <s v="Private wage and salary worker"/>
    <x v="3"/>
    <x v="1"/>
    <x v="4"/>
    <x v="4"/>
    <s v="    Married or domestic partnership"/>
    <x v="4"/>
    <s v="Service and Trade worker"/>
    <n v="1"/>
    <n v="1"/>
    <n v="4"/>
    <n v="1"/>
    <n v="1"/>
    <n v="1"/>
    <n v="1"/>
    <n v="1"/>
    <n v="5"/>
    <n v="3"/>
    <n v="3"/>
    <n v="5"/>
    <n v="4"/>
    <n v="5"/>
    <n v="5"/>
    <n v="3"/>
    <n v="1"/>
    <n v="1"/>
    <n v="5"/>
    <n v="4"/>
    <x v="2"/>
  </r>
  <r>
    <n v="92653"/>
    <n v="38"/>
    <x v="2"/>
    <s v="Private wage and salary worker"/>
    <x v="0"/>
    <x v="0"/>
    <x v="4"/>
    <x v="4"/>
    <s v="    Married or domestic partnership"/>
    <x v="1"/>
    <s v="Management or Professional"/>
    <n v="5"/>
    <n v="5"/>
    <n v="5"/>
    <n v="5"/>
    <n v="5"/>
    <n v="5"/>
    <n v="5"/>
    <n v="4"/>
    <n v="5"/>
    <n v="5"/>
    <n v="3"/>
    <n v="5"/>
    <n v="5"/>
    <n v="5"/>
    <n v="5"/>
    <n v="4"/>
    <n v="4"/>
    <n v="4"/>
    <n v="4"/>
    <n v="5"/>
    <x v="2"/>
  </r>
  <r>
    <n v="90002"/>
    <n v="38"/>
    <x v="2"/>
    <s v="Private wage and salary worker"/>
    <x v="5"/>
    <x v="0"/>
    <x v="4"/>
    <x v="4"/>
    <s v="Separated"/>
    <x v="4"/>
    <s v="Service and Trade worker"/>
    <n v="4"/>
    <n v="4"/>
    <n v="3"/>
    <n v="3"/>
    <n v="4"/>
    <n v="3"/>
    <n v="5"/>
    <n v="3"/>
    <n v="4"/>
    <n v="3"/>
    <n v="4"/>
    <n v="5"/>
    <n v="3"/>
    <n v="5"/>
    <n v="4"/>
    <n v="3"/>
    <n v="5"/>
    <n v="5"/>
    <n v="3"/>
    <n v="3"/>
    <x v="2"/>
  </r>
  <r>
    <n v="91706"/>
    <n v="38"/>
    <x v="2"/>
    <s v="Self-employed"/>
    <x v="5"/>
    <x v="1"/>
    <x v="4"/>
    <x v="4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0640"/>
    <n v="38"/>
    <x v="2"/>
    <s v="Self-employed"/>
    <x v="5"/>
    <x v="1"/>
    <x v="4"/>
    <x v="4"/>
    <s v="    Single, never married"/>
    <x v="4"/>
    <s v="Technical or Skilled Operator"/>
    <n v="5"/>
    <n v="5"/>
    <n v="5"/>
    <n v="5"/>
    <n v="5"/>
    <n v="5"/>
    <n v="5"/>
    <n v="3"/>
    <n v="4"/>
    <n v="4"/>
    <n v="5"/>
    <n v="4"/>
    <n v="5"/>
    <n v="5"/>
    <n v="5"/>
    <n v="5"/>
    <n v="5"/>
    <n v="5"/>
    <n v="5"/>
    <n v="5"/>
    <x v="2"/>
  </r>
  <r>
    <n v="91342"/>
    <n v="38"/>
    <x v="2"/>
    <s v="Private wage and salary worker"/>
    <x v="5"/>
    <x v="0"/>
    <x v="4"/>
    <x v="4"/>
    <s v="    Widowed"/>
    <x v="5"/>
    <s v="Clerical worker"/>
    <n v="5"/>
    <n v="5"/>
    <n v="5"/>
    <n v="5"/>
    <n v="5"/>
    <n v="5"/>
    <n v="5"/>
    <n v="4"/>
    <n v="5"/>
    <n v="1"/>
    <n v="1"/>
    <n v="5"/>
    <n v="5"/>
    <n v="5"/>
    <n v="5"/>
    <n v="5"/>
    <n v="5"/>
    <n v="5"/>
    <n v="5"/>
    <n v="5"/>
    <x v="2"/>
  </r>
  <r>
    <n v="91730"/>
    <n v="38"/>
    <x v="2"/>
    <s v="Private wage and salary worker"/>
    <x v="2"/>
    <x v="0"/>
    <x v="4"/>
    <x v="4"/>
    <s v="    Single, never married"/>
    <x v="5"/>
    <s v="Clerical worker"/>
    <n v="5"/>
    <n v="4"/>
    <n v="3"/>
    <n v="3"/>
    <n v="5"/>
    <n v="5"/>
    <n v="4"/>
    <n v="5"/>
    <n v="5"/>
    <n v="4"/>
    <n v="5"/>
    <n v="5"/>
    <n v="5"/>
    <n v="5"/>
    <n v="5"/>
    <n v="4"/>
    <n v="5"/>
    <n v="5"/>
    <n v="5"/>
    <n v="5"/>
    <x v="2"/>
  </r>
  <r>
    <n v="92336"/>
    <n v="38"/>
    <x v="2"/>
    <s v="Private wage and salary worker"/>
    <x v="2"/>
    <x v="0"/>
    <x v="4"/>
    <x v="4"/>
    <s v="    Married or domestic partnership"/>
    <x v="1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701"/>
    <n v="38"/>
    <x v="2"/>
    <s v="Private wage and salary worker"/>
    <x v="2"/>
    <x v="0"/>
    <x v="4"/>
    <x v="4"/>
    <s v="    Married or domestic partnership"/>
    <x v="3"/>
    <s v="Clerical worker"/>
    <n v="3"/>
    <n v="5"/>
    <n v="4"/>
    <n v="3"/>
    <n v="5"/>
    <n v="3"/>
    <n v="5"/>
    <n v="2"/>
    <n v="5"/>
    <n v="3"/>
    <n v="4"/>
    <n v="5"/>
    <n v="3"/>
    <n v="1"/>
    <n v="4"/>
    <n v="4"/>
    <n v="4"/>
    <n v="5"/>
    <n v="4"/>
    <n v="4"/>
    <x v="2"/>
  </r>
  <r>
    <n v="92336"/>
    <n v="38"/>
    <x v="2"/>
    <s v="Private wage and salary worker"/>
    <x v="2"/>
    <x v="0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4"/>
    <n v="4"/>
    <n v="5"/>
    <n v="5"/>
    <n v="4"/>
    <n v="5"/>
    <n v="4"/>
    <n v="5"/>
    <n v="4"/>
    <n v="4"/>
    <n v="4"/>
    <x v="2"/>
  </r>
  <r>
    <n v="92252"/>
    <n v="38"/>
    <x v="2"/>
    <s v="Unpaid family worker"/>
    <x v="2"/>
    <x v="0"/>
    <x v="4"/>
    <x v="4"/>
    <s v="    Married or domestic partnership"/>
    <x v="4"/>
    <s v="Service and Trade worker"/>
    <n v="4"/>
    <n v="4"/>
    <n v="4"/>
    <n v="4"/>
    <n v="3"/>
    <n v="5"/>
    <n v="5"/>
    <n v="3"/>
    <n v="5"/>
    <n v="5"/>
    <n v="3"/>
    <n v="5"/>
    <n v="4"/>
    <n v="3"/>
    <n v="4"/>
    <n v="4"/>
    <n v="5"/>
    <n v="5"/>
    <n v="5"/>
    <n v="3"/>
    <x v="2"/>
  </r>
  <r>
    <n v="92354"/>
    <n v="38"/>
    <x v="2"/>
    <s v="Government worker"/>
    <x v="2"/>
    <x v="0"/>
    <x v="4"/>
    <x v="4"/>
    <s v="    Divorced"/>
    <x v="5"/>
    <s v="Management or Professional"/>
    <n v="5"/>
    <n v="4"/>
    <n v="5"/>
    <n v="4"/>
    <n v="3"/>
    <n v="3"/>
    <n v="3"/>
    <n v="3"/>
    <n v="5"/>
    <n v="5"/>
    <n v="5"/>
    <n v="5"/>
    <n v="4"/>
    <n v="4"/>
    <n v="5"/>
    <n v="5"/>
    <n v="5"/>
    <n v="5"/>
    <n v="4"/>
    <n v="5"/>
    <x v="2"/>
  </r>
  <r>
    <n v="92324"/>
    <n v="38"/>
    <x v="2"/>
    <s v="Private wage and salary worker"/>
    <x v="2"/>
    <x v="0"/>
    <x v="4"/>
    <x v="4"/>
    <s v="    Married or domestic partnership"/>
    <x v="5"/>
    <s v="Service and Trade worker"/>
    <n v="5"/>
    <n v="5"/>
    <n v="4"/>
    <n v="4"/>
    <n v="5"/>
    <n v="5"/>
    <n v="5"/>
    <n v="5"/>
    <n v="5"/>
    <n v="3"/>
    <n v="5"/>
    <n v="5"/>
    <n v="5"/>
    <n v="5"/>
    <n v="5"/>
    <n v="5"/>
    <n v="5"/>
    <n v="5"/>
    <n v="5"/>
    <n v="4"/>
    <x v="2"/>
  </r>
  <r>
    <n v="92225"/>
    <n v="38"/>
    <x v="2"/>
    <s v="Private wage and salary worker"/>
    <x v="4"/>
    <x v="1"/>
    <x v="4"/>
    <x v="4"/>
    <s v="    Divorced"/>
    <x v="5"/>
    <s v="Management or Professional"/>
    <n v="3"/>
    <n v="3"/>
    <n v="2"/>
    <n v="1"/>
    <n v="5"/>
    <n v="1"/>
    <n v="1"/>
    <n v="1"/>
    <n v="5"/>
    <n v="5"/>
    <n v="1"/>
    <n v="5"/>
    <n v="5"/>
    <n v="5"/>
    <n v="5"/>
    <n v="5"/>
    <n v="5"/>
    <n v="5"/>
    <n v="5"/>
    <n v="5"/>
    <x v="2"/>
  </r>
  <r>
    <n v="92571"/>
    <n v="38"/>
    <x v="2"/>
    <s v="Government worker"/>
    <x v="4"/>
    <x v="0"/>
    <x v="4"/>
    <x v="4"/>
    <s v="    Single, never married"/>
    <x v="3"/>
    <s v="Clerical worker"/>
    <n v="2"/>
    <n v="2"/>
    <n v="2"/>
    <n v="2"/>
    <n v="3"/>
    <n v="4"/>
    <n v="3"/>
    <n v="4"/>
    <n v="4"/>
    <n v="3"/>
    <n v="5"/>
    <n v="4"/>
    <n v="4"/>
    <n v="5"/>
    <n v="4"/>
    <n v="5"/>
    <n v="3"/>
    <n v="4"/>
    <n v="3"/>
    <n v="4"/>
    <x v="2"/>
  </r>
  <r>
    <n v="92240"/>
    <n v="38"/>
    <x v="2"/>
    <s v="Private wage and salary worker"/>
    <x v="4"/>
    <x v="1"/>
    <x v="4"/>
    <x v="4"/>
    <s v="    Single, never married"/>
    <x v="5"/>
    <s v="Service and Trade worker"/>
    <n v="5"/>
    <n v="5"/>
    <n v="5"/>
    <n v="5"/>
    <n v="5"/>
    <n v="5"/>
    <n v="5"/>
    <n v="5"/>
    <n v="5"/>
    <n v="3"/>
    <n v="1"/>
    <n v="5"/>
    <n v="3"/>
    <n v="4"/>
    <n v="4"/>
    <n v="3"/>
    <n v="5"/>
    <n v="5"/>
    <n v="5"/>
    <n v="4"/>
    <x v="2"/>
  </r>
  <r>
    <n v="93065"/>
    <n v="39"/>
    <x v="2"/>
    <s v="Self-employed"/>
    <x v="1"/>
    <x v="1"/>
    <x v="4"/>
    <x v="4"/>
    <s v="    Married or domestic partnership"/>
    <x v="4"/>
    <s v="Technical or Skilled Operator"/>
    <n v="1"/>
    <n v="1"/>
    <n v="1"/>
    <n v="1"/>
    <n v="1"/>
    <n v="1"/>
    <n v="1"/>
    <n v="1"/>
    <n v="1"/>
    <n v="1"/>
    <n v="5"/>
    <n v="2"/>
    <n v="3"/>
    <n v="3"/>
    <n v="3"/>
    <n v="3"/>
    <n v="1"/>
    <n v="1"/>
    <n v="1"/>
    <n v="1"/>
    <x v="2"/>
  </r>
  <r>
    <n v="93033"/>
    <n v="39"/>
    <x v="2"/>
    <s v="Private wage and salary worker"/>
    <x v="1"/>
    <x v="0"/>
    <x v="4"/>
    <x v="4"/>
    <s v="    Married or domestic partnership"/>
    <x v="5"/>
    <s v="Clerical worker"/>
    <n v="4"/>
    <n v="2"/>
    <n v="5"/>
    <n v="3"/>
    <n v="4"/>
    <n v="3"/>
    <n v="4"/>
    <n v="2"/>
    <n v="2"/>
    <n v="5"/>
    <n v="3"/>
    <n v="2"/>
    <n v="5"/>
    <n v="3"/>
    <n v="3"/>
    <n v="2"/>
    <n v="2"/>
    <n v="4"/>
    <n v="3"/>
    <n v="3"/>
    <x v="2"/>
  </r>
  <r>
    <n v="93033"/>
    <n v="39"/>
    <x v="2"/>
    <s v="Private wage and salary worker,Self-employed,Unpaid family worker"/>
    <x v="1"/>
    <x v="0"/>
    <x v="4"/>
    <x v="4"/>
    <s v="    Single, never married"/>
    <x v="8"/>
    <s v="Service and Trade worker"/>
    <n v="4"/>
    <n v="3"/>
    <n v="3"/>
    <n v="3"/>
    <n v="5"/>
    <n v="3"/>
    <n v="3"/>
    <n v="5"/>
    <n v="3"/>
    <n v="3"/>
    <n v="3"/>
    <n v="5"/>
    <n v="3"/>
    <n v="3"/>
    <n v="4"/>
    <n v="4"/>
    <n v="5"/>
    <n v="4"/>
    <n v="4"/>
    <n v="4"/>
    <x v="2"/>
  </r>
  <r>
    <n v="92275"/>
    <n v="39"/>
    <x v="2"/>
    <s v="Government worker"/>
    <x v="3"/>
    <x v="1"/>
    <x v="4"/>
    <x v="4"/>
    <s v="    Single, never married"/>
    <x v="5"/>
    <s v="Agriculture and Unskilled worker"/>
    <n v="4"/>
    <n v="4"/>
    <n v="4"/>
    <n v="4"/>
    <n v="4"/>
    <n v="4"/>
    <n v="4"/>
    <n v="4"/>
    <n v="4"/>
    <n v="4"/>
    <n v="2"/>
    <n v="4"/>
    <n v="4"/>
    <n v="4"/>
    <n v="4"/>
    <n v="4"/>
    <n v="4"/>
    <n v="4"/>
    <n v="4"/>
    <n v="4"/>
    <x v="2"/>
  </r>
  <r>
    <n v="92275"/>
    <n v="39"/>
    <x v="2"/>
    <s v="Government worker"/>
    <x v="3"/>
    <x v="1"/>
    <x v="4"/>
    <x v="4"/>
    <s v="    Single, never married"/>
    <x v="5"/>
    <s v="Agriculture and Unskilled worker"/>
    <n v="4"/>
    <n v="3"/>
    <n v="4"/>
    <n v="3"/>
    <n v="5"/>
    <n v="3"/>
    <n v="3"/>
    <n v="2"/>
    <n v="4"/>
    <n v="2"/>
    <n v="2"/>
    <n v="4"/>
    <n v="4"/>
    <n v="3"/>
    <n v="4"/>
    <n v="4"/>
    <n v="4"/>
    <n v="4"/>
    <n v="3"/>
    <n v="4"/>
    <x v="2"/>
  </r>
  <r>
    <n v="92227"/>
    <n v="39"/>
    <x v="2"/>
    <s v="Private wage and salary worker"/>
    <x v="3"/>
    <x v="0"/>
    <x v="4"/>
    <x v="4"/>
    <s v="    Married or domestic partnership"/>
    <x v="0"/>
    <s v="Clerical worker"/>
    <n v="5"/>
    <n v="5"/>
    <n v="5"/>
    <n v="5"/>
    <n v="5"/>
    <n v="5"/>
    <n v="5"/>
    <n v="1"/>
    <n v="5"/>
    <n v="4"/>
    <n v="1"/>
    <n v="3"/>
    <n v="2"/>
    <n v="2"/>
    <n v="3"/>
    <n v="5"/>
    <n v="2"/>
    <n v="5"/>
    <n v="3"/>
    <n v="4"/>
    <x v="2"/>
  </r>
  <r>
    <n v="92275"/>
    <n v="39"/>
    <x v="2"/>
    <s v="Government worker"/>
    <x v="3"/>
    <x v="1"/>
    <x v="4"/>
    <x v="4"/>
    <s v="    Single, never married"/>
    <x v="5"/>
    <s v="Service and Trade worker"/>
    <n v="4"/>
    <n v="4"/>
    <n v="4"/>
    <n v="4"/>
    <n v="4"/>
    <n v="4"/>
    <n v="4"/>
    <n v="4"/>
    <n v="4"/>
    <n v="4"/>
    <n v="4"/>
    <n v="4"/>
    <n v="3"/>
    <n v="3"/>
    <n v="3"/>
    <n v="4"/>
    <n v="3"/>
    <n v="3"/>
    <n v="3"/>
    <n v="3"/>
    <x v="2"/>
  </r>
  <r>
    <n v="92275"/>
    <n v="39"/>
    <x v="2"/>
    <s v="Private wage and salary worker"/>
    <x v="3"/>
    <x v="1"/>
    <x v="4"/>
    <x v="4"/>
    <s v="    Single, never married"/>
    <x v="5"/>
    <s v="Service and Trade worker"/>
    <n v="4"/>
    <n v="4"/>
    <n v="4"/>
    <n v="2"/>
    <n v="4"/>
    <n v="4"/>
    <n v="3"/>
    <n v="3"/>
    <n v="4"/>
    <n v="3"/>
    <n v="4"/>
    <n v="4"/>
    <n v="4"/>
    <n v="4"/>
    <n v="4"/>
    <n v="4"/>
    <n v="4"/>
    <n v="4"/>
    <n v="4"/>
    <n v="4"/>
    <x v="2"/>
  </r>
  <r>
    <n v="92231"/>
    <n v="39"/>
    <x v="2"/>
    <s v="Private wage and salary worker"/>
    <x v="3"/>
    <x v="1"/>
    <x v="4"/>
    <x v="4"/>
    <s v="    Single, never married"/>
    <x v="3"/>
    <s v="Clerical worker"/>
    <n v="4"/>
    <n v="2"/>
    <n v="2"/>
    <n v="2"/>
    <n v="4"/>
    <n v="4"/>
    <n v="2"/>
    <n v="1"/>
    <n v="3"/>
    <n v="4"/>
    <n v="1"/>
    <n v="1"/>
    <n v="5"/>
    <n v="5"/>
    <n v="5"/>
    <n v="5"/>
    <n v="5"/>
    <n v="4"/>
    <n v="4"/>
    <n v="4"/>
    <x v="2"/>
  </r>
  <r>
    <n v="92275"/>
    <n v="39"/>
    <x v="2"/>
    <s v="Private wage and salary worker"/>
    <x v="3"/>
    <x v="1"/>
    <x v="4"/>
    <x v="4"/>
    <s v="    Single, never married"/>
    <x v="5"/>
    <s v="Service and Trade worker"/>
    <n v="3"/>
    <n v="3"/>
    <n v="2"/>
    <n v="3"/>
    <n v="4"/>
    <n v="3"/>
    <n v="3"/>
    <n v="3"/>
    <n v="3"/>
    <n v="4"/>
    <n v="3"/>
    <n v="3"/>
    <n v="4"/>
    <n v="3"/>
    <n v="4"/>
    <n v="4"/>
    <n v="3"/>
    <n v="4"/>
    <n v="4"/>
    <n v="3"/>
    <x v="2"/>
  </r>
  <r>
    <n v="92243"/>
    <n v="39"/>
    <x v="2"/>
    <s v="Self-employed"/>
    <x v="3"/>
    <x v="0"/>
    <x v="4"/>
    <x v="4"/>
    <s v="    Married or domestic partnership"/>
    <x v="4"/>
    <s v="Management or Professional"/>
    <n v="4"/>
    <n v="4"/>
    <n v="4"/>
    <n v="4"/>
    <n v="4"/>
    <n v="5"/>
    <n v="3"/>
    <n v="4"/>
    <n v="4"/>
    <n v="5"/>
    <n v="4"/>
    <n v="5"/>
    <n v="3"/>
    <n v="3"/>
    <n v="4"/>
    <n v="3"/>
    <n v="5"/>
    <n v="5"/>
    <n v="5"/>
    <n v="5"/>
    <x v="2"/>
  </r>
  <r>
    <n v="92274"/>
    <n v="39"/>
    <x v="2"/>
    <s v="Private wage and salary worker"/>
    <x v="3"/>
    <x v="1"/>
    <x v="4"/>
    <x v="4"/>
    <s v="    Single, never married"/>
    <x v="5"/>
    <s v="Agriculture and Unskilled worker"/>
    <n v="4"/>
    <n v="4"/>
    <n v="5"/>
    <n v="3"/>
    <n v="4"/>
    <n v="4"/>
    <n v="2"/>
    <n v="2"/>
    <n v="3"/>
    <n v="4"/>
    <n v="4"/>
    <n v="4"/>
    <n v="4"/>
    <n v="3"/>
    <n v="4"/>
    <n v="4"/>
    <n v="4"/>
    <n v="4"/>
    <n v="3"/>
    <n v="4"/>
    <x v="2"/>
  </r>
  <r>
    <n v="92281"/>
    <n v="39"/>
    <x v="2"/>
    <s v="Private wage and salary worker"/>
    <x v="3"/>
    <x v="1"/>
    <x v="4"/>
    <x v="4"/>
    <s v="    Married or domestic partnership"/>
    <x v="7"/>
    <s v="Clerical worker"/>
    <n v="5"/>
    <n v="5"/>
    <n v="4"/>
    <n v="3"/>
    <n v="5"/>
    <n v="2"/>
    <n v="5"/>
    <n v="4"/>
    <n v="5"/>
    <n v="5"/>
    <n v="2"/>
    <n v="4"/>
    <n v="4"/>
    <n v="5"/>
    <n v="5"/>
    <n v="4"/>
    <n v="4"/>
    <n v="5"/>
    <n v="5"/>
    <n v="5"/>
    <x v="2"/>
  </r>
  <r>
    <n v="92251"/>
    <n v="39"/>
    <x v="2"/>
    <s v="Private wage and salary worker"/>
    <x v="3"/>
    <x v="1"/>
    <x v="4"/>
    <x v="4"/>
    <s v="    Divorced"/>
    <x v="8"/>
    <s v="Management or Professional"/>
    <n v="4"/>
    <n v="5"/>
    <n v="4"/>
    <n v="5"/>
    <n v="4"/>
    <n v="4"/>
    <n v="5"/>
    <n v="5"/>
    <n v="5"/>
    <n v="5"/>
    <n v="5"/>
    <n v="4"/>
    <n v="5"/>
    <n v="5"/>
    <n v="4"/>
    <n v="4"/>
    <n v="4"/>
    <n v="4"/>
    <n v="5"/>
    <n v="5"/>
    <x v="2"/>
  </r>
  <r>
    <n v="91601"/>
    <n v="39"/>
    <x v="2"/>
    <s v="Self-employed"/>
    <x v="5"/>
    <x v="0"/>
    <x v="4"/>
    <x v="4"/>
    <s v="    Divorced"/>
    <x v="5"/>
    <s v="Service and Trade worker"/>
    <n v="5"/>
    <n v="4"/>
    <n v="3"/>
    <n v="4"/>
    <n v="5"/>
    <n v="3"/>
    <n v="5"/>
    <n v="5"/>
    <n v="4"/>
    <n v="4"/>
    <n v="4"/>
    <n v="4"/>
    <n v="5"/>
    <n v="4"/>
    <n v="4"/>
    <n v="4"/>
    <n v="5"/>
    <n v="4"/>
    <n v="5"/>
    <n v="5"/>
    <x v="2"/>
  </r>
  <r>
    <n v="90660"/>
    <n v="39"/>
    <x v="2"/>
    <s v="Self-employed"/>
    <x v="5"/>
    <x v="0"/>
    <x v="4"/>
    <x v="4"/>
    <s v="    Single, never married"/>
    <x v="4"/>
    <s v="Service and Trade worker"/>
    <n v="2"/>
    <n v="1"/>
    <n v="1"/>
    <n v="1"/>
    <n v="1"/>
    <n v="1"/>
    <n v="1"/>
    <n v="1"/>
    <n v="2"/>
    <n v="3"/>
    <n v="1"/>
    <n v="1"/>
    <n v="2"/>
    <n v="2"/>
    <n v="2"/>
    <n v="2"/>
    <n v="1"/>
    <n v="1"/>
    <n v="3"/>
    <n v="1"/>
    <x v="2"/>
  </r>
  <r>
    <n v="91423"/>
    <n v="39"/>
    <x v="2"/>
    <s v="Private wage and salary worker"/>
    <x v="5"/>
    <x v="0"/>
    <x v="4"/>
    <x v="4"/>
    <s v="    Married or domestic partnership"/>
    <x v="4"/>
    <s v="Management or Professional"/>
    <n v="3"/>
    <n v="5"/>
    <n v="3"/>
    <n v="3"/>
    <n v="1"/>
    <n v="1"/>
    <n v="4"/>
    <n v="1"/>
    <n v="5"/>
    <n v="5"/>
    <n v="5"/>
    <n v="5"/>
    <n v="5"/>
    <n v="5"/>
    <n v="5"/>
    <n v="5"/>
    <n v="3"/>
    <n v="3"/>
    <n v="5"/>
    <n v="3"/>
    <x v="2"/>
  </r>
  <r>
    <n v="90660"/>
    <n v="39"/>
    <x v="2"/>
    <s v="Self-employed"/>
    <x v="5"/>
    <x v="0"/>
    <x v="4"/>
    <x v="4"/>
    <s v="    Single, never married"/>
    <x v="4"/>
    <s v="Service and Trade worker"/>
    <n v="2"/>
    <n v="1"/>
    <n v="1"/>
    <n v="2"/>
    <n v="1"/>
    <n v="2"/>
    <n v="1"/>
    <n v="1"/>
    <n v="2"/>
    <n v="2"/>
    <n v="3"/>
    <n v="3"/>
    <n v="2"/>
    <n v="2"/>
    <n v="1"/>
    <n v="2"/>
    <n v="2"/>
    <n v="1"/>
    <n v="2"/>
    <n v="1"/>
    <x v="2"/>
  </r>
  <r>
    <n v="90033"/>
    <n v="39"/>
    <x v="2"/>
    <s v="Private wage and salary worker,Self-employed"/>
    <x v="5"/>
    <x v="1"/>
    <x v="4"/>
    <x v="4"/>
    <s v="    Married or domestic partnership"/>
    <x v="4"/>
    <s v="Management or Professional"/>
    <n v="5"/>
    <n v="5"/>
    <n v="2"/>
    <n v="2"/>
    <n v="5"/>
    <n v="5"/>
    <n v="5"/>
    <n v="2"/>
    <n v="4"/>
    <n v="1"/>
    <n v="2"/>
    <n v="5"/>
    <n v="5"/>
    <n v="1"/>
    <n v="5"/>
    <n v="5"/>
    <n v="5"/>
    <n v="5"/>
    <n v="3"/>
    <n v="5"/>
    <x v="2"/>
  </r>
  <r>
    <n v="90068"/>
    <n v="39"/>
    <x v="2"/>
    <s v="Private wage and salary worker"/>
    <x v="5"/>
    <x v="1"/>
    <x v="4"/>
    <x v="4"/>
    <s v="    Divorced"/>
    <x v="8"/>
    <s v="Management or Professional"/>
    <n v="5"/>
    <n v="5"/>
    <n v="5"/>
    <n v="3"/>
    <n v="5"/>
    <n v="4"/>
    <n v="5"/>
    <n v="5"/>
    <n v="4"/>
    <n v="4"/>
    <n v="4"/>
    <n v="5"/>
    <n v="4"/>
    <n v="4"/>
    <n v="5"/>
    <n v="4"/>
    <n v="5"/>
    <n v="5"/>
    <n v="4"/>
    <n v="3"/>
    <x v="2"/>
  </r>
  <r>
    <n v="93535"/>
    <n v="39"/>
    <x v="2"/>
    <s v="Private wage and salary worker"/>
    <x v="5"/>
    <x v="1"/>
    <x v="4"/>
    <x v="4"/>
    <s v="    Single, never married"/>
    <x v="2"/>
    <s v="Technical or Skilled Operator"/>
    <n v="4"/>
    <n v="1"/>
    <n v="1"/>
    <n v="4"/>
    <n v="5"/>
    <n v="1"/>
    <n v="5"/>
    <n v="5"/>
    <n v="5"/>
    <n v="5"/>
    <n v="5"/>
    <n v="5"/>
    <n v="5"/>
    <n v="5"/>
    <n v="5"/>
    <n v="5"/>
    <n v="4"/>
    <n v="5"/>
    <n v="5"/>
    <n v="5"/>
    <x v="2"/>
  </r>
  <r>
    <n v="92407"/>
    <n v="39"/>
    <x v="2"/>
    <s v="Private wage and salary worker"/>
    <x v="2"/>
    <x v="1"/>
    <x v="4"/>
    <x v="4"/>
    <s v="    Married or domestic partnership"/>
    <x v="4"/>
    <s v="Management or Professional"/>
    <n v="5"/>
    <n v="4"/>
    <n v="3"/>
    <n v="4"/>
    <n v="3"/>
    <n v="3"/>
    <n v="3"/>
    <n v="2"/>
    <n v="5"/>
    <n v="5"/>
    <n v="5"/>
    <n v="5"/>
    <n v="3"/>
    <n v="4"/>
    <n v="3"/>
    <n v="4"/>
    <n v="3"/>
    <n v="4"/>
    <n v="4"/>
    <n v="4"/>
    <x v="2"/>
  </r>
  <r>
    <n v="92345"/>
    <n v="39"/>
    <x v="2"/>
    <s v="Unpaid family worker"/>
    <x v="2"/>
    <x v="0"/>
    <x v="4"/>
    <x v="4"/>
    <s v="    Married or domestic partnership"/>
    <x v="5"/>
    <s v="Management or Professional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407"/>
    <n v="39"/>
    <x v="2"/>
    <s v="Private wage and salary worker"/>
    <x v="2"/>
    <x v="1"/>
    <x v="4"/>
    <x v="4"/>
    <s v="    Married or domestic partnership"/>
    <x v="1"/>
    <s v="Technical or Skilled Operator"/>
    <n v="3"/>
    <n v="3"/>
    <n v="3"/>
    <n v="3"/>
    <n v="3"/>
    <n v="2"/>
    <n v="2"/>
    <n v="2"/>
    <n v="5"/>
    <n v="3"/>
    <n v="3"/>
    <n v="5"/>
    <n v="2"/>
    <n v="4"/>
    <n v="4"/>
    <n v="3"/>
    <n v="3"/>
    <n v="3"/>
    <n v="4"/>
    <n v="4"/>
    <x v="2"/>
  </r>
  <r>
    <n v="92395"/>
    <n v="39"/>
    <x v="2"/>
    <s v="Private wage and salary worker,Self-employed"/>
    <x v="2"/>
    <x v="0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5"/>
    <n v="5"/>
    <n v="5"/>
    <n v="5"/>
    <n v="4"/>
    <n v="5"/>
    <n v="4"/>
    <n v="5"/>
    <n v="5"/>
    <n v="5"/>
    <n v="5"/>
    <x v="2"/>
  </r>
  <r>
    <n v="92345"/>
    <n v="39"/>
    <x v="2"/>
    <s v="Self-employed"/>
    <x v="2"/>
    <x v="0"/>
    <x v="4"/>
    <x v="4"/>
    <s v="    Married or domestic partnership"/>
    <x v="4"/>
    <s v="Management or Professional"/>
    <n v="5"/>
    <n v="5"/>
    <n v="5"/>
    <n v="5"/>
    <n v="5"/>
    <n v="3"/>
    <n v="5"/>
    <n v="4"/>
    <n v="5"/>
    <n v="5"/>
    <n v="5"/>
    <n v="5"/>
    <n v="5"/>
    <n v="3"/>
    <n v="5"/>
    <n v="3"/>
    <n v="5"/>
    <n v="5"/>
    <n v="5"/>
    <n v="5"/>
    <x v="2"/>
  </r>
  <r>
    <n v="92582"/>
    <n v="39"/>
    <x v="2"/>
    <s v="Private wage and salary worker"/>
    <x v="4"/>
    <x v="0"/>
    <x v="4"/>
    <x v="4"/>
    <s v="    Single, never married"/>
    <x v="3"/>
    <s v="Clerical worker"/>
    <n v="5"/>
    <n v="5"/>
    <n v="5"/>
    <n v="5"/>
    <n v="5"/>
    <n v="5"/>
    <n v="5"/>
    <n v="5"/>
    <n v="5"/>
    <n v="5"/>
    <n v="4"/>
    <n v="5"/>
    <n v="2"/>
    <n v="4"/>
    <n v="2"/>
    <n v="2"/>
    <n v="5"/>
    <n v="3"/>
    <n v="5"/>
    <n v="5"/>
    <x v="2"/>
  </r>
  <r>
    <n v="92882"/>
    <n v="39"/>
    <x v="2"/>
    <s v="Private wage and salary worker"/>
    <x v="4"/>
    <x v="0"/>
    <x v="4"/>
    <x v="4"/>
    <s v="    Single, never married"/>
    <x v="4"/>
    <s v="Technical or Skilled Operator"/>
    <n v="2"/>
    <n v="1"/>
    <n v="3"/>
    <n v="3"/>
    <n v="4"/>
    <n v="3"/>
    <n v="5"/>
    <n v="4"/>
    <n v="4"/>
    <n v="5"/>
    <n v="2"/>
    <n v="5"/>
    <n v="5"/>
    <n v="5"/>
    <n v="4"/>
    <n v="3"/>
    <n v="3"/>
    <n v="4"/>
    <n v="5"/>
    <n v="4"/>
    <x v="2"/>
  </r>
  <r>
    <n v="92503"/>
    <n v="39"/>
    <x v="2"/>
    <s v="Private wage and salary worker"/>
    <x v="4"/>
    <x v="0"/>
    <x v="4"/>
    <x v="4"/>
    <s v="    Married or domestic partnership"/>
    <x v="7"/>
    <s v="Management or Professional"/>
    <n v="4"/>
    <n v="5"/>
    <n v="3"/>
    <n v="5"/>
    <n v="5"/>
    <n v="4"/>
    <n v="5"/>
    <n v="5"/>
    <n v="5"/>
    <n v="5"/>
    <n v="5"/>
    <n v="4"/>
    <n v="5"/>
    <n v="5"/>
    <n v="5"/>
    <n v="4"/>
    <n v="3"/>
    <n v="5"/>
    <n v="4"/>
    <n v="3"/>
    <x v="2"/>
  </r>
  <r>
    <n v="93033"/>
    <n v="40"/>
    <x v="2"/>
    <s v="Government worker"/>
    <x v="1"/>
    <x v="1"/>
    <x v="4"/>
    <x v="4"/>
    <s v="    Single, never married"/>
    <x v="3"/>
    <s v="Technical or Skilled Operator"/>
    <n v="5"/>
    <n v="5"/>
    <n v="5"/>
    <n v="3"/>
    <n v="5"/>
    <n v="3"/>
    <n v="5"/>
    <n v="5"/>
    <n v="5"/>
    <n v="3"/>
    <n v="3"/>
    <n v="5"/>
    <n v="4"/>
    <n v="5"/>
    <n v="5"/>
    <n v="5"/>
    <n v="5"/>
    <n v="5"/>
    <n v="5"/>
    <n v="5"/>
    <x v="2"/>
  </r>
  <r>
    <n v="93001"/>
    <n v="40"/>
    <x v="2"/>
    <s v="Private wage and salary worker"/>
    <x v="1"/>
    <x v="0"/>
    <x v="4"/>
    <x v="4"/>
    <s v="    Single, never married"/>
    <x v="5"/>
    <s v="Clerical worker"/>
    <n v="3"/>
    <n v="3"/>
    <n v="5"/>
    <n v="3"/>
    <n v="5"/>
    <n v="5"/>
    <n v="5"/>
    <n v="5"/>
    <n v="5"/>
    <n v="5"/>
    <n v="5"/>
    <n v="5"/>
    <n v="5"/>
    <n v="5"/>
    <n v="5"/>
    <n v="5"/>
    <n v="3"/>
    <n v="3"/>
    <n v="5"/>
    <n v="5"/>
    <x v="2"/>
  </r>
  <r>
    <n v="93065"/>
    <n v="40"/>
    <x v="2"/>
    <s v="Private wage and salary worker,Unpaid family worker"/>
    <x v="1"/>
    <x v="0"/>
    <x v="4"/>
    <x v="4"/>
    <s v="    Married or domestic partnership"/>
    <x v="1"/>
    <s v="Management or Professional"/>
    <n v="5"/>
    <n v="4"/>
    <n v="4"/>
    <n v="4"/>
    <n v="3"/>
    <n v="1"/>
    <n v="4"/>
    <n v="1"/>
    <n v="4"/>
    <n v="5"/>
    <n v="2"/>
    <n v="3"/>
    <n v="1"/>
    <n v="1"/>
    <n v="3"/>
    <n v="3"/>
    <n v="5"/>
    <n v="5"/>
    <n v="4"/>
    <n v="2"/>
    <x v="2"/>
  </r>
  <r>
    <n v="92281"/>
    <n v="40"/>
    <x v="2"/>
    <s v="Government worker"/>
    <x v="3"/>
    <x v="0"/>
    <x v="4"/>
    <x v="4"/>
    <s v="    Single, never married"/>
    <x v="5"/>
    <s v="Clerical worker"/>
    <n v="3"/>
    <n v="3"/>
    <n v="3"/>
    <n v="3"/>
    <n v="3"/>
    <n v="3"/>
    <n v="3"/>
    <n v="3"/>
    <n v="5"/>
    <n v="5"/>
    <n v="3"/>
    <n v="3"/>
    <n v="3"/>
    <n v="3"/>
    <n v="3"/>
    <n v="3"/>
    <n v="4"/>
    <n v="4"/>
    <n v="4"/>
    <n v="4"/>
    <x v="2"/>
  </r>
  <r>
    <n v="92251"/>
    <n v="40"/>
    <x v="2"/>
    <s v="Government worker"/>
    <x v="3"/>
    <x v="0"/>
    <x v="4"/>
    <x v="4"/>
    <s v="    Married or domestic partnership"/>
    <x v="3"/>
    <s v="Management or Professional"/>
    <n v="2"/>
    <n v="1"/>
    <n v="3"/>
    <n v="2"/>
    <n v="3"/>
    <n v="4"/>
    <n v="1"/>
    <n v="2"/>
    <n v="2"/>
    <n v="1"/>
    <n v="5"/>
    <n v="1"/>
    <n v="3"/>
    <n v="4"/>
    <n v="4"/>
    <n v="3"/>
    <n v="3"/>
    <n v="2"/>
    <n v="1"/>
    <n v="2"/>
    <x v="2"/>
  </r>
  <r>
    <n v="92227"/>
    <n v="40"/>
    <x v="2"/>
    <s v="Private wage and salary worker"/>
    <x v="3"/>
    <x v="0"/>
    <x v="4"/>
    <x v="4"/>
    <s v="    Married or domestic partnership"/>
    <x v="7"/>
    <s v="Technical or Skilled Operator"/>
    <n v="5"/>
    <n v="4"/>
    <n v="5"/>
    <n v="4"/>
    <n v="5"/>
    <n v="4"/>
    <n v="5"/>
    <n v="3"/>
    <n v="4"/>
    <n v="2"/>
    <n v="4"/>
    <n v="5"/>
    <n v="5"/>
    <n v="4"/>
    <n v="5"/>
    <n v="4"/>
    <n v="5"/>
    <n v="4"/>
    <n v="5"/>
    <n v="4"/>
    <x v="2"/>
  </r>
  <r>
    <n v="92251"/>
    <n v="40"/>
    <x v="2"/>
    <s v="Self-employed"/>
    <x v="3"/>
    <x v="1"/>
    <x v="4"/>
    <x v="4"/>
    <s v="    Single, never married"/>
    <x v="6"/>
    <s v="Agriculture and Unskilled worker"/>
    <n v="3"/>
    <n v="4"/>
    <n v="4"/>
    <n v="5"/>
    <n v="4"/>
    <n v="4"/>
    <n v="5"/>
    <n v="4"/>
    <n v="4"/>
    <n v="3"/>
    <n v="5"/>
    <n v="4"/>
    <n v="4"/>
    <n v="5"/>
    <n v="4"/>
    <n v="3"/>
    <n v="4"/>
    <n v="4"/>
    <n v="4"/>
    <n v="3"/>
    <x v="2"/>
  </r>
  <r>
    <n v="92243"/>
    <n v="40"/>
    <x v="2"/>
    <s v="Private wage and salary worker"/>
    <x v="3"/>
    <x v="0"/>
    <x v="4"/>
    <x v="4"/>
    <s v="    Married or domestic partnership"/>
    <x v="4"/>
    <s v="Clerical worker"/>
    <n v="5"/>
    <n v="5"/>
    <n v="5"/>
    <n v="5"/>
    <n v="5"/>
    <n v="5"/>
    <n v="5"/>
    <n v="5"/>
    <n v="4"/>
    <n v="4"/>
    <n v="5"/>
    <n v="5"/>
    <n v="3"/>
    <n v="4"/>
    <n v="5"/>
    <n v="3"/>
    <n v="5"/>
    <n v="5"/>
    <n v="5"/>
    <n v="4"/>
    <x v="2"/>
  </r>
  <r>
    <n v="92231"/>
    <n v="40"/>
    <x v="2"/>
    <s v="Private wage and salary worker"/>
    <x v="3"/>
    <x v="0"/>
    <x v="4"/>
    <x v="4"/>
    <s v="    Married or domestic partnership"/>
    <x v="4"/>
    <s v="Clerical worker"/>
    <n v="2"/>
    <n v="3"/>
    <n v="5"/>
    <n v="3"/>
    <n v="4"/>
    <n v="5"/>
    <n v="4"/>
    <n v="2"/>
    <n v="3"/>
    <n v="2"/>
    <n v="5"/>
    <n v="4"/>
    <n v="3"/>
    <n v="2"/>
    <n v="5"/>
    <n v="4"/>
    <n v="4"/>
    <n v="5"/>
    <n v="3"/>
    <n v="4"/>
    <x v="2"/>
  </r>
  <r>
    <n v="92250"/>
    <n v="40"/>
    <x v="2"/>
    <s v="Government worker"/>
    <x v="3"/>
    <x v="0"/>
    <x v="4"/>
    <x v="4"/>
    <s v="Separated"/>
    <x v="6"/>
    <s v="Management or Professional"/>
    <n v="4"/>
    <n v="3"/>
    <n v="5"/>
    <n v="4"/>
    <n v="5"/>
    <n v="5"/>
    <n v="4"/>
    <n v="4"/>
    <n v="4"/>
    <n v="4"/>
    <n v="4"/>
    <n v="5"/>
    <n v="5"/>
    <n v="5"/>
    <n v="5"/>
    <n v="4"/>
    <n v="5"/>
    <n v="5"/>
    <n v="5"/>
    <n v="4"/>
    <x v="2"/>
  </r>
  <r>
    <n v="92243"/>
    <n v="40"/>
    <x v="2"/>
    <s v="Private wage and salary worker"/>
    <x v="3"/>
    <x v="0"/>
    <x v="4"/>
    <x v="4"/>
    <s v="    Single, never married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51"/>
    <n v="40"/>
    <x v="2"/>
    <s v="Private wage and salary worker"/>
    <x v="3"/>
    <x v="0"/>
    <x v="4"/>
    <x v="4"/>
    <s v="    Married or domestic partnership"/>
    <x v="8"/>
    <s v="Management or Professional"/>
    <n v="4"/>
    <n v="4"/>
    <n v="5"/>
    <n v="5"/>
    <n v="4"/>
    <n v="4"/>
    <n v="5"/>
    <n v="5"/>
    <n v="5"/>
    <n v="4"/>
    <n v="4"/>
    <n v="4"/>
    <n v="4"/>
    <n v="5"/>
    <n v="5"/>
    <n v="4"/>
    <n v="5"/>
    <n v="4"/>
    <n v="5"/>
    <n v="5"/>
    <x v="2"/>
  </r>
  <r>
    <n v="92251"/>
    <n v="40"/>
    <x v="2"/>
    <s v="Private wage and salary worker"/>
    <x v="3"/>
    <x v="0"/>
    <x v="4"/>
    <x v="4"/>
    <s v="    Divorced"/>
    <x v="8"/>
    <s v="Management or Professional"/>
    <n v="5"/>
    <n v="5"/>
    <n v="5"/>
    <n v="4"/>
    <n v="5"/>
    <n v="5"/>
    <n v="4"/>
    <n v="5"/>
    <n v="5"/>
    <n v="5"/>
    <n v="5"/>
    <n v="3"/>
    <n v="4"/>
    <n v="5"/>
    <n v="5"/>
    <n v="5"/>
    <n v="4"/>
    <n v="4"/>
    <n v="5"/>
    <n v="5"/>
    <x v="2"/>
  </r>
  <r>
    <n v="92251"/>
    <n v="40"/>
    <x v="2"/>
    <s v="Private wage and salary worker"/>
    <x v="3"/>
    <x v="0"/>
    <x v="4"/>
    <x v="4"/>
    <s v="    Single, never married"/>
    <x v="8"/>
    <s v="Management or Professional"/>
    <n v="4"/>
    <n v="4"/>
    <n v="5"/>
    <n v="5"/>
    <n v="5"/>
    <n v="5"/>
    <n v="5"/>
    <n v="4"/>
    <n v="5"/>
    <n v="4"/>
    <n v="5"/>
    <n v="5"/>
    <n v="5"/>
    <n v="5"/>
    <n v="5"/>
    <n v="4"/>
    <n v="5"/>
    <n v="5"/>
    <n v="5"/>
    <n v="4"/>
    <x v="2"/>
  </r>
  <r>
    <n v="92251"/>
    <n v="40"/>
    <x v="2"/>
    <s v="Private wage and salary worker"/>
    <x v="3"/>
    <x v="1"/>
    <x v="4"/>
    <x v="4"/>
    <s v="    Married or domestic partnership"/>
    <x v="8"/>
    <s v="Management or Professional"/>
    <n v="5"/>
    <n v="5"/>
    <n v="5"/>
    <n v="4"/>
    <n v="4"/>
    <n v="5"/>
    <n v="5"/>
    <n v="5"/>
    <n v="5"/>
    <n v="5"/>
    <n v="5"/>
    <n v="4"/>
    <n v="5"/>
    <n v="4"/>
    <n v="5"/>
    <n v="5"/>
    <n v="5"/>
    <n v="4"/>
    <n v="5"/>
    <n v="5"/>
    <x v="2"/>
  </r>
  <r>
    <n v="92251"/>
    <n v="40"/>
    <x v="2"/>
    <s v="Private wage and salary worker"/>
    <x v="3"/>
    <x v="1"/>
    <x v="4"/>
    <x v="4"/>
    <s v="    Married or domestic partnership"/>
    <x v="5"/>
    <s v="Management or Professional"/>
    <n v="5"/>
    <n v="4"/>
    <n v="5"/>
    <n v="4"/>
    <n v="5"/>
    <n v="5"/>
    <n v="5"/>
    <n v="5"/>
    <n v="4"/>
    <n v="5"/>
    <n v="5"/>
    <n v="4"/>
    <n v="4"/>
    <n v="5"/>
    <n v="4"/>
    <n v="4"/>
    <n v="4"/>
    <n v="4"/>
    <n v="4"/>
    <n v="5"/>
    <x v="2"/>
  </r>
  <r>
    <n v="92251"/>
    <n v="40"/>
    <x v="2"/>
    <s v="Private wage and salary worker"/>
    <x v="3"/>
    <x v="1"/>
    <x v="4"/>
    <x v="4"/>
    <s v="    Married or domestic partnership"/>
    <x v="1"/>
    <s v="Management or Professional"/>
    <n v="4"/>
    <n v="4"/>
    <n v="5"/>
    <n v="5"/>
    <n v="5"/>
    <n v="5"/>
    <n v="4"/>
    <n v="4"/>
    <n v="5"/>
    <n v="5"/>
    <n v="4"/>
    <n v="5"/>
    <n v="4"/>
    <n v="5"/>
    <n v="4"/>
    <n v="5"/>
    <n v="4"/>
    <n v="5"/>
    <n v="4"/>
    <n v="5"/>
    <x v="2"/>
  </r>
  <r>
    <n v="92250"/>
    <n v="40"/>
    <x v="2"/>
    <s v="Government worker"/>
    <x v="3"/>
    <x v="0"/>
    <x v="4"/>
    <x v="4"/>
    <s v="Separated"/>
    <x v="6"/>
    <s v="Management or Professional"/>
    <n v="4"/>
    <n v="5"/>
    <n v="5"/>
    <n v="4"/>
    <n v="5"/>
    <n v="5"/>
    <n v="5"/>
    <n v="4"/>
    <n v="4"/>
    <n v="4"/>
    <n v="3"/>
    <n v="5"/>
    <n v="5"/>
    <n v="4"/>
    <n v="5"/>
    <n v="5"/>
    <n v="5"/>
    <n v="4"/>
    <n v="5"/>
    <n v="4"/>
    <x v="2"/>
  </r>
  <r>
    <n v="92683"/>
    <n v="40"/>
    <x v="2"/>
    <s v="Government worker"/>
    <x v="0"/>
    <x v="1"/>
    <x v="4"/>
    <x v="4"/>
    <s v="    Married or domestic partnership"/>
    <x v="2"/>
    <s v="Agriculture and Unskilled worker"/>
    <n v="4"/>
    <n v="4"/>
    <n v="5"/>
    <n v="2"/>
    <n v="5"/>
    <n v="5"/>
    <n v="3"/>
    <n v="5"/>
    <n v="5"/>
    <n v="1"/>
    <n v="5"/>
    <n v="3"/>
    <n v="3"/>
    <n v="5"/>
    <n v="4"/>
    <n v="2"/>
    <n v="4"/>
    <n v="5"/>
    <n v="2"/>
    <n v="1"/>
    <x v="2"/>
  </r>
  <r>
    <n v="92703"/>
    <n v="40"/>
    <x v="2"/>
    <s v="Private wage and salary worker"/>
    <x v="0"/>
    <x v="0"/>
    <x v="4"/>
    <x v="4"/>
    <s v="    Married or domestic partnership"/>
    <x v="4"/>
    <s v="Clerical work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90723"/>
    <n v="40"/>
    <x v="2"/>
    <s v="Private wage and salary worker"/>
    <x v="5"/>
    <x v="0"/>
    <x v="4"/>
    <x v="4"/>
    <s v="    Married or domestic partnership"/>
    <x v="4"/>
    <s v="Clerical worker"/>
    <n v="5"/>
    <n v="5"/>
    <n v="5"/>
    <n v="5"/>
    <n v="5"/>
    <n v="5"/>
    <n v="5"/>
    <n v="3"/>
    <n v="5"/>
    <n v="3"/>
    <n v="5"/>
    <n v="5"/>
    <n v="5"/>
    <n v="4"/>
    <n v="5"/>
    <n v="5"/>
    <n v="4"/>
    <n v="5"/>
    <n v="5"/>
    <n v="5"/>
    <x v="2"/>
  </r>
  <r>
    <n v="90262"/>
    <n v="40"/>
    <x v="2"/>
    <s v="Self-employed"/>
    <x v="5"/>
    <x v="1"/>
    <x v="4"/>
    <x v="4"/>
    <s v="    Single, never married"/>
    <x v="6"/>
    <s v="Service and Trade worker"/>
    <n v="4"/>
    <n v="2"/>
    <n v="1"/>
    <n v="2"/>
    <n v="2"/>
    <n v="2"/>
    <n v="2"/>
    <n v="1"/>
    <n v="4"/>
    <n v="4"/>
    <n v="2"/>
    <n v="3"/>
    <n v="3"/>
    <n v="3"/>
    <n v="3"/>
    <n v="3"/>
    <n v="3"/>
    <n v="2"/>
    <n v="3"/>
    <n v="3"/>
    <x v="2"/>
  </r>
  <r>
    <n v="91343"/>
    <n v="40"/>
    <x v="2"/>
    <s v="Private wage and salary worker"/>
    <x v="5"/>
    <x v="0"/>
    <x v="4"/>
    <x v="4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304"/>
    <n v="40"/>
    <x v="2"/>
    <s v="Private wage and salary worker"/>
    <x v="5"/>
    <x v="1"/>
    <x v="4"/>
    <x v="4"/>
    <s v="    Single, never married"/>
    <x v="7"/>
    <s v="Management or Professional"/>
    <n v="2"/>
    <n v="2"/>
    <n v="1"/>
    <n v="1"/>
    <n v="1"/>
    <n v="1"/>
    <n v="5"/>
    <n v="1"/>
    <n v="5"/>
    <n v="1"/>
    <n v="1"/>
    <n v="5"/>
    <n v="5"/>
    <n v="5"/>
    <n v="5"/>
    <n v="5"/>
    <n v="1"/>
    <n v="5"/>
    <n v="5"/>
    <n v="3"/>
    <x v="2"/>
  </r>
  <r>
    <n v="92311"/>
    <n v="40"/>
    <x v="2"/>
    <s v="Private wage and salary worker"/>
    <x v="2"/>
    <x v="1"/>
    <x v="4"/>
    <x v="4"/>
    <s v="    Married or domestic partnership"/>
    <x v="7"/>
    <s v="Management or Professional"/>
    <n v="3"/>
    <n v="3"/>
    <n v="3"/>
    <n v="3"/>
    <n v="5"/>
    <n v="3"/>
    <n v="3"/>
    <n v="2"/>
    <n v="5"/>
    <n v="5"/>
    <n v="2"/>
    <n v="5"/>
    <n v="4"/>
    <n v="4"/>
    <n v="3"/>
    <n v="2"/>
    <n v="3"/>
    <n v="4"/>
    <n v="2"/>
    <n v="4"/>
    <x v="2"/>
  </r>
  <r>
    <n v="92345"/>
    <n v="40"/>
    <x v="2"/>
    <s v="Private wage and salary worker"/>
    <x v="2"/>
    <x v="1"/>
    <x v="4"/>
    <x v="4"/>
    <s v="    Married or domestic partnership"/>
    <x v="7"/>
    <s v="Technical or Skilled Operator"/>
    <n v="5"/>
    <n v="4"/>
    <n v="3"/>
    <n v="3"/>
    <n v="5"/>
    <n v="4"/>
    <n v="5"/>
    <n v="3"/>
    <n v="5"/>
    <n v="4"/>
    <n v="4"/>
    <n v="4"/>
    <n v="3"/>
    <n v="3"/>
    <n v="4"/>
    <n v="4"/>
    <n v="4"/>
    <n v="4"/>
    <n v="5"/>
    <n v="4"/>
    <x v="2"/>
  </r>
  <r>
    <n v="91764"/>
    <n v="40"/>
    <x v="2"/>
    <s v="Private wage and salary worker"/>
    <x v="2"/>
    <x v="1"/>
    <x v="4"/>
    <x v="4"/>
    <s v="    Single, never married"/>
    <x v="7"/>
    <s v="Service and Trade worker"/>
    <n v="5"/>
    <n v="4"/>
    <n v="5"/>
    <n v="5"/>
    <n v="5"/>
    <n v="5"/>
    <n v="5"/>
    <n v="5"/>
    <n v="5"/>
    <n v="4"/>
    <n v="4"/>
    <n v="5"/>
    <n v="4"/>
    <n v="5"/>
    <n v="5"/>
    <n v="4"/>
    <n v="5"/>
    <n v="5"/>
    <n v="5"/>
    <n v="5"/>
    <x v="2"/>
  </r>
  <r>
    <n v="92410"/>
    <n v="40"/>
    <x v="2"/>
    <s v="Self-employed"/>
    <x v="2"/>
    <x v="0"/>
    <x v="4"/>
    <x v="4"/>
    <s v="    Single, never married"/>
    <x v="2"/>
    <s v="Clerical worker"/>
    <n v="1"/>
    <n v="3"/>
    <n v="1"/>
    <n v="3"/>
    <n v="3"/>
    <n v="1"/>
    <n v="2"/>
    <n v="1"/>
    <n v="5"/>
    <n v="3"/>
    <n v="3"/>
    <n v="5"/>
    <n v="5"/>
    <n v="4"/>
    <n v="5"/>
    <n v="5"/>
    <n v="3"/>
    <n v="1"/>
    <n v="5"/>
    <n v="1"/>
    <x v="2"/>
  </r>
  <r>
    <n v="91710"/>
    <n v="40"/>
    <x v="2"/>
    <s v="Private wage and salary worker"/>
    <x v="2"/>
    <x v="0"/>
    <x v="4"/>
    <x v="4"/>
    <s v="    Married or domestic partnership"/>
    <x v="5"/>
    <s v="Management or Professional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2"/>
  </r>
  <r>
    <n v="92277"/>
    <n v="40"/>
    <x v="2"/>
    <s v="Self-employed"/>
    <x v="2"/>
    <x v="1"/>
    <x v="4"/>
    <x v="4"/>
    <s v="Separated"/>
    <x v="6"/>
    <s v="Service and Trade worker"/>
    <n v="5"/>
    <n v="5"/>
    <n v="5"/>
    <n v="5"/>
    <n v="4"/>
    <n v="5"/>
    <n v="5"/>
    <n v="2"/>
    <n v="5"/>
    <n v="4"/>
    <n v="5"/>
    <n v="5"/>
    <n v="5"/>
    <n v="4"/>
    <n v="4"/>
    <n v="5"/>
    <n v="5"/>
    <n v="5"/>
    <n v="4"/>
    <n v="3"/>
    <x v="2"/>
  </r>
  <r>
    <n v="92563"/>
    <n v="40"/>
    <x v="2"/>
    <s v="Private wage and salary worker"/>
    <x v="4"/>
    <x v="1"/>
    <x v="4"/>
    <x v="4"/>
    <s v="    Married or domestic partnership"/>
    <x v="4"/>
    <s v="Management or Professional"/>
    <n v="3"/>
    <n v="4"/>
    <n v="5"/>
    <n v="4"/>
    <n v="4"/>
    <n v="4"/>
    <n v="3"/>
    <n v="5"/>
    <n v="4"/>
    <n v="3"/>
    <n v="5"/>
    <n v="4"/>
    <n v="5"/>
    <n v="4"/>
    <n v="5"/>
    <n v="5"/>
    <n v="4"/>
    <n v="4"/>
    <n v="5"/>
    <n v="3"/>
    <x v="2"/>
  </r>
  <r>
    <n v="92562"/>
    <n v="40"/>
    <x v="2"/>
    <s v="Private wage and salary worker"/>
    <x v="4"/>
    <x v="0"/>
    <x v="4"/>
    <x v="4"/>
    <s v="    Divorced"/>
    <x v="4"/>
    <s v="Clerical worker"/>
    <n v="5"/>
    <n v="1"/>
    <n v="3"/>
    <n v="3"/>
    <n v="5"/>
    <n v="5"/>
    <n v="5"/>
    <n v="5"/>
    <n v="5"/>
    <n v="3"/>
    <n v="5"/>
    <n v="5"/>
    <n v="3"/>
    <n v="3"/>
    <n v="5"/>
    <n v="4"/>
    <n v="5"/>
    <n v="4"/>
    <n v="4"/>
    <n v="3"/>
    <x v="2"/>
  </r>
  <r>
    <n v="92504"/>
    <n v="40"/>
    <x v="2"/>
    <s v="Government worker"/>
    <x v="4"/>
    <x v="0"/>
    <x v="4"/>
    <x v="4"/>
    <s v="    Married or domestic partnership"/>
    <x v="1"/>
    <s v="Management or Professional"/>
    <n v="5"/>
    <n v="5"/>
    <n v="5"/>
    <n v="2"/>
    <n v="5"/>
    <n v="3"/>
    <n v="4"/>
    <n v="2"/>
    <n v="5"/>
    <n v="3"/>
    <n v="4"/>
    <n v="5"/>
    <n v="4"/>
    <n v="2"/>
    <n v="3"/>
    <n v="4"/>
    <n v="5"/>
    <n v="4"/>
    <n v="4"/>
    <n v="3"/>
    <x v="2"/>
  </r>
  <r>
    <n v="92507"/>
    <n v="40"/>
    <x v="2"/>
    <s v="Private wage and salary worker"/>
    <x v="4"/>
    <x v="1"/>
    <x v="4"/>
    <x v="4"/>
    <s v="    Single, never married"/>
    <x v="4"/>
    <s v="Service and Trade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2"/>
  </r>
  <r>
    <n v="92570"/>
    <n v="40"/>
    <x v="2"/>
    <s v="Self-employed"/>
    <x v="4"/>
    <x v="0"/>
    <x v="4"/>
    <x v="4"/>
    <s v="    Single, never married"/>
    <x v="4"/>
    <s v="Management or Professional"/>
    <n v="4"/>
    <n v="3"/>
    <n v="3"/>
    <n v="4"/>
    <n v="4"/>
    <n v="3"/>
    <n v="5"/>
    <n v="4"/>
    <n v="5"/>
    <n v="5"/>
    <n v="5"/>
    <n v="5"/>
    <n v="5"/>
    <n v="5"/>
    <n v="5"/>
    <n v="5"/>
    <n v="3"/>
    <n v="3"/>
    <n v="3"/>
    <n v="4"/>
    <x v="2"/>
  </r>
  <r>
    <n v="92504"/>
    <n v="40"/>
    <x v="2"/>
    <s v="Government worker"/>
    <x v="4"/>
    <x v="0"/>
    <x v="4"/>
    <x v="4"/>
    <s v="    Single, never married"/>
    <x v="5"/>
    <s v="Management or Professional"/>
    <n v="5"/>
    <n v="5"/>
    <n v="5"/>
    <n v="5"/>
    <n v="5"/>
    <n v="5"/>
    <n v="5"/>
    <n v="3"/>
    <n v="5"/>
    <n v="4"/>
    <n v="5"/>
    <n v="5"/>
    <n v="5"/>
    <n v="5"/>
    <n v="5"/>
    <n v="5"/>
    <n v="5"/>
    <n v="5"/>
    <n v="4"/>
    <n v="4"/>
    <x v="2"/>
  </r>
  <r>
    <n v="92505"/>
    <n v="40"/>
    <x v="2"/>
    <s v="Private wage and salary worker,Government worker"/>
    <x v="4"/>
    <x v="1"/>
    <x v="4"/>
    <x v="4"/>
    <s v="    Married or domestic partnership"/>
    <x v="2"/>
    <s v="Technical or Skilled Operator"/>
    <n v="4"/>
    <n v="3"/>
    <n v="5"/>
    <n v="3"/>
    <n v="5"/>
    <n v="5"/>
    <n v="4"/>
    <n v="3"/>
    <n v="4"/>
    <n v="3"/>
    <n v="4"/>
    <n v="5"/>
    <n v="5"/>
    <n v="4"/>
    <n v="5"/>
    <n v="5"/>
    <n v="5"/>
    <n v="4"/>
    <n v="5"/>
    <n v="4"/>
    <x v="2"/>
  </r>
  <r>
    <n v="93015"/>
    <n v="41"/>
    <x v="2"/>
    <s v="Private wage and salary worker"/>
    <x v="1"/>
    <x v="1"/>
    <x v="4"/>
    <x v="4"/>
    <s v="    Married or domestic partnership"/>
    <x v="1"/>
    <s v="Clerical worker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n v="5"/>
    <x v="2"/>
  </r>
  <r>
    <n v="92250"/>
    <n v="41"/>
    <x v="2"/>
    <s v="Private wage and salary worker,Self-employed"/>
    <x v="3"/>
    <x v="1"/>
    <x v="4"/>
    <x v="4"/>
    <s v="    Single, never married"/>
    <x v="6"/>
    <s v="Agriculture and Unskilled worker"/>
    <n v="1"/>
    <n v="1"/>
    <n v="1"/>
    <n v="1"/>
    <n v="1"/>
    <n v="1"/>
    <n v="1"/>
    <n v="1"/>
    <n v="3"/>
    <n v="1"/>
    <n v="2"/>
    <n v="1"/>
    <n v="1"/>
    <n v="1"/>
    <n v="1"/>
    <n v="1"/>
    <n v="1"/>
    <n v="1"/>
    <n v="1"/>
    <n v="1"/>
    <x v="2"/>
  </r>
  <r>
    <n v="92251"/>
    <n v="41"/>
    <x v="2"/>
    <s v="Private wage and salary worker"/>
    <x v="3"/>
    <x v="0"/>
    <x v="4"/>
    <x v="4"/>
    <s v="    Married or domestic partnership"/>
    <x v="5"/>
    <s v="Clerical worker"/>
    <n v="4"/>
    <n v="5"/>
    <n v="5"/>
    <n v="4"/>
    <n v="5"/>
    <n v="4"/>
    <n v="4"/>
    <n v="3"/>
    <n v="5"/>
    <n v="4"/>
    <n v="5"/>
    <n v="5"/>
    <n v="4"/>
    <n v="5"/>
    <n v="5"/>
    <n v="4"/>
    <n v="5"/>
    <n v="5"/>
    <n v="5"/>
    <n v="5"/>
    <x v="2"/>
  </r>
  <r>
    <n v="92250"/>
    <n v="41"/>
    <x v="2"/>
    <s v="Self-employed"/>
    <x v="3"/>
    <x v="1"/>
    <x v="4"/>
    <x v="4"/>
    <s v="    Married or domestic partnership"/>
    <x v="4"/>
    <s v="Service and Trade worker"/>
    <n v="3"/>
    <n v="3"/>
    <n v="3"/>
    <n v="3"/>
    <n v="4"/>
    <n v="3"/>
    <n v="3"/>
    <n v="3"/>
    <n v="3"/>
    <n v="2"/>
    <n v="3"/>
    <n v="3"/>
    <n v="2"/>
    <n v="2"/>
    <n v="3"/>
    <n v="3"/>
    <n v="3"/>
    <n v="3"/>
    <n v="3"/>
    <n v="2"/>
    <x v="2"/>
  </r>
  <r>
    <n v="92275"/>
    <n v="41"/>
    <x v="2"/>
    <s v="Private wage and salary worker"/>
    <x v="3"/>
    <x v="0"/>
    <x v="4"/>
    <x v="4"/>
    <s v="    Single, never married"/>
    <x v="7"/>
    <s v="Clerical worker"/>
    <n v="1"/>
    <n v="1"/>
    <n v="1"/>
    <n v="1"/>
    <n v="5"/>
    <n v="3"/>
    <n v="2"/>
    <n v="1"/>
    <n v="2"/>
    <n v="5"/>
    <n v="2"/>
    <n v="3"/>
    <n v="4"/>
    <n v="4"/>
    <n v="5"/>
    <n v="4"/>
    <n v="1"/>
    <n v="1"/>
    <n v="4"/>
    <n v="2"/>
    <x v="2"/>
  </r>
  <r>
    <n v="92281"/>
    <n v="41"/>
    <x v="2"/>
    <s v="Private wage and salary worker"/>
    <x v="3"/>
    <x v="0"/>
    <x v="4"/>
    <x v="4"/>
    <s v="    Single, never married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50"/>
    <n v="41"/>
    <x v="2"/>
    <s v="Private wage and salary worker,Self-employed"/>
    <x v="3"/>
    <x v="1"/>
    <x v="4"/>
    <x v="4"/>
    <s v="    Married or domestic partnership"/>
    <x v="6"/>
    <s v="Service and Trade worker"/>
    <n v="4"/>
    <n v="4"/>
    <n v="4"/>
    <n v="4"/>
    <n v="3"/>
    <n v="3"/>
    <n v="3"/>
    <n v="3"/>
    <n v="5"/>
    <n v="3"/>
    <n v="4"/>
    <n v="5"/>
    <n v="2"/>
    <n v="3"/>
    <n v="3"/>
    <n v="3"/>
    <n v="3"/>
    <n v="4"/>
    <n v="3"/>
    <n v="3"/>
    <x v="2"/>
  </r>
  <r>
    <n v="92250"/>
    <n v="41"/>
    <x v="2"/>
    <s v="Self-employed"/>
    <x v="3"/>
    <x v="1"/>
    <x v="4"/>
    <x v="4"/>
    <s v="    Married or domestic partnership"/>
    <x v="6"/>
    <s v="Technical or Skilled Operator"/>
    <n v="3"/>
    <n v="3"/>
    <n v="3"/>
    <n v="3"/>
    <n v="3"/>
    <n v="3"/>
    <n v="3"/>
    <n v="3"/>
    <n v="4"/>
    <n v="3"/>
    <n v="3"/>
    <n v="3"/>
    <n v="3"/>
    <n v="3"/>
    <n v="3"/>
    <n v="3"/>
    <n v="4"/>
    <n v="4"/>
    <n v="3"/>
    <n v="3"/>
    <x v="2"/>
  </r>
  <r>
    <n v="92243"/>
    <n v="41"/>
    <x v="2"/>
    <s v="Self-employed"/>
    <x v="3"/>
    <x v="0"/>
    <x v="4"/>
    <x v="4"/>
    <s v="Separated"/>
    <x v="8"/>
    <s v="Management or Professional"/>
    <n v="5"/>
    <n v="4"/>
    <n v="4"/>
    <n v="5"/>
    <n v="4"/>
    <n v="5"/>
    <n v="5"/>
    <n v="5"/>
    <n v="5"/>
    <n v="4"/>
    <n v="5"/>
    <n v="5"/>
    <n v="5"/>
    <n v="4"/>
    <n v="4"/>
    <n v="5"/>
    <n v="5"/>
    <n v="5"/>
    <n v="5"/>
    <n v="5"/>
    <x v="2"/>
  </r>
  <r>
    <n v="92250"/>
    <n v="41"/>
    <x v="2"/>
    <s v="Self-employed"/>
    <x v="3"/>
    <x v="1"/>
    <x v="4"/>
    <x v="4"/>
    <s v="    Single, never married"/>
    <x v="6"/>
    <s v="Technical or Skilled Operato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2"/>
  </r>
  <r>
    <n v="92227"/>
    <n v="41"/>
    <x v="2"/>
    <s v="Private wage and salary worker"/>
    <x v="3"/>
    <x v="1"/>
    <x v="4"/>
    <x v="4"/>
    <s v="    Divorced"/>
    <x v="7"/>
    <s v="Service and Trade worker"/>
    <n v="5"/>
    <n v="4"/>
    <n v="3"/>
    <n v="5"/>
    <n v="1"/>
    <n v="2"/>
    <n v="3"/>
    <n v="4"/>
    <n v="5"/>
    <n v="4"/>
    <n v="4"/>
    <n v="3"/>
    <n v="3"/>
    <n v="3"/>
    <n v="4"/>
    <n v="4"/>
    <n v="5"/>
    <n v="5"/>
    <n v="5"/>
    <n v="5"/>
    <x v="2"/>
  </r>
  <r>
    <n v="92802"/>
    <n v="41"/>
    <x v="2"/>
    <s v="Self-employed"/>
    <x v="0"/>
    <x v="0"/>
    <x v="4"/>
    <x v="4"/>
    <s v="    Married or domestic partnership"/>
    <x v="4"/>
    <s v="Management or Professional"/>
    <n v="5"/>
    <n v="5"/>
    <n v="5"/>
    <n v="5"/>
    <n v="2"/>
    <n v="5"/>
    <n v="5"/>
    <n v="3"/>
    <n v="5"/>
    <n v="5"/>
    <n v="3"/>
    <n v="5"/>
    <n v="5"/>
    <n v="5"/>
    <n v="4"/>
    <n v="4"/>
    <n v="5"/>
    <n v="5"/>
    <n v="5"/>
    <n v="5"/>
    <x v="2"/>
  </r>
  <r>
    <n v="92804"/>
    <n v="41"/>
    <x v="2"/>
    <s v="Private wage and salary worker"/>
    <x v="0"/>
    <x v="1"/>
    <x v="4"/>
    <x v="4"/>
    <s v="    Single, never married"/>
    <x v="5"/>
    <s v="Technical or Skilled Operator"/>
    <n v="5"/>
    <n v="5"/>
    <n v="4"/>
    <n v="5"/>
    <n v="5"/>
    <n v="4"/>
    <n v="5"/>
    <n v="5"/>
    <n v="5"/>
    <n v="4"/>
    <n v="4"/>
    <n v="5"/>
    <n v="4"/>
    <n v="5"/>
    <n v="4"/>
    <n v="4"/>
    <n v="5"/>
    <n v="5"/>
    <n v="5"/>
    <n v="4"/>
    <x v="2"/>
  </r>
  <r>
    <n v="92626"/>
    <n v="41"/>
    <x v="2"/>
    <s v="Private wage and salary worker"/>
    <x v="0"/>
    <x v="0"/>
    <x v="4"/>
    <x v="4"/>
    <s v="    Divorced"/>
    <x v="2"/>
    <s v="Clerical worker"/>
    <n v="4"/>
    <n v="4"/>
    <n v="3"/>
    <n v="4"/>
    <n v="4"/>
    <n v="3"/>
    <n v="5"/>
    <n v="2"/>
    <n v="5"/>
    <n v="5"/>
    <n v="5"/>
    <n v="5"/>
    <n v="1"/>
    <n v="5"/>
    <n v="2"/>
    <n v="3"/>
    <n v="4"/>
    <n v="3"/>
    <n v="3"/>
    <n v="4"/>
    <x v="2"/>
  </r>
  <r>
    <n v="91790"/>
    <n v="41"/>
    <x v="2"/>
    <s v="Private wage and salary worker"/>
    <x v="5"/>
    <x v="1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0640"/>
    <n v="41"/>
    <x v="2"/>
    <s v="Private wage and salary worker"/>
    <x v="5"/>
    <x v="0"/>
    <x v="4"/>
    <x v="4"/>
    <s v="    Single, never married"/>
    <x v="4"/>
    <s v="Clerical worker"/>
    <n v="2"/>
    <n v="2"/>
    <n v="2"/>
    <n v="2"/>
    <n v="3"/>
    <n v="3"/>
    <n v="4"/>
    <n v="2"/>
    <n v="4"/>
    <n v="5"/>
    <n v="3"/>
    <n v="5"/>
    <n v="3"/>
    <n v="1"/>
    <n v="3"/>
    <n v="3"/>
    <n v="2"/>
    <n v="3"/>
    <n v="3"/>
    <n v="4"/>
    <x v="2"/>
  </r>
  <r>
    <n v="91307"/>
    <n v="41"/>
    <x v="2"/>
    <s v="Unpaid family worker"/>
    <x v="5"/>
    <x v="0"/>
    <x v="4"/>
    <x v="4"/>
    <s v="    Married or domestic partnership"/>
    <x v="4"/>
    <s v="Clerical worker"/>
    <n v="3"/>
    <n v="3"/>
    <n v="4"/>
    <n v="3"/>
    <n v="2"/>
    <n v="2"/>
    <n v="3"/>
    <n v="1"/>
    <n v="3"/>
    <n v="2"/>
    <n v="3"/>
    <n v="2"/>
    <n v="2"/>
    <n v="3"/>
    <n v="2"/>
    <n v="2"/>
    <n v="1"/>
    <n v="1"/>
    <n v="3"/>
    <n v="1"/>
    <x v="2"/>
  </r>
  <r>
    <n v="90650"/>
    <n v="41"/>
    <x v="2"/>
    <s v="Private wage and salary worker"/>
    <x v="5"/>
    <x v="1"/>
    <x v="4"/>
    <x v="4"/>
    <s v="    Single, never married"/>
    <x v="2"/>
    <s v="Management or Professional"/>
    <n v="5"/>
    <n v="5"/>
    <n v="5"/>
    <n v="5"/>
    <n v="5"/>
    <n v="5"/>
    <n v="5"/>
    <n v="5"/>
    <n v="4"/>
    <n v="5"/>
    <n v="5"/>
    <n v="5"/>
    <n v="5"/>
    <n v="5"/>
    <n v="5"/>
    <n v="5"/>
    <n v="4"/>
    <n v="5"/>
    <n v="5"/>
    <n v="5"/>
    <x v="2"/>
  </r>
  <r>
    <n v="91201"/>
    <n v="41"/>
    <x v="2"/>
    <s v="Self-employed"/>
    <x v="5"/>
    <x v="0"/>
    <x v="4"/>
    <x v="4"/>
    <s v="    Single, never married"/>
    <x v="4"/>
    <s v="Service and Trade worker"/>
    <n v="4"/>
    <n v="4"/>
    <n v="4"/>
    <n v="4"/>
    <n v="5"/>
    <n v="4"/>
    <n v="4"/>
    <n v="4"/>
    <n v="4"/>
    <n v="4"/>
    <n v="4"/>
    <n v="4"/>
    <n v="4"/>
    <n v="4"/>
    <n v="4"/>
    <n v="4"/>
    <n v="4"/>
    <n v="4"/>
    <n v="4"/>
    <n v="4"/>
    <x v="2"/>
  </r>
  <r>
    <n v="92223"/>
    <n v="41"/>
    <x v="2"/>
    <s v="Private wage and salary worker"/>
    <x v="4"/>
    <x v="0"/>
    <x v="4"/>
    <x v="4"/>
    <s v="    Divorced"/>
    <x v="5"/>
    <s v="Management or Professional"/>
    <n v="5"/>
    <n v="5"/>
    <n v="5"/>
    <n v="4"/>
    <n v="4"/>
    <n v="5"/>
    <n v="3"/>
    <n v="3"/>
    <n v="4"/>
    <n v="2"/>
    <n v="1"/>
    <n v="5"/>
    <n v="4"/>
    <n v="4"/>
    <n v="5"/>
    <n v="5"/>
    <n v="5"/>
    <n v="4"/>
    <n v="4"/>
    <n v="4"/>
    <x v="2"/>
  </r>
  <r>
    <n v="93036"/>
    <n v="42"/>
    <x v="2"/>
    <s v="Private wage and salary worker"/>
    <x v="1"/>
    <x v="0"/>
    <x v="4"/>
    <x v="4"/>
    <s v="    Married or domestic partnership"/>
    <x v="1"/>
    <s v="Management or Professional"/>
    <n v="5"/>
    <n v="5"/>
    <n v="4"/>
    <n v="4"/>
    <n v="5"/>
    <n v="5"/>
    <n v="5"/>
    <n v="5"/>
    <n v="5"/>
    <n v="5"/>
    <n v="5"/>
    <n v="5"/>
    <n v="5"/>
    <n v="5"/>
    <n v="4"/>
    <n v="5"/>
    <n v="5"/>
    <n v="5"/>
    <n v="5"/>
    <n v="5"/>
    <x v="2"/>
  </r>
  <r>
    <n v="92243"/>
    <n v="42"/>
    <x v="2"/>
    <s v="Private wage and salary worker"/>
    <x v="3"/>
    <x v="0"/>
    <x v="4"/>
    <x v="4"/>
    <s v="    Widowed"/>
    <x v="5"/>
    <s v="Management or Professional"/>
    <n v="5"/>
    <n v="5"/>
    <n v="5"/>
    <n v="5"/>
    <n v="5"/>
    <n v="5"/>
    <n v="5"/>
    <n v="5"/>
    <n v="4"/>
    <n v="3"/>
    <n v="5"/>
    <n v="5"/>
    <n v="5"/>
    <n v="3"/>
    <n v="5"/>
    <n v="5"/>
    <n v="5"/>
    <n v="5"/>
    <n v="5"/>
    <n v="5"/>
    <x v="2"/>
  </r>
  <r>
    <n v="92251"/>
    <n v="42"/>
    <x v="2"/>
    <s v="Government worker"/>
    <x v="3"/>
    <x v="0"/>
    <x v="4"/>
    <x v="4"/>
    <s v="    Single, never marri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43"/>
    <n v="42"/>
    <x v="2"/>
    <s v="Private wage and salary worker"/>
    <x v="3"/>
    <x v="0"/>
    <x v="4"/>
    <x v="4"/>
    <s v="    Widowed"/>
    <x v="5"/>
    <s v="Clerical worker"/>
    <n v="5"/>
    <n v="4"/>
    <n v="3"/>
    <n v="2"/>
    <n v="4"/>
    <n v="5"/>
    <n v="3"/>
    <n v="2"/>
    <n v="3"/>
    <n v="2"/>
    <n v="5"/>
    <n v="4"/>
    <n v="4"/>
    <n v="2"/>
    <n v="5"/>
    <n v="3"/>
    <n v="5"/>
    <n v="5"/>
    <n v="5"/>
    <n v="5"/>
    <x v="2"/>
  </r>
  <r>
    <n v="92251"/>
    <n v="42"/>
    <x v="2"/>
    <s v="Private wage and salary worker"/>
    <x v="3"/>
    <x v="1"/>
    <x v="4"/>
    <x v="4"/>
    <s v="    Married or domestic partnership"/>
    <x v="0"/>
    <s v="Technical or Skilled Operator"/>
    <n v="3"/>
    <n v="4"/>
    <n v="4"/>
    <n v="5"/>
    <n v="5"/>
    <n v="5"/>
    <n v="4"/>
    <n v="5"/>
    <n v="5"/>
    <n v="3"/>
    <n v="3"/>
    <n v="4"/>
    <n v="4"/>
    <n v="3"/>
    <n v="5"/>
    <n v="5"/>
    <n v="3"/>
    <n v="5"/>
    <n v="4"/>
    <n v="4"/>
    <x v="2"/>
  </r>
  <r>
    <n v="92274"/>
    <n v="42"/>
    <x v="2"/>
    <s v="Private wage and salary worker,Government worker"/>
    <x v="3"/>
    <x v="1"/>
    <x v="4"/>
    <x v="4"/>
    <s v="    Married or domestic partnership"/>
    <x v="0"/>
    <s v="Agriculture and Unskilled worker"/>
    <n v="5"/>
    <n v="3"/>
    <n v="3"/>
    <n v="3"/>
    <n v="5"/>
    <n v="5"/>
    <n v="4"/>
    <n v="2"/>
    <n v="3"/>
    <n v="4"/>
    <n v="5"/>
    <n v="5"/>
    <n v="4"/>
    <n v="5"/>
    <n v="5"/>
    <n v="5"/>
    <n v="4"/>
    <n v="4"/>
    <n v="3"/>
    <n v="4"/>
    <x v="2"/>
  </r>
  <r>
    <n v="92243"/>
    <n v="42"/>
    <x v="2"/>
    <s v="Private wage and salary worker,Government worker"/>
    <x v="3"/>
    <x v="1"/>
    <x v="4"/>
    <x v="4"/>
    <s v="    Single, never married"/>
    <x v="4"/>
    <s v="Service and Trade worker"/>
    <n v="5"/>
    <n v="3"/>
    <n v="4"/>
    <n v="3"/>
    <n v="4"/>
    <n v="2"/>
    <n v="4"/>
    <n v="1"/>
    <n v="5"/>
    <n v="5"/>
    <n v="5"/>
    <n v="5"/>
    <n v="5"/>
    <n v="3"/>
    <n v="5"/>
    <n v="5"/>
    <n v="5"/>
    <n v="4"/>
    <n v="5"/>
    <n v="3"/>
    <x v="2"/>
  </r>
  <r>
    <n v="92266"/>
    <n v="42"/>
    <x v="2"/>
    <s v="Private wage and salary worker"/>
    <x v="3"/>
    <x v="1"/>
    <x v="4"/>
    <x v="4"/>
    <s v="    Married or domestic partnership"/>
    <x v="2"/>
    <s v="Service and Trade worker"/>
    <n v="5"/>
    <n v="5"/>
    <n v="4"/>
    <n v="4"/>
    <n v="4"/>
    <n v="3"/>
    <n v="5"/>
    <n v="5"/>
    <n v="4"/>
    <n v="5"/>
    <n v="2"/>
    <n v="5"/>
    <n v="4"/>
    <n v="4"/>
    <n v="5"/>
    <n v="5"/>
    <n v="3"/>
    <n v="5"/>
    <n v="5"/>
    <n v="5"/>
    <x v="2"/>
  </r>
  <r>
    <n v="92243"/>
    <n v="42"/>
    <x v="2"/>
    <s v="Private wage and salary worker,Self-employed"/>
    <x v="3"/>
    <x v="1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3"/>
    <n v="5"/>
    <n v="5"/>
    <n v="2"/>
    <n v="5"/>
    <n v="5"/>
    <n v="5"/>
    <n v="5"/>
    <n v="5"/>
    <n v="3"/>
    <x v="2"/>
  </r>
  <r>
    <n v="92259"/>
    <n v="42"/>
    <x v="2"/>
    <s v="Private wage and salary worker"/>
    <x v="3"/>
    <x v="1"/>
    <x v="4"/>
    <x v="4"/>
    <s v="    Married or domestic partnership"/>
    <x v="7"/>
    <s v="Management or Professional"/>
    <n v="4"/>
    <n v="5"/>
    <n v="5"/>
    <n v="4"/>
    <n v="5"/>
    <n v="5"/>
    <n v="4"/>
    <n v="5"/>
    <n v="5"/>
    <n v="4"/>
    <n v="4"/>
    <n v="3"/>
    <n v="5"/>
    <n v="3"/>
    <n v="5"/>
    <n v="4"/>
    <n v="5"/>
    <n v="3"/>
    <n v="4"/>
    <n v="4"/>
    <x v="2"/>
  </r>
  <r>
    <n v="92648"/>
    <n v="42"/>
    <x v="2"/>
    <s v="Self-employed"/>
    <x v="0"/>
    <x v="0"/>
    <x v="4"/>
    <x v="4"/>
    <s v="    Single, never married"/>
    <x v="7"/>
    <s v="Management or Professional"/>
    <n v="5"/>
    <n v="5"/>
    <n v="5"/>
    <n v="5"/>
    <n v="5"/>
    <n v="5"/>
    <n v="5"/>
    <n v="5"/>
    <n v="5"/>
    <n v="3"/>
    <n v="3"/>
    <n v="5"/>
    <n v="5"/>
    <n v="5"/>
    <n v="5"/>
    <n v="5"/>
    <n v="5"/>
    <n v="5"/>
    <n v="5"/>
    <n v="5"/>
    <x v="2"/>
  </r>
  <r>
    <n v="92683"/>
    <n v="42"/>
    <x v="2"/>
    <s v="Private wage and salary worker"/>
    <x v="0"/>
    <x v="0"/>
    <x v="4"/>
    <x v="4"/>
    <s v="    Single, never marri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0745"/>
    <n v="42"/>
    <x v="2"/>
    <s v="Government worker"/>
    <x v="5"/>
    <x v="0"/>
    <x v="4"/>
    <x v="4"/>
    <s v="    Married or domestic partnership"/>
    <x v="5"/>
    <s v="Clerical worker"/>
    <n v="3"/>
    <n v="2"/>
    <n v="3"/>
    <n v="3"/>
    <n v="5"/>
    <n v="3"/>
    <n v="5"/>
    <n v="5"/>
    <n v="5"/>
    <n v="4"/>
    <n v="3"/>
    <n v="5"/>
    <n v="3"/>
    <n v="3"/>
    <n v="3"/>
    <n v="3"/>
    <n v="3"/>
    <n v="5"/>
    <n v="4"/>
    <n v="4"/>
    <x v="2"/>
  </r>
  <r>
    <n v="90717"/>
    <n v="42"/>
    <x v="2"/>
    <s v="Private wage and salary worker"/>
    <x v="5"/>
    <x v="0"/>
    <x v="4"/>
    <x v="4"/>
    <s v="Separated"/>
    <x v="5"/>
    <s v="Management or Professional"/>
    <n v="5"/>
    <n v="5"/>
    <n v="5"/>
    <n v="5"/>
    <n v="5"/>
    <n v="4"/>
    <n v="3"/>
    <n v="3"/>
    <n v="4"/>
    <n v="2"/>
    <n v="5"/>
    <n v="5"/>
    <n v="5"/>
    <n v="4"/>
    <n v="5"/>
    <n v="5"/>
    <n v="5"/>
    <n v="5"/>
    <n v="5"/>
    <n v="5"/>
    <x v="2"/>
  </r>
  <r>
    <n v="90023"/>
    <n v="42"/>
    <x v="2"/>
    <s v="Private wage and salary worker,Self-employed"/>
    <x v="5"/>
    <x v="0"/>
    <x v="4"/>
    <x v="4"/>
    <s v="    Married or domestic partnership"/>
    <x v="4"/>
    <s v="Management or Professional"/>
    <n v="5"/>
    <n v="5"/>
    <n v="5"/>
    <n v="5"/>
    <n v="5"/>
    <n v="5"/>
    <n v="5"/>
    <n v="5"/>
    <n v="5"/>
    <n v="4"/>
    <n v="5"/>
    <n v="5"/>
    <n v="5"/>
    <n v="5"/>
    <n v="5"/>
    <n v="5"/>
    <n v="5"/>
    <n v="5"/>
    <n v="5"/>
    <n v="5"/>
    <x v="2"/>
  </r>
  <r>
    <n v="90201"/>
    <n v="42"/>
    <x v="2"/>
    <s v="Private wage and salary worker"/>
    <x v="5"/>
    <x v="1"/>
    <x v="4"/>
    <x v="4"/>
    <s v="    Single, never married"/>
    <x v="7"/>
    <s v="Technical or Skilled Operator"/>
    <n v="2"/>
    <n v="5"/>
    <n v="2"/>
    <n v="5"/>
    <n v="5"/>
    <n v="2"/>
    <n v="5"/>
    <n v="5"/>
    <n v="5"/>
    <n v="5"/>
    <n v="3"/>
    <n v="4"/>
    <n v="4"/>
    <n v="4"/>
    <n v="5"/>
    <n v="5"/>
    <n v="2"/>
    <n v="5"/>
    <n v="5"/>
    <n v="5"/>
    <x v="2"/>
  </r>
  <r>
    <n v="91103"/>
    <n v="42"/>
    <x v="2"/>
    <s v="Private wage and salary worker"/>
    <x v="5"/>
    <x v="0"/>
    <x v="4"/>
    <x v="4"/>
    <s v="    Married or domestic partnership"/>
    <x v="4"/>
    <s v="Clerical worker"/>
    <n v="1"/>
    <n v="2"/>
    <n v="2"/>
    <n v="1"/>
    <n v="5"/>
    <n v="5"/>
    <n v="5"/>
    <n v="5"/>
    <n v="2"/>
    <n v="5"/>
    <n v="5"/>
    <n v="2"/>
    <n v="3"/>
    <n v="3"/>
    <n v="3"/>
    <n v="3"/>
    <n v="5"/>
    <n v="5"/>
    <n v="5"/>
    <n v="5"/>
    <x v="2"/>
  </r>
  <r>
    <n v="91764"/>
    <n v="42"/>
    <x v="2"/>
    <s v="Private wage and salary worker"/>
    <x v="2"/>
    <x v="1"/>
    <x v="4"/>
    <x v="4"/>
    <s v="    Married or domestic partnership"/>
    <x v="4"/>
    <s v="Service and Trade worker"/>
    <n v="5"/>
    <n v="5"/>
    <n v="2"/>
    <n v="3"/>
    <n v="2"/>
    <n v="2"/>
    <n v="2"/>
    <n v="2"/>
    <n v="2"/>
    <n v="2"/>
    <n v="5"/>
    <n v="1"/>
    <n v="2"/>
    <n v="2"/>
    <n v="2"/>
    <n v="3"/>
    <n v="2"/>
    <n v="1"/>
    <n v="2"/>
    <n v="5"/>
    <x v="2"/>
  </r>
  <r>
    <n v="92324"/>
    <n v="42"/>
    <x v="2"/>
    <s v="Private wage and salary worker"/>
    <x v="2"/>
    <x v="0"/>
    <x v="4"/>
    <x v="4"/>
    <s v="Separated"/>
    <x v="4"/>
    <s v="Management or Professional"/>
    <n v="5"/>
    <n v="3"/>
    <n v="5"/>
    <n v="5"/>
    <n v="5"/>
    <n v="5"/>
    <n v="5"/>
    <n v="5"/>
    <n v="5"/>
    <n v="5"/>
    <n v="3"/>
    <n v="5"/>
    <n v="5"/>
    <n v="3"/>
    <n v="5"/>
    <n v="5"/>
    <n v="5"/>
    <n v="5"/>
    <n v="5"/>
    <n v="5"/>
    <x v="2"/>
  </r>
  <r>
    <n v="91761"/>
    <n v="42"/>
    <x v="2"/>
    <s v="Government worker"/>
    <x v="2"/>
    <x v="1"/>
    <x v="4"/>
    <x v="4"/>
    <s v="    Single, never married"/>
    <x v="1"/>
    <s v="Clerical worker"/>
    <n v="1"/>
    <n v="2"/>
    <n v="1"/>
    <n v="2"/>
    <n v="1"/>
    <n v="1"/>
    <n v="1"/>
    <n v="1"/>
    <n v="3"/>
    <n v="2"/>
    <n v="2"/>
    <n v="2"/>
    <n v="1"/>
    <n v="4"/>
    <n v="2"/>
    <n v="1"/>
    <n v="1"/>
    <n v="1"/>
    <n v="1"/>
    <n v="1"/>
    <x v="2"/>
  </r>
  <r>
    <n v="92555"/>
    <n v="42"/>
    <x v="2"/>
    <s v="Government worker"/>
    <x v="4"/>
    <x v="0"/>
    <x v="4"/>
    <x v="4"/>
    <s v="    Single, never married"/>
    <x v="5"/>
    <s v="Service and Trade worker"/>
    <n v="5"/>
    <n v="5"/>
    <n v="5"/>
    <n v="5"/>
    <n v="5"/>
    <n v="4"/>
    <n v="5"/>
    <n v="5"/>
    <n v="5"/>
    <n v="5"/>
    <n v="5"/>
    <n v="5"/>
    <n v="5"/>
    <n v="4"/>
    <n v="5"/>
    <n v="5"/>
    <n v="5"/>
    <n v="5"/>
    <n v="5"/>
    <n v="4"/>
    <x v="2"/>
  </r>
  <r>
    <n v="92545"/>
    <n v="42"/>
    <x v="2"/>
    <s v="Self-employed"/>
    <x v="4"/>
    <x v="0"/>
    <x v="4"/>
    <x v="4"/>
    <s v="    Divorced"/>
    <x v="4"/>
    <s v="Service and Trade worker"/>
    <n v="5"/>
    <n v="5"/>
    <n v="5"/>
    <n v="5"/>
    <n v="5"/>
    <n v="3"/>
    <n v="3"/>
    <n v="5"/>
    <n v="4"/>
    <n v="3"/>
    <n v="3"/>
    <n v="5"/>
    <n v="5"/>
    <n v="3"/>
    <n v="5"/>
    <n v="5"/>
    <n v="5"/>
    <n v="4"/>
    <n v="5"/>
    <n v="4"/>
    <x v="2"/>
  </r>
  <r>
    <n v="92563"/>
    <n v="42"/>
    <x v="2"/>
    <s v="Private wage and salary worker"/>
    <x v="4"/>
    <x v="1"/>
    <x v="4"/>
    <x v="4"/>
    <s v="    Married or domestic partnership"/>
    <x v="2"/>
    <s v="Technical or Skilled Operator"/>
    <n v="5"/>
    <n v="5"/>
    <n v="5"/>
    <n v="5"/>
    <n v="3"/>
    <n v="3"/>
    <n v="3"/>
    <n v="3"/>
    <n v="4"/>
    <n v="4"/>
    <n v="5"/>
    <n v="5"/>
    <n v="5"/>
    <n v="5"/>
    <n v="5"/>
    <n v="4"/>
    <n v="5"/>
    <n v="5"/>
    <n v="5"/>
    <n v="5"/>
    <x v="2"/>
  </r>
  <r>
    <n v="92211"/>
    <n v="42"/>
    <x v="2"/>
    <s v="Private wage and salary worker,Self-employed"/>
    <x v="4"/>
    <x v="1"/>
    <x v="4"/>
    <x v="4"/>
    <s v="    Divorced"/>
    <x v="4"/>
    <s v="Management or Professional"/>
    <n v="4"/>
    <n v="4"/>
    <n v="5"/>
    <n v="4"/>
    <n v="4"/>
    <n v="4"/>
    <n v="4"/>
    <n v="3"/>
    <n v="3"/>
    <n v="3"/>
    <n v="2"/>
    <n v="5"/>
    <n v="5"/>
    <n v="3"/>
    <n v="5"/>
    <n v="4"/>
    <n v="5"/>
    <n v="5"/>
    <n v="5"/>
    <n v="5"/>
    <x v="2"/>
  </r>
  <r>
    <n v="93021"/>
    <n v="43"/>
    <x v="2"/>
    <s v="Private wage and salary worker"/>
    <x v="1"/>
    <x v="1"/>
    <x v="4"/>
    <x v="4"/>
    <s v="    Married or domestic partnership"/>
    <x v="2"/>
    <s v="Service and Trade worker"/>
    <n v="5"/>
    <n v="4"/>
    <n v="5"/>
    <n v="5"/>
    <n v="5"/>
    <n v="5"/>
    <n v="5"/>
    <n v="5"/>
    <n v="5"/>
    <n v="4"/>
    <n v="1"/>
    <n v="5"/>
    <n v="5"/>
    <n v="4"/>
    <n v="4"/>
    <n v="4"/>
    <n v="4"/>
    <n v="5"/>
    <n v="5"/>
    <n v="5"/>
    <x v="2"/>
  </r>
  <r>
    <n v="93003"/>
    <n v="43"/>
    <x v="2"/>
    <s v="Government worker"/>
    <x v="1"/>
    <x v="0"/>
    <x v="4"/>
    <x v="4"/>
    <s v="    Single, never married"/>
    <x v="3"/>
    <s v="Management or Professional"/>
    <n v="5"/>
    <n v="3"/>
    <n v="5"/>
    <n v="2"/>
    <n v="5"/>
    <n v="3"/>
    <n v="4"/>
    <n v="1"/>
    <n v="4"/>
    <n v="3"/>
    <n v="3"/>
    <n v="5"/>
    <n v="4"/>
    <n v="4"/>
    <n v="3"/>
    <n v="4"/>
    <n v="4"/>
    <n v="4"/>
    <n v="4"/>
    <n v="3"/>
    <x v="2"/>
  </r>
  <r>
    <n v="93030"/>
    <n v="43"/>
    <x v="2"/>
    <s v="Private wage and salary worker"/>
    <x v="1"/>
    <x v="0"/>
    <x v="4"/>
    <x v="4"/>
    <s v="    Single, never married"/>
    <x v="5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81"/>
    <n v="43"/>
    <x v="2"/>
    <s v="Government worker"/>
    <x v="3"/>
    <x v="1"/>
    <x v="4"/>
    <x v="4"/>
    <s v="    Single, never married"/>
    <x v="5"/>
    <s v="Service and Trade worker"/>
    <n v="5"/>
    <n v="5"/>
    <n v="5"/>
    <n v="5"/>
    <n v="5"/>
    <n v="5"/>
    <n v="5"/>
    <n v="5"/>
    <n v="5"/>
    <n v="5"/>
    <n v="4"/>
    <n v="5"/>
    <n v="3"/>
    <n v="3"/>
    <n v="4"/>
    <n v="5"/>
    <n v="5"/>
    <n v="5"/>
    <n v="4"/>
    <n v="4"/>
    <x v="2"/>
  </r>
  <r>
    <n v="92233"/>
    <n v="43"/>
    <x v="2"/>
    <s v="Private wage and salary worker"/>
    <x v="3"/>
    <x v="1"/>
    <x v="4"/>
    <x v="4"/>
    <s v="    Married or domestic partnership"/>
    <x v="0"/>
    <s v="Technical or Skilled Operator"/>
    <n v="2"/>
    <n v="1"/>
    <n v="1"/>
    <n v="5"/>
    <n v="4"/>
    <n v="4"/>
    <n v="2"/>
    <n v="3"/>
    <n v="5"/>
    <n v="5"/>
    <n v="4"/>
    <n v="3"/>
    <n v="4"/>
    <n v="4"/>
    <n v="4"/>
    <n v="5"/>
    <n v="2"/>
    <n v="2"/>
    <n v="3"/>
    <n v="3"/>
    <x v="2"/>
  </r>
  <r>
    <n v="92251"/>
    <n v="43"/>
    <x v="2"/>
    <s v="Government worker"/>
    <x v="3"/>
    <x v="1"/>
    <x v="4"/>
    <x v="4"/>
    <s v="    Married or domestic partnership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27"/>
    <n v="43"/>
    <x v="2"/>
    <s v="Private wage and salary worker"/>
    <x v="3"/>
    <x v="1"/>
    <x v="4"/>
    <x v="4"/>
    <s v="    Single, never married"/>
    <x v="0"/>
    <s v="Agriculture and Unskilled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43"/>
    <n v="43"/>
    <x v="2"/>
    <s v="Private wage and salary worker"/>
    <x v="3"/>
    <x v="0"/>
    <x v="4"/>
    <x v="4"/>
    <s v="    Widowed"/>
    <x v="5"/>
    <s v="Management or Professional"/>
    <n v="5"/>
    <n v="4"/>
    <n v="5"/>
    <n v="5"/>
    <n v="5"/>
    <n v="5"/>
    <n v="5"/>
    <n v="3"/>
    <n v="5"/>
    <n v="5"/>
    <n v="5"/>
    <n v="5"/>
    <n v="3"/>
    <n v="3"/>
    <n v="4"/>
    <n v="4"/>
    <n v="5"/>
    <n v="5"/>
    <n v="5"/>
    <n v="4"/>
    <x v="2"/>
  </r>
  <r>
    <n v="92251"/>
    <n v="43"/>
    <x v="2"/>
    <s v="Government worker"/>
    <x v="3"/>
    <x v="1"/>
    <x v="4"/>
    <x v="4"/>
    <s v="    Married or domestic partnership"/>
    <x v="7"/>
    <s v="Clerical worker"/>
    <n v="5"/>
    <n v="5"/>
    <n v="3"/>
    <n v="4"/>
    <n v="4"/>
    <n v="4"/>
    <n v="4"/>
    <n v="5"/>
    <n v="4"/>
    <n v="4"/>
    <n v="2"/>
    <n v="5"/>
    <n v="4"/>
    <n v="5"/>
    <n v="4"/>
    <n v="5"/>
    <n v="5"/>
    <n v="4"/>
    <n v="4"/>
    <n v="4"/>
    <x v="2"/>
  </r>
  <r>
    <n v="92808"/>
    <n v="43"/>
    <x v="2"/>
    <s v="Government worker"/>
    <x v="0"/>
    <x v="0"/>
    <x v="4"/>
    <x v="4"/>
    <s v="    Married or domestic partnership"/>
    <x v="5"/>
    <s v="Technical or Skilled Operator"/>
    <n v="5"/>
    <n v="4"/>
    <n v="4"/>
    <n v="3"/>
    <n v="5"/>
    <n v="4"/>
    <n v="5"/>
    <n v="4"/>
    <n v="5"/>
    <n v="4"/>
    <n v="3"/>
    <n v="5"/>
    <n v="5"/>
    <n v="5"/>
    <n v="4"/>
    <n v="5"/>
    <n v="5"/>
    <n v="4"/>
    <n v="5"/>
    <n v="4"/>
    <x v="2"/>
  </r>
  <r>
    <n v="92805"/>
    <n v="43"/>
    <x v="2"/>
    <s v="Private wage and salary worker"/>
    <x v="0"/>
    <x v="1"/>
    <x v="4"/>
    <x v="4"/>
    <s v="    Married or domestic partnership"/>
    <x v="4"/>
    <s v="Service and Trade worker"/>
    <n v="5"/>
    <n v="5"/>
    <n v="5"/>
    <n v="5"/>
    <n v="5"/>
    <n v="5"/>
    <n v="5"/>
    <n v="5"/>
    <n v="5"/>
    <n v="5"/>
    <n v="3"/>
    <n v="5"/>
    <n v="3"/>
    <n v="5"/>
    <n v="5"/>
    <n v="5"/>
    <n v="5"/>
    <n v="5"/>
    <n v="4"/>
    <n v="3"/>
    <x v="2"/>
  </r>
  <r>
    <n v="92703"/>
    <n v="43"/>
    <x v="2"/>
    <s v="Self-employed"/>
    <x v="0"/>
    <x v="1"/>
    <x v="4"/>
    <x v="4"/>
    <s v="    Married or domestic partnership"/>
    <x v="5"/>
    <s v="Service and Trade worker"/>
    <n v="3"/>
    <n v="3"/>
    <n v="3"/>
    <n v="3"/>
    <n v="5"/>
    <n v="5"/>
    <n v="5"/>
    <n v="5"/>
    <n v="1"/>
    <n v="3"/>
    <n v="5"/>
    <n v="3"/>
    <n v="3"/>
    <n v="3"/>
    <n v="3"/>
    <n v="3"/>
    <n v="3"/>
    <n v="3"/>
    <n v="3"/>
    <n v="3"/>
    <x v="2"/>
  </r>
  <r>
    <n v="91706"/>
    <n v="43"/>
    <x v="2"/>
    <s v="Private wage and salary worker"/>
    <x v="5"/>
    <x v="0"/>
    <x v="4"/>
    <x v="4"/>
    <s v="    Married or domestic partnership"/>
    <x v="2"/>
    <s v="Management or Professional"/>
    <n v="4"/>
    <n v="3"/>
    <n v="4"/>
    <n v="3"/>
    <n v="5"/>
    <n v="3"/>
    <n v="4"/>
    <n v="2"/>
    <n v="5"/>
    <n v="3"/>
    <n v="5"/>
    <n v="4"/>
    <n v="4"/>
    <n v="4"/>
    <n v="5"/>
    <n v="4"/>
    <n v="4"/>
    <n v="4"/>
    <n v="5"/>
    <n v="4"/>
    <x v="2"/>
  </r>
  <r>
    <n v="90602"/>
    <n v="43"/>
    <x v="2"/>
    <s v="Self-employed"/>
    <x v="5"/>
    <x v="0"/>
    <x v="4"/>
    <x v="4"/>
    <s v="    Single, never married"/>
    <x v="4"/>
    <s v="Service and Trade worker"/>
    <n v="5"/>
    <n v="5"/>
    <n v="5"/>
    <n v="5"/>
    <n v="5"/>
    <n v="5"/>
    <n v="5"/>
    <n v="3"/>
    <n v="5"/>
    <n v="2"/>
    <n v="4"/>
    <n v="3"/>
    <n v="5"/>
    <n v="5"/>
    <n v="5"/>
    <n v="4"/>
    <n v="5"/>
    <n v="5"/>
    <n v="5"/>
    <n v="5"/>
    <x v="2"/>
  </r>
  <r>
    <n v="90807"/>
    <n v="43"/>
    <x v="2"/>
    <s v="Private wage and salary worker"/>
    <x v="5"/>
    <x v="1"/>
    <x v="4"/>
    <x v="4"/>
    <s v="    Married or domestic partnership"/>
    <x v="6"/>
    <s v="Technical or Skilled Operator"/>
    <n v="4"/>
    <n v="5"/>
    <n v="5"/>
    <n v="4"/>
    <n v="5"/>
    <n v="4"/>
    <n v="5"/>
    <n v="5"/>
    <n v="4"/>
    <n v="4"/>
    <n v="3"/>
    <n v="5"/>
    <n v="5"/>
    <n v="5"/>
    <n v="4"/>
    <n v="4"/>
    <n v="4"/>
    <n v="5"/>
    <n v="5"/>
    <n v="4"/>
    <x v="2"/>
  </r>
  <r>
    <n v="90245"/>
    <n v="43"/>
    <x v="2"/>
    <s v="Private wage and salary worker"/>
    <x v="5"/>
    <x v="0"/>
    <x v="4"/>
    <x v="4"/>
    <s v="    Single, never married"/>
    <x v="4"/>
    <s v="Clerical worker"/>
    <n v="2"/>
    <n v="5"/>
    <n v="4"/>
    <n v="3"/>
    <n v="5"/>
    <n v="1"/>
    <n v="3"/>
    <n v="1"/>
    <n v="5"/>
    <n v="5"/>
    <n v="5"/>
    <n v="5"/>
    <n v="5"/>
    <n v="5"/>
    <n v="5"/>
    <n v="5"/>
    <n v="2"/>
    <n v="4"/>
    <n v="4"/>
    <n v="1"/>
    <x v="2"/>
  </r>
  <r>
    <n v="92376"/>
    <n v="43"/>
    <x v="2"/>
    <s v="Private wage and salary worker,Self-employed"/>
    <x v="2"/>
    <x v="0"/>
    <x v="4"/>
    <x v="4"/>
    <s v="    Married or domestic partnership"/>
    <x v="4"/>
    <s v="Service and Trade worker"/>
    <n v="2"/>
    <n v="2"/>
    <n v="2"/>
    <n v="3"/>
    <n v="2"/>
    <n v="1"/>
    <n v="2"/>
    <n v="1"/>
    <n v="3"/>
    <n v="3"/>
    <n v="3"/>
    <n v="3"/>
    <n v="4"/>
    <n v="3"/>
    <n v="4"/>
    <n v="4"/>
    <n v="2"/>
    <n v="2"/>
    <n v="4"/>
    <n v="5"/>
    <x v="2"/>
  </r>
  <r>
    <n v="93004"/>
    <n v="44"/>
    <x v="2"/>
    <s v="Private wage and salary worker"/>
    <x v="1"/>
    <x v="1"/>
    <x v="4"/>
    <x v="4"/>
    <s v="    Divorced"/>
    <x v="6"/>
    <s v="Management or Professional"/>
    <n v="4"/>
    <n v="4"/>
    <n v="4"/>
    <n v="4"/>
    <n v="5"/>
    <n v="4"/>
    <n v="3"/>
    <n v="5"/>
    <n v="4"/>
    <n v="4"/>
    <n v="5"/>
    <n v="4"/>
    <n v="4"/>
    <n v="3"/>
    <n v="4"/>
    <n v="4"/>
    <n v="5"/>
    <n v="4"/>
    <n v="4"/>
    <n v="3"/>
    <x v="2"/>
  </r>
  <r>
    <n v="93030"/>
    <n v="44"/>
    <x v="2"/>
    <s v="Private wage and salary worker"/>
    <x v="1"/>
    <x v="0"/>
    <x v="4"/>
    <x v="4"/>
    <s v="    Single, never married"/>
    <x v="4"/>
    <s v="Service and Trade worker"/>
    <n v="5"/>
    <n v="5"/>
    <n v="5"/>
    <n v="5"/>
    <n v="5"/>
    <n v="5"/>
    <n v="5"/>
    <n v="5"/>
    <n v="5"/>
    <n v="4"/>
    <n v="5"/>
    <n v="5"/>
    <n v="4"/>
    <n v="4"/>
    <n v="5"/>
    <n v="5"/>
    <n v="5"/>
    <n v="5"/>
    <n v="5"/>
    <n v="5"/>
    <x v="2"/>
  </r>
  <r>
    <n v="92251"/>
    <n v="44"/>
    <x v="2"/>
    <s v="Private wage and salary worker"/>
    <x v="3"/>
    <x v="1"/>
    <x v="4"/>
    <x v="4"/>
    <s v="    Married or domestic partnership"/>
    <x v="1"/>
    <s v="Management or Professional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4"/>
    <x v="2"/>
  </r>
  <r>
    <n v="92251"/>
    <n v="44"/>
    <x v="2"/>
    <s v="Self-employed"/>
    <x v="3"/>
    <x v="1"/>
    <x v="4"/>
    <x v="4"/>
    <s v="    Married or domestic partnership"/>
    <x v="7"/>
    <s v="Service and Trade worker"/>
    <n v="3"/>
    <n v="3"/>
    <n v="3"/>
    <n v="3"/>
    <n v="5"/>
    <n v="5"/>
    <n v="5"/>
    <n v="5"/>
    <n v="5"/>
    <n v="5"/>
    <n v="5"/>
    <n v="5"/>
    <n v="5"/>
    <n v="5"/>
    <n v="5"/>
    <n v="5"/>
    <n v="4"/>
    <n v="3"/>
    <n v="3"/>
    <n v="4"/>
    <x v="2"/>
  </r>
  <r>
    <n v="92243"/>
    <n v="44"/>
    <x v="2"/>
    <s v="Private wage and salary worker"/>
    <x v="3"/>
    <x v="0"/>
    <x v="4"/>
    <x v="4"/>
    <s v="    Divorced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4"/>
    <n v="5"/>
    <n v="5"/>
    <n v="4"/>
    <x v="2"/>
  </r>
  <r>
    <n v="92274"/>
    <n v="44"/>
    <x v="2"/>
    <s v="Government worker"/>
    <x v="3"/>
    <x v="0"/>
    <x v="4"/>
    <x v="4"/>
    <s v="    Married or domestic partnership"/>
    <x v="5"/>
    <s v="Management or Professional"/>
    <n v="4"/>
    <n v="5"/>
    <n v="5"/>
    <n v="4"/>
    <n v="4"/>
    <n v="2"/>
    <n v="5"/>
    <n v="4"/>
    <n v="5"/>
    <n v="4"/>
    <n v="2"/>
    <n v="5"/>
    <n v="3"/>
    <n v="5"/>
    <n v="5"/>
    <n v="5"/>
    <n v="4"/>
    <n v="5"/>
    <n v="5"/>
    <n v="5"/>
    <x v="2"/>
  </r>
  <r>
    <n v="90018"/>
    <n v="44"/>
    <x v="2"/>
    <s v="Private wage and salary worker"/>
    <x v="5"/>
    <x v="1"/>
    <x v="4"/>
    <x v="4"/>
    <s v="    Married or domestic partnership"/>
    <x v="2"/>
    <s v="Service and Trade worker"/>
    <n v="3"/>
    <n v="3"/>
    <n v="4"/>
    <n v="3"/>
    <n v="5"/>
    <n v="4"/>
    <n v="4"/>
    <n v="3"/>
    <n v="5"/>
    <n v="4"/>
    <n v="3"/>
    <n v="5"/>
    <n v="4"/>
    <n v="4"/>
    <n v="4"/>
    <n v="4"/>
    <n v="4"/>
    <n v="3"/>
    <n v="4"/>
    <n v="3"/>
    <x v="2"/>
  </r>
  <r>
    <n v="91765"/>
    <n v="44"/>
    <x v="2"/>
    <s v="Private wage and salary worker"/>
    <x v="5"/>
    <x v="1"/>
    <x v="4"/>
    <x v="4"/>
    <s v="    Divorced"/>
    <x v="8"/>
    <s v="Technical or Skilled Operator"/>
    <n v="4"/>
    <n v="2"/>
    <n v="3"/>
    <n v="1"/>
    <n v="4"/>
    <n v="3"/>
    <n v="2"/>
    <n v="2"/>
    <n v="3"/>
    <n v="2"/>
    <n v="1"/>
    <n v="4"/>
    <n v="4"/>
    <n v="2"/>
    <n v="4"/>
    <n v="3"/>
    <n v="4"/>
    <n v="4"/>
    <n v="3"/>
    <n v="4"/>
    <x v="2"/>
  </r>
  <r>
    <n v="90018"/>
    <n v="44"/>
    <x v="2"/>
    <s v="Private wage and salary worker"/>
    <x v="5"/>
    <x v="1"/>
    <x v="4"/>
    <x v="4"/>
    <s v="    Married or domestic partnership"/>
    <x v="2"/>
    <s v="Technical or Skilled Operator"/>
    <n v="4"/>
    <n v="5"/>
    <n v="4"/>
    <n v="4"/>
    <n v="4"/>
    <n v="5"/>
    <n v="4"/>
    <n v="5"/>
    <n v="4"/>
    <n v="4"/>
    <n v="4"/>
    <n v="3"/>
    <n v="4"/>
    <n v="4"/>
    <n v="4"/>
    <n v="4"/>
    <n v="4"/>
    <n v="4"/>
    <n v="5"/>
    <n v="5"/>
    <x v="2"/>
  </r>
  <r>
    <n v="93552"/>
    <n v="44"/>
    <x v="2"/>
    <s v="Government worker"/>
    <x v="5"/>
    <x v="1"/>
    <x v="4"/>
    <x v="4"/>
    <s v="    Single, never married"/>
    <x v="4"/>
    <s v="Agriculture and Unskilled worker"/>
    <n v="1"/>
    <n v="1"/>
    <n v="1"/>
    <n v="1"/>
    <n v="0"/>
    <n v="0"/>
    <n v="0"/>
    <n v="0"/>
    <n v="5"/>
    <n v="5"/>
    <n v="5"/>
    <n v="5"/>
    <n v="1"/>
    <n v="4"/>
    <n v="4"/>
    <n v="2"/>
    <n v="0"/>
    <n v="0"/>
    <n v="0"/>
    <n v="0"/>
    <x v="2"/>
  </r>
  <r>
    <n v="90712"/>
    <n v="44"/>
    <x v="2"/>
    <s v="Private wage and salary worker"/>
    <x v="5"/>
    <x v="1"/>
    <x v="4"/>
    <x v="4"/>
    <s v="    Married or domestic partnership"/>
    <x v="2"/>
    <s v="Management or Professional"/>
    <n v="5"/>
    <n v="4"/>
    <n v="3"/>
    <n v="4"/>
    <n v="5"/>
    <n v="3"/>
    <n v="4"/>
    <n v="2"/>
    <n v="4"/>
    <n v="3"/>
    <n v="4"/>
    <n v="5"/>
    <n v="4"/>
    <n v="4"/>
    <n v="4"/>
    <n v="4"/>
    <n v="5"/>
    <n v="5"/>
    <n v="4"/>
    <n v="4"/>
    <x v="2"/>
  </r>
  <r>
    <n v="91744"/>
    <n v="44"/>
    <x v="2"/>
    <s v="Private wage and salary worker"/>
    <x v="5"/>
    <x v="1"/>
    <x v="4"/>
    <x v="4"/>
    <s v="    Single, never married"/>
    <x v="7"/>
    <s v="Service and Trade worker"/>
    <n v="3"/>
    <n v="3"/>
    <n v="5"/>
    <n v="3"/>
    <n v="5"/>
    <n v="2"/>
    <n v="3"/>
    <n v="3"/>
    <n v="5"/>
    <n v="4"/>
    <n v="5"/>
    <n v="4"/>
    <n v="4"/>
    <n v="4"/>
    <n v="4"/>
    <n v="3"/>
    <n v="4"/>
    <n v="4"/>
    <n v="5"/>
    <n v="3"/>
    <x v="2"/>
  </r>
  <r>
    <n v="92377"/>
    <n v="44"/>
    <x v="2"/>
    <s v="Private wage and salary worker"/>
    <x v="2"/>
    <x v="1"/>
    <x v="4"/>
    <x v="4"/>
    <s v="    Married or domestic partnership"/>
    <x v="1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401"/>
    <n v="44"/>
    <x v="2"/>
    <s v="Unpaid family worker"/>
    <x v="2"/>
    <x v="0"/>
    <x v="4"/>
    <x v="4"/>
    <s v="    Married or domestic partnership"/>
    <x v="5"/>
    <s v="Service and Trade worker"/>
    <n v="4"/>
    <n v="3"/>
    <n v="3"/>
    <n v="3"/>
    <n v="4"/>
    <n v="3"/>
    <n v="4"/>
    <n v="4"/>
    <n v="4"/>
    <n v="5"/>
    <n v="4"/>
    <n v="5"/>
    <n v="4"/>
    <n v="5"/>
    <n v="5"/>
    <n v="4"/>
    <n v="3"/>
    <n v="3"/>
    <n v="4"/>
    <n v="4"/>
    <x v="2"/>
  </r>
  <r>
    <n v="92404"/>
    <n v="44"/>
    <x v="2"/>
    <s v="Private wage and salary worker"/>
    <x v="2"/>
    <x v="1"/>
    <x v="4"/>
    <x v="4"/>
    <s v="    Single, never married"/>
    <x v="6"/>
    <s v="Management or Professional"/>
    <n v="4"/>
    <n v="3"/>
    <n v="2"/>
    <n v="2"/>
    <n v="2"/>
    <n v="3"/>
    <n v="5"/>
    <n v="3"/>
    <n v="3"/>
    <n v="5"/>
    <n v="3"/>
    <n v="5"/>
    <n v="4"/>
    <n v="2"/>
    <n v="3"/>
    <n v="5"/>
    <n v="4"/>
    <n v="4"/>
    <n v="2"/>
    <n v="3"/>
    <x v="2"/>
  </r>
  <r>
    <n v="92583"/>
    <n v="44"/>
    <x v="2"/>
    <s v="Unpaid family worker"/>
    <x v="4"/>
    <x v="0"/>
    <x v="4"/>
    <x v="4"/>
    <s v="    Married or domestic partnership"/>
    <x v="7"/>
    <s v="Management or Professional"/>
    <n v="4"/>
    <n v="5"/>
    <n v="5"/>
    <n v="5"/>
    <n v="5"/>
    <n v="5"/>
    <n v="5"/>
    <n v="3"/>
    <n v="4"/>
    <n v="3"/>
    <n v="5"/>
    <n v="5"/>
    <n v="5"/>
    <n v="4"/>
    <n v="5"/>
    <n v="4"/>
    <n v="4"/>
    <n v="5"/>
    <n v="4"/>
    <n v="5"/>
    <x v="2"/>
  </r>
  <r>
    <n v="92553"/>
    <n v="44"/>
    <x v="2"/>
    <s v="Self-employed"/>
    <x v="4"/>
    <x v="0"/>
    <x v="4"/>
    <x v="4"/>
    <s v="Separated"/>
    <x v="4"/>
    <s v="Agriculture and Unskilled worker"/>
    <n v="4"/>
    <n v="3"/>
    <n v="2"/>
    <n v="3"/>
    <n v="3"/>
    <n v="1"/>
    <n v="5"/>
    <n v="1"/>
    <n v="5"/>
    <n v="5"/>
    <n v="2"/>
    <n v="5"/>
    <n v="5"/>
    <n v="3"/>
    <n v="4"/>
    <n v="3"/>
    <n v="3"/>
    <n v="2"/>
    <n v="5"/>
    <n v="4"/>
    <x v="2"/>
  </r>
  <r>
    <n v="92555"/>
    <n v="44"/>
    <x v="2"/>
    <s v="Private wage and salary worker"/>
    <x v="4"/>
    <x v="0"/>
    <x v="4"/>
    <x v="4"/>
    <s v="    Widowed"/>
    <x v="5"/>
    <s v="Technical or Skilled Operator"/>
    <n v="3"/>
    <n v="4"/>
    <n v="5"/>
    <n v="3"/>
    <n v="5"/>
    <n v="5"/>
    <n v="5"/>
    <n v="5"/>
    <n v="5"/>
    <n v="3"/>
    <n v="5"/>
    <n v="5"/>
    <n v="5"/>
    <n v="5"/>
    <n v="5"/>
    <n v="5"/>
    <n v="5"/>
    <n v="5"/>
    <n v="5"/>
    <n v="5"/>
    <x v="2"/>
  </r>
  <r>
    <n v="93015"/>
    <n v="45"/>
    <x v="3"/>
    <s v="Private wage and salary worker"/>
    <x v="1"/>
    <x v="0"/>
    <x v="4"/>
    <x v="4"/>
    <s v="    Married or domestic partnership"/>
    <x v="5"/>
    <s v="Management or Professional"/>
    <n v="4"/>
    <n v="5"/>
    <n v="5"/>
    <n v="2"/>
    <n v="5"/>
    <n v="3"/>
    <n v="5"/>
    <n v="2"/>
    <n v="5"/>
    <n v="5"/>
    <n v="5"/>
    <n v="5"/>
    <n v="3"/>
    <n v="4"/>
    <n v="4"/>
    <n v="4"/>
    <n v="5"/>
    <n v="5"/>
    <n v="4"/>
    <n v="4"/>
    <x v="3"/>
  </r>
  <r>
    <n v="92227"/>
    <n v="45"/>
    <x v="3"/>
    <s v="Private wage and salary worker"/>
    <x v="3"/>
    <x v="0"/>
    <x v="4"/>
    <x v="4"/>
    <s v="    Married or domestic partnership"/>
    <x v="5"/>
    <s v="Management or Professional"/>
    <n v="4"/>
    <n v="4"/>
    <n v="4"/>
    <n v="4"/>
    <n v="5"/>
    <n v="3"/>
    <n v="5"/>
    <n v="1"/>
    <n v="5"/>
    <n v="5"/>
    <n v="3"/>
    <n v="5"/>
    <n v="5"/>
    <n v="2"/>
    <n v="5"/>
    <n v="5"/>
    <n v="3"/>
    <n v="4"/>
    <n v="4"/>
    <n v="2"/>
    <x v="3"/>
  </r>
  <r>
    <n v="92227"/>
    <n v="45"/>
    <x v="3"/>
    <s v="Government worker"/>
    <x v="3"/>
    <x v="0"/>
    <x v="4"/>
    <x v="4"/>
    <s v="    Divorced"/>
    <x v="3"/>
    <s v="Management or Professional"/>
    <n v="5"/>
    <n v="5"/>
    <n v="5"/>
    <n v="5"/>
    <n v="5"/>
    <n v="5"/>
    <n v="5"/>
    <n v="2"/>
    <n v="4"/>
    <n v="2"/>
    <n v="2"/>
    <n v="4"/>
    <n v="4"/>
    <n v="5"/>
    <n v="5"/>
    <n v="4"/>
    <n v="4"/>
    <n v="5"/>
    <n v="5"/>
    <n v="5"/>
    <x v="3"/>
  </r>
  <r>
    <n v="92251"/>
    <n v="45"/>
    <x v="3"/>
    <s v="Private wage and salary worker"/>
    <x v="3"/>
    <x v="1"/>
    <x v="4"/>
    <x v="4"/>
    <s v="    Married or domestic partnership"/>
    <x v="4"/>
    <s v="Technical or Skilled Operator"/>
    <n v="5"/>
    <n v="5"/>
    <n v="3"/>
    <n v="5"/>
    <n v="1"/>
    <n v="3"/>
    <n v="5"/>
    <n v="2"/>
    <n v="5"/>
    <n v="4"/>
    <n v="3"/>
    <n v="3"/>
    <n v="5"/>
    <n v="5"/>
    <n v="5"/>
    <n v="5"/>
    <n v="3"/>
    <n v="3"/>
    <n v="4"/>
    <n v="4"/>
    <x v="3"/>
  </r>
  <r>
    <n v="91790"/>
    <n v="45"/>
    <x v="3"/>
    <s v="Private wage and salary worker"/>
    <x v="5"/>
    <x v="0"/>
    <x v="4"/>
    <x v="4"/>
    <s v="    Married or domestic partnership"/>
    <x v="4"/>
    <s v="Management or Professional"/>
    <n v="3"/>
    <n v="3"/>
    <n v="3"/>
    <n v="3"/>
    <n v="3"/>
    <n v="3"/>
    <n v="3"/>
    <n v="2"/>
    <n v="3"/>
    <n v="3"/>
    <n v="2"/>
    <n v="3"/>
    <n v="2"/>
    <n v="3"/>
    <n v="3"/>
    <n v="2"/>
    <n v="3"/>
    <n v="3"/>
    <n v="3"/>
    <n v="3"/>
    <x v="3"/>
  </r>
  <r>
    <n v="91792"/>
    <n v="45"/>
    <x v="3"/>
    <s v="Government worker"/>
    <x v="5"/>
    <x v="0"/>
    <x v="4"/>
    <x v="4"/>
    <s v="Separated"/>
    <x v="5"/>
    <s v="Management or Professional"/>
    <n v="4"/>
    <n v="4"/>
    <n v="5"/>
    <n v="4"/>
    <n v="5"/>
    <n v="4"/>
    <n v="5"/>
    <n v="5"/>
    <n v="4"/>
    <n v="5"/>
    <n v="4"/>
    <n v="5"/>
    <n v="4"/>
    <n v="4"/>
    <n v="5"/>
    <n v="5"/>
    <n v="5"/>
    <n v="5"/>
    <n v="5"/>
    <n v="4"/>
    <x v="3"/>
  </r>
  <r>
    <n v="91750"/>
    <n v="45"/>
    <x v="3"/>
    <s v="Private wage and salary worker"/>
    <x v="5"/>
    <x v="0"/>
    <x v="4"/>
    <x v="4"/>
    <s v="    Single, never married"/>
    <x v="1"/>
    <s v="Management or Professional"/>
    <n v="4"/>
    <n v="5"/>
    <n v="4"/>
    <n v="4"/>
    <n v="5"/>
    <n v="5"/>
    <n v="5"/>
    <n v="5"/>
    <n v="5"/>
    <n v="4"/>
    <n v="5"/>
    <n v="5"/>
    <n v="4"/>
    <n v="3"/>
    <n v="5"/>
    <n v="5"/>
    <n v="5"/>
    <n v="5"/>
    <n v="5"/>
    <n v="4"/>
    <x v="3"/>
  </r>
  <r>
    <n v="90813"/>
    <n v="45"/>
    <x v="3"/>
    <s v="Private wage and salary worker"/>
    <x v="5"/>
    <x v="1"/>
    <x v="4"/>
    <x v="4"/>
    <s v="    Single, never married"/>
    <x v="6"/>
    <s v="Service and Trade worker"/>
    <n v="5"/>
    <n v="3"/>
    <n v="4"/>
    <n v="5"/>
    <n v="5"/>
    <n v="5"/>
    <n v="5"/>
    <n v="2"/>
    <n v="5"/>
    <n v="5"/>
    <n v="4"/>
    <n v="5"/>
    <n v="4"/>
    <n v="5"/>
    <n v="5"/>
    <n v="3"/>
    <n v="5"/>
    <n v="5"/>
    <n v="5"/>
    <n v="3"/>
    <x v="3"/>
  </r>
  <r>
    <n v="91710"/>
    <n v="45"/>
    <x v="3"/>
    <s v="Private wage and salary worker"/>
    <x v="2"/>
    <x v="1"/>
    <x v="4"/>
    <x v="4"/>
    <s v="    Single, never married"/>
    <x v="6"/>
    <s v="Agriculture and Unskilled worker"/>
    <n v="4"/>
    <n v="4"/>
    <n v="4"/>
    <n v="4"/>
    <n v="4"/>
    <n v="4"/>
    <n v="5"/>
    <n v="4"/>
    <n v="4"/>
    <n v="3"/>
    <n v="3"/>
    <n v="4"/>
    <n v="4"/>
    <n v="4"/>
    <n v="5"/>
    <n v="4"/>
    <n v="4"/>
    <n v="4"/>
    <n v="4"/>
    <n v="5"/>
    <x v="3"/>
  </r>
  <r>
    <n v="92404"/>
    <n v="45"/>
    <x v="3"/>
    <s v="Private wage and salary worker"/>
    <x v="2"/>
    <x v="1"/>
    <x v="4"/>
    <x v="4"/>
    <s v="    Married or domestic partnership"/>
    <x v="4"/>
    <s v="Agriculture and Unskilled worker"/>
    <n v="4"/>
    <n v="4"/>
    <n v="5"/>
    <n v="5"/>
    <n v="4"/>
    <n v="4"/>
    <n v="5"/>
    <n v="5"/>
    <n v="4"/>
    <n v="3"/>
    <n v="3"/>
    <n v="5"/>
    <n v="5"/>
    <n v="4"/>
    <n v="4"/>
    <n v="4"/>
    <n v="4"/>
    <n v="5"/>
    <n v="5"/>
    <n v="4"/>
    <x v="3"/>
  </r>
  <r>
    <n v="92307"/>
    <n v="45"/>
    <x v="3"/>
    <s v="Self-employed"/>
    <x v="2"/>
    <x v="0"/>
    <x v="4"/>
    <x v="4"/>
    <s v="    Single, never married"/>
    <x v="4"/>
    <s v="Clerical worker"/>
    <n v="3"/>
    <n v="4"/>
    <n v="2"/>
    <n v="1"/>
    <n v="4"/>
    <n v="2"/>
    <n v="4"/>
    <n v="3"/>
    <n v="4"/>
    <n v="5"/>
    <n v="4"/>
    <n v="3"/>
    <n v="5"/>
    <n v="3"/>
    <n v="4"/>
    <n v="4"/>
    <n v="2"/>
    <n v="3"/>
    <n v="5"/>
    <n v="4"/>
    <x v="3"/>
  </r>
  <r>
    <n v="92371"/>
    <n v="45"/>
    <x v="3"/>
    <s v="Private wage and salary worker"/>
    <x v="2"/>
    <x v="0"/>
    <x v="4"/>
    <x v="4"/>
    <s v="    Married or domestic partnership"/>
    <x v="4"/>
    <s v="Service and Trade worker"/>
    <n v="3"/>
    <n v="4"/>
    <n v="3"/>
    <n v="4"/>
    <n v="5"/>
    <n v="5"/>
    <n v="5"/>
    <n v="4"/>
    <n v="4"/>
    <n v="4"/>
    <n v="3"/>
    <n v="5"/>
    <n v="4"/>
    <n v="3"/>
    <n v="4"/>
    <n v="4"/>
    <n v="3"/>
    <n v="2"/>
    <n v="3"/>
    <n v="2"/>
    <x v="3"/>
  </r>
  <r>
    <n v="92335"/>
    <n v="45"/>
    <x v="3"/>
    <s v="Self-employed"/>
    <x v="2"/>
    <x v="1"/>
    <x v="4"/>
    <x v="4"/>
    <s v="    Single, never married"/>
    <x v="7"/>
    <s v="Agriculture and Unskilled worker"/>
    <n v="4"/>
    <n v="4"/>
    <n v="4"/>
    <n v="4"/>
    <n v="4"/>
    <n v="4"/>
    <n v="4"/>
    <n v="2"/>
    <n v="3"/>
    <n v="3"/>
    <n v="3"/>
    <n v="4"/>
    <n v="3"/>
    <n v="3"/>
    <n v="4"/>
    <n v="3"/>
    <n v="3"/>
    <n v="5"/>
    <n v="4"/>
    <n v="3"/>
    <x v="3"/>
  </r>
  <r>
    <n v="92404"/>
    <n v="45"/>
    <x v="3"/>
    <s v="Unpaid family worker"/>
    <x v="2"/>
    <x v="0"/>
    <x v="4"/>
    <x v="4"/>
    <s v="    Married or domestic partnership"/>
    <x v="4"/>
    <s v="Clerical worker"/>
    <n v="3"/>
    <n v="4"/>
    <n v="5"/>
    <n v="3"/>
    <n v="5"/>
    <n v="5"/>
    <n v="5"/>
    <n v="3"/>
    <n v="4"/>
    <n v="4"/>
    <n v="1"/>
    <n v="5"/>
    <n v="3"/>
    <n v="3"/>
    <n v="5"/>
    <n v="5"/>
    <n v="4"/>
    <n v="5"/>
    <n v="5"/>
    <n v="3"/>
    <x v="3"/>
  </r>
  <r>
    <n v="93023"/>
    <n v="46"/>
    <x v="3"/>
    <s v="Private wage and salary worker"/>
    <x v="1"/>
    <x v="1"/>
    <x v="4"/>
    <x v="4"/>
    <s v="    Married or domestic partnership"/>
    <x v="4"/>
    <s v="Technical or Skilled Operator"/>
    <n v="3"/>
    <n v="3"/>
    <n v="3"/>
    <n v="3"/>
    <n v="5"/>
    <n v="1"/>
    <n v="1"/>
    <n v="1"/>
    <n v="5"/>
    <n v="5"/>
    <n v="1"/>
    <n v="3"/>
    <n v="5"/>
    <n v="5"/>
    <n v="5"/>
    <n v="5"/>
    <n v="3"/>
    <n v="3"/>
    <n v="4"/>
    <n v="3"/>
    <x v="3"/>
  </r>
  <r>
    <n v="92250"/>
    <n v="46"/>
    <x v="3"/>
    <s v="Private wage and salary worker"/>
    <x v="3"/>
    <x v="0"/>
    <x v="4"/>
    <x v="4"/>
    <s v="    Married or domestic partnership"/>
    <x v="5"/>
    <s v="Service and Trade worker"/>
    <n v="3"/>
    <n v="4"/>
    <n v="5"/>
    <n v="3"/>
    <n v="5"/>
    <n v="4"/>
    <n v="5"/>
    <n v="1"/>
    <n v="5"/>
    <n v="3"/>
    <n v="5"/>
    <n v="5"/>
    <n v="4"/>
    <n v="3"/>
    <n v="5"/>
    <n v="5"/>
    <n v="4"/>
    <n v="5"/>
    <n v="5"/>
    <n v="4"/>
    <x v="3"/>
  </r>
  <r>
    <n v="92274"/>
    <n v="46"/>
    <x v="3"/>
    <s v="Government worker,Self-employed"/>
    <x v="3"/>
    <x v="1"/>
    <x v="4"/>
    <x v="4"/>
    <s v="Separated"/>
    <x v="2"/>
    <s v="Technical or Skilled Operator"/>
    <n v="3"/>
    <n v="3"/>
    <n v="5"/>
    <n v="3"/>
    <n v="5"/>
    <n v="3"/>
    <n v="3"/>
    <n v="5"/>
    <n v="4"/>
    <n v="3"/>
    <n v="4"/>
    <n v="5"/>
    <n v="5"/>
    <n v="5"/>
    <n v="5"/>
    <n v="5"/>
    <n v="5"/>
    <n v="5"/>
    <n v="4"/>
    <n v="4"/>
    <x v="3"/>
  </r>
  <r>
    <n v="92250"/>
    <n v="46"/>
    <x v="3"/>
    <s v="Private wage and salary worker"/>
    <x v="3"/>
    <x v="0"/>
    <x v="4"/>
    <x v="4"/>
    <s v="    Married or domestic partnership"/>
    <x v="5"/>
    <s v="Service and Trade worker"/>
    <n v="3"/>
    <n v="5"/>
    <n v="5"/>
    <n v="3"/>
    <n v="5"/>
    <n v="4"/>
    <n v="4"/>
    <n v="1"/>
    <n v="5"/>
    <n v="3"/>
    <n v="4"/>
    <n v="5"/>
    <n v="5"/>
    <n v="4"/>
    <n v="4"/>
    <n v="5"/>
    <n v="4"/>
    <n v="5"/>
    <n v="4"/>
    <n v="3"/>
    <x v="3"/>
  </r>
  <r>
    <n v="92273"/>
    <n v="46"/>
    <x v="3"/>
    <s v="Private wage and salary worker"/>
    <x v="3"/>
    <x v="1"/>
    <x v="4"/>
    <x v="4"/>
    <s v="    Married or domestic partnership"/>
    <x v="0"/>
    <s v="Agriculture and Unskilled worker"/>
    <n v="5"/>
    <n v="2"/>
    <n v="1"/>
    <n v="2"/>
    <n v="5"/>
    <n v="5"/>
    <n v="3"/>
    <n v="2"/>
    <n v="5"/>
    <n v="4"/>
    <n v="3"/>
    <n v="5"/>
    <n v="3"/>
    <n v="4"/>
    <n v="2"/>
    <n v="2"/>
    <n v="5"/>
    <n v="3"/>
    <n v="4"/>
    <n v="1"/>
    <x v="3"/>
  </r>
  <r>
    <n v="92243"/>
    <n v="46"/>
    <x v="3"/>
    <s v="Self-employed"/>
    <x v="3"/>
    <x v="0"/>
    <x v="4"/>
    <x v="4"/>
    <s v="    Married or domestic partnership"/>
    <x v="1"/>
    <s v="Clerical worker"/>
    <n v="4"/>
    <n v="4"/>
    <n v="3"/>
    <n v="2"/>
    <n v="1"/>
    <n v="3"/>
    <n v="5"/>
    <n v="1"/>
    <n v="3"/>
    <n v="2"/>
    <n v="5"/>
    <n v="4"/>
    <n v="5"/>
    <n v="5"/>
    <n v="3"/>
    <n v="4"/>
    <n v="4"/>
    <n v="5"/>
    <n v="3"/>
    <n v="3"/>
    <x v="3"/>
  </r>
  <r>
    <n v="92243"/>
    <n v="46"/>
    <x v="3"/>
    <s v="Private wage and salary worker"/>
    <x v="3"/>
    <x v="1"/>
    <x v="4"/>
    <x v="4"/>
    <s v="    Married or domestic partnership"/>
    <x v="6"/>
    <s v="Management or Professional"/>
    <n v="4"/>
    <n v="3"/>
    <n v="4"/>
    <n v="5"/>
    <n v="5"/>
    <n v="5"/>
    <n v="4"/>
    <n v="4"/>
    <n v="5"/>
    <n v="5"/>
    <n v="4"/>
    <n v="5"/>
    <n v="4"/>
    <n v="5"/>
    <n v="5"/>
    <n v="5"/>
    <n v="4"/>
    <n v="5"/>
    <n v="5"/>
    <n v="4"/>
    <x v="3"/>
  </r>
  <r>
    <n v="92870"/>
    <n v="46"/>
    <x v="3"/>
    <s v="Self-employed"/>
    <x v="0"/>
    <x v="0"/>
    <x v="4"/>
    <x v="4"/>
    <s v="    Married or domestic partnership"/>
    <x v="4"/>
    <s v="Service and Trade worker"/>
    <n v="5"/>
    <n v="3"/>
    <n v="5"/>
    <n v="3"/>
    <n v="5"/>
    <n v="4"/>
    <n v="4"/>
    <n v="5"/>
    <n v="3"/>
    <n v="4"/>
    <n v="3"/>
    <n v="5"/>
    <n v="5"/>
    <n v="4"/>
    <n v="5"/>
    <n v="5"/>
    <n v="4"/>
    <n v="5"/>
    <n v="2"/>
    <n v="3"/>
    <x v="3"/>
  </r>
  <r>
    <n v="92610"/>
    <n v="46"/>
    <x v="3"/>
    <s v="Government worker"/>
    <x v="0"/>
    <x v="1"/>
    <x v="4"/>
    <x v="4"/>
    <s v="    Divorced"/>
    <x v="5"/>
    <s v="Service and Trade worker"/>
    <n v="5"/>
    <n v="4"/>
    <n v="5"/>
    <n v="3"/>
    <n v="5"/>
    <n v="3"/>
    <n v="4"/>
    <n v="2"/>
    <n v="4"/>
    <n v="3"/>
    <n v="5"/>
    <n v="4"/>
    <n v="4"/>
    <n v="5"/>
    <n v="4"/>
    <n v="5"/>
    <n v="5"/>
    <n v="5"/>
    <n v="4"/>
    <n v="4"/>
    <x v="3"/>
  </r>
  <r>
    <n v="92612"/>
    <n v="46"/>
    <x v="3"/>
    <s v="Private wage and salary worker,Self-employed"/>
    <x v="0"/>
    <x v="1"/>
    <x v="4"/>
    <x v="4"/>
    <s v="    Married or domestic partnership"/>
    <x v="8"/>
    <s v="Service and Trade worker"/>
    <n v="5"/>
    <n v="4"/>
    <n v="3"/>
    <n v="2"/>
    <n v="5"/>
    <n v="4"/>
    <n v="3"/>
    <n v="2"/>
    <n v="4"/>
    <n v="2"/>
    <n v="3"/>
    <n v="5"/>
    <n v="4"/>
    <n v="2"/>
    <n v="5"/>
    <n v="3"/>
    <n v="4"/>
    <n v="3"/>
    <n v="2"/>
    <n v="5"/>
    <x v="3"/>
  </r>
  <r>
    <n v="90620"/>
    <n v="46"/>
    <x v="3"/>
    <s v="Government worker"/>
    <x v="0"/>
    <x v="0"/>
    <x v="4"/>
    <x v="4"/>
    <s v="    Married or domestic partnership"/>
    <x v="3"/>
    <s v="Management or Professional"/>
    <n v="5"/>
    <n v="2"/>
    <n v="3"/>
    <n v="3"/>
    <n v="5"/>
    <n v="3"/>
    <n v="5"/>
    <n v="2"/>
    <n v="3"/>
    <n v="5"/>
    <n v="5"/>
    <n v="3"/>
    <n v="5"/>
    <n v="5"/>
    <n v="4"/>
    <n v="5"/>
    <n v="3"/>
    <n v="5"/>
    <n v="5"/>
    <n v="5"/>
    <x v="3"/>
  </r>
  <r>
    <n v="91381"/>
    <n v="46"/>
    <x v="3"/>
    <s v="Private wage and salary worker"/>
    <x v="5"/>
    <x v="0"/>
    <x v="4"/>
    <x v="4"/>
    <s v="    Divorced"/>
    <x v="5"/>
    <s v="Management or Professional"/>
    <n v="5"/>
    <n v="5"/>
    <n v="5"/>
    <n v="4"/>
    <n v="4"/>
    <n v="4"/>
    <n v="4"/>
    <n v="4"/>
    <n v="5"/>
    <n v="5"/>
    <n v="5"/>
    <n v="5"/>
    <n v="5"/>
    <n v="5"/>
    <n v="5"/>
    <n v="5"/>
    <n v="5"/>
    <n v="5"/>
    <n v="5"/>
    <n v="5"/>
    <x v="3"/>
  </r>
  <r>
    <n v="92307"/>
    <n v="46"/>
    <x v="3"/>
    <s v="Private wage and salary worker,Unpaid family worker"/>
    <x v="2"/>
    <x v="0"/>
    <x v="4"/>
    <x v="4"/>
    <s v="    Married or domestic partnership"/>
    <x v="5"/>
    <s v="Service and Trade worker"/>
    <n v="5"/>
    <n v="5"/>
    <n v="5"/>
    <n v="4"/>
    <n v="5"/>
    <n v="5"/>
    <n v="5"/>
    <n v="5"/>
    <n v="4"/>
    <n v="2"/>
    <n v="5"/>
    <n v="5"/>
    <n v="4"/>
    <n v="3"/>
    <n v="4"/>
    <n v="5"/>
    <n v="5"/>
    <n v="5"/>
    <n v="5"/>
    <n v="4"/>
    <x v="3"/>
  </r>
  <r>
    <n v="92555"/>
    <n v="46"/>
    <x v="3"/>
    <s v="Government worker"/>
    <x v="4"/>
    <x v="0"/>
    <x v="4"/>
    <x v="4"/>
    <s v="    Married or domestic partnership"/>
    <x v="5"/>
    <s v="Technical or Skilled Operator"/>
    <n v="5"/>
    <n v="5"/>
    <n v="5"/>
    <n v="5"/>
    <n v="5"/>
    <n v="5"/>
    <n v="5"/>
    <n v="4"/>
    <n v="5"/>
    <n v="5"/>
    <n v="5"/>
    <n v="5"/>
    <n v="4"/>
    <n v="4"/>
    <n v="5"/>
    <n v="5"/>
    <n v="5"/>
    <n v="5"/>
    <n v="5"/>
    <n v="5"/>
    <x v="3"/>
  </r>
  <r>
    <n v="92231"/>
    <n v="47"/>
    <x v="3"/>
    <s v="Private wage and salary worker,Self-employed"/>
    <x v="3"/>
    <x v="1"/>
    <x v="4"/>
    <x v="4"/>
    <s v="    Single, never married"/>
    <x v="6"/>
    <s v="Service and Trade worker"/>
    <n v="5"/>
    <n v="4"/>
    <n v="2"/>
    <n v="3"/>
    <n v="5"/>
    <n v="4"/>
    <n v="3"/>
    <n v="2"/>
    <n v="4"/>
    <n v="3"/>
    <n v="2"/>
    <n v="5"/>
    <n v="4"/>
    <n v="2"/>
    <n v="3"/>
    <n v="5"/>
    <n v="5"/>
    <n v="3"/>
    <n v="2"/>
    <n v="4"/>
    <x v="3"/>
  </r>
  <r>
    <n v="92250"/>
    <n v="47"/>
    <x v="3"/>
    <s v="Private wage and salary worker"/>
    <x v="3"/>
    <x v="1"/>
    <x v="4"/>
    <x v="4"/>
    <s v="    Single, never married"/>
    <x v="3"/>
    <s v="Management or Professional"/>
    <n v="4"/>
    <n v="4"/>
    <n v="3"/>
    <n v="3"/>
    <n v="3"/>
    <n v="3"/>
    <n v="4"/>
    <n v="4"/>
    <n v="4"/>
    <n v="4"/>
    <n v="4"/>
    <n v="3"/>
    <n v="3"/>
    <n v="4"/>
    <n v="4"/>
    <n v="5"/>
    <n v="3"/>
    <n v="2"/>
    <n v="3"/>
    <n v="4"/>
    <x v="3"/>
  </r>
  <r>
    <n v="92281"/>
    <n v="47"/>
    <x v="3"/>
    <s v="Private wage and salary worker"/>
    <x v="3"/>
    <x v="0"/>
    <x v="4"/>
    <x v="4"/>
    <s v="    Single, never married"/>
    <x v="4"/>
    <s v="Management or Professional"/>
    <n v="3"/>
    <n v="5"/>
    <n v="5"/>
    <n v="4"/>
    <n v="5"/>
    <n v="5"/>
    <n v="3"/>
    <n v="1"/>
    <n v="5"/>
    <n v="1"/>
    <n v="5"/>
    <n v="5"/>
    <n v="2"/>
    <n v="2"/>
    <n v="5"/>
    <n v="3"/>
    <n v="5"/>
    <n v="5"/>
    <n v="5"/>
    <n v="2"/>
    <x v="3"/>
  </r>
  <r>
    <n v="92227"/>
    <n v="47"/>
    <x v="3"/>
    <s v="Government worker"/>
    <x v="3"/>
    <x v="1"/>
    <x v="4"/>
    <x v="4"/>
    <s v="    Married or domestic partnership"/>
    <x v="5"/>
    <s v="Management or Professional"/>
    <n v="5"/>
    <n v="4"/>
    <n v="5"/>
    <n v="4"/>
    <n v="5"/>
    <n v="3"/>
    <n v="5"/>
    <n v="3"/>
    <n v="5"/>
    <n v="3"/>
    <n v="4"/>
    <n v="5"/>
    <n v="5"/>
    <n v="5"/>
    <n v="5"/>
    <n v="5"/>
    <n v="5"/>
    <n v="5"/>
    <n v="5"/>
    <n v="5"/>
    <x v="3"/>
  </r>
  <r>
    <n v="92251"/>
    <n v="47"/>
    <x v="3"/>
    <s v="Private wage and salary worker"/>
    <x v="3"/>
    <x v="0"/>
    <x v="4"/>
    <x v="4"/>
    <s v="    Married or domestic partnership"/>
    <x v="2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3552"/>
    <n v="47"/>
    <x v="3"/>
    <s v="Self-employed"/>
    <x v="5"/>
    <x v="1"/>
    <x v="4"/>
    <x v="4"/>
    <s v="    Single, never married"/>
    <x v="6"/>
    <s v="Management or Professional"/>
    <n v="5"/>
    <n v="5"/>
    <n v="5"/>
    <n v="5"/>
    <n v="5"/>
    <n v="5"/>
    <n v="5"/>
    <n v="5"/>
    <n v="3"/>
    <n v="3"/>
    <n v="3"/>
    <n v="5"/>
    <n v="3"/>
    <n v="3"/>
    <n v="5"/>
    <n v="5"/>
    <n v="5"/>
    <n v="5"/>
    <n v="5"/>
    <n v="5"/>
    <x v="3"/>
  </r>
  <r>
    <n v="92307"/>
    <n v="47"/>
    <x v="3"/>
    <s v="Unpaid family worker"/>
    <x v="2"/>
    <x v="0"/>
    <x v="4"/>
    <x v="4"/>
    <s v="    Married or domestic partnership"/>
    <x v="1"/>
    <s v="Clerical worker"/>
    <n v="4"/>
    <n v="4"/>
    <n v="5"/>
    <n v="5"/>
    <n v="5"/>
    <n v="5"/>
    <n v="5"/>
    <n v="3"/>
    <n v="4"/>
    <n v="4"/>
    <n v="4"/>
    <n v="5"/>
    <n v="5"/>
    <n v="5"/>
    <n v="5"/>
    <n v="5"/>
    <n v="5"/>
    <n v="5"/>
    <n v="5"/>
    <n v="5"/>
    <x v="3"/>
  </r>
  <r>
    <n v="92307"/>
    <n v="47"/>
    <x v="3"/>
    <s v="Government worker"/>
    <x v="2"/>
    <x v="1"/>
    <x v="4"/>
    <x v="4"/>
    <s v="    Single, never married"/>
    <x v="1"/>
    <s v="Technical or Skilled Operator"/>
    <n v="4"/>
    <n v="3"/>
    <n v="1"/>
    <n v="2"/>
    <n v="5"/>
    <n v="3"/>
    <n v="4"/>
    <n v="5"/>
    <n v="3"/>
    <n v="2"/>
    <n v="1"/>
    <n v="5"/>
    <n v="2"/>
    <n v="1"/>
    <n v="3"/>
    <n v="3"/>
    <n v="4"/>
    <n v="5"/>
    <n v="3"/>
    <n v="2"/>
    <x v="3"/>
  </r>
  <r>
    <n v="92503"/>
    <n v="47"/>
    <x v="3"/>
    <s v="Private wage and salary worker"/>
    <x v="4"/>
    <x v="0"/>
    <x v="4"/>
    <x v="4"/>
    <s v="    Married or domestic partnership"/>
    <x v="2"/>
    <s v="Service and Trade worker"/>
    <n v="5"/>
    <n v="5"/>
    <n v="5"/>
    <n v="5"/>
    <n v="5"/>
    <n v="5"/>
    <n v="3"/>
    <n v="5"/>
    <n v="3"/>
    <n v="3"/>
    <n v="5"/>
    <n v="5"/>
    <n v="4"/>
    <n v="5"/>
    <n v="4"/>
    <n v="4"/>
    <n v="5"/>
    <n v="5"/>
    <n v="5"/>
    <n v="5"/>
    <x v="3"/>
  </r>
  <r>
    <n v="92201"/>
    <n v="47"/>
    <x v="3"/>
    <s v="Private wage and salary worker"/>
    <x v="4"/>
    <x v="1"/>
    <x v="4"/>
    <x v="4"/>
    <s v="    Married or domestic partnership"/>
    <x v="4"/>
    <s v="Service and Trade worker"/>
    <n v="2"/>
    <n v="5"/>
    <n v="4"/>
    <n v="3"/>
    <n v="5"/>
    <n v="3"/>
    <n v="2"/>
    <n v="1"/>
    <n v="4"/>
    <n v="2"/>
    <n v="5"/>
    <n v="1"/>
    <n v="5"/>
    <n v="3"/>
    <n v="3"/>
    <n v="4"/>
    <n v="5"/>
    <n v="5"/>
    <n v="5"/>
    <n v="5"/>
    <x v="3"/>
  </r>
  <r>
    <n v="92509"/>
    <n v="47"/>
    <x v="3"/>
    <s v="Private wage and salary worker"/>
    <x v="4"/>
    <x v="1"/>
    <x v="4"/>
    <x v="4"/>
    <s v="    Married or domestic partnership"/>
    <x v="2"/>
    <s v="Service and Trade worker"/>
    <n v="4"/>
    <n v="5"/>
    <n v="5"/>
    <n v="5"/>
    <n v="5"/>
    <n v="4"/>
    <n v="5"/>
    <n v="4"/>
    <n v="1"/>
    <n v="3"/>
    <n v="4"/>
    <n v="2"/>
    <n v="5"/>
    <n v="5"/>
    <n v="5"/>
    <n v="5"/>
    <n v="4"/>
    <n v="5"/>
    <n v="5"/>
    <n v="4"/>
    <x v="3"/>
  </r>
  <r>
    <n v="92883"/>
    <n v="47"/>
    <x v="3"/>
    <s v="Private wage and salary worker"/>
    <x v="4"/>
    <x v="1"/>
    <x v="4"/>
    <x v="4"/>
    <s v="    Married or domestic partnership"/>
    <x v="1"/>
    <s v="Management or Professional"/>
    <n v="5"/>
    <n v="4"/>
    <n v="4"/>
    <n v="3"/>
    <n v="4"/>
    <n v="3"/>
    <n v="4"/>
    <n v="3"/>
    <n v="3"/>
    <n v="3"/>
    <n v="4"/>
    <n v="5"/>
    <n v="5"/>
    <n v="5"/>
    <n v="4"/>
    <n v="5"/>
    <n v="5"/>
    <n v="5"/>
    <n v="3"/>
    <n v="4"/>
    <x v="3"/>
  </r>
  <r>
    <n v="92234"/>
    <n v="47"/>
    <x v="3"/>
    <s v="Self-employed"/>
    <x v="4"/>
    <x v="1"/>
    <x v="4"/>
    <x v="4"/>
    <s v="    Married or domestic partnership"/>
    <x v="6"/>
    <s v="Service and Trade worker"/>
    <n v="5"/>
    <n v="4"/>
    <n v="5"/>
    <n v="5"/>
    <n v="5"/>
    <n v="5"/>
    <n v="4"/>
    <n v="5"/>
    <n v="4"/>
    <n v="4"/>
    <n v="5"/>
    <n v="5"/>
    <n v="5"/>
    <n v="5"/>
    <n v="5"/>
    <n v="5"/>
    <n v="4"/>
    <n v="5"/>
    <n v="5"/>
    <n v="5"/>
    <x v="3"/>
  </r>
  <r>
    <n v="91360"/>
    <n v="48"/>
    <x v="3"/>
    <s v="Government worker"/>
    <x v="1"/>
    <x v="1"/>
    <x v="4"/>
    <x v="4"/>
    <s v="Separated"/>
    <x v="5"/>
    <s v="Management or Professional"/>
    <n v="4"/>
    <n v="3"/>
    <n v="4"/>
    <n v="3"/>
    <n v="4"/>
    <n v="4"/>
    <n v="4"/>
    <n v="3"/>
    <n v="3"/>
    <n v="4"/>
    <n v="2"/>
    <n v="3"/>
    <n v="3"/>
    <n v="3"/>
    <n v="4"/>
    <n v="4"/>
    <n v="4"/>
    <n v="4"/>
    <n v="4"/>
    <n v="3"/>
    <x v="3"/>
  </r>
  <r>
    <n v="91360"/>
    <n v="48"/>
    <x v="3"/>
    <s v="Private wage and salary worker"/>
    <x v="1"/>
    <x v="1"/>
    <x v="4"/>
    <x v="4"/>
    <s v="Separated"/>
    <x v="5"/>
    <s v="Management or Professional"/>
    <n v="5"/>
    <n v="3"/>
    <n v="4"/>
    <n v="3"/>
    <n v="5"/>
    <n v="4"/>
    <n v="5"/>
    <n v="4"/>
    <n v="4"/>
    <n v="4"/>
    <n v="2"/>
    <n v="3"/>
    <n v="5"/>
    <n v="4"/>
    <n v="4"/>
    <n v="4"/>
    <n v="4"/>
    <n v="4"/>
    <n v="3"/>
    <n v="4"/>
    <x v="3"/>
  </r>
  <r>
    <n v="92251"/>
    <n v="48"/>
    <x v="3"/>
    <s v="Government worker"/>
    <x v="3"/>
    <x v="0"/>
    <x v="4"/>
    <x v="4"/>
    <s v="    Married or domestic partnership"/>
    <x v="4"/>
    <s v="Management or Professional"/>
    <n v="5"/>
    <n v="3"/>
    <n v="4"/>
    <n v="3"/>
    <n v="5"/>
    <n v="5"/>
    <n v="4"/>
    <n v="3"/>
    <n v="4"/>
    <n v="3"/>
    <n v="2"/>
    <n v="5"/>
    <n v="1"/>
    <n v="1"/>
    <n v="1"/>
    <n v="1"/>
    <n v="4"/>
    <n v="5"/>
    <n v="4"/>
    <n v="4"/>
    <x v="3"/>
  </r>
  <r>
    <n v="92705"/>
    <n v="48"/>
    <x v="3"/>
    <s v="Private wage and salary worker"/>
    <x v="0"/>
    <x v="0"/>
    <x v="4"/>
    <x v="4"/>
    <s v="    Married or domestic partnership"/>
    <x v="4"/>
    <s v="Clerical worker"/>
    <n v="5"/>
    <n v="5"/>
    <n v="5"/>
    <n v="3"/>
    <n v="3"/>
    <n v="2"/>
    <n v="5"/>
    <n v="3"/>
    <n v="5"/>
    <n v="5"/>
    <n v="3"/>
    <n v="4"/>
    <n v="5"/>
    <n v="5"/>
    <n v="5"/>
    <n v="5"/>
    <n v="5"/>
    <n v="5"/>
    <n v="5"/>
    <n v="5"/>
    <x v="3"/>
  </r>
  <r>
    <n v="92704"/>
    <n v="48"/>
    <x v="3"/>
    <s v="Private wage and salary worker"/>
    <x v="0"/>
    <x v="1"/>
    <x v="4"/>
    <x v="4"/>
    <s v="    Single, never married"/>
    <x v="7"/>
    <s v="Technical or Skilled Operator"/>
    <n v="5"/>
    <n v="4"/>
    <n v="4"/>
    <n v="5"/>
    <n v="5"/>
    <n v="4"/>
    <n v="5"/>
    <n v="4"/>
    <n v="5"/>
    <n v="5"/>
    <n v="5"/>
    <n v="5"/>
    <n v="4"/>
    <n v="5"/>
    <n v="4"/>
    <n v="4"/>
    <n v="5"/>
    <n v="5"/>
    <n v="5"/>
    <n v="5"/>
    <x v="3"/>
  </r>
  <r>
    <n v="91106"/>
    <n v="48"/>
    <x v="3"/>
    <s v="Government worker"/>
    <x v="5"/>
    <x v="0"/>
    <x v="4"/>
    <x v="4"/>
    <s v="    Divorced"/>
    <x v="4"/>
    <s v="Management or Professional"/>
    <n v="5"/>
    <n v="4"/>
    <n v="5"/>
    <n v="4"/>
    <n v="5"/>
    <n v="4"/>
    <n v="5"/>
    <n v="5"/>
    <n v="4"/>
    <n v="4"/>
    <n v="4"/>
    <n v="5"/>
    <n v="4"/>
    <n v="4"/>
    <n v="4"/>
    <n v="4"/>
    <n v="5"/>
    <n v="5"/>
    <n v="5"/>
    <n v="4"/>
    <x v="3"/>
  </r>
  <r>
    <n v="90280"/>
    <n v="48"/>
    <x v="3"/>
    <s v="Private wage and salary worker"/>
    <x v="5"/>
    <x v="0"/>
    <x v="4"/>
    <x v="4"/>
    <s v="    Single, never married"/>
    <x v="4"/>
    <s v="Service and Trade worker"/>
    <n v="1"/>
    <n v="2"/>
    <n v="3"/>
    <n v="4"/>
    <n v="5"/>
    <n v="5"/>
    <n v="5"/>
    <n v="5"/>
    <n v="4"/>
    <n v="4"/>
    <n v="4"/>
    <n v="5"/>
    <n v="5"/>
    <n v="5"/>
    <n v="5"/>
    <n v="4"/>
    <n v="5"/>
    <n v="5"/>
    <n v="5"/>
    <n v="5"/>
    <x v="3"/>
  </r>
  <r>
    <n v="91106"/>
    <n v="48"/>
    <x v="3"/>
    <s v="Government worker"/>
    <x v="5"/>
    <x v="0"/>
    <x v="4"/>
    <x v="4"/>
    <s v="    Divorced"/>
    <x v="4"/>
    <s v="Management or Professional"/>
    <n v="5"/>
    <n v="4"/>
    <n v="5"/>
    <n v="4"/>
    <n v="5"/>
    <n v="4"/>
    <n v="5"/>
    <n v="4"/>
    <n v="4"/>
    <n v="4"/>
    <n v="5"/>
    <n v="5"/>
    <n v="5"/>
    <n v="4"/>
    <n v="4"/>
    <n v="5"/>
    <n v="5"/>
    <n v="5"/>
    <n v="5"/>
    <n v="5"/>
    <x v="3"/>
  </r>
  <r>
    <n v="91307"/>
    <n v="48"/>
    <x v="3"/>
    <s v="Private wage and salary worker"/>
    <x v="5"/>
    <x v="1"/>
    <x v="4"/>
    <x v="4"/>
    <s v="    Married or domestic partnership"/>
    <x v="1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0018"/>
    <n v="48"/>
    <x v="3"/>
    <s v="Private wage and salary worker"/>
    <x v="5"/>
    <x v="1"/>
    <x v="4"/>
    <x v="4"/>
    <s v="    Married or domestic partnership"/>
    <x v="2"/>
    <s v="Service and Trade worker"/>
    <n v="2"/>
    <n v="2"/>
    <n v="2"/>
    <n v="3"/>
    <n v="1"/>
    <n v="2"/>
    <n v="2"/>
    <n v="1"/>
    <n v="5"/>
    <n v="3"/>
    <n v="2"/>
    <n v="2"/>
    <n v="1"/>
    <n v="1"/>
    <n v="5"/>
    <n v="1"/>
    <n v="2"/>
    <n v="2"/>
    <n v="2"/>
    <n v="3"/>
    <x v="3"/>
  </r>
  <r>
    <n v="91739"/>
    <n v="48"/>
    <x v="3"/>
    <s v="Private wage and salary worker"/>
    <x v="2"/>
    <x v="1"/>
    <x v="4"/>
    <x v="4"/>
    <s v="    Single, never married"/>
    <x v="1"/>
    <s v="Technical or Skilled Operator"/>
    <n v="5"/>
    <n v="5"/>
    <n v="5"/>
    <n v="5"/>
    <n v="5"/>
    <n v="4"/>
    <n v="5"/>
    <n v="2"/>
    <n v="5"/>
    <n v="5"/>
    <n v="5"/>
    <n v="5"/>
    <n v="3"/>
    <n v="3"/>
    <n v="5"/>
    <n v="5"/>
    <n v="5"/>
    <n v="5"/>
    <n v="5"/>
    <n v="3"/>
    <x v="3"/>
  </r>
  <r>
    <n v="91710"/>
    <n v="48"/>
    <x v="3"/>
    <s v="Private wage and salary worker"/>
    <x v="2"/>
    <x v="0"/>
    <x v="4"/>
    <x v="4"/>
    <s v="    Married or domestic partnership"/>
    <x v="7"/>
    <s v="Management or Professional"/>
    <n v="4"/>
    <n v="2"/>
    <n v="3"/>
    <n v="4"/>
    <n v="5"/>
    <n v="4"/>
    <n v="1"/>
    <n v="3"/>
    <n v="5"/>
    <n v="3"/>
    <n v="5"/>
    <n v="4"/>
    <n v="4"/>
    <n v="3"/>
    <n v="5"/>
    <n v="2"/>
    <n v="4"/>
    <n v="4"/>
    <n v="4"/>
    <n v="5"/>
    <x v="3"/>
  </r>
  <r>
    <n v="92336"/>
    <n v="48"/>
    <x v="3"/>
    <s v="Private wage and salary worker"/>
    <x v="2"/>
    <x v="0"/>
    <x v="4"/>
    <x v="4"/>
    <s v="    Divorced"/>
    <x v="4"/>
    <s v="Management or Professional"/>
    <n v="3"/>
    <n v="5"/>
    <n v="5"/>
    <n v="4"/>
    <n v="4"/>
    <n v="4"/>
    <n v="5"/>
    <n v="2"/>
    <n v="4"/>
    <n v="5"/>
    <n v="3"/>
    <n v="5"/>
    <n v="3"/>
    <n v="2"/>
    <n v="4"/>
    <n v="4"/>
    <n v="5"/>
    <n v="5"/>
    <n v="3"/>
    <n v="4"/>
    <x v="3"/>
  </r>
  <r>
    <n v="92324"/>
    <n v="48"/>
    <x v="3"/>
    <s v="Private wage and salary worker"/>
    <x v="2"/>
    <x v="0"/>
    <x v="4"/>
    <x v="4"/>
    <s v="    Married or domestic partnership"/>
    <x v="6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582"/>
    <n v="48"/>
    <x v="3"/>
    <s v="Private wage and salary worker"/>
    <x v="4"/>
    <x v="0"/>
    <x v="4"/>
    <x v="4"/>
    <s v="    Married or domestic partnership"/>
    <x v="5"/>
    <s v="Clerical worker"/>
    <n v="4"/>
    <n v="4"/>
    <n v="4"/>
    <n v="4"/>
    <n v="5"/>
    <n v="5"/>
    <n v="5"/>
    <n v="1"/>
    <n v="4"/>
    <n v="5"/>
    <n v="5"/>
    <n v="5"/>
    <n v="4"/>
    <n v="4"/>
    <n v="5"/>
    <n v="4"/>
    <n v="5"/>
    <n v="5"/>
    <n v="5"/>
    <n v="5"/>
    <x v="3"/>
  </r>
  <r>
    <n v="92571"/>
    <n v="48"/>
    <x v="3"/>
    <s v="Private wage and salary worker,Government worker"/>
    <x v="4"/>
    <x v="0"/>
    <x v="4"/>
    <x v="4"/>
    <s v="    Married or domestic partnership"/>
    <x v="7"/>
    <s v="Technical or Skilled Operator"/>
    <n v="5"/>
    <n v="3"/>
    <n v="4"/>
    <n v="4"/>
    <n v="5"/>
    <n v="2"/>
    <n v="2"/>
    <n v="3"/>
    <n v="5"/>
    <n v="5"/>
    <n v="4"/>
    <n v="4"/>
    <n v="3"/>
    <n v="3"/>
    <n v="3"/>
    <n v="4"/>
    <n v="3"/>
    <n v="3"/>
    <n v="3"/>
    <n v="3"/>
    <x v="3"/>
  </r>
  <r>
    <n v="92253"/>
    <n v="48"/>
    <x v="3"/>
    <s v="Private wage and salary worker"/>
    <x v="4"/>
    <x v="0"/>
    <x v="4"/>
    <x v="4"/>
    <s v="    Married or domestic partnership"/>
    <x v="7"/>
    <s v="Service and Trade worker"/>
    <n v="5"/>
    <n v="4"/>
    <n v="5"/>
    <n v="5"/>
    <n v="5"/>
    <n v="5"/>
    <n v="4"/>
    <n v="4"/>
    <n v="5"/>
    <n v="5"/>
    <n v="3"/>
    <n v="4"/>
    <n v="5"/>
    <n v="3"/>
    <n v="5"/>
    <n v="5"/>
    <n v="5"/>
    <n v="5"/>
    <n v="5"/>
    <n v="5"/>
    <x v="3"/>
  </r>
  <r>
    <n v="92225"/>
    <n v="48"/>
    <x v="3"/>
    <s v="Private wage and salary worker,Self-employed"/>
    <x v="4"/>
    <x v="0"/>
    <x v="4"/>
    <x v="4"/>
    <s v="    Married or domestic partnership"/>
    <x v="7"/>
    <s v="Service and Trade worker"/>
    <n v="3"/>
    <n v="3"/>
    <n v="3"/>
    <n v="3"/>
    <n v="4"/>
    <n v="0"/>
    <n v="4"/>
    <n v="3"/>
    <n v="5"/>
    <n v="5"/>
    <n v="5"/>
    <n v="5"/>
    <n v="5"/>
    <n v="3"/>
    <n v="4"/>
    <n v="4"/>
    <n v="4"/>
    <n v="4"/>
    <n v="5"/>
    <n v="4"/>
    <x v="3"/>
  </r>
  <r>
    <n v="93036"/>
    <n v="49"/>
    <x v="3"/>
    <s v="Private wage and salary worker"/>
    <x v="1"/>
    <x v="1"/>
    <x v="4"/>
    <x v="4"/>
    <s v="    Single, never married"/>
    <x v="2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3041"/>
    <n v="49"/>
    <x v="3"/>
    <s v="Self-employed"/>
    <x v="1"/>
    <x v="1"/>
    <x v="4"/>
    <x v="4"/>
    <s v="    Married or domestic partnership"/>
    <x v="4"/>
    <s v="Management or Professional"/>
    <n v="4"/>
    <n v="4"/>
    <n v="5"/>
    <n v="5"/>
    <n v="4"/>
    <n v="5"/>
    <n v="4"/>
    <n v="4"/>
    <n v="5"/>
    <n v="4"/>
    <n v="5"/>
    <n v="5"/>
    <n v="4"/>
    <n v="4"/>
    <n v="3"/>
    <n v="4"/>
    <n v="4"/>
    <n v="5"/>
    <n v="5"/>
    <n v="4"/>
    <x v="3"/>
  </r>
  <r>
    <n v="93065"/>
    <n v="49"/>
    <x v="3"/>
    <s v="Self-employed"/>
    <x v="1"/>
    <x v="0"/>
    <x v="4"/>
    <x v="4"/>
    <s v="    Married or domestic partnership"/>
    <x v="4"/>
    <s v="Management or Professional"/>
    <n v="2"/>
    <n v="1"/>
    <n v="2"/>
    <n v="2"/>
    <n v="5"/>
    <n v="1"/>
    <n v="1"/>
    <n v="1"/>
    <n v="1"/>
    <n v="1"/>
    <n v="1"/>
    <n v="1"/>
    <n v="1"/>
    <n v="2"/>
    <n v="1"/>
    <n v="1"/>
    <n v="3"/>
    <n v="3"/>
    <n v="3"/>
    <n v="3"/>
    <x v="3"/>
  </r>
  <r>
    <n v="92251"/>
    <n v="49"/>
    <x v="3"/>
    <s v="Private wage and salary worker,Government worker"/>
    <x v="3"/>
    <x v="0"/>
    <x v="4"/>
    <x v="4"/>
    <s v="    Married or domestic partnership"/>
    <x v="5"/>
    <s v="Management or Professional"/>
    <n v="4"/>
    <n v="5"/>
    <n v="4"/>
    <n v="4"/>
    <n v="5"/>
    <n v="5"/>
    <n v="5"/>
    <n v="2"/>
    <n v="5"/>
    <n v="4"/>
    <n v="5"/>
    <n v="5"/>
    <n v="4"/>
    <n v="4"/>
    <n v="4"/>
    <n v="5"/>
    <n v="5"/>
    <n v="5"/>
    <n v="5"/>
    <n v="4"/>
    <x v="3"/>
  </r>
  <r>
    <n v="92233"/>
    <n v="49"/>
    <x v="3"/>
    <s v="Self-employed"/>
    <x v="3"/>
    <x v="0"/>
    <x v="4"/>
    <x v="4"/>
    <s v="    Married or domestic partnership"/>
    <x v="5"/>
    <s v="Service and Trade worker"/>
    <n v="1"/>
    <n v="1"/>
    <n v="1"/>
    <n v="1"/>
    <n v="1"/>
    <n v="1"/>
    <n v="1"/>
    <n v="1"/>
    <n v="5"/>
    <n v="5"/>
    <n v="5"/>
    <n v="5"/>
    <n v="3"/>
    <n v="3"/>
    <n v="3"/>
    <n v="3"/>
    <n v="5"/>
    <n v="5"/>
    <n v="5"/>
    <n v="5"/>
    <x v="3"/>
  </r>
  <r>
    <n v="92231"/>
    <n v="49"/>
    <x v="3"/>
    <s v="Private wage and salary worker"/>
    <x v="3"/>
    <x v="0"/>
    <x v="4"/>
    <x v="4"/>
    <s v="    Married or domestic partnership"/>
    <x v="5"/>
    <s v="Service and Trade worker"/>
    <n v="5"/>
    <n v="5"/>
    <n v="5"/>
    <n v="5"/>
    <n v="5"/>
    <n v="5"/>
    <n v="5"/>
    <n v="5"/>
    <n v="5"/>
    <n v="5"/>
    <n v="2"/>
    <n v="5"/>
    <n v="5"/>
    <n v="5"/>
    <n v="5"/>
    <n v="5"/>
    <n v="5"/>
    <n v="5"/>
    <n v="5"/>
    <n v="5"/>
    <x v="3"/>
  </r>
  <r>
    <n v="92243"/>
    <n v="49"/>
    <x v="3"/>
    <s v="Private wage and salary worker"/>
    <x v="3"/>
    <x v="1"/>
    <x v="4"/>
    <x v="4"/>
    <s v="    Single, never married"/>
    <x v="0"/>
    <s v="Management or Professional"/>
    <n v="5"/>
    <n v="5"/>
    <n v="5"/>
    <n v="5"/>
    <n v="5"/>
    <n v="5"/>
    <n v="4"/>
    <n v="4"/>
    <n v="5"/>
    <n v="4"/>
    <n v="5"/>
    <n v="5"/>
    <n v="4"/>
    <n v="4"/>
    <n v="5"/>
    <n v="5"/>
    <n v="5"/>
    <n v="5"/>
    <n v="5"/>
    <n v="5"/>
    <x v="3"/>
  </r>
  <r>
    <n v="93535"/>
    <n v="49"/>
    <x v="3"/>
    <s v="Private wage and salary worker"/>
    <x v="5"/>
    <x v="1"/>
    <x v="4"/>
    <x v="4"/>
    <s v="    Single, never married"/>
    <x v="2"/>
    <s v="Technical or Skilled Operator"/>
    <n v="4"/>
    <n v="4"/>
    <n v="4"/>
    <n v="4"/>
    <n v="5"/>
    <n v="4"/>
    <n v="3"/>
    <n v="4"/>
    <n v="5"/>
    <n v="5"/>
    <n v="5"/>
    <n v="5"/>
    <n v="4"/>
    <n v="3"/>
    <n v="4"/>
    <n v="4"/>
    <n v="3"/>
    <n v="4"/>
    <n v="5"/>
    <n v="3"/>
    <x v="3"/>
  </r>
  <r>
    <n v="92336"/>
    <n v="49"/>
    <x v="3"/>
    <s v="Private wage and salary worker"/>
    <x v="2"/>
    <x v="0"/>
    <x v="4"/>
    <x v="4"/>
    <s v="    Married or domestic partnership"/>
    <x v="3"/>
    <s v="Management or Professional"/>
    <n v="5"/>
    <n v="5"/>
    <n v="5"/>
    <n v="5"/>
    <n v="5"/>
    <n v="5"/>
    <n v="5"/>
    <n v="5"/>
    <n v="4"/>
    <n v="5"/>
    <n v="3"/>
    <n v="5"/>
    <n v="4"/>
    <n v="4"/>
    <n v="5"/>
    <n v="4"/>
    <n v="3"/>
    <n v="1"/>
    <n v="4"/>
    <n v="3"/>
    <x v="3"/>
  </r>
  <r>
    <n v="92336"/>
    <n v="49"/>
    <x v="3"/>
    <s v="Government worker"/>
    <x v="2"/>
    <x v="0"/>
    <x v="4"/>
    <x v="4"/>
    <s v="    Single, never married"/>
    <x v="5"/>
    <s v="Service and Trade worker"/>
    <n v="5"/>
    <n v="4"/>
    <n v="5"/>
    <n v="5"/>
    <n v="5"/>
    <n v="5"/>
    <n v="5"/>
    <n v="5"/>
    <n v="5"/>
    <n v="4"/>
    <n v="5"/>
    <n v="5"/>
    <n v="5"/>
    <n v="5"/>
    <n v="5"/>
    <n v="5"/>
    <n v="5"/>
    <n v="5"/>
    <n v="5"/>
    <n v="5"/>
    <x v="3"/>
  </r>
  <r>
    <n v="92563"/>
    <n v="49"/>
    <x v="3"/>
    <s v="Private wage and salary worker"/>
    <x v="4"/>
    <x v="0"/>
    <x v="4"/>
    <x v="4"/>
    <s v="    Single, never married"/>
    <x v="2"/>
    <s v="Management or Professional"/>
    <n v="5"/>
    <n v="4"/>
    <n v="5"/>
    <n v="5"/>
    <n v="5"/>
    <n v="4"/>
    <n v="5"/>
    <n v="5"/>
    <n v="5"/>
    <n v="4"/>
    <n v="5"/>
    <n v="5"/>
    <n v="5"/>
    <n v="5"/>
    <n v="5"/>
    <n v="5"/>
    <n v="5"/>
    <n v="5"/>
    <n v="5"/>
    <n v="5"/>
    <x v="3"/>
  </r>
  <r>
    <n v="92555"/>
    <n v="49"/>
    <x v="3"/>
    <s v="Private wage and salary worker"/>
    <x v="4"/>
    <x v="1"/>
    <x v="4"/>
    <x v="4"/>
    <s v="    Married or domestic partnership"/>
    <x v="5"/>
    <s v="Service and Trade worker"/>
    <n v="3"/>
    <n v="3"/>
    <n v="4"/>
    <n v="3"/>
    <n v="5"/>
    <n v="4"/>
    <n v="3"/>
    <n v="2"/>
    <n v="4"/>
    <n v="4"/>
    <n v="5"/>
    <n v="4"/>
    <n v="5"/>
    <n v="4"/>
    <n v="4"/>
    <n v="4"/>
    <n v="4"/>
    <n v="5"/>
    <n v="5"/>
    <n v="4"/>
    <x v="3"/>
  </r>
  <r>
    <n v="93030"/>
    <n v="50"/>
    <x v="3"/>
    <s v="Private wage and salary worker"/>
    <x v="1"/>
    <x v="1"/>
    <x v="4"/>
    <x v="4"/>
    <s v="    Single, never married"/>
    <x v="6"/>
    <s v="Service and Trade worker"/>
    <n v="5"/>
    <n v="5"/>
    <n v="3"/>
    <n v="5"/>
    <n v="5"/>
    <n v="5"/>
    <n v="5"/>
    <n v="3"/>
    <n v="5"/>
    <n v="5"/>
    <n v="1"/>
    <n v="5"/>
    <n v="5"/>
    <n v="5"/>
    <n v="4"/>
    <n v="5"/>
    <n v="5"/>
    <n v="5"/>
    <n v="4"/>
    <n v="3"/>
    <x v="3"/>
  </r>
  <r>
    <n v="93030"/>
    <n v="50"/>
    <x v="3"/>
    <s v="Private wage and salary worker"/>
    <x v="1"/>
    <x v="1"/>
    <x v="4"/>
    <x v="4"/>
    <s v="    Married or domestic partnership"/>
    <x v="7"/>
    <s v="Service and Trade worker"/>
    <n v="4"/>
    <n v="4"/>
    <n v="2"/>
    <n v="4"/>
    <n v="4"/>
    <n v="4"/>
    <n v="5"/>
    <n v="3"/>
    <n v="5"/>
    <n v="5"/>
    <n v="4"/>
    <n v="4"/>
    <n v="4"/>
    <n v="4"/>
    <n v="4"/>
    <n v="4"/>
    <n v="4"/>
    <n v="4"/>
    <n v="4"/>
    <n v="4"/>
    <x v="3"/>
  </r>
  <r>
    <n v="93022"/>
    <n v="50"/>
    <x v="3"/>
    <s v="Private wage and salary worker"/>
    <x v="1"/>
    <x v="0"/>
    <x v="4"/>
    <x v="4"/>
    <s v="    Married or domestic partnership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3030"/>
    <n v="50"/>
    <x v="3"/>
    <s v="Private wage and salary worker"/>
    <x v="1"/>
    <x v="1"/>
    <x v="4"/>
    <x v="4"/>
    <s v="    Married or domestic partnership"/>
    <x v="7"/>
    <s v="Service and Trade worker"/>
    <n v="5"/>
    <n v="5"/>
    <n v="4"/>
    <n v="5"/>
    <n v="5"/>
    <n v="5"/>
    <n v="5"/>
    <n v="4"/>
    <n v="5"/>
    <n v="4"/>
    <n v="4"/>
    <n v="4"/>
    <n v="4"/>
    <n v="5"/>
    <n v="5"/>
    <n v="5"/>
    <n v="5"/>
    <n v="5"/>
    <n v="5"/>
    <n v="5"/>
    <x v="3"/>
  </r>
  <r>
    <n v="90640"/>
    <n v="50"/>
    <x v="3"/>
    <s v="Unpaid family worker"/>
    <x v="5"/>
    <x v="0"/>
    <x v="4"/>
    <x v="4"/>
    <s v="    Married or domestic partnership"/>
    <x v="7"/>
    <s v="Service and Trade worker"/>
    <n v="3"/>
    <n v="4"/>
    <n v="4"/>
    <n v="3"/>
    <n v="5"/>
    <n v="5"/>
    <n v="5"/>
    <n v="5"/>
    <n v="4"/>
    <n v="4"/>
    <n v="4"/>
    <n v="4"/>
    <n v="5"/>
    <n v="4"/>
    <n v="4"/>
    <n v="4"/>
    <n v="4"/>
    <n v="5"/>
    <n v="5"/>
    <n v="4"/>
    <x v="3"/>
  </r>
  <r>
    <n v="92404"/>
    <n v="50"/>
    <x v="3"/>
    <s v="Private wage and salary worker"/>
    <x v="2"/>
    <x v="1"/>
    <x v="4"/>
    <x v="4"/>
    <s v="    Single, never married"/>
    <x v="4"/>
    <s v="Agriculture and Unskilled worker"/>
    <n v="3"/>
    <n v="5"/>
    <n v="2"/>
    <n v="4"/>
    <n v="5"/>
    <n v="3"/>
    <n v="4"/>
    <n v="2"/>
    <n v="4"/>
    <n v="3"/>
    <n v="2"/>
    <n v="5"/>
    <n v="3"/>
    <n v="5"/>
    <n v="2"/>
    <n v="4"/>
    <n v="2"/>
    <n v="3"/>
    <n v="4"/>
    <n v="5"/>
    <x v="3"/>
  </r>
  <r>
    <n v="91739"/>
    <n v="50"/>
    <x v="3"/>
    <s v="Private wage and salary worker"/>
    <x v="2"/>
    <x v="0"/>
    <x v="4"/>
    <x v="4"/>
    <s v="    Married or domestic partnership"/>
    <x v="4"/>
    <s v="Management or Professional"/>
    <n v="5"/>
    <n v="2"/>
    <n v="5"/>
    <n v="5"/>
    <n v="4"/>
    <n v="3"/>
    <n v="4"/>
    <n v="5"/>
    <n v="5"/>
    <n v="5"/>
    <n v="5"/>
    <n v="5"/>
    <n v="1"/>
    <n v="2"/>
    <n v="3"/>
    <n v="1"/>
    <n v="5"/>
    <n v="4"/>
    <n v="5"/>
    <n v="4"/>
    <x v="3"/>
  </r>
  <r>
    <n v="91362"/>
    <n v="51"/>
    <x v="3"/>
    <s v="Private wage and salary worker"/>
    <x v="1"/>
    <x v="0"/>
    <x v="4"/>
    <x v="4"/>
    <s v="    Married or domestic partnership"/>
    <x v="5"/>
    <s v="Clerical worker"/>
    <n v="5"/>
    <n v="5"/>
    <n v="2"/>
    <n v="3"/>
    <n v="5"/>
    <n v="4"/>
    <n v="5"/>
    <n v="2"/>
    <n v="5"/>
    <n v="5"/>
    <n v="3"/>
    <n v="5"/>
    <n v="4"/>
    <n v="3"/>
    <n v="5"/>
    <n v="4"/>
    <n v="5"/>
    <n v="5"/>
    <n v="4"/>
    <n v="3"/>
    <x v="3"/>
  </r>
  <r>
    <n v="92251"/>
    <n v="51"/>
    <x v="3"/>
    <s v="Private wage and salary worker"/>
    <x v="3"/>
    <x v="1"/>
    <x v="4"/>
    <x v="4"/>
    <s v="    Married or domestic partnership"/>
    <x v="8"/>
    <s v="Management or Professional"/>
    <n v="3"/>
    <n v="4"/>
    <n v="3"/>
    <n v="3"/>
    <n v="4"/>
    <n v="4"/>
    <n v="4"/>
    <n v="5"/>
    <n v="5"/>
    <n v="4"/>
    <n v="5"/>
    <n v="5"/>
    <n v="5"/>
    <n v="3"/>
    <n v="4"/>
    <n v="3"/>
    <n v="4"/>
    <n v="3"/>
    <n v="4"/>
    <n v="4"/>
    <x v="3"/>
  </r>
  <r>
    <n v="91766"/>
    <n v="51"/>
    <x v="3"/>
    <s v="Private wage and salary worker"/>
    <x v="5"/>
    <x v="1"/>
    <x v="4"/>
    <x v="4"/>
    <s v="    Married or domestic partnership"/>
    <x v="7"/>
    <s v="Service and Trade worker"/>
    <n v="5"/>
    <n v="1"/>
    <n v="4"/>
    <n v="3"/>
    <n v="1"/>
    <n v="1"/>
    <n v="1"/>
    <n v="1"/>
    <n v="1"/>
    <n v="5"/>
    <n v="4"/>
    <n v="1"/>
    <n v="1"/>
    <n v="1"/>
    <n v="1"/>
    <n v="1"/>
    <n v="4"/>
    <n v="1"/>
    <n v="1"/>
    <n v="2"/>
    <x v="3"/>
  </r>
  <r>
    <n v="92395"/>
    <n v="51"/>
    <x v="3"/>
    <s v="Private wage and salary worker"/>
    <x v="2"/>
    <x v="1"/>
    <x v="4"/>
    <x v="4"/>
    <s v="    Single, never married"/>
    <x v="7"/>
    <s v="Management or Professional"/>
    <n v="5"/>
    <n v="4"/>
    <n v="4"/>
    <n v="5"/>
    <n v="5"/>
    <n v="5"/>
    <n v="4"/>
    <n v="1"/>
    <n v="3"/>
    <n v="5"/>
    <n v="4"/>
    <n v="5"/>
    <n v="4"/>
    <n v="4"/>
    <n v="4"/>
    <n v="5"/>
    <n v="5"/>
    <n v="5"/>
    <n v="3"/>
    <n v="4"/>
    <x v="3"/>
  </r>
  <r>
    <n v="92596"/>
    <n v="51"/>
    <x v="3"/>
    <s v="Self-employed"/>
    <x v="4"/>
    <x v="0"/>
    <x v="4"/>
    <x v="4"/>
    <s v="    Married or domestic partnership"/>
    <x v="8"/>
    <s v="Management or Professional"/>
    <n v="5"/>
    <n v="5"/>
    <n v="5"/>
    <n v="5"/>
    <n v="5"/>
    <n v="4"/>
    <n v="5"/>
    <n v="1"/>
    <n v="5"/>
    <n v="1"/>
    <n v="5"/>
    <n v="5"/>
    <n v="5"/>
    <n v="5"/>
    <n v="5"/>
    <n v="5"/>
    <n v="5"/>
    <n v="5"/>
    <n v="5"/>
    <n v="4"/>
    <x v="3"/>
  </r>
  <r>
    <n v="92243"/>
    <n v="52"/>
    <x v="3"/>
    <s v="Private wage and salary worker"/>
    <x v="3"/>
    <x v="1"/>
    <x v="4"/>
    <x v="4"/>
    <s v="    Divorced"/>
    <x v="7"/>
    <s v="Clerical worker"/>
    <n v="5"/>
    <n v="5"/>
    <n v="5"/>
    <n v="5"/>
    <n v="5"/>
    <n v="4"/>
    <n v="4"/>
    <n v="4"/>
    <n v="5"/>
    <n v="3"/>
    <n v="5"/>
    <n v="5"/>
    <n v="5"/>
    <n v="4"/>
    <n v="4"/>
    <n v="4"/>
    <n v="5"/>
    <n v="5"/>
    <n v="5"/>
    <n v="5"/>
    <x v="3"/>
  </r>
  <r>
    <n v="92251"/>
    <n v="52"/>
    <x v="3"/>
    <s v="Private wage and salary worker,Self-employed"/>
    <x v="3"/>
    <x v="1"/>
    <x v="4"/>
    <x v="4"/>
    <s v="    Divorced"/>
    <x v="1"/>
    <s v="Management or Professional"/>
    <n v="4"/>
    <n v="4"/>
    <n v="3"/>
    <n v="2"/>
    <n v="3"/>
    <n v="2"/>
    <n v="5"/>
    <n v="2"/>
    <n v="3"/>
    <n v="3"/>
    <n v="2"/>
    <n v="3"/>
    <n v="3"/>
    <n v="4"/>
    <n v="5"/>
    <n v="5"/>
    <n v="5"/>
    <n v="3"/>
    <n v="4"/>
    <n v="5"/>
    <x v="3"/>
  </r>
  <r>
    <n v="92807"/>
    <n v="52"/>
    <x v="3"/>
    <s v="Private wage and salary worker,Government worker"/>
    <x v="0"/>
    <x v="1"/>
    <x v="4"/>
    <x v="4"/>
    <s v="    Married or domestic partnership"/>
    <x v="6"/>
    <s v="Technical or Skilled Operator"/>
    <n v="3"/>
    <n v="4"/>
    <n v="5"/>
    <n v="2"/>
    <n v="4"/>
    <n v="4"/>
    <n v="5"/>
    <n v="2"/>
    <n v="5"/>
    <n v="2"/>
    <n v="5"/>
    <n v="5"/>
    <n v="5"/>
    <n v="3"/>
    <n v="5"/>
    <n v="5"/>
    <n v="5"/>
    <n v="5"/>
    <n v="3"/>
    <n v="5"/>
    <x v="3"/>
  </r>
  <r>
    <n v="92886"/>
    <n v="52"/>
    <x v="3"/>
    <s v="Private wage and salary worker"/>
    <x v="0"/>
    <x v="0"/>
    <x v="4"/>
    <x v="4"/>
    <s v="    Married or domestic partnership"/>
    <x v="4"/>
    <s v="Agriculture and Unskilled worker"/>
    <n v="5"/>
    <n v="5"/>
    <n v="5"/>
    <n v="5"/>
    <n v="5"/>
    <n v="5"/>
    <n v="3"/>
    <n v="3"/>
    <n v="4"/>
    <n v="5"/>
    <n v="3"/>
    <n v="5"/>
    <n v="3"/>
    <n v="5"/>
    <n v="5"/>
    <n v="4"/>
    <n v="5"/>
    <n v="5"/>
    <n v="5"/>
    <n v="5"/>
    <x v="3"/>
  </r>
  <r>
    <n v="90650"/>
    <n v="52"/>
    <x v="3"/>
    <s v="Private wage and salary worker"/>
    <x v="5"/>
    <x v="1"/>
    <x v="4"/>
    <x v="4"/>
    <s v="    Single, never married"/>
    <x v="6"/>
    <s v="Service and Trade worker"/>
    <n v="4"/>
    <n v="3"/>
    <n v="1"/>
    <n v="1"/>
    <n v="5"/>
    <n v="2"/>
    <n v="5"/>
    <n v="1"/>
    <n v="5"/>
    <n v="3"/>
    <n v="2"/>
    <n v="5"/>
    <n v="5"/>
    <n v="5"/>
    <n v="5"/>
    <n v="5"/>
    <n v="3"/>
    <n v="5"/>
    <n v="4"/>
    <n v="2"/>
    <x v="3"/>
  </r>
  <r>
    <n v="91208"/>
    <n v="52"/>
    <x v="3"/>
    <s v="Private wage and salary worker"/>
    <x v="5"/>
    <x v="0"/>
    <x v="4"/>
    <x v="4"/>
    <s v="    Married or domestic partnership"/>
    <x v="4"/>
    <s v="Management or Professional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3"/>
  </r>
  <r>
    <n v="91208"/>
    <n v="52"/>
    <x v="3"/>
    <s v="Private wage and salary worker"/>
    <x v="5"/>
    <x v="0"/>
    <x v="4"/>
    <x v="4"/>
    <s v="    Married or domestic partnership"/>
    <x v="4"/>
    <s v="Management or Professional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3"/>
  </r>
  <r>
    <n v="92336"/>
    <n v="52"/>
    <x v="3"/>
    <s v="Private wage and salary worker"/>
    <x v="2"/>
    <x v="0"/>
    <x v="4"/>
    <x v="4"/>
    <s v="    Married or domestic partnership"/>
    <x v="5"/>
    <s v="Clerical worker"/>
    <n v="3"/>
    <n v="3"/>
    <n v="2"/>
    <n v="4"/>
    <n v="5"/>
    <n v="3"/>
    <n v="4"/>
    <n v="1"/>
    <n v="4"/>
    <n v="3"/>
    <n v="1"/>
    <n v="5"/>
    <n v="4"/>
    <n v="2"/>
    <n v="4"/>
    <n v="2"/>
    <n v="5"/>
    <n v="5"/>
    <n v="5"/>
    <n v="4"/>
    <x v="3"/>
  </r>
  <r>
    <n v="92407"/>
    <n v="52"/>
    <x v="3"/>
    <s v="Private wage and salary worker"/>
    <x v="2"/>
    <x v="0"/>
    <x v="4"/>
    <x v="4"/>
    <s v="    Married or domestic partnership"/>
    <x v="5"/>
    <s v="Management or Professional"/>
    <n v="4"/>
    <n v="4"/>
    <n v="4"/>
    <n v="4"/>
    <n v="5"/>
    <n v="5"/>
    <n v="4"/>
    <n v="4"/>
    <n v="5"/>
    <n v="2"/>
    <n v="3"/>
    <n v="5"/>
    <n v="5"/>
    <n v="3"/>
    <n v="5"/>
    <n v="5"/>
    <n v="5"/>
    <n v="5"/>
    <n v="5"/>
    <n v="5"/>
    <x v="3"/>
  </r>
  <r>
    <n v="92243"/>
    <n v="53"/>
    <x v="3"/>
    <s v="Private wage and salary worker"/>
    <x v="3"/>
    <x v="1"/>
    <x v="4"/>
    <x v="4"/>
    <s v="    Married or domestic partnership"/>
    <x v="1"/>
    <s v="Service and Trade worker"/>
    <n v="5"/>
    <n v="4"/>
    <n v="5"/>
    <n v="4"/>
    <n v="5"/>
    <n v="4"/>
    <n v="3"/>
    <n v="2"/>
    <n v="4"/>
    <n v="2"/>
    <n v="5"/>
    <n v="5"/>
    <n v="5"/>
    <n v="5"/>
    <n v="3"/>
    <n v="4"/>
    <n v="5"/>
    <n v="5"/>
    <n v="4"/>
    <n v="3"/>
    <x v="3"/>
  </r>
  <r>
    <n v="92251"/>
    <n v="53"/>
    <x v="3"/>
    <s v="Private wage and salary worker"/>
    <x v="3"/>
    <x v="1"/>
    <x v="4"/>
    <x v="4"/>
    <s v="    Single, never married"/>
    <x v="4"/>
    <s v="Management or Professional"/>
    <n v="4"/>
    <n v="5"/>
    <n v="5"/>
    <n v="4"/>
    <n v="2"/>
    <n v="5"/>
    <n v="1"/>
    <n v="1"/>
    <n v="4"/>
    <n v="3"/>
    <n v="2"/>
    <n v="5"/>
    <n v="5"/>
    <n v="5"/>
    <n v="4"/>
    <n v="5"/>
    <n v="3"/>
    <n v="4"/>
    <n v="4"/>
    <n v="4"/>
    <x v="3"/>
  </r>
  <r>
    <n v="92707"/>
    <n v="53"/>
    <x v="3"/>
    <s v="Private wage and salary worker"/>
    <x v="0"/>
    <x v="0"/>
    <x v="4"/>
    <x v="4"/>
    <s v="    Single, never married"/>
    <x v="4"/>
    <s v="Technical or Skilled Operato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3"/>
  </r>
  <r>
    <n v="90810"/>
    <n v="53"/>
    <x v="3"/>
    <s v="Private wage and salary worker"/>
    <x v="5"/>
    <x v="0"/>
    <x v="4"/>
    <x v="4"/>
    <s v="    Married or domestic partnership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764"/>
    <n v="53"/>
    <x v="3"/>
    <s v="Private wage and salary worker,Self-employed,Unpaid family worker"/>
    <x v="2"/>
    <x v="0"/>
    <x v="4"/>
    <x v="4"/>
    <s v="    Divorced"/>
    <x v="1"/>
    <s v="Clerical worker"/>
    <n v="5"/>
    <n v="3"/>
    <n v="5"/>
    <n v="5"/>
    <n v="5"/>
    <n v="5"/>
    <n v="5"/>
    <n v="5"/>
    <n v="5"/>
    <n v="5"/>
    <n v="1"/>
    <n v="5"/>
    <n v="5"/>
    <n v="5"/>
    <n v="5"/>
    <n v="5"/>
    <n v="5"/>
    <n v="5"/>
    <n v="5"/>
    <n v="4"/>
    <x v="3"/>
  </r>
  <r>
    <n v="92545"/>
    <n v="53"/>
    <x v="3"/>
    <s v="Self-employed"/>
    <x v="4"/>
    <x v="1"/>
    <x v="4"/>
    <x v="4"/>
    <s v="    Widowed"/>
    <x v="1"/>
    <s v="Management or Professional"/>
    <n v="5"/>
    <n v="4"/>
    <n v="4"/>
    <n v="3"/>
    <n v="5"/>
    <n v="3"/>
    <n v="5"/>
    <n v="4"/>
    <n v="4"/>
    <n v="5"/>
    <n v="4"/>
    <n v="5"/>
    <n v="4"/>
    <n v="3"/>
    <n v="4"/>
    <n v="3"/>
    <n v="5"/>
    <n v="5"/>
    <n v="4"/>
    <n v="3"/>
    <x v="3"/>
  </r>
  <r>
    <n v="93040"/>
    <n v="54"/>
    <x v="3"/>
    <s v="Self-employed"/>
    <x v="1"/>
    <x v="0"/>
    <x v="4"/>
    <x v="4"/>
    <s v="    Married or domestic partnership"/>
    <x v="4"/>
    <s v="Service and Trade worker"/>
    <n v="4"/>
    <n v="5"/>
    <n v="5"/>
    <n v="4"/>
    <n v="5"/>
    <n v="5"/>
    <n v="4"/>
    <n v="4"/>
    <n v="5"/>
    <n v="5"/>
    <n v="3"/>
    <n v="5"/>
    <n v="5"/>
    <n v="4"/>
    <n v="5"/>
    <n v="5"/>
    <n v="5"/>
    <n v="5"/>
    <n v="5"/>
    <n v="5"/>
    <x v="3"/>
  </r>
  <r>
    <n v="92231"/>
    <n v="54"/>
    <x v="3"/>
    <s v="Private wage and salary worker"/>
    <x v="3"/>
    <x v="1"/>
    <x v="4"/>
    <x v="4"/>
    <s v="    Married or domestic partnership"/>
    <x v="2"/>
    <s v="Management or Professional"/>
    <n v="5"/>
    <n v="5"/>
    <n v="4"/>
    <n v="4"/>
    <n v="5"/>
    <n v="5"/>
    <n v="4"/>
    <n v="4"/>
    <n v="4"/>
    <n v="3"/>
    <n v="3"/>
    <n v="5"/>
    <n v="4"/>
    <n v="3"/>
    <n v="4"/>
    <n v="4"/>
    <n v="5"/>
    <n v="4"/>
    <n v="3"/>
    <n v="4"/>
    <x v="3"/>
  </r>
  <r>
    <n v="92227"/>
    <n v="54"/>
    <x v="3"/>
    <s v="Private wage and salary worker"/>
    <x v="3"/>
    <x v="0"/>
    <x v="4"/>
    <x v="4"/>
    <s v="    Married or domestic partnership"/>
    <x v="6"/>
    <s v="Management or Professional"/>
    <n v="4"/>
    <n v="4"/>
    <n v="4"/>
    <n v="3"/>
    <n v="5"/>
    <n v="5"/>
    <n v="5"/>
    <n v="5"/>
    <n v="5"/>
    <n v="3"/>
    <n v="3"/>
    <n v="5"/>
    <n v="5"/>
    <n v="5"/>
    <n v="4"/>
    <n v="5"/>
    <n v="5"/>
    <n v="5"/>
    <n v="5"/>
    <n v="5"/>
    <x v="3"/>
  </r>
  <r>
    <n v="92231"/>
    <n v="54"/>
    <x v="3"/>
    <s v="Private wage and salary worker,Government worker"/>
    <x v="3"/>
    <x v="0"/>
    <x v="4"/>
    <x v="4"/>
    <s v="    Divorced"/>
    <x v="5"/>
    <s v="Clerical worker"/>
    <n v="5"/>
    <n v="2"/>
    <n v="5"/>
    <n v="2"/>
    <n v="5"/>
    <n v="5"/>
    <n v="5"/>
    <n v="3"/>
    <n v="5"/>
    <n v="5"/>
    <n v="5"/>
    <n v="5"/>
    <n v="5"/>
    <n v="5"/>
    <n v="5"/>
    <n v="5"/>
    <n v="5"/>
    <n v="5"/>
    <n v="5"/>
    <n v="5"/>
    <x v="3"/>
  </r>
  <r>
    <n v="92227"/>
    <n v="54"/>
    <x v="3"/>
    <s v="Private wage and salary worker,Government worker,Self-employed"/>
    <x v="3"/>
    <x v="0"/>
    <x v="4"/>
    <x v="4"/>
    <s v="    Married or domestic partnership"/>
    <x v="5"/>
    <s v="Service and Trade worker"/>
    <n v="5"/>
    <n v="5"/>
    <n v="5"/>
    <n v="5"/>
    <n v="4"/>
    <n v="4"/>
    <n v="4"/>
    <n v="4"/>
    <n v="5"/>
    <n v="4"/>
    <n v="4"/>
    <n v="5"/>
    <n v="5"/>
    <n v="5"/>
    <n v="5"/>
    <n v="5"/>
    <n v="4"/>
    <n v="4"/>
    <n v="4"/>
    <n v="5"/>
    <x v="3"/>
  </r>
  <r>
    <n v="92841"/>
    <n v="54"/>
    <x v="3"/>
    <s v="Private wage and salary worker"/>
    <x v="0"/>
    <x v="0"/>
    <x v="4"/>
    <x v="4"/>
    <s v="    Divorced"/>
    <x v="6"/>
    <s v="Clerical worker"/>
    <n v="5"/>
    <n v="4"/>
    <n v="5"/>
    <n v="4"/>
    <n v="5"/>
    <n v="5"/>
    <n v="5"/>
    <n v="5"/>
    <n v="5"/>
    <n v="5"/>
    <n v="5"/>
    <n v="2"/>
    <n v="5"/>
    <n v="5"/>
    <n v="4"/>
    <n v="4"/>
    <n v="5"/>
    <n v="4"/>
    <n v="1"/>
    <n v="3"/>
    <x v="3"/>
  </r>
  <r>
    <n v="91401"/>
    <n v="54"/>
    <x v="3"/>
    <s v="Private wage and salary worker"/>
    <x v="5"/>
    <x v="0"/>
    <x v="4"/>
    <x v="4"/>
    <s v="    Widowed"/>
    <x v="4"/>
    <s v="Clerical worker"/>
    <n v="1"/>
    <n v="1"/>
    <n v="1"/>
    <n v="1"/>
    <n v="1"/>
    <n v="1"/>
    <n v="3"/>
    <n v="1"/>
    <n v="2"/>
    <n v="2"/>
    <n v="5"/>
    <n v="3"/>
    <n v="2"/>
    <n v="2"/>
    <n v="2"/>
    <n v="3"/>
    <n v="1"/>
    <n v="1"/>
    <n v="2"/>
    <n v="2"/>
    <x v="3"/>
  </r>
  <r>
    <n v="90065"/>
    <n v="54"/>
    <x v="3"/>
    <s v="Private wage and salary worker"/>
    <x v="5"/>
    <x v="0"/>
    <x v="4"/>
    <x v="4"/>
    <s v="    Divorced"/>
    <x v="4"/>
    <s v="Clerical worker"/>
    <n v="4"/>
    <n v="4"/>
    <n v="5"/>
    <n v="1"/>
    <n v="4"/>
    <n v="3"/>
    <n v="5"/>
    <n v="2"/>
    <n v="5"/>
    <n v="3"/>
    <n v="3"/>
    <n v="5"/>
    <n v="4"/>
    <n v="4"/>
    <n v="5"/>
    <n v="5"/>
    <n v="4"/>
    <n v="4"/>
    <n v="5"/>
    <n v="3"/>
    <x v="3"/>
  </r>
  <r>
    <n v="92404"/>
    <n v="54"/>
    <x v="3"/>
    <s v="Self-employed"/>
    <x v="2"/>
    <x v="0"/>
    <x v="4"/>
    <x v="4"/>
    <s v="    Widowed"/>
    <x v="1"/>
    <s v="Management or Professional"/>
    <n v="4"/>
    <n v="3"/>
    <n v="5"/>
    <n v="2"/>
    <n v="4"/>
    <n v="2"/>
    <n v="3"/>
    <n v="4"/>
    <n v="4"/>
    <n v="3"/>
    <n v="2"/>
    <n v="5"/>
    <n v="4"/>
    <n v="5"/>
    <n v="5"/>
    <n v="3"/>
    <n v="2"/>
    <n v="5"/>
    <n v="3"/>
    <n v="4"/>
    <x v="3"/>
  </r>
  <r>
    <n v="92262"/>
    <n v="54"/>
    <x v="3"/>
    <s v="Self-employed"/>
    <x v="4"/>
    <x v="0"/>
    <x v="4"/>
    <x v="4"/>
    <s v="    Married or domestic partnership"/>
    <x v="8"/>
    <s v="Service and Trade worker"/>
    <n v="5"/>
    <n v="5"/>
    <n v="4"/>
    <n v="4"/>
    <n v="3"/>
    <n v="3"/>
    <n v="1"/>
    <n v="1"/>
    <n v="5"/>
    <n v="5"/>
    <n v="5"/>
    <n v="5"/>
    <n v="5"/>
    <n v="3"/>
    <n v="5"/>
    <n v="5"/>
    <n v="5"/>
    <n v="5"/>
    <n v="5"/>
    <n v="5"/>
    <x v="3"/>
  </r>
  <r>
    <n v="93030"/>
    <n v="55"/>
    <x v="4"/>
    <s v="Private wage and salary worker"/>
    <x v="1"/>
    <x v="0"/>
    <x v="4"/>
    <x v="4"/>
    <s v="    Married or domestic partnership"/>
    <x v="4"/>
    <s v="Clerical worker"/>
    <n v="1"/>
    <n v="1"/>
    <n v="1"/>
    <n v="1"/>
    <n v="4"/>
    <n v="4"/>
    <n v="4"/>
    <n v="1"/>
    <n v="3"/>
    <n v="3"/>
    <n v="3"/>
    <n v="4"/>
    <n v="4"/>
    <n v="4"/>
    <n v="4"/>
    <n v="4"/>
    <n v="4"/>
    <n v="4"/>
    <n v="3"/>
    <n v="4"/>
    <x v="4"/>
  </r>
  <r>
    <n v="93030"/>
    <n v="55"/>
    <x v="4"/>
    <s v="Private wage and salary worker"/>
    <x v="1"/>
    <x v="0"/>
    <x v="4"/>
    <x v="4"/>
    <s v="    Married or domestic partnership"/>
    <x v="5"/>
    <s v="Clerical worker"/>
    <n v="4"/>
    <n v="4"/>
    <n v="4"/>
    <n v="4"/>
    <n v="4"/>
    <n v="4"/>
    <n v="5"/>
    <n v="1"/>
    <n v="4"/>
    <n v="4"/>
    <n v="4"/>
    <n v="4"/>
    <n v="5"/>
    <n v="5"/>
    <n v="5"/>
    <n v="5"/>
    <n v="4"/>
    <n v="4"/>
    <n v="4"/>
    <n v="5"/>
    <x v="4"/>
  </r>
  <r>
    <n v="93063"/>
    <n v="55"/>
    <x v="4"/>
    <s v="Private wage and salary worker"/>
    <x v="1"/>
    <x v="0"/>
    <x v="4"/>
    <x v="4"/>
    <s v="    Married or domestic partnership"/>
    <x v="5"/>
    <s v="Clerical worker"/>
    <n v="5"/>
    <n v="5"/>
    <n v="5"/>
    <n v="5"/>
    <n v="5"/>
    <n v="5"/>
    <n v="5"/>
    <n v="5"/>
    <n v="5"/>
    <n v="4"/>
    <n v="5"/>
    <n v="5"/>
    <n v="5"/>
    <n v="5"/>
    <n v="5"/>
    <n v="5"/>
    <n v="5"/>
    <n v="5"/>
    <n v="5"/>
    <n v="5"/>
    <x v="4"/>
  </r>
  <r>
    <n v="92231"/>
    <n v="55"/>
    <x v="4"/>
    <s v="Private wage and salary worker"/>
    <x v="3"/>
    <x v="0"/>
    <x v="4"/>
    <x v="4"/>
    <s v="    Divorced"/>
    <x v="5"/>
    <s v="Clerical worker"/>
    <n v="5"/>
    <n v="5"/>
    <n v="5"/>
    <n v="4"/>
    <n v="5"/>
    <n v="4"/>
    <n v="5"/>
    <n v="1"/>
    <n v="3"/>
    <n v="3"/>
    <n v="5"/>
    <n v="5"/>
    <n v="5"/>
    <n v="4"/>
    <n v="5"/>
    <n v="5"/>
    <n v="5"/>
    <n v="5"/>
    <n v="5"/>
    <n v="4"/>
    <x v="4"/>
  </r>
  <r>
    <n v="92250"/>
    <n v="55"/>
    <x v="4"/>
    <s v="Private wage and salary worker"/>
    <x v="3"/>
    <x v="0"/>
    <x v="4"/>
    <x v="4"/>
    <s v="    Divorced"/>
    <x v="4"/>
    <s v="Service and Trade worker"/>
    <n v="2"/>
    <n v="1"/>
    <n v="3"/>
    <n v="4"/>
    <n v="1"/>
    <n v="2"/>
    <n v="4"/>
    <n v="3"/>
    <n v="2"/>
    <n v="4"/>
    <n v="3"/>
    <n v="1"/>
    <n v="1"/>
    <n v="3"/>
    <n v="2"/>
    <n v="4"/>
    <n v="4"/>
    <n v="3"/>
    <n v="1"/>
    <n v="2"/>
    <x v="4"/>
  </r>
  <r>
    <n v="92835"/>
    <n v="55"/>
    <x v="4"/>
    <s v="Private wage and salary worker"/>
    <x v="0"/>
    <x v="1"/>
    <x v="4"/>
    <x v="4"/>
    <s v="    Single, never married"/>
    <x v="7"/>
    <s v="Management or Professional"/>
    <n v="5"/>
    <n v="5"/>
    <n v="5"/>
    <n v="5"/>
    <n v="5"/>
    <n v="3"/>
    <n v="5"/>
    <n v="3"/>
    <n v="4"/>
    <n v="5"/>
    <n v="5"/>
    <n v="5"/>
    <n v="5"/>
    <n v="5"/>
    <n v="5"/>
    <n v="5"/>
    <n v="5"/>
    <n v="5"/>
    <n v="5"/>
    <n v="5"/>
    <x v="4"/>
  </r>
  <r>
    <n v="90620"/>
    <n v="55"/>
    <x v="4"/>
    <s v="Government worker"/>
    <x v="0"/>
    <x v="1"/>
    <x v="4"/>
    <x v="4"/>
    <s v="    Single, never married"/>
    <x v="4"/>
    <s v="Management or Professional"/>
    <n v="3"/>
    <n v="3"/>
    <n v="4"/>
    <n v="4"/>
    <n v="3"/>
    <n v="4"/>
    <n v="3"/>
    <n v="3"/>
    <n v="4"/>
    <n v="4"/>
    <n v="5"/>
    <n v="4"/>
    <n v="4"/>
    <n v="4"/>
    <n v="4"/>
    <n v="5"/>
    <n v="3"/>
    <n v="3"/>
    <n v="3"/>
    <n v="3"/>
    <x v="4"/>
  </r>
  <r>
    <n v="92563"/>
    <n v="55"/>
    <x v="4"/>
    <s v="Private wage and salary worker"/>
    <x v="4"/>
    <x v="0"/>
    <x v="4"/>
    <x v="4"/>
    <s v="    Divorced"/>
    <x v="2"/>
    <s v="Clerical worker"/>
    <n v="3"/>
    <n v="3"/>
    <n v="5"/>
    <n v="3"/>
    <n v="5"/>
    <n v="2"/>
    <n v="3"/>
    <n v="2"/>
    <n v="3"/>
    <n v="3"/>
    <n v="5"/>
    <n v="5"/>
    <n v="4"/>
    <n v="3"/>
    <n v="3"/>
    <n v="3"/>
    <n v="4"/>
    <n v="4"/>
    <n v="4"/>
    <n v="4"/>
    <x v="4"/>
  </r>
  <r>
    <n v="92503"/>
    <n v="55"/>
    <x v="4"/>
    <s v="Private wage and salary worker"/>
    <x v="4"/>
    <x v="0"/>
    <x v="4"/>
    <x v="4"/>
    <s v="    Married or domestic partnership"/>
    <x v="5"/>
    <s v="Service and Trade worker"/>
    <n v="3"/>
    <n v="4"/>
    <n v="3"/>
    <n v="3"/>
    <n v="3"/>
    <n v="3"/>
    <n v="5"/>
    <n v="3"/>
    <n v="4"/>
    <n v="5"/>
    <n v="3"/>
    <n v="4"/>
    <n v="3"/>
    <n v="4"/>
    <n v="3"/>
    <n v="3"/>
    <n v="4"/>
    <n v="4"/>
    <n v="3"/>
    <n v="3"/>
    <x v="4"/>
  </r>
  <r>
    <n v="93036"/>
    <n v="56"/>
    <x v="4"/>
    <s v="Government worker"/>
    <x v="1"/>
    <x v="1"/>
    <x v="4"/>
    <x v="4"/>
    <s v="    Married or domestic partnership"/>
    <x v="3"/>
    <s v="Technical or Skilled Operator"/>
    <n v="5"/>
    <n v="5"/>
    <n v="5"/>
    <n v="5"/>
    <n v="5"/>
    <n v="4"/>
    <n v="5"/>
    <n v="3"/>
    <n v="5"/>
    <n v="5"/>
    <n v="5"/>
    <n v="5"/>
    <n v="5"/>
    <n v="5"/>
    <n v="5"/>
    <n v="5"/>
    <n v="5"/>
    <n v="5"/>
    <n v="4"/>
    <n v="5"/>
    <x v="4"/>
  </r>
  <r>
    <n v="91722"/>
    <n v="56"/>
    <x v="4"/>
    <s v="Self-employed"/>
    <x v="5"/>
    <x v="1"/>
    <x v="4"/>
    <x v="4"/>
    <s v="    Single, never married"/>
    <x v="1"/>
    <s v="Management or Professional"/>
    <n v="3"/>
    <n v="3"/>
    <n v="3"/>
    <n v="3"/>
    <n v="3"/>
    <n v="3"/>
    <n v="5"/>
    <n v="2"/>
    <n v="3"/>
    <n v="4"/>
    <n v="3"/>
    <n v="4"/>
    <n v="3"/>
    <n v="3"/>
    <n v="3"/>
    <n v="3"/>
    <n v="3"/>
    <n v="4"/>
    <n v="3"/>
    <n v="4"/>
    <x v="4"/>
  </r>
  <r>
    <n v="92324"/>
    <n v="56"/>
    <x v="4"/>
    <s v="Private wage and salary worker"/>
    <x v="2"/>
    <x v="1"/>
    <x v="4"/>
    <x v="4"/>
    <s v="    Single, never married"/>
    <x v="4"/>
    <s v="Technical or Skilled Operator"/>
    <n v="3"/>
    <n v="3"/>
    <n v="3"/>
    <n v="3"/>
    <n v="5"/>
    <n v="3"/>
    <n v="4"/>
    <n v="5"/>
    <n v="5"/>
    <n v="2"/>
    <n v="5"/>
    <n v="5"/>
    <n v="5"/>
    <n v="5"/>
    <n v="4"/>
    <n v="5"/>
    <n v="5"/>
    <n v="5"/>
    <n v="5"/>
    <n v="5"/>
    <x v="4"/>
  </r>
  <r>
    <n v="92301"/>
    <n v="56"/>
    <x v="4"/>
    <s v="Private wage and salary worker,Self-employed,Unpaid family worker"/>
    <x v="2"/>
    <x v="0"/>
    <x v="4"/>
    <x v="4"/>
    <s v="    Widowed"/>
    <x v="4"/>
    <s v="Management or Professional"/>
    <n v="3"/>
    <n v="3"/>
    <n v="2"/>
    <n v="3"/>
    <n v="5"/>
    <n v="5"/>
    <n v="5"/>
    <n v="5"/>
    <n v="5"/>
    <n v="5"/>
    <n v="5"/>
    <n v="5"/>
    <n v="3"/>
    <n v="3"/>
    <n v="2"/>
    <n v="2"/>
    <n v="3"/>
    <n v="3"/>
    <n v="2"/>
    <n v="4"/>
    <x v="4"/>
  </r>
  <r>
    <n v="93030"/>
    <n v="57"/>
    <x v="4"/>
    <s v="Private wage and salary worker"/>
    <x v="1"/>
    <x v="0"/>
    <x v="4"/>
    <x v="4"/>
    <s v="    Married or domestic partnership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243"/>
    <n v="57"/>
    <x v="4"/>
    <s v="Private wage and salary worker"/>
    <x v="3"/>
    <x v="0"/>
    <x v="4"/>
    <x v="4"/>
    <s v="    Single, never married"/>
    <x v="3"/>
    <s v="Technical or Skilled Operator"/>
    <n v="3"/>
    <n v="5"/>
    <n v="3"/>
    <n v="3"/>
    <n v="5"/>
    <n v="5"/>
    <n v="3"/>
    <n v="4"/>
    <n v="5"/>
    <n v="3"/>
    <n v="3"/>
    <n v="5"/>
    <n v="5"/>
    <n v="4"/>
    <n v="3"/>
    <n v="5"/>
    <n v="3"/>
    <n v="3"/>
    <n v="4"/>
    <n v="4"/>
    <x v="4"/>
  </r>
  <r>
    <n v="92250"/>
    <n v="57"/>
    <x v="4"/>
    <s v="Government worker"/>
    <x v="3"/>
    <x v="1"/>
    <x v="4"/>
    <x v="4"/>
    <s v="    Married or domestic partnership"/>
    <x v="5"/>
    <s v="Service and Trade worker"/>
    <n v="3"/>
    <n v="4"/>
    <n v="5"/>
    <n v="1"/>
    <n v="5"/>
    <n v="5"/>
    <n v="5"/>
    <n v="2"/>
    <n v="5"/>
    <n v="3"/>
    <n v="5"/>
    <n v="5"/>
    <n v="3"/>
    <n v="3"/>
    <n v="4"/>
    <n v="4"/>
    <n v="5"/>
    <n v="5"/>
    <n v="5"/>
    <n v="4"/>
    <x v="4"/>
  </r>
  <r>
    <n v="92243"/>
    <n v="57"/>
    <x v="4"/>
    <s v="Self-employed"/>
    <x v="3"/>
    <x v="0"/>
    <x v="4"/>
    <x v="4"/>
    <s v="    Single, never married"/>
    <x v="7"/>
    <s v="Management or Professional"/>
    <n v="2"/>
    <n v="3"/>
    <n v="1"/>
    <n v="2"/>
    <n v="5"/>
    <n v="5"/>
    <n v="5"/>
    <n v="5"/>
    <n v="4"/>
    <n v="5"/>
    <n v="3"/>
    <n v="5"/>
    <n v="3"/>
    <n v="4"/>
    <n v="2"/>
    <n v="3"/>
    <n v="2"/>
    <n v="2"/>
    <n v="3"/>
    <n v="2"/>
    <x v="4"/>
  </r>
  <r>
    <n v="92647"/>
    <n v="57"/>
    <x v="4"/>
    <s v="Private wage and salary worker"/>
    <x v="0"/>
    <x v="1"/>
    <x v="4"/>
    <x v="4"/>
    <s v="    Married or domestic partnership"/>
    <x v="8"/>
    <s v="Technical or Skilled Operator"/>
    <n v="3"/>
    <n v="3"/>
    <n v="5"/>
    <n v="5"/>
    <n v="5"/>
    <n v="1"/>
    <n v="3"/>
    <n v="4"/>
    <n v="3"/>
    <n v="3"/>
    <n v="1"/>
    <n v="5"/>
    <n v="5"/>
    <n v="5"/>
    <n v="5"/>
    <n v="5"/>
    <n v="5"/>
    <n v="5"/>
    <n v="5"/>
    <n v="5"/>
    <x v="4"/>
  </r>
  <r>
    <n v="92627"/>
    <n v="57"/>
    <x v="4"/>
    <s v="Private wage and salary worker"/>
    <x v="0"/>
    <x v="1"/>
    <x v="4"/>
    <x v="4"/>
    <s v="    Married or domestic partnership"/>
    <x v="5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381"/>
    <n v="57"/>
    <x v="4"/>
    <s v="Private wage and salary worker"/>
    <x v="5"/>
    <x v="1"/>
    <x v="4"/>
    <x v="4"/>
    <s v="    Single, never married"/>
    <x v="8"/>
    <s v="Management or Professional"/>
    <n v="4"/>
    <n v="2"/>
    <n v="5"/>
    <n v="3"/>
    <n v="5"/>
    <n v="4"/>
    <n v="3"/>
    <n v="2"/>
    <n v="4"/>
    <n v="3"/>
    <n v="2"/>
    <n v="5"/>
    <n v="5"/>
    <n v="3"/>
    <n v="2"/>
    <n v="4"/>
    <n v="4"/>
    <n v="3"/>
    <n v="5"/>
    <n v="2"/>
    <x v="4"/>
  </r>
  <r>
    <n v="92592"/>
    <n v="57"/>
    <x v="4"/>
    <s v="Private wage and salary worker"/>
    <x v="4"/>
    <x v="1"/>
    <x v="4"/>
    <x v="4"/>
    <s v="    Married or domestic partnership"/>
    <x v="4"/>
    <s v="Service and Trade worker"/>
    <n v="1"/>
    <n v="3"/>
    <n v="5"/>
    <n v="3"/>
    <n v="1"/>
    <n v="5"/>
    <n v="5"/>
    <n v="5"/>
    <n v="3"/>
    <n v="5"/>
    <n v="5"/>
    <n v="5"/>
    <n v="5"/>
    <n v="4"/>
    <n v="5"/>
    <n v="5"/>
    <n v="5"/>
    <n v="5"/>
    <n v="5"/>
    <n v="5"/>
    <x v="4"/>
  </r>
  <r>
    <n v="92504"/>
    <n v="57"/>
    <x v="4"/>
    <s v="Private wage and salary worker"/>
    <x v="4"/>
    <x v="1"/>
    <x v="4"/>
    <x v="4"/>
    <s v="    Married or domestic partnership"/>
    <x v="2"/>
    <s v="Technical or Skilled Operator"/>
    <n v="4"/>
    <n v="4"/>
    <n v="5"/>
    <n v="4"/>
    <n v="5"/>
    <n v="4"/>
    <n v="4"/>
    <n v="1"/>
    <n v="4"/>
    <n v="5"/>
    <n v="5"/>
    <n v="5"/>
    <n v="4"/>
    <n v="1"/>
    <n v="5"/>
    <n v="4"/>
    <n v="5"/>
    <n v="5"/>
    <n v="5"/>
    <n v="4"/>
    <x v="4"/>
  </r>
  <r>
    <n v="92211"/>
    <n v="57"/>
    <x v="4"/>
    <s v="Private wage and salary worker"/>
    <x v="4"/>
    <x v="0"/>
    <x v="4"/>
    <x v="4"/>
    <s v="    Married or domestic partnership"/>
    <x v="4"/>
    <s v="Management or Professional"/>
    <n v="5"/>
    <n v="5"/>
    <n v="5"/>
    <n v="5"/>
    <n v="5"/>
    <n v="5"/>
    <n v="5"/>
    <n v="5"/>
    <n v="4"/>
    <n v="3"/>
    <n v="3"/>
    <n v="4"/>
    <n v="4"/>
    <n v="3"/>
    <n v="4"/>
    <n v="4"/>
    <n v="5"/>
    <n v="5"/>
    <n v="5"/>
    <n v="5"/>
    <x v="4"/>
  </r>
  <r>
    <n v="92243"/>
    <n v="58"/>
    <x v="4"/>
    <s v="Government worker"/>
    <x v="3"/>
    <x v="1"/>
    <x v="4"/>
    <x v="4"/>
    <s v="    Married or domestic partnership"/>
    <x v="3"/>
    <s v="Management or Professional"/>
    <n v="4"/>
    <n v="5"/>
    <n v="4"/>
    <n v="4"/>
    <n v="2"/>
    <n v="4"/>
    <n v="5"/>
    <n v="3"/>
    <n v="5"/>
    <n v="2"/>
    <n v="2"/>
    <n v="5"/>
    <n v="4"/>
    <n v="4"/>
    <n v="5"/>
    <n v="5"/>
    <n v="5"/>
    <n v="4"/>
    <n v="3"/>
    <n v="5"/>
    <x v="4"/>
  </r>
  <r>
    <n v="92243"/>
    <n v="58"/>
    <x v="4"/>
    <s v="Self-employed"/>
    <x v="3"/>
    <x v="1"/>
    <x v="4"/>
    <x v="4"/>
    <s v="    Married or domestic partnership"/>
    <x v="6"/>
    <s v="Management or Professional"/>
    <n v="5"/>
    <n v="4"/>
    <n v="2"/>
    <n v="3"/>
    <n v="5"/>
    <n v="2"/>
    <n v="1"/>
    <n v="5"/>
    <n v="4"/>
    <n v="1"/>
    <n v="5"/>
    <n v="5"/>
    <n v="4"/>
    <n v="2"/>
    <n v="4"/>
    <n v="2"/>
    <n v="5"/>
    <n v="5"/>
    <n v="2"/>
    <n v="4"/>
    <x v="4"/>
  </r>
  <r>
    <n v="92707"/>
    <n v="58"/>
    <x v="4"/>
    <s v="Unpaid family worker"/>
    <x v="0"/>
    <x v="0"/>
    <x v="4"/>
    <x v="4"/>
    <s v="    Married or domestic partnership"/>
    <x v="4"/>
    <s v="Service and Trade worker"/>
    <n v="3"/>
    <n v="2"/>
    <n v="1"/>
    <n v="4"/>
    <n v="1"/>
    <n v="4"/>
    <n v="3"/>
    <n v="2"/>
    <n v="4"/>
    <n v="3"/>
    <n v="1"/>
    <n v="2"/>
    <n v="2"/>
    <n v="4"/>
    <n v="1"/>
    <n v="3"/>
    <n v="2"/>
    <n v="3"/>
    <n v="1"/>
    <n v="4"/>
    <x v="4"/>
  </r>
  <r>
    <n v="92683"/>
    <n v="58"/>
    <x v="4"/>
    <s v="Private wage and salary worker"/>
    <x v="0"/>
    <x v="0"/>
    <x v="4"/>
    <x v="4"/>
    <s v="    Married or domestic partnership"/>
    <x v="4"/>
    <s v="Management or Professional"/>
    <n v="1"/>
    <n v="3"/>
    <n v="2"/>
    <n v="4"/>
    <n v="1"/>
    <n v="3"/>
    <n v="2"/>
    <n v="4"/>
    <n v="4"/>
    <n v="3"/>
    <n v="4"/>
    <n v="4"/>
    <n v="3"/>
    <n v="4"/>
    <n v="2"/>
    <n v="1"/>
    <n v="1"/>
    <n v="2"/>
    <n v="4"/>
    <n v="3"/>
    <x v="4"/>
  </r>
  <r>
    <n v="92324"/>
    <n v="58"/>
    <x v="4"/>
    <s v="Government worker"/>
    <x v="2"/>
    <x v="0"/>
    <x v="4"/>
    <x v="4"/>
    <s v="    Married or domestic partnership"/>
    <x v="1"/>
    <s v="Technical or Skilled Operator"/>
    <n v="4"/>
    <n v="4"/>
    <n v="5"/>
    <n v="4"/>
    <n v="5"/>
    <n v="4"/>
    <n v="5"/>
    <n v="3"/>
    <n v="4"/>
    <n v="4"/>
    <n v="4"/>
    <n v="5"/>
    <n v="5"/>
    <n v="4"/>
    <n v="5"/>
    <n v="5"/>
    <n v="5"/>
    <n v="5"/>
    <n v="5"/>
    <n v="4"/>
    <x v="4"/>
  </r>
  <r>
    <n v="92881"/>
    <n v="58"/>
    <x v="4"/>
    <s v="Private wage and salary worker,Self-employed"/>
    <x v="4"/>
    <x v="0"/>
    <x v="4"/>
    <x v="4"/>
    <s v="    Married or domestic partnership"/>
    <x v="4"/>
    <s v="Clerical worker"/>
    <n v="5"/>
    <n v="5"/>
    <n v="5"/>
    <n v="5"/>
    <n v="5"/>
    <n v="5"/>
    <n v="5"/>
    <n v="1"/>
    <n v="5"/>
    <n v="2"/>
    <n v="2"/>
    <n v="5"/>
    <n v="5"/>
    <n v="5"/>
    <n v="5"/>
    <n v="5"/>
    <n v="5"/>
    <n v="5"/>
    <n v="5"/>
    <n v="5"/>
    <x v="4"/>
  </r>
  <r>
    <n v="92649"/>
    <n v="59"/>
    <x v="4"/>
    <s v="Private wage and salary worker"/>
    <x v="0"/>
    <x v="1"/>
    <x v="4"/>
    <x v="4"/>
    <s v="    Single, never married"/>
    <x v="4"/>
    <s v="Management or Professional"/>
    <n v="5"/>
    <n v="4"/>
    <n v="3"/>
    <n v="4"/>
    <n v="5"/>
    <n v="4"/>
    <n v="5"/>
    <n v="2"/>
    <n v="4"/>
    <n v="4"/>
    <n v="4"/>
    <n v="5"/>
    <n v="4"/>
    <n v="4"/>
    <n v="4"/>
    <n v="5"/>
    <n v="5"/>
    <n v="5"/>
    <n v="4"/>
    <n v="4"/>
    <x v="4"/>
  </r>
  <r>
    <n v="91403"/>
    <n v="59"/>
    <x v="4"/>
    <s v="Private wage and salary worker"/>
    <x v="5"/>
    <x v="0"/>
    <x v="4"/>
    <x v="4"/>
    <s v="    Married or domestic partnership"/>
    <x v="4"/>
    <s v="Management or Professional"/>
    <n v="3"/>
    <n v="1"/>
    <n v="1"/>
    <n v="1"/>
    <n v="2"/>
    <n v="2"/>
    <n v="2"/>
    <n v="1"/>
    <n v="5"/>
    <n v="3"/>
    <n v="5"/>
    <n v="5"/>
    <n v="3"/>
    <n v="4"/>
    <n v="2"/>
    <n v="3"/>
    <n v="5"/>
    <n v="3"/>
    <n v="5"/>
    <n v="3"/>
    <x v="4"/>
  </r>
  <r>
    <n v="91775"/>
    <n v="59"/>
    <x v="4"/>
    <s v="Private wage and salary worker"/>
    <x v="5"/>
    <x v="0"/>
    <x v="4"/>
    <x v="4"/>
    <s v="    Married or domestic partnership"/>
    <x v="4"/>
    <s v="Management or Professional"/>
    <n v="4"/>
    <n v="5"/>
    <n v="4"/>
    <n v="4"/>
    <n v="4"/>
    <n v="4"/>
    <n v="5"/>
    <n v="5"/>
    <n v="5"/>
    <n v="4"/>
    <n v="5"/>
    <n v="4"/>
    <n v="5"/>
    <n v="5"/>
    <n v="5"/>
    <n v="5"/>
    <n v="5"/>
    <n v="5"/>
    <n v="5"/>
    <n v="5"/>
    <x v="4"/>
  </r>
  <r>
    <n v="92395"/>
    <n v="59"/>
    <x v="4"/>
    <s v="Private wage and salary worker"/>
    <x v="2"/>
    <x v="1"/>
    <x v="4"/>
    <x v="4"/>
    <s v="    Married or domestic partnership"/>
    <x v="4"/>
    <s v="Management or Professional"/>
    <n v="4"/>
    <n v="3"/>
    <n v="5"/>
    <n v="5"/>
    <n v="5"/>
    <n v="4"/>
    <n v="5"/>
    <n v="3"/>
    <n v="5"/>
    <n v="3"/>
    <n v="4"/>
    <n v="5"/>
    <n v="5"/>
    <n v="3"/>
    <n v="4"/>
    <n v="3"/>
    <n v="4"/>
    <n v="5"/>
    <n v="4"/>
    <n v="4"/>
    <x v="4"/>
  </r>
  <r>
    <n v="92346"/>
    <n v="59"/>
    <x v="4"/>
    <s v="Private wage and salary worker,Self-employed,Unpaid family worker"/>
    <x v="2"/>
    <x v="1"/>
    <x v="4"/>
    <x v="4"/>
    <s v="    Married or domestic partnership"/>
    <x v="7"/>
    <s v="Management or Professional"/>
    <n v="5"/>
    <n v="3"/>
    <n v="5"/>
    <n v="4"/>
    <n v="5"/>
    <n v="4"/>
    <n v="5"/>
    <n v="4"/>
    <n v="4"/>
    <n v="4"/>
    <n v="3"/>
    <n v="5"/>
    <n v="5"/>
    <n v="3"/>
    <n v="5"/>
    <n v="4"/>
    <n v="4"/>
    <n v="4"/>
    <n v="4"/>
    <n v="4"/>
    <x v="4"/>
  </r>
  <r>
    <n v="92324"/>
    <n v="59"/>
    <x v="4"/>
    <s v="Government worker"/>
    <x v="2"/>
    <x v="0"/>
    <x v="4"/>
    <x v="4"/>
    <s v="    Divorced"/>
    <x v="4"/>
    <s v="Clerical worker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n v="4"/>
    <x v="4"/>
  </r>
  <r>
    <n v="92260"/>
    <n v="59"/>
    <x v="4"/>
    <s v="Private wage and salary worker"/>
    <x v="4"/>
    <x v="0"/>
    <x v="4"/>
    <x v="4"/>
    <s v="    Widowed"/>
    <x v="2"/>
    <s v="Clerical worker"/>
    <n v="2"/>
    <n v="5"/>
    <n v="4"/>
    <n v="5"/>
    <n v="3"/>
    <n v="5"/>
    <n v="5"/>
    <n v="5"/>
    <n v="5"/>
    <n v="5"/>
    <n v="5"/>
    <n v="5"/>
    <n v="5"/>
    <n v="5"/>
    <n v="5"/>
    <n v="5"/>
    <n v="3"/>
    <n v="2"/>
    <n v="3"/>
    <n v="5"/>
    <x v="4"/>
  </r>
  <r>
    <n v="92231"/>
    <n v="60"/>
    <x v="4"/>
    <s v="Private wage and salary worker"/>
    <x v="3"/>
    <x v="0"/>
    <x v="4"/>
    <x v="4"/>
    <s v="    Married or domestic partnership"/>
    <x v="7"/>
    <s v="Management or Professional"/>
    <n v="1"/>
    <n v="3"/>
    <n v="2"/>
    <n v="5"/>
    <n v="5"/>
    <n v="5"/>
    <n v="5"/>
    <n v="5"/>
    <n v="5"/>
    <n v="1"/>
    <n v="5"/>
    <n v="5"/>
    <n v="3"/>
    <n v="2"/>
    <n v="5"/>
    <n v="4"/>
    <n v="5"/>
    <n v="3"/>
    <n v="3"/>
    <n v="2"/>
    <x v="4"/>
  </r>
  <r>
    <n v="92335"/>
    <n v="60"/>
    <x v="4"/>
    <s v="Private wage and salary worker"/>
    <x v="2"/>
    <x v="0"/>
    <x v="4"/>
    <x v="4"/>
    <s v="    Widowed"/>
    <x v="3"/>
    <s v="Clerical worker"/>
    <n v="5"/>
    <n v="5"/>
    <n v="5"/>
    <n v="5"/>
    <n v="5"/>
    <n v="5"/>
    <n v="5"/>
    <n v="5"/>
    <n v="5"/>
    <n v="3"/>
    <n v="3"/>
    <n v="3"/>
    <n v="4"/>
    <n v="4"/>
    <n v="5"/>
    <n v="3"/>
    <n v="5"/>
    <n v="5"/>
    <n v="5"/>
    <n v="5"/>
    <x v="4"/>
  </r>
  <r>
    <n v="91786"/>
    <n v="60"/>
    <x v="4"/>
    <s v="Private wage and salary worker"/>
    <x v="2"/>
    <x v="0"/>
    <x v="4"/>
    <x v="4"/>
    <s v="    Married or domestic partnership"/>
    <x v="5"/>
    <s v="Clerical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4"/>
  </r>
  <r>
    <n v="92509"/>
    <n v="60"/>
    <x v="4"/>
    <s v="Unpaid family worker"/>
    <x v="4"/>
    <x v="0"/>
    <x v="4"/>
    <x v="4"/>
    <s v="    Married or domestic partnership"/>
    <x v="4"/>
    <s v="Management or Professional"/>
    <n v="4"/>
    <n v="4"/>
    <n v="5"/>
    <n v="5"/>
    <n v="5"/>
    <n v="5"/>
    <n v="5"/>
    <n v="5"/>
    <n v="5"/>
    <n v="5"/>
    <n v="5"/>
    <n v="5"/>
    <n v="5"/>
    <n v="4"/>
    <n v="5"/>
    <n v="4"/>
    <n v="5"/>
    <n v="5"/>
    <n v="4"/>
    <n v="4"/>
    <x v="4"/>
  </r>
  <r>
    <n v="92231"/>
    <n v="61"/>
    <x v="4"/>
    <s v="Private wage and salary worker"/>
    <x v="3"/>
    <x v="0"/>
    <x v="4"/>
    <x v="4"/>
    <s v="    Married or domestic partnership"/>
    <x v="4"/>
    <s v="Management or Professional"/>
    <n v="3"/>
    <n v="3"/>
    <n v="3"/>
    <n v="4"/>
    <n v="5"/>
    <n v="4"/>
    <n v="5"/>
    <n v="5"/>
    <n v="5"/>
    <n v="5"/>
    <n v="5"/>
    <n v="5"/>
    <n v="4"/>
    <n v="5"/>
    <n v="5"/>
    <n v="5"/>
    <n v="5"/>
    <n v="5"/>
    <n v="5"/>
    <n v="5"/>
    <x v="4"/>
  </r>
  <r>
    <n v="91361"/>
    <n v="61"/>
    <x v="4"/>
    <s v="Private wage and salary worker"/>
    <x v="5"/>
    <x v="0"/>
    <x v="4"/>
    <x v="4"/>
    <s v="    Divorced"/>
    <x v="4"/>
    <s v="Management or Professional"/>
    <n v="5"/>
    <n v="5"/>
    <n v="5"/>
    <n v="5"/>
    <n v="5"/>
    <n v="5"/>
    <n v="5"/>
    <n v="5"/>
    <n v="4"/>
    <n v="4"/>
    <n v="5"/>
    <n v="5"/>
    <n v="5"/>
    <n v="4"/>
    <n v="5"/>
    <n v="5"/>
    <n v="5"/>
    <n v="5"/>
    <n v="5"/>
    <n v="5"/>
    <x v="4"/>
  </r>
  <r>
    <n v="92539"/>
    <n v="61"/>
    <x v="4"/>
    <s v="Self-employed"/>
    <x v="4"/>
    <x v="0"/>
    <x v="4"/>
    <x v="4"/>
    <s v="    Married or domestic partnership"/>
    <x v="4"/>
    <s v="Management or Professional"/>
    <n v="5"/>
    <n v="4"/>
    <n v="5"/>
    <n v="4"/>
    <n v="5"/>
    <n v="3"/>
    <n v="3"/>
    <n v="5"/>
    <n v="5"/>
    <n v="4"/>
    <n v="2"/>
    <n v="5"/>
    <n v="5"/>
    <n v="4"/>
    <n v="5"/>
    <n v="5"/>
    <n v="4"/>
    <n v="5"/>
    <n v="4"/>
    <n v="3"/>
    <x v="4"/>
  </r>
  <r>
    <n v="91361"/>
    <n v="62"/>
    <x v="4"/>
    <s v="Self-employed"/>
    <x v="1"/>
    <x v="1"/>
    <x v="4"/>
    <x v="4"/>
    <s v="    Married or domestic partnership"/>
    <x v="2"/>
    <s v="Service and Trade worker"/>
    <n v="5"/>
    <n v="5"/>
    <n v="3"/>
    <n v="3"/>
    <n v="4"/>
    <n v="5"/>
    <n v="2"/>
    <n v="4"/>
    <n v="3"/>
    <n v="2"/>
    <n v="4"/>
    <n v="4"/>
    <n v="4"/>
    <n v="4"/>
    <n v="5"/>
    <n v="2"/>
    <n v="3"/>
    <n v="1"/>
    <n v="5"/>
    <n v="5"/>
    <x v="4"/>
  </r>
  <r>
    <n v="93021"/>
    <n v="62"/>
    <x v="4"/>
    <s v="Private wage and salary worker"/>
    <x v="1"/>
    <x v="1"/>
    <x v="4"/>
    <x v="4"/>
    <s v="    Married or domestic partnership"/>
    <x v="4"/>
    <s v="Management or Professional"/>
    <n v="4"/>
    <n v="3"/>
    <n v="1"/>
    <n v="4"/>
    <n v="5"/>
    <n v="4"/>
    <n v="5"/>
    <n v="1"/>
    <n v="3"/>
    <n v="2"/>
    <n v="3"/>
    <n v="2"/>
    <n v="4"/>
    <n v="3"/>
    <n v="2"/>
    <n v="4"/>
    <n v="4"/>
    <n v="4"/>
    <n v="4"/>
    <n v="2"/>
    <x v="4"/>
  </r>
  <r>
    <n v="92243"/>
    <n v="62"/>
    <x v="4"/>
    <s v="Government worker"/>
    <x v="3"/>
    <x v="0"/>
    <x v="4"/>
    <x v="4"/>
    <s v="    Married or domestic partnership"/>
    <x v="1"/>
    <s v="Clerical worker"/>
    <n v="3"/>
    <n v="4"/>
    <n v="5"/>
    <n v="3"/>
    <n v="5"/>
    <n v="5"/>
    <n v="5"/>
    <n v="3"/>
    <n v="3"/>
    <n v="3"/>
    <n v="4"/>
    <n v="5"/>
    <n v="5"/>
    <n v="5"/>
    <n v="5"/>
    <n v="5"/>
    <n v="5"/>
    <n v="5"/>
    <n v="5"/>
    <n v="4"/>
    <x v="4"/>
  </r>
  <r>
    <n v="92655"/>
    <n v="62"/>
    <x v="4"/>
    <s v="Private wage and salary worker,Government worker"/>
    <x v="0"/>
    <x v="0"/>
    <x v="4"/>
    <x v="4"/>
    <s v="    Widowed"/>
    <x v="8"/>
    <s v="Service and Trade worker"/>
    <n v="5"/>
    <n v="5"/>
    <n v="5"/>
    <n v="5"/>
    <n v="5"/>
    <n v="4"/>
    <n v="5"/>
    <n v="3"/>
    <n v="5"/>
    <n v="3"/>
    <n v="4"/>
    <n v="5"/>
    <n v="5"/>
    <n v="4"/>
    <n v="5"/>
    <n v="3"/>
    <n v="5"/>
    <n v="5"/>
    <n v="5"/>
    <n v="5"/>
    <x v="4"/>
  </r>
  <r>
    <n v="92596"/>
    <n v="62"/>
    <x v="4"/>
    <s v="Unpaid family worker"/>
    <x v="4"/>
    <x v="1"/>
    <x v="4"/>
    <x v="4"/>
    <s v="    Married or domestic partnership"/>
    <x v="8"/>
    <s v="Technical or Skilled Operator"/>
    <n v="1"/>
    <n v="5"/>
    <n v="5"/>
    <n v="2"/>
    <n v="3"/>
    <n v="2"/>
    <n v="4"/>
    <n v="5"/>
    <n v="5"/>
    <n v="4"/>
    <n v="2"/>
    <n v="3"/>
    <n v="3"/>
    <n v="2"/>
    <n v="4"/>
    <n v="3"/>
    <n v="4"/>
    <n v="4"/>
    <n v="3"/>
    <n v="3"/>
    <x v="4"/>
  </r>
  <r>
    <n v="93022"/>
    <n v="63"/>
    <x v="4"/>
    <s v="Self-employed"/>
    <x v="1"/>
    <x v="0"/>
    <x v="4"/>
    <x v="4"/>
    <s v="    Divorced"/>
    <x v="4"/>
    <s v="Technical or Skilled Operator"/>
    <n v="5"/>
    <n v="4"/>
    <n v="4"/>
    <n v="3"/>
    <n v="5"/>
    <n v="4"/>
    <n v="3"/>
    <n v="3"/>
    <n v="4"/>
    <n v="3"/>
    <n v="3"/>
    <n v="5"/>
    <n v="5"/>
    <n v="4"/>
    <n v="4"/>
    <n v="4"/>
    <n v="5"/>
    <n v="4"/>
    <n v="4"/>
    <n v="4"/>
    <x v="4"/>
  </r>
  <r>
    <n v="92637"/>
    <n v="63"/>
    <x v="4"/>
    <s v="Private wage and salary worker"/>
    <x v="0"/>
    <x v="0"/>
    <x v="4"/>
    <x v="4"/>
    <s v="    Married or domestic partnership"/>
    <x v="4"/>
    <s v="Management or Professional"/>
    <n v="5"/>
    <n v="5"/>
    <n v="5"/>
    <n v="5"/>
    <n v="5"/>
    <n v="5"/>
    <n v="5"/>
    <n v="2"/>
    <n v="3"/>
    <n v="1"/>
    <n v="2"/>
    <n v="5"/>
    <n v="5"/>
    <n v="5"/>
    <n v="5"/>
    <n v="5"/>
    <n v="5"/>
    <n v="5"/>
    <n v="5"/>
    <n v="4"/>
    <x v="4"/>
  </r>
  <r>
    <n v="92870"/>
    <n v="63"/>
    <x v="4"/>
    <s v="Private wage and salary worker"/>
    <x v="0"/>
    <x v="1"/>
    <x v="4"/>
    <x v="4"/>
    <s v="    Married or domestic partnership"/>
    <x v="4"/>
    <s v="Service and Trade worker"/>
    <n v="5"/>
    <n v="3"/>
    <n v="4"/>
    <n v="2"/>
    <n v="5"/>
    <n v="3"/>
    <n v="4"/>
    <n v="2"/>
    <n v="3"/>
    <n v="2"/>
    <n v="4"/>
    <n v="5"/>
    <n v="4"/>
    <n v="2"/>
    <n v="5"/>
    <n v="3"/>
    <n v="5"/>
    <n v="4"/>
    <n v="3"/>
    <n v="2"/>
    <x v="4"/>
  </r>
  <r>
    <n v="92394"/>
    <n v="64"/>
    <x v="4"/>
    <s v="Government worker"/>
    <x v="2"/>
    <x v="0"/>
    <x v="4"/>
    <x v="4"/>
    <s v="    Widowed"/>
    <x v="5"/>
    <s v="Service and Trade worker"/>
    <n v="5"/>
    <n v="5"/>
    <n v="5"/>
    <n v="5"/>
    <n v="3"/>
    <n v="5"/>
    <n v="5"/>
    <n v="4"/>
    <n v="5"/>
    <n v="5"/>
    <n v="5"/>
    <n v="5"/>
    <n v="5"/>
    <n v="5"/>
    <n v="5"/>
    <n v="5"/>
    <n v="5"/>
    <n v="5"/>
    <n v="5"/>
    <n v="5"/>
    <x v="4"/>
  </r>
  <r>
    <n v="92235"/>
    <n v="64"/>
    <x v="4"/>
    <s v="Unpaid family worker"/>
    <x v="4"/>
    <x v="0"/>
    <x v="4"/>
    <x v="4"/>
    <s v="    Married or domestic partnership"/>
    <x v="4"/>
    <s v="Agriculture and Unskilled worker"/>
    <n v="1"/>
    <n v="2"/>
    <n v="2"/>
    <n v="1"/>
    <n v="1"/>
    <n v="1"/>
    <n v="1"/>
    <n v="1"/>
    <n v="3"/>
    <n v="4"/>
    <n v="5"/>
    <n v="1"/>
    <n v="1"/>
    <n v="1"/>
    <n v="3"/>
    <n v="1"/>
    <n v="1"/>
    <n v="1"/>
    <n v="1"/>
    <n v="2"/>
    <x v="4"/>
  </r>
  <r>
    <n v="93003"/>
    <n v="65"/>
    <x v="4"/>
    <s v="Government worker"/>
    <x v="1"/>
    <x v="1"/>
    <x v="4"/>
    <x v="4"/>
    <s v="    Divorced"/>
    <x v="6"/>
    <s v="Service and Trade worker"/>
    <n v="5"/>
    <n v="5"/>
    <n v="5"/>
    <n v="5"/>
    <n v="5"/>
    <n v="5"/>
    <n v="5"/>
    <n v="2"/>
    <n v="5"/>
    <n v="5"/>
    <n v="3"/>
    <n v="5"/>
    <n v="5"/>
    <n v="5"/>
    <n v="5"/>
    <n v="5"/>
    <n v="5"/>
    <n v="5"/>
    <n v="5"/>
    <n v="5"/>
    <x v="4"/>
  </r>
  <r>
    <n v="92821"/>
    <n v="65"/>
    <x v="4"/>
    <s v="Government worker"/>
    <x v="0"/>
    <x v="1"/>
    <x v="4"/>
    <x v="4"/>
    <s v="    Widowed"/>
    <x v="4"/>
    <s v="Service and Trade worker"/>
    <n v="3"/>
    <n v="4"/>
    <n v="5"/>
    <n v="4"/>
    <n v="5"/>
    <n v="5"/>
    <n v="3"/>
    <n v="5"/>
    <n v="5"/>
    <n v="5"/>
    <n v="5"/>
    <n v="5"/>
    <n v="4"/>
    <n v="4"/>
    <n v="4"/>
    <n v="3"/>
    <n v="5"/>
    <n v="5"/>
    <n v="5"/>
    <n v="5"/>
    <x v="4"/>
  </r>
  <r>
    <n v="91722"/>
    <n v="65"/>
    <x v="4"/>
    <s v="Private wage and salary worker"/>
    <x v="5"/>
    <x v="0"/>
    <x v="4"/>
    <x v="4"/>
    <s v="    Widowed"/>
    <x v="7"/>
    <s v="Clerical worker"/>
    <n v="3"/>
    <n v="5"/>
    <n v="5"/>
    <n v="3"/>
    <n v="5"/>
    <n v="1"/>
    <n v="3"/>
    <n v="3"/>
    <n v="3"/>
    <n v="4"/>
    <n v="5"/>
    <n v="5"/>
    <n v="5"/>
    <n v="3"/>
    <n v="3"/>
    <n v="5"/>
    <n v="2"/>
    <n v="5"/>
    <n v="4"/>
    <n v="4"/>
    <x v="4"/>
  </r>
  <r>
    <n v="90045"/>
    <n v="65"/>
    <x v="4"/>
    <s v="Private wage and salary worker"/>
    <x v="5"/>
    <x v="0"/>
    <x v="4"/>
    <x v="4"/>
    <s v="    Married or domestic partnership"/>
    <x v="4"/>
    <s v="Clerical worker"/>
    <n v="5"/>
    <n v="5"/>
    <n v="5"/>
    <n v="5"/>
    <n v="5"/>
    <n v="4"/>
    <n v="5"/>
    <n v="2"/>
    <n v="5"/>
    <n v="5"/>
    <n v="5"/>
    <n v="5"/>
    <n v="5"/>
    <n v="4"/>
    <n v="4"/>
    <n v="5"/>
    <n v="5"/>
    <n v="5"/>
    <n v="5"/>
    <n v="5"/>
    <x v="4"/>
  </r>
  <r>
    <n v="92584"/>
    <n v="65"/>
    <x v="4"/>
    <s v="Private wage and salary worker"/>
    <x v="4"/>
    <x v="0"/>
    <x v="4"/>
    <x v="4"/>
    <s v="Separated"/>
    <x v="4"/>
    <s v="Management or Professional"/>
    <n v="4"/>
    <n v="4"/>
    <n v="5"/>
    <n v="5"/>
    <n v="5"/>
    <n v="5"/>
    <n v="5"/>
    <n v="5"/>
    <n v="5"/>
    <n v="5"/>
    <n v="3"/>
    <n v="5"/>
    <n v="4"/>
    <n v="4"/>
    <n v="5"/>
    <n v="4"/>
    <n v="5"/>
    <n v="5"/>
    <n v="5"/>
    <n v="5"/>
    <x v="4"/>
  </r>
  <r>
    <n v="92505"/>
    <n v="65"/>
    <x v="4"/>
    <s v="Private wage and salary worker"/>
    <x v="4"/>
    <x v="0"/>
    <x v="4"/>
    <x v="4"/>
    <s v="    Divorced"/>
    <x v="5"/>
    <s v="Management or Professional"/>
    <n v="3"/>
    <n v="5"/>
    <n v="3"/>
    <n v="4"/>
    <n v="3"/>
    <n v="2"/>
    <n v="4"/>
    <n v="3"/>
    <n v="4"/>
    <n v="5"/>
    <n v="5"/>
    <n v="5"/>
    <n v="5"/>
    <n v="5"/>
    <n v="5"/>
    <n v="5"/>
    <n v="5"/>
    <n v="4"/>
    <n v="5"/>
    <n v="5"/>
    <x v="4"/>
  </r>
  <r>
    <n v="91360"/>
    <n v="66"/>
    <x v="4"/>
    <s v="Private wage and salary worker"/>
    <x v="1"/>
    <x v="1"/>
    <x v="4"/>
    <x v="4"/>
    <s v="    Married or domestic partnership"/>
    <x v="7"/>
    <s v="Management or Professional"/>
    <n v="5"/>
    <n v="5"/>
    <n v="5"/>
    <n v="5"/>
    <n v="5"/>
    <n v="5"/>
    <n v="4"/>
    <n v="4"/>
    <n v="4"/>
    <n v="3"/>
    <n v="5"/>
    <n v="5"/>
    <n v="5"/>
    <n v="4"/>
    <n v="4"/>
    <n v="5"/>
    <n v="5"/>
    <n v="5"/>
    <n v="4"/>
    <n v="4"/>
    <x v="4"/>
  </r>
  <r>
    <n v="92231"/>
    <n v="66"/>
    <x v="4"/>
    <s v="Self-employed"/>
    <x v="3"/>
    <x v="1"/>
    <x v="4"/>
    <x v="4"/>
    <s v="    Married or domestic partnership"/>
    <x v="1"/>
    <s v="Clerical worker"/>
    <n v="4"/>
    <n v="5"/>
    <n v="5"/>
    <n v="5"/>
    <n v="5"/>
    <n v="3"/>
    <n v="5"/>
    <n v="1"/>
    <n v="5"/>
    <n v="4"/>
    <n v="2"/>
    <n v="5"/>
    <n v="4"/>
    <n v="3"/>
    <n v="4"/>
    <n v="3"/>
    <n v="5"/>
    <n v="5"/>
    <n v="5"/>
    <n v="5"/>
    <x v="4"/>
  </r>
  <r>
    <n v="90221"/>
    <n v="66"/>
    <x v="4"/>
    <s v="Self-employed"/>
    <x v="5"/>
    <x v="0"/>
    <x v="4"/>
    <x v="4"/>
    <s v="Separated"/>
    <x v="4"/>
    <s v="Clerical worker"/>
    <n v="3"/>
    <n v="3"/>
    <n v="3"/>
    <n v="3"/>
    <n v="5"/>
    <n v="5"/>
    <n v="5"/>
    <n v="5"/>
    <n v="5"/>
    <n v="5"/>
    <n v="4"/>
    <n v="5"/>
    <n v="5"/>
    <n v="5"/>
    <n v="5"/>
    <n v="5"/>
    <n v="3"/>
    <n v="5"/>
    <n v="5"/>
    <n v="5"/>
    <x v="4"/>
  </r>
  <r>
    <n v="93063"/>
    <n v="67"/>
    <x v="4"/>
    <s v="Private wage and salary worker"/>
    <x v="1"/>
    <x v="0"/>
    <x v="4"/>
    <x v="4"/>
    <s v="    Widowed"/>
    <x v="5"/>
    <s v="Clerical worker"/>
    <n v="5"/>
    <n v="5"/>
    <n v="5"/>
    <n v="5"/>
    <n v="5"/>
    <n v="5"/>
    <n v="5"/>
    <n v="3"/>
    <n v="5"/>
    <n v="4"/>
    <n v="4"/>
    <n v="5"/>
    <n v="5"/>
    <n v="5"/>
    <n v="5"/>
    <n v="5"/>
    <n v="5"/>
    <n v="5"/>
    <n v="5"/>
    <n v="5"/>
    <x v="4"/>
  </r>
  <r>
    <n v="93063"/>
    <n v="67"/>
    <x v="4"/>
    <s v="Private wage and salary worker"/>
    <x v="1"/>
    <x v="0"/>
    <x v="4"/>
    <x v="4"/>
    <s v="    Married or domestic partnership"/>
    <x v="4"/>
    <s v="Management or Professional"/>
    <n v="4"/>
    <n v="3"/>
    <n v="1"/>
    <n v="1"/>
    <n v="5"/>
    <n v="5"/>
    <n v="5"/>
    <n v="2"/>
    <n v="3"/>
    <n v="1"/>
    <n v="1"/>
    <n v="5"/>
    <n v="5"/>
    <n v="5"/>
    <n v="5"/>
    <n v="5"/>
    <n v="5"/>
    <n v="5"/>
    <n v="5"/>
    <n v="5"/>
    <x v="4"/>
  </r>
  <r>
    <n v="92802"/>
    <n v="67"/>
    <x v="4"/>
    <s v="Private wage and salary worker"/>
    <x v="0"/>
    <x v="0"/>
    <x v="4"/>
    <x v="4"/>
    <s v="    Married or domestic partnership"/>
    <x v="4"/>
    <s v="Service and Trade worker"/>
    <n v="3"/>
    <n v="3"/>
    <n v="5"/>
    <n v="3"/>
    <n v="5"/>
    <n v="5"/>
    <n v="5"/>
    <n v="1"/>
    <n v="5"/>
    <n v="4"/>
    <n v="5"/>
    <n v="5"/>
    <n v="5"/>
    <n v="4"/>
    <n v="5"/>
    <n v="4"/>
    <n v="5"/>
    <n v="3"/>
    <n v="4"/>
    <n v="4"/>
    <x v="4"/>
  </r>
  <r>
    <n v="91724"/>
    <n v="67"/>
    <x v="4"/>
    <s v="Self-employed"/>
    <x v="5"/>
    <x v="1"/>
    <x v="4"/>
    <x v="4"/>
    <s v="    Divorced"/>
    <x v="4"/>
    <s v="Service and Trade worker"/>
    <n v="4"/>
    <n v="5"/>
    <n v="5"/>
    <n v="2"/>
    <n v="5"/>
    <n v="4"/>
    <n v="3"/>
    <n v="5"/>
    <n v="5"/>
    <n v="3"/>
    <n v="5"/>
    <n v="5"/>
    <n v="3"/>
    <n v="2"/>
    <n v="5"/>
    <n v="3"/>
    <n v="3"/>
    <n v="5"/>
    <n v="5"/>
    <n v="3"/>
    <x v="4"/>
  </r>
  <r>
    <n v="92251"/>
    <n v="69"/>
    <x v="4"/>
    <s v="Government worker"/>
    <x v="3"/>
    <x v="1"/>
    <x v="4"/>
    <x v="4"/>
    <s v="    Married or domestic partnership"/>
    <x v="4"/>
    <s v="Management or Professional"/>
    <n v="5"/>
    <n v="5"/>
    <n v="5"/>
    <n v="4"/>
    <n v="5"/>
    <n v="5"/>
    <n v="5"/>
    <n v="5"/>
    <n v="5"/>
    <n v="3"/>
    <n v="3"/>
    <n v="5"/>
    <n v="5"/>
    <n v="5"/>
    <n v="5"/>
    <n v="5"/>
    <n v="5"/>
    <n v="5"/>
    <n v="5"/>
    <n v="5"/>
    <x v="4"/>
  </r>
  <r>
    <n v="92627"/>
    <n v="69"/>
    <x v="4"/>
    <s v="Private wage and salary worker"/>
    <x v="0"/>
    <x v="1"/>
    <x v="4"/>
    <x v="4"/>
    <s v="    Married or domestic partnership"/>
    <x v="7"/>
    <s v="Service and Trade worker"/>
    <n v="5"/>
    <n v="3"/>
    <n v="4"/>
    <n v="3"/>
    <n v="4"/>
    <n v="2"/>
    <n v="2"/>
    <n v="2"/>
    <n v="2"/>
    <n v="5"/>
    <n v="3"/>
    <n v="2"/>
    <n v="2"/>
    <n v="2"/>
    <n v="2"/>
    <n v="2"/>
    <n v="5"/>
    <n v="2"/>
    <n v="3"/>
    <n v="2"/>
    <x v="4"/>
  </r>
  <r>
    <n v="90505"/>
    <n v="69"/>
    <x v="4"/>
    <s v="Self-employed"/>
    <x v="5"/>
    <x v="1"/>
    <x v="4"/>
    <x v="4"/>
    <s v="    Divorced"/>
    <x v="4"/>
    <s v="Management or Professional"/>
    <n v="5"/>
    <n v="5"/>
    <n v="5"/>
    <n v="4"/>
    <n v="5"/>
    <n v="4"/>
    <n v="5"/>
    <n v="0"/>
    <n v="4"/>
    <n v="5"/>
    <n v="5"/>
    <n v="5"/>
    <n v="5"/>
    <n v="4"/>
    <n v="5"/>
    <n v="5"/>
    <n v="5"/>
    <n v="5"/>
    <n v="5"/>
    <n v="4"/>
    <x v="4"/>
  </r>
  <r>
    <n v="90025"/>
    <n v="69"/>
    <x v="4"/>
    <s v="Private wage and salary worker,Self-employed"/>
    <x v="5"/>
    <x v="0"/>
    <x v="4"/>
    <x v="4"/>
    <s v="    Married or domestic partnership"/>
    <x v="4"/>
    <s v="Clerical worker"/>
    <n v="5"/>
    <n v="5"/>
    <n v="5"/>
    <n v="5"/>
    <n v="5"/>
    <n v="5"/>
    <n v="5"/>
    <n v="1"/>
    <n v="3"/>
    <n v="3"/>
    <n v="5"/>
    <n v="5"/>
    <n v="5"/>
    <n v="3"/>
    <n v="4"/>
    <n v="5"/>
    <n v="5"/>
    <n v="5"/>
    <n v="4"/>
    <n v="4"/>
    <x v="4"/>
  </r>
  <r>
    <n v="91745"/>
    <n v="70"/>
    <x v="4"/>
    <s v="Self-employed"/>
    <x v="5"/>
    <x v="1"/>
    <x v="4"/>
    <x v="4"/>
    <s v="    Married or domestic partnership"/>
    <x v="4"/>
    <s v="Service and Trade worker"/>
    <n v="1"/>
    <n v="2"/>
    <n v="1"/>
    <n v="2"/>
    <n v="3"/>
    <n v="4"/>
    <n v="3"/>
    <n v="1"/>
    <n v="4"/>
    <n v="4"/>
    <n v="1"/>
    <n v="3"/>
    <n v="4"/>
    <n v="4"/>
    <n v="4"/>
    <n v="4"/>
    <n v="2"/>
    <n v="2"/>
    <n v="3"/>
    <n v="3"/>
    <x v="4"/>
  </r>
  <r>
    <n v="91344"/>
    <n v="70"/>
    <x v="4"/>
    <s v="Self-employed"/>
    <x v="5"/>
    <x v="0"/>
    <x v="4"/>
    <x v="4"/>
    <s v="    Divorced"/>
    <x v="4"/>
    <s v="Service and Trade worker"/>
    <n v="5"/>
    <n v="4"/>
    <n v="5"/>
    <n v="4"/>
    <n v="5"/>
    <n v="4"/>
    <n v="5"/>
    <n v="3"/>
    <n v="4"/>
    <n v="4"/>
    <n v="4"/>
    <n v="4"/>
    <n v="4"/>
    <n v="5"/>
    <n v="4"/>
    <n v="5"/>
    <n v="5"/>
    <n v="5"/>
    <n v="5"/>
    <n v="4"/>
    <x v="4"/>
  </r>
  <r>
    <n v="92592"/>
    <n v="70"/>
    <x v="4"/>
    <s v="Self-employed"/>
    <x v="4"/>
    <x v="1"/>
    <x v="4"/>
    <x v="4"/>
    <s v="    Married or domestic partnership"/>
    <x v="5"/>
    <s v="Management or Professional"/>
    <n v="5"/>
    <n v="4"/>
    <n v="5"/>
    <n v="4"/>
    <n v="5"/>
    <n v="4"/>
    <n v="3"/>
    <n v="3"/>
    <n v="4"/>
    <n v="3"/>
    <n v="4"/>
    <n v="5"/>
    <n v="5"/>
    <n v="5"/>
    <n v="4"/>
    <n v="4"/>
    <n v="5"/>
    <n v="5"/>
    <n v="5"/>
    <n v="4"/>
    <x v="4"/>
  </r>
  <r>
    <n v="92227"/>
    <n v="71"/>
    <x v="4"/>
    <s v="Private wage and salary worker,Self-employed"/>
    <x v="3"/>
    <x v="0"/>
    <x v="4"/>
    <x v="4"/>
    <s v="    Widowed"/>
    <x v="4"/>
    <s v="Service and Trade worker"/>
    <n v="5"/>
    <n v="4"/>
    <n v="5"/>
    <n v="5"/>
    <n v="5"/>
    <n v="5"/>
    <n v="4"/>
    <n v="5"/>
    <n v="4"/>
    <n v="4"/>
    <n v="3"/>
    <n v="5"/>
    <n v="4"/>
    <n v="4"/>
    <n v="4"/>
    <n v="4"/>
    <n v="5"/>
    <n v="5"/>
    <n v="5"/>
    <n v="5"/>
    <x v="4"/>
  </r>
  <r>
    <n v="90292"/>
    <n v="71"/>
    <x v="4"/>
    <s v="Private wage and salary worker"/>
    <x v="5"/>
    <x v="0"/>
    <x v="4"/>
    <x v="4"/>
    <s v="    Married or domestic partnership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766"/>
    <n v="74"/>
    <x v="4"/>
    <s v="Unpaid family worker"/>
    <x v="5"/>
    <x v="0"/>
    <x v="4"/>
    <x v="4"/>
    <s v="    Married or domestic partnership"/>
    <x v="5"/>
    <s v="Management or Professional"/>
    <n v="4"/>
    <n v="4"/>
    <n v="5"/>
    <n v="3"/>
    <n v="5"/>
    <n v="4"/>
    <n v="4"/>
    <n v="4"/>
    <n v="5"/>
    <n v="3"/>
    <n v="5"/>
    <n v="5"/>
    <n v="4"/>
    <n v="3"/>
    <n v="4"/>
    <n v="4"/>
    <n v="5"/>
    <n v="5"/>
    <n v="5"/>
    <n v="4"/>
    <x v="4"/>
  </r>
  <r>
    <n v="91343"/>
    <n v="75"/>
    <x v="4"/>
    <s v="Self-employed"/>
    <x v="5"/>
    <x v="1"/>
    <x v="4"/>
    <x v="4"/>
    <s v="    Married or domestic partnership"/>
    <x v="1"/>
    <s v="Service and Trade worker"/>
    <n v="2"/>
    <n v="3"/>
    <n v="4"/>
    <n v="5"/>
    <n v="5"/>
    <n v="3"/>
    <n v="4"/>
    <n v="2"/>
    <n v="5"/>
    <n v="3"/>
    <n v="4"/>
    <n v="2"/>
    <n v="5"/>
    <n v="2"/>
    <n v="3"/>
    <n v="4"/>
    <n v="4"/>
    <n v="5"/>
    <n v="3"/>
    <n v="2"/>
    <x v="4"/>
  </r>
  <r>
    <n v="92801"/>
    <n v="81"/>
    <x v="4"/>
    <s v="Private wage and salary worker"/>
    <x v="0"/>
    <x v="0"/>
    <x v="4"/>
    <x v="4"/>
    <s v="    Widowed"/>
    <x v="4"/>
    <s v="Management or Professional"/>
    <n v="5"/>
    <n v="5"/>
    <n v="5"/>
    <n v="4"/>
    <n v="5"/>
    <n v="5"/>
    <n v="3"/>
    <n v="5"/>
    <n v="5"/>
    <n v="5"/>
    <n v="5"/>
    <n v="5"/>
    <n v="5"/>
    <n v="2"/>
    <n v="5"/>
    <n v="5"/>
    <n v="5"/>
    <n v="4"/>
    <n v="5"/>
    <n v="5"/>
    <x v="4"/>
  </r>
  <r>
    <n v="91010"/>
    <m/>
    <x v="5"/>
    <s v="Private wage and salary worker"/>
    <x v="5"/>
    <x v="1"/>
    <x v="4"/>
    <x v="4"/>
    <s v="    Married or domestic partnership"/>
    <x v="1"/>
    <s v="Management or Professional"/>
    <n v="3"/>
    <n v="3"/>
    <n v="1"/>
    <n v="2"/>
    <n v="5"/>
    <n v="3"/>
    <n v="3"/>
    <n v="1"/>
    <n v="4"/>
    <n v="3"/>
    <n v="2"/>
    <n v="2"/>
    <n v="3"/>
    <n v="3"/>
    <n v="3"/>
    <n v="4"/>
    <n v="3"/>
    <n v="5"/>
    <n v="4"/>
    <n v="2"/>
    <x v="4"/>
  </r>
  <r>
    <n v="91360"/>
    <n v="18"/>
    <x v="0"/>
    <s v="Government worker"/>
    <x v="1"/>
    <x v="0"/>
    <x v="5"/>
    <x v="5"/>
    <s v="    Married or domestic partnership"/>
    <x v="5"/>
    <s v="Management or Professional"/>
    <n v="4"/>
    <n v="1"/>
    <n v="5"/>
    <n v="3"/>
    <n v="5"/>
    <n v="5"/>
    <n v="3"/>
    <n v="5"/>
    <n v="4"/>
    <n v="2"/>
    <n v="1"/>
    <n v="5"/>
    <n v="5"/>
    <n v="3"/>
    <n v="2"/>
    <n v="1"/>
    <n v="5"/>
    <n v="4"/>
    <n v="5"/>
    <n v="5"/>
    <x v="0"/>
  </r>
  <r>
    <n v="93030"/>
    <n v="18"/>
    <x v="0"/>
    <s v="Private wage and salary worker"/>
    <x v="1"/>
    <x v="1"/>
    <x v="5"/>
    <x v="5"/>
    <s v="    Single, never married"/>
    <x v="4"/>
    <s v="Service and Trade worker"/>
    <n v="3"/>
    <n v="3"/>
    <n v="3"/>
    <n v="4"/>
    <n v="3"/>
    <n v="3"/>
    <n v="5"/>
    <n v="1"/>
    <n v="4"/>
    <n v="3"/>
    <n v="3"/>
    <n v="5"/>
    <n v="5"/>
    <n v="5"/>
    <n v="5"/>
    <n v="5"/>
    <n v="3"/>
    <n v="3"/>
    <n v="3"/>
    <n v="5"/>
    <x v="0"/>
  </r>
  <r>
    <n v="93003"/>
    <n v="18"/>
    <x v="0"/>
    <s v="Private wage and salary worker"/>
    <x v="1"/>
    <x v="1"/>
    <x v="5"/>
    <x v="5"/>
    <s v="    Single, never married"/>
    <x v="4"/>
    <s v="Clerical worker"/>
    <n v="5"/>
    <n v="3"/>
    <n v="3"/>
    <n v="3"/>
    <n v="2"/>
    <n v="2"/>
    <n v="2"/>
    <n v="2"/>
    <n v="4"/>
    <n v="5"/>
    <n v="2"/>
    <n v="3"/>
    <n v="4"/>
    <n v="5"/>
    <n v="4"/>
    <n v="3"/>
    <n v="3"/>
    <n v="3"/>
    <n v="5"/>
    <n v="4"/>
    <x v="0"/>
  </r>
  <r>
    <n v="93063"/>
    <n v="18"/>
    <x v="0"/>
    <s v="Unpaid family worker"/>
    <x v="1"/>
    <x v="1"/>
    <x v="5"/>
    <x v="5"/>
    <s v="    Single, never married"/>
    <x v="4"/>
    <s v="Management or Professional"/>
    <n v="4"/>
    <n v="4"/>
    <n v="4"/>
    <n v="4"/>
    <n v="4"/>
    <n v="3"/>
    <n v="3"/>
    <n v="4"/>
    <n v="2"/>
    <n v="3"/>
    <n v="1"/>
    <n v="2"/>
    <n v="3"/>
    <n v="4"/>
    <n v="4"/>
    <n v="4"/>
    <n v="4"/>
    <n v="5"/>
    <n v="2"/>
    <n v="4"/>
    <x v="0"/>
  </r>
  <r>
    <n v="93063"/>
    <n v="18"/>
    <x v="0"/>
    <s v="Unpaid family worker"/>
    <x v="1"/>
    <x v="0"/>
    <x v="5"/>
    <x v="5"/>
    <s v="    Single, never married"/>
    <x v="7"/>
    <s v="Clerical worker"/>
    <n v="5"/>
    <n v="3"/>
    <n v="2"/>
    <n v="3"/>
    <n v="5"/>
    <n v="5"/>
    <n v="3"/>
    <n v="4"/>
    <n v="4"/>
    <n v="3"/>
    <n v="5"/>
    <n v="5"/>
    <n v="3"/>
    <n v="4"/>
    <n v="5"/>
    <n v="3"/>
    <n v="5"/>
    <n v="5"/>
    <n v="4"/>
    <n v="3"/>
    <x v="0"/>
  </r>
  <r>
    <n v="92780"/>
    <n v="18"/>
    <x v="0"/>
    <s v="Self-employed"/>
    <x v="0"/>
    <x v="1"/>
    <x v="5"/>
    <x v="5"/>
    <s v="    Single, never married"/>
    <x v="7"/>
    <s v="Management or Professional"/>
    <n v="4"/>
    <n v="5"/>
    <n v="4"/>
    <n v="5"/>
    <n v="3"/>
    <n v="5"/>
    <n v="5"/>
    <n v="1"/>
    <n v="5"/>
    <n v="3"/>
    <n v="3"/>
    <n v="5"/>
    <n v="5"/>
    <n v="2"/>
    <n v="5"/>
    <n v="5"/>
    <n v="5"/>
    <n v="5"/>
    <n v="5"/>
    <n v="5"/>
    <x v="0"/>
  </r>
  <r>
    <n v="91307"/>
    <n v="18"/>
    <x v="0"/>
    <s v="Government worker"/>
    <x v="5"/>
    <x v="0"/>
    <x v="5"/>
    <x v="5"/>
    <s v="    Single, never married"/>
    <x v="8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354"/>
    <n v="18"/>
    <x v="0"/>
    <s v="Private wage and salary worker,Unpaid family worker"/>
    <x v="2"/>
    <x v="0"/>
    <x v="5"/>
    <x v="5"/>
    <s v="    Widowed"/>
    <x v="5"/>
    <s v="Management or Professional"/>
    <n v="5"/>
    <n v="5"/>
    <n v="5"/>
    <n v="5"/>
    <n v="5"/>
    <n v="5"/>
    <n v="5"/>
    <n v="5"/>
    <n v="5"/>
    <n v="4"/>
    <n v="3"/>
    <n v="3"/>
    <n v="5"/>
    <n v="5"/>
    <n v="5"/>
    <n v="4"/>
    <n v="4"/>
    <n v="5"/>
    <n v="5"/>
    <n v="5"/>
    <x v="0"/>
  </r>
  <r>
    <n v="92504"/>
    <n v="18"/>
    <x v="0"/>
    <s v="Unpaid family worker"/>
    <x v="4"/>
    <x v="0"/>
    <x v="5"/>
    <x v="5"/>
    <s v="    Single, never married"/>
    <x v="4"/>
    <s v="Clerical worker"/>
    <n v="3"/>
    <n v="1"/>
    <n v="4"/>
    <n v="4"/>
    <n v="5"/>
    <n v="1"/>
    <n v="5"/>
    <n v="5"/>
    <n v="4"/>
    <n v="2"/>
    <n v="3"/>
    <n v="1"/>
    <n v="5"/>
    <n v="4"/>
    <n v="5"/>
    <n v="5"/>
    <n v="5"/>
    <n v="5"/>
    <n v="5"/>
    <n v="3"/>
    <x v="0"/>
  </r>
  <r>
    <n v="92562"/>
    <n v="18"/>
    <x v="0"/>
    <s v="Private wage and salary worker"/>
    <x v="4"/>
    <x v="0"/>
    <x v="5"/>
    <x v="5"/>
    <s v="    Single, never married"/>
    <x v="7"/>
    <s v="Management or Professional"/>
    <n v="4"/>
    <n v="4"/>
    <n v="4"/>
    <n v="4"/>
    <n v="5"/>
    <n v="5"/>
    <n v="5"/>
    <n v="5"/>
    <n v="4"/>
    <n v="4"/>
    <n v="3"/>
    <n v="3"/>
    <n v="4"/>
    <n v="5"/>
    <n v="4"/>
    <n v="2"/>
    <n v="5"/>
    <n v="5"/>
    <n v="5"/>
    <n v="5"/>
    <x v="0"/>
  </r>
  <r>
    <n v="92270"/>
    <n v="18"/>
    <x v="0"/>
    <s v="Private wage and salary worker"/>
    <x v="4"/>
    <x v="1"/>
    <x v="5"/>
    <x v="5"/>
    <s v="    Single, never married"/>
    <x v="1"/>
    <s v="Technical or Skilled Operator"/>
    <n v="1"/>
    <n v="1"/>
    <n v="1"/>
    <n v="1"/>
    <n v="1"/>
    <n v="1"/>
    <n v="1"/>
    <n v="1"/>
    <n v="1"/>
    <n v="1"/>
    <n v="5"/>
    <n v="1"/>
    <n v="1"/>
    <n v="1"/>
    <n v="1"/>
    <n v="1"/>
    <n v="1"/>
    <n v="1"/>
    <n v="1"/>
    <n v="1"/>
    <x v="0"/>
  </r>
  <r>
    <n v="92223"/>
    <n v="18"/>
    <x v="0"/>
    <s v="Private wage and salary worker"/>
    <x v="4"/>
    <x v="1"/>
    <x v="5"/>
    <x v="5"/>
    <s v="    Single, never married"/>
    <x v="4"/>
    <s v="Clerical worker"/>
    <n v="5"/>
    <n v="4"/>
    <n v="5"/>
    <n v="2"/>
    <n v="5"/>
    <n v="3"/>
    <n v="5"/>
    <n v="4"/>
    <n v="3"/>
    <n v="5"/>
    <n v="5"/>
    <n v="5"/>
    <n v="3"/>
    <n v="4"/>
    <n v="4"/>
    <n v="5"/>
    <n v="4"/>
    <n v="5"/>
    <n v="5"/>
    <n v="3"/>
    <x v="0"/>
  </r>
  <r>
    <n v="92880"/>
    <n v="18"/>
    <x v="0"/>
    <s v="Self-employed"/>
    <x v="4"/>
    <x v="0"/>
    <x v="5"/>
    <x v="5"/>
    <s v="    Single, never married"/>
    <x v="8"/>
    <s v="Service and Trade worker"/>
    <n v="5"/>
    <n v="3"/>
    <n v="3"/>
    <n v="4"/>
    <n v="4"/>
    <n v="5"/>
    <n v="4"/>
    <n v="3"/>
    <n v="4"/>
    <n v="3"/>
    <n v="5"/>
    <n v="4"/>
    <n v="3"/>
    <n v="3"/>
    <n v="5"/>
    <n v="2"/>
    <n v="4"/>
    <n v="2"/>
    <n v="5"/>
    <n v="3"/>
    <x v="0"/>
  </r>
  <r>
    <n v="93001"/>
    <n v="19"/>
    <x v="0"/>
    <s v="Private wage and salary worker"/>
    <x v="1"/>
    <x v="0"/>
    <x v="5"/>
    <x v="5"/>
    <s v="    Single, never married"/>
    <x v="8"/>
    <s v="Technical or Skilled Operator"/>
    <n v="4"/>
    <n v="5"/>
    <n v="4"/>
    <n v="3"/>
    <n v="4"/>
    <n v="4"/>
    <n v="4"/>
    <n v="5"/>
    <n v="4"/>
    <n v="5"/>
    <n v="4"/>
    <n v="3"/>
    <n v="4"/>
    <n v="3"/>
    <n v="5"/>
    <n v="3"/>
    <n v="5"/>
    <n v="3"/>
    <n v="4"/>
    <n v="5"/>
    <x v="0"/>
  </r>
  <r>
    <n v="92840"/>
    <n v="19"/>
    <x v="0"/>
    <s v="Private wage and salary worker"/>
    <x v="0"/>
    <x v="0"/>
    <x v="5"/>
    <x v="5"/>
    <s v="    Single, never married"/>
    <x v="4"/>
    <s v="Management or Professional"/>
    <n v="5"/>
    <n v="5"/>
    <n v="5"/>
    <n v="5"/>
    <n v="4"/>
    <n v="3"/>
    <n v="4"/>
    <n v="3"/>
    <n v="4"/>
    <n v="4"/>
    <n v="4"/>
    <n v="3"/>
    <n v="4"/>
    <n v="3"/>
    <n v="4"/>
    <n v="4"/>
    <n v="5"/>
    <n v="3"/>
    <n v="5"/>
    <n v="4"/>
    <x v="0"/>
  </r>
  <r>
    <n v="92610"/>
    <n v="19"/>
    <x v="0"/>
    <s v="Private wage and salary worker"/>
    <x v="0"/>
    <x v="1"/>
    <x v="5"/>
    <x v="5"/>
    <s v="    Single, never married"/>
    <x v="4"/>
    <s v="Technical or Skilled Operator"/>
    <n v="5"/>
    <n v="5"/>
    <n v="4"/>
    <n v="4"/>
    <n v="5"/>
    <n v="3"/>
    <n v="5"/>
    <n v="1"/>
    <n v="5"/>
    <n v="5"/>
    <n v="5"/>
    <n v="5"/>
    <n v="2"/>
    <n v="3"/>
    <n v="5"/>
    <n v="5"/>
    <n v="5"/>
    <n v="3"/>
    <n v="5"/>
    <n v="4"/>
    <x v="0"/>
  </r>
  <r>
    <n v="92604"/>
    <n v="19"/>
    <x v="0"/>
    <s v="Private wage and salary worker"/>
    <x v="0"/>
    <x v="0"/>
    <x v="5"/>
    <x v="5"/>
    <s v="    Married or domestic partnership"/>
    <x v="2"/>
    <s v="Service and Trade worker"/>
    <n v="5"/>
    <n v="3"/>
    <n v="3"/>
    <n v="3"/>
    <n v="5"/>
    <n v="5"/>
    <n v="3"/>
    <n v="5"/>
    <n v="4"/>
    <n v="5"/>
    <n v="5"/>
    <n v="3"/>
    <n v="4"/>
    <n v="4"/>
    <n v="5"/>
    <n v="4"/>
    <n v="5"/>
    <n v="5"/>
    <n v="5"/>
    <n v="5"/>
    <x v="0"/>
  </r>
  <r>
    <n v="92647"/>
    <n v="19"/>
    <x v="0"/>
    <s v="Private wage and salary worker"/>
    <x v="0"/>
    <x v="1"/>
    <x v="5"/>
    <x v="5"/>
    <s v="    Single, never married"/>
    <x v="1"/>
    <s v="Technical or Skilled Operator"/>
    <n v="4"/>
    <n v="4"/>
    <n v="3"/>
    <n v="4"/>
    <n v="5"/>
    <n v="5"/>
    <n v="5"/>
    <n v="5"/>
    <n v="3"/>
    <n v="5"/>
    <n v="2"/>
    <n v="3"/>
    <n v="2"/>
    <n v="3"/>
    <n v="4"/>
    <n v="3"/>
    <n v="4"/>
    <n v="4"/>
    <n v="5"/>
    <n v="5"/>
    <x v="0"/>
  </r>
  <r>
    <n v="93004"/>
    <n v="20"/>
    <x v="0"/>
    <s v="Private wage and salary worker"/>
    <x v="1"/>
    <x v="1"/>
    <x v="5"/>
    <x v="5"/>
    <s v="    Single, never married"/>
    <x v="1"/>
    <s v="Service and Trade worker"/>
    <n v="3"/>
    <n v="4"/>
    <n v="4"/>
    <n v="3"/>
    <n v="5"/>
    <n v="5"/>
    <n v="5"/>
    <n v="5"/>
    <n v="1"/>
    <n v="3"/>
    <n v="1"/>
    <n v="3"/>
    <n v="5"/>
    <n v="5"/>
    <n v="5"/>
    <n v="5"/>
    <n v="5"/>
    <n v="5"/>
    <n v="5"/>
    <n v="5"/>
    <x v="0"/>
  </r>
  <r>
    <n v="92630"/>
    <n v="20"/>
    <x v="0"/>
    <s v="Private wage and salary worker"/>
    <x v="0"/>
    <x v="0"/>
    <x v="5"/>
    <x v="5"/>
    <s v="    Single, never married"/>
    <x v="4"/>
    <s v="Clerical worker"/>
    <n v="5"/>
    <n v="4"/>
    <n v="4"/>
    <n v="4"/>
    <n v="5"/>
    <n v="4"/>
    <n v="5"/>
    <n v="4"/>
    <n v="4"/>
    <n v="4"/>
    <n v="5"/>
    <n v="5"/>
    <n v="5"/>
    <n v="5"/>
    <n v="4"/>
    <n v="5"/>
    <n v="4"/>
    <n v="5"/>
    <n v="5"/>
    <n v="5"/>
    <x v="0"/>
  </r>
  <r>
    <n v="92782"/>
    <n v="20"/>
    <x v="0"/>
    <s v="Self-employed"/>
    <x v="0"/>
    <x v="2"/>
    <x v="5"/>
    <x v="5"/>
    <s v="    Single, never married"/>
    <x v="8"/>
    <s v="Agriculture and Unskilled worker"/>
    <n v="5"/>
    <n v="4"/>
    <n v="4"/>
    <n v="3"/>
    <n v="5"/>
    <n v="3"/>
    <n v="4"/>
    <n v="1"/>
    <n v="4"/>
    <n v="3"/>
    <n v="5"/>
    <n v="5"/>
    <n v="4"/>
    <n v="4"/>
    <n v="4"/>
    <n v="3"/>
    <n v="5"/>
    <n v="5"/>
    <n v="5"/>
    <n v="3"/>
    <x v="0"/>
  </r>
  <r>
    <n v="92866"/>
    <n v="20"/>
    <x v="0"/>
    <s v="Government worker"/>
    <x v="0"/>
    <x v="0"/>
    <x v="5"/>
    <x v="5"/>
    <s v="    Single, never married"/>
    <x v="5"/>
    <s v="Service and Trade worker"/>
    <n v="4"/>
    <n v="5"/>
    <n v="3"/>
    <n v="4"/>
    <n v="4"/>
    <n v="4"/>
    <n v="4"/>
    <n v="5"/>
    <n v="4"/>
    <n v="5"/>
    <n v="5"/>
    <n v="3"/>
    <n v="5"/>
    <n v="3"/>
    <n v="4"/>
    <n v="3"/>
    <n v="5"/>
    <n v="5"/>
    <n v="4"/>
    <n v="5"/>
    <x v="0"/>
  </r>
  <r>
    <n v="90631"/>
    <n v="20"/>
    <x v="0"/>
    <s v="Government worker"/>
    <x v="0"/>
    <x v="1"/>
    <x v="5"/>
    <x v="5"/>
    <s v="    Married or domestic partnership"/>
    <x v="5"/>
    <s v="Technical or Skilled Operator"/>
    <n v="3"/>
    <n v="3"/>
    <n v="4"/>
    <n v="4"/>
    <n v="5"/>
    <n v="4"/>
    <n v="5"/>
    <n v="3"/>
    <n v="5"/>
    <n v="5"/>
    <n v="4"/>
    <n v="5"/>
    <n v="4"/>
    <n v="4"/>
    <n v="3"/>
    <n v="3"/>
    <n v="4"/>
    <n v="4"/>
    <n v="4"/>
    <n v="4"/>
    <x v="0"/>
  </r>
  <r>
    <n v="92870"/>
    <n v="20"/>
    <x v="0"/>
    <s v="Private wage and salary worker"/>
    <x v="0"/>
    <x v="1"/>
    <x v="5"/>
    <x v="5"/>
    <s v="    Single, never married"/>
    <x v="7"/>
    <s v="Service and Trade worker"/>
    <n v="4"/>
    <n v="5"/>
    <n v="5"/>
    <n v="4"/>
    <n v="4"/>
    <n v="3"/>
    <n v="5"/>
    <n v="3"/>
    <n v="4"/>
    <n v="3"/>
    <n v="3"/>
    <n v="5"/>
    <n v="5"/>
    <n v="5"/>
    <n v="5"/>
    <n v="5"/>
    <n v="5"/>
    <n v="5"/>
    <n v="4"/>
    <n v="4"/>
    <x v="0"/>
  </r>
  <r>
    <n v="92646"/>
    <n v="20"/>
    <x v="0"/>
    <s v="Private wage and salary worker,Self-employed"/>
    <x v="0"/>
    <x v="0"/>
    <x v="5"/>
    <x v="5"/>
    <s v="    Single, never married"/>
    <x v="4"/>
    <s v="Service and Trade worker"/>
    <n v="4"/>
    <n v="2"/>
    <n v="3"/>
    <n v="3"/>
    <n v="5"/>
    <n v="5"/>
    <n v="3"/>
    <n v="3"/>
    <n v="4"/>
    <n v="2"/>
    <n v="3"/>
    <n v="5"/>
    <n v="3"/>
    <n v="5"/>
    <n v="5"/>
    <n v="4"/>
    <n v="4"/>
    <n v="4"/>
    <n v="5"/>
    <n v="5"/>
    <x v="0"/>
  </r>
  <r>
    <n v="91362"/>
    <n v="20"/>
    <x v="0"/>
    <s v="Private wage and salary worker"/>
    <x v="5"/>
    <x v="0"/>
    <x v="5"/>
    <x v="5"/>
    <s v="    Single, never married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407"/>
    <n v="20"/>
    <x v="0"/>
    <s v="Private wage and salary worker"/>
    <x v="2"/>
    <x v="1"/>
    <x v="5"/>
    <x v="5"/>
    <s v="    Single, never married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592"/>
    <n v="20"/>
    <x v="0"/>
    <s v="Self-employed"/>
    <x v="4"/>
    <x v="1"/>
    <x v="5"/>
    <x v="5"/>
    <s v="    Single, never married"/>
    <x v="2"/>
    <s v="Technical or Skilled Operator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n v="5"/>
    <x v="0"/>
  </r>
  <r>
    <n v="92592"/>
    <n v="20"/>
    <x v="0"/>
    <s v="Private wage and salary worker"/>
    <x v="4"/>
    <x v="1"/>
    <x v="5"/>
    <x v="5"/>
    <s v="    Single, never married"/>
    <x v="6"/>
    <s v="Technical or Skilled Operator"/>
    <n v="5"/>
    <n v="4"/>
    <n v="4"/>
    <n v="4"/>
    <n v="4"/>
    <n v="4"/>
    <n v="5"/>
    <n v="4"/>
    <n v="4"/>
    <n v="4"/>
    <n v="4"/>
    <n v="4"/>
    <n v="4"/>
    <n v="4"/>
    <n v="5"/>
    <n v="5"/>
    <n v="5"/>
    <n v="5"/>
    <n v="5"/>
    <n v="5"/>
    <x v="0"/>
  </r>
  <r>
    <n v="92882"/>
    <n v="20"/>
    <x v="0"/>
    <s v="Private wage and salary worker"/>
    <x v="4"/>
    <x v="0"/>
    <x v="5"/>
    <x v="5"/>
    <s v="    Single, never married"/>
    <x v="7"/>
    <s v="Clerical worker"/>
    <n v="5"/>
    <n v="3"/>
    <n v="5"/>
    <n v="5"/>
    <n v="4"/>
    <n v="3"/>
    <n v="5"/>
    <n v="3"/>
    <n v="4"/>
    <n v="3"/>
    <n v="3"/>
    <n v="5"/>
    <n v="5"/>
    <n v="5"/>
    <n v="5"/>
    <n v="5"/>
    <n v="5"/>
    <n v="5"/>
    <n v="5"/>
    <n v="5"/>
    <x v="0"/>
  </r>
  <r>
    <n v="92240"/>
    <n v="20"/>
    <x v="0"/>
    <s v="Private wage and salary worker,Self-employed"/>
    <x v="4"/>
    <x v="1"/>
    <x v="5"/>
    <x v="5"/>
    <s v="    Single, never married"/>
    <x v="7"/>
    <s v="Service and Trade worker"/>
    <n v="5"/>
    <n v="5"/>
    <n v="5"/>
    <n v="5"/>
    <n v="4"/>
    <n v="5"/>
    <n v="5"/>
    <n v="3"/>
    <n v="4"/>
    <n v="5"/>
    <n v="4"/>
    <n v="2"/>
    <n v="2"/>
    <n v="5"/>
    <n v="3"/>
    <n v="1"/>
    <n v="3"/>
    <n v="5"/>
    <n v="4"/>
    <n v="4"/>
    <x v="0"/>
  </r>
  <r>
    <n v="92585"/>
    <n v="20"/>
    <x v="0"/>
    <s v="Private wage and salary worker"/>
    <x v="4"/>
    <x v="0"/>
    <x v="5"/>
    <x v="5"/>
    <s v="    Single, never married"/>
    <x v="6"/>
    <s v="Clerical worker"/>
    <n v="4"/>
    <n v="3"/>
    <n v="4"/>
    <n v="3"/>
    <n v="5"/>
    <n v="5"/>
    <n v="5"/>
    <n v="4"/>
    <n v="5"/>
    <n v="4"/>
    <n v="3"/>
    <n v="4"/>
    <n v="4"/>
    <n v="5"/>
    <n v="5"/>
    <n v="5"/>
    <n v="4"/>
    <n v="5"/>
    <n v="5"/>
    <n v="5"/>
    <x v="0"/>
  </r>
  <r>
    <n v="91360"/>
    <n v="21"/>
    <x v="0"/>
    <s v="Private wage and salary worker"/>
    <x v="1"/>
    <x v="0"/>
    <x v="5"/>
    <x v="5"/>
    <s v="    Single, never married"/>
    <x v="8"/>
    <s v="Management or Professional"/>
    <n v="4"/>
    <n v="4"/>
    <n v="5"/>
    <n v="3"/>
    <n v="5"/>
    <n v="5"/>
    <n v="5"/>
    <n v="5"/>
    <n v="5"/>
    <n v="4"/>
    <n v="4"/>
    <n v="5"/>
    <n v="5"/>
    <n v="3"/>
    <n v="4"/>
    <n v="4"/>
    <n v="5"/>
    <n v="4"/>
    <n v="5"/>
    <n v="5"/>
    <x v="0"/>
  </r>
  <r>
    <n v="93003"/>
    <n v="21"/>
    <x v="0"/>
    <s v="Private wage and salary worker"/>
    <x v="1"/>
    <x v="1"/>
    <x v="5"/>
    <x v="5"/>
    <s v="    Single, never married"/>
    <x v="0"/>
    <s v="Management or Professional"/>
    <n v="3"/>
    <n v="4"/>
    <n v="4"/>
    <n v="4"/>
    <n v="5"/>
    <n v="5"/>
    <n v="5"/>
    <n v="5"/>
    <n v="3"/>
    <n v="4"/>
    <n v="5"/>
    <n v="4"/>
    <n v="4"/>
    <n v="5"/>
    <n v="4"/>
    <n v="5"/>
    <n v="5"/>
    <n v="3"/>
    <n v="5"/>
    <n v="5"/>
    <x v="0"/>
  </r>
  <r>
    <n v="91320"/>
    <n v="21"/>
    <x v="0"/>
    <s v="Private wage and salary worker"/>
    <x v="1"/>
    <x v="0"/>
    <x v="5"/>
    <x v="5"/>
    <s v="    Single, never married"/>
    <x v="7"/>
    <s v="Management or Professional"/>
    <n v="3"/>
    <n v="2"/>
    <n v="1"/>
    <n v="1"/>
    <n v="2"/>
    <n v="2"/>
    <n v="5"/>
    <n v="2"/>
    <n v="5"/>
    <n v="5"/>
    <n v="5"/>
    <n v="5"/>
    <n v="5"/>
    <n v="5"/>
    <n v="5"/>
    <n v="5"/>
    <n v="4"/>
    <n v="3"/>
    <n v="5"/>
    <n v="5"/>
    <x v="0"/>
  </r>
  <r>
    <n v="93010"/>
    <n v="21"/>
    <x v="0"/>
    <s v="Self-employed"/>
    <x v="1"/>
    <x v="1"/>
    <x v="5"/>
    <x v="5"/>
    <s v="    Single, never married"/>
    <x v="4"/>
    <s v="Service and Trade worker"/>
    <n v="5"/>
    <n v="5"/>
    <n v="5"/>
    <n v="5"/>
    <n v="1"/>
    <n v="1"/>
    <n v="1"/>
    <n v="1"/>
    <n v="5"/>
    <n v="5"/>
    <n v="1"/>
    <n v="5"/>
    <n v="2"/>
    <n v="1"/>
    <n v="1"/>
    <n v="3"/>
    <n v="4"/>
    <n v="3"/>
    <n v="5"/>
    <n v="3"/>
    <x v="0"/>
  </r>
  <r>
    <n v="93012"/>
    <n v="21"/>
    <x v="0"/>
    <s v="Private wage and salary worker,Self-employed"/>
    <x v="1"/>
    <x v="0"/>
    <x v="5"/>
    <x v="5"/>
    <s v="    Single, never married"/>
    <x v="5"/>
    <s v="Management or Professional"/>
    <n v="2"/>
    <n v="2"/>
    <n v="5"/>
    <n v="3"/>
    <n v="5"/>
    <n v="4"/>
    <n v="3"/>
    <n v="2"/>
    <n v="3"/>
    <n v="1"/>
    <n v="3"/>
    <n v="5"/>
    <n v="5"/>
    <n v="2"/>
    <n v="4"/>
    <n v="4"/>
    <n v="2"/>
    <n v="4"/>
    <n v="5"/>
    <n v="3"/>
    <x v="0"/>
  </r>
  <r>
    <n v="93030"/>
    <n v="21"/>
    <x v="0"/>
    <s v="Self-employed"/>
    <x v="1"/>
    <x v="0"/>
    <x v="5"/>
    <x v="5"/>
    <s v="    Single, never married"/>
    <x v="4"/>
    <s v="Clerical worker"/>
    <n v="2"/>
    <n v="2"/>
    <n v="2"/>
    <n v="2"/>
    <n v="3"/>
    <n v="2"/>
    <n v="3"/>
    <n v="2"/>
    <n v="4"/>
    <n v="2"/>
    <n v="3"/>
    <n v="3"/>
    <n v="3"/>
    <n v="4"/>
    <n v="4"/>
    <n v="3"/>
    <n v="3"/>
    <n v="3"/>
    <n v="3"/>
    <n v="3"/>
    <x v="0"/>
  </r>
  <r>
    <n v="92231"/>
    <n v="21"/>
    <x v="0"/>
    <s v="Government worker,Self-employed"/>
    <x v="3"/>
    <x v="0"/>
    <x v="5"/>
    <x v="5"/>
    <s v="    Single, never married"/>
    <x v="5"/>
    <s v="Clerical worker"/>
    <n v="5"/>
    <n v="5"/>
    <n v="5"/>
    <n v="5"/>
    <n v="4"/>
    <n v="5"/>
    <n v="5"/>
    <n v="1"/>
    <n v="5"/>
    <n v="5"/>
    <n v="5"/>
    <n v="3"/>
    <n v="5"/>
    <n v="5"/>
    <n v="5"/>
    <n v="5"/>
    <n v="5"/>
    <n v="5"/>
    <n v="5"/>
    <n v="5"/>
    <x v="0"/>
  </r>
  <r>
    <n v="92806"/>
    <n v="21"/>
    <x v="0"/>
    <s v="Private wage and salary worker"/>
    <x v="0"/>
    <x v="0"/>
    <x v="5"/>
    <x v="5"/>
    <s v="    Single, never married"/>
    <x v="4"/>
    <s v="Management or Professional"/>
    <n v="2"/>
    <n v="4"/>
    <n v="5"/>
    <n v="3"/>
    <n v="5"/>
    <n v="3"/>
    <n v="4"/>
    <n v="2"/>
    <n v="4"/>
    <n v="2"/>
    <n v="3"/>
    <n v="5"/>
    <n v="4"/>
    <n v="3"/>
    <n v="2"/>
    <n v="5"/>
    <n v="5"/>
    <n v="4"/>
    <n v="4"/>
    <n v="3"/>
    <x v="0"/>
  </r>
  <r>
    <n v="92674"/>
    <n v="21"/>
    <x v="0"/>
    <s v="Private wage and salary worker"/>
    <x v="0"/>
    <x v="1"/>
    <x v="5"/>
    <x v="5"/>
    <s v="    Single, never married"/>
    <x v="1"/>
    <s v="Management or Professional"/>
    <n v="5"/>
    <n v="5"/>
    <n v="5"/>
    <n v="5"/>
    <n v="5"/>
    <n v="4"/>
    <n v="5"/>
    <n v="3"/>
    <n v="5"/>
    <n v="5"/>
    <n v="3"/>
    <n v="4"/>
    <n v="5"/>
    <n v="5"/>
    <n v="5"/>
    <n v="5"/>
    <n v="5"/>
    <n v="5"/>
    <n v="5"/>
    <n v="5"/>
    <x v="0"/>
  </r>
  <r>
    <n v="92656"/>
    <n v="21"/>
    <x v="0"/>
    <s v="Unpaid family worker"/>
    <x v="0"/>
    <x v="1"/>
    <x v="5"/>
    <x v="5"/>
    <s v="    Single, never married"/>
    <x v="4"/>
    <s v="Agriculture and Unskilled worker"/>
    <n v="4"/>
    <n v="5"/>
    <n v="3"/>
    <n v="4"/>
    <n v="5"/>
    <n v="5"/>
    <n v="4"/>
    <n v="3"/>
    <n v="5"/>
    <n v="4"/>
    <n v="3"/>
    <n v="5"/>
    <n v="4"/>
    <n v="2"/>
    <n v="5"/>
    <n v="5"/>
    <n v="5"/>
    <n v="4"/>
    <n v="4"/>
    <n v="4"/>
    <x v="0"/>
  </r>
  <r>
    <n v="90630"/>
    <n v="21"/>
    <x v="0"/>
    <s v="Self-employed"/>
    <x v="0"/>
    <x v="1"/>
    <x v="5"/>
    <x v="5"/>
    <s v="    Single, never married"/>
    <x v="5"/>
    <s v="Technical or Skilled Operator"/>
    <n v="2"/>
    <n v="3"/>
    <n v="5"/>
    <n v="5"/>
    <n v="5"/>
    <n v="5"/>
    <n v="2"/>
    <n v="3"/>
    <n v="4"/>
    <n v="3"/>
    <n v="5"/>
    <n v="5"/>
    <n v="3"/>
    <n v="5"/>
    <n v="5"/>
    <n v="5"/>
    <n v="5"/>
    <n v="5"/>
    <n v="5"/>
    <n v="5"/>
    <x v="0"/>
  </r>
  <r>
    <n v="92866"/>
    <n v="21"/>
    <x v="0"/>
    <s v="Government worker"/>
    <x v="0"/>
    <x v="0"/>
    <x v="5"/>
    <x v="5"/>
    <s v="    Single, never married"/>
    <x v="5"/>
    <s v="Service and Trade worker"/>
    <n v="5"/>
    <n v="5"/>
    <n v="4"/>
    <n v="4"/>
    <n v="4"/>
    <n v="4"/>
    <n v="5"/>
    <n v="4"/>
    <n v="4"/>
    <n v="5"/>
    <n v="5"/>
    <n v="4"/>
    <n v="4"/>
    <n v="5"/>
    <n v="5"/>
    <n v="5"/>
    <n v="4"/>
    <n v="4"/>
    <n v="4"/>
    <n v="5"/>
    <x v="0"/>
  </r>
  <r>
    <n v="91307"/>
    <n v="21"/>
    <x v="0"/>
    <s v="Self-employed"/>
    <x v="5"/>
    <x v="1"/>
    <x v="5"/>
    <x v="5"/>
    <s v="    Single, never married"/>
    <x v="3"/>
    <s v="Agriculture and Unskilled worker"/>
    <n v="4"/>
    <n v="5"/>
    <n v="5"/>
    <n v="5"/>
    <n v="4"/>
    <n v="5"/>
    <n v="5"/>
    <n v="5"/>
    <n v="4"/>
    <n v="5"/>
    <n v="5"/>
    <n v="3"/>
    <n v="5"/>
    <n v="3"/>
    <n v="4"/>
    <n v="5"/>
    <n v="4"/>
    <n v="4"/>
    <n v="3"/>
    <n v="5"/>
    <x v="0"/>
  </r>
  <r>
    <n v="91305"/>
    <n v="21"/>
    <x v="0"/>
    <s v="Self-employed"/>
    <x v="5"/>
    <x v="1"/>
    <x v="5"/>
    <x v="5"/>
    <s v="    Single, never married"/>
    <x v="4"/>
    <s v="Management or Professional"/>
    <n v="3"/>
    <n v="3"/>
    <n v="5"/>
    <n v="5"/>
    <n v="5"/>
    <n v="4"/>
    <n v="4"/>
    <n v="4"/>
    <n v="4"/>
    <n v="5"/>
    <n v="4"/>
    <n v="5"/>
    <n v="3"/>
    <n v="2"/>
    <n v="4"/>
    <n v="4"/>
    <n v="5"/>
    <n v="4"/>
    <n v="3"/>
    <n v="4"/>
    <x v="0"/>
  </r>
  <r>
    <n v="92377"/>
    <n v="21"/>
    <x v="0"/>
    <s v="Self-employed"/>
    <x v="2"/>
    <x v="1"/>
    <x v="5"/>
    <x v="5"/>
    <s v="    Single, never married"/>
    <x v="1"/>
    <s v="Technical or Skilled Operator"/>
    <n v="5"/>
    <n v="3"/>
    <n v="5"/>
    <n v="4"/>
    <n v="5"/>
    <n v="5"/>
    <n v="5"/>
    <n v="4"/>
    <n v="5"/>
    <n v="4"/>
    <n v="3"/>
    <n v="5"/>
    <n v="5"/>
    <n v="5"/>
    <n v="4"/>
    <n v="4"/>
    <n v="5"/>
    <n v="5"/>
    <n v="5"/>
    <n v="5"/>
    <x v="0"/>
  </r>
  <r>
    <n v="92392"/>
    <n v="21"/>
    <x v="0"/>
    <s v="Private wage and salary worker"/>
    <x v="2"/>
    <x v="1"/>
    <x v="5"/>
    <x v="5"/>
    <s v="    Single, never married"/>
    <x v="4"/>
    <s v="Service and Trade worker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x v="0"/>
  </r>
  <r>
    <n v="92374"/>
    <n v="21"/>
    <x v="0"/>
    <s v="Private wage and salary worker,Self-employed"/>
    <x v="2"/>
    <x v="1"/>
    <x v="5"/>
    <x v="5"/>
    <s v="    Single, never married"/>
    <x v="8"/>
    <s v="Service and Trade worker"/>
    <n v="5"/>
    <n v="3"/>
    <n v="2"/>
    <n v="3"/>
    <n v="5"/>
    <n v="3"/>
    <n v="5"/>
    <n v="1"/>
    <n v="3"/>
    <n v="5"/>
    <n v="4"/>
    <n v="2"/>
    <n v="4"/>
    <n v="2"/>
    <n v="5"/>
    <n v="3"/>
    <n v="5"/>
    <n v="3"/>
    <n v="4"/>
    <n v="2"/>
    <x v="0"/>
  </r>
  <r>
    <n v="91730"/>
    <n v="21"/>
    <x v="0"/>
    <s v="Private wage and salary worker"/>
    <x v="2"/>
    <x v="2"/>
    <x v="5"/>
    <x v="5"/>
    <s v="    Single, never married"/>
    <x v="0"/>
    <s v="Agriculture and Unskilled worker"/>
    <n v="5"/>
    <n v="5"/>
    <n v="4"/>
    <n v="2"/>
    <n v="5"/>
    <n v="5"/>
    <n v="4"/>
    <n v="5"/>
    <n v="4"/>
    <n v="1"/>
    <n v="1"/>
    <n v="5"/>
    <n v="3"/>
    <n v="3"/>
    <n v="4"/>
    <n v="4"/>
    <n v="5"/>
    <n v="5"/>
    <n v="5"/>
    <n v="3"/>
    <x v="0"/>
  </r>
  <r>
    <n v="93562"/>
    <n v="21"/>
    <x v="0"/>
    <s v="Private wage and salary worker"/>
    <x v="2"/>
    <x v="0"/>
    <x v="5"/>
    <x v="5"/>
    <s v="    Married or domestic partnership"/>
    <x v="4"/>
    <s v="Service and Trade worker"/>
    <n v="3"/>
    <n v="3"/>
    <n v="4"/>
    <n v="5"/>
    <n v="5"/>
    <n v="5"/>
    <n v="5"/>
    <n v="5"/>
    <n v="5"/>
    <n v="2"/>
    <n v="5"/>
    <n v="4"/>
    <n v="3"/>
    <n v="1"/>
    <n v="5"/>
    <n v="5"/>
    <n v="5"/>
    <n v="5"/>
    <n v="5"/>
    <n v="4"/>
    <x v="0"/>
  </r>
  <r>
    <n v="92410"/>
    <n v="21"/>
    <x v="0"/>
    <s v="Private wage and salary worker"/>
    <x v="2"/>
    <x v="0"/>
    <x v="5"/>
    <x v="5"/>
    <s v="    Single, never married"/>
    <x v="7"/>
    <s v="Service and Trade worker"/>
    <n v="5"/>
    <n v="5"/>
    <n v="5"/>
    <n v="3"/>
    <n v="5"/>
    <n v="5"/>
    <n v="5"/>
    <n v="5"/>
    <n v="5"/>
    <n v="4"/>
    <n v="4"/>
    <n v="5"/>
    <n v="5"/>
    <n v="4"/>
    <n v="5"/>
    <n v="5"/>
    <n v="5"/>
    <n v="5"/>
    <n v="4"/>
    <n v="3"/>
    <x v="0"/>
  </r>
  <r>
    <n v="91761"/>
    <n v="21"/>
    <x v="0"/>
    <s v="Government worker"/>
    <x v="4"/>
    <x v="1"/>
    <x v="5"/>
    <x v="5"/>
    <s v="    Single, never married"/>
    <x v="6"/>
    <s v="Technical or Skilled Operator"/>
    <n v="3"/>
    <n v="5"/>
    <n v="3"/>
    <n v="4"/>
    <n v="1"/>
    <n v="4"/>
    <n v="4"/>
    <n v="0"/>
    <n v="5"/>
    <n v="3"/>
    <n v="4"/>
    <n v="2"/>
    <n v="4"/>
    <n v="3"/>
    <n v="4"/>
    <n v="4"/>
    <n v="3"/>
    <n v="3"/>
    <n v="3"/>
    <n v="3"/>
    <x v="0"/>
  </r>
  <r>
    <n v="93003"/>
    <n v="22"/>
    <x v="0"/>
    <s v="Government worker"/>
    <x v="1"/>
    <x v="0"/>
    <x v="5"/>
    <x v="5"/>
    <s v="    Married or domestic partnership"/>
    <x v="5"/>
    <s v="Clerical worker"/>
    <n v="5"/>
    <n v="5"/>
    <n v="5"/>
    <n v="5"/>
    <n v="3"/>
    <n v="3"/>
    <n v="3"/>
    <n v="5"/>
    <n v="5"/>
    <n v="4"/>
    <n v="5"/>
    <n v="4"/>
    <n v="5"/>
    <n v="5"/>
    <n v="3"/>
    <n v="4"/>
    <n v="4"/>
    <n v="4"/>
    <n v="3"/>
    <n v="4"/>
    <x v="0"/>
  </r>
  <r>
    <n v="93063"/>
    <n v="22"/>
    <x v="0"/>
    <s v="Self-employed"/>
    <x v="1"/>
    <x v="1"/>
    <x v="5"/>
    <x v="5"/>
    <s v="    Married or domestic partnership"/>
    <x v="1"/>
    <s v="Service and Trade worker"/>
    <n v="5"/>
    <n v="5"/>
    <n v="5"/>
    <n v="5"/>
    <n v="5"/>
    <n v="2"/>
    <n v="5"/>
    <n v="4"/>
    <n v="4"/>
    <n v="3"/>
    <n v="3"/>
    <n v="5"/>
    <n v="5"/>
    <n v="4"/>
    <n v="5"/>
    <n v="3"/>
    <n v="3"/>
    <n v="4"/>
    <n v="3"/>
    <n v="3"/>
    <x v="0"/>
  </r>
  <r>
    <n v="93033"/>
    <n v="22"/>
    <x v="0"/>
    <s v="Private wage and salary worker"/>
    <x v="1"/>
    <x v="1"/>
    <x v="5"/>
    <x v="5"/>
    <s v="    Single, never married"/>
    <x v="4"/>
    <s v="Service and Trade worker"/>
    <n v="5"/>
    <n v="5"/>
    <n v="3"/>
    <n v="3"/>
    <n v="5"/>
    <n v="4"/>
    <n v="5"/>
    <n v="4"/>
    <n v="5"/>
    <n v="4"/>
    <n v="4"/>
    <n v="3"/>
    <n v="5"/>
    <n v="5"/>
    <n v="5"/>
    <n v="5"/>
    <n v="4"/>
    <n v="5"/>
    <n v="4"/>
    <n v="5"/>
    <x v="0"/>
  </r>
  <r>
    <n v="93003"/>
    <n v="22"/>
    <x v="0"/>
    <s v="Private wage and salary worker"/>
    <x v="1"/>
    <x v="1"/>
    <x v="5"/>
    <x v="5"/>
    <s v="    Married or domestic partnership"/>
    <x v="1"/>
    <s v="Clerical worker"/>
    <n v="4"/>
    <n v="3"/>
    <n v="4"/>
    <n v="4"/>
    <n v="5"/>
    <n v="3"/>
    <n v="3"/>
    <n v="4"/>
    <n v="4"/>
    <n v="3"/>
    <n v="5"/>
    <n v="4"/>
    <n v="4"/>
    <n v="4"/>
    <n v="3"/>
    <n v="5"/>
    <n v="5"/>
    <n v="5"/>
    <n v="4"/>
    <n v="5"/>
    <x v="0"/>
  </r>
  <r>
    <n v="92251"/>
    <n v="22"/>
    <x v="0"/>
    <s v="Private wage and salary worker"/>
    <x v="3"/>
    <x v="1"/>
    <x v="5"/>
    <x v="5"/>
    <s v="    Single, never married"/>
    <x v="7"/>
    <s v="Management or Professional"/>
    <n v="3"/>
    <n v="3"/>
    <n v="4"/>
    <n v="3"/>
    <n v="5"/>
    <n v="5"/>
    <n v="5"/>
    <n v="3"/>
    <n v="4"/>
    <n v="4"/>
    <n v="3"/>
    <n v="3"/>
    <n v="4"/>
    <n v="2"/>
    <n v="4"/>
    <n v="4"/>
    <n v="4"/>
    <n v="4"/>
    <n v="4"/>
    <n v="4"/>
    <x v="0"/>
  </r>
  <r>
    <n v="92708"/>
    <n v="22"/>
    <x v="0"/>
    <s v="Private wage and salary worker"/>
    <x v="0"/>
    <x v="0"/>
    <x v="5"/>
    <x v="5"/>
    <s v="    Married or domestic partnership"/>
    <x v="7"/>
    <s v="Service and Trade worker"/>
    <n v="4"/>
    <n v="4"/>
    <n v="5"/>
    <n v="5"/>
    <n v="4"/>
    <n v="5"/>
    <n v="4"/>
    <n v="5"/>
    <n v="5"/>
    <n v="4"/>
    <n v="3"/>
    <n v="4"/>
    <n v="4"/>
    <n v="4"/>
    <n v="4"/>
    <n v="3"/>
    <n v="5"/>
    <n v="4"/>
    <n v="4"/>
    <n v="4"/>
    <x v="0"/>
  </r>
  <r>
    <n v="92835"/>
    <n v="22"/>
    <x v="0"/>
    <s v="Private wage and salary worker"/>
    <x v="0"/>
    <x v="1"/>
    <x v="5"/>
    <x v="5"/>
    <s v="    Single, never married"/>
    <x v="4"/>
    <s v="Service and Trade worker"/>
    <n v="5"/>
    <n v="5"/>
    <n v="2"/>
    <n v="1"/>
    <n v="2"/>
    <n v="1"/>
    <n v="4"/>
    <n v="2"/>
    <n v="3"/>
    <n v="1"/>
    <n v="2"/>
    <n v="5"/>
    <n v="3"/>
    <n v="1"/>
    <n v="5"/>
    <n v="1"/>
    <n v="5"/>
    <n v="5"/>
    <n v="2"/>
    <n v="2"/>
    <x v="0"/>
  </r>
  <r>
    <n v="92626"/>
    <n v="22"/>
    <x v="0"/>
    <s v="Private wage and salary worker,Self-employed"/>
    <x v="0"/>
    <x v="0"/>
    <x v="5"/>
    <x v="5"/>
    <s v="    Single, never married"/>
    <x v="8"/>
    <s v="Service and Trade worker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x v="0"/>
  </r>
  <r>
    <n v="92870"/>
    <n v="22"/>
    <x v="0"/>
    <s v="Private wage and salary worker"/>
    <x v="0"/>
    <x v="0"/>
    <x v="5"/>
    <x v="5"/>
    <s v="    Single, never married"/>
    <x v="4"/>
    <s v="Management or Professional"/>
    <n v="4"/>
    <n v="3"/>
    <n v="3"/>
    <n v="5"/>
    <n v="5"/>
    <n v="3"/>
    <n v="4"/>
    <n v="4"/>
    <n v="4"/>
    <n v="4"/>
    <n v="3"/>
    <n v="5"/>
    <n v="5"/>
    <n v="3"/>
    <n v="4"/>
    <n v="5"/>
    <n v="3"/>
    <n v="5"/>
    <n v="5"/>
    <n v="3"/>
    <x v="0"/>
  </r>
  <r>
    <n v="92706"/>
    <n v="22"/>
    <x v="0"/>
    <s v="Private wage and salary worker"/>
    <x v="0"/>
    <x v="2"/>
    <x v="5"/>
    <x v="5"/>
    <s v="    Single, never married"/>
    <x v="8"/>
    <s v="Clerical worker"/>
    <n v="5"/>
    <n v="2"/>
    <n v="4"/>
    <n v="3"/>
    <n v="5"/>
    <n v="3"/>
    <n v="4"/>
    <n v="5"/>
    <n v="5"/>
    <n v="4"/>
    <n v="5"/>
    <n v="3"/>
    <n v="5"/>
    <n v="3"/>
    <n v="3"/>
    <n v="4"/>
    <n v="5"/>
    <n v="3"/>
    <n v="4"/>
    <n v="2"/>
    <x v="0"/>
  </r>
  <r>
    <n v="90210"/>
    <n v="22"/>
    <x v="0"/>
    <s v="Private wage and salary worker"/>
    <x v="5"/>
    <x v="1"/>
    <x v="5"/>
    <x v="5"/>
    <s v="    Single, never married"/>
    <x v="4"/>
    <s v="Service and Trade worker"/>
    <n v="5"/>
    <n v="5"/>
    <n v="5"/>
    <n v="5"/>
    <n v="4"/>
    <n v="4"/>
    <n v="4"/>
    <n v="2"/>
    <n v="4"/>
    <n v="3"/>
    <n v="4"/>
    <n v="4"/>
    <n v="4"/>
    <n v="4"/>
    <n v="4"/>
    <n v="4"/>
    <n v="5"/>
    <n v="5"/>
    <n v="5"/>
    <n v="5"/>
    <x v="0"/>
  </r>
  <r>
    <n v="92260"/>
    <n v="22"/>
    <x v="0"/>
    <s v="Private wage and salary worker"/>
    <x v="4"/>
    <x v="1"/>
    <x v="5"/>
    <x v="5"/>
    <s v="    Single, never married"/>
    <x v="7"/>
    <s v="Agriculture and Unskilled worker"/>
    <n v="5"/>
    <n v="4"/>
    <n v="4"/>
    <n v="4"/>
    <n v="5"/>
    <n v="5"/>
    <n v="5"/>
    <n v="5"/>
    <n v="4"/>
    <n v="4"/>
    <n v="4"/>
    <n v="5"/>
    <n v="4"/>
    <n v="5"/>
    <n v="2"/>
    <n v="4"/>
    <n v="5"/>
    <n v="4"/>
    <n v="4"/>
    <n v="4"/>
    <x v="0"/>
  </r>
  <r>
    <n v="92507"/>
    <n v="22"/>
    <x v="0"/>
    <s v="Private wage and salary worker"/>
    <x v="4"/>
    <x v="0"/>
    <x v="5"/>
    <x v="5"/>
    <s v="    Single, never married"/>
    <x v="2"/>
    <s v="Service and Trade worker"/>
    <n v="4"/>
    <n v="4"/>
    <n v="4"/>
    <n v="5"/>
    <n v="5"/>
    <n v="4"/>
    <n v="3"/>
    <n v="5"/>
    <n v="4"/>
    <n v="3"/>
    <n v="5"/>
    <n v="4"/>
    <n v="5"/>
    <n v="5"/>
    <n v="4"/>
    <n v="4"/>
    <n v="5"/>
    <n v="4"/>
    <n v="5"/>
    <n v="5"/>
    <x v="0"/>
  </r>
  <r>
    <n v="93063"/>
    <n v="23"/>
    <x v="0"/>
    <s v="Self-employed"/>
    <x v="1"/>
    <x v="1"/>
    <x v="5"/>
    <x v="5"/>
    <s v="    Married or domestic partnership"/>
    <x v="6"/>
    <s v="Management or Professional"/>
    <n v="5"/>
    <n v="4"/>
    <n v="4"/>
    <n v="5"/>
    <n v="5"/>
    <n v="4"/>
    <n v="3"/>
    <n v="4"/>
    <n v="5"/>
    <n v="4"/>
    <n v="5"/>
    <n v="4"/>
    <n v="5"/>
    <n v="4"/>
    <n v="5"/>
    <n v="4"/>
    <n v="5"/>
    <n v="4"/>
    <n v="4"/>
    <n v="4"/>
    <x v="0"/>
  </r>
  <r>
    <n v="93003"/>
    <n v="23"/>
    <x v="0"/>
    <s v="Private wage and salary worker"/>
    <x v="1"/>
    <x v="0"/>
    <x v="5"/>
    <x v="5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3065"/>
    <n v="23"/>
    <x v="0"/>
    <s v="Private wage and salary worker"/>
    <x v="1"/>
    <x v="1"/>
    <x v="5"/>
    <x v="5"/>
    <s v="    Single, never married"/>
    <x v="7"/>
    <s v="Service and Trade worker"/>
    <n v="4"/>
    <n v="4"/>
    <n v="4"/>
    <n v="4"/>
    <n v="4"/>
    <n v="2"/>
    <n v="4"/>
    <n v="3"/>
    <n v="2"/>
    <n v="4"/>
    <n v="5"/>
    <n v="4"/>
    <n v="4"/>
    <n v="4"/>
    <n v="5"/>
    <n v="4"/>
    <n v="4"/>
    <n v="4"/>
    <n v="4"/>
    <n v="4"/>
    <x v="0"/>
  </r>
  <r>
    <n v="93015"/>
    <n v="23"/>
    <x v="0"/>
    <s v="Private wage and salary worker"/>
    <x v="1"/>
    <x v="1"/>
    <x v="5"/>
    <x v="5"/>
    <s v="    Single, never married"/>
    <x v="1"/>
    <s v="Technical or Skilled Operator"/>
    <n v="3"/>
    <n v="1"/>
    <n v="2"/>
    <n v="3"/>
    <n v="5"/>
    <n v="5"/>
    <n v="4"/>
    <n v="5"/>
    <n v="5"/>
    <n v="5"/>
    <n v="3"/>
    <n v="4"/>
    <n v="5"/>
    <n v="1"/>
    <n v="5"/>
    <n v="5"/>
    <n v="4"/>
    <n v="4"/>
    <n v="5"/>
    <n v="4"/>
    <x v="0"/>
  </r>
  <r>
    <n v="92251"/>
    <n v="23"/>
    <x v="0"/>
    <s v="Self-employed"/>
    <x v="3"/>
    <x v="0"/>
    <x v="5"/>
    <x v="5"/>
    <s v="    Single, never married"/>
    <x v="3"/>
    <s v="Clerical worker"/>
    <n v="3"/>
    <n v="2"/>
    <n v="2"/>
    <n v="2"/>
    <n v="2"/>
    <n v="2"/>
    <n v="2"/>
    <n v="2"/>
    <n v="3"/>
    <n v="3"/>
    <n v="5"/>
    <n v="3"/>
    <n v="3"/>
    <n v="3"/>
    <n v="3"/>
    <n v="2"/>
    <n v="2"/>
    <n v="2"/>
    <n v="2"/>
    <n v="2"/>
    <x v="0"/>
  </r>
  <r>
    <n v="92823"/>
    <n v="23"/>
    <x v="0"/>
    <s v="Private wage and salary worker"/>
    <x v="0"/>
    <x v="1"/>
    <x v="5"/>
    <x v="5"/>
    <s v="    Single, never married"/>
    <x v="5"/>
    <s v="Service and Trade worker"/>
    <n v="5"/>
    <n v="5"/>
    <n v="4"/>
    <n v="4"/>
    <n v="5"/>
    <n v="3"/>
    <n v="4"/>
    <n v="3"/>
    <n v="4"/>
    <n v="3"/>
    <n v="4"/>
    <n v="4"/>
    <n v="4"/>
    <n v="3"/>
    <n v="5"/>
    <n v="3"/>
    <n v="5"/>
    <n v="5"/>
    <n v="5"/>
    <n v="5"/>
    <x v="0"/>
  </r>
  <r>
    <n v="92603"/>
    <n v="23"/>
    <x v="0"/>
    <s v="Private wage and salary worker"/>
    <x v="0"/>
    <x v="0"/>
    <x v="5"/>
    <x v="5"/>
    <s v="    Single, never married"/>
    <x v="3"/>
    <s v="Management or Professional"/>
    <n v="5"/>
    <n v="4"/>
    <n v="4"/>
    <n v="4"/>
    <n v="5"/>
    <n v="4"/>
    <n v="5"/>
    <n v="3"/>
    <n v="5"/>
    <n v="5"/>
    <n v="5"/>
    <n v="5"/>
    <n v="4"/>
    <n v="4"/>
    <n v="5"/>
    <n v="4"/>
    <n v="5"/>
    <n v="5"/>
    <n v="5"/>
    <n v="5"/>
    <x v="0"/>
  </r>
  <r>
    <n v="92806"/>
    <n v="23"/>
    <x v="0"/>
    <s v="Self-employed"/>
    <x v="0"/>
    <x v="0"/>
    <x v="5"/>
    <x v="5"/>
    <s v="    Single, never married"/>
    <x v="6"/>
    <s v="Management or Professional"/>
    <n v="2"/>
    <n v="4"/>
    <n v="1"/>
    <n v="3"/>
    <n v="5"/>
    <n v="5"/>
    <n v="2"/>
    <n v="5"/>
    <n v="5"/>
    <n v="5"/>
    <n v="1"/>
    <n v="5"/>
    <n v="5"/>
    <n v="4"/>
    <n v="4"/>
    <n v="3"/>
    <n v="4"/>
    <n v="5"/>
    <n v="5"/>
    <n v="5"/>
    <x v="0"/>
  </r>
  <r>
    <n v="92677"/>
    <n v="23"/>
    <x v="0"/>
    <s v="Private wage and salary worker"/>
    <x v="0"/>
    <x v="0"/>
    <x v="5"/>
    <x v="5"/>
    <s v="    Single, never married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0018"/>
    <n v="23"/>
    <x v="0"/>
    <s v="Government worker"/>
    <x v="5"/>
    <x v="0"/>
    <x v="5"/>
    <x v="5"/>
    <s v="    Married or domestic partnership"/>
    <x v="6"/>
    <s v="Clerical worker"/>
    <n v="3"/>
    <n v="5"/>
    <n v="4"/>
    <n v="2"/>
    <n v="5"/>
    <n v="3"/>
    <n v="4"/>
    <n v="3"/>
    <n v="4"/>
    <n v="2"/>
    <n v="4"/>
    <n v="2"/>
    <n v="5"/>
    <n v="2"/>
    <n v="3"/>
    <n v="3"/>
    <n v="4"/>
    <n v="3"/>
    <n v="3"/>
    <n v="4"/>
    <x v="0"/>
  </r>
  <r>
    <n v="90210"/>
    <n v="23"/>
    <x v="0"/>
    <s v="Private wage and salary worker"/>
    <x v="5"/>
    <x v="0"/>
    <x v="5"/>
    <x v="5"/>
    <s v="    Single, never married"/>
    <x v="4"/>
    <s v="Management or Professional"/>
    <n v="5"/>
    <n v="2"/>
    <n v="3"/>
    <n v="2"/>
    <n v="5"/>
    <n v="4"/>
    <n v="4"/>
    <n v="2"/>
    <n v="4"/>
    <n v="5"/>
    <n v="5"/>
    <n v="5"/>
    <n v="5"/>
    <n v="4"/>
    <n v="5"/>
    <n v="5"/>
    <n v="5"/>
    <n v="5"/>
    <n v="5"/>
    <n v="3"/>
    <x v="0"/>
  </r>
  <r>
    <n v="91307"/>
    <n v="23"/>
    <x v="0"/>
    <s v="Self-employed"/>
    <x v="5"/>
    <x v="1"/>
    <x v="5"/>
    <x v="5"/>
    <s v="    Single, never married"/>
    <x v="5"/>
    <s v="Management or Professional"/>
    <n v="1"/>
    <n v="5"/>
    <n v="5"/>
    <n v="1"/>
    <n v="5"/>
    <n v="1"/>
    <n v="3"/>
    <n v="5"/>
    <n v="5"/>
    <n v="1"/>
    <n v="2"/>
    <n v="5"/>
    <n v="5"/>
    <n v="2"/>
    <n v="5"/>
    <n v="2"/>
    <n v="5"/>
    <n v="5"/>
    <n v="2"/>
    <n v="2"/>
    <x v="0"/>
  </r>
  <r>
    <n v="92399"/>
    <n v="23"/>
    <x v="0"/>
    <s v="Private wage and salary worker"/>
    <x v="2"/>
    <x v="1"/>
    <x v="5"/>
    <x v="5"/>
    <s v="    Single, never married"/>
    <x v="7"/>
    <s v="Clerical worker"/>
    <n v="5"/>
    <n v="4"/>
    <n v="5"/>
    <n v="4"/>
    <n v="5"/>
    <n v="5"/>
    <n v="5"/>
    <n v="5"/>
    <n v="5"/>
    <n v="4"/>
    <n v="5"/>
    <n v="5"/>
    <n v="4"/>
    <n v="5"/>
    <n v="4"/>
    <n v="4"/>
    <n v="4"/>
    <n v="3"/>
    <n v="5"/>
    <n v="3"/>
    <x v="0"/>
  </r>
  <r>
    <n v="92307"/>
    <n v="23"/>
    <x v="0"/>
    <s v="Private wage and salary worker"/>
    <x v="2"/>
    <x v="0"/>
    <x v="5"/>
    <x v="5"/>
    <s v="    Married or domestic partnership"/>
    <x v="2"/>
    <s v="Agriculture and Unskilled worker"/>
    <n v="5"/>
    <n v="3"/>
    <n v="3"/>
    <n v="3"/>
    <n v="4"/>
    <n v="5"/>
    <n v="5"/>
    <n v="4"/>
    <n v="5"/>
    <n v="4"/>
    <n v="5"/>
    <n v="5"/>
    <n v="5"/>
    <n v="5"/>
    <n v="5"/>
    <n v="5"/>
    <n v="5"/>
    <n v="5"/>
    <n v="5"/>
    <n v="5"/>
    <x v="0"/>
  </r>
  <r>
    <n v="92544"/>
    <n v="23"/>
    <x v="0"/>
    <s v="Government worker"/>
    <x v="4"/>
    <x v="1"/>
    <x v="5"/>
    <x v="5"/>
    <s v="    Married or domestic partnership"/>
    <x v="4"/>
    <s v="Technical or Skilled Operator"/>
    <n v="3"/>
    <n v="3"/>
    <n v="3"/>
    <n v="3"/>
    <n v="4"/>
    <n v="3"/>
    <n v="5"/>
    <n v="3"/>
    <n v="2"/>
    <n v="4"/>
    <n v="4"/>
    <n v="3"/>
    <n v="3"/>
    <n v="2"/>
    <n v="4"/>
    <n v="3"/>
    <n v="3"/>
    <n v="3"/>
    <n v="3"/>
    <n v="3"/>
    <x v="0"/>
  </r>
  <r>
    <n v="92503"/>
    <n v="23"/>
    <x v="0"/>
    <s v="Private wage and salary worker"/>
    <x v="4"/>
    <x v="0"/>
    <x v="5"/>
    <x v="5"/>
    <s v="    Single, never married"/>
    <x v="1"/>
    <s v="Management or Professional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881"/>
    <n v="23"/>
    <x v="0"/>
    <s v="Private wage and salary worker"/>
    <x v="4"/>
    <x v="0"/>
    <x v="5"/>
    <x v="5"/>
    <s v="    Single, never married"/>
    <x v="7"/>
    <s v="Management or Professional"/>
    <n v="5"/>
    <n v="3"/>
    <n v="5"/>
    <n v="3"/>
    <n v="5"/>
    <n v="5"/>
    <n v="5"/>
    <n v="4"/>
    <n v="5"/>
    <n v="3"/>
    <n v="5"/>
    <n v="5"/>
    <n v="5"/>
    <n v="5"/>
    <n v="5"/>
    <n v="5"/>
    <n v="5"/>
    <n v="5"/>
    <n v="5"/>
    <n v="5"/>
    <x v="0"/>
  </r>
  <r>
    <n v="92505"/>
    <n v="23"/>
    <x v="0"/>
    <s v="Self-employed"/>
    <x v="4"/>
    <x v="0"/>
    <x v="5"/>
    <x v="5"/>
    <s v="    Married or domestic partnership"/>
    <x v="1"/>
    <s v="Management or Professional"/>
    <n v="4"/>
    <n v="4"/>
    <n v="5"/>
    <n v="4"/>
    <n v="5"/>
    <n v="4"/>
    <n v="5"/>
    <n v="5"/>
    <n v="3"/>
    <n v="5"/>
    <n v="5"/>
    <n v="4"/>
    <n v="5"/>
    <n v="5"/>
    <n v="5"/>
    <n v="5"/>
    <n v="5"/>
    <n v="5"/>
    <n v="5"/>
    <n v="4"/>
    <x v="0"/>
  </r>
  <r>
    <n v="93063"/>
    <n v="24"/>
    <x v="0"/>
    <s v="Private wage and salary worker"/>
    <x v="1"/>
    <x v="1"/>
    <x v="5"/>
    <x v="5"/>
    <s v="    Single, never married"/>
    <x v="8"/>
    <s v="Management or Professional"/>
    <n v="4"/>
    <n v="4"/>
    <n v="3"/>
    <n v="2"/>
    <n v="4"/>
    <n v="3"/>
    <n v="4"/>
    <n v="3"/>
    <n v="5"/>
    <n v="2"/>
    <n v="3"/>
    <n v="5"/>
    <n v="5"/>
    <n v="4"/>
    <n v="5"/>
    <n v="5"/>
    <n v="5"/>
    <n v="3"/>
    <n v="5"/>
    <n v="4"/>
    <x v="0"/>
  </r>
  <r>
    <n v="93060"/>
    <n v="24"/>
    <x v="0"/>
    <s v="Private wage and salary worker"/>
    <x v="1"/>
    <x v="1"/>
    <x v="5"/>
    <x v="5"/>
    <s v="    Single, never married"/>
    <x v="4"/>
    <s v="Management or Professional"/>
    <n v="4"/>
    <n v="2"/>
    <n v="3"/>
    <n v="1"/>
    <n v="3"/>
    <n v="5"/>
    <n v="4"/>
    <n v="1"/>
    <n v="4"/>
    <n v="3"/>
    <n v="1"/>
    <n v="5"/>
    <n v="5"/>
    <n v="4"/>
    <n v="5"/>
    <n v="4"/>
    <n v="5"/>
    <n v="5"/>
    <n v="5"/>
    <n v="4"/>
    <x v="0"/>
  </r>
  <r>
    <n v="93041"/>
    <n v="24"/>
    <x v="0"/>
    <s v="Private wage and salary worker"/>
    <x v="1"/>
    <x v="0"/>
    <x v="5"/>
    <x v="5"/>
    <s v="    Single, never married"/>
    <x v="8"/>
    <s v="Management or Professional"/>
    <n v="3"/>
    <n v="4"/>
    <n v="3"/>
    <n v="3"/>
    <n v="4"/>
    <n v="4"/>
    <n v="4"/>
    <n v="4"/>
    <n v="4"/>
    <n v="4"/>
    <n v="2"/>
    <n v="4"/>
    <n v="4"/>
    <n v="4"/>
    <n v="4"/>
    <n v="4"/>
    <n v="3"/>
    <n v="3"/>
    <n v="4"/>
    <n v="3"/>
    <x v="0"/>
  </r>
  <r>
    <n v="92281"/>
    <n v="24"/>
    <x v="0"/>
    <s v="Private wage and salary worker"/>
    <x v="3"/>
    <x v="1"/>
    <x v="5"/>
    <x v="5"/>
    <s v="    Married or domestic partnership"/>
    <x v="4"/>
    <s v="Service and Trade worker"/>
    <n v="5"/>
    <n v="5"/>
    <n v="5"/>
    <n v="5"/>
    <n v="5"/>
    <n v="5"/>
    <n v="5"/>
    <n v="4"/>
    <n v="5"/>
    <n v="5"/>
    <n v="5"/>
    <n v="5"/>
    <n v="4"/>
    <n v="4"/>
    <n v="5"/>
    <n v="4"/>
    <n v="5"/>
    <n v="5"/>
    <n v="5"/>
    <n v="4"/>
    <x v="0"/>
  </r>
  <r>
    <n v="92806"/>
    <n v="24"/>
    <x v="0"/>
    <s v="Private wage and salary worker"/>
    <x v="0"/>
    <x v="0"/>
    <x v="5"/>
    <x v="5"/>
    <s v="    Married or domestic partnership"/>
    <x v="7"/>
    <s v="Clerical worker"/>
    <n v="5"/>
    <n v="5"/>
    <n v="1"/>
    <n v="5"/>
    <n v="5"/>
    <n v="5"/>
    <n v="3"/>
    <n v="1"/>
    <n v="5"/>
    <n v="3"/>
    <n v="3"/>
    <n v="5"/>
    <n v="2"/>
    <n v="2"/>
    <n v="1"/>
    <n v="2"/>
    <n v="5"/>
    <n v="3"/>
    <n v="4"/>
    <n v="2"/>
    <x v="0"/>
  </r>
  <r>
    <n v="92870"/>
    <n v="24"/>
    <x v="0"/>
    <s v="Private wage and salary worker"/>
    <x v="0"/>
    <x v="0"/>
    <x v="5"/>
    <x v="5"/>
    <s v="    Single, never married"/>
    <x v="4"/>
    <s v="Clerical worker"/>
    <n v="5"/>
    <n v="1"/>
    <n v="3"/>
    <n v="3"/>
    <n v="5"/>
    <n v="5"/>
    <n v="5"/>
    <n v="4"/>
    <n v="5"/>
    <n v="4"/>
    <n v="4"/>
    <n v="5"/>
    <n v="4"/>
    <n v="4"/>
    <n v="5"/>
    <n v="5"/>
    <n v="5"/>
    <n v="4"/>
    <n v="5"/>
    <n v="3"/>
    <x v="0"/>
  </r>
  <r>
    <n v="92648"/>
    <n v="24"/>
    <x v="0"/>
    <s v="Private wage and salary worker"/>
    <x v="0"/>
    <x v="0"/>
    <x v="5"/>
    <x v="5"/>
    <s v="    Single, never married"/>
    <x v="7"/>
    <s v="Management or Professional"/>
    <n v="5"/>
    <n v="5"/>
    <n v="1"/>
    <n v="1"/>
    <n v="5"/>
    <n v="2"/>
    <n v="4"/>
    <n v="5"/>
    <n v="5"/>
    <n v="5"/>
    <n v="5"/>
    <n v="5"/>
    <n v="5"/>
    <n v="5"/>
    <n v="5"/>
    <n v="5"/>
    <n v="5"/>
    <n v="5"/>
    <n v="5"/>
    <n v="5"/>
    <x v="0"/>
  </r>
  <r>
    <n v="92677"/>
    <n v="24"/>
    <x v="0"/>
    <s v="Private wage and salary worker"/>
    <x v="0"/>
    <x v="0"/>
    <x v="5"/>
    <x v="5"/>
    <s v="    Single, never married"/>
    <x v="5"/>
    <s v="Management or Professional"/>
    <n v="4"/>
    <n v="5"/>
    <n v="5"/>
    <n v="4"/>
    <n v="4"/>
    <n v="4"/>
    <n v="5"/>
    <n v="4"/>
    <n v="3"/>
    <n v="3"/>
    <n v="3"/>
    <n v="5"/>
    <n v="4"/>
    <n v="4"/>
    <n v="4"/>
    <n v="3"/>
    <n v="4"/>
    <n v="4"/>
    <n v="5"/>
    <n v="4"/>
    <x v="0"/>
  </r>
  <r>
    <n v="92627"/>
    <n v="24"/>
    <x v="0"/>
    <s v="Self-employed"/>
    <x v="0"/>
    <x v="2"/>
    <x v="5"/>
    <x v="5"/>
    <s v="    Single, never married"/>
    <x v="4"/>
    <s v="Service and Trade worker"/>
    <n v="5"/>
    <n v="5"/>
    <n v="2"/>
    <n v="3"/>
    <n v="5"/>
    <n v="5"/>
    <n v="5"/>
    <n v="5"/>
    <n v="3"/>
    <n v="2"/>
    <n v="4"/>
    <n v="5"/>
    <n v="5"/>
    <n v="5"/>
    <n v="5"/>
    <n v="5"/>
    <n v="5"/>
    <n v="4"/>
    <n v="5"/>
    <n v="4"/>
    <x v="0"/>
  </r>
  <r>
    <n v="92646"/>
    <n v="24"/>
    <x v="0"/>
    <s v="Private wage and salary worker"/>
    <x v="0"/>
    <x v="1"/>
    <x v="5"/>
    <x v="5"/>
    <s v="    Single, never married"/>
    <x v="4"/>
    <s v="Technical or Skilled Operator"/>
    <n v="3"/>
    <n v="3"/>
    <n v="5"/>
    <n v="4"/>
    <n v="5"/>
    <n v="3"/>
    <n v="3"/>
    <n v="5"/>
    <n v="3"/>
    <n v="3"/>
    <n v="5"/>
    <n v="5"/>
    <n v="1"/>
    <n v="3"/>
    <n v="3"/>
    <n v="5"/>
    <n v="4"/>
    <n v="5"/>
    <n v="3"/>
    <n v="5"/>
    <x v="0"/>
  </r>
  <r>
    <n v="90015"/>
    <n v="24"/>
    <x v="0"/>
    <s v="Private wage and salary worker,Unpaid family worker"/>
    <x v="5"/>
    <x v="0"/>
    <x v="5"/>
    <x v="5"/>
    <s v="    Single, never married"/>
    <x v="5"/>
    <s v="Management or Professional"/>
    <n v="4"/>
    <n v="4"/>
    <n v="4"/>
    <n v="4"/>
    <n v="4"/>
    <n v="3"/>
    <n v="5"/>
    <n v="3"/>
    <n v="4"/>
    <n v="4"/>
    <n v="5"/>
    <n v="4"/>
    <n v="5"/>
    <n v="4"/>
    <n v="4"/>
    <n v="4"/>
    <n v="4"/>
    <n v="4"/>
    <n v="4"/>
    <n v="4"/>
    <x v="0"/>
  </r>
  <r>
    <n v="92408"/>
    <n v="24"/>
    <x v="0"/>
    <s v="Private wage and salary worker"/>
    <x v="2"/>
    <x v="0"/>
    <x v="5"/>
    <x v="5"/>
    <s v="    Married or domestic partnership"/>
    <x v="4"/>
    <s v="Management or Professional"/>
    <n v="1"/>
    <n v="1"/>
    <n v="1"/>
    <n v="1"/>
    <n v="1"/>
    <n v="1"/>
    <n v="1"/>
    <n v="1"/>
    <n v="5"/>
    <n v="5"/>
    <n v="5"/>
    <n v="5"/>
    <n v="1"/>
    <n v="1"/>
    <n v="1"/>
    <n v="1"/>
    <n v="5"/>
    <n v="5"/>
    <n v="5"/>
    <n v="5"/>
    <x v="0"/>
  </r>
  <r>
    <n v="92374"/>
    <n v="24"/>
    <x v="0"/>
    <s v="Self-employed"/>
    <x v="2"/>
    <x v="0"/>
    <x v="5"/>
    <x v="5"/>
    <s v="    Married or domestic partnership"/>
    <x v="8"/>
    <s v="Management or Professional"/>
    <n v="5"/>
    <n v="4"/>
    <n v="4"/>
    <n v="5"/>
    <n v="5"/>
    <n v="5"/>
    <n v="5"/>
    <n v="5"/>
    <n v="5"/>
    <n v="4"/>
    <n v="4"/>
    <n v="5"/>
    <n v="4"/>
    <n v="3"/>
    <n v="5"/>
    <n v="5"/>
    <n v="5"/>
    <n v="5"/>
    <n v="5"/>
    <n v="4"/>
    <x v="0"/>
  </r>
  <r>
    <n v="92878"/>
    <n v="24"/>
    <x v="0"/>
    <s v="Private wage and salary worker,Self-employed"/>
    <x v="4"/>
    <x v="1"/>
    <x v="5"/>
    <x v="5"/>
    <s v="    Married or domestic partnership"/>
    <x v="1"/>
    <s v="Management or Professional"/>
    <n v="5"/>
    <n v="5"/>
    <n v="3"/>
    <n v="5"/>
    <n v="5"/>
    <n v="5"/>
    <n v="2"/>
    <n v="3"/>
    <n v="2"/>
    <n v="5"/>
    <n v="3"/>
    <n v="2"/>
    <n v="5"/>
    <n v="3"/>
    <n v="4"/>
    <n v="5"/>
    <n v="5"/>
    <n v="4"/>
    <n v="4"/>
    <n v="3"/>
    <x v="0"/>
  </r>
  <r>
    <n v="92570"/>
    <n v="24"/>
    <x v="0"/>
    <s v="Government worker"/>
    <x v="4"/>
    <x v="1"/>
    <x v="5"/>
    <x v="5"/>
    <s v="    Single, never married"/>
    <x v="1"/>
    <s v="Technical or Skilled Operator"/>
    <n v="5"/>
    <n v="3"/>
    <n v="4"/>
    <n v="4"/>
    <n v="5"/>
    <n v="3"/>
    <n v="5"/>
    <n v="4"/>
    <n v="3"/>
    <n v="4"/>
    <n v="3"/>
    <n v="5"/>
    <n v="4"/>
    <n v="5"/>
    <n v="5"/>
    <n v="5"/>
    <n v="5"/>
    <n v="5"/>
    <n v="5"/>
    <n v="5"/>
    <x v="0"/>
  </r>
  <r>
    <n v="92544"/>
    <n v="24"/>
    <x v="0"/>
    <s v="Government worker"/>
    <x v="4"/>
    <x v="1"/>
    <x v="5"/>
    <x v="5"/>
    <s v="    Single, never married"/>
    <x v="5"/>
    <s v="Clerical worker"/>
    <n v="3"/>
    <n v="5"/>
    <n v="3"/>
    <n v="4"/>
    <n v="2"/>
    <n v="5"/>
    <n v="3"/>
    <n v="5"/>
    <n v="2"/>
    <n v="3"/>
    <n v="5"/>
    <n v="5"/>
    <n v="5"/>
    <n v="2"/>
    <n v="4"/>
    <n v="5"/>
    <n v="4"/>
    <n v="5"/>
    <n v="2"/>
    <n v="5"/>
    <x v="0"/>
  </r>
  <r>
    <n v="92881"/>
    <n v="24"/>
    <x v="0"/>
    <s v="Private wage and salary worker"/>
    <x v="4"/>
    <x v="1"/>
    <x v="5"/>
    <x v="5"/>
    <s v="    Married or domestic partnership"/>
    <x v="2"/>
    <s v="Technical or Skilled Operator"/>
    <n v="5"/>
    <n v="5"/>
    <n v="5"/>
    <n v="3"/>
    <n v="5"/>
    <n v="4"/>
    <n v="5"/>
    <n v="3"/>
    <n v="5"/>
    <n v="5"/>
    <n v="5"/>
    <n v="5"/>
    <n v="5"/>
    <n v="5"/>
    <n v="5"/>
    <n v="5"/>
    <n v="4"/>
    <n v="5"/>
    <n v="5"/>
    <n v="3"/>
    <x v="0"/>
  </r>
  <r>
    <n v="92571"/>
    <n v="24"/>
    <x v="0"/>
    <s v="Self-employed"/>
    <x v="4"/>
    <x v="1"/>
    <x v="5"/>
    <x v="5"/>
    <s v="    Married or domestic partnership"/>
    <x v="2"/>
    <s v="Technical or Skilled Operator"/>
    <n v="5"/>
    <n v="5"/>
    <n v="5"/>
    <n v="5"/>
    <n v="5"/>
    <n v="5"/>
    <n v="4"/>
    <n v="5"/>
    <n v="3"/>
    <n v="3"/>
    <n v="2"/>
    <n v="3"/>
    <n v="4"/>
    <n v="5"/>
    <n v="5"/>
    <n v="5"/>
    <n v="4"/>
    <n v="5"/>
    <n v="5"/>
    <n v="4"/>
    <x v="0"/>
  </r>
  <r>
    <n v="92584"/>
    <n v="24"/>
    <x v="0"/>
    <s v="Private wage and salary worker"/>
    <x v="4"/>
    <x v="0"/>
    <x v="5"/>
    <x v="5"/>
    <s v="    Single, never married"/>
    <x v="7"/>
    <s v="Service and Trade worker"/>
    <n v="1"/>
    <n v="1"/>
    <n v="1"/>
    <n v="1"/>
    <n v="5"/>
    <n v="1"/>
    <n v="1"/>
    <n v="1"/>
    <n v="5"/>
    <n v="2"/>
    <n v="5"/>
    <n v="5"/>
    <n v="5"/>
    <n v="5"/>
    <n v="5"/>
    <n v="5"/>
    <n v="4"/>
    <n v="4"/>
    <n v="3"/>
    <n v="3"/>
    <x v="0"/>
  </r>
  <r>
    <n v="91360"/>
    <n v="25"/>
    <x v="1"/>
    <s v="Private wage and salary worker"/>
    <x v="1"/>
    <x v="0"/>
    <x v="5"/>
    <x v="5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65"/>
    <n v="25"/>
    <x v="1"/>
    <s v="Private wage and salary worker"/>
    <x v="1"/>
    <x v="1"/>
    <x v="5"/>
    <x v="5"/>
    <s v="    Single, never married"/>
    <x v="7"/>
    <s v="Clerical worker"/>
    <n v="5"/>
    <n v="5"/>
    <n v="3"/>
    <n v="3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12"/>
    <n v="25"/>
    <x v="1"/>
    <s v="Private wage and salary worker"/>
    <x v="1"/>
    <x v="0"/>
    <x v="5"/>
    <x v="5"/>
    <s v="    Single, never married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33"/>
    <n v="25"/>
    <x v="1"/>
    <s v="Private wage and salary worker,Self-employed"/>
    <x v="1"/>
    <x v="0"/>
    <x v="5"/>
    <x v="5"/>
    <s v="    Single, never married"/>
    <x v="4"/>
    <s v="Management or Professional"/>
    <n v="2"/>
    <n v="4"/>
    <n v="2"/>
    <n v="3"/>
    <n v="3"/>
    <n v="2"/>
    <n v="5"/>
    <n v="1"/>
    <n v="3"/>
    <n v="4"/>
    <n v="5"/>
    <n v="4"/>
    <n v="4"/>
    <n v="3"/>
    <n v="3"/>
    <n v="5"/>
    <n v="5"/>
    <n v="4"/>
    <n v="4"/>
    <n v="3"/>
    <x v="1"/>
  </r>
  <r>
    <n v="91360"/>
    <n v="25"/>
    <x v="1"/>
    <s v="Private wage and salary worker"/>
    <x v="1"/>
    <x v="1"/>
    <x v="5"/>
    <x v="5"/>
    <s v="    Single, never married"/>
    <x v="1"/>
    <s v="Technical or Skilled Operator"/>
    <n v="3"/>
    <n v="3"/>
    <n v="2"/>
    <n v="4"/>
    <n v="4"/>
    <n v="4"/>
    <n v="4"/>
    <n v="4"/>
    <n v="4"/>
    <n v="2"/>
    <n v="4"/>
    <n v="3"/>
    <n v="4"/>
    <n v="3"/>
    <n v="3"/>
    <n v="3"/>
    <n v="5"/>
    <n v="4"/>
    <n v="3"/>
    <n v="4"/>
    <x v="1"/>
  </r>
  <r>
    <n v="92780"/>
    <n v="25"/>
    <x v="1"/>
    <s v="Private wage and salary worker"/>
    <x v="0"/>
    <x v="0"/>
    <x v="5"/>
    <x v="5"/>
    <s v="    Single, never married"/>
    <x v="4"/>
    <s v="Clerical worker"/>
    <n v="5"/>
    <n v="5"/>
    <n v="5"/>
    <n v="5"/>
    <n v="5"/>
    <n v="5"/>
    <n v="5"/>
    <n v="5"/>
    <n v="5"/>
    <n v="4"/>
    <n v="5"/>
    <n v="5"/>
    <n v="5"/>
    <n v="4"/>
    <n v="4"/>
    <n v="5"/>
    <n v="5"/>
    <n v="5"/>
    <n v="5"/>
    <n v="4"/>
    <x v="1"/>
  </r>
  <r>
    <n v="92617"/>
    <n v="25"/>
    <x v="1"/>
    <s v="Private wage and salary worker"/>
    <x v="0"/>
    <x v="1"/>
    <x v="5"/>
    <x v="5"/>
    <s v="    Single, never married"/>
    <x v="5"/>
    <s v="Management or Professional"/>
    <n v="5"/>
    <n v="3"/>
    <n v="4"/>
    <n v="3"/>
    <n v="5"/>
    <n v="3"/>
    <n v="5"/>
    <n v="3"/>
    <n v="5"/>
    <n v="3"/>
    <n v="4"/>
    <n v="4"/>
    <n v="4"/>
    <n v="3"/>
    <n v="4"/>
    <n v="3"/>
    <n v="5"/>
    <n v="4"/>
    <n v="5"/>
    <n v="4"/>
    <x v="1"/>
  </r>
  <r>
    <n v="92692"/>
    <n v="25"/>
    <x v="1"/>
    <s v="Private wage and salary worker"/>
    <x v="0"/>
    <x v="0"/>
    <x v="5"/>
    <x v="5"/>
    <s v="    Single, never married"/>
    <x v="4"/>
    <s v="Management or Professional"/>
    <n v="5"/>
    <n v="5"/>
    <n v="1"/>
    <n v="3"/>
    <n v="5"/>
    <n v="3"/>
    <n v="5"/>
    <n v="3"/>
    <n v="3"/>
    <n v="4"/>
    <n v="4"/>
    <n v="5"/>
    <n v="5"/>
    <n v="5"/>
    <n v="5"/>
    <n v="5"/>
    <n v="5"/>
    <n v="5"/>
    <n v="3"/>
    <n v="4"/>
    <x v="1"/>
  </r>
  <r>
    <n v="92629"/>
    <n v="25"/>
    <x v="1"/>
    <s v="Private wage and salary worker"/>
    <x v="0"/>
    <x v="0"/>
    <x v="5"/>
    <x v="5"/>
    <s v="Separated"/>
    <x v="8"/>
    <s v="Clerical worker"/>
    <n v="5"/>
    <n v="4"/>
    <n v="2"/>
    <n v="3"/>
    <n v="4"/>
    <n v="3"/>
    <n v="5"/>
    <n v="2"/>
    <n v="4"/>
    <n v="3"/>
    <n v="5"/>
    <n v="2"/>
    <n v="2"/>
    <n v="5"/>
    <n v="3"/>
    <n v="4"/>
    <n v="5"/>
    <n v="3"/>
    <n v="4"/>
    <n v="2"/>
    <x v="1"/>
  </r>
  <r>
    <n v="92629"/>
    <n v="25"/>
    <x v="1"/>
    <s v="Private wage and salary worker,Self-employed"/>
    <x v="0"/>
    <x v="0"/>
    <x v="5"/>
    <x v="5"/>
    <s v="    Single, never married"/>
    <x v="5"/>
    <s v="Management or Professional"/>
    <n v="5"/>
    <n v="4"/>
    <n v="3"/>
    <n v="4"/>
    <n v="5"/>
    <n v="1"/>
    <n v="3"/>
    <n v="1"/>
    <n v="5"/>
    <n v="5"/>
    <n v="5"/>
    <n v="5"/>
    <n v="2"/>
    <n v="5"/>
    <n v="2"/>
    <n v="5"/>
    <n v="5"/>
    <n v="5"/>
    <n v="5"/>
    <n v="1"/>
    <x v="1"/>
  </r>
  <r>
    <n v="90703"/>
    <n v="25"/>
    <x v="1"/>
    <s v="Private wage and salary worker"/>
    <x v="5"/>
    <x v="0"/>
    <x v="5"/>
    <x v="5"/>
    <s v="    Married or domestic partnership"/>
    <x v="2"/>
    <s v="Technical or Skilled Operator"/>
    <n v="5"/>
    <n v="4"/>
    <n v="4"/>
    <n v="4"/>
    <n v="5"/>
    <n v="5"/>
    <n v="2"/>
    <n v="5"/>
    <n v="4"/>
    <n v="4"/>
    <n v="4"/>
    <n v="5"/>
    <n v="4"/>
    <n v="4"/>
    <n v="4"/>
    <n v="4"/>
    <n v="5"/>
    <n v="5"/>
    <n v="5"/>
    <n v="5"/>
    <x v="1"/>
  </r>
  <r>
    <n v="91741"/>
    <n v="25"/>
    <x v="1"/>
    <s v="Private wage and salary worker"/>
    <x v="5"/>
    <x v="0"/>
    <x v="5"/>
    <x v="5"/>
    <s v="    Single, never married"/>
    <x v="5"/>
    <s v="Clerical worker"/>
    <n v="5"/>
    <n v="4"/>
    <n v="3"/>
    <n v="2"/>
    <n v="5"/>
    <n v="2"/>
    <n v="4"/>
    <n v="4"/>
    <n v="5"/>
    <n v="4"/>
    <n v="3"/>
    <n v="3"/>
    <n v="1"/>
    <n v="4"/>
    <n v="4"/>
    <n v="5"/>
    <n v="5"/>
    <n v="5"/>
    <n v="4"/>
    <n v="3"/>
    <x v="1"/>
  </r>
  <r>
    <n v="90009"/>
    <n v="25"/>
    <x v="1"/>
    <s v="Private wage and salary worker"/>
    <x v="5"/>
    <x v="0"/>
    <x v="5"/>
    <x v="5"/>
    <s v="    Married or domestic partnership"/>
    <x v="1"/>
    <s v="Technical or Skilled Operator"/>
    <n v="4"/>
    <n v="3"/>
    <n v="4"/>
    <n v="5"/>
    <n v="3"/>
    <n v="3"/>
    <n v="5"/>
    <n v="5"/>
    <n v="5"/>
    <n v="3"/>
    <n v="1"/>
    <n v="5"/>
    <n v="4"/>
    <n v="2"/>
    <n v="5"/>
    <n v="5"/>
    <n v="4"/>
    <n v="3"/>
    <n v="3"/>
    <n v="5"/>
    <x v="1"/>
  </r>
  <r>
    <n v="92334"/>
    <n v="25"/>
    <x v="1"/>
    <s v="Self-employed"/>
    <x v="2"/>
    <x v="0"/>
    <x v="5"/>
    <x v="5"/>
    <s v="    Single, never married"/>
    <x v="7"/>
    <s v="Clerical worker"/>
    <n v="5"/>
    <n v="5"/>
    <n v="5"/>
    <n v="5"/>
    <n v="5"/>
    <n v="5"/>
    <n v="5"/>
    <n v="5"/>
    <n v="5"/>
    <n v="5"/>
    <n v="5"/>
    <n v="4"/>
    <n v="4"/>
    <n v="3"/>
    <n v="5"/>
    <n v="4"/>
    <n v="5"/>
    <n v="5"/>
    <n v="5"/>
    <n v="5"/>
    <x v="1"/>
  </r>
  <r>
    <n v="91737"/>
    <n v="25"/>
    <x v="1"/>
    <s v="Private wage and salary worker"/>
    <x v="2"/>
    <x v="0"/>
    <x v="5"/>
    <x v="5"/>
    <s v="    Single, never married"/>
    <x v="1"/>
    <s v="Clerical worker"/>
    <n v="4"/>
    <n v="5"/>
    <n v="4"/>
    <n v="4"/>
    <n v="3"/>
    <n v="3"/>
    <n v="5"/>
    <n v="3"/>
    <n v="5"/>
    <n v="5"/>
    <n v="5"/>
    <n v="5"/>
    <n v="5"/>
    <n v="5"/>
    <n v="3"/>
    <n v="5"/>
    <n v="5"/>
    <n v="5"/>
    <n v="5"/>
    <n v="5"/>
    <x v="1"/>
  </r>
  <r>
    <n v="92236"/>
    <n v="25"/>
    <x v="1"/>
    <s v="Private wage and salary worker"/>
    <x v="4"/>
    <x v="1"/>
    <x v="5"/>
    <x v="5"/>
    <s v="    Single, never married"/>
    <x v="3"/>
    <s v="Agriculture and Unskilled worker"/>
    <n v="4"/>
    <n v="4"/>
    <n v="3"/>
    <n v="3"/>
    <n v="3"/>
    <n v="3"/>
    <n v="4"/>
    <n v="3"/>
    <n v="5"/>
    <n v="5"/>
    <n v="3"/>
    <n v="4"/>
    <n v="5"/>
    <n v="4"/>
    <n v="5"/>
    <n v="5"/>
    <n v="3"/>
    <n v="4"/>
    <n v="4"/>
    <n v="5"/>
    <x v="1"/>
  </r>
  <r>
    <n v="92507"/>
    <n v="25"/>
    <x v="1"/>
    <s v="Private wage and salary worker"/>
    <x v="4"/>
    <x v="0"/>
    <x v="5"/>
    <x v="5"/>
    <s v="    Single, never married"/>
    <x v="5"/>
    <s v="Management or Professional"/>
    <n v="1"/>
    <n v="5"/>
    <n v="1"/>
    <n v="5"/>
    <n v="4"/>
    <n v="2"/>
    <n v="4"/>
    <n v="4"/>
    <n v="5"/>
    <n v="1"/>
    <n v="2"/>
    <n v="5"/>
    <n v="4"/>
    <n v="2"/>
    <n v="5"/>
    <n v="3"/>
    <n v="4"/>
    <n v="5"/>
    <n v="3"/>
    <n v="4"/>
    <x v="1"/>
  </r>
  <r>
    <n v="93033"/>
    <n v="26"/>
    <x v="1"/>
    <s v="Private wage and salary worker"/>
    <x v="1"/>
    <x v="0"/>
    <x v="5"/>
    <x v="5"/>
    <s v="    Single, never married"/>
    <x v="7"/>
    <s v="Clerical worker"/>
    <n v="5"/>
    <n v="4"/>
    <n v="2"/>
    <n v="3"/>
    <n v="5"/>
    <n v="5"/>
    <n v="5"/>
    <n v="3"/>
    <n v="4"/>
    <n v="5"/>
    <n v="4"/>
    <n v="5"/>
    <n v="5"/>
    <n v="3"/>
    <n v="5"/>
    <n v="5"/>
    <n v="5"/>
    <n v="5"/>
    <n v="5"/>
    <n v="5"/>
    <x v="1"/>
  </r>
  <r>
    <n v="91360"/>
    <n v="26"/>
    <x v="1"/>
    <s v="Private wage and salary worker,Government worker,Self-employed"/>
    <x v="1"/>
    <x v="0"/>
    <x v="5"/>
    <x v="5"/>
    <s v="    Divorced"/>
    <x v="4"/>
    <s v="Service and Trade worker"/>
    <n v="3"/>
    <n v="3"/>
    <n v="1"/>
    <n v="1"/>
    <n v="5"/>
    <n v="5"/>
    <n v="5"/>
    <n v="5"/>
    <n v="5"/>
    <n v="4"/>
    <n v="3"/>
    <n v="5"/>
    <n v="5"/>
    <n v="5"/>
    <n v="5"/>
    <n v="5"/>
    <n v="5"/>
    <n v="5"/>
    <n v="5"/>
    <n v="5"/>
    <x v="1"/>
  </r>
  <r>
    <n v="93063"/>
    <n v="26"/>
    <x v="1"/>
    <s v="Private wage and salary worker"/>
    <x v="1"/>
    <x v="0"/>
    <x v="5"/>
    <x v="5"/>
    <s v="    Single, never married"/>
    <x v="7"/>
    <s v="Service and Trade worker"/>
    <n v="4"/>
    <n v="5"/>
    <n v="4"/>
    <n v="5"/>
    <n v="5"/>
    <n v="4"/>
    <n v="5"/>
    <n v="2"/>
    <n v="3"/>
    <n v="5"/>
    <n v="5"/>
    <n v="4"/>
    <n v="4"/>
    <n v="3"/>
    <n v="3"/>
    <n v="4"/>
    <n v="4"/>
    <n v="4"/>
    <n v="5"/>
    <n v="4"/>
    <x v="1"/>
  </r>
  <r>
    <n v="92243"/>
    <n v="26"/>
    <x v="1"/>
    <s v="Private wage and salary worker"/>
    <x v="3"/>
    <x v="1"/>
    <x v="5"/>
    <x v="5"/>
    <s v="    Divorced"/>
    <x v="7"/>
    <s v="Service and Trade worker"/>
    <n v="3"/>
    <n v="3"/>
    <n v="4"/>
    <n v="3"/>
    <n v="3"/>
    <n v="2"/>
    <n v="5"/>
    <n v="3"/>
    <n v="5"/>
    <n v="3"/>
    <n v="5"/>
    <n v="5"/>
    <n v="5"/>
    <n v="1"/>
    <n v="3"/>
    <n v="3"/>
    <n v="5"/>
    <n v="5"/>
    <n v="5"/>
    <n v="5"/>
    <x v="1"/>
  </r>
  <r>
    <n v="92243"/>
    <n v="26"/>
    <x v="1"/>
    <s v="Private wage and salary worker"/>
    <x v="3"/>
    <x v="0"/>
    <x v="5"/>
    <x v="5"/>
    <s v="    Single, never married"/>
    <x v="4"/>
    <s v="Clerical worker"/>
    <n v="5"/>
    <n v="5"/>
    <n v="5"/>
    <n v="5"/>
    <n v="4"/>
    <n v="4"/>
    <n v="4"/>
    <n v="2"/>
    <n v="5"/>
    <n v="5"/>
    <n v="5"/>
    <n v="4"/>
    <n v="4"/>
    <n v="4"/>
    <n v="4"/>
    <n v="4"/>
    <n v="5"/>
    <n v="5"/>
    <n v="5"/>
    <n v="4"/>
    <x v="1"/>
  </r>
  <r>
    <n v="92243"/>
    <n v="26"/>
    <x v="1"/>
    <s v="Private wage and salary worker"/>
    <x v="3"/>
    <x v="1"/>
    <x v="5"/>
    <x v="5"/>
    <s v="    Single, never married"/>
    <x v="7"/>
    <s v="Agriculture and Unskilled worker"/>
    <n v="5"/>
    <n v="3"/>
    <n v="3"/>
    <n v="4"/>
    <n v="5"/>
    <n v="5"/>
    <n v="5"/>
    <n v="5"/>
    <n v="5"/>
    <n v="3"/>
    <n v="5"/>
    <n v="5"/>
    <n v="5"/>
    <n v="5"/>
    <n v="5"/>
    <n v="5"/>
    <n v="5"/>
    <n v="4"/>
    <n v="4"/>
    <n v="3"/>
    <x v="1"/>
  </r>
  <r>
    <n v="92243"/>
    <n v="26"/>
    <x v="1"/>
    <s v="Self-employed"/>
    <x v="3"/>
    <x v="0"/>
    <x v="5"/>
    <x v="5"/>
    <s v="    Single, never married"/>
    <x v="6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3"/>
    <n v="5"/>
    <n v="5"/>
    <n v="4"/>
    <x v="1"/>
  </r>
  <r>
    <n v="92831"/>
    <n v="26"/>
    <x v="1"/>
    <s v="Private wage and salary worker"/>
    <x v="0"/>
    <x v="1"/>
    <x v="5"/>
    <x v="5"/>
    <s v="    Married or domestic partnership"/>
    <x v="4"/>
    <s v="Management or Professional"/>
    <n v="5"/>
    <n v="1"/>
    <n v="4"/>
    <n v="2"/>
    <n v="5"/>
    <n v="5"/>
    <n v="5"/>
    <n v="5"/>
    <n v="5"/>
    <n v="4"/>
    <n v="2"/>
    <n v="5"/>
    <n v="5"/>
    <n v="3"/>
    <n v="5"/>
    <n v="5"/>
    <n v="5"/>
    <n v="5"/>
    <n v="5"/>
    <n v="5"/>
    <x v="1"/>
  </r>
  <r>
    <n v="92630"/>
    <n v="26"/>
    <x v="1"/>
    <s v="Private wage and salary worker"/>
    <x v="0"/>
    <x v="0"/>
    <x v="5"/>
    <x v="5"/>
    <s v="    Single, never married"/>
    <x v="6"/>
    <s v="Clerical worker"/>
    <n v="5"/>
    <n v="5"/>
    <n v="3"/>
    <n v="3"/>
    <n v="5"/>
    <n v="3"/>
    <n v="5"/>
    <n v="3"/>
    <n v="4"/>
    <n v="3"/>
    <n v="5"/>
    <n v="3"/>
    <n v="4"/>
    <n v="4"/>
    <n v="2"/>
    <n v="3"/>
    <n v="5"/>
    <n v="3"/>
    <n v="4"/>
    <n v="1"/>
    <x v="1"/>
  </r>
  <r>
    <n v="92683"/>
    <n v="26"/>
    <x v="1"/>
    <s v="Private wage and salary worker"/>
    <x v="0"/>
    <x v="0"/>
    <x v="5"/>
    <x v="5"/>
    <s v="    Single, never married"/>
    <x v="7"/>
    <s v="Management or Professional"/>
    <n v="5"/>
    <n v="1"/>
    <n v="1"/>
    <n v="1"/>
    <n v="5"/>
    <n v="4"/>
    <n v="4"/>
    <n v="2"/>
    <n v="4"/>
    <n v="3"/>
    <n v="3"/>
    <n v="5"/>
    <n v="5"/>
    <n v="5"/>
    <n v="4"/>
    <n v="2"/>
    <n v="2"/>
    <n v="4"/>
    <n v="5"/>
    <n v="3"/>
    <x v="1"/>
  </r>
  <r>
    <n v="92617"/>
    <n v="26"/>
    <x v="1"/>
    <s v="Private wage and salary worker"/>
    <x v="0"/>
    <x v="0"/>
    <x v="5"/>
    <x v="5"/>
    <s v="    Married or domestic partnership"/>
    <x v="5"/>
    <s v="Technical or Skilled Operator"/>
    <n v="5"/>
    <n v="4"/>
    <n v="3"/>
    <n v="2"/>
    <n v="5"/>
    <n v="3"/>
    <n v="4"/>
    <n v="1"/>
    <n v="3"/>
    <n v="4"/>
    <n v="5"/>
    <n v="5"/>
    <n v="5"/>
    <n v="4"/>
    <n v="4"/>
    <n v="5"/>
    <n v="5"/>
    <n v="4"/>
    <n v="4"/>
    <n v="3"/>
    <x v="1"/>
  </r>
  <r>
    <n v="90241"/>
    <n v="26"/>
    <x v="1"/>
    <s v="Private wage and salary worker"/>
    <x v="5"/>
    <x v="0"/>
    <x v="5"/>
    <x v="5"/>
    <s v="    Married or domestic partnership"/>
    <x v="5"/>
    <s v="Clerical worker"/>
    <n v="3"/>
    <n v="4"/>
    <n v="4"/>
    <n v="2"/>
    <n v="3"/>
    <n v="3"/>
    <n v="4"/>
    <n v="4"/>
    <n v="3"/>
    <n v="3"/>
    <n v="3"/>
    <n v="4"/>
    <n v="3"/>
    <n v="4"/>
    <n v="3"/>
    <n v="2"/>
    <n v="3"/>
    <n v="4"/>
    <n v="3"/>
    <n v="4"/>
    <x v="1"/>
  </r>
  <r>
    <n v="92544"/>
    <n v="26"/>
    <x v="1"/>
    <s v="Self-employed"/>
    <x v="4"/>
    <x v="1"/>
    <x v="5"/>
    <x v="5"/>
    <s v="    Single, never married"/>
    <x v="4"/>
    <s v="Technical or Skilled Operator"/>
    <n v="3"/>
    <n v="5"/>
    <n v="4"/>
    <n v="4"/>
    <n v="5"/>
    <n v="5"/>
    <n v="3"/>
    <n v="2"/>
    <n v="2"/>
    <n v="4"/>
    <n v="4"/>
    <n v="4"/>
    <n v="3"/>
    <n v="4"/>
    <n v="2"/>
    <n v="5"/>
    <n v="2"/>
    <n v="5"/>
    <n v="5"/>
    <n v="4"/>
    <x v="1"/>
  </r>
  <r>
    <n v="92223"/>
    <n v="26"/>
    <x v="1"/>
    <s v="Private wage and salary worker"/>
    <x v="4"/>
    <x v="0"/>
    <x v="5"/>
    <x v="5"/>
    <s v="    Married or domestic partnership"/>
    <x v="4"/>
    <s v="Management or Professional"/>
    <n v="5"/>
    <n v="5"/>
    <n v="2"/>
    <n v="3"/>
    <n v="4"/>
    <n v="3"/>
    <n v="5"/>
    <n v="3"/>
    <n v="5"/>
    <n v="3"/>
    <n v="4"/>
    <n v="4"/>
    <n v="5"/>
    <n v="4"/>
    <n v="3"/>
    <n v="4"/>
    <n v="5"/>
    <n v="3"/>
    <n v="4"/>
    <n v="4"/>
    <x v="1"/>
  </r>
  <r>
    <n v="92592"/>
    <n v="26"/>
    <x v="1"/>
    <s v="Government worker"/>
    <x v="4"/>
    <x v="0"/>
    <x v="5"/>
    <x v="5"/>
    <s v="    Married or domestic partnership"/>
    <x v="4"/>
    <s v="Technical or Skilled Operator"/>
    <n v="3"/>
    <n v="4"/>
    <n v="3"/>
    <n v="4"/>
    <n v="5"/>
    <n v="5"/>
    <n v="4"/>
    <n v="4"/>
    <n v="3"/>
    <n v="2"/>
    <n v="4"/>
    <n v="5"/>
    <n v="4"/>
    <n v="5"/>
    <n v="5"/>
    <n v="4"/>
    <n v="4"/>
    <n v="4"/>
    <n v="5"/>
    <n v="4"/>
    <x v="1"/>
  </r>
  <r>
    <n v="93064"/>
    <n v="27"/>
    <x v="1"/>
    <s v="Private wage and salary worker"/>
    <x v="1"/>
    <x v="0"/>
    <x v="5"/>
    <x v="5"/>
    <s v="    Married or domestic partnership"/>
    <x v="5"/>
    <s v="Management or Professional"/>
    <n v="5"/>
    <n v="5"/>
    <n v="2"/>
    <n v="5"/>
    <n v="5"/>
    <n v="5"/>
    <n v="4"/>
    <n v="1"/>
    <n v="5"/>
    <n v="5"/>
    <n v="5"/>
    <n v="5"/>
    <n v="4"/>
    <n v="5"/>
    <n v="4"/>
    <n v="4"/>
    <n v="5"/>
    <n v="5"/>
    <n v="5"/>
    <n v="5"/>
    <x v="1"/>
  </r>
  <r>
    <n v="93004"/>
    <n v="27"/>
    <x v="1"/>
    <s v="Private wage and salary worker"/>
    <x v="1"/>
    <x v="1"/>
    <x v="5"/>
    <x v="5"/>
    <s v="    Married or domestic partnership"/>
    <x v="6"/>
    <s v="Service and Trade worker"/>
    <n v="4"/>
    <n v="4"/>
    <n v="3"/>
    <n v="3"/>
    <n v="4"/>
    <n v="5"/>
    <n v="3"/>
    <n v="5"/>
    <n v="4"/>
    <n v="3"/>
    <n v="3"/>
    <n v="4"/>
    <n v="4"/>
    <n v="5"/>
    <n v="4"/>
    <n v="4"/>
    <n v="4"/>
    <n v="5"/>
    <n v="4"/>
    <n v="4"/>
    <x v="1"/>
  </r>
  <r>
    <n v="93001"/>
    <n v="27"/>
    <x v="1"/>
    <s v="Private wage and salary worker"/>
    <x v="1"/>
    <x v="1"/>
    <x v="5"/>
    <x v="5"/>
    <s v="    Single, never married"/>
    <x v="5"/>
    <s v="Technical or Skilled Operator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x v="1"/>
  </r>
  <r>
    <n v="92683"/>
    <n v="27"/>
    <x v="1"/>
    <s v="Private wage and salary worker"/>
    <x v="0"/>
    <x v="0"/>
    <x v="5"/>
    <x v="5"/>
    <s v="    Single, never married"/>
    <x v="1"/>
    <s v="Management or Professional"/>
    <n v="5"/>
    <n v="5"/>
    <n v="3"/>
    <n v="5"/>
    <n v="5"/>
    <n v="5"/>
    <n v="5"/>
    <n v="5"/>
    <n v="3"/>
    <n v="4"/>
    <n v="5"/>
    <n v="5"/>
    <n v="5"/>
    <n v="3"/>
    <n v="5"/>
    <n v="4"/>
    <n v="5"/>
    <n v="5"/>
    <n v="4"/>
    <n v="5"/>
    <x v="1"/>
  </r>
  <r>
    <n v="92821"/>
    <n v="27"/>
    <x v="1"/>
    <s v="Private wage and salary worker"/>
    <x v="0"/>
    <x v="1"/>
    <x v="5"/>
    <x v="5"/>
    <s v="    Single, never married"/>
    <x v="4"/>
    <s v="Technical or Skilled Operator"/>
    <n v="5"/>
    <n v="2"/>
    <n v="3"/>
    <n v="3"/>
    <n v="4"/>
    <n v="2"/>
    <n v="3"/>
    <n v="2"/>
    <n v="5"/>
    <n v="4"/>
    <n v="4"/>
    <n v="5"/>
    <n v="5"/>
    <n v="4"/>
    <n v="4"/>
    <n v="4"/>
    <n v="5"/>
    <n v="4"/>
    <n v="4"/>
    <n v="5"/>
    <x v="1"/>
  </r>
  <r>
    <n v="92675"/>
    <n v="27"/>
    <x v="1"/>
    <s v="Private wage and salary worker"/>
    <x v="0"/>
    <x v="1"/>
    <x v="5"/>
    <x v="5"/>
    <s v="    Single, never married"/>
    <x v="2"/>
    <s v="Technical or Skilled Operator"/>
    <n v="4"/>
    <n v="4"/>
    <n v="5"/>
    <n v="4"/>
    <n v="5"/>
    <n v="5"/>
    <n v="5"/>
    <n v="4"/>
    <n v="5"/>
    <n v="5"/>
    <n v="5"/>
    <n v="5"/>
    <n v="5"/>
    <n v="5"/>
    <n v="5"/>
    <n v="5"/>
    <n v="5"/>
    <n v="5"/>
    <n v="4"/>
    <n v="5"/>
    <x v="1"/>
  </r>
  <r>
    <n v="92606"/>
    <n v="27"/>
    <x v="1"/>
    <s v="Self-employed"/>
    <x v="0"/>
    <x v="0"/>
    <x v="5"/>
    <x v="5"/>
    <s v="    Single, never married"/>
    <x v="4"/>
    <s v="Management or Professional"/>
    <n v="4"/>
    <n v="4"/>
    <n v="4"/>
    <n v="4"/>
    <n v="5"/>
    <n v="4"/>
    <n v="4"/>
    <n v="3"/>
    <n v="5"/>
    <n v="5"/>
    <n v="4"/>
    <n v="5"/>
    <n v="4"/>
    <n v="3"/>
    <n v="5"/>
    <n v="4"/>
    <n v="5"/>
    <n v="4"/>
    <n v="4"/>
    <n v="4"/>
    <x v="1"/>
  </r>
  <r>
    <n v="92649"/>
    <n v="27"/>
    <x v="1"/>
    <s v="Private wage and salary worker"/>
    <x v="0"/>
    <x v="0"/>
    <x v="5"/>
    <x v="5"/>
    <s v="    Married or domestic partnership"/>
    <x v="5"/>
    <s v="Management or Professional"/>
    <n v="5"/>
    <n v="5"/>
    <n v="5"/>
    <n v="3"/>
    <n v="5"/>
    <n v="5"/>
    <n v="5"/>
    <n v="5"/>
    <n v="5"/>
    <n v="4"/>
    <n v="3"/>
    <n v="5"/>
    <n v="5"/>
    <n v="5"/>
    <n v="5"/>
    <n v="5"/>
    <n v="5"/>
    <n v="5"/>
    <n v="5"/>
    <n v="4"/>
    <x v="1"/>
  </r>
  <r>
    <n v="92688"/>
    <n v="27"/>
    <x v="1"/>
    <s v="Private wage and salary worker"/>
    <x v="0"/>
    <x v="0"/>
    <x v="5"/>
    <x v="5"/>
    <s v="    Single, never married"/>
    <x v="1"/>
    <s v="Service and Trade worker"/>
    <n v="5"/>
    <n v="5"/>
    <n v="5"/>
    <n v="5"/>
    <n v="5"/>
    <n v="5"/>
    <n v="5"/>
    <n v="5"/>
    <n v="3"/>
    <n v="3"/>
    <n v="3"/>
    <n v="5"/>
    <n v="5"/>
    <n v="5"/>
    <n v="5"/>
    <n v="4"/>
    <n v="5"/>
    <n v="5"/>
    <n v="5"/>
    <n v="5"/>
    <x v="1"/>
  </r>
  <r>
    <n v="90631"/>
    <n v="27"/>
    <x v="1"/>
    <s v="Government worker"/>
    <x v="0"/>
    <x v="0"/>
    <x v="5"/>
    <x v="5"/>
    <s v="    Married or domestic partnership"/>
    <x v="5"/>
    <s v="Management or Professional"/>
    <n v="3"/>
    <n v="2"/>
    <n v="5"/>
    <n v="2"/>
    <n v="3"/>
    <n v="3"/>
    <n v="3"/>
    <n v="1"/>
    <n v="5"/>
    <n v="5"/>
    <n v="5"/>
    <n v="5"/>
    <n v="3"/>
    <n v="3"/>
    <n v="3"/>
    <n v="3"/>
    <n v="3"/>
    <n v="3"/>
    <n v="3"/>
    <n v="3"/>
    <x v="1"/>
  </r>
  <r>
    <n v="91706"/>
    <n v="27"/>
    <x v="1"/>
    <s v="Self-employed"/>
    <x v="5"/>
    <x v="0"/>
    <x v="5"/>
    <x v="5"/>
    <s v="    Single, never married"/>
    <x v="4"/>
    <s v="Management or Professional"/>
    <n v="4"/>
    <n v="5"/>
    <n v="3"/>
    <n v="4"/>
    <n v="5"/>
    <n v="5"/>
    <n v="5"/>
    <n v="5"/>
    <n v="5"/>
    <n v="5"/>
    <n v="3"/>
    <n v="5"/>
    <n v="5"/>
    <n v="4"/>
    <n v="4"/>
    <n v="4"/>
    <n v="5"/>
    <n v="5"/>
    <n v="5"/>
    <n v="5"/>
    <x v="1"/>
  </r>
  <r>
    <n v="92307"/>
    <n v="27"/>
    <x v="1"/>
    <s v="Private wage and salary worker"/>
    <x v="2"/>
    <x v="0"/>
    <x v="5"/>
    <x v="5"/>
    <s v="    Married or domestic partnership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345"/>
    <n v="27"/>
    <x v="1"/>
    <s v="Private wage and salary worker"/>
    <x v="2"/>
    <x v="0"/>
    <x v="5"/>
    <x v="5"/>
    <s v="    Married or domestic partnership"/>
    <x v="8"/>
    <s v="Service and Trade worker"/>
    <n v="4"/>
    <n v="4"/>
    <n v="4"/>
    <n v="4"/>
    <n v="4"/>
    <n v="4"/>
    <n v="4"/>
    <n v="4"/>
    <n v="4"/>
    <n v="4"/>
    <n v="3"/>
    <n v="4"/>
    <n v="4"/>
    <n v="4"/>
    <n v="4"/>
    <n v="5"/>
    <n v="4"/>
    <n v="4"/>
    <n v="4"/>
    <n v="4"/>
    <x v="1"/>
  </r>
  <r>
    <n v="91764"/>
    <n v="27"/>
    <x v="1"/>
    <s v="Private wage and salary worker"/>
    <x v="2"/>
    <x v="1"/>
    <x v="5"/>
    <x v="5"/>
    <s v="    Single, never married"/>
    <x v="6"/>
    <s v="Service and Trade worker"/>
    <n v="4"/>
    <n v="2"/>
    <n v="4"/>
    <n v="3"/>
    <n v="5"/>
    <n v="2"/>
    <n v="3"/>
    <n v="4"/>
    <n v="5"/>
    <n v="5"/>
    <n v="5"/>
    <n v="5"/>
    <n v="5"/>
    <n v="5"/>
    <n v="5"/>
    <n v="5"/>
    <n v="3"/>
    <n v="2"/>
    <n v="5"/>
    <n v="3"/>
    <x v="1"/>
  </r>
  <r>
    <n v="92336"/>
    <n v="27"/>
    <x v="1"/>
    <s v="Government worker"/>
    <x v="2"/>
    <x v="1"/>
    <x v="5"/>
    <x v="5"/>
    <s v="    Widowed"/>
    <x v="2"/>
    <s v="Clerical worker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n v="3"/>
    <x v="1"/>
  </r>
  <r>
    <n v="92595"/>
    <n v="27"/>
    <x v="1"/>
    <s v="Private wage and salary worker"/>
    <x v="4"/>
    <x v="1"/>
    <x v="5"/>
    <x v="5"/>
    <s v="    Single, never married"/>
    <x v="7"/>
    <s v="Clerical worker"/>
    <n v="5"/>
    <n v="5"/>
    <n v="4"/>
    <n v="3"/>
    <n v="5"/>
    <n v="4"/>
    <n v="5"/>
    <n v="3"/>
    <n v="5"/>
    <n v="5"/>
    <n v="4"/>
    <n v="5"/>
    <n v="4"/>
    <n v="2"/>
    <n v="5"/>
    <n v="4"/>
    <n v="5"/>
    <n v="5"/>
    <n v="5"/>
    <n v="5"/>
    <x v="1"/>
  </r>
  <r>
    <n v="92595"/>
    <n v="27"/>
    <x v="1"/>
    <s v="Private wage and salary worker"/>
    <x v="4"/>
    <x v="1"/>
    <x v="5"/>
    <x v="5"/>
    <s v="    Married or domestic partnership"/>
    <x v="2"/>
    <s v="Clerical worker"/>
    <n v="3"/>
    <n v="5"/>
    <n v="3"/>
    <n v="2"/>
    <n v="3"/>
    <n v="5"/>
    <n v="3"/>
    <n v="2"/>
    <n v="4"/>
    <n v="3"/>
    <n v="3"/>
    <n v="3"/>
    <n v="4"/>
    <n v="2"/>
    <n v="4"/>
    <n v="3"/>
    <n v="5"/>
    <n v="4"/>
    <n v="2"/>
    <n v="3"/>
    <x v="1"/>
  </r>
  <r>
    <n v="91377"/>
    <n v="28"/>
    <x v="1"/>
    <s v="Private wage and salary worker"/>
    <x v="1"/>
    <x v="0"/>
    <x v="5"/>
    <x v="5"/>
    <s v="    Single, never married"/>
    <x v="4"/>
    <s v="Management or Professional"/>
    <n v="5"/>
    <n v="3"/>
    <n v="2"/>
    <n v="2"/>
    <n v="2"/>
    <n v="2"/>
    <n v="5"/>
    <n v="3"/>
    <n v="5"/>
    <n v="5"/>
    <n v="5"/>
    <n v="5"/>
    <n v="5"/>
    <n v="5"/>
    <n v="4"/>
    <n v="5"/>
    <n v="5"/>
    <n v="5"/>
    <n v="4"/>
    <n v="4"/>
    <x v="1"/>
  </r>
  <r>
    <n v="91362"/>
    <n v="28"/>
    <x v="1"/>
    <s v="Self-employed"/>
    <x v="1"/>
    <x v="2"/>
    <x v="5"/>
    <x v="5"/>
    <s v="    Married or domestic partnership"/>
    <x v="8"/>
    <s v="Management or Professional"/>
    <n v="5"/>
    <n v="4"/>
    <n v="3"/>
    <n v="4"/>
    <n v="5"/>
    <n v="3"/>
    <n v="4"/>
    <n v="5"/>
    <n v="5"/>
    <n v="5"/>
    <n v="5"/>
    <n v="5"/>
    <n v="2"/>
    <n v="2"/>
    <n v="4"/>
    <n v="4"/>
    <n v="5"/>
    <n v="5"/>
    <n v="5"/>
    <n v="4"/>
    <x v="1"/>
  </r>
  <r>
    <n v="92886"/>
    <n v="28"/>
    <x v="1"/>
    <s v="Private wage and salary worker"/>
    <x v="0"/>
    <x v="0"/>
    <x v="5"/>
    <x v="5"/>
    <s v="    Single, never married"/>
    <x v="4"/>
    <s v="Service and Trade worker"/>
    <n v="2"/>
    <n v="1"/>
    <n v="1"/>
    <n v="2"/>
    <n v="5"/>
    <n v="4"/>
    <n v="2"/>
    <n v="1"/>
    <n v="5"/>
    <n v="5"/>
    <n v="1"/>
    <n v="3"/>
    <n v="2"/>
    <n v="2"/>
    <n v="2"/>
    <n v="2"/>
    <n v="5"/>
    <n v="5"/>
    <n v="5"/>
    <n v="3"/>
    <x v="1"/>
  </r>
  <r>
    <n v="92629"/>
    <n v="28"/>
    <x v="1"/>
    <s v="Private wage and salary worker"/>
    <x v="0"/>
    <x v="0"/>
    <x v="5"/>
    <x v="5"/>
    <s v="    Married or domestic partnership"/>
    <x v="5"/>
    <s v="Management or Professional"/>
    <n v="5"/>
    <n v="3"/>
    <n v="2"/>
    <n v="3"/>
    <n v="5"/>
    <n v="2"/>
    <n v="5"/>
    <n v="3"/>
    <n v="5"/>
    <n v="2"/>
    <n v="3"/>
    <n v="5"/>
    <n v="4"/>
    <n v="4"/>
    <n v="5"/>
    <n v="5"/>
    <n v="5"/>
    <n v="4"/>
    <n v="4"/>
    <n v="5"/>
    <x v="1"/>
  </r>
  <r>
    <n v="92704"/>
    <n v="28"/>
    <x v="1"/>
    <s v="Government worker"/>
    <x v="0"/>
    <x v="1"/>
    <x v="5"/>
    <x v="5"/>
    <s v="    Married or domestic partnership"/>
    <x v="2"/>
    <s v="Technical or Skilled Operator"/>
    <n v="5"/>
    <n v="4"/>
    <n v="4"/>
    <n v="5"/>
    <n v="5"/>
    <n v="4"/>
    <n v="3"/>
    <n v="4"/>
    <n v="5"/>
    <n v="3"/>
    <n v="3"/>
    <n v="5"/>
    <n v="4"/>
    <n v="3"/>
    <n v="5"/>
    <n v="4"/>
    <n v="5"/>
    <n v="5"/>
    <n v="3"/>
    <n v="3"/>
    <x v="1"/>
  </r>
  <r>
    <n v="92612"/>
    <n v="28"/>
    <x v="1"/>
    <s v="Private wage and salary worker"/>
    <x v="0"/>
    <x v="0"/>
    <x v="5"/>
    <x v="5"/>
    <s v="    Married or domestic partnership"/>
    <x v="4"/>
    <s v="Management or Professional"/>
    <n v="5"/>
    <n v="2"/>
    <n v="2"/>
    <n v="2"/>
    <n v="4"/>
    <n v="1"/>
    <n v="5"/>
    <n v="1"/>
    <n v="5"/>
    <n v="4"/>
    <n v="5"/>
    <n v="5"/>
    <n v="5"/>
    <n v="5"/>
    <n v="3"/>
    <n v="5"/>
    <n v="5"/>
    <n v="5"/>
    <n v="5"/>
    <n v="5"/>
    <x v="1"/>
  </r>
  <r>
    <n v="90631"/>
    <n v="28"/>
    <x v="1"/>
    <s v="Private wage and salary worker"/>
    <x v="0"/>
    <x v="0"/>
    <x v="5"/>
    <x v="5"/>
    <s v="    Married or domestic partnership"/>
    <x v="3"/>
    <s v="Management or Professional"/>
    <n v="3"/>
    <n v="5"/>
    <n v="5"/>
    <n v="3"/>
    <n v="5"/>
    <n v="5"/>
    <n v="5"/>
    <n v="5"/>
    <n v="5"/>
    <n v="4"/>
    <n v="5"/>
    <n v="4"/>
    <n v="3"/>
    <n v="5"/>
    <n v="4"/>
    <n v="5"/>
    <n v="4"/>
    <n v="5"/>
    <n v="5"/>
    <n v="5"/>
    <x v="1"/>
  </r>
  <r>
    <n v="90630"/>
    <n v="28"/>
    <x v="1"/>
    <s v="Self-employed"/>
    <x v="0"/>
    <x v="1"/>
    <x v="5"/>
    <x v="5"/>
    <s v="    Single, never married"/>
    <x v="8"/>
    <s v="Technical or Skilled Operator"/>
    <n v="5"/>
    <n v="5"/>
    <n v="5"/>
    <n v="5"/>
    <n v="5"/>
    <n v="5"/>
    <n v="5"/>
    <n v="4"/>
    <n v="5"/>
    <n v="4"/>
    <n v="5"/>
    <n v="5"/>
    <n v="5"/>
    <n v="5"/>
    <n v="5"/>
    <n v="5"/>
    <n v="4"/>
    <n v="5"/>
    <n v="3"/>
    <n v="4"/>
    <x v="4"/>
  </r>
  <r>
    <n v="91367"/>
    <n v="28"/>
    <x v="1"/>
    <s v="Private wage and salary worker"/>
    <x v="5"/>
    <x v="0"/>
    <x v="5"/>
    <x v="5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367"/>
    <n v="28"/>
    <x v="1"/>
    <s v="Government worker"/>
    <x v="5"/>
    <x v="0"/>
    <x v="5"/>
    <x v="5"/>
    <s v="    Single, never marri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034"/>
    <n v="28"/>
    <x v="1"/>
    <s v="Private wage and salary worker"/>
    <x v="5"/>
    <x v="0"/>
    <x v="5"/>
    <x v="5"/>
    <s v="    Single, never married"/>
    <x v="4"/>
    <s v="Technical or Skilled Operator"/>
    <n v="5"/>
    <n v="4"/>
    <n v="4"/>
    <n v="2"/>
    <n v="5"/>
    <n v="3"/>
    <n v="5"/>
    <n v="1"/>
    <n v="5"/>
    <n v="5"/>
    <n v="5"/>
    <n v="5"/>
    <n v="5"/>
    <n v="4"/>
    <n v="4"/>
    <n v="4"/>
    <n v="5"/>
    <n v="5"/>
    <n v="4"/>
    <n v="3"/>
    <x v="1"/>
  </r>
  <r>
    <n v="92339"/>
    <n v="28"/>
    <x v="1"/>
    <s v="Government worker"/>
    <x v="2"/>
    <x v="0"/>
    <x v="5"/>
    <x v="5"/>
    <s v="    Single, never married"/>
    <x v="4"/>
    <s v="Management or Professional"/>
    <n v="4"/>
    <n v="4"/>
    <n v="5"/>
    <n v="3"/>
    <n v="5"/>
    <n v="5"/>
    <n v="5"/>
    <n v="5"/>
    <n v="4"/>
    <n v="5"/>
    <n v="5"/>
    <n v="4"/>
    <n v="3"/>
    <n v="4"/>
    <n v="4"/>
    <n v="5"/>
    <n v="4"/>
    <n v="2"/>
    <n v="4"/>
    <n v="4"/>
    <x v="1"/>
  </r>
  <r>
    <n v="92335"/>
    <n v="28"/>
    <x v="1"/>
    <s v="Private wage and salary worker"/>
    <x v="2"/>
    <x v="0"/>
    <x v="5"/>
    <x v="5"/>
    <s v="    Single, never married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308"/>
    <n v="28"/>
    <x v="1"/>
    <s v="Private wage and salary worker,Self-employed"/>
    <x v="2"/>
    <x v="1"/>
    <x v="5"/>
    <x v="5"/>
    <s v="    Married or domestic partnership"/>
    <x v="4"/>
    <s v="Service and Trade worker"/>
    <n v="5"/>
    <n v="4"/>
    <n v="3"/>
    <n v="3"/>
    <n v="4"/>
    <n v="3"/>
    <n v="5"/>
    <n v="4"/>
    <n v="4"/>
    <n v="4"/>
    <n v="5"/>
    <n v="4"/>
    <n v="3"/>
    <n v="2"/>
    <n v="4"/>
    <n v="4"/>
    <n v="4"/>
    <n v="4"/>
    <n v="4"/>
    <n v="3"/>
    <x v="1"/>
  </r>
  <r>
    <n v="92394"/>
    <n v="28"/>
    <x v="1"/>
    <s v="Private wage and salary worker"/>
    <x v="2"/>
    <x v="0"/>
    <x v="5"/>
    <x v="5"/>
    <s v="    Single, never married"/>
    <x v="4"/>
    <s v="Agriculture and Unskilled worker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1"/>
  </r>
  <r>
    <n v="92324"/>
    <n v="28"/>
    <x v="1"/>
    <s v="Private wage and salary worker"/>
    <x v="2"/>
    <x v="0"/>
    <x v="5"/>
    <x v="5"/>
    <s v="    Single, never married"/>
    <x v="1"/>
    <s v="Clerical worker"/>
    <n v="5"/>
    <n v="3"/>
    <n v="5"/>
    <n v="3"/>
    <n v="5"/>
    <n v="4"/>
    <n v="5"/>
    <n v="3"/>
    <n v="5"/>
    <n v="3"/>
    <n v="5"/>
    <n v="5"/>
    <n v="5"/>
    <n v="4"/>
    <n v="5"/>
    <n v="5"/>
    <n v="5"/>
    <n v="5"/>
    <n v="5"/>
    <n v="4"/>
    <x v="1"/>
  </r>
  <r>
    <n v="92562"/>
    <n v="28"/>
    <x v="1"/>
    <s v="Private wage and salary worker"/>
    <x v="4"/>
    <x v="0"/>
    <x v="5"/>
    <x v="5"/>
    <s v="    Single, never married"/>
    <x v="7"/>
    <s v="Service and Trade worker"/>
    <n v="5"/>
    <n v="5"/>
    <n v="5"/>
    <n v="5"/>
    <n v="5"/>
    <n v="5"/>
    <n v="5"/>
    <n v="5"/>
    <n v="3"/>
    <n v="3"/>
    <n v="3"/>
    <n v="3"/>
    <n v="3"/>
    <n v="3"/>
    <n v="3"/>
    <n v="3"/>
    <n v="5"/>
    <n v="5"/>
    <n v="5"/>
    <n v="4"/>
    <x v="1"/>
  </r>
  <r>
    <n v="92254"/>
    <n v="28"/>
    <x v="1"/>
    <s v="Government worker"/>
    <x v="4"/>
    <x v="0"/>
    <x v="5"/>
    <x v="5"/>
    <s v="    Single, never married"/>
    <x v="8"/>
    <s v="Clerical worker"/>
    <n v="4"/>
    <n v="5"/>
    <n v="2"/>
    <n v="3"/>
    <n v="2"/>
    <n v="1"/>
    <n v="4"/>
    <n v="3"/>
    <n v="4"/>
    <n v="3"/>
    <n v="3"/>
    <n v="3"/>
    <n v="3"/>
    <n v="3"/>
    <n v="4"/>
    <n v="4"/>
    <n v="3"/>
    <n v="3"/>
    <n v="2"/>
    <n v="3"/>
    <x v="1"/>
  </r>
  <r>
    <n v="92587"/>
    <n v="28"/>
    <x v="1"/>
    <s v="Private wage and salary worker"/>
    <x v="4"/>
    <x v="1"/>
    <x v="5"/>
    <x v="5"/>
    <s v="    Single, never married"/>
    <x v="7"/>
    <s v="Service and Trade worker"/>
    <n v="2"/>
    <n v="3"/>
    <n v="4"/>
    <n v="3"/>
    <n v="4"/>
    <n v="4"/>
    <n v="5"/>
    <n v="5"/>
    <n v="4"/>
    <n v="4"/>
    <n v="2"/>
    <n v="4"/>
    <n v="2"/>
    <n v="3"/>
    <n v="2"/>
    <n v="2"/>
    <n v="5"/>
    <n v="4"/>
    <n v="3"/>
    <n v="3"/>
    <x v="1"/>
  </r>
  <r>
    <n v="92582"/>
    <n v="28"/>
    <x v="1"/>
    <s v="Private wage and salary worker"/>
    <x v="4"/>
    <x v="1"/>
    <x v="5"/>
    <x v="5"/>
    <s v="    Married or domestic partnership"/>
    <x v="2"/>
    <s v="Technical or Skilled Operator"/>
    <n v="5"/>
    <n v="5"/>
    <n v="5"/>
    <n v="5"/>
    <n v="5"/>
    <n v="1"/>
    <n v="5"/>
    <n v="5"/>
    <n v="5"/>
    <n v="3"/>
    <n v="2"/>
    <n v="5"/>
    <n v="5"/>
    <n v="5"/>
    <n v="5"/>
    <n v="3"/>
    <n v="5"/>
    <n v="5"/>
    <n v="5"/>
    <n v="5"/>
    <x v="1"/>
  </r>
  <r>
    <n v="92571"/>
    <n v="28"/>
    <x v="1"/>
    <s v="Private wage and salary worker,Self-employed,Unpaid family worker"/>
    <x v="4"/>
    <x v="0"/>
    <x v="5"/>
    <x v="5"/>
    <s v="    Single, never married"/>
    <x v="2"/>
    <s v="Technical or Skilled Operator"/>
    <n v="4"/>
    <n v="4"/>
    <n v="4"/>
    <n v="4"/>
    <n v="4"/>
    <n v="3"/>
    <n v="4"/>
    <n v="5"/>
    <n v="5"/>
    <n v="5"/>
    <n v="3"/>
    <n v="5"/>
    <n v="5"/>
    <n v="5"/>
    <n v="5"/>
    <n v="5"/>
    <n v="5"/>
    <n v="5"/>
    <n v="5"/>
    <n v="5"/>
    <x v="1"/>
  </r>
  <r>
    <n v="93021"/>
    <n v="29"/>
    <x v="1"/>
    <s v="Private wage and salary worker"/>
    <x v="1"/>
    <x v="1"/>
    <x v="5"/>
    <x v="5"/>
    <s v="    Married or domestic partnership"/>
    <x v="7"/>
    <s v="Management or Professional"/>
    <n v="4"/>
    <n v="5"/>
    <n v="3"/>
    <n v="5"/>
    <n v="3"/>
    <n v="4"/>
    <n v="4"/>
    <n v="4"/>
    <n v="4"/>
    <n v="5"/>
    <n v="4"/>
    <n v="5"/>
    <n v="4"/>
    <n v="3"/>
    <n v="3"/>
    <n v="4"/>
    <n v="4"/>
    <n v="5"/>
    <n v="4"/>
    <n v="5"/>
    <x v="1"/>
  </r>
  <r>
    <n v="93063"/>
    <n v="29"/>
    <x v="1"/>
    <s v="Private wage and salary worker,Self-employed"/>
    <x v="1"/>
    <x v="0"/>
    <x v="5"/>
    <x v="5"/>
    <s v="    Single, never married"/>
    <x v="7"/>
    <s v="Management or Professional"/>
    <n v="1"/>
    <n v="3"/>
    <n v="2"/>
    <n v="4"/>
    <n v="5"/>
    <n v="4"/>
    <n v="2"/>
    <n v="1"/>
    <n v="4"/>
    <n v="4"/>
    <n v="3"/>
    <n v="5"/>
    <n v="3"/>
    <n v="3"/>
    <n v="4"/>
    <n v="4"/>
    <n v="3"/>
    <n v="4"/>
    <n v="5"/>
    <n v="4"/>
    <x v="1"/>
  </r>
  <r>
    <n v="93010"/>
    <n v="29"/>
    <x v="1"/>
    <s v="Private wage and salary worker"/>
    <x v="1"/>
    <x v="1"/>
    <x v="5"/>
    <x v="5"/>
    <s v="    Single, never married"/>
    <x v="6"/>
    <s v="Service and Trade worker"/>
    <n v="5"/>
    <n v="4"/>
    <n v="4"/>
    <n v="4"/>
    <n v="5"/>
    <n v="5"/>
    <n v="3"/>
    <n v="4"/>
    <n v="5"/>
    <n v="4"/>
    <n v="5"/>
    <n v="5"/>
    <n v="5"/>
    <n v="4"/>
    <n v="5"/>
    <n v="4"/>
    <n v="5"/>
    <n v="5"/>
    <n v="5"/>
    <n v="5"/>
    <x v="1"/>
  </r>
  <r>
    <n v="90680"/>
    <n v="29"/>
    <x v="1"/>
    <s v="Private wage and salary worker"/>
    <x v="0"/>
    <x v="0"/>
    <x v="5"/>
    <x v="5"/>
    <s v="    Married or domestic partnership"/>
    <x v="7"/>
    <s v="Technical or Skilled Operator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866"/>
    <n v="29"/>
    <x v="1"/>
    <s v="Private wage and salary worker"/>
    <x v="0"/>
    <x v="0"/>
    <x v="5"/>
    <x v="5"/>
    <s v="    Single, never married"/>
    <x v="2"/>
    <s v="Management or Professional"/>
    <n v="4"/>
    <n v="5"/>
    <n v="3"/>
    <n v="2"/>
    <n v="4"/>
    <n v="3"/>
    <n v="5"/>
    <n v="2"/>
    <n v="3"/>
    <n v="2"/>
    <n v="4"/>
    <n v="5"/>
    <n v="4"/>
    <n v="3"/>
    <n v="5"/>
    <n v="5"/>
    <n v="5"/>
    <n v="3"/>
    <n v="4"/>
    <n v="2"/>
    <x v="1"/>
  </r>
  <r>
    <n v="92708"/>
    <n v="29"/>
    <x v="1"/>
    <s v="Private wage and salary worker"/>
    <x v="0"/>
    <x v="0"/>
    <x v="5"/>
    <x v="5"/>
    <s v="Separated"/>
    <x v="7"/>
    <s v="Service and Trade worker"/>
    <n v="5"/>
    <n v="4"/>
    <n v="4"/>
    <n v="4"/>
    <n v="5"/>
    <n v="4"/>
    <n v="5"/>
    <n v="4"/>
    <n v="5"/>
    <n v="3"/>
    <n v="4"/>
    <n v="5"/>
    <n v="5"/>
    <n v="4"/>
    <n v="5"/>
    <n v="5"/>
    <n v="5"/>
    <n v="5"/>
    <n v="5"/>
    <n v="5"/>
    <x v="1"/>
  </r>
  <r>
    <n v="92673"/>
    <n v="29"/>
    <x v="1"/>
    <s v="Private wage and salary worker"/>
    <x v="0"/>
    <x v="1"/>
    <x v="5"/>
    <x v="5"/>
    <s v="    Single, never married"/>
    <x v="1"/>
    <s v="Management or Professional"/>
    <n v="5"/>
    <n v="5"/>
    <n v="1"/>
    <n v="4"/>
    <n v="4"/>
    <n v="2"/>
    <n v="5"/>
    <n v="4"/>
    <n v="5"/>
    <n v="3"/>
    <n v="4"/>
    <n v="4"/>
    <n v="5"/>
    <n v="3"/>
    <n v="5"/>
    <n v="4"/>
    <n v="5"/>
    <n v="5"/>
    <n v="4"/>
    <n v="4"/>
    <x v="1"/>
  </r>
  <r>
    <n v="92646"/>
    <n v="29"/>
    <x v="1"/>
    <s v="Self-employed"/>
    <x v="0"/>
    <x v="1"/>
    <x v="5"/>
    <x v="5"/>
    <s v="    Single, never married"/>
    <x v="4"/>
    <s v="Clerical worker"/>
    <n v="5"/>
    <n v="5"/>
    <n v="5"/>
    <n v="5"/>
    <n v="4"/>
    <n v="2"/>
    <n v="3"/>
    <n v="1"/>
    <n v="5"/>
    <n v="4"/>
    <n v="3"/>
    <n v="5"/>
    <n v="3"/>
    <n v="4"/>
    <n v="4"/>
    <n v="4"/>
    <n v="4"/>
    <n v="4"/>
    <n v="3"/>
    <n v="4"/>
    <x v="1"/>
  </r>
  <r>
    <n v="92647"/>
    <n v="29"/>
    <x v="1"/>
    <s v="Private wage and salary worker"/>
    <x v="0"/>
    <x v="0"/>
    <x v="5"/>
    <x v="5"/>
    <s v="    Single, never married"/>
    <x v="5"/>
    <s v="Service and Trade worker"/>
    <n v="5"/>
    <n v="3"/>
    <n v="4"/>
    <n v="3"/>
    <n v="5"/>
    <n v="3"/>
    <n v="4"/>
    <n v="2"/>
    <n v="4"/>
    <n v="3"/>
    <n v="4"/>
    <n v="5"/>
    <n v="5"/>
    <n v="4"/>
    <n v="4"/>
    <n v="3"/>
    <n v="5"/>
    <n v="5"/>
    <n v="3"/>
    <n v="3"/>
    <x v="1"/>
  </r>
  <r>
    <n v="91304"/>
    <n v="29"/>
    <x v="1"/>
    <s v="Private wage and salary worker"/>
    <x v="5"/>
    <x v="1"/>
    <x v="5"/>
    <x v="5"/>
    <s v="    Married or domestic partnership"/>
    <x v="1"/>
    <s v="Management or Professional"/>
    <n v="5"/>
    <n v="5"/>
    <n v="5"/>
    <n v="4"/>
    <n v="4"/>
    <n v="5"/>
    <n v="3"/>
    <n v="5"/>
    <n v="5"/>
    <n v="4"/>
    <n v="3"/>
    <n v="5"/>
    <n v="3"/>
    <n v="5"/>
    <n v="5"/>
    <n v="4"/>
    <n v="5"/>
    <n v="5"/>
    <n v="4"/>
    <n v="4"/>
    <x v="1"/>
  </r>
  <r>
    <n v="90213"/>
    <n v="29"/>
    <x v="1"/>
    <s v="Private wage and salary worker"/>
    <x v="5"/>
    <x v="1"/>
    <x v="5"/>
    <x v="5"/>
    <s v="    Married or domestic partnership"/>
    <x v="1"/>
    <s v="Technical or Skilled Operator"/>
    <n v="3"/>
    <n v="3"/>
    <n v="4"/>
    <n v="2"/>
    <n v="5"/>
    <n v="5"/>
    <n v="3"/>
    <n v="4"/>
    <n v="4"/>
    <n v="5"/>
    <n v="3"/>
    <n v="4"/>
    <n v="4"/>
    <n v="4"/>
    <n v="3"/>
    <n v="5"/>
    <n v="4"/>
    <n v="4"/>
    <n v="4"/>
    <n v="4"/>
    <x v="1"/>
  </r>
  <r>
    <n v="92342"/>
    <n v="29"/>
    <x v="1"/>
    <s v="Private wage and salary worker,Self-employed"/>
    <x v="2"/>
    <x v="1"/>
    <x v="5"/>
    <x v="5"/>
    <s v="    Single, never married"/>
    <x v="3"/>
    <s v="Management or Professional"/>
    <n v="3"/>
    <n v="4"/>
    <n v="5"/>
    <n v="4"/>
    <n v="5"/>
    <n v="4"/>
    <n v="3"/>
    <n v="4"/>
    <n v="5"/>
    <n v="3"/>
    <n v="3"/>
    <n v="5"/>
    <n v="5"/>
    <n v="4"/>
    <n v="4"/>
    <n v="3"/>
    <n v="4"/>
    <n v="4"/>
    <n v="4"/>
    <n v="2"/>
    <x v="1"/>
  </r>
  <r>
    <n v="92336"/>
    <n v="29"/>
    <x v="1"/>
    <s v="Self-employed"/>
    <x v="2"/>
    <x v="0"/>
    <x v="5"/>
    <x v="5"/>
    <s v="    Single, never married"/>
    <x v="2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392"/>
    <n v="29"/>
    <x v="1"/>
    <s v="Private wage and salary worker"/>
    <x v="2"/>
    <x v="1"/>
    <x v="5"/>
    <x v="5"/>
    <s v="    Married or domestic partnership"/>
    <x v="5"/>
    <s v="Technical or Skilled Operator"/>
    <n v="4"/>
    <n v="5"/>
    <n v="5"/>
    <n v="5"/>
    <n v="5"/>
    <n v="5"/>
    <n v="5"/>
    <n v="5"/>
    <n v="5"/>
    <n v="5"/>
    <n v="3"/>
    <n v="5"/>
    <n v="5"/>
    <n v="4"/>
    <n v="5"/>
    <n v="5"/>
    <n v="5"/>
    <n v="5"/>
    <n v="5"/>
    <n v="5"/>
    <x v="1"/>
  </r>
  <r>
    <n v="92284"/>
    <n v="29"/>
    <x v="1"/>
    <s v="Private wage and salary worker"/>
    <x v="2"/>
    <x v="1"/>
    <x v="5"/>
    <x v="5"/>
    <s v="    Single, never married"/>
    <x v="7"/>
    <s v="Agriculture and Unskilled worker"/>
    <n v="0"/>
    <n v="0"/>
    <n v="0"/>
    <n v="0"/>
    <n v="1"/>
    <n v="1"/>
    <n v="3"/>
    <n v="1"/>
    <n v="5"/>
    <n v="1"/>
    <n v="5"/>
    <n v="3"/>
    <n v="1"/>
    <n v="4"/>
    <n v="2"/>
    <n v="2"/>
    <n v="3"/>
    <n v="1"/>
    <n v="3"/>
    <n v="3"/>
    <x v="1"/>
  </r>
  <r>
    <n v="92571"/>
    <n v="29"/>
    <x v="1"/>
    <s v="Private wage and salary worker"/>
    <x v="4"/>
    <x v="0"/>
    <x v="5"/>
    <x v="5"/>
    <s v="    Single, never married"/>
    <x v="4"/>
    <s v="Clerical worker"/>
    <n v="4"/>
    <n v="4"/>
    <n v="5"/>
    <n v="4"/>
    <n v="5"/>
    <n v="5"/>
    <n v="5"/>
    <n v="5"/>
    <n v="5"/>
    <n v="3"/>
    <n v="5"/>
    <n v="3"/>
    <n v="4"/>
    <n v="4"/>
    <n v="4"/>
    <n v="5"/>
    <n v="5"/>
    <n v="5"/>
    <n v="4"/>
    <n v="4"/>
    <x v="1"/>
  </r>
  <r>
    <n v="92882"/>
    <n v="29"/>
    <x v="1"/>
    <s v="Private wage and salary worker"/>
    <x v="4"/>
    <x v="0"/>
    <x v="5"/>
    <x v="5"/>
    <s v="    Married or domestic partnership"/>
    <x v="4"/>
    <s v="Agriculture and Unskilled worker"/>
    <n v="4"/>
    <n v="5"/>
    <n v="4"/>
    <n v="4"/>
    <n v="5"/>
    <n v="5"/>
    <n v="4"/>
    <n v="3"/>
    <n v="5"/>
    <n v="4"/>
    <n v="5"/>
    <n v="5"/>
    <n v="5"/>
    <n v="2"/>
    <n v="4"/>
    <n v="5"/>
    <n v="3"/>
    <n v="5"/>
    <n v="5"/>
    <n v="4"/>
    <x v="1"/>
  </r>
  <r>
    <n v="93035"/>
    <n v="30"/>
    <x v="1"/>
    <s v="Private wage and salary worker"/>
    <x v="1"/>
    <x v="1"/>
    <x v="5"/>
    <x v="5"/>
    <s v="    Single, never married"/>
    <x v="1"/>
    <s v="Management or Professional"/>
    <n v="5"/>
    <n v="3"/>
    <n v="2"/>
    <n v="3"/>
    <n v="5"/>
    <n v="3"/>
    <n v="5"/>
    <n v="3"/>
    <n v="4"/>
    <n v="5"/>
    <n v="5"/>
    <n v="4"/>
    <n v="4"/>
    <n v="4"/>
    <n v="5"/>
    <n v="4"/>
    <n v="5"/>
    <n v="4"/>
    <n v="5"/>
    <n v="4"/>
    <x v="1"/>
  </r>
  <r>
    <n v="93004"/>
    <n v="30"/>
    <x v="1"/>
    <s v="Self-employed"/>
    <x v="1"/>
    <x v="1"/>
    <x v="5"/>
    <x v="5"/>
    <s v="Separated"/>
    <x v="6"/>
    <s v="Technical or Skilled Operator"/>
    <n v="5"/>
    <n v="2"/>
    <n v="5"/>
    <n v="3"/>
    <n v="5"/>
    <n v="3"/>
    <n v="5"/>
    <n v="5"/>
    <n v="5"/>
    <n v="5"/>
    <n v="1"/>
    <n v="2"/>
    <n v="5"/>
    <n v="3"/>
    <n v="5"/>
    <n v="3"/>
    <n v="5"/>
    <n v="5"/>
    <n v="5"/>
    <n v="3"/>
    <x v="1"/>
  </r>
  <r>
    <n v="93065"/>
    <n v="30"/>
    <x v="1"/>
    <s v="Self-employed"/>
    <x v="1"/>
    <x v="1"/>
    <x v="5"/>
    <x v="5"/>
    <s v="    Divorced"/>
    <x v="7"/>
    <s v="Service and Trade worker"/>
    <n v="4"/>
    <n v="2"/>
    <n v="3"/>
    <n v="5"/>
    <n v="5"/>
    <n v="5"/>
    <n v="5"/>
    <n v="5"/>
    <n v="3"/>
    <n v="3"/>
    <n v="5"/>
    <n v="5"/>
    <n v="5"/>
    <n v="5"/>
    <n v="4"/>
    <n v="5"/>
    <n v="5"/>
    <n v="5"/>
    <n v="5"/>
    <n v="5"/>
    <x v="1"/>
  </r>
  <r>
    <n v="93021"/>
    <n v="30"/>
    <x v="1"/>
    <s v="Private wage and salary worker"/>
    <x v="1"/>
    <x v="1"/>
    <x v="5"/>
    <x v="5"/>
    <s v="    Single, never married"/>
    <x v="8"/>
    <s v="Service and Trade worker"/>
    <n v="5"/>
    <n v="5"/>
    <n v="3"/>
    <n v="4"/>
    <n v="5"/>
    <n v="3"/>
    <n v="5"/>
    <n v="3"/>
    <n v="5"/>
    <n v="2"/>
    <n v="5"/>
    <n v="5"/>
    <n v="5"/>
    <n v="4"/>
    <n v="5"/>
    <n v="3"/>
    <n v="5"/>
    <n v="5"/>
    <n v="5"/>
    <n v="3"/>
    <x v="1"/>
  </r>
  <r>
    <n v="93001"/>
    <n v="30"/>
    <x v="1"/>
    <s v="Private wage and salary worker"/>
    <x v="1"/>
    <x v="1"/>
    <x v="5"/>
    <x v="5"/>
    <s v="    Single, never married"/>
    <x v="6"/>
    <s v="Service and Trade worker"/>
    <n v="5"/>
    <n v="4"/>
    <n v="5"/>
    <n v="4"/>
    <n v="5"/>
    <n v="5"/>
    <n v="4"/>
    <n v="5"/>
    <n v="5"/>
    <n v="5"/>
    <n v="5"/>
    <n v="5"/>
    <n v="5"/>
    <n v="4"/>
    <n v="4"/>
    <n v="4"/>
    <n v="4"/>
    <n v="4"/>
    <n v="4"/>
    <n v="5"/>
    <x v="1"/>
  </r>
  <r>
    <n v="91320"/>
    <n v="30"/>
    <x v="1"/>
    <s v="Private wage and salary worker"/>
    <x v="1"/>
    <x v="0"/>
    <x v="5"/>
    <x v="5"/>
    <s v="    Married or domestic partnership"/>
    <x v="2"/>
    <s v="Management or Professional"/>
    <n v="5"/>
    <n v="5"/>
    <n v="5"/>
    <n v="5"/>
    <n v="5"/>
    <n v="4"/>
    <n v="4"/>
    <n v="4"/>
    <n v="5"/>
    <n v="5"/>
    <n v="1"/>
    <n v="5"/>
    <n v="3"/>
    <n v="4"/>
    <n v="4"/>
    <n v="4"/>
    <n v="5"/>
    <n v="5"/>
    <n v="5"/>
    <n v="5"/>
    <x v="1"/>
  </r>
  <r>
    <n v="93065"/>
    <n v="30"/>
    <x v="1"/>
    <s v="Self-employed"/>
    <x v="1"/>
    <x v="1"/>
    <x v="5"/>
    <x v="5"/>
    <s v="Separated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1377"/>
    <n v="30"/>
    <x v="1"/>
    <s v="Private wage and salary worker"/>
    <x v="1"/>
    <x v="0"/>
    <x v="5"/>
    <x v="5"/>
    <s v="    Single, never married"/>
    <x v="1"/>
    <s v="Management or Professional"/>
    <n v="5"/>
    <n v="5"/>
    <n v="5"/>
    <n v="5"/>
    <n v="5"/>
    <n v="3"/>
    <n v="5"/>
    <n v="1"/>
    <n v="5"/>
    <n v="3"/>
    <n v="5"/>
    <n v="4"/>
    <n v="5"/>
    <n v="3"/>
    <n v="3"/>
    <n v="5"/>
    <n v="5"/>
    <n v="5"/>
    <n v="5"/>
    <n v="5"/>
    <x v="1"/>
  </r>
  <r>
    <n v="93030"/>
    <n v="30"/>
    <x v="1"/>
    <s v="Private wage and salary worker"/>
    <x v="1"/>
    <x v="1"/>
    <x v="5"/>
    <x v="5"/>
    <s v="    Married or domestic partnership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03"/>
    <n v="30"/>
    <x v="1"/>
    <s v="Government worker"/>
    <x v="1"/>
    <x v="1"/>
    <x v="5"/>
    <x v="5"/>
    <s v="    Married or domestic partnership"/>
    <x v="1"/>
    <s v="Clerical worker"/>
    <n v="4"/>
    <n v="5"/>
    <n v="5"/>
    <n v="4"/>
    <n v="4"/>
    <n v="4"/>
    <n v="5"/>
    <n v="4"/>
    <n v="4"/>
    <n v="4"/>
    <n v="2"/>
    <n v="5"/>
    <n v="4"/>
    <n v="4"/>
    <n v="5"/>
    <n v="4"/>
    <n v="5"/>
    <n v="4"/>
    <n v="5"/>
    <n v="4"/>
    <x v="1"/>
  </r>
  <r>
    <n v="93001"/>
    <n v="30"/>
    <x v="1"/>
    <s v="Self-employed"/>
    <x v="1"/>
    <x v="1"/>
    <x v="5"/>
    <x v="5"/>
    <s v="    Single, never married"/>
    <x v="2"/>
    <s v="Management or Professional"/>
    <n v="3"/>
    <n v="3"/>
    <n v="3"/>
    <n v="3"/>
    <n v="4"/>
    <n v="3"/>
    <n v="4"/>
    <n v="3"/>
    <n v="3"/>
    <n v="2"/>
    <n v="5"/>
    <n v="5"/>
    <n v="4"/>
    <n v="3"/>
    <n v="3"/>
    <n v="3"/>
    <n v="3"/>
    <n v="4"/>
    <n v="4"/>
    <n v="3"/>
    <x v="1"/>
  </r>
  <r>
    <n v="91360"/>
    <n v="30"/>
    <x v="1"/>
    <s v="Private wage and salary worker"/>
    <x v="1"/>
    <x v="0"/>
    <x v="5"/>
    <x v="5"/>
    <s v="    Single, never married"/>
    <x v="8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3060"/>
    <n v="30"/>
    <x v="1"/>
    <s v="Government worker"/>
    <x v="1"/>
    <x v="0"/>
    <x v="5"/>
    <x v="5"/>
    <s v="    Single, never married"/>
    <x v="1"/>
    <s v="Clerical worker"/>
    <n v="5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x v="1"/>
  </r>
  <r>
    <n v="92612"/>
    <n v="30"/>
    <x v="1"/>
    <s v="Government worker"/>
    <x v="0"/>
    <x v="1"/>
    <x v="5"/>
    <x v="5"/>
    <s v="    Married or domestic partnership"/>
    <x v="3"/>
    <s v="Service and Trade worker"/>
    <n v="5"/>
    <n v="4"/>
    <n v="5"/>
    <n v="5"/>
    <n v="5"/>
    <n v="5"/>
    <n v="5"/>
    <n v="5"/>
    <n v="4"/>
    <n v="5"/>
    <n v="5"/>
    <n v="4"/>
    <n v="4"/>
    <n v="5"/>
    <n v="3"/>
    <n v="4"/>
    <n v="5"/>
    <n v="5"/>
    <n v="5"/>
    <n v="4"/>
    <x v="1"/>
  </r>
  <r>
    <n v="92630"/>
    <n v="30"/>
    <x v="1"/>
    <s v="Private wage and salary worker"/>
    <x v="0"/>
    <x v="0"/>
    <x v="5"/>
    <x v="5"/>
    <s v="    Single, never married"/>
    <x v="4"/>
    <s v="Service and Trade worker"/>
    <n v="5"/>
    <n v="5"/>
    <n v="3"/>
    <n v="3"/>
    <n v="5"/>
    <n v="4"/>
    <n v="5"/>
    <n v="2"/>
    <n v="5"/>
    <n v="3"/>
    <n v="5"/>
    <n v="4"/>
    <n v="5"/>
    <n v="3"/>
    <n v="4"/>
    <n v="5"/>
    <n v="5"/>
    <n v="5"/>
    <n v="5"/>
    <n v="4"/>
    <x v="1"/>
  </r>
  <r>
    <n v="92649"/>
    <n v="30"/>
    <x v="1"/>
    <s v="Private wage and salary worker"/>
    <x v="0"/>
    <x v="0"/>
    <x v="5"/>
    <x v="5"/>
    <s v="    Single, never married"/>
    <x v="1"/>
    <s v="Clerical worker"/>
    <n v="5"/>
    <n v="5"/>
    <n v="5"/>
    <n v="4"/>
    <n v="5"/>
    <n v="4"/>
    <n v="5"/>
    <n v="3"/>
    <n v="5"/>
    <n v="5"/>
    <n v="5"/>
    <n v="5"/>
    <n v="5"/>
    <n v="5"/>
    <n v="5"/>
    <n v="4"/>
    <n v="5"/>
    <n v="5"/>
    <n v="5"/>
    <n v="5"/>
    <x v="1"/>
  </r>
  <r>
    <n v="92869"/>
    <n v="30"/>
    <x v="1"/>
    <s v="Private wage and salary worker"/>
    <x v="0"/>
    <x v="1"/>
    <x v="5"/>
    <x v="5"/>
    <s v="    Single, never married"/>
    <x v="1"/>
    <s v="Clerical worker"/>
    <n v="5"/>
    <n v="5"/>
    <n v="5"/>
    <n v="4"/>
    <n v="5"/>
    <n v="5"/>
    <n v="4"/>
    <n v="5"/>
    <n v="3"/>
    <n v="3"/>
    <n v="5"/>
    <n v="5"/>
    <n v="5"/>
    <n v="4"/>
    <n v="5"/>
    <n v="5"/>
    <n v="5"/>
    <n v="5"/>
    <n v="4"/>
    <n v="4"/>
    <x v="1"/>
  </r>
  <r>
    <n v="90025"/>
    <n v="30"/>
    <x v="1"/>
    <s v="Self-employed"/>
    <x v="5"/>
    <x v="0"/>
    <x v="5"/>
    <x v="5"/>
    <s v="    Married or domestic partnership"/>
    <x v="1"/>
    <s v="Management or Professional"/>
    <n v="5"/>
    <n v="4"/>
    <n v="4"/>
    <n v="5"/>
    <n v="5"/>
    <n v="5"/>
    <n v="4"/>
    <n v="4"/>
    <n v="5"/>
    <n v="4"/>
    <n v="3"/>
    <n v="5"/>
    <n v="5"/>
    <n v="5"/>
    <n v="4"/>
    <n v="5"/>
    <n v="4"/>
    <n v="4"/>
    <n v="4"/>
    <n v="4"/>
    <x v="1"/>
  </r>
  <r>
    <n v="90025"/>
    <n v="30"/>
    <x v="1"/>
    <s v="Private wage and salary worker"/>
    <x v="5"/>
    <x v="0"/>
    <x v="5"/>
    <x v="5"/>
    <s v="    Married or domestic partnership"/>
    <x v="1"/>
    <s v="Technical or Skilled Operator"/>
    <n v="4"/>
    <n v="5"/>
    <n v="4"/>
    <n v="5"/>
    <n v="4"/>
    <n v="5"/>
    <n v="4"/>
    <n v="4"/>
    <n v="4"/>
    <n v="4"/>
    <n v="5"/>
    <n v="4"/>
    <n v="4"/>
    <n v="4"/>
    <n v="4"/>
    <n v="4"/>
    <n v="3"/>
    <n v="3"/>
    <n v="4"/>
    <n v="4"/>
    <x v="1"/>
  </r>
  <r>
    <n v="92344"/>
    <n v="30"/>
    <x v="1"/>
    <s v="Self-employed"/>
    <x v="2"/>
    <x v="1"/>
    <x v="5"/>
    <x v="5"/>
    <s v="    Single, never married"/>
    <x v="4"/>
    <s v="Agriculture and Unskilled worker"/>
    <n v="5"/>
    <n v="3"/>
    <n v="4"/>
    <n v="4"/>
    <n v="4"/>
    <n v="3"/>
    <n v="4"/>
    <n v="3"/>
    <n v="5"/>
    <n v="4"/>
    <n v="5"/>
    <n v="5"/>
    <n v="4"/>
    <n v="3"/>
    <n v="4"/>
    <n v="3"/>
    <n v="5"/>
    <n v="4"/>
    <n v="4"/>
    <n v="3"/>
    <x v="1"/>
  </r>
  <r>
    <n v="92284"/>
    <n v="30"/>
    <x v="1"/>
    <s v="Private wage and salary worker"/>
    <x v="2"/>
    <x v="1"/>
    <x v="5"/>
    <x v="5"/>
    <s v="    Single, never married"/>
    <x v="7"/>
    <s v="Management or Professional"/>
    <n v="3"/>
    <n v="1"/>
    <n v="2"/>
    <n v="1"/>
    <n v="5"/>
    <n v="2"/>
    <n v="1"/>
    <n v="2"/>
    <n v="4"/>
    <n v="5"/>
    <n v="1"/>
    <n v="4"/>
    <n v="3"/>
    <n v="1"/>
    <n v="2"/>
    <n v="4"/>
    <n v="3"/>
    <n v="2"/>
    <n v="4"/>
    <n v="3"/>
    <x v="1"/>
  </r>
  <r>
    <n v="92392"/>
    <n v="30"/>
    <x v="1"/>
    <s v="Private wage and salary worker"/>
    <x v="2"/>
    <x v="1"/>
    <x v="5"/>
    <x v="5"/>
    <s v="    Single, never married"/>
    <x v="7"/>
    <s v="Agriculture and Unskilled worker"/>
    <n v="5"/>
    <n v="4"/>
    <n v="5"/>
    <n v="5"/>
    <n v="4"/>
    <n v="5"/>
    <n v="3"/>
    <n v="5"/>
    <n v="5"/>
    <n v="5"/>
    <n v="5"/>
    <n v="4"/>
    <n v="5"/>
    <n v="4"/>
    <n v="5"/>
    <n v="4"/>
    <n v="5"/>
    <n v="4"/>
    <n v="5"/>
    <n v="4"/>
    <x v="1"/>
  </r>
  <r>
    <n v="92378"/>
    <n v="30"/>
    <x v="1"/>
    <s v="Self-employed"/>
    <x v="2"/>
    <x v="1"/>
    <x v="5"/>
    <x v="5"/>
    <s v="    Single, never married"/>
    <x v="1"/>
    <s v="Technical or Skilled Operator"/>
    <n v="5"/>
    <n v="3"/>
    <n v="4"/>
    <n v="2"/>
    <n v="5"/>
    <n v="4"/>
    <n v="4"/>
    <n v="3"/>
    <n v="4"/>
    <n v="5"/>
    <n v="5"/>
    <n v="4"/>
    <n v="5"/>
    <n v="3"/>
    <n v="4"/>
    <n v="5"/>
    <n v="4"/>
    <n v="3"/>
    <n v="5"/>
    <n v="3"/>
    <x v="1"/>
  </r>
  <r>
    <n v="92354"/>
    <n v="30"/>
    <x v="1"/>
    <s v="Unpaid family worker"/>
    <x v="2"/>
    <x v="0"/>
    <x v="5"/>
    <x v="5"/>
    <s v="    Married or domestic partnership"/>
    <x v="4"/>
    <s v="Clerical worker"/>
    <n v="3"/>
    <n v="1"/>
    <n v="1"/>
    <n v="1"/>
    <n v="5"/>
    <n v="4"/>
    <n v="3"/>
    <n v="3"/>
    <n v="5"/>
    <n v="1"/>
    <n v="5"/>
    <n v="5"/>
    <n v="2"/>
    <n v="3"/>
    <n v="5"/>
    <n v="2"/>
    <n v="3"/>
    <n v="3"/>
    <n v="3"/>
    <n v="3"/>
    <x v="1"/>
  </r>
  <r>
    <n v="92503"/>
    <n v="30"/>
    <x v="1"/>
    <s v="Private wage and salary worker"/>
    <x v="4"/>
    <x v="1"/>
    <x v="5"/>
    <x v="5"/>
    <s v="    Single, never married"/>
    <x v="1"/>
    <s v="Technical or Skilled Operator"/>
    <n v="4"/>
    <n v="3"/>
    <n v="2"/>
    <n v="2"/>
    <n v="5"/>
    <n v="4"/>
    <n v="3"/>
    <n v="3"/>
    <n v="4"/>
    <n v="3"/>
    <n v="4"/>
    <n v="4"/>
    <n v="4"/>
    <n v="3"/>
    <n v="4"/>
    <n v="5"/>
    <n v="5"/>
    <n v="4"/>
    <n v="4"/>
    <n v="3"/>
    <x v="1"/>
  </r>
  <r>
    <n v="92220"/>
    <n v="30"/>
    <x v="1"/>
    <s v="Unpaid family worker"/>
    <x v="4"/>
    <x v="1"/>
    <x v="5"/>
    <x v="5"/>
    <s v="    Single, never married"/>
    <x v="4"/>
    <s v="Service and Trade worker"/>
    <n v="3"/>
    <n v="3"/>
    <n v="3"/>
    <n v="3"/>
    <n v="4"/>
    <n v="3"/>
    <n v="3"/>
    <n v="3"/>
    <n v="3"/>
    <n v="3"/>
    <n v="3"/>
    <n v="3"/>
    <n v="4"/>
    <n v="3"/>
    <n v="4"/>
    <n v="3"/>
    <n v="3"/>
    <n v="4"/>
    <n v="4"/>
    <n v="4"/>
    <x v="1"/>
  </r>
  <r>
    <n v="92883"/>
    <n v="30"/>
    <x v="1"/>
    <s v="Private wage and salary worker"/>
    <x v="4"/>
    <x v="0"/>
    <x v="5"/>
    <x v="5"/>
    <s v="    Married or domestic partnership"/>
    <x v="5"/>
    <s v="Management or Professional"/>
    <n v="3"/>
    <n v="3"/>
    <n v="3"/>
    <n v="4"/>
    <n v="5"/>
    <n v="3"/>
    <n v="4"/>
    <n v="4"/>
    <n v="3"/>
    <n v="4"/>
    <n v="4"/>
    <n v="5"/>
    <n v="4"/>
    <n v="3"/>
    <n v="4"/>
    <n v="4"/>
    <n v="5"/>
    <n v="4"/>
    <n v="4"/>
    <n v="4"/>
    <x v="1"/>
  </r>
  <r>
    <n v="92253"/>
    <n v="30"/>
    <x v="1"/>
    <s v="Private wage and salary worker"/>
    <x v="4"/>
    <x v="1"/>
    <x v="5"/>
    <x v="5"/>
    <s v="    Married or domestic partnership"/>
    <x v="5"/>
    <s v="Management or Professional"/>
    <n v="5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536"/>
    <n v="30"/>
    <x v="1"/>
    <s v="Self-employed"/>
    <x v="4"/>
    <x v="0"/>
    <x v="5"/>
    <x v="5"/>
    <s v="    Married or domestic partnership"/>
    <x v="8"/>
    <s v="Management or Professional"/>
    <n v="4"/>
    <n v="5"/>
    <n v="5"/>
    <n v="4"/>
    <n v="5"/>
    <n v="5"/>
    <n v="4"/>
    <n v="5"/>
    <n v="4"/>
    <n v="4"/>
    <n v="4"/>
    <n v="4"/>
    <n v="3"/>
    <n v="2"/>
    <n v="5"/>
    <n v="4"/>
    <n v="5"/>
    <n v="5"/>
    <n v="4"/>
    <n v="3"/>
    <x v="1"/>
  </r>
  <r>
    <n v="91320"/>
    <n v="31"/>
    <x v="1"/>
    <s v="Private wage and salary worker"/>
    <x v="1"/>
    <x v="1"/>
    <x v="5"/>
    <x v="5"/>
    <s v="    Single, never married"/>
    <x v="8"/>
    <s v="Management or Professional"/>
    <n v="4"/>
    <n v="4"/>
    <n v="3"/>
    <n v="2"/>
    <n v="5"/>
    <n v="3"/>
    <n v="3"/>
    <n v="1"/>
    <n v="4"/>
    <n v="3"/>
    <n v="5"/>
    <n v="4"/>
    <n v="5"/>
    <n v="3"/>
    <n v="3"/>
    <n v="4"/>
    <n v="5"/>
    <n v="5"/>
    <n v="4"/>
    <n v="3"/>
    <x v="1"/>
  </r>
  <r>
    <n v="93004"/>
    <n v="31"/>
    <x v="1"/>
    <s v="Self-employed"/>
    <x v="1"/>
    <x v="1"/>
    <x v="5"/>
    <x v="5"/>
    <s v="    Single, never married"/>
    <x v="7"/>
    <s v="Management or Professional"/>
    <n v="5"/>
    <n v="5"/>
    <n v="3"/>
    <n v="3"/>
    <n v="4"/>
    <n v="2"/>
    <n v="3"/>
    <n v="3"/>
    <n v="3"/>
    <n v="4"/>
    <n v="5"/>
    <n v="4"/>
    <n v="2"/>
    <n v="3"/>
    <n v="3"/>
    <n v="2"/>
    <n v="5"/>
    <n v="4"/>
    <n v="5"/>
    <n v="4"/>
    <x v="1"/>
  </r>
  <r>
    <n v="93030"/>
    <n v="31"/>
    <x v="1"/>
    <s v="Private wage and salary worker"/>
    <x v="1"/>
    <x v="1"/>
    <x v="5"/>
    <x v="5"/>
    <s v="    Divorced"/>
    <x v="4"/>
    <s v="Clerical worker"/>
    <n v="5"/>
    <n v="5"/>
    <n v="5"/>
    <n v="5"/>
    <n v="5"/>
    <n v="5"/>
    <n v="5"/>
    <n v="1"/>
    <n v="5"/>
    <n v="4"/>
    <n v="5"/>
    <n v="5"/>
    <n v="5"/>
    <n v="3"/>
    <n v="4"/>
    <n v="5"/>
    <n v="5"/>
    <n v="5"/>
    <n v="5"/>
    <n v="5"/>
    <x v="1"/>
  </r>
  <r>
    <n v="93012"/>
    <n v="31"/>
    <x v="1"/>
    <s v="Private wage and salary worker"/>
    <x v="1"/>
    <x v="1"/>
    <x v="5"/>
    <x v="5"/>
    <s v="    Married or domestic partnership"/>
    <x v="1"/>
    <s v="Technical or Skilled Operator"/>
    <n v="5"/>
    <n v="4"/>
    <n v="5"/>
    <n v="4"/>
    <n v="5"/>
    <n v="4"/>
    <n v="5"/>
    <n v="4"/>
    <n v="5"/>
    <n v="4"/>
    <n v="5"/>
    <n v="5"/>
    <n v="4"/>
    <n v="4"/>
    <n v="5"/>
    <n v="4"/>
    <n v="5"/>
    <n v="5"/>
    <n v="5"/>
    <n v="4"/>
    <x v="1"/>
  </r>
  <r>
    <n v="93065"/>
    <n v="31"/>
    <x v="1"/>
    <s v="Private wage and salary worker"/>
    <x v="1"/>
    <x v="0"/>
    <x v="5"/>
    <x v="5"/>
    <s v="    Single, never married"/>
    <x v="5"/>
    <s v="Management or Professional"/>
    <n v="5"/>
    <n v="5"/>
    <n v="5"/>
    <n v="5"/>
    <n v="5"/>
    <n v="4"/>
    <n v="5"/>
    <n v="4"/>
    <n v="4"/>
    <n v="4"/>
    <n v="5"/>
    <n v="5"/>
    <n v="5"/>
    <n v="5"/>
    <n v="5"/>
    <n v="5"/>
    <n v="5"/>
    <n v="5"/>
    <n v="5"/>
    <n v="4"/>
    <x v="1"/>
  </r>
  <r>
    <n v="93001"/>
    <n v="31"/>
    <x v="1"/>
    <s v="Private wage and salary worker"/>
    <x v="1"/>
    <x v="0"/>
    <x v="5"/>
    <x v="5"/>
    <s v="    Single, never married"/>
    <x v="8"/>
    <s v="Management or Professional"/>
    <n v="5"/>
    <n v="5"/>
    <n v="4"/>
    <n v="4"/>
    <n v="4"/>
    <n v="4"/>
    <n v="5"/>
    <n v="4"/>
    <n v="5"/>
    <n v="5"/>
    <n v="5"/>
    <n v="5"/>
    <n v="5"/>
    <n v="5"/>
    <n v="5"/>
    <n v="5"/>
    <n v="5"/>
    <n v="5"/>
    <n v="5"/>
    <n v="5"/>
    <x v="1"/>
  </r>
  <r>
    <n v="92274"/>
    <n v="31"/>
    <x v="1"/>
    <s v="Self-employed"/>
    <x v="3"/>
    <x v="0"/>
    <x v="5"/>
    <x v="5"/>
    <s v="    Divorced"/>
    <x v="4"/>
    <s v="Agriculture and Unskilled worker"/>
    <n v="3"/>
    <n v="3"/>
    <n v="4"/>
    <n v="2"/>
    <n v="2"/>
    <n v="3"/>
    <n v="4"/>
    <n v="4"/>
    <n v="2"/>
    <n v="2"/>
    <n v="4"/>
    <n v="3"/>
    <n v="4"/>
    <n v="2"/>
    <n v="3"/>
    <n v="5"/>
    <n v="2"/>
    <n v="2"/>
    <n v="1"/>
    <n v="3"/>
    <x v="1"/>
  </r>
  <r>
    <n v="92274"/>
    <n v="31"/>
    <x v="1"/>
    <s v="Self-employed"/>
    <x v="3"/>
    <x v="0"/>
    <x v="5"/>
    <x v="5"/>
    <s v="    Divorced"/>
    <x v="4"/>
    <s v="Technical or Skilled Operator"/>
    <n v="3"/>
    <n v="3"/>
    <n v="3"/>
    <n v="5"/>
    <n v="3"/>
    <n v="4"/>
    <n v="4"/>
    <n v="3"/>
    <n v="4"/>
    <n v="2"/>
    <n v="2"/>
    <n v="5"/>
    <n v="5"/>
    <n v="3"/>
    <n v="2"/>
    <n v="4"/>
    <n v="2"/>
    <n v="2"/>
    <n v="2"/>
    <n v="2"/>
    <x v="1"/>
  </r>
  <r>
    <n v="92233"/>
    <n v="31"/>
    <x v="1"/>
    <s v="Private wage and salary worker,Government worker"/>
    <x v="3"/>
    <x v="0"/>
    <x v="5"/>
    <x v="5"/>
    <s v="    Single, never married"/>
    <x v="5"/>
    <s v="Management or Professional"/>
    <n v="3"/>
    <n v="4"/>
    <n v="3"/>
    <n v="3"/>
    <n v="2"/>
    <n v="1"/>
    <n v="2"/>
    <n v="2"/>
    <n v="3"/>
    <n v="3"/>
    <n v="4"/>
    <n v="2"/>
    <n v="3"/>
    <n v="3"/>
    <n v="3"/>
    <n v="4"/>
    <n v="3"/>
    <n v="3"/>
    <n v="4"/>
    <n v="3"/>
    <x v="1"/>
  </r>
  <r>
    <n v="92804"/>
    <n v="31"/>
    <x v="1"/>
    <s v="Government worker"/>
    <x v="0"/>
    <x v="1"/>
    <x v="5"/>
    <x v="5"/>
    <s v="    Married or domestic partnership"/>
    <x v="1"/>
    <s v="Management or Professional"/>
    <n v="4"/>
    <n v="4"/>
    <n v="4"/>
    <n v="4"/>
    <n v="4"/>
    <n v="4"/>
    <n v="4"/>
    <n v="4"/>
    <n v="4"/>
    <n v="4"/>
    <n v="4"/>
    <n v="4"/>
    <n v="4"/>
    <n v="3"/>
    <n v="4"/>
    <n v="4"/>
    <n v="4"/>
    <n v="4"/>
    <n v="4"/>
    <n v="4"/>
    <x v="1"/>
  </r>
  <r>
    <n v="92781"/>
    <n v="31"/>
    <x v="1"/>
    <s v="Private wage and salary worker"/>
    <x v="0"/>
    <x v="1"/>
    <x v="5"/>
    <x v="5"/>
    <s v="    Single, never married"/>
    <x v="4"/>
    <s v="Management or Professional"/>
    <n v="5"/>
    <n v="2"/>
    <n v="3"/>
    <n v="2"/>
    <n v="5"/>
    <n v="3"/>
    <n v="3"/>
    <n v="1"/>
    <n v="5"/>
    <n v="3"/>
    <n v="4"/>
    <n v="5"/>
    <n v="5"/>
    <n v="4"/>
    <n v="4"/>
    <n v="5"/>
    <n v="5"/>
    <n v="5"/>
    <n v="5"/>
    <n v="4"/>
    <x v="1"/>
  </r>
  <r>
    <n v="92656"/>
    <n v="31"/>
    <x v="1"/>
    <s v="Private wage and salary worker"/>
    <x v="0"/>
    <x v="1"/>
    <x v="5"/>
    <x v="5"/>
    <s v="    Single, never married"/>
    <x v="2"/>
    <s v="Technical or Skilled Operator"/>
    <n v="4"/>
    <n v="4"/>
    <n v="2"/>
    <n v="2"/>
    <n v="5"/>
    <n v="4"/>
    <n v="4"/>
    <n v="2"/>
    <n v="4"/>
    <n v="4"/>
    <n v="3"/>
    <n v="2"/>
    <n v="4"/>
    <n v="3"/>
    <n v="4"/>
    <n v="4"/>
    <n v="2"/>
    <n v="4"/>
    <n v="5"/>
    <n v="4"/>
    <x v="1"/>
  </r>
  <r>
    <n v="90620"/>
    <n v="31"/>
    <x v="1"/>
    <s v="Private wage and salary worker"/>
    <x v="0"/>
    <x v="1"/>
    <x v="5"/>
    <x v="5"/>
    <s v="    Single, never married"/>
    <x v="6"/>
    <s v="Technical or Skilled Operator"/>
    <n v="5"/>
    <n v="4"/>
    <n v="4"/>
    <n v="3"/>
    <n v="5"/>
    <n v="2"/>
    <n v="3"/>
    <n v="4"/>
    <n v="4"/>
    <n v="2"/>
    <n v="4"/>
    <n v="5"/>
    <n v="5"/>
    <n v="4"/>
    <n v="4"/>
    <n v="3"/>
    <n v="5"/>
    <n v="4"/>
    <n v="5"/>
    <n v="4"/>
    <x v="1"/>
  </r>
  <r>
    <n v="90005"/>
    <n v="31"/>
    <x v="1"/>
    <s v="Private wage and salary worker"/>
    <x v="5"/>
    <x v="1"/>
    <x v="5"/>
    <x v="5"/>
    <s v="    Single, never married"/>
    <x v="3"/>
    <s v="Management or Professional"/>
    <n v="5"/>
    <n v="4"/>
    <n v="4"/>
    <n v="4"/>
    <n v="4"/>
    <n v="5"/>
    <n v="5"/>
    <n v="4"/>
    <n v="4"/>
    <n v="4"/>
    <n v="4"/>
    <n v="5"/>
    <n v="4"/>
    <n v="4"/>
    <n v="5"/>
    <n v="4"/>
    <n v="5"/>
    <n v="5"/>
    <n v="5"/>
    <n v="5"/>
    <x v="1"/>
  </r>
  <r>
    <n v="91711"/>
    <n v="31"/>
    <x v="1"/>
    <s v="Private wage and salary worker,Self-employed"/>
    <x v="5"/>
    <x v="1"/>
    <x v="5"/>
    <x v="5"/>
    <s v="    Married or domestic partnership"/>
    <x v="2"/>
    <s v="Technical or Skilled Operator"/>
    <n v="0"/>
    <n v="0"/>
    <n v="0"/>
    <n v="0"/>
    <n v="0"/>
    <n v="0"/>
    <n v="1"/>
    <n v="0"/>
    <n v="5"/>
    <n v="5"/>
    <n v="3"/>
    <n v="5"/>
    <n v="4"/>
    <n v="3"/>
    <n v="3"/>
    <n v="3"/>
    <n v="0"/>
    <n v="0"/>
    <n v="0"/>
    <n v="1"/>
    <x v="1"/>
  </r>
  <r>
    <n v="90731"/>
    <n v="31"/>
    <x v="1"/>
    <s v="Private wage and salary worker"/>
    <x v="5"/>
    <x v="0"/>
    <x v="5"/>
    <x v="5"/>
    <s v="    Single, never married"/>
    <x v="7"/>
    <s v="Management or Professional"/>
    <n v="2"/>
    <n v="3"/>
    <n v="2"/>
    <n v="2"/>
    <n v="5"/>
    <n v="4"/>
    <n v="4"/>
    <n v="3"/>
    <n v="5"/>
    <n v="5"/>
    <n v="5"/>
    <n v="5"/>
    <n v="5"/>
    <n v="5"/>
    <n v="5"/>
    <n v="5"/>
    <n v="5"/>
    <n v="5"/>
    <n v="5"/>
    <n v="5"/>
    <x v="1"/>
  </r>
  <r>
    <n v="92311"/>
    <n v="31"/>
    <x v="1"/>
    <s v="Self-employed"/>
    <x v="2"/>
    <x v="1"/>
    <x v="5"/>
    <x v="5"/>
    <s v="    Married or domestic partnership"/>
    <x v="2"/>
    <s v="Technical or Skilled Operator"/>
    <n v="5"/>
    <n v="4"/>
    <n v="5"/>
    <n v="3"/>
    <n v="5"/>
    <n v="5"/>
    <n v="4"/>
    <n v="5"/>
    <n v="5"/>
    <n v="5"/>
    <n v="3"/>
    <n v="5"/>
    <n v="5"/>
    <n v="3"/>
    <n v="5"/>
    <n v="4"/>
    <n v="5"/>
    <n v="5"/>
    <n v="5"/>
    <n v="5"/>
    <x v="1"/>
  </r>
  <r>
    <n v="92277"/>
    <n v="31"/>
    <x v="1"/>
    <s v="Private wage and salary worker"/>
    <x v="2"/>
    <x v="1"/>
    <x v="5"/>
    <x v="5"/>
    <s v="    Married or domestic partnership"/>
    <x v="8"/>
    <s v="Management or Professional"/>
    <n v="5"/>
    <n v="5"/>
    <n v="5"/>
    <n v="4"/>
    <n v="5"/>
    <n v="4"/>
    <n v="5"/>
    <n v="5"/>
    <n v="5"/>
    <n v="4"/>
    <n v="4"/>
    <n v="5"/>
    <n v="5"/>
    <n v="4"/>
    <n v="5"/>
    <n v="5"/>
    <n v="5"/>
    <n v="5"/>
    <n v="4"/>
    <n v="5"/>
    <x v="1"/>
  </r>
  <r>
    <n v="92587"/>
    <n v="31"/>
    <x v="1"/>
    <s v="Government worker"/>
    <x v="4"/>
    <x v="1"/>
    <x v="5"/>
    <x v="5"/>
    <s v="    Married or domestic partnership"/>
    <x v="3"/>
    <s v="Management or Professional"/>
    <n v="5"/>
    <n v="3"/>
    <n v="5"/>
    <n v="3"/>
    <n v="5"/>
    <n v="5"/>
    <n v="5"/>
    <n v="5"/>
    <n v="5"/>
    <n v="5"/>
    <n v="2"/>
    <n v="4"/>
    <n v="4"/>
    <n v="2"/>
    <n v="5"/>
    <n v="4"/>
    <n v="4"/>
    <n v="5"/>
    <n v="5"/>
    <n v="4"/>
    <x v="1"/>
  </r>
  <r>
    <n v="92551"/>
    <n v="31"/>
    <x v="1"/>
    <s v="Private wage and salary worker"/>
    <x v="4"/>
    <x v="1"/>
    <x v="5"/>
    <x v="5"/>
    <s v="    Single, never married"/>
    <x v="2"/>
    <s v="Technical or Skilled Operator"/>
    <n v="5"/>
    <n v="3"/>
    <n v="3"/>
    <n v="3"/>
    <n v="4"/>
    <n v="3"/>
    <n v="2"/>
    <n v="2"/>
    <n v="3"/>
    <n v="4"/>
    <n v="3"/>
    <n v="4"/>
    <n v="3"/>
    <n v="2"/>
    <n v="5"/>
    <n v="4"/>
    <n v="4"/>
    <n v="3"/>
    <n v="3"/>
    <n v="3"/>
    <x v="1"/>
  </r>
  <r>
    <n v="93021"/>
    <n v="32"/>
    <x v="1"/>
    <s v="Private wage and salary worker"/>
    <x v="1"/>
    <x v="1"/>
    <x v="5"/>
    <x v="5"/>
    <s v="    Single, never married"/>
    <x v="7"/>
    <s v="Clerical worker"/>
    <n v="5"/>
    <n v="5"/>
    <n v="5"/>
    <n v="5"/>
    <n v="5"/>
    <n v="5"/>
    <n v="5"/>
    <n v="5"/>
    <n v="5"/>
    <n v="5"/>
    <n v="5"/>
    <n v="4"/>
    <n v="5"/>
    <n v="5"/>
    <n v="5"/>
    <n v="5"/>
    <n v="5"/>
    <n v="5"/>
    <n v="5"/>
    <n v="5"/>
    <x v="1"/>
  </r>
  <r>
    <n v="91377"/>
    <n v="32"/>
    <x v="1"/>
    <s v="Private wage and salary worker"/>
    <x v="1"/>
    <x v="1"/>
    <x v="5"/>
    <x v="5"/>
    <s v="    Single, never married"/>
    <x v="5"/>
    <s v="Management or Professional"/>
    <n v="5"/>
    <n v="5"/>
    <n v="5"/>
    <n v="5"/>
    <n v="4"/>
    <n v="4"/>
    <n v="5"/>
    <n v="5"/>
    <n v="5"/>
    <n v="5"/>
    <n v="5"/>
    <n v="5"/>
    <n v="4"/>
    <n v="4"/>
    <n v="4"/>
    <n v="4"/>
    <n v="5"/>
    <n v="4"/>
    <n v="5"/>
    <n v="5"/>
    <x v="1"/>
  </r>
  <r>
    <n v="93032"/>
    <n v="32"/>
    <x v="1"/>
    <s v="Private wage and salary worker"/>
    <x v="1"/>
    <x v="1"/>
    <x v="5"/>
    <x v="5"/>
    <s v="    Married or domestic partnership"/>
    <x v="1"/>
    <s v="Technical or Skilled Operator"/>
    <n v="4"/>
    <n v="5"/>
    <n v="3"/>
    <n v="5"/>
    <n v="4"/>
    <n v="5"/>
    <n v="5"/>
    <n v="4"/>
    <n v="3"/>
    <n v="4"/>
    <n v="5"/>
    <n v="5"/>
    <n v="5"/>
    <n v="2"/>
    <n v="4"/>
    <n v="5"/>
    <n v="5"/>
    <n v="5"/>
    <n v="4"/>
    <n v="4"/>
    <x v="1"/>
  </r>
  <r>
    <n v="91360"/>
    <n v="32"/>
    <x v="1"/>
    <s v="Private wage and salary worker"/>
    <x v="1"/>
    <x v="0"/>
    <x v="5"/>
    <x v="5"/>
    <s v="    Married or domestic partnership"/>
    <x v="4"/>
    <s v="Management or Professional"/>
    <n v="5"/>
    <n v="5"/>
    <n v="5"/>
    <n v="5"/>
    <n v="5"/>
    <n v="5"/>
    <n v="5"/>
    <n v="5"/>
    <n v="5"/>
    <n v="5"/>
    <n v="5"/>
    <n v="5"/>
    <n v="5"/>
    <n v="3"/>
    <n v="5"/>
    <n v="4"/>
    <n v="5"/>
    <n v="5"/>
    <n v="5"/>
    <n v="4"/>
    <x v="1"/>
  </r>
  <r>
    <n v="92251"/>
    <n v="32"/>
    <x v="1"/>
    <s v="Private wage and salary worker"/>
    <x v="3"/>
    <x v="1"/>
    <x v="5"/>
    <x v="5"/>
    <s v="    Single, never married"/>
    <x v="3"/>
    <s v="Clerical worker"/>
    <n v="5"/>
    <n v="1"/>
    <n v="5"/>
    <n v="1"/>
    <n v="5"/>
    <n v="5"/>
    <n v="1"/>
    <n v="1"/>
    <n v="3"/>
    <n v="1"/>
    <n v="5"/>
    <n v="5"/>
    <n v="1"/>
    <n v="1"/>
    <n v="5"/>
    <n v="5"/>
    <n v="5"/>
    <n v="5"/>
    <n v="5"/>
    <n v="1"/>
    <x v="1"/>
  </r>
  <r>
    <n v="92243"/>
    <n v="32"/>
    <x v="1"/>
    <s v="Private wage and salary worker,Self-employed"/>
    <x v="3"/>
    <x v="0"/>
    <x v="5"/>
    <x v="5"/>
    <s v="    Single, never married"/>
    <x v="4"/>
    <s v="Clerical worker"/>
    <n v="5"/>
    <n v="2"/>
    <n v="4"/>
    <n v="3"/>
    <n v="4"/>
    <n v="3"/>
    <n v="2"/>
    <n v="5"/>
    <n v="4"/>
    <n v="3"/>
    <n v="1"/>
    <n v="5"/>
    <n v="2"/>
    <n v="1"/>
    <n v="3"/>
    <n v="5"/>
    <n v="5"/>
    <n v="3"/>
    <n v="4"/>
    <n v="1"/>
    <x v="1"/>
  </r>
  <r>
    <n v="92243"/>
    <n v="32"/>
    <x v="1"/>
    <s v="Government worker"/>
    <x v="3"/>
    <x v="0"/>
    <x v="5"/>
    <x v="5"/>
    <s v="    Single, never married"/>
    <x v="5"/>
    <s v="Management or Professional"/>
    <n v="5"/>
    <n v="5"/>
    <n v="4"/>
    <n v="3"/>
    <n v="5"/>
    <n v="4"/>
    <n v="5"/>
    <n v="5"/>
    <n v="5"/>
    <n v="4"/>
    <n v="5"/>
    <n v="5"/>
    <n v="5"/>
    <n v="5"/>
    <n v="5"/>
    <n v="5"/>
    <n v="5"/>
    <n v="5"/>
    <n v="5"/>
    <n v="4"/>
    <x v="1"/>
  </r>
  <r>
    <n v="92243"/>
    <n v="32"/>
    <x v="1"/>
    <s v="Private wage and salary worker"/>
    <x v="3"/>
    <x v="1"/>
    <x v="5"/>
    <x v="5"/>
    <s v="    Single, never married"/>
    <x v="6"/>
    <s v="Management or Professional"/>
    <n v="3"/>
    <n v="3"/>
    <n v="4"/>
    <n v="5"/>
    <n v="5"/>
    <n v="1"/>
    <n v="2"/>
    <n v="5"/>
    <n v="5"/>
    <n v="1"/>
    <n v="5"/>
    <n v="5"/>
    <n v="5"/>
    <n v="1"/>
    <n v="5"/>
    <n v="5"/>
    <n v="1"/>
    <n v="5"/>
    <n v="5"/>
    <n v="1"/>
    <x v="1"/>
  </r>
  <r>
    <n v="92251"/>
    <n v="32"/>
    <x v="1"/>
    <s v="Private wage and salary worker"/>
    <x v="3"/>
    <x v="1"/>
    <x v="5"/>
    <x v="5"/>
    <s v="    Married or domestic partnership"/>
    <x v="1"/>
    <s v="Technical or Skilled Operator"/>
    <n v="4"/>
    <n v="5"/>
    <n v="5"/>
    <n v="5"/>
    <n v="4"/>
    <n v="5"/>
    <n v="4"/>
    <n v="5"/>
    <n v="4"/>
    <n v="5"/>
    <n v="5"/>
    <n v="5"/>
    <n v="5"/>
    <n v="5"/>
    <n v="5"/>
    <n v="4"/>
    <n v="5"/>
    <n v="5"/>
    <n v="4"/>
    <n v="5"/>
    <x v="1"/>
  </r>
  <r>
    <n v="92831"/>
    <n v="32"/>
    <x v="1"/>
    <s v="Private wage and salary worker"/>
    <x v="0"/>
    <x v="1"/>
    <x v="5"/>
    <x v="5"/>
    <s v="    Divorced"/>
    <x v="8"/>
    <s v="Service and Trade worker"/>
    <n v="5"/>
    <n v="2"/>
    <n v="3"/>
    <n v="4"/>
    <n v="5"/>
    <n v="3"/>
    <n v="4"/>
    <n v="4"/>
    <n v="4"/>
    <n v="3"/>
    <n v="5"/>
    <n v="5"/>
    <n v="3"/>
    <n v="3"/>
    <n v="4"/>
    <n v="5"/>
    <n v="5"/>
    <n v="4"/>
    <n v="5"/>
    <n v="3"/>
    <x v="1"/>
  </r>
  <r>
    <n v="92885"/>
    <n v="32"/>
    <x v="1"/>
    <s v="Private wage and salary worker"/>
    <x v="0"/>
    <x v="1"/>
    <x v="5"/>
    <x v="5"/>
    <s v="    Married or domestic partnership"/>
    <x v="1"/>
    <s v="Management or Professional"/>
    <n v="3"/>
    <n v="2"/>
    <n v="2"/>
    <n v="4"/>
    <n v="2"/>
    <n v="3"/>
    <n v="4"/>
    <n v="4"/>
    <n v="3"/>
    <n v="4"/>
    <n v="2"/>
    <n v="1"/>
    <n v="5"/>
    <n v="4"/>
    <n v="4"/>
    <n v="5"/>
    <n v="3"/>
    <n v="5"/>
    <n v="4"/>
    <n v="2"/>
    <x v="1"/>
  </r>
  <r>
    <n v="92630"/>
    <n v="32"/>
    <x v="1"/>
    <s v="Private wage and salary worker"/>
    <x v="0"/>
    <x v="0"/>
    <x v="5"/>
    <x v="5"/>
    <s v="    Married or domestic partnership"/>
    <x v="4"/>
    <s v="Clerical worker"/>
    <n v="5"/>
    <n v="3"/>
    <n v="5"/>
    <n v="3"/>
    <n v="5"/>
    <n v="4"/>
    <n v="5"/>
    <n v="5"/>
    <n v="5"/>
    <n v="5"/>
    <n v="4"/>
    <n v="5"/>
    <n v="5"/>
    <n v="4"/>
    <n v="5"/>
    <n v="5"/>
    <n v="5"/>
    <n v="5"/>
    <n v="5"/>
    <n v="5"/>
    <x v="1"/>
  </r>
  <r>
    <n v="92672"/>
    <n v="32"/>
    <x v="1"/>
    <s v="Private wage and salary worker,Government worker,Unpaid family worker"/>
    <x v="0"/>
    <x v="1"/>
    <x v="5"/>
    <x v="5"/>
    <s v="    Single, never married"/>
    <x v="4"/>
    <s v="Service and Trade worker"/>
    <n v="5"/>
    <n v="5"/>
    <n v="5"/>
    <n v="5"/>
    <n v="5"/>
    <n v="3"/>
    <n v="4"/>
    <n v="4"/>
    <n v="5"/>
    <n v="3"/>
    <n v="5"/>
    <n v="5"/>
    <n v="5"/>
    <n v="3"/>
    <n v="4"/>
    <n v="4"/>
    <n v="5"/>
    <n v="5"/>
    <n v="5"/>
    <n v="4"/>
    <x v="1"/>
  </r>
  <r>
    <n v="91307"/>
    <n v="32"/>
    <x v="1"/>
    <s v="Private wage and salary worker"/>
    <x v="5"/>
    <x v="1"/>
    <x v="5"/>
    <x v="5"/>
    <s v="    Single, never married"/>
    <x v="8"/>
    <s v="Management or Professional"/>
    <n v="3"/>
    <n v="4"/>
    <n v="5"/>
    <n v="5"/>
    <n v="4"/>
    <n v="4"/>
    <n v="2"/>
    <n v="2"/>
    <n v="5"/>
    <n v="5"/>
    <n v="3"/>
    <n v="5"/>
    <n v="4"/>
    <n v="3"/>
    <n v="4"/>
    <n v="4"/>
    <n v="3"/>
    <n v="5"/>
    <n v="4"/>
    <n v="5"/>
    <x v="1"/>
  </r>
  <r>
    <n v="90006"/>
    <n v="32"/>
    <x v="1"/>
    <s v="Private wage and salary worker"/>
    <x v="5"/>
    <x v="1"/>
    <x v="5"/>
    <x v="5"/>
    <s v="    Married or domestic partnership"/>
    <x v="1"/>
    <s v="Management or Professional"/>
    <n v="3"/>
    <n v="4"/>
    <n v="3"/>
    <n v="4"/>
    <n v="3"/>
    <n v="4"/>
    <n v="3"/>
    <n v="4"/>
    <n v="4"/>
    <n v="4"/>
    <n v="4"/>
    <n v="3"/>
    <n v="4"/>
    <n v="3"/>
    <n v="4"/>
    <n v="3"/>
    <n v="4"/>
    <n v="4"/>
    <n v="5"/>
    <n v="4"/>
    <x v="1"/>
  </r>
  <r>
    <n v="90063"/>
    <n v="32"/>
    <x v="1"/>
    <s v="Private wage and salary worker"/>
    <x v="5"/>
    <x v="1"/>
    <x v="5"/>
    <x v="5"/>
    <s v="    Married or domestic partnership"/>
    <x v="6"/>
    <s v="Management or Professional"/>
    <n v="3"/>
    <n v="3"/>
    <n v="4"/>
    <n v="3"/>
    <n v="3"/>
    <n v="3"/>
    <n v="4"/>
    <n v="3"/>
    <n v="4"/>
    <n v="3"/>
    <n v="3"/>
    <n v="4"/>
    <n v="4"/>
    <n v="4"/>
    <n v="3"/>
    <n v="3"/>
    <n v="3"/>
    <n v="5"/>
    <n v="3"/>
    <n v="4"/>
    <x v="1"/>
  </r>
  <r>
    <n v="91730"/>
    <n v="32"/>
    <x v="1"/>
    <s v="Private wage and salary worker"/>
    <x v="2"/>
    <x v="1"/>
    <x v="5"/>
    <x v="5"/>
    <s v="    Single, never married"/>
    <x v="1"/>
    <s v="Technical or Skilled Operator"/>
    <n v="1"/>
    <n v="2"/>
    <n v="2"/>
    <n v="5"/>
    <n v="5"/>
    <n v="5"/>
    <n v="5"/>
    <n v="5"/>
    <n v="5"/>
    <n v="4"/>
    <n v="3"/>
    <n v="1"/>
    <n v="3"/>
    <n v="5"/>
    <n v="4"/>
    <n v="4"/>
    <n v="3"/>
    <n v="5"/>
    <n v="5"/>
    <n v="3"/>
    <x v="1"/>
  </r>
  <r>
    <n v="92359"/>
    <n v="32"/>
    <x v="1"/>
    <s v="Private wage and salary worker"/>
    <x v="2"/>
    <x v="0"/>
    <x v="5"/>
    <x v="5"/>
    <s v="    Divorced"/>
    <x v="7"/>
    <s v="Technical or Skilled Operator"/>
    <n v="5"/>
    <n v="5"/>
    <n v="5"/>
    <n v="5"/>
    <n v="3"/>
    <n v="3"/>
    <n v="4"/>
    <n v="3"/>
    <n v="5"/>
    <n v="4"/>
    <n v="3"/>
    <n v="5"/>
    <n v="3"/>
    <n v="2"/>
    <n v="5"/>
    <n v="5"/>
    <n v="5"/>
    <n v="4"/>
    <n v="3"/>
    <n v="5"/>
    <x v="1"/>
  </r>
  <r>
    <n v="92308"/>
    <n v="32"/>
    <x v="1"/>
    <s v="Self-employed"/>
    <x v="2"/>
    <x v="0"/>
    <x v="5"/>
    <x v="5"/>
    <s v="    Single, never married"/>
    <x v="4"/>
    <s v="Service and Trade worker"/>
    <n v="4"/>
    <n v="4"/>
    <n v="3"/>
    <n v="3"/>
    <n v="3"/>
    <n v="4"/>
    <n v="2"/>
    <n v="4"/>
    <n v="2"/>
    <n v="3"/>
    <n v="5"/>
    <n v="2"/>
    <n v="5"/>
    <n v="4"/>
    <n v="3"/>
    <n v="5"/>
    <n v="4"/>
    <n v="4"/>
    <n v="3"/>
    <n v="3"/>
    <x v="1"/>
  </r>
  <r>
    <n v="92307"/>
    <n v="32"/>
    <x v="1"/>
    <s v="Self-employed"/>
    <x v="2"/>
    <x v="1"/>
    <x v="5"/>
    <x v="5"/>
    <s v="    Single, never married"/>
    <x v="0"/>
    <s v="Management or Professional"/>
    <n v="4"/>
    <n v="5"/>
    <n v="3"/>
    <n v="3"/>
    <n v="3"/>
    <n v="3"/>
    <n v="3"/>
    <n v="5"/>
    <n v="3"/>
    <n v="1"/>
    <n v="4"/>
    <n v="1"/>
    <n v="4"/>
    <n v="4"/>
    <n v="4"/>
    <n v="4"/>
    <n v="5"/>
    <n v="3"/>
    <n v="3"/>
    <n v="3"/>
    <x v="1"/>
  </r>
  <r>
    <n v="92323"/>
    <n v="32"/>
    <x v="1"/>
    <s v="Private wage and salary worker"/>
    <x v="2"/>
    <x v="1"/>
    <x v="5"/>
    <x v="5"/>
    <s v="    Married or domestic partnership"/>
    <x v="1"/>
    <s v="Management or Professional"/>
    <n v="4"/>
    <n v="4"/>
    <n v="4"/>
    <n v="4"/>
    <n v="5"/>
    <n v="5"/>
    <n v="4"/>
    <n v="4"/>
    <n v="4"/>
    <n v="5"/>
    <n v="5"/>
    <n v="4"/>
    <n v="5"/>
    <n v="5"/>
    <n v="5"/>
    <n v="5"/>
    <n v="4"/>
    <n v="5"/>
    <n v="5"/>
    <n v="5"/>
    <x v="1"/>
  </r>
  <r>
    <n v="92311"/>
    <n v="32"/>
    <x v="1"/>
    <s v="Private wage and salary worker"/>
    <x v="2"/>
    <x v="1"/>
    <x v="5"/>
    <x v="5"/>
    <s v="    Married or domestic partnership"/>
    <x v="6"/>
    <s v="Service and Trade worker"/>
    <n v="5"/>
    <n v="5"/>
    <n v="4"/>
    <n v="4"/>
    <n v="5"/>
    <n v="3"/>
    <n v="2"/>
    <n v="4"/>
    <n v="3"/>
    <n v="5"/>
    <n v="3"/>
    <n v="2"/>
    <n v="5"/>
    <n v="5"/>
    <n v="4"/>
    <n v="3"/>
    <n v="4"/>
    <n v="3"/>
    <n v="4"/>
    <n v="3"/>
    <x v="1"/>
  </r>
  <r>
    <n v="92264"/>
    <n v="32"/>
    <x v="1"/>
    <s v="Self-employed"/>
    <x v="4"/>
    <x v="1"/>
    <x v="5"/>
    <x v="5"/>
    <s v="    Single, never married"/>
    <x v="1"/>
    <s v="Management or Professional"/>
    <n v="5"/>
    <n v="4"/>
    <n v="5"/>
    <n v="5"/>
    <n v="5"/>
    <n v="4"/>
    <n v="5"/>
    <n v="4"/>
    <n v="5"/>
    <n v="4"/>
    <n v="5"/>
    <n v="5"/>
    <n v="4"/>
    <n v="5"/>
    <n v="4"/>
    <n v="4"/>
    <n v="5"/>
    <n v="5"/>
    <n v="4"/>
    <n v="4"/>
    <x v="1"/>
  </r>
  <r>
    <n v="92585"/>
    <n v="32"/>
    <x v="1"/>
    <s v="Private wage and salary worker"/>
    <x v="4"/>
    <x v="0"/>
    <x v="5"/>
    <x v="5"/>
    <s v="    Married or domestic partnership"/>
    <x v="1"/>
    <s v="Clerical worker"/>
    <n v="5"/>
    <n v="5"/>
    <n v="3"/>
    <n v="5"/>
    <n v="5"/>
    <n v="5"/>
    <n v="5"/>
    <n v="5"/>
    <n v="5"/>
    <n v="5"/>
    <n v="5"/>
    <n v="5"/>
    <n v="5"/>
    <n v="5"/>
    <n v="5"/>
    <n v="5"/>
    <n v="5"/>
    <n v="5"/>
    <n v="5"/>
    <n v="4"/>
    <x v="1"/>
  </r>
  <r>
    <n v="92234"/>
    <n v="32"/>
    <x v="1"/>
    <s v="Private wage and salary worker"/>
    <x v="4"/>
    <x v="0"/>
    <x v="5"/>
    <x v="5"/>
    <s v="    Married or domestic partnership"/>
    <x v="4"/>
    <s v="Service and Trade worker"/>
    <n v="4"/>
    <n v="4"/>
    <n v="3"/>
    <n v="3"/>
    <n v="3"/>
    <n v="3"/>
    <n v="4"/>
    <n v="2"/>
    <n v="4"/>
    <n v="2"/>
    <n v="3"/>
    <n v="5"/>
    <n v="4"/>
    <n v="4"/>
    <n v="4"/>
    <n v="5"/>
    <n v="4"/>
    <n v="4"/>
    <n v="4"/>
    <n v="4"/>
    <x v="1"/>
  </r>
  <r>
    <n v="92563"/>
    <n v="32"/>
    <x v="1"/>
    <s v="Private wage and salary worker"/>
    <x v="4"/>
    <x v="0"/>
    <x v="5"/>
    <x v="5"/>
    <s v="    Married or domestic partnership"/>
    <x v="5"/>
    <s v="Management or Professional"/>
    <n v="5"/>
    <n v="5"/>
    <n v="3"/>
    <n v="2"/>
    <n v="5"/>
    <n v="1"/>
    <n v="3"/>
    <n v="3"/>
    <n v="4"/>
    <n v="1"/>
    <n v="3"/>
    <n v="5"/>
    <n v="4"/>
    <n v="2"/>
    <n v="5"/>
    <n v="5"/>
    <n v="5"/>
    <n v="5"/>
    <n v="4"/>
    <n v="4"/>
    <x v="1"/>
  </r>
  <r>
    <n v="93065"/>
    <n v="33"/>
    <x v="1"/>
    <s v="Private wage and salary worker"/>
    <x v="1"/>
    <x v="1"/>
    <x v="5"/>
    <x v="5"/>
    <s v="    Married or domestic partnership"/>
    <x v="2"/>
    <s v="Service and Trade worker"/>
    <n v="5"/>
    <n v="5"/>
    <n v="5"/>
    <n v="5"/>
    <n v="5"/>
    <n v="3"/>
    <n v="4"/>
    <n v="4"/>
    <n v="5"/>
    <n v="3"/>
    <n v="4"/>
    <n v="3"/>
    <n v="3"/>
    <n v="5"/>
    <n v="4"/>
    <n v="3"/>
    <n v="5"/>
    <n v="4"/>
    <n v="4"/>
    <n v="3"/>
    <x v="1"/>
  </r>
  <r>
    <n v="93003"/>
    <n v="33"/>
    <x v="1"/>
    <s v="Private wage and salary worker"/>
    <x v="1"/>
    <x v="1"/>
    <x v="5"/>
    <x v="5"/>
    <s v="    Married or domestic partnership"/>
    <x v="7"/>
    <s v="Service and Trade worker"/>
    <n v="4"/>
    <n v="5"/>
    <n v="4"/>
    <n v="3"/>
    <n v="5"/>
    <n v="5"/>
    <n v="5"/>
    <n v="3"/>
    <n v="4"/>
    <n v="5"/>
    <n v="4"/>
    <n v="5"/>
    <n v="4"/>
    <n v="4"/>
    <n v="5"/>
    <n v="5"/>
    <n v="4"/>
    <n v="5"/>
    <n v="4"/>
    <n v="5"/>
    <x v="1"/>
  </r>
  <r>
    <n v="93065"/>
    <n v="33"/>
    <x v="1"/>
    <s v="Private wage and salary worker,Self-employed"/>
    <x v="1"/>
    <x v="0"/>
    <x v="5"/>
    <x v="5"/>
    <s v="    Single, never married"/>
    <x v="4"/>
    <s v="Service and Trade worker"/>
    <n v="5"/>
    <n v="4"/>
    <n v="2"/>
    <n v="3"/>
    <n v="5"/>
    <n v="4"/>
    <n v="3"/>
    <n v="4"/>
    <n v="5"/>
    <n v="5"/>
    <n v="3"/>
    <n v="4"/>
    <n v="4"/>
    <n v="2"/>
    <n v="5"/>
    <n v="5"/>
    <n v="5"/>
    <n v="4"/>
    <n v="4"/>
    <n v="3"/>
    <x v="1"/>
  </r>
  <r>
    <n v="92251"/>
    <n v="33"/>
    <x v="1"/>
    <s v="Private wage and salary worker"/>
    <x v="3"/>
    <x v="1"/>
    <x v="5"/>
    <x v="5"/>
    <s v="    Married or domestic partnership"/>
    <x v="1"/>
    <s v="Management or Professional"/>
    <n v="5"/>
    <n v="5"/>
    <n v="5"/>
    <n v="4"/>
    <n v="5"/>
    <n v="5"/>
    <n v="4"/>
    <n v="5"/>
    <n v="4"/>
    <n v="5"/>
    <n v="5"/>
    <n v="5"/>
    <n v="5"/>
    <n v="5"/>
    <n v="5"/>
    <n v="4"/>
    <n v="5"/>
    <n v="4"/>
    <n v="5"/>
    <n v="5"/>
    <x v="1"/>
  </r>
  <r>
    <n v="92627"/>
    <n v="33"/>
    <x v="1"/>
    <s v="Private wage and salary worker"/>
    <x v="0"/>
    <x v="1"/>
    <x v="5"/>
    <x v="5"/>
    <s v="    Single, never married"/>
    <x v="8"/>
    <s v="Management or Professional"/>
    <n v="5"/>
    <n v="4"/>
    <n v="3"/>
    <n v="3"/>
    <n v="5"/>
    <n v="3"/>
    <n v="5"/>
    <n v="3"/>
    <n v="5"/>
    <n v="5"/>
    <n v="5"/>
    <n v="5"/>
    <n v="5"/>
    <n v="5"/>
    <n v="5"/>
    <n v="5"/>
    <n v="5"/>
    <n v="3"/>
    <n v="5"/>
    <n v="4"/>
    <x v="1"/>
  </r>
  <r>
    <n v="92701"/>
    <n v="33"/>
    <x v="1"/>
    <s v="Government worker"/>
    <x v="0"/>
    <x v="0"/>
    <x v="5"/>
    <x v="5"/>
    <s v="    Married or domestic partnership"/>
    <x v="3"/>
    <s v="Clerical worker"/>
    <n v="5"/>
    <n v="3"/>
    <n v="4"/>
    <n v="2"/>
    <n v="4"/>
    <n v="4"/>
    <n v="4"/>
    <n v="1"/>
    <n v="4"/>
    <n v="4"/>
    <n v="3"/>
    <n v="5"/>
    <n v="3"/>
    <n v="4"/>
    <n v="4"/>
    <n v="2"/>
    <n v="5"/>
    <n v="4"/>
    <n v="3"/>
    <n v="3"/>
    <x v="1"/>
  </r>
  <r>
    <n v="92840"/>
    <n v="33"/>
    <x v="1"/>
    <s v="Private wage and salary worker"/>
    <x v="0"/>
    <x v="0"/>
    <x v="5"/>
    <x v="5"/>
    <s v="    Single, never married"/>
    <x v="5"/>
    <s v="Service and Trade worker"/>
    <n v="5"/>
    <n v="4"/>
    <n v="3"/>
    <n v="2"/>
    <n v="5"/>
    <n v="2"/>
    <n v="3"/>
    <n v="4"/>
    <n v="5"/>
    <n v="2"/>
    <n v="3"/>
    <n v="4"/>
    <n v="4"/>
    <n v="2"/>
    <n v="5"/>
    <n v="3"/>
    <n v="5"/>
    <n v="3"/>
    <n v="4"/>
    <n v="2"/>
    <x v="1"/>
  </r>
  <r>
    <n v="92618"/>
    <n v="33"/>
    <x v="1"/>
    <s v="Private wage and salary worker"/>
    <x v="0"/>
    <x v="0"/>
    <x v="5"/>
    <x v="5"/>
    <s v="    Married or domestic partnership"/>
    <x v="1"/>
    <s v="Management or Professional"/>
    <n v="5"/>
    <n v="5"/>
    <n v="5"/>
    <n v="5"/>
    <n v="4"/>
    <n v="5"/>
    <n v="4"/>
    <n v="4"/>
    <n v="5"/>
    <n v="5"/>
    <n v="1"/>
    <n v="5"/>
    <n v="5"/>
    <n v="5"/>
    <n v="5"/>
    <n v="5"/>
    <n v="5"/>
    <n v="5"/>
    <n v="5"/>
    <n v="5"/>
    <x v="1"/>
  </r>
  <r>
    <n v="92627"/>
    <n v="33"/>
    <x v="1"/>
    <s v="Private wage and salary worker"/>
    <x v="0"/>
    <x v="0"/>
    <x v="5"/>
    <x v="5"/>
    <s v="    Single, never married"/>
    <x v="6"/>
    <s v="Management or Professional"/>
    <n v="5"/>
    <n v="5"/>
    <n v="5"/>
    <n v="5"/>
    <n v="5"/>
    <n v="3"/>
    <n v="4"/>
    <n v="3"/>
    <n v="5"/>
    <n v="4"/>
    <n v="5"/>
    <n v="5"/>
    <n v="4"/>
    <n v="5"/>
    <n v="4"/>
    <n v="5"/>
    <n v="5"/>
    <n v="5"/>
    <n v="4"/>
    <n v="4"/>
    <x v="1"/>
  </r>
  <r>
    <n v="91304"/>
    <n v="33"/>
    <x v="1"/>
    <s v="Private wage and salary worker"/>
    <x v="5"/>
    <x v="1"/>
    <x v="5"/>
    <x v="5"/>
    <s v="    Single, never married"/>
    <x v="5"/>
    <s v="Management or Professional"/>
    <n v="5"/>
    <n v="5"/>
    <n v="5"/>
    <n v="4"/>
    <n v="5"/>
    <n v="5"/>
    <n v="5"/>
    <n v="3"/>
    <n v="5"/>
    <n v="5"/>
    <n v="5"/>
    <n v="5"/>
    <n v="5"/>
    <n v="5"/>
    <n v="5"/>
    <n v="5"/>
    <n v="5"/>
    <n v="5"/>
    <n v="5"/>
    <n v="4"/>
    <x v="1"/>
  </r>
  <r>
    <n v="91304"/>
    <n v="33"/>
    <x v="1"/>
    <s v="Private wage and salary worker"/>
    <x v="5"/>
    <x v="1"/>
    <x v="5"/>
    <x v="5"/>
    <s v="    Single, never marri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001"/>
    <n v="33"/>
    <x v="1"/>
    <s v="Self-employed"/>
    <x v="5"/>
    <x v="1"/>
    <x v="5"/>
    <x v="5"/>
    <s v="    Married or domestic partnership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395"/>
    <n v="33"/>
    <x v="1"/>
    <s v="Private wage and salary worker"/>
    <x v="2"/>
    <x v="1"/>
    <x v="5"/>
    <x v="5"/>
    <s v="    Single, never married"/>
    <x v="6"/>
    <s v="Technical or Skilled Operator"/>
    <n v="5"/>
    <n v="5"/>
    <n v="5"/>
    <n v="3"/>
    <n v="5"/>
    <n v="5"/>
    <n v="4"/>
    <n v="3"/>
    <n v="5"/>
    <n v="4"/>
    <n v="5"/>
    <n v="5"/>
    <n v="5"/>
    <n v="1"/>
    <n v="5"/>
    <n v="3"/>
    <n v="5"/>
    <n v="5"/>
    <n v="5"/>
    <n v="5"/>
    <x v="1"/>
  </r>
  <r>
    <n v="92315"/>
    <n v="33"/>
    <x v="1"/>
    <s v="Private wage and salary worker"/>
    <x v="2"/>
    <x v="0"/>
    <x v="5"/>
    <x v="5"/>
    <s v="    Single, never married"/>
    <x v="5"/>
    <s v="Service and Trade worker"/>
    <n v="5"/>
    <n v="5"/>
    <n v="5"/>
    <n v="5"/>
    <n v="5"/>
    <n v="4"/>
    <n v="5"/>
    <n v="5"/>
    <n v="5"/>
    <n v="4"/>
    <n v="5"/>
    <n v="5"/>
    <n v="5"/>
    <n v="3"/>
    <n v="5"/>
    <n v="5"/>
    <n v="5"/>
    <n v="5"/>
    <n v="5"/>
    <n v="5"/>
    <x v="1"/>
  </r>
  <r>
    <n v="92308"/>
    <n v="33"/>
    <x v="1"/>
    <s v="Private wage and salary worker"/>
    <x v="2"/>
    <x v="1"/>
    <x v="5"/>
    <x v="5"/>
    <s v="    Married or domestic partnership"/>
    <x v="4"/>
    <s v="Management or Professional"/>
    <n v="4"/>
    <n v="4"/>
    <n v="3"/>
    <n v="4"/>
    <n v="5"/>
    <n v="5"/>
    <n v="5"/>
    <n v="5"/>
    <n v="5"/>
    <n v="5"/>
    <n v="3"/>
    <n v="5"/>
    <n v="4"/>
    <n v="4"/>
    <n v="4"/>
    <n v="4"/>
    <n v="5"/>
    <n v="5"/>
    <n v="5"/>
    <n v="5"/>
    <x v="1"/>
  </r>
  <r>
    <n v="92592"/>
    <n v="33"/>
    <x v="1"/>
    <s v="Government worker"/>
    <x v="4"/>
    <x v="1"/>
    <x v="5"/>
    <x v="5"/>
    <s v="    Married or domestic partnership"/>
    <x v="5"/>
    <s v="Management or Professional"/>
    <n v="5"/>
    <n v="4"/>
    <n v="3"/>
    <n v="3"/>
    <n v="5"/>
    <n v="4"/>
    <n v="5"/>
    <n v="4"/>
    <n v="3"/>
    <n v="3"/>
    <n v="4"/>
    <n v="5"/>
    <n v="4"/>
    <n v="5"/>
    <n v="4"/>
    <n v="5"/>
    <n v="5"/>
    <n v="5"/>
    <n v="4"/>
    <n v="4"/>
    <x v="1"/>
  </r>
  <r>
    <n v="92507"/>
    <n v="33"/>
    <x v="1"/>
    <s v="Self-employed"/>
    <x v="4"/>
    <x v="1"/>
    <x v="5"/>
    <x v="5"/>
    <s v="    Married or domestic partnership"/>
    <x v="1"/>
    <s v="Technical or Skilled Operator"/>
    <n v="5"/>
    <n v="5"/>
    <n v="5"/>
    <n v="5"/>
    <n v="5"/>
    <n v="1"/>
    <n v="5"/>
    <n v="1"/>
    <n v="5"/>
    <n v="4"/>
    <n v="5"/>
    <n v="4"/>
    <n v="4"/>
    <n v="4"/>
    <n v="5"/>
    <n v="3"/>
    <n v="5"/>
    <n v="5"/>
    <n v="5"/>
    <n v="5"/>
    <x v="1"/>
  </r>
  <r>
    <n v="91362"/>
    <n v="34"/>
    <x v="1"/>
    <s v="Private wage and salary worker"/>
    <x v="1"/>
    <x v="1"/>
    <x v="5"/>
    <x v="5"/>
    <s v="    Single, never married"/>
    <x v="1"/>
    <s v="Management or Professional"/>
    <n v="5"/>
    <n v="4"/>
    <n v="3"/>
    <n v="3"/>
    <n v="3"/>
    <n v="1"/>
    <n v="4"/>
    <n v="1"/>
    <n v="4"/>
    <n v="4"/>
    <n v="3"/>
    <n v="4"/>
    <n v="5"/>
    <n v="3"/>
    <n v="5"/>
    <n v="4"/>
    <n v="5"/>
    <n v="3"/>
    <n v="4"/>
    <n v="2"/>
    <x v="1"/>
  </r>
  <r>
    <n v="93021"/>
    <n v="34"/>
    <x v="1"/>
    <s v="Private wage and salary worker,Self-employed"/>
    <x v="1"/>
    <x v="1"/>
    <x v="5"/>
    <x v="5"/>
    <s v="    Married or domestic partnership"/>
    <x v="4"/>
    <s v="Clerical worker"/>
    <n v="5"/>
    <n v="5"/>
    <n v="4"/>
    <n v="5"/>
    <n v="5"/>
    <n v="4"/>
    <n v="5"/>
    <n v="5"/>
    <n v="4"/>
    <n v="4"/>
    <n v="4"/>
    <n v="4"/>
    <n v="4"/>
    <n v="4"/>
    <n v="4"/>
    <n v="4"/>
    <n v="5"/>
    <n v="5"/>
    <n v="5"/>
    <n v="4"/>
    <x v="1"/>
  </r>
  <r>
    <n v="91362"/>
    <n v="34"/>
    <x v="1"/>
    <s v="Private wage and salary worker"/>
    <x v="1"/>
    <x v="1"/>
    <x v="5"/>
    <x v="5"/>
    <s v="    Single, never married"/>
    <x v="1"/>
    <s v="Management or Professional"/>
    <n v="5"/>
    <n v="4"/>
    <n v="3"/>
    <n v="3"/>
    <n v="4"/>
    <n v="3"/>
    <n v="5"/>
    <n v="2"/>
    <n v="3"/>
    <n v="2"/>
    <n v="4"/>
    <n v="5"/>
    <n v="5"/>
    <n v="4"/>
    <n v="4"/>
    <n v="4"/>
    <n v="5"/>
    <n v="4"/>
    <n v="3"/>
    <n v="3"/>
    <x v="1"/>
  </r>
  <r>
    <n v="91362"/>
    <n v="34"/>
    <x v="1"/>
    <s v="Private wage and salary worker"/>
    <x v="1"/>
    <x v="1"/>
    <x v="5"/>
    <x v="5"/>
    <s v="    Single, never married"/>
    <x v="1"/>
    <s v="Management or Professional"/>
    <n v="5"/>
    <n v="5"/>
    <n v="1"/>
    <n v="5"/>
    <n v="5"/>
    <n v="2"/>
    <n v="3"/>
    <n v="0"/>
    <n v="5"/>
    <n v="5"/>
    <n v="5"/>
    <n v="5"/>
    <n v="4"/>
    <n v="4"/>
    <n v="4"/>
    <n v="5"/>
    <n v="5"/>
    <n v="4"/>
    <n v="5"/>
    <n v="4"/>
    <x v="1"/>
  </r>
  <r>
    <n v="93010"/>
    <n v="34"/>
    <x v="1"/>
    <s v="Government worker"/>
    <x v="1"/>
    <x v="1"/>
    <x v="5"/>
    <x v="5"/>
    <s v="    Single, never married"/>
    <x v="4"/>
    <s v="Technical or Skilled Operator"/>
    <n v="5"/>
    <n v="3"/>
    <n v="4"/>
    <n v="1"/>
    <n v="3"/>
    <n v="3"/>
    <n v="4"/>
    <n v="3"/>
    <n v="3"/>
    <n v="2"/>
    <n v="4"/>
    <n v="5"/>
    <n v="2"/>
    <n v="3"/>
    <n v="2"/>
    <n v="3"/>
    <n v="4"/>
    <n v="4"/>
    <n v="3"/>
    <n v="2"/>
    <x v="1"/>
  </r>
  <r>
    <n v="91362"/>
    <n v="34"/>
    <x v="1"/>
    <s v="Private wage and salary worker"/>
    <x v="1"/>
    <x v="1"/>
    <x v="5"/>
    <x v="5"/>
    <s v="    Single, never married"/>
    <x v="1"/>
    <s v="Management or Professional"/>
    <n v="5"/>
    <n v="4"/>
    <n v="4"/>
    <n v="3"/>
    <n v="3"/>
    <n v="1"/>
    <n v="5"/>
    <n v="1"/>
    <n v="4"/>
    <n v="2"/>
    <n v="3"/>
    <n v="5"/>
    <n v="5"/>
    <n v="4"/>
    <n v="4"/>
    <n v="4"/>
    <n v="5"/>
    <n v="3"/>
    <n v="3"/>
    <n v="4"/>
    <x v="1"/>
  </r>
  <r>
    <n v="93021"/>
    <n v="34"/>
    <x v="1"/>
    <s v="Private wage and salary worker,Self-employed"/>
    <x v="1"/>
    <x v="1"/>
    <x v="5"/>
    <x v="5"/>
    <s v="    Married or domestic partnership"/>
    <x v="7"/>
    <s v="Clerical worker"/>
    <n v="5"/>
    <n v="5"/>
    <n v="3"/>
    <n v="5"/>
    <n v="5"/>
    <n v="2"/>
    <n v="5"/>
    <n v="5"/>
    <n v="5"/>
    <n v="4"/>
    <n v="5"/>
    <n v="5"/>
    <n v="4"/>
    <n v="4"/>
    <n v="5"/>
    <n v="4"/>
    <n v="5"/>
    <n v="5"/>
    <n v="5"/>
    <n v="5"/>
    <x v="1"/>
  </r>
  <r>
    <n v="93036"/>
    <n v="34"/>
    <x v="1"/>
    <s v="Private wage and salary worker"/>
    <x v="1"/>
    <x v="0"/>
    <x v="5"/>
    <x v="5"/>
    <s v="    Single, never married"/>
    <x v="3"/>
    <s v="Clerical worker"/>
    <n v="5"/>
    <n v="5"/>
    <n v="5"/>
    <n v="5"/>
    <n v="5"/>
    <n v="5"/>
    <n v="5"/>
    <n v="5"/>
    <n v="5"/>
    <n v="5"/>
    <n v="5"/>
    <n v="5"/>
    <n v="5"/>
    <n v="4"/>
    <n v="4"/>
    <n v="5"/>
    <n v="5"/>
    <n v="5"/>
    <n v="5"/>
    <n v="5"/>
    <x v="1"/>
  </r>
  <r>
    <n v="92243"/>
    <n v="34"/>
    <x v="1"/>
    <s v="Private wage and salary worker,Government worker"/>
    <x v="3"/>
    <x v="0"/>
    <x v="5"/>
    <x v="5"/>
    <s v="    Married or domestic partnership"/>
    <x v="3"/>
    <s v="Service and Trade worker"/>
    <n v="5"/>
    <n v="3"/>
    <n v="5"/>
    <n v="5"/>
    <n v="5"/>
    <n v="3"/>
    <n v="5"/>
    <n v="2"/>
    <n v="3"/>
    <n v="4"/>
    <n v="4"/>
    <n v="5"/>
    <n v="5"/>
    <n v="5"/>
    <n v="5"/>
    <n v="4"/>
    <n v="5"/>
    <n v="5"/>
    <n v="5"/>
    <n v="3"/>
    <x v="1"/>
  </r>
  <r>
    <n v="92251"/>
    <n v="34"/>
    <x v="1"/>
    <s v="Private wage and salary worker"/>
    <x v="3"/>
    <x v="1"/>
    <x v="5"/>
    <x v="5"/>
    <s v="    Married or domestic partnership"/>
    <x v="7"/>
    <s v="Clerical worker"/>
    <n v="5"/>
    <n v="5"/>
    <n v="4"/>
    <n v="4"/>
    <n v="5"/>
    <n v="5"/>
    <n v="5"/>
    <n v="5"/>
    <n v="5"/>
    <n v="4"/>
    <n v="5"/>
    <n v="5"/>
    <n v="4"/>
    <n v="5"/>
    <n v="5"/>
    <n v="5"/>
    <n v="5"/>
    <n v="4"/>
    <n v="5"/>
    <n v="4"/>
    <x v="1"/>
  </r>
  <r>
    <n v="92250"/>
    <n v="34"/>
    <x v="1"/>
    <s v="Private wage and salary worker"/>
    <x v="3"/>
    <x v="1"/>
    <x v="5"/>
    <x v="5"/>
    <s v="    Married or domestic partnership"/>
    <x v="1"/>
    <s v="Management or Professional"/>
    <n v="4"/>
    <n v="5"/>
    <n v="5"/>
    <n v="5"/>
    <n v="5"/>
    <n v="5"/>
    <n v="5"/>
    <n v="4"/>
    <n v="4"/>
    <n v="4"/>
    <n v="5"/>
    <n v="5"/>
    <n v="5"/>
    <n v="5"/>
    <n v="4"/>
    <n v="5"/>
    <n v="5"/>
    <n v="5"/>
    <n v="4"/>
    <n v="5"/>
    <x v="1"/>
  </r>
  <r>
    <n v="92336"/>
    <n v="34"/>
    <x v="1"/>
    <s v="Government worker"/>
    <x v="3"/>
    <x v="1"/>
    <x v="5"/>
    <x v="5"/>
    <s v="    Married or domestic partnership"/>
    <x v="6"/>
    <s v="Technical or Skilled Operator"/>
    <n v="4"/>
    <n v="5"/>
    <n v="5"/>
    <n v="4"/>
    <n v="5"/>
    <n v="5"/>
    <n v="4"/>
    <n v="4"/>
    <n v="4"/>
    <n v="3"/>
    <n v="3"/>
    <n v="4"/>
    <n v="4"/>
    <n v="4"/>
    <n v="5"/>
    <n v="5"/>
    <n v="5"/>
    <n v="4"/>
    <n v="5"/>
    <n v="5"/>
    <x v="1"/>
  </r>
  <r>
    <n v="92626"/>
    <n v="34"/>
    <x v="1"/>
    <s v="Private wage and salary worker"/>
    <x v="0"/>
    <x v="0"/>
    <x v="5"/>
    <x v="5"/>
    <s v="    Married or domestic partnership"/>
    <x v="8"/>
    <s v="Management or Professional"/>
    <n v="4"/>
    <n v="4"/>
    <n v="2"/>
    <n v="3"/>
    <n v="3"/>
    <n v="2"/>
    <n v="4"/>
    <n v="2"/>
    <n v="3"/>
    <n v="5"/>
    <n v="4"/>
    <n v="4"/>
    <n v="4"/>
    <n v="5"/>
    <n v="5"/>
    <n v="4"/>
    <n v="3"/>
    <n v="3"/>
    <n v="5"/>
    <n v="3"/>
    <x v="1"/>
  </r>
  <r>
    <n v="92683"/>
    <n v="34"/>
    <x v="1"/>
    <s v="Self-employed,Unpaid family worker"/>
    <x v="0"/>
    <x v="0"/>
    <x v="5"/>
    <x v="5"/>
    <s v="    Single, never married"/>
    <x v="5"/>
    <s v="Service and Trade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1"/>
  </r>
  <r>
    <n v="92660"/>
    <n v="34"/>
    <x v="1"/>
    <s v="Private wage and salary worker"/>
    <x v="0"/>
    <x v="1"/>
    <x v="5"/>
    <x v="5"/>
    <s v="    Married or domestic partnership"/>
    <x v="4"/>
    <s v="Management or Professional"/>
    <n v="5"/>
    <n v="3"/>
    <n v="4"/>
    <n v="4"/>
    <n v="5"/>
    <n v="3"/>
    <n v="5"/>
    <n v="3"/>
    <n v="5"/>
    <n v="5"/>
    <n v="5"/>
    <n v="5"/>
    <n v="4"/>
    <n v="3"/>
    <n v="3"/>
    <n v="4"/>
    <n v="5"/>
    <n v="5"/>
    <n v="3"/>
    <n v="3"/>
    <x v="1"/>
  </r>
  <r>
    <n v="90631"/>
    <n v="34"/>
    <x v="1"/>
    <s v="Private wage and salary worker"/>
    <x v="0"/>
    <x v="1"/>
    <x v="5"/>
    <x v="5"/>
    <s v="    Single, never married"/>
    <x v="2"/>
    <s v="Service and Trade worker"/>
    <n v="4"/>
    <n v="4"/>
    <n v="4"/>
    <n v="5"/>
    <n v="5"/>
    <n v="5"/>
    <n v="5"/>
    <n v="3"/>
    <n v="5"/>
    <n v="3"/>
    <n v="4"/>
    <n v="4"/>
    <n v="5"/>
    <n v="3"/>
    <n v="5"/>
    <n v="4"/>
    <n v="5"/>
    <n v="5"/>
    <n v="4"/>
    <n v="3"/>
    <x v="1"/>
  </r>
  <r>
    <n v="92704"/>
    <n v="34"/>
    <x v="1"/>
    <s v="Private wage and salary worker"/>
    <x v="0"/>
    <x v="1"/>
    <x v="5"/>
    <x v="5"/>
    <s v="    Single, never married"/>
    <x v="5"/>
    <s v="Management or Professional"/>
    <n v="4"/>
    <n v="4"/>
    <n v="3"/>
    <n v="5"/>
    <n v="4"/>
    <n v="4"/>
    <n v="4"/>
    <n v="3"/>
    <n v="5"/>
    <n v="4"/>
    <n v="4"/>
    <n v="4"/>
    <n v="3"/>
    <n v="4"/>
    <n v="4"/>
    <n v="5"/>
    <n v="4"/>
    <n v="5"/>
    <n v="5"/>
    <n v="5"/>
    <x v="1"/>
  </r>
  <r>
    <n v="90630"/>
    <n v="34"/>
    <x v="1"/>
    <s v="Government worker"/>
    <x v="0"/>
    <x v="0"/>
    <x v="5"/>
    <x v="5"/>
    <s v="    Single, never married"/>
    <x v="5"/>
    <s v="Technical or Skilled Operator"/>
    <n v="5"/>
    <n v="3"/>
    <n v="5"/>
    <n v="4"/>
    <n v="5"/>
    <n v="3"/>
    <n v="4"/>
    <n v="5"/>
    <n v="4"/>
    <n v="3"/>
    <n v="3"/>
    <n v="5"/>
    <n v="5"/>
    <n v="1"/>
    <n v="3"/>
    <n v="3"/>
    <n v="5"/>
    <n v="5"/>
    <n v="5"/>
    <n v="3"/>
    <x v="1"/>
  </r>
  <r>
    <n v="91307"/>
    <n v="34"/>
    <x v="1"/>
    <s v="Private wage and salary worker"/>
    <x v="5"/>
    <x v="1"/>
    <x v="5"/>
    <x v="5"/>
    <s v="    Married or domestic partnership"/>
    <x v="4"/>
    <s v="Management or Professional"/>
    <n v="5"/>
    <n v="4"/>
    <n v="3"/>
    <n v="3"/>
    <n v="5"/>
    <n v="3"/>
    <n v="4"/>
    <n v="4"/>
    <n v="5"/>
    <n v="3"/>
    <n v="5"/>
    <n v="5"/>
    <n v="5"/>
    <n v="4"/>
    <n v="3"/>
    <n v="3"/>
    <n v="5"/>
    <n v="5"/>
    <n v="3"/>
    <n v="4"/>
    <x v="1"/>
  </r>
  <r>
    <n v="91210"/>
    <n v="34"/>
    <x v="1"/>
    <s v="Private wage and salary worker"/>
    <x v="5"/>
    <x v="0"/>
    <x v="5"/>
    <x v="5"/>
    <s v="    Married or domestic partnership"/>
    <x v="3"/>
    <s v="Service and Trade worker"/>
    <n v="4"/>
    <n v="2"/>
    <n v="4"/>
    <n v="3"/>
    <n v="4"/>
    <n v="4"/>
    <n v="4"/>
    <n v="3"/>
    <n v="3"/>
    <n v="4"/>
    <n v="4"/>
    <n v="4"/>
    <n v="3"/>
    <n v="3"/>
    <n v="3"/>
    <n v="2"/>
    <n v="3"/>
    <n v="3"/>
    <n v="4"/>
    <n v="4"/>
    <x v="1"/>
  </r>
  <r>
    <n v="90802"/>
    <n v="34"/>
    <x v="1"/>
    <s v="Private wage and salary worker"/>
    <x v="5"/>
    <x v="0"/>
    <x v="5"/>
    <x v="5"/>
    <s v="    Single, never married"/>
    <x v="1"/>
    <s v="Clerical worker"/>
    <n v="5"/>
    <n v="4"/>
    <n v="3"/>
    <n v="2"/>
    <n v="4"/>
    <n v="3"/>
    <n v="5"/>
    <n v="3"/>
    <n v="4"/>
    <n v="4"/>
    <n v="5"/>
    <n v="4"/>
    <n v="5"/>
    <n v="4"/>
    <n v="4"/>
    <n v="4"/>
    <n v="5"/>
    <n v="4"/>
    <n v="3"/>
    <n v="4"/>
    <x v="1"/>
  </r>
  <r>
    <n v="92285"/>
    <n v="34"/>
    <x v="1"/>
    <s v="Unpaid family worker"/>
    <x v="2"/>
    <x v="0"/>
    <x v="5"/>
    <x v="5"/>
    <s v="    Married or domestic partnership"/>
    <x v="4"/>
    <s v="Clerical worker"/>
    <n v="5"/>
    <n v="3"/>
    <n v="2"/>
    <n v="4"/>
    <n v="2"/>
    <n v="3"/>
    <n v="5"/>
    <n v="4"/>
    <n v="3"/>
    <n v="2"/>
    <n v="5"/>
    <n v="4"/>
    <n v="5"/>
    <n v="3"/>
    <n v="4"/>
    <n v="2"/>
    <n v="5"/>
    <n v="3"/>
    <n v="4"/>
    <n v="2"/>
    <x v="1"/>
  </r>
  <r>
    <n v="92392"/>
    <n v="34"/>
    <x v="1"/>
    <s v="Government worker"/>
    <x v="2"/>
    <x v="1"/>
    <x v="5"/>
    <x v="5"/>
    <s v="    Married or domestic partnership"/>
    <x v="4"/>
    <s v="Technical or Skilled Operator"/>
    <n v="3"/>
    <n v="3"/>
    <n v="1"/>
    <n v="1"/>
    <n v="3"/>
    <n v="3"/>
    <n v="5"/>
    <n v="5"/>
    <n v="5"/>
    <n v="1"/>
    <n v="5"/>
    <n v="5"/>
    <n v="4"/>
    <n v="2"/>
    <n v="4"/>
    <n v="3"/>
    <n v="2"/>
    <n v="2"/>
    <n v="2"/>
    <n v="3"/>
    <x v="1"/>
  </r>
  <r>
    <n v="92395"/>
    <n v="34"/>
    <x v="1"/>
    <s v="Private wage and salary worker,Self-employed"/>
    <x v="2"/>
    <x v="0"/>
    <x v="5"/>
    <x v="5"/>
    <s v="    Married or domestic partnership"/>
    <x v="4"/>
    <s v="Management or Professional"/>
    <n v="4"/>
    <n v="5"/>
    <n v="3"/>
    <n v="3"/>
    <n v="5"/>
    <n v="4"/>
    <n v="5"/>
    <n v="5"/>
    <n v="4"/>
    <n v="3"/>
    <n v="5"/>
    <n v="4"/>
    <n v="5"/>
    <n v="4"/>
    <n v="5"/>
    <n v="3"/>
    <n v="4"/>
    <n v="5"/>
    <n v="5"/>
    <n v="4"/>
    <x v="1"/>
  </r>
  <r>
    <n v="92277"/>
    <n v="34"/>
    <x v="1"/>
    <s v="Self-employed"/>
    <x v="2"/>
    <x v="0"/>
    <x v="5"/>
    <x v="5"/>
    <s v="    Single, never married"/>
    <x v="8"/>
    <s v="Management or Professional"/>
    <n v="5"/>
    <n v="4"/>
    <n v="3"/>
    <n v="2"/>
    <n v="3"/>
    <n v="5"/>
    <n v="4"/>
    <n v="2"/>
    <n v="3"/>
    <n v="5"/>
    <n v="2"/>
    <n v="4"/>
    <n v="4"/>
    <n v="3"/>
    <n v="2"/>
    <n v="5"/>
    <n v="5"/>
    <n v="2"/>
    <n v="3"/>
    <n v="4"/>
    <x v="1"/>
  </r>
  <r>
    <n v="92505"/>
    <n v="34"/>
    <x v="1"/>
    <s v="Private wage and salary worker"/>
    <x v="4"/>
    <x v="0"/>
    <x v="5"/>
    <x v="5"/>
    <s v="    Married or domestic partnership"/>
    <x v="5"/>
    <s v="Management or Professional"/>
    <n v="4"/>
    <n v="4"/>
    <n v="5"/>
    <n v="3"/>
    <n v="5"/>
    <n v="4"/>
    <n v="5"/>
    <n v="5"/>
    <n v="5"/>
    <n v="4"/>
    <n v="4"/>
    <n v="5"/>
    <n v="3"/>
    <n v="4"/>
    <n v="5"/>
    <n v="4"/>
    <n v="5"/>
    <n v="5"/>
    <n v="4"/>
    <n v="4"/>
    <x v="1"/>
  </r>
  <r>
    <n v="92563"/>
    <n v="34"/>
    <x v="1"/>
    <s v="Government worker"/>
    <x v="4"/>
    <x v="1"/>
    <x v="5"/>
    <x v="5"/>
    <s v="    Married or domestic partnership"/>
    <x v="4"/>
    <s v="Management or Professional"/>
    <n v="3"/>
    <n v="3"/>
    <n v="3"/>
    <n v="4"/>
    <n v="5"/>
    <n v="5"/>
    <n v="4"/>
    <n v="5"/>
    <n v="5"/>
    <n v="5"/>
    <n v="5"/>
    <n v="5"/>
    <n v="4"/>
    <n v="1"/>
    <n v="5"/>
    <n v="2"/>
    <n v="5"/>
    <n v="1"/>
    <n v="3"/>
    <n v="5"/>
    <x v="1"/>
  </r>
  <r>
    <n v="92879"/>
    <n v="34"/>
    <x v="1"/>
    <s v="Private wage and salary worker"/>
    <x v="4"/>
    <x v="0"/>
    <x v="5"/>
    <x v="5"/>
    <s v="    Single, never married"/>
    <x v="4"/>
    <s v="Management or Professional"/>
    <n v="5"/>
    <n v="3"/>
    <n v="3"/>
    <n v="3"/>
    <n v="3"/>
    <n v="3"/>
    <n v="3"/>
    <n v="3"/>
    <n v="5"/>
    <n v="5"/>
    <n v="5"/>
    <n v="5"/>
    <n v="4"/>
    <n v="5"/>
    <n v="5"/>
    <n v="5"/>
    <n v="5"/>
    <n v="3"/>
    <n v="4"/>
    <n v="3"/>
    <x v="1"/>
  </r>
  <r>
    <n v="92211"/>
    <n v="34"/>
    <x v="1"/>
    <s v="Private wage and salary worker"/>
    <x v="4"/>
    <x v="0"/>
    <x v="5"/>
    <x v="5"/>
    <s v="    Married or domestic partnership"/>
    <x v="7"/>
    <s v="Management or Professional"/>
    <n v="5"/>
    <n v="4"/>
    <n v="5"/>
    <n v="3"/>
    <n v="5"/>
    <n v="4"/>
    <n v="5"/>
    <n v="4"/>
    <n v="4"/>
    <n v="3"/>
    <n v="4"/>
    <n v="5"/>
    <n v="5"/>
    <n v="5"/>
    <n v="4"/>
    <n v="4"/>
    <n v="5"/>
    <n v="5"/>
    <n v="4"/>
    <n v="4"/>
    <x v="1"/>
  </r>
  <r>
    <n v="92530"/>
    <n v="34"/>
    <x v="1"/>
    <s v="Self-employed"/>
    <x v="4"/>
    <x v="1"/>
    <x v="5"/>
    <x v="5"/>
    <s v="    Single, never married"/>
    <x v="0"/>
    <s v="Service and Trade worker"/>
    <n v="5"/>
    <n v="5"/>
    <n v="5"/>
    <n v="5"/>
    <n v="5"/>
    <n v="5"/>
    <n v="5"/>
    <n v="5"/>
    <n v="4"/>
    <n v="1"/>
    <n v="2"/>
    <n v="5"/>
    <n v="5"/>
    <n v="3"/>
    <n v="5"/>
    <n v="5"/>
    <n v="5"/>
    <n v="5"/>
    <n v="5"/>
    <n v="5"/>
    <x v="1"/>
  </r>
  <r>
    <n v="93021"/>
    <n v="35"/>
    <x v="2"/>
    <s v="Private wage and salary worker,Self-employed"/>
    <x v="1"/>
    <x v="0"/>
    <x v="5"/>
    <x v="5"/>
    <s v="    Married or domestic partnership"/>
    <x v="4"/>
    <s v="Management or Professional"/>
    <n v="5"/>
    <n v="4"/>
    <n v="5"/>
    <n v="4"/>
    <n v="4"/>
    <n v="5"/>
    <n v="5"/>
    <n v="4"/>
    <n v="5"/>
    <n v="4"/>
    <n v="5"/>
    <n v="4"/>
    <n v="5"/>
    <n v="3"/>
    <n v="4"/>
    <n v="5"/>
    <n v="5"/>
    <n v="4"/>
    <n v="5"/>
    <n v="4"/>
    <x v="2"/>
  </r>
  <r>
    <n v="92274"/>
    <n v="35"/>
    <x v="2"/>
    <s v="Self-employed"/>
    <x v="3"/>
    <x v="0"/>
    <x v="5"/>
    <x v="5"/>
    <s v="    Single, never married"/>
    <x v="4"/>
    <s v="Management or Professional"/>
    <n v="4"/>
    <n v="2"/>
    <n v="5"/>
    <n v="5"/>
    <n v="4"/>
    <n v="4"/>
    <n v="4"/>
    <n v="4"/>
    <n v="5"/>
    <n v="5"/>
    <n v="5"/>
    <n v="5"/>
    <n v="2"/>
    <n v="5"/>
    <n v="4"/>
    <n v="4"/>
    <n v="4"/>
    <n v="4"/>
    <n v="5"/>
    <n v="5"/>
    <x v="2"/>
  </r>
  <r>
    <n v="92249"/>
    <n v="35"/>
    <x v="2"/>
    <s v="Private wage and salary worker"/>
    <x v="3"/>
    <x v="1"/>
    <x v="5"/>
    <x v="5"/>
    <s v="    Married or domestic partnership"/>
    <x v="5"/>
    <s v="Management or Professional"/>
    <n v="5"/>
    <n v="4"/>
    <n v="4"/>
    <n v="4"/>
    <n v="5"/>
    <n v="3"/>
    <n v="5"/>
    <n v="3"/>
    <n v="4"/>
    <n v="4"/>
    <n v="5"/>
    <n v="5"/>
    <n v="5"/>
    <n v="4"/>
    <n v="4"/>
    <n v="5"/>
    <n v="4"/>
    <n v="5"/>
    <n v="5"/>
    <n v="3"/>
    <x v="2"/>
  </r>
  <r>
    <n v="92227"/>
    <n v="35"/>
    <x v="2"/>
    <s v="Self-employed"/>
    <x v="3"/>
    <x v="1"/>
    <x v="5"/>
    <x v="5"/>
    <s v="    Married or domestic partnership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648"/>
    <n v="35"/>
    <x v="2"/>
    <s v="Private wage and salary worker"/>
    <x v="0"/>
    <x v="1"/>
    <x v="5"/>
    <x v="5"/>
    <s v="    Married or domestic partnership"/>
    <x v="4"/>
    <s v="Management or Professional"/>
    <n v="5"/>
    <n v="4"/>
    <n v="3"/>
    <n v="4"/>
    <n v="4"/>
    <n v="3"/>
    <n v="4"/>
    <n v="5"/>
    <n v="4"/>
    <n v="4"/>
    <n v="4"/>
    <n v="5"/>
    <n v="4"/>
    <n v="4"/>
    <n v="4"/>
    <n v="5"/>
    <n v="5"/>
    <n v="4"/>
    <n v="5"/>
    <n v="4"/>
    <x v="2"/>
  </r>
  <r>
    <n v="92612"/>
    <n v="35"/>
    <x v="2"/>
    <s v="Private wage and salary worker"/>
    <x v="0"/>
    <x v="0"/>
    <x v="5"/>
    <x v="5"/>
    <s v="    Married or domestic partnership"/>
    <x v="1"/>
    <s v="Technical or Skilled Operator"/>
    <n v="3"/>
    <n v="3"/>
    <n v="4"/>
    <n v="4"/>
    <n v="3"/>
    <n v="4"/>
    <n v="3"/>
    <n v="4"/>
    <n v="3"/>
    <n v="4"/>
    <n v="2"/>
    <n v="4"/>
    <n v="1"/>
    <n v="3"/>
    <n v="2"/>
    <n v="3"/>
    <n v="3"/>
    <n v="4"/>
    <n v="2"/>
    <n v="4"/>
    <x v="2"/>
  </r>
  <r>
    <n v="90012"/>
    <n v="35"/>
    <x v="2"/>
    <s v="Private wage and salary worker"/>
    <x v="5"/>
    <x v="0"/>
    <x v="5"/>
    <x v="5"/>
    <s v="    Single, never married"/>
    <x v="7"/>
    <s v="Service and Trade worker"/>
    <n v="4"/>
    <n v="5"/>
    <n v="3"/>
    <n v="4"/>
    <n v="5"/>
    <n v="3"/>
    <n v="5"/>
    <n v="5"/>
    <n v="2"/>
    <n v="5"/>
    <n v="5"/>
    <n v="5"/>
    <n v="3"/>
    <n v="4"/>
    <n v="4"/>
    <n v="5"/>
    <n v="5"/>
    <n v="5"/>
    <n v="5"/>
    <n v="3"/>
    <x v="2"/>
  </r>
  <r>
    <n v="90012"/>
    <n v="35"/>
    <x v="2"/>
    <s v="Government worker"/>
    <x v="5"/>
    <x v="0"/>
    <x v="5"/>
    <x v="5"/>
    <s v="    Married or domestic partnership"/>
    <x v="1"/>
    <s v="Technical or Skilled Operator"/>
    <n v="5"/>
    <n v="3"/>
    <n v="5"/>
    <n v="5"/>
    <n v="4"/>
    <n v="4"/>
    <n v="5"/>
    <n v="4"/>
    <n v="5"/>
    <n v="3"/>
    <n v="5"/>
    <n v="5"/>
    <n v="5"/>
    <n v="5"/>
    <n v="5"/>
    <n v="5"/>
    <n v="5"/>
    <n v="5"/>
    <n v="5"/>
    <n v="3"/>
    <x v="2"/>
  </r>
  <r>
    <n v="90028"/>
    <n v="35"/>
    <x v="2"/>
    <s v="Private wage and salary worker"/>
    <x v="5"/>
    <x v="0"/>
    <x v="5"/>
    <x v="5"/>
    <s v="    Single, never married"/>
    <x v="8"/>
    <s v="Clerical worker"/>
    <n v="3"/>
    <n v="2"/>
    <n v="2"/>
    <n v="3"/>
    <n v="5"/>
    <n v="3"/>
    <n v="5"/>
    <n v="1"/>
    <n v="5"/>
    <n v="5"/>
    <n v="5"/>
    <n v="5"/>
    <n v="4"/>
    <n v="4"/>
    <n v="4"/>
    <n v="4"/>
    <n v="5"/>
    <n v="5"/>
    <n v="5"/>
    <n v="4"/>
    <x v="2"/>
  </r>
  <r>
    <n v="90008"/>
    <n v="35"/>
    <x v="2"/>
    <s v="Self-employed"/>
    <x v="5"/>
    <x v="0"/>
    <x v="5"/>
    <x v="5"/>
    <s v="    Single, never married"/>
    <x v="8"/>
    <s v="Management or Professional"/>
    <n v="4"/>
    <n v="5"/>
    <n v="5"/>
    <n v="5"/>
    <n v="5"/>
    <n v="5"/>
    <n v="5"/>
    <n v="5"/>
    <n v="5"/>
    <n v="5"/>
    <n v="5"/>
    <n v="5"/>
    <n v="4"/>
    <n v="4"/>
    <n v="3"/>
    <n v="5"/>
    <n v="5"/>
    <n v="5"/>
    <n v="5"/>
    <n v="5"/>
    <x v="2"/>
  </r>
  <r>
    <n v="92336"/>
    <n v="35"/>
    <x v="2"/>
    <s v="Private wage and salary worker"/>
    <x v="2"/>
    <x v="0"/>
    <x v="5"/>
    <x v="5"/>
    <s v="    Married or domestic partnership"/>
    <x v="7"/>
    <s v="Service and Trade worker"/>
    <n v="3"/>
    <n v="5"/>
    <n v="3"/>
    <n v="5"/>
    <n v="5"/>
    <n v="3"/>
    <n v="5"/>
    <n v="2"/>
    <n v="5"/>
    <n v="4"/>
    <n v="2"/>
    <n v="4"/>
    <n v="3"/>
    <n v="3"/>
    <n v="2"/>
    <n v="3"/>
    <n v="3"/>
    <n v="4"/>
    <n v="3"/>
    <n v="3"/>
    <x v="2"/>
  </r>
  <r>
    <n v="91710"/>
    <n v="35"/>
    <x v="2"/>
    <s v="Private wage and salary worker,Self-employed,Unpaid family worker"/>
    <x v="2"/>
    <x v="0"/>
    <x v="5"/>
    <x v="5"/>
    <s v="    Married or domestic partnership"/>
    <x v="6"/>
    <s v="Management or Professional"/>
    <n v="5"/>
    <n v="3"/>
    <n v="2"/>
    <n v="2"/>
    <n v="5"/>
    <n v="3"/>
    <n v="5"/>
    <n v="1"/>
    <n v="5"/>
    <n v="5"/>
    <n v="3"/>
    <n v="5"/>
    <n v="5"/>
    <n v="4"/>
    <n v="5"/>
    <n v="5"/>
    <n v="5"/>
    <n v="5"/>
    <n v="4"/>
    <n v="2"/>
    <x v="2"/>
  </r>
  <r>
    <n v="92324"/>
    <n v="35"/>
    <x v="2"/>
    <s v="Self-employed"/>
    <x v="2"/>
    <x v="0"/>
    <x v="5"/>
    <x v="5"/>
    <s v="    Single, never married"/>
    <x v="4"/>
    <s v="Management or Professional"/>
    <n v="5"/>
    <n v="3"/>
    <n v="5"/>
    <n v="5"/>
    <n v="3"/>
    <n v="3"/>
    <n v="3"/>
    <n v="3"/>
    <n v="4"/>
    <n v="5"/>
    <n v="5"/>
    <n v="5"/>
    <n v="4"/>
    <n v="4"/>
    <n v="5"/>
    <n v="4"/>
    <n v="5"/>
    <n v="5"/>
    <n v="4"/>
    <n v="5"/>
    <x v="2"/>
  </r>
  <r>
    <n v="92530"/>
    <n v="35"/>
    <x v="2"/>
    <s v="Private wage and salary worker"/>
    <x v="4"/>
    <x v="1"/>
    <x v="5"/>
    <x v="5"/>
    <s v="    Married or domestic partnership"/>
    <x v="6"/>
    <s v="Service and Trade worker"/>
    <n v="5"/>
    <n v="5"/>
    <n v="5"/>
    <n v="5"/>
    <n v="5"/>
    <n v="5"/>
    <n v="5"/>
    <n v="5"/>
    <n v="5"/>
    <n v="5"/>
    <n v="5"/>
    <n v="5"/>
    <n v="5"/>
    <n v="3"/>
    <n v="4"/>
    <n v="5"/>
    <n v="4"/>
    <n v="5"/>
    <n v="4"/>
    <n v="5"/>
    <x v="2"/>
  </r>
  <r>
    <n v="92262"/>
    <n v="35"/>
    <x v="2"/>
    <s v="Private wage and salary worker"/>
    <x v="4"/>
    <x v="1"/>
    <x v="5"/>
    <x v="5"/>
    <s v="    Married or domestic partnership"/>
    <x v="5"/>
    <s v="Technical or Skilled Operator"/>
    <n v="5"/>
    <n v="4"/>
    <n v="5"/>
    <n v="4"/>
    <n v="4"/>
    <n v="4"/>
    <n v="4"/>
    <n v="3"/>
    <n v="4"/>
    <n v="3"/>
    <n v="4"/>
    <n v="4"/>
    <n v="3"/>
    <n v="2"/>
    <n v="4"/>
    <n v="4"/>
    <n v="5"/>
    <n v="4"/>
    <n v="4"/>
    <n v="3"/>
    <x v="2"/>
  </r>
  <r>
    <n v="92587"/>
    <n v="35"/>
    <x v="2"/>
    <s v="Private wage and salary worker"/>
    <x v="4"/>
    <x v="0"/>
    <x v="5"/>
    <x v="5"/>
    <s v="    Married or domestic partnership"/>
    <x v="1"/>
    <s v="Management or Professional"/>
    <n v="5"/>
    <n v="5"/>
    <n v="5"/>
    <n v="5"/>
    <n v="5"/>
    <n v="5"/>
    <n v="5"/>
    <n v="5"/>
    <n v="4"/>
    <n v="3"/>
    <n v="3"/>
    <n v="5"/>
    <n v="5"/>
    <n v="5"/>
    <n v="5"/>
    <n v="5"/>
    <n v="5"/>
    <n v="5"/>
    <n v="5"/>
    <n v="5"/>
    <x v="2"/>
  </r>
  <r>
    <n v="92881"/>
    <n v="35"/>
    <x v="2"/>
    <s v="Private wage and salary worker,Self-employed,Unpaid family worker"/>
    <x v="4"/>
    <x v="0"/>
    <x v="5"/>
    <x v="5"/>
    <s v="    Married or domestic partnership"/>
    <x v="5"/>
    <s v="Management or Professional"/>
    <n v="5"/>
    <n v="3"/>
    <n v="4"/>
    <n v="2"/>
    <n v="5"/>
    <n v="2"/>
    <n v="4"/>
    <n v="3"/>
    <n v="4"/>
    <n v="2"/>
    <n v="5"/>
    <n v="3"/>
    <n v="5"/>
    <n v="3"/>
    <n v="2"/>
    <n v="4"/>
    <n v="4"/>
    <n v="3"/>
    <n v="5"/>
    <n v="2"/>
    <x v="2"/>
  </r>
  <r>
    <n v="93003"/>
    <n v="36"/>
    <x v="2"/>
    <s v="Government worker"/>
    <x v="1"/>
    <x v="0"/>
    <x v="5"/>
    <x v="5"/>
    <s v="    Single, never married"/>
    <x v="4"/>
    <s v="Clerical worker"/>
    <n v="5"/>
    <n v="5"/>
    <n v="5"/>
    <n v="5"/>
    <n v="5"/>
    <n v="3"/>
    <n v="4"/>
    <n v="1"/>
    <n v="5"/>
    <n v="5"/>
    <n v="5"/>
    <n v="5"/>
    <n v="5"/>
    <n v="5"/>
    <n v="5"/>
    <n v="5"/>
    <n v="5"/>
    <n v="5"/>
    <n v="5"/>
    <n v="5"/>
    <x v="2"/>
  </r>
  <r>
    <n v="92251"/>
    <n v="36"/>
    <x v="2"/>
    <s v="Private wage and salary worker"/>
    <x v="3"/>
    <x v="1"/>
    <x v="5"/>
    <x v="5"/>
    <s v="    Married or domestic partnership"/>
    <x v="2"/>
    <s v="Service and Trade worker"/>
    <n v="4"/>
    <n v="5"/>
    <n v="4"/>
    <n v="5"/>
    <n v="5"/>
    <n v="5"/>
    <n v="5"/>
    <n v="5"/>
    <n v="5"/>
    <n v="5"/>
    <n v="5"/>
    <n v="4"/>
    <n v="3"/>
    <n v="4"/>
    <n v="5"/>
    <n v="5"/>
    <n v="4"/>
    <n v="5"/>
    <n v="5"/>
    <n v="5"/>
    <x v="2"/>
  </r>
  <r>
    <n v="92867"/>
    <n v="36"/>
    <x v="2"/>
    <s v="Private wage and salary worker"/>
    <x v="0"/>
    <x v="0"/>
    <x v="5"/>
    <x v="5"/>
    <s v="    Single, never married"/>
    <x v="4"/>
    <s v="Clerical worker"/>
    <n v="5"/>
    <n v="5"/>
    <n v="4"/>
    <n v="4"/>
    <n v="5"/>
    <n v="4"/>
    <n v="4"/>
    <n v="4"/>
    <n v="5"/>
    <n v="5"/>
    <n v="5"/>
    <n v="5"/>
    <n v="5"/>
    <n v="5"/>
    <n v="5"/>
    <n v="5"/>
    <n v="5"/>
    <n v="4"/>
    <n v="5"/>
    <n v="5"/>
    <x v="2"/>
  </r>
  <r>
    <n v="92675"/>
    <n v="36"/>
    <x v="2"/>
    <s v="Private wage and salary worker"/>
    <x v="0"/>
    <x v="1"/>
    <x v="5"/>
    <x v="5"/>
    <s v="    Single, never married"/>
    <x v="6"/>
    <s v="Technical or Skilled Operator"/>
    <n v="5"/>
    <n v="2"/>
    <n v="5"/>
    <n v="1"/>
    <n v="5"/>
    <n v="3"/>
    <n v="5"/>
    <n v="4"/>
    <n v="4"/>
    <n v="3"/>
    <n v="3"/>
    <n v="5"/>
    <n v="5"/>
    <n v="4"/>
    <n v="5"/>
    <n v="5"/>
    <n v="5"/>
    <n v="5"/>
    <n v="4"/>
    <n v="3"/>
    <x v="2"/>
  </r>
  <r>
    <n v="92620"/>
    <n v="36"/>
    <x v="2"/>
    <s v="Self-employed"/>
    <x v="0"/>
    <x v="1"/>
    <x v="5"/>
    <x v="5"/>
    <s v="    Single, never married"/>
    <x v="4"/>
    <s v="Management or Professional"/>
    <n v="4"/>
    <n v="4"/>
    <n v="5"/>
    <n v="4"/>
    <n v="5"/>
    <n v="5"/>
    <n v="5"/>
    <n v="4"/>
    <n v="2"/>
    <n v="5"/>
    <n v="3"/>
    <n v="4"/>
    <n v="5"/>
    <n v="3"/>
    <n v="4"/>
    <n v="5"/>
    <n v="3"/>
    <n v="4"/>
    <n v="3"/>
    <n v="3"/>
    <x v="2"/>
  </r>
  <r>
    <n v="91405"/>
    <n v="36"/>
    <x v="2"/>
    <s v="Private wage and salary worker"/>
    <x v="5"/>
    <x v="0"/>
    <x v="5"/>
    <x v="5"/>
    <s v="    Single, never married"/>
    <x v="7"/>
    <s v="Clerical worker"/>
    <n v="3"/>
    <n v="4"/>
    <n v="3"/>
    <n v="4"/>
    <n v="4"/>
    <n v="4"/>
    <n v="2"/>
    <n v="3"/>
    <n v="4"/>
    <n v="4"/>
    <n v="3"/>
    <n v="3"/>
    <n v="5"/>
    <n v="5"/>
    <n v="4"/>
    <n v="5"/>
    <n v="5"/>
    <n v="5"/>
    <n v="4"/>
    <n v="4"/>
    <x v="2"/>
  </r>
  <r>
    <n v="90022"/>
    <n v="36"/>
    <x v="2"/>
    <s v="Private wage and salary worker,Government worker,Self-employed,Unpaid family worker"/>
    <x v="5"/>
    <x v="0"/>
    <x v="5"/>
    <x v="5"/>
    <s v="    Single, never married"/>
    <x v="3"/>
    <s v="Management or Professional"/>
    <n v="4"/>
    <n v="4"/>
    <n v="4"/>
    <n v="4"/>
    <n v="5"/>
    <n v="5"/>
    <n v="5"/>
    <n v="4"/>
    <n v="5"/>
    <n v="4"/>
    <n v="4"/>
    <n v="4"/>
    <n v="5"/>
    <n v="5"/>
    <n v="5"/>
    <n v="5"/>
    <n v="5"/>
    <n v="5"/>
    <n v="5"/>
    <n v="5"/>
    <x v="2"/>
  </r>
  <r>
    <n v="92316"/>
    <n v="36"/>
    <x v="2"/>
    <s v="Private wage and salary worker"/>
    <x v="2"/>
    <x v="1"/>
    <x v="5"/>
    <x v="5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563"/>
    <n v="36"/>
    <x v="2"/>
    <s v="Private wage and salary worker"/>
    <x v="4"/>
    <x v="0"/>
    <x v="5"/>
    <x v="5"/>
    <s v="    Married or domestic partnership"/>
    <x v="4"/>
    <s v="Service and Trade worker"/>
    <n v="5"/>
    <n v="5"/>
    <n v="5"/>
    <n v="5"/>
    <n v="5"/>
    <n v="3"/>
    <n v="5"/>
    <n v="3"/>
    <n v="5"/>
    <n v="4"/>
    <n v="4"/>
    <n v="5"/>
    <n v="3"/>
    <n v="3"/>
    <n v="5"/>
    <n v="3"/>
    <n v="5"/>
    <n v="5"/>
    <n v="5"/>
    <n v="3"/>
    <x v="2"/>
  </r>
  <r>
    <n v="91320"/>
    <n v="37"/>
    <x v="2"/>
    <s v="Self-employed"/>
    <x v="1"/>
    <x v="0"/>
    <x v="5"/>
    <x v="5"/>
    <s v="    Married or domestic partnership"/>
    <x v="4"/>
    <s v="Technical or Skilled Operator"/>
    <n v="5"/>
    <n v="5"/>
    <n v="5"/>
    <n v="4"/>
    <n v="5"/>
    <n v="4"/>
    <n v="4"/>
    <n v="4"/>
    <n v="4"/>
    <n v="4"/>
    <n v="4"/>
    <n v="5"/>
    <n v="4"/>
    <n v="3"/>
    <n v="5"/>
    <n v="3"/>
    <n v="5"/>
    <n v="5"/>
    <n v="4"/>
    <n v="3"/>
    <x v="2"/>
  </r>
  <r>
    <n v="93004"/>
    <n v="37"/>
    <x v="2"/>
    <s v="Private wage and salary worker"/>
    <x v="1"/>
    <x v="1"/>
    <x v="5"/>
    <x v="5"/>
    <s v="    Married or domestic partnership"/>
    <x v="4"/>
    <s v="Service and Trade worker"/>
    <n v="3"/>
    <n v="4"/>
    <n v="3"/>
    <n v="4"/>
    <n v="4"/>
    <n v="4"/>
    <n v="3"/>
    <n v="2"/>
    <n v="3"/>
    <n v="4"/>
    <n v="3"/>
    <n v="5"/>
    <n v="3"/>
    <n v="4"/>
    <n v="4"/>
    <n v="5"/>
    <n v="4"/>
    <n v="4"/>
    <n v="4"/>
    <n v="5"/>
    <x v="2"/>
  </r>
  <r>
    <n v="93022"/>
    <n v="37"/>
    <x v="2"/>
    <s v="Private wage and salary worker"/>
    <x v="1"/>
    <x v="0"/>
    <x v="5"/>
    <x v="5"/>
    <s v="    Married or domestic partnership"/>
    <x v="7"/>
    <s v="Management or Professional"/>
    <n v="4"/>
    <n v="3"/>
    <n v="2"/>
    <n v="2"/>
    <n v="5"/>
    <n v="3"/>
    <n v="5"/>
    <n v="5"/>
    <n v="5"/>
    <n v="5"/>
    <n v="5"/>
    <n v="5"/>
    <n v="3"/>
    <n v="3"/>
    <n v="3"/>
    <n v="4"/>
    <n v="4"/>
    <n v="4"/>
    <n v="4"/>
    <n v="4"/>
    <x v="2"/>
  </r>
  <r>
    <n v="93012"/>
    <n v="37"/>
    <x v="2"/>
    <s v="Private wage and salary worker,Self-employed"/>
    <x v="1"/>
    <x v="0"/>
    <x v="5"/>
    <x v="5"/>
    <s v="    Married or domestic partnership"/>
    <x v="1"/>
    <s v="Technical or Skilled Operator"/>
    <n v="5"/>
    <n v="3"/>
    <n v="4"/>
    <n v="2"/>
    <n v="5"/>
    <n v="3"/>
    <n v="3"/>
    <n v="1"/>
    <n v="2"/>
    <n v="5"/>
    <n v="4"/>
    <n v="3"/>
    <n v="4"/>
    <n v="3"/>
    <n v="4"/>
    <n v="5"/>
    <n v="5"/>
    <n v="4"/>
    <n v="5"/>
    <n v="4"/>
    <x v="2"/>
  </r>
  <r>
    <n v="93003"/>
    <n v="37"/>
    <x v="2"/>
    <s v="Private wage and salary worker"/>
    <x v="1"/>
    <x v="1"/>
    <x v="5"/>
    <x v="5"/>
    <s v="    Single, never married"/>
    <x v="8"/>
    <s v="Service and Trade worker"/>
    <n v="5"/>
    <n v="3"/>
    <n v="4"/>
    <n v="2"/>
    <n v="5"/>
    <n v="4"/>
    <n v="2"/>
    <n v="1"/>
    <n v="5"/>
    <n v="4"/>
    <n v="4"/>
    <n v="5"/>
    <n v="4"/>
    <n v="3"/>
    <n v="3"/>
    <n v="5"/>
    <n v="5"/>
    <n v="5"/>
    <n v="4"/>
    <n v="4"/>
    <x v="2"/>
  </r>
  <r>
    <n v="93004"/>
    <n v="37"/>
    <x v="2"/>
    <s v="Private wage and salary worker"/>
    <x v="1"/>
    <x v="1"/>
    <x v="5"/>
    <x v="5"/>
    <s v="    Married or domestic partnership"/>
    <x v="7"/>
    <s v="Service and Trade worker"/>
    <n v="3"/>
    <n v="4"/>
    <n v="2"/>
    <n v="3"/>
    <n v="3"/>
    <n v="2"/>
    <n v="2"/>
    <n v="3"/>
    <n v="4"/>
    <n v="5"/>
    <n v="4"/>
    <n v="5"/>
    <n v="4"/>
    <n v="3"/>
    <n v="5"/>
    <n v="3"/>
    <n v="5"/>
    <n v="4"/>
    <n v="5"/>
    <n v="5"/>
    <x v="2"/>
  </r>
  <r>
    <n v="92283"/>
    <n v="37"/>
    <x v="2"/>
    <s v="Self-employed"/>
    <x v="3"/>
    <x v="0"/>
    <x v="5"/>
    <x v="5"/>
    <s v="    Married or domestic partnership"/>
    <x v="7"/>
    <s v="Service and Trade worker"/>
    <n v="5"/>
    <n v="4"/>
    <n v="4"/>
    <n v="1"/>
    <n v="5"/>
    <n v="4"/>
    <n v="1"/>
    <n v="1"/>
    <n v="5"/>
    <n v="1"/>
    <n v="5"/>
    <n v="3"/>
    <n v="3"/>
    <n v="4"/>
    <n v="5"/>
    <n v="1"/>
    <n v="5"/>
    <n v="3"/>
    <n v="4"/>
    <n v="4"/>
    <x v="2"/>
  </r>
  <r>
    <n v="92251"/>
    <n v="37"/>
    <x v="2"/>
    <s v="Private wage and salary worker"/>
    <x v="3"/>
    <x v="1"/>
    <x v="5"/>
    <x v="5"/>
    <s v="    Married or domestic partnership"/>
    <x v="1"/>
    <s v="Management or Professional"/>
    <n v="4"/>
    <n v="4"/>
    <n v="5"/>
    <n v="5"/>
    <n v="4"/>
    <n v="4"/>
    <n v="5"/>
    <n v="5"/>
    <n v="4"/>
    <n v="5"/>
    <n v="5"/>
    <n v="4"/>
    <n v="5"/>
    <n v="5"/>
    <n v="4"/>
    <n v="4"/>
    <n v="5"/>
    <n v="4"/>
    <n v="4"/>
    <n v="5"/>
    <x v="2"/>
  </r>
  <r>
    <n v="92231"/>
    <n v="37"/>
    <x v="2"/>
    <s v="Private wage and salary worker"/>
    <x v="3"/>
    <x v="1"/>
    <x v="5"/>
    <x v="5"/>
    <s v="    Married or domestic partnership"/>
    <x v="7"/>
    <s v="Management or Professional"/>
    <n v="4"/>
    <n v="5"/>
    <n v="4"/>
    <n v="5"/>
    <n v="5"/>
    <n v="5"/>
    <n v="4"/>
    <n v="5"/>
    <n v="5"/>
    <n v="4"/>
    <n v="5"/>
    <n v="5"/>
    <n v="5"/>
    <n v="4"/>
    <n v="4"/>
    <n v="4"/>
    <n v="5"/>
    <n v="4"/>
    <n v="4"/>
    <n v="4"/>
    <x v="2"/>
  </r>
  <r>
    <n v="92251"/>
    <n v="37"/>
    <x v="2"/>
    <s v="Private wage and salary worker"/>
    <x v="3"/>
    <x v="0"/>
    <x v="5"/>
    <x v="5"/>
    <s v="    Married or domestic partnership"/>
    <x v="1"/>
    <s v="Management or Professional"/>
    <n v="5"/>
    <n v="5"/>
    <n v="4"/>
    <n v="4"/>
    <n v="4"/>
    <n v="4"/>
    <n v="5"/>
    <n v="5"/>
    <n v="4"/>
    <n v="5"/>
    <n v="5"/>
    <n v="4"/>
    <n v="5"/>
    <n v="4"/>
    <n v="4"/>
    <n v="5"/>
    <n v="4"/>
    <n v="5"/>
    <n v="4"/>
    <n v="3"/>
    <x v="2"/>
  </r>
  <r>
    <n v="92244"/>
    <n v="37"/>
    <x v="2"/>
    <s v="Private wage and salary worker"/>
    <x v="3"/>
    <x v="1"/>
    <x v="5"/>
    <x v="5"/>
    <s v="    Married or domestic partnership"/>
    <x v="1"/>
    <s v="Management or Professional"/>
    <n v="4"/>
    <n v="5"/>
    <n v="3"/>
    <n v="4"/>
    <n v="5"/>
    <n v="4"/>
    <n v="5"/>
    <n v="5"/>
    <n v="5"/>
    <n v="5"/>
    <n v="4"/>
    <n v="5"/>
    <n v="5"/>
    <n v="4"/>
    <n v="5"/>
    <n v="5"/>
    <n v="2"/>
    <n v="4"/>
    <n v="5"/>
    <n v="3"/>
    <x v="2"/>
  </r>
  <r>
    <n v="92655"/>
    <n v="37"/>
    <x v="2"/>
    <s v="Private wage and salary worker"/>
    <x v="0"/>
    <x v="2"/>
    <x v="5"/>
    <x v="5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4"/>
    <n v="5"/>
    <n v="5"/>
    <n v="5"/>
    <x v="2"/>
  </r>
  <r>
    <n v="92646"/>
    <n v="37"/>
    <x v="2"/>
    <s v="Private wage and salary worker"/>
    <x v="0"/>
    <x v="1"/>
    <x v="5"/>
    <x v="5"/>
    <s v="    Single, never married"/>
    <x v="4"/>
    <s v="Management or Professional"/>
    <n v="3"/>
    <n v="2"/>
    <n v="2"/>
    <n v="2"/>
    <n v="1"/>
    <n v="1"/>
    <n v="3"/>
    <n v="1"/>
    <n v="4"/>
    <n v="2"/>
    <n v="4"/>
    <n v="4"/>
    <n v="3"/>
    <n v="4"/>
    <n v="3"/>
    <n v="2"/>
    <n v="3"/>
    <n v="2"/>
    <n v="4"/>
    <n v="3"/>
    <x v="2"/>
  </r>
  <r>
    <n v="92679"/>
    <n v="37"/>
    <x v="2"/>
    <s v="Self-employed"/>
    <x v="0"/>
    <x v="0"/>
    <x v="5"/>
    <x v="5"/>
    <s v="    Married or domestic partnership"/>
    <x v="5"/>
    <s v="Management or Professional"/>
    <n v="4"/>
    <n v="4"/>
    <n v="4"/>
    <n v="4"/>
    <n v="4"/>
    <n v="4"/>
    <n v="4"/>
    <n v="5"/>
    <n v="5"/>
    <n v="5"/>
    <n v="2"/>
    <n v="3"/>
    <n v="5"/>
    <n v="5"/>
    <n v="5"/>
    <n v="5"/>
    <n v="4"/>
    <n v="4"/>
    <n v="3"/>
    <n v="5"/>
    <x v="2"/>
  </r>
  <r>
    <n v="92627"/>
    <n v="37"/>
    <x v="2"/>
    <s v="Private wage and salary worker"/>
    <x v="0"/>
    <x v="1"/>
    <x v="5"/>
    <x v="5"/>
    <s v="    Married or domestic partnership"/>
    <x v="4"/>
    <s v="Service and Trade worker"/>
    <n v="5"/>
    <n v="3"/>
    <n v="4"/>
    <n v="3"/>
    <n v="5"/>
    <n v="3"/>
    <n v="4"/>
    <n v="3"/>
    <n v="4"/>
    <n v="3"/>
    <n v="5"/>
    <n v="5"/>
    <n v="4"/>
    <n v="4"/>
    <n v="4"/>
    <n v="4"/>
    <n v="5"/>
    <n v="4"/>
    <n v="4"/>
    <n v="4"/>
    <x v="2"/>
  </r>
  <r>
    <n v="92844"/>
    <n v="37"/>
    <x v="2"/>
    <s v="Self-employed"/>
    <x v="0"/>
    <x v="1"/>
    <x v="5"/>
    <x v="5"/>
    <s v="    Single, never married"/>
    <x v="4"/>
    <s v="Technical or Skilled Operator"/>
    <n v="5"/>
    <n v="5"/>
    <n v="3"/>
    <n v="2"/>
    <n v="2"/>
    <n v="3"/>
    <n v="1"/>
    <n v="3"/>
    <n v="5"/>
    <n v="5"/>
    <n v="5"/>
    <n v="5"/>
    <n v="5"/>
    <n v="2"/>
    <n v="5"/>
    <n v="5"/>
    <n v="5"/>
    <n v="4"/>
    <n v="3"/>
    <n v="2"/>
    <x v="2"/>
  </r>
  <r>
    <n v="91304"/>
    <n v="37"/>
    <x v="2"/>
    <s v="Private wage and salary worker"/>
    <x v="5"/>
    <x v="0"/>
    <x v="5"/>
    <x v="5"/>
    <s v="    Single, never married"/>
    <x v="6"/>
    <s v="Clerical worker"/>
    <n v="5"/>
    <n v="5"/>
    <n v="5"/>
    <n v="5"/>
    <n v="5"/>
    <n v="5"/>
    <n v="5"/>
    <n v="5"/>
    <n v="5"/>
    <n v="5"/>
    <n v="5"/>
    <n v="5"/>
    <n v="5"/>
    <n v="3"/>
    <n v="4"/>
    <n v="4"/>
    <n v="5"/>
    <n v="5"/>
    <n v="5"/>
    <n v="5"/>
    <x v="2"/>
  </r>
  <r>
    <n v="91301"/>
    <n v="37"/>
    <x v="2"/>
    <s v="Private wage and salary worker"/>
    <x v="5"/>
    <x v="1"/>
    <x v="5"/>
    <x v="5"/>
    <s v="    Married or domestic partnership"/>
    <x v="1"/>
    <s v="Technical or Skilled Operator"/>
    <n v="4"/>
    <n v="5"/>
    <n v="4"/>
    <n v="4"/>
    <n v="5"/>
    <n v="5"/>
    <n v="4"/>
    <n v="5"/>
    <n v="4"/>
    <n v="5"/>
    <n v="3"/>
    <n v="5"/>
    <n v="5"/>
    <n v="5"/>
    <n v="4"/>
    <n v="4"/>
    <n v="4"/>
    <n v="5"/>
    <n v="4"/>
    <n v="5"/>
    <x v="2"/>
  </r>
  <r>
    <n v="90012"/>
    <n v="37"/>
    <x v="2"/>
    <s v="Private wage and salary worker"/>
    <x v="5"/>
    <x v="1"/>
    <x v="5"/>
    <x v="5"/>
    <s v="    Married or domestic partnership"/>
    <x v="6"/>
    <s v="Management or Professional"/>
    <n v="5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x v="2"/>
  </r>
  <r>
    <n v="90006"/>
    <n v="37"/>
    <x v="2"/>
    <s v="Private wage and salary worker"/>
    <x v="5"/>
    <x v="1"/>
    <x v="5"/>
    <x v="5"/>
    <s v="    Married or domestic partnership"/>
    <x v="1"/>
    <s v="Service and Trade worker"/>
    <n v="5"/>
    <n v="5"/>
    <n v="5"/>
    <n v="4"/>
    <n v="5"/>
    <n v="4"/>
    <n v="4"/>
    <n v="5"/>
    <n v="4"/>
    <n v="4"/>
    <n v="4"/>
    <n v="5"/>
    <n v="4"/>
    <n v="4"/>
    <n v="5"/>
    <n v="5"/>
    <n v="5"/>
    <n v="5"/>
    <n v="5"/>
    <n v="4"/>
    <x v="2"/>
  </r>
  <r>
    <n v="91602"/>
    <n v="37"/>
    <x v="2"/>
    <s v="Private wage and salary worker"/>
    <x v="5"/>
    <x v="0"/>
    <x v="5"/>
    <x v="5"/>
    <s v="    Single, never married"/>
    <x v="4"/>
    <s v="Management or Professional"/>
    <n v="5"/>
    <n v="5"/>
    <n v="5"/>
    <n v="5"/>
    <n v="5"/>
    <n v="3"/>
    <n v="5"/>
    <n v="5"/>
    <n v="5"/>
    <n v="5"/>
    <n v="5"/>
    <n v="5"/>
    <n v="3"/>
    <n v="5"/>
    <n v="4"/>
    <n v="2"/>
    <n v="5"/>
    <n v="3"/>
    <n v="4"/>
    <n v="2"/>
    <x v="2"/>
  </r>
  <r>
    <n v="90015"/>
    <n v="37"/>
    <x v="2"/>
    <s v="Self-employed"/>
    <x v="5"/>
    <x v="0"/>
    <x v="5"/>
    <x v="5"/>
    <s v="    Married or domestic partnership"/>
    <x v="2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0210"/>
    <n v="37"/>
    <x v="2"/>
    <s v="Government worker"/>
    <x v="5"/>
    <x v="1"/>
    <x v="5"/>
    <x v="5"/>
    <s v="    Married or domestic partnership"/>
    <x v="4"/>
    <s v="Technical or Skilled Operator"/>
    <n v="5"/>
    <n v="4"/>
    <n v="3"/>
    <n v="5"/>
    <n v="5"/>
    <n v="5"/>
    <n v="5"/>
    <n v="5"/>
    <n v="5"/>
    <n v="5"/>
    <n v="5"/>
    <n v="5"/>
    <n v="5"/>
    <n v="5"/>
    <n v="5"/>
    <n v="5"/>
    <n v="4"/>
    <n v="4"/>
    <n v="3"/>
    <n v="4"/>
    <x v="2"/>
  </r>
  <r>
    <n v="92395"/>
    <n v="37"/>
    <x v="2"/>
    <s v="Self-employed"/>
    <x v="2"/>
    <x v="0"/>
    <x v="5"/>
    <x v="5"/>
    <s v="    Divorced"/>
    <x v="5"/>
    <s v="Clerical worker"/>
    <n v="4"/>
    <n v="2"/>
    <n v="3"/>
    <n v="4"/>
    <n v="1"/>
    <n v="2"/>
    <n v="4"/>
    <n v="3"/>
    <n v="0"/>
    <n v="5"/>
    <n v="2"/>
    <n v="1"/>
    <n v="5"/>
    <n v="2"/>
    <n v="3"/>
    <n v="4"/>
    <n v="1"/>
    <n v="4"/>
    <n v="3"/>
    <n v="5"/>
    <x v="2"/>
  </r>
  <r>
    <n v="92374"/>
    <n v="37"/>
    <x v="2"/>
    <s v="Private wage and salary worker"/>
    <x v="2"/>
    <x v="0"/>
    <x v="5"/>
    <x v="5"/>
    <s v="    Single, never married"/>
    <x v="6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253"/>
    <n v="37"/>
    <x v="2"/>
    <s v="Private wage and salary worker"/>
    <x v="4"/>
    <x v="0"/>
    <x v="5"/>
    <x v="5"/>
    <s v="    Divorced"/>
    <x v="5"/>
    <s v="Technical or Skilled Operator"/>
    <n v="5"/>
    <n v="1"/>
    <n v="4"/>
    <n v="2"/>
    <n v="5"/>
    <n v="2"/>
    <n v="3"/>
    <n v="1"/>
    <n v="2"/>
    <n v="1"/>
    <n v="4"/>
    <n v="5"/>
    <n v="3"/>
    <n v="1"/>
    <n v="5"/>
    <n v="4"/>
    <n v="5"/>
    <n v="4"/>
    <n v="3"/>
    <n v="5"/>
    <x v="2"/>
  </r>
  <r>
    <n v="92530"/>
    <n v="37"/>
    <x v="2"/>
    <s v="Private wage and salary worker"/>
    <x v="4"/>
    <x v="1"/>
    <x v="5"/>
    <x v="5"/>
    <s v="    Married or domestic partnership"/>
    <x v="7"/>
    <s v="Management or Professional"/>
    <n v="5"/>
    <n v="5"/>
    <n v="5"/>
    <n v="5"/>
    <n v="5"/>
    <n v="5"/>
    <n v="5"/>
    <n v="4"/>
    <n v="5"/>
    <n v="5"/>
    <n v="5"/>
    <n v="5"/>
    <n v="5"/>
    <n v="4"/>
    <n v="5"/>
    <n v="5"/>
    <n v="5"/>
    <n v="5"/>
    <n v="5"/>
    <n v="5"/>
    <x v="2"/>
  </r>
  <r>
    <n v="92240"/>
    <n v="37"/>
    <x v="2"/>
    <s v="Private wage and salary worker"/>
    <x v="4"/>
    <x v="1"/>
    <x v="5"/>
    <x v="5"/>
    <s v="    Married or domestic partnership"/>
    <x v="6"/>
    <s v="Technical or Skilled Operator"/>
    <n v="5"/>
    <n v="4"/>
    <n v="4"/>
    <n v="2"/>
    <n v="5"/>
    <n v="2"/>
    <n v="5"/>
    <n v="2"/>
    <n v="5"/>
    <n v="5"/>
    <n v="3"/>
    <n v="5"/>
    <n v="3"/>
    <n v="4"/>
    <n v="5"/>
    <n v="2"/>
    <n v="5"/>
    <n v="5"/>
    <n v="2"/>
    <n v="2"/>
    <x v="2"/>
  </r>
  <r>
    <n v="92544"/>
    <n v="37"/>
    <x v="2"/>
    <s v="Self-employed"/>
    <x v="4"/>
    <x v="1"/>
    <x v="5"/>
    <x v="5"/>
    <s v="    Married or domestic partnership"/>
    <x v="4"/>
    <s v="Management or Professional"/>
    <n v="5"/>
    <n v="4"/>
    <n v="2"/>
    <n v="3"/>
    <n v="5"/>
    <n v="2"/>
    <n v="4"/>
    <n v="3"/>
    <n v="5"/>
    <n v="3"/>
    <n v="2"/>
    <n v="4"/>
    <n v="3"/>
    <n v="2"/>
    <n v="4"/>
    <n v="5"/>
    <n v="5"/>
    <n v="4"/>
    <n v="2"/>
    <n v="3"/>
    <x v="2"/>
  </r>
  <r>
    <n v="92509"/>
    <n v="37"/>
    <x v="2"/>
    <s v="Private wage and salary worker,Unpaid family worker"/>
    <x v="4"/>
    <x v="0"/>
    <x v="5"/>
    <x v="5"/>
    <s v="    Married or domestic partnership"/>
    <x v="7"/>
    <s v="Service and Trade worker"/>
    <n v="5"/>
    <n v="4"/>
    <n v="4"/>
    <n v="3"/>
    <n v="5"/>
    <n v="4"/>
    <n v="4"/>
    <n v="1"/>
    <n v="5"/>
    <n v="3"/>
    <n v="5"/>
    <n v="5"/>
    <n v="4"/>
    <n v="3"/>
    <n v="5"/>
    <n v="5"/>
    <n v="5"/>
    <n v="5"/>
    <n v="5"/>
    <n v="5"/>
    <x v="2"/>
  </r>
  <r>
    <n v="92508"/>
    <n v="37"/>
    <x v="2"/>
    <s v="Private wage and salary worker"/>
    <x v="4"/>
    <x v="0"/>
    <x v="5"/>
    <x v="5"/>
    <s v="    Married or domestic partnership"/>
    <x v="5"/>
    <s v="Management or Professional"/>
    <n v="5"/>
    <n v="4"/>
    <n v="3"/>
    <n v="2"/>
    <n v="5"/>
    <n v="3"/>
    <n v="4"/>
    <n v="3"/>
    <n v="5"/>
    <n v="3"/>
    <n v="4"/>
    <n v="4"/>
    <n v="4"/>
    <n v="5"/>
    <n v="3"/>
    <n v="4"/>
    <n v="5"/>
    <n v="4"/>
    <n v="5"/>
    <n v="3"/>
    <x v="2"/>
  </r>
  <r>
    <n v="93035"/>
    <n v="38"/>
    <x v="2"/>
    <s v="Government worker"/>
    <x v="1"/>
    <x v="1"/>
    <x v="5"/>
    <x v="5"/>
    <s v="    Married or domestic partnership"/>
    <x v="5"/>
    <s v="Service and Trade worker"/>
    <n v="5"/>
    <n v="2"/>
    <n v="5"/>
    <n v="1"/>
    <n v="5"/>
    <n v="4"/>
    <n v="4"/>
    <n v="2"/>
    <n v="3"/>
    <n v="3"/>
    <n v="4"/>
    <n v="5"/>
    <n v="4"/>
    <n v="2"/>
    <n v="2"/>
    <n v="4"/>
    <n v="5"/>
    <n v="4"/>
    <n v="3"/>
    <n v="3"/>
    <x v="2"/>
  </r>
  <r>
    <n v="93010"/>
    <n v="38"/>
    <x v="2"/>
    <s v="Private wage and salary worker"/>
    <x v="1"/>
    <x v="1"/>
    <x v="5"/>
    <x v="5"/>
    <s v="    Married or domestic partnership"/>
    <x v="1"/>
    <s v="Management or Professional"/>
    <n v="5"/>
    <n v="5"/>
    <n v="2"/>
    <n v="3"/>
    <n v="5"/>
    <n v="5"/>
    <n v="3"/>
    <n v="3"/>
    <n v="1"/>
    <n v="1"/>
    <n v="1"/>
    <n v="5"/>
    <n v="5"/>
    <n v="1"/>
    <n v="5"/>
    <n v="1"/>
    <n v="5"/>
    <n v="4"/>
    <n v="2"/>
    <n v="3"/>
    <x v="2"/>
  </r>
  <r>
    <n v="93003"/>
    <n v="38"/>
    <x v="2"/>
    <s v="Private wage and salary worker"/>
    <x v="1"/>
    <x v="0"/>
    <x v="5"/>
    <x v="5"/>
    <s v="    Single, never married"/>
    <x v="5"/>
    <s v="Clerical worker"/>
    <n v="5"/>
    <n v="5"/>
    <n v="4"/>
    <n v="5"/>
    <n v="5"/>
    <n v="3"/>
    <n v="5"/>
    <n v="4"/>
    <n v="4"/>
    <n v="3"/>
    <n v="5"/>
    <n v="4"/>
    <n v="5"/>
    <n v="3"/>
    <n v="4"/>
    <n v="5"/>
    <n v="5"/>
    <n v="4"/>
    <n v="4"/>
    <n v="3"/>
    <x v="2"/>
  </r>
  <r>
    <n v="93001"/>
    <n v="38"/>
    <x v="2"/>
    <s v="Private wage and salary worker"/>
    <x v="1"/>
    <x v="0"/>
    <x v="5"/>
    <x v="5"/>
    <s v="    Single, never married"/>
    <x v="5"/>
    <s v="Management or Professional"/>
    <n v="4"/>
    <n v="2"/>
    <n v="5"/>
    <n v="5"/>
    <n v="3"/>
    <n v="2"/>
    <n v="4"/>
    <n v="2"/>
    <n v="2"/>
    <n v="3"/>
    <n v="4"/>
    <n v="3"/>
    <n v="3"/>
    <n v="4"/>
    <n v="3"/>
    <n v="4"/>
    <n v="4"/>
    <n v="5"/>
    <n v="5"/>
    <n v="5"/>
    <x v="2"/>
  </r>
  <r>
    <n v="92251"/>
    <n v="38"/>
    <x v="2"/>
    <s v="Private wage and salary worker"/>
    <x v="3"/>
    <x v="1"/>
    <x v="5"/>
    <x v="5"/>
    <s v="    Married or domestic partnership"/>
    <x v="0"/>
    <s v="Agriculture and Unskilled worker"/>
    <n v="4"/>
    <n v="5"/>
    <n v="5"/>
    <n v="4"/>
    <n v="5"/>
    <n v="5"/>
    <n v="4"/>
    <n v="4"/>
    <n v="4"/>
    <n v="3"/>
    <n v="4"/>
    <n v="5"/>
    <n v="4"/>
    <n v="5"/>
    <n v="4"/>
    <n v="4"/>
    <n v="4"/>
    <n v="5"/>
    <n v="5"/>
    <n v="5"/>
    <x v="2"/>
  </r>
  <r>
    <n v="92251"/>
    <n v="38"/>
    <x v="2"/>
    <s v="Private wage and salary worker"/>
    <x v="3"/>
    <x v="1"/>
    <x v="5"/>
    <x v="5"/>
    <s v="    Married or domestic partnership"/>
    <x v="5"/>
    <s v="Management or Professional"/>
    <n v="4"/>
    <n v="5"/>
    <n v="4"/>
    <n v="5"/>
    <n v="4"/>
    <n v="5"/>
    <n v="5"/>
    <n v="5"/>
    <n v="4"/>
    <n v="3"/>
    <n v="4"/>
    <n v="5"/>
    <n v="4"/>
    <n v="4"/>
    <n v="5"/>
    <n v="5"/>
    <n v="5"/>
    <n v="5"/>
    <n v="5"/>
    <n v="4"/>
    <x v="2"/>
  </r>
  <r>
    <n v="92222"/>
    <n v="38"/>
    <x v="2"/>
    <s v="Private wage and salary worker"/>
    <x v="3"/>
    <x v="1"/>
    <x v="5"/>
    <x v="5"/>
    <s v="    Married or domestic partnership"/>
    <x v="1"/>
    <s v="Management or Professional"/>
    <n v="5"/>
    <n v="5"/>
    <n v="5"/>
    <n v="5"/>
    <n v="4"/>
    <n v="4"/>
    <n v="5"/>
    <n v="5"/>
    <n v="5"/>
    <n v="4"/>
    <n v="4"/>
    <n v="5"/>
    <n v="4"/>
    <n v="5"/>
    <n v="5"/>
    <n v="4"/>
    <n v="5"/>
    <n v="5"/>
    <n v="5"/>
    <n v="4"/>
    <x v="2"/>
  </r>
  <r>
    <n v="92257"/>
    <n v="38"/>
    <x v="2"/>
    <s v="Private wage and salary worker"/>
    <x v="3"/>
    <x v="1"/>
    <x v="5"/>
    <x v="5"/>
    <s v="    Married or domestic partnership"/>
    <x v="7"/>
    <s v="Management or Professional"/>
    <n v="4"/>
    <n v="4"/>
    <n v="5"/>
    <n v="4"/>
    <n v="4"/>
    <n v="5"/>
    <n v="5"/>
    <n v="5"/>
    <n v="5"/>
    <n v="5"/>
    <n v="5"/>
    <n v="5"/>
    <n v="4"/>
    <n v="5"/>
    <n v="4"/>
    <n v="4"/>
    <n v="5"/>
    <n v="4"/>
    <n v="4"/>
    <n v="4"/>
    <x v="2"/>
  </r>
  <r>
    <n v="92869"/>
    <n v="38"/>
    <x v="2"/>
    <s v="Self-employed"/>
    <x v="0"/>
    <x v="0"/>
    <x v="5"/>
    <x v="5"/>
    <s v="    Single, never married"/>
    <x v="4"/>
    <s v="Agriculture and Unskilled worker"/>
    <n v="3"/>
    <n v="3"/>
    <n v="5"/>
    <n v="2"/>
    <n v="5"/>
    <n v="5"/>
    <n v="5"/>
    <n v="4"/>
    <n v="4"/>
    <n v="2"/>
    <n v="5"/>
    <n v="3"/>
    <n v="5"/>
    <n v="4"/>
    <n v="4"/>
    <n v="3"/>
    <n v="4"/>
    <n v="5"/>
    <n v="3"/>
    <n v="3"/>
    <x v="2"/>
  </r>
  <r>
    <n v="90720"/>
    <n v="38"/>
    <x v="2"/>
    <s v="Private wage and salary worker"/>
    <x v="0"/>
    <x v="1"/>
    <x v="5"/>
    <x v="5"/>
    <s v="    Married or domestic partnership"/>
    <x v="1"/>
    <s v="Management or Professional"/>
    <n v="5"/>
    <n v="5"/>
    <n v="5"/>
    <n v="4"/>
    <n v="5"/>
    <n v="3"/>
    <n v="5"/>
    <n v="3"/>
    <n v="5"/>
    <n v="4"/>
    <n v="5"/>
    <n v="5"/>
    <n v="3"/>
    <n v="3"/>
    <n v="4"/>
    <n v="4"/>
    <n v="5"/>
    <n v="4"/>
    <n v="4"/>
    <n v="4"/>
    <x v="2"/>
  </r>
  <r>
    <n v="90001"/>
    <n v="38"/>
    <x v="2"/>
    <s v="Private wage and salary worker"/>
    <x v="5"/>
    <x v="1"/>
    <x v="5"/>
    <x v="5"/>
    <s v="    Married or domestic partnership"/>
    <x v="6"/>
    <s v="Management or Professional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2"/>
  </r>
  <r>
    <n v="90001"/>
    <n v="38"/>
    <x v="2"/>
    <s v="Private wage and salary worker"/>
    <x v="5"/>
    <x v="1"/>
    <x v="5"/>
    <x v="5"/>
    <s v="    Married or domestic partnership"/>
    <x v="1"/>
    <s v="Management or Professional"/>
    <n v="4"/>
    <n v="5"/>
    <n v="4"/>
    <n v="5"/>
    <n v="5"/>
    <n v="5"/>
    <n v="4"/>
    <n v="4"/>
    <n v="4"/>
    <n v="5"/>
    <n v="5"/>
    <n v="4"/>
    <n v="4"/>
    <n v="4"/>
    <n v="5"/>
    <n v="4"/>
    <n v="4"/>
    <n v="4"/>
    <n v="4"/>
    <n v="4"/>
    <x v="2"/>
  </r>
  <r>
    <n v="91307"/>
    <n v="38"/>
    <x v="2"/>
    <s v="Self-employed"/>
    <x v="5"/>
    <x v="0"/>
    <x v="5"/>
    <x v="5"/>
    <s v="    Married or domestic partnership"/>
    <x v="4"/>
    <s v="Clerical worker"/>
    <n v="4"/>
    <n v="4"/>
    <n v="4"/>
    <n v="4"/>
    <n v="4"/>
    <n v="4"/>
    <n v="4"/>
    <n v="4"/>
    <n v="3"/>
    <n v="2"/>
    <n v="2"/>
    <n v="4"/>
    <n v="5"/>
    <n v="4"/>
    <n v="5"/>
    <n v="4"/>
    <n v="4"/>
    <n v="4"/>
    <n v="5"/>
    <n v="5"/>
    <x v="2"/>
  </r>
  <r>
    <n v="91730"/>
    <n v="38"/>
    <x v="2"/>
    <s v="Private wage and salary worker"/>
    <x v="2"/>
    <x v="1"/>
    <x v="5"/>
    <x v="5"/>
    <s v="    Single, never married"/>
    <x v="4"/>
    <s v="Technical or Skilled Operator"/>
    <n v="1"/>
    <n v="1"/>
    <n v="1"/>
    <n v="1"/>
    <n v="3"/>
    <n v="2"/>
    <n v="4"/>
    <n v="2"/>
    <n v="4"/>
    <n v="4"/>
    <n v="2"/>
    <n v="5"/>
    <n v="5"/>
    <n v="3"/>
    <n v="5"/>
    <n v="5"/>
    <n v="3"/>
    <n v="1"/>
    <n v="3"/>
    <n v="5"/>
    <x v="2"/>
  </r>
  <r>
    <n v="92374"/>
    <n v="38"/>
    <x v="2"/>
    <s v="Self-employed"/>
    <x v="2"/>
    <x v="1"/>
    <x v="5"/>
    <x v="5"/>
    <s v="    Married or domestic partnership"/>
    <x v="7"/>
    <s v="Management or Professional"/>
    <n v="3"/>
    <n v="4"/>
    <n v="1"/>
    <n v="5"/>
    <n v="3"/>
    <n v="4"/>
    <n v="4"/>
    <n v="1"/>
    <n v="5"/>
    <n v="5"/>
    <n v="3"/>
    <n v="3"/>
    <n v="4"/>
    <n v="5"/>
    <n v="5"/>
    <n v="5"/>
    <n v="3"/>
    <n v="4"/>
    <n v="5"/>
    <n v="3"/>
    <x v="2"/>
  </r>
  <r>
    <n v="92407"/>
    <n v="38"/>
    <x v="2"/>
    <s v="Private wage and salary worker"/>
    <x v="2"/>
    <x v="1"/>
    <x v="5"/>
    <x v="5"/>
    <s v="    Single, never married"/>
    <x v="8"/>
    <s v="Agriculture and Unskilled worker"/>
    <n v="5"/>
    <n v="5"/>
    <n v="3"/>
    <n v="4"/>
    <n v="5"/>
    <n v="5"/>
    <n v="5"/>
    <n v="5"/>
    <n v="5"/>
    <n v="5"/>
    <n v="5"/>
    <n v="5"/>
    <n v="5"/>
    <n v="5"/>
    <n v="4"/>
    <n v="5"/>
    <n v="3"/>
    <n v="4"/>
    <n v="3"/>
    <n v="2"/>
    <x v="2"/>
  </r>
  <r>
    <n v="92394"/>
    <n v="38"/>
    <x v="2"/>
    <s v="Private wage and salary worker"/>
    <x v="2"/>
    <x v="0"/>
    <x v="5"/>
    <x v="5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4"/>
    <x v="2"/>
  </r>
  <r>
    <n v="92562"/>
    <n v="38"/>
    <x v="2"/>
    <s v="Self-employed"/>
    <x v="4"/>
    <x v="0"/>
    <x v="5"/>
    <x v="5"/>
    <s v="    Single, never married"/>
    <x v="8"/>
    <s v="Management or Professional"/>
    <n v="3"/>
    <n v="4"/>
    <n v="5"/>
    <n v="2"/>
    <n v="1"/>
    <n v="2"/>
    <n v="2"/>
    <n v="1"/>
    <n v="4"/>
    <n v="5"/>
    <n v="3"/>
    <n v="5"/>
    <n v="5"/>
    <n v="5"/>
    <n v="5"/>
    <n v="5"/>
    <n v="5"/>
    <n v="2"/>
    <n v="5"/>
    <n v="3"/>
    <x v="2"/>
  </r>
  <r>
    <n v="92591"/>
    <n v="38"/>
    <x v="2"/>
    <s v="Government worker"/>
    <x v="4"/>
    <x v="1"/>
    <x v="5"/>
    <x v="5"/>
    <s v="    Married or domestic partnership"/>
    <x v="3"/>
    <s v="Management or Professional"/>
    <n v="5"/>
    <n v="5"/>
    <n v="5"/>
    <n v="5"/>
    <n v="5"/>
    <n v="5"/>
    <n v="5"/>
    <n v="4"/>
    <n v="5"/>
    <n v="4"/>
    <n v="5"/>
    <n v="5"/>
    <n v="5"/>
    <n v="4"/>
    <n v="5"/>
    <n v="5"/>
    <n v="5"/>
    <n v="5"/>
    <n v="4"/>
    <n v="5"/>
    <x v="2"/>
  </r>
  <r>
    <n v="92530"/>
    <n v="38"/>
    <x v="2"/>
    <s v="Self-employed"/>
    <x v="4"/>
    <x v="1"/>
    <x v="5"/>
    <x v="5"/>
    <s v="    Married or domestic partnership"/>
    <x v="1"/>
    <s v="Technical or Skilled Operator"/>
    <n v="5"/>
    <n v="5"/>
    <n v="5"/>
    <n v="5"/>
    <n v="5"/>
    <n v="5"/>
    <n v="5"/>
    <n v="5"/>
    <n v="5"/>
    <n v="5"/>
    <n v="3"/>
    <n v="4"/>
    <n v="5"/>
    <n v="5"/>
    <n v="5"/>
    <n v="5"/>
    <n v="5"/>
    <n v="5"/>
    <n v="5"/>
    <n v="5"/>
    <x v="2"/>
  </r>
  <r>
    <n v="93012"/>
    <n v="39"/>
    <x v="2"/>
    <s v="Private wage and salary worker"/>
    <x v="1"/>
    <x v="0"/>
    <x v="5"/>
    <x v="5"/>
    <s v="    Single, never married"/>
    <x v="5"/>
    <s v="Management or Professional"/>
    <n v="5"/>
    <n v="5"/>
    <n v="5"/>
    <n v="4"/>
    <n v="1"/>
    <n v="3"/>
    <n v="2"/>
    <n v="4"/>
    <n v="5"/>
    <n v="4"/>
    <n v="4"/>
    <n v="5"/>
    <n v="4"/>
    <n v="5"/>
    <n v="5"/>
    <n v="5"/>
    <n v="5"/>
    <n v="5"/>
    <n v="5"/>
    <n v="4"/>
    <x v="2"/>
  </r>
  <r>
    <n v="93010"/>
    <n v="39"/>
    <x v="2"/>
    <s v="Government worker"/>
    <x v="1"/>
    <x v="1"/>
    <x v="5"/>
    <x v="5"/>
    <s v="    Married or domestic partnership"/>
    <x v="4"/>
    <s v="Technical or Skilled Operator"/>
    <n v="3"/>
    <n v="5"/>
    <n v="5"/>
    <n v="3"/>
    <n v="5"/>
    <n v="5"/>
    <n v="5"/>
    <n v="3"/>
    <n v="5"/>
    <n v="3"/>
    <n v="5"/>
    <n v="5"/>
    <n v="5"/>
    <n v="2"/>
    <n v="5"/>
    <n v="5"/>
    <n v="5"/>
    <n v="5"/>
    <n v="5"/>
    <n v="5"/>
    <x v="2"/>
  </r>
  <r>
    <n v="91320"/>
    <n v="39"/>
    <x v="2"/>
    <s v="Private wage and salary worker"/>
    <x v="1"/>
    <x v="0"/>
    <x v="5"/>
    <x v="5"/>
    <s v="    Married or domestic partnership"/>
    <x v="4"/>
    <s v="Management or Professional"/>
    <n v="5"/>
    <n v="3"/>
    <n v="5"/>
    <n v="3"/>
    <n v="5"/>
    <n v="3"/>
    <n v="5"/>
    <n v="4"/>
    <n v="5"/>
    <n v="4"/>
    <n v="3"/>
    <n v="5"/>
    <n v="4"/>
    <n v="4"/>
    <n v="4"/>
    <n v="5"/>
    <n v="5"/>
    <n v="5"/>
    <n v="5"/>
    <n v="3"/>
    <x v="2"/>
  </r>
  <r>
    <n v="93063"/>
    <n v="39"/>
    <x v="2"/>
    <s v="Government worker"/>
    <x v="1"/>
    <x v="1"/>
    <x v="5"/>
    <x v="5"/>
    <s v="    Married or domestic partnership"/>
    <x v="3"/>
    <s v="Technical or Skilled Operator"/>
    <n v="5"/>
    <n v="4"/>
    <n v="5"/>
    <n v="4"/>
    <n v="5"/>
    <n v="5"/>
    <n v="5"/>
    <n v="4"/>
    <n v="5"/>
    <n v="4"/>
    <n v="5"/>
    <n v="5"/>
    <n v="5"/>
    <n v="4"/>
    <n v="4"/>
    <n v="5"/>
    <n v="5"/>
    <n v="5"/>
    <n v="5"/>
    <n v="4"/>
    <x v="2"/>
  </r>
  <r>
    <n v="93015"/>
    <n v="39"/>
    <x v="2"/>
    <s v="Private wage and salary worker"/>
    <x v="1"/>
    <x v="1"/>
    <x v="5"/>
    <x v="5"/>
    <s v="    Married or domestic partnership"/>
    <x v="7"/>
    <s v="Management or Professional"/>
    <n v="3"/>
    <n v="3"/>
    <n v="5"/>
    <n v="4"/>
    <n v="5"/>
    <n v="5"/>
    <n v="4"/>
    <n v="2"/>
    <n v="5"/>
    <n v="4"/>
    <n v="5"/>
    <n v="5"/>
    <n v="5"/>
    <n v="3"/>
    <n v="4"/>
    <n v="5"/>
    <n v="4"/>
    <n v="5"/>
    <n v="5"/>
    <n v="4"/>
    <x v="2"/>
  </r>
  <r>
    <n v="92233"/>
    <n v="39"/>
    <x v="2"/>
    <s v="Private wage and salary worker"/>
    <x v="3"/>
    <x v="0"/>
    <x v="5"/>
    <x v="5"/>
    <s v="    Married or domestic partnership"/>
    <x v="4"/>
    <s v="Service and Trade worker"/>
    <n v="3"/>
    <n v="2"/>
    <n v="4"/>
    <n v="3"/>
    <n v="5"/>
    <n v="5"/>
    <n v="3"/>
    <n v="2"/>
    <n v="5"/>
    <n v="5"/>
    <n v="2"/>
    <n v="3"/>
    <n v="5"/>
    <n v="5"/>
    <n v="5"/>
    <n v="3"/>
    <n v="3"/>
    <n v="4"/>
    <n v="3"/>
    <n v="4"/>
    <x v="2"/>
  </r>
  <r>
    <n v="92257"/>
    <n v="39"/>
    <x v="2"/>
    <s v="Self-employed"/>
    <x v="3"/>
    <x v="0"/>
    <x v="5"/>
    <x v="5"/>
    <s v="    Divorced"/>
    <x v="7"/>
    <s v="Service and Trade worker"/>
    <n v="5"/>
    <n v="5"/>
    <n v="4"/>
    <n v="5"/>
    <n v="5"/>
    <n v="3"/>
    <n v="5"/>
    <n v="1"/>
    <n v="5"/>
    <n v="4"/>
    <n v="5"/>
    <n v="3"/>
    <n v="3"/>
    <n v="5"/>
    <n v="3"/>
    <n v="5"/>
    <n v="5"/>
    <n v="4"/>
    <n v="5"/>
    <n v="4"/>
    <x v="2"/>
  </r>
  <r>
    <n v="91307"/>
    <n v="39"/>
    <x v="2"/>
    <s v="Self-employed"/>
    <x v="5"/>
    <x v="1"/>
    <x v="5"/>
    <x v="5"/>
    <s v="    Married or domestic partnership"/>
    <x v="4"/>
    <s v="Technical or Skilled Operator"/>
    <n v="5"/>
    <n v="4"/>
    <n v="3"/>
    <n v="2"/>
    <n v="5"/>
    <n v="4"/>
    <n v="4"/>
    <n v="5"/>
    <n v="5"/>
    <n v="4"/>
    <n v="5"/>
    <n v="4"/>
    <n v="4"/>
    <n v="3"/>
    <n v="2"/>
    <n v="5"/>
    <n v="5"/>
    <n v="5"/>
    <n v="5"/>
    <n v="3"/>
    <x v="2"/>
  </r>
  <r>
    <n v="91724"/>
    <n v="39"/>
    <x v="2"/>
    <s v="Private wage and salary worker"/>
    <x v="5"/>
    <x v="0"/>
    <x v="5"/>
    <x v="5"/>
    <s v="    Married or domestic partnership"/>
    <x v="6"/>
    <s v="Service and Trade worker"/>
    <n v="5"/>
    <n v="4"/>
    <n v="3"/>
    <n v="2"/>
    <n v="5"/>
    <n v="3"/>
    <n v="4"/>
    <n v="2"/>
    <n v="4"/>
    <n v="2"/>
    <n v="3"/>
    <n v="5"/>
    <n v="4"/>
    <n v="2"/>
    <n v="5"/>
    <n v="3"/>
    <n v="5"/>
    <n v="4"/>
    <n v="3"/>
    <n v="2"/>
    <x v="2"/>
  </r>
  <r>
    <n v="91307"/>
    <n v="39"/>
    <x v="2"/>
    <s v="Unpaid family worker"/>
    <x v="5"/>
    <x v="0"/>
    <x v="5"/>
    <x v="5"/>
    <s v="    Married or domestic partnership"/>
    <x v="4"/>
    <s v="Service and Trade worker"/>
    <n v="3"/>
    <n v="4"/>
    <n v="5"/>
    <n v="2"/>
    <n v="5"/>
    <n v="4"/>
    <n v="2"/>
    <n v="3"/>
    <n v="5"/>
    <n v="3"/>
    <n v="2"/>
    <n v="4"/>
    <n v="4"/>
    <n v="2"/>
    <n v="3"/>
    <n v="5"/>
    <n v="2"/>
    <n v="4"/>
    <n v="3"/>
    <n v="5"/>
    <x v="2"/>
  </r>
  <r>
    <n v="93555"/>
    <n v="39"/>
    <x v="2"/>
    <s v="Private wage and salary worker"/>
    <x v="2"/>
    <x v="0"/>
    <x v="5"/>
    <x v="5"/>
    <s v="    Single, never married"/>
    <x v="5"/>
    <s v="Management or Professional"/>
    <n v="5"/>
    <n v="5"/>
    <n v="3"/>
    <n v="3"/>
    <n v="3"/>
    <n v="3"/>
    <n v="3"/>
    <n v="1"/>
    <n v="5"/>
    <n v="5"/>
    <n v="5"/>
    <n v="5"/>
    <n v="3"/>
    <n v="5"/>
    <n v="3"/>
    <n v="5"/>
    <n v="5"/>
    <n v="4"/>
    <n v="5"/>
    <n v="4"/>
    <x v="2"/>
  </r>
  <r>
    <n v="92399"/>
    <n v="39"/>
    <x v="2"/>
    <s v="Private wage and salary worker,Self-employed"/>
    <x v="2"/>
    <x v="1"/>
    <x v="5"/>
    <x v="5"/>
    <s v="    Married or domestic partnership"/>
    <x v="8"/>
    <s v="Service and Trade worker"/>
    <n v="5"/>
    <n v="3"/>
    <n v="4"/>
    <n v="3"/>
    <n v="5"/>
    <n v="5"/>
    <n v="5"/>
    <n v="5"/>
    <n v="5"/>
    <n v="2"/>
    <n v="3"/>
    <n v="5"/>
    <n v="5"/>
    <n v="5"/>
    <n v="3"/>
    <n v="5"/>
    <n v="5"/>
    <n v="5"/>
    <n v="5"/>
    <n v="5"/>
    <x v="2"/>
  </r>
  <r>
    <n v="92356"/>
    <n v="39"/>
    <x v="2"/>
    <s v="Self-employed"/>
    <x v="2"/>
    <x v="1"/>
    <x v="5"/>
    <x v="5"/>
    <s v="    Single, never married"/>
    <x v="4"/>
    <s v="Service and Trade worker"/>
    <n v="4"/>
    <n v="5"/>
    <n v="3"/>
    <n v="5"/>
    <n v="5"/>
    <n v="5"/>
    <n v="3"/>
    <n v="4"/>
    <n v="5"/>
    <n v="4"/>
    <n v="5"/>
    <n v="5"/>
    <n v="5"/>
    <n v="3"/>
    <n v="5"/>
    <n v="3"/>
    <n v="4"/>
    <n v="4"/>
    <n v="5"/>
    <n v="5"/>
    <x v="2"/>
  </r>
  <r>
    <n v="92345"/>
    <n v="39"/>
    <x v="2"/>
    <s v="Private wage and salary worker"/>
    <x v="2"/>
    <x v="0"/>
    <x v="5"/>
    <x v="5"/>
    <s v="    Married or domestic partnership"/>
    <x v="8"/>
    <s v="Management or Professional"/>
    <n v="5"/>
    <n v="5"/>
    <n v="5"/>
    <n v="5"/>
    <n v="5"/>
    <n v="5"/>
    <n v="5"/>
    <n v="5"/>
    <n v="5"/>
    <n v="3"/>
    <n v="4"/>
    <n v="5"/>
    <n v="5"/>
    <n v="4"/>
    <n v="4"/>
    <n v="4"/>
    <n v="5"/>
    <n v="5"/>
    <n v="5"/>
    <n v="4"/>
    <x v="2"/>
  </r>
  <r>
    <n v="92284"/>
    <n v="39"/>
    <x v="2"/>
    <s v="Private wage and salary worker"/>
    <x v="2"/>
    <x v="0"/>
    <x v="5"/>
    <x v="5"/>
    <s v="    Single, never married"/>
    <x v="5"/>
    <s v="Clerical worker"/>
    <n v="5"/>
    <n v="3"/>
    <n v="5"/>
    <n v="4"/>
    <n v="5"/>
    <n v="5"/>
    <n v="5"/>
    <n v="4"/>
    <n v="5"/>
    <n v="5"/>
    <n v="5"/>
    <n v="5"/>
    <n v="4"/>
    <n v="4"/>
    <n v="5"/>
    <n v="3"/>
    <n v="5"/>
    <n v="5"/>
    <n v="5"/>
    <n v="4"/>
    <x v="2"/>
  </r>
  <r>
    <n v="92544"/>
    <n v="39"/>
    <x v="2"/>
    <s v="Private wage and salary worker"/>
    <x v="4"/>
    <x v="0"/>
    <x v="5"/>
    <x v="5"/>
    <s v="    Married or domestic partnership"/>
    <x v="8"/>
    <s v="Technical or Skilled Operator"/>
    <n v="5"/>
    <n v="4"/>
    <n v="3"/>
    <n v="2"/>
    <n v="5"/>
    <n v="3"/>
    <n v="4"/>
    <n v="3"/>
    <n v="3"/>
    <n v="4"/>
    <n v="5"/>
    <n v="4"/>
    <n v="4"/>
    <n v="3"/>
    <n v="4"/>
    <n v="5"/>
    <n v="5"/>
    <n v="4"/>
    <n v="4"/>
    <n v="5"/>
    <x v="2"/>
  </r>
  <r>
    <n v="92584"/>
    <n v="39"/>
    <x v="2"/>
    <s v="Private wage and salary worker"/>
    <x v="4"/>
    <x v="0"/>
    <x v="5"/>
    <x v="5"/>
    <s v="    Married or domestic partnership"/>
    <x v="5"/>
    <s v="Management or Professional"/>
    <n v="5"/>
    <n v="4"/>
    <n v="5"/>
    <n v="4"/>
    <n v="5"/>
    <n v="3"/>
    <n v="4"/>
    <n v="2"/>
    <n v="5"/>
    <n v="4"/>
    <n v="4"/>
    <n v="4"/>
    <n v="5"/>
    <n v="4"/>
    <n v="4"/>
    <n v="3"/>
    <n v="4"/>
    <n v="4"/>
    <n v="5"/>
    <n v="3"/>
    <x v="2"/>
  </r>
  <r>
    <n v="92883"/>
    <n v="39"/>
    <x v="2"/>
    <s v="Private wage and salary worker"/>
    <x v="4"/>
    <x v="1"/>
    <x v="5"/>
    <x v="5"/>
    <s v="    Married or domestic partnership"/>
    <x v="1"/>
    <s v="Service and Trade worker"/>
    <n v="3"/>
    <n v="3"/>
    <n v="3"/>
    <n v="3"/>
    <n v="4"/>
    <n v="3"/>
    <n v="4"/>
    <n v="2"/>
    <n v="5"/>
    <n v="5"/>
    <n v="5"/>
    <n v="5"/>
    <n v="3"/>
    <n v="3"/>
    <n v="4"/>
    <n v="3"/>
    <n v="3"/>
    <n v="4"/>
    <n v="5"/>
    <n v="3"/>
    <x v="2"/>
  </r>
  <r>
    <n v="92223"/>
    <n v="39"/>
    <x v="2"/>
    <s v="Private wage and salary worker"/>
    <x v="4"/>
    <x v="0"/>
    <x v="5"/>
    <x v="5"/>
    <s v="    Married or domestic partnership"/>
    <x v="5"/>
    <s v="Service and Trade worker"/>
    <n v="5"/>
    <n v="3"/>
    <n v="4"/>
    <n v="2"/>
    <n v="5"/>
    <n v="4"/>
    <n v="5"/>
    <n v="4"/>
    <n v="5"/>
    <n v="4"/>
    <n v="5"/>
    <n v="4"/>
    <n v="4"/>
    <n v="3"/>
    <n v="5"/>
    <n v="5"/>
    <n v="4"/>
    <n v="5"/>
    <n v="4"/>
    <n v="4"/>
    <x v="2"/>
  </r>
  <r>
    <n v="92508"/>
    <n v="39"/>
    <x v="2"/>
    <s v="Unpaid family worker"/>
    <x v="4"/>
    <x v="0"/>
    <x v="5"/>
    <x v="5"/>
    <s v="    Married or domestic partnership"/>
    <x v="4"/>
    <s v="Clerical worker"/>
    <n v="3"/>
    <n v="4"/>
    <n v="4"/>
    <n v="4"/>
    <n v="5"/>
    <n v="4"/>
    <n v="4"/>
    <n v="5"/>
    <n v="5"/>
    <n v="5"/>
    <n v="5"/>
    <n v="5"/>
    <n v="4"/>
    <n v="3"/>
    <n v="4"/>
    <n v="4"/>
    <n v="5"/>
    <n v="5"/>
    <n v="5"/>
    <n v="4"/>
    <x v="2"/>
  </r>
  <r>
    <n v="93001"/>
    <n v="40"/>
    <x v="2"/>
    <s v="Private wage and salary worker,Government worker,Self-employed"/>
    <x v="1"/>
    <x v="0"/>
    <x v="5"/>
    <x v="5"/>
    <s v="    Divorc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3"/>
    <n v="5"/>
    <x v="2"/>
  </r>
  <r>
    <n v="93010"/>
    <n v="40"/>
    <x v="2"/>
    <s v="Self-employed"/>
    <x v="1"/>
    <x v="1"/>
    <x v="5"/>
    <x v="5"/>
    <s v="    Married or domestic partnership"/>
    <x v="1"/>
    <s v="Management or Professional"/>
    <n v="4"/>
    <n v="5"/>
    <n v="3"/>
    <n v="2"/>
    <n v="5"/>
    <n v="3"/>
    <n v="2"/>
    <n v="4"/>
    <n v="4"/>
    <n v="3"/>
    <n v="2"/>
    <n v="5"/>
    <n v="5"/>
    <n v="3"/>
    <n v="5"/>
    <n v="4"/>
    <n v="3"/>
    <n v="3"/>
    <n v="4"/>
    <n v="5"/>
    <x v="2"/>
  </r>
  <r>
    <n v="93036"/>
    <n v="40"/>
    <x v="2"/>
    <s v="Private wage and salary worker"/>
    <x v="1"/>
    <x v="1"/>
    <x v="5"/>
    <x v="5"/>
    <s v="    Married or domestic partnership"/>
    <x v="1"/>
    <s v="Management or Professional"/>
    <n v="5"/>
    <n v="5"/>
    <n v="5"/>
    <n v="5"/>
    <n v="4"/>
    <n v="4"/>
    <n v="5"/>
    <n v="5"/>
    <n v="5"/>
    <n v="4"/>
    <n v="5"/>
    <n v="5"/>
    <n v="5"/>
    <n v="4"/>
    <n v="5"/>
    <n v="4"/>
    <n v="5"/>
    <n v="5"/>
    <n v="5"/>
    <n v="4"/>
    <x v="2"/>
  </r>
  <r>
    <n v="93005"/>
    <n v="40"/>
    <x v="2"/>
    <s v="Government worker"/>
    <x v="1"/>
    <x v="1"/>
    <x v="5"/>
    <x v="5"/>
    <s v="    Married or domestic partnership"/>
    <x v="4"/>
    <s v="Management or Professional"/>
    <n v="5"/>
    <n v="5"/>
    <n v="5"/>
    <n v="4"/>
    <n v="5"/>
    <n v="5"/>
    <n v="5"/>
    <n v="5"/>
    <n v="5"/>
    <n v="5"/>
    <n v="3"/>
    <n v="5"/>
    <n v="5"/>
    <n v="5"/>
    <n v="5"/>
    <n v="5"/>
    <n v="5"/>
    <n v="5"/>
    <n v="5"/>
    <n v="5"/>
    <x v="2"/>
  </r>
  <r>
    <n v="93065"/>
    <n v="40"/>
    <x v="2"/>
    <s v="Government worker,Self-employed"/>
    <x v="1"/>
    <x v="1"/>
    <x v="5"/>
    <x v="5"/>
    <s v="Separated"/>
    <x v="4"/>
    <s v="Service and Trade worker"/>
    <n v="5"/>
    <n v="5"/>
    <n v="5"/>
    <n v="5"/>
    <n v="5"/>
    <n v="4"/>
    <n v="5"/>
    <n v="3"/>
    <n v="5"/>
    <n v="5"/>
    <n v="3"/>
    <n v="5"/>
    <n v="5"/>
    <n v="4"/>
    <n v="5"/>
    <n v="3"/>
    <n v="5"/>
    <n v="5"/>
    <n v="5"/>
    <n v="3"/>
    <x v="2"/>
  </r>
  <r>
    <n v="93063"/>
    <n v="40"/>
    <x v="2"/>
    <s v="Private wage and salary worker"/>
    <x v="1"/>
    <x v="0"/>
    <x v="5"/>
    <x v="5"/>
    <s v="    Married or domestic partnership"/>
    <x v="7"/>
    <s v="Service and Trade worker"/>
    <n v="4"/>
    <n v="3"/>
    <n v="4"/>
    <n v="5"/>
    <n v="5"/>
    <n v="4"/>
    <n v="5"/>
    <n v="2"/>
    <n v="5"/>
    <n v="5"/>
    <n v="4"/>
    <n v="5"/>
    <n v="4"/>
    <n v="5"/>
    <n v="5"/>
    <n v="4"/>
    <n v="4"/>
    <n v="5"/>
    <n v="5"/>
    <n v="5"/>
    <x v="2"/>
  </r>
  <r>
    <n v="92251"/>
    <n v="40"/>
    <x v="2"/>
    <s v="Private wage and salary worker"/>
    <x v="3"/>
    <x v="1"/>
    <x v="5"/>
    <x v="5"/>
    <s v="    Married or domestic partnership"/>
    <x v="7"/>
    <s v="Management or Professional"/>
    <n v="4"/>
    <n v="5"/>
    <n v="4"/>
    <n v="5"/>
    <n v="5"/>
    <n v="4"/>
    <n v="4"/>
    <n v="4"/>
    <n v="5"/>
    <n v="4"/>
    <n v="4"/>
    <n v="4"/>
    <n v="5"/>
    <n v="4"/>
    <n v="5"/>
    <n v="5"/>
    <n v="5"/>
    <n v="4"/>
    <n v="4"/>
    <n v="4"/>
    <x v="2"/>
  </r>
  <r>
    <n v="92251"/>
    <n v="40"/>
    <x v="2"/>
    <s v="Private wage and salary worker"/>
    <x v="3"/>
    <x v="1"/>
    <x v="5"/>
    <x v="5"/>
    <s v="    Married or domestic partnership"/>
    <x v="0"/>
    <s v="Agriculture and Unskilled worker"/>
    <n v="5"/>
    <n v="4"/>
    <n v="4"/>
    <n v="4"/>
    <n v="5"/>
    <n v="5"/>
    <n v="4"/>
    <n v="4"/>
    <n v="4"/>
    <n v="5"/>
    <n v="4"/>
    <n v="5"/>
    <n v="5"/>
    <n v="4"/>
    <n v="5"/>
    <n v="5"/>
    <n v="5"/>
    <n v="5"/>
    <n v="4"/>
    <n v="5"/>
    <x v="2"/>
  </r>
  <r>
    <n v="92251"/>
    <n v="40"/>
    <x v="2"/>
    <s v="Private wage and salary worker"/>
    <x v="3"/>
    <x v="0"/>
    <x v="5"/>
    <x v="5"/>
    <s v="    Married or domestic partnership"/>
    <x v="7"/>
    <s v="Management or Professional"/>
    <n v="5"/>
    <n v="5"/>
    <n v="4"/>
    <n v="4"/>
    <n v="4"/>
    <n v="4"/>
    <n v="4"/>
    <n v="3"/>
    <n v="3"/>
    <n v="3"/>
    <n v="3"/>
    <n v="4"/>
    <n v="4"/>
    <n v="5"/>
    <n v="4"/>
    <n v="5"/>
    <n v="4"/>
    <n v="4"/>
    <n v="4"/>
    <n v="5"/>
    <x v="2"/>
  </r>
  <r>
    <n v="92243"/>
    <n v="40"/>
    <x v="2"/>
    <s v="Private wage and salary worker"/>
    <x v="3"/>
    <x v="1"/>
    <x v="5"/>
    <x v="5"/>
    <s v="    Married or domestic partnership"/>
    <x v="2"/>
    <s v="Technical or Skilled Operator"/>
    <n v="3"/>
    <n v="4"/>
    <n v="5"/>
    <n v="5"/>
    <n v="5"/>
    <n v="4"/>
    <n v="5"/>
    <n v="3"/>
    <n v="4"/>
    <n v="4"/>
    <n v="4"/>
    <n v="5"/>
    <n v="5"/>
    <n v="3"/>
    <n v="5"/>
    <n v="4"/>
    <n v="4"/>
    <n v="3"/>
    <n v="5"/>
    <n v="5"/>
    <x v="2"/>
  </r>
  <r>
    <n v="90631"/>
    <n v="40"/>
    <x v="2"/>
    <s v="Private wage and salary worker"/>
    <x v="0"/>
    <x v="1"/>
    <x v="5"/>
    <x v="5"/>
    <s v="    Married or domestic partnership"/>
    <x v="7"/>
    <s v="Management or Professional"/>
    <n v="4"/>
    <n v="3"/>
    <n v="1"/>
    <n v="3"/>
    <n v="4"/>
    <n v="3"/>
    <n v="4"/>
    <n v="3"/>
    <n v="5"/>
    <n v="5"/>
    <n v="3"/>
    <n v="4"/>
    <n v="3"/>
    <n v="4"/>
    <n v="3"/>
    <n v="4"/>
    <n v="4"/>
    <n v="4"/>
    <n v="3"/>
    <n v="3"/>
    <x v="2"/>
  </r>
  <r>
    <n v="90631"/>
    <n v="40"/>
    <x v="2"/>
    <s v="Private wage and salary worker"/>
    <x v="0"/>
    <x v="1"/>
    <x v="5"/>
    <x v="5"/>
    <s v="    Married or domestic partnership"/>
    <x v="1"/>
    <s v="Management or Professional"/>
    <n v="4"/>
    <n v="4"/>
    <n v="5"/>
    <n v="4"/>
    <n v="4"/>
    <n v="5"/>
    <n v="5"/>
    <n v="4"/>
    <n v="4"/>
    <n v="4"/>
    <n v="4"/>
    <n v="5"/>
    <n v="4"/>
    <n v="4"/>
    <n v="4"/>
    <n v="5"/>
    <n v="4"/>
    <n v="4"/>
    <n v="4"/>
    <n v="3"/>
    <x v="2"/>
  </r>
  <r>
    <n v="92688"/>
    <n v="40"/>
    <x v="2"/>
    <s v="Self-employed"/>
    <x v="0"/>
    <x v="1"/>
    <x v="5"/>
    <x v="5"/>
    <s v="    Married or domestic partnership"/>
    <x v="7"/>
    <s v="Technical or Skilled Operator"/>
    <n v="5"/>
    <n v="4"/>
    <n v="5"/>
    <n v="5"/>
    <n v="5"/>
    <n v="5"/>
    <n v="4"/>
    <n v="5"/>
    <n v="5"/>
    <n v="5"/>
    <n v="4"/>
    <n v="5"/>
    <n v="5"/>
    <n v="4"/>
    <n v="4"/>
    <n v="5"/>
    <n v="1"/>
    <n v="3"/>
    <n v="3"/>
    <n v="4"/>
    <x v="2"/>
  </r>
  <r>
    <n v="92886"/>
    <n v="40"/>
    <x v="2"/>
    <s v="Private wage and salary worker"/>
    <x v="0"/>
    <x v="0"/>
    <x v="5"/>
    <x v="5"/>
    <s v="    Single, never married"/>
    <x v="4"/>
    <s v="Clerical worker"/>
    <n v="5"/>
    <n v="3"/>
    <n v="3"/>
    <n v="4"/>
    <n v="5"/>
    <n v="5"/>
    <n v="5"/>
    <n v="3"/>
    <n v="5"/>
    <n v="5"/>
    <n v="5"/>
    <n v="5"/>
    <n v="4"/>
    <n v="3"/>
    <n v="4"/>
    <n v="4"/>
    <n v="5"/>
    <n v="5"/>
    <n v="5"/>
    <n v="4"/>
    <x v="2"/>
  </r>
  <r>
    <n v="92335"/>
    <n v="40"/>
    <x v="2"/>
    <s v="Private wage and salary worker"/>
    <x v="2"/>
    <x v="0"/>
    <x v="5"/>
    <x v="5"/>
    <s v="    Single, never married"/>
    <x v="2"/>
    <s v="Management or Professional"/>
    <n v="5"/>
    <n v="4"/>
    <n v="3"/>
    <n v="2"/>
    <n v="1"/>
    <n v="2"/>
    <n v="4"/>
    <n v="3"/>
    <n v="4"/>
    <n v="3"/>
    <n v="2"/>
    <n v="5"/>
    <n v="2"/>
    <n v="3"/>
    <n v="5"/>
    <n v="4"/>
    <n v="3"/>
    <n v="5"/>
    <n v="4"/>
    <n v="2"/>
    <x v="2"/>
  </r>
  <r>
    <n v="92253"/>
    <n v="40"/>
    <x v="2"/>
    <s v="Private wage and salary worker"/>
    <x v="4"/>
    <x v="0"/>
    <x v="5"/>
    <x v="5"/>
    <s v="Separated"/>
    <x v="4"/>
    <s v="Service and Trade worker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2"/>
  </r>
  <r>
    <n v="92880"/>
    <n v="40"/>
    <x v="2"/>
    <s v="Private wage and salary worker,Unpaid family worker"/>
    <x v="4"/>
    <x v="0"/>
    <x v="5"/>
    <x v="5"/>
    <s v="    Married or domestic partnership"/>
    <x v="4"/>
    <s v="Service and Trade worker"/>
    <n v="3"/>
    <n v="5"/>
    <n v="3"/>
    <n v="4"/>
    <n v="4"/>
    <n v="4"/>
    <n v="5"/>
    <n v="5"/>
    <n v="3"/>
    <n v="5"/>
    <n v="5"/>
    <n v="4"/>
    <n v="5"/>
    <n v="3"/>
    <n v="5"/>
    <n v="5"/>
    <n v="5"/>
    <n v="3"/>
    <n v="5"/>
    <n v="2"/>
    <x v="2"/>
  </r>
  <r>
    <n v="92253"/>
    <n v="40"/>
    <x v="2"/>
    <s v="Private wage and salary worker"/>
    <x v="4"/>
    <x v="1"/>
    <x v="5"/>
    <x v="5"/>
    <s v="    Single, never married"/>
    <x v="2"/>
    <s v="Management or Professional"/>
    <n v="5"/>
    <n v="4"/>
    <n v="5"/>
    <n v="4"/>
    <n v="5"/>
    <n v="4"/>
    <n v="3"/>
    <n v="4"/>
    <n v="3"/>
    <n v="3"/>
    <n v="4"/>
    <n v="5"/>
    <n v="4"/>
    <n v="2"/>
    <n v="4"/>
    <n v="4"/>
    <n v="5"/>
    <n v="5"/>
    <n v="4"/>
    <n v="3"/>
    <x v="2"/>
  </r>
  <r>
    <n v="92584"/>
    <n v="40"/>
    <x v="2"/>
    <s v="Private wage and salary worker,Self-employed"/>
    <x v="4"/>
    <x v="0"/>
    <x v="5"/>
    <x v="5"/>
    <s v="    Married or domestic partnership"/>
    <x v="2"/>
    <s v="Management or Professional"/>
    <n v="5"/>
    <n v="4"/>
    <n v="5"/>
    <n v="4"/>
    <n v="5"/>
    <n v="4"/>
    <n v="4"/>
    <n v="3"/>
    <n v="5"/>
    <n v="3"/>
    <n v="4"/>
    <n v="5"/>
    <n v="5"/>
    <n v="2"/>
    <n v="3"/>
    <n v="4"/>
    <n v="5"/>
    <n v="4"/>
    <n v="5"/>
    <n v="5"/>
    <x v="2"/>
  </r>
  <r>
    <n v="92544"/>
    <n v="40"/>
    <x v="2"/>
    <s v="Private wage and salary worker"/>
    <x v="4"/>
    <x v="0"/>
    <x v="5"/>
    <x v="5"/>
    <s v="    Married or domestic partnership"/>
    <x v="4"/>
    <s v="Management or Professional"/>
    <n v="3"/>
    <n v="3"/>
    <n v="3"/>
    <n v="3"/>
    <n v="2"/>
    <n v="2"/>
    <n v="3"/>
    <n v="2"/>
    <n v="5"/>
    <n v="5"/>
    <n v="3"/>
    <n v="5"/>
    <n v="5"/>
    <n v="5"/>
    <n v="5"/>
    <n v="5"/>
    <n v="3"/>
    <n v="3"/>
    <n v="3"/>
    <n v="3"/>
    <x v="2"/>
  </r>
  <r>
    <n v="91362"/>
    <n v="41"/>
    <x v="2"/>
    <s v="Private wage and salary worker"/>
    <x v="1"/>
    <x v="1"/>
    <x v="5"/>
    <x v="5"/>
    <s v="    Single, never married"/>
    <x v="4"/>
    <s v="Service and Trade worker"/>
    <n v="5"/>
    <n v="5"/>
    <n v="5"/>
    <n v="5"/>
    <n v="4"/>
    <n v="3"/>
    <n v="3"/>
    <n v="3"/>
    <n v="4"/>
    <n v="5"/>
    <n v="5"/>
    <n v="4"/>
    <n v="3"/>
    <n v="4"/>
    <n v="3"/>
    <n v="4"/>
    <n v="5"/>
    <n v="4"/>
    <n v="3"/>
    <n v="3"/>
    <x v="2"/>
  </r>
  <r>
    <n v="91362"/>
    <n v="41"/>
    <x v="2"/>
    <s v="Private wage and salary worker"/>
    <x v="1"/>
    <x v="1"/>
    <x v="5"/>
    <x v="5"/>
    <s v="    Married or domestic partnership"/>
    <x v="0"/>
    <s v="Agriculture and Unskilled worker"/>
    <n v="5"/>
    <n v="5"/>
    <n v="4"/>
    <n v="5"/>
    <n v="1"/>
    <n v="1"/>
    <n v="1"/>
    <n v="1"/>
    <n v="4"/>
    <n v="4"/>
    <n v="5"/>
    <n v="5"/>
    <n v="5"/>
    <n v="5"/>
    <n v="5"/>
    <n v="5"/>
    <n v="1"/>
    <n v="1"/>
    <n v="1"/>
    <n v="1"/>
    <x v="2"/>
  </r>
  <r>
    <n v="93001"/>
    <n v="41"/>
    <x v="2"/>
    <s v="Private wage and salary worker,Self-employed"/>
    <x v="1"/>
    <x v="0"/>
    <x v="5"/>
    <x v="5"/>
    <s v="    Married or domestic partnership"/>
    <x v="7"/>
    <s v="Service and Trade worker"/>
    <n v="5"/>
    <n v="4"/>
    <n v="2"/>
    <n v="3"/>
    <n v="5"/>
    <n v="4"/>
    <n v="3"/>
    <n v="3"/>
    <n v="4"/>
    <n v="3"/>
    <n v="5"/>
    <n v="4"/>
    <n v="5"/>
    <n v="3"/>
    <n v="4"/>
    <n v="4"/>
    <n v="4"/>
    <n v="4"/>
    <n v="5"/>
    <n v="3"/>
    <x v="2"/>
  </r>
  <r>
    <n v="93065"/>
    <n v="41"/>
    <x v="2"/>
    <s v="Private wage and salary worker"/>
    <x v="1"/>
    <x v="0"/>
    <x v="5"/>
    <x v="5"/>
    <s v="    Married or domestic partnership"/>
    <x v="4"/>
    <s v="Management or Professional"/>
    <n v="3"/>
    <n v="2"/>
    <n v="4"/>
    <n v="3"/>
    <n v="5"/>
    <n v="5"/>
    <n v="5"/>
    <n v="5"/>
    <n v="4"/>
    <n v="4"/>
    <n v="4"/>
    <n v="5"/>
    <n v="4"/>
    <n v="4"/>
    <n v="4"/>
    <n v="3"/>
    <n v="5"/>
    <n v="5"/>
    <n v="5"/>
    <n v="5"/>
    <x v="2"/>
  </r>
  <r>
    <n v="93010"/>
    <n v="41"/>
    <x v="2"/>
    <s v="Private wage and salary worker"/>
    <x v="1"/>
    <x v="0"/>
    <x v="5"/>
    <x v="5"/>
    <s v="    Divorced"/>
    <x v="5"/>
    <s v="Management or Professional"/>
    <n v="5"/>
    <n v="4"/>
    <n v="3"/>
    <n v="2"/>
    <n v="3"/>
    <n v="2"/>
    <n v="5"/>
    <n v="4"/>
    <n v="4"/>
    <n v="3"/>
    <n v="5"/>
    <n v="2"/>
    <n v="4"/>
    <n v="5"/>
    <n v="3"/>
    <n v="2"/>
    <n v="5"/>
    <n v="3"/>
    <n v="4"/>
    <n v="2"/>
    <x v="2"/>
  </r>
  <r>
    <n v="93065"/>
    <n v="41"/>
    <x v="2"/>
    <s v="Private wage and salary worker"/>
    <x v="1"/>
    <x v="0"/>
    <x v="5"/>
    <x v="5"/>
    <s v="    Married or domestic partnership"/>
    <x v="6"/>
    <s v="Management or Professional"/>
    <n v="5"/>
    <n v="5"/>
    <n v="5"/>
    <n v="5"/>
    <n v="5"/>
    <n v="5"/>
    <n v="5"/>
    <n v="5"/>
    <n v="4"/>
    <n v="5"/>
    <n v="5"/>
    <n v="5"/>
    <n v="5"/>
    <n v="3"/>
    <n v="5"/>
    <n v="5"/>
    <n v="5"/>
    <n v="5"/>
    <n v="5"/>
    <n v="5"/>
    <x v="2"/>
  </r>
  <r>
    <n v="92620"/>
    <n v="41"/>
    <x v="2"/>
    <s v="Private wage and salary worker"/>
    <x v="0"/>
    <x v="0"/>
    <x v="5"/>
    <x v="5"/>
    <s v="    Married or domestic partnership"/>
    <x v="8"/>
    <s v="Service and Trade worker"/>
    <n v="5"/>
    <n v="4"/>
    <n v="4"/>
    <n v="4"/>
    <n v="5"/>
    <n v="3"/>
    <n v="4"/>
    <n v="1"/>
    <n v="5"/>
    <n v="3"/>
    <n v="3"/>
    <n v="5"/>
    <n v="4"/>
    <n v="4"/>
    <n v="2"/>
    <n v="5"/>
    <n v="5"/>
    <n v="4"/>
    <n v="4"/>
    <n v="1"/>
    <x v="2"/>
  </r>
  <r>
    <n v="90046"/>
    <n v="41"/>
    <x v="2"/>
    <s v="Self-employed"/>
    <x v="5"/>
    <x v="0"/>
    <x v="5"/>
    <x v="5"/>
    <s v="    Single, never married"/>
    <x v="7"/>
    <s v="Service and Trade worker"/>
    <n v="5"/>
    <n v="5"/>
    <n v="5"/>
    <n v="5"/>
    <n v="5"/>
    <n v="5"/>
    <n v="4"/>
    <n v="2"/>
    <n v="5"/>
    <n v="5"/>
    <n v="4"/>
    <n v="3"/>
    <n v="5"/>
    <n v="3"/>
    <n v="5"/>
    <n v="5"/>
    <n v="5"/>
    <n v="5"/>
    <n v="5"/>
    <n v="5"/>
    <x v="2"/>
  </r>
  <r>
    <n v="91304"/>
    <n v="41"/>
    <x v="2"/>
    <s v="Self-employed"/>
    <x v="5"/>
    <x v="1"/>
    <x v="5"/>
    <x v="5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530"/>
    <n v="41"/>
    <x v="2"/>
    <s v="Government worker,Unpaid family worker"/>
    <x v="4"/>
    <x v="0"/>
    <x v="5"/>
    <x v="5"/>
    <s v="    Married or domestic partnership"/>
    <x v="5"/>
    <s v="Management or Professional"/>
    <n v="4"/>
    <n v="5"/>
    <n v="5"/>
    <n v="5"/>
    <n v="5"/>
    <n v="4"/>
    <n v="4"/>
    <n v="5"/>
    <n v="5"/>
    <n v="4"/>
    <n v="4"/>
    <n v="4"/>
    <n v="3"/>
    <n v="5"/>
    <n v="4"/>
    <n v="4"/>
    <n v="5"/>
    <n v="5"/>
    <n v="5"/>
    <n v="4"/>
    <x v="2"/>
  </r>
  <r>
    <n v="92584"/>
    <n v="41"/>
    <x v="2"/>
    <s v="Self-employed"/>
    <x v="4"/>
    <x v="1"/>
    <x v="5"/>
    <x v="5"/>
    <s v="    Single, never married"/>
    <x v="1"/>
    <s v="Service and Trade worker"/>
    <n v="5"/>
    <n v="5"/>
    <n v="5"/>
    <n v="5"/>
    <n v="5"/>
    <n v="3"/>
    <n v="4"/>
    <n v="2"/>
    <n v="4"/>
    <n v="3"/>
    <n v="3"/>
    <n v="5"/>
    <n v="5"/>
    <n v="5"/>
    <n v="5"/>
    <n v="5"/>
    <n v="5"/>
    <n v="4"/>
    <n v="5"/>
    <n v="4"/>
    <x v="2"/>
  </r>
  <r>
    <n v="93065"/>
    <n v="42"/>
    <x v="2"/>
    <s v="Private wage and salary worker"/>
    <x v="1"/>
    <x v="1"/>
    <x v="5"/>
    <x v="5"/>
    <s v="    Married or domestic partnership"/>
    <x v="8"/>
    <s v="Management or Professional"/>
    <n v="5"/>
    <n v="5"/>
    <n v="4"/>
    <n v="3"/>
    <n v="4"/>
    <n v="3"/>
    <n v="3"/>
    <n v="2"/>
    <n v="5"/>
    <n v="5"/>
    <n v="5"/>
    <n v="5"/>
    <n v="3"/>
    <n v="3"/>
    <n v="3"/>
    <n v="4"/>
    <n v="5"/>
    <n v="4"/>
    <n v="3"/>
    <n v="3"/>
    <x v="2"/>
  </r>
  <r>
    <n v="93065"/>
    <n v="42"/>
    <x v="2"/>
    <s v="Private wage and salary worker"/>
    <x v="1"/>
    <x v="1"/>
    <x v="5"/>
    <x v="5"/>
    <s v="    Single, never married"/>
    <x v="5"/>
    <s v="Technical or Skilled Operator"/>
    <n v="5"/>
    <n v="4"/>
    <n v="3"/>
    <n v="4"/>
    <n v="5"/>
    <n v="3"/>
    <n v="4"/>
    <n v="3"/>
    <n v="4"/>
    <n v="3"/>
    <n v="5"/>
    <n v="4"/>
    <n v="5"/>
    <n v="4"/>
    <n v="4"/>
    <n v="5"/>
    <n v="5"/>
    <n v="5"/>
    <n v="4"/>
    <n v="3"/>
    <x v="2"/>
  </r>
  <r>
    <n v="93001"/>
    <n v="42"/>
    <x v="2"/>
    <s v="Unpaid family worker"/>
    <x v="1"/>
    <x v="1"/>
    <x v="5"/>
    <x v="5"/>
    <s v="    Single, never married"/>
    <x v="4"/>
    <s v="Service and Trade worker"/>
    <n v="3"/>
    <n v="3"/>
    <n v="5"/>
    <n v="2"/>
    <n v="5"/>
    <n v="5"/>
    <n v="2"/>
    <n v="3"/>
    <n v="4"/>
    <n v="2"/>
    <n v="5"/>
    <n v="3"/>
    <n v="5"/>
    <n v="5"/>
    <n v="3"/>
    <n v="5"/>
    <n v="3"/>
    <n v="4"/>
    <n v="5"/>
    <n v="2"/>
    <x v="2"/>
  </r>
  <r>
    <n v="93022"/>
    <n v="42"/>
    <x v="2"/>
    <s v="Self-employed"/>
    <x v="1"/>
    <x v="0"/>
    <x v="5"/>
    <x v="5"/>
    <s v="    Married or domestic partnership"/>
    <x v="8"/>
    <s v="Service and Trade worker"/>
    <n v="5"/>
    <n v="4"/>
    <n v="3"/>
    <n v="2"/>
    <n v="5"/>
    <n v="3"/>
    <n v="4"/>
    <n v="2"/>
    <n v="3"/>
    <n v="4"/>
    <n v="5"/>
    <n v="2"/>
    <n v="5"/>
    <n v="3"/>
    <n v="2"/>
    <n v="4"/>
    <n v="5"/>
    <n v="4"/>
    <n v="3"/>
    <n v="2"/>
    <x v="2"/>
  </r>
  <r>
    <n v="92232"/>
    <n v="42"/>
    <x v="2"/>
    <s v="Private wage and salary worker"/>
    <x v="3"/>
    <x v="0"/>
    <x v="5"/>
    <x v="5"/>
    <s v="    Married or domestic partnership"/>
    <x v="2"/>
    <s v="Technical or Skilled Operator"/>
    <n v="5"/>
    <n v="4"/>
    <n v="5"/>
    <n v="5"/>
    <n v="5"/>
    <n v="4"/>
    <n v="5"/>
    <n v="4"/>
    <n v="5"/>
    <n v="5"/>
    <n v="5"/>
    <n v="4"/>
    <n v="5"/>
    <n v="4"/>
    <n v="4"/>
    <n v="4"/>
    <n v="5"/>
    <n v="5"/>
    <n v="4"/>
    <n v="5"/>
    <x v="2"/>
  </r>
  <r>
    <n v="92688"/>
    <n v="42"/>
    <x v="2"/>
    <s v="Private wage and salary worker"/>
    <x v="0"/>
    <x v="1"/>
    <x v="5"/>
    <x v="5"/>
    <s v="    Married or domestic partnership"/>
    <x v="1"/>
    <s v="Management or Professional"/>
    <n v="5"/>
    <n v="2"/>
    <n v="4"/>
    <n v="3"/>
    <n v="5"/>
    <n v="3"/>
    <n v="4"/>
    <n v="2"/>
    <n v="4"/>
    <n v="4"/>
    <n v="5"/>
    <n v="4"/>
    <n v="2"/>
    <n v="4"/>
    <n v="5"/>
    <n v="4"/>
    <n v="5"/>
    <n v="4"/>
    <n v="2"/>
    <n v="3"/>
    <x v="2"/>
  </r>
  <r>
    <n v="92867"/>
    <n v="42"/>
    <x v="2"/>
    <s v="Self-employed"/>
    <x v="0"/>
    <x v="1"/>
    <x v="5"/>
    <x v="5"/>
    <s v="    Single, never married"/>
    <x v="1"/>
    <s v="Technical or Skilled Operator"/>
    <n v="4"/>
    <n v="4"/>
    <n v="4"/>
    <n v="5"/>
    <n v="4"/>
    <n v="4"/>
    <n v="4"/>
    <n v="5"/>
    <n v="5"/>
    <n v="4"/>
    <n v="4"/>
    <n v="3"/>
    <n v="5"/>
    <n v="4"/>
    <n v="4"/>
    <n v="5"/>
    <n v="5"/>
    <n v="4"/>
    <n v="4"/>
    <n v="4"/>
    <x v="2"/>
  </r>
  <r>
    <n v="90003"/>
    <n v="42"/>
    <x v="2"/>
    <s v="Unpaid family worker"/>
    <x v="5"/>
    <x v="0"/>
    <x v="5"/>
    <x v="5"/>
    <s v="    Widowed"/>
    <x v="7"/>
    <s v="Clerical worker"/>
    <n v="5"/>
    <n v="3"/>
    <n v="4"/>
    <n v="4"/>
    <n v="5"/>
    <n v="2"/>
    <n v="3"/>
    <n v="5"/>
    <n v="5"/>
    <n v="5"/>
    <n v="3"/>
    <n v="5"/>
    <n v="3"/>
    <n v="5"/>
    <n v="5"/>
    <n v="2"/>
    <n v="3"/>
    <n v="4"/>
    <n v="5"/>
    <n v="2"/>
    <x v="2"/>
  </r>
  <r>
    <n v="92404"/>
    <n v="42"/>
    <x v="2"/>
    <s v="Private wage and salary worker"/>
    <x v="2"/>
    <x v="1"/>
    <x v="5"/>
    <x v="5"/>
    <s v="    Single, never married"/>
    <x v="4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860"/>
    <n v="42"/>
    <x v="2"/>
    <s v="Government worker"/>
    <x v="4"/>
    <x v="1"/>
    <x v="5"/>
    <x v="5"/>
    <s v="    Single, never married"/>
    <x v="5"/>
    <s v="Management or Professional"/>
    <n v="5"/>
    <n v="5"/>
    <n v="5"/>
    <n v="4"/>
    <n v="5"/>
    <n v="4"/>
    <n v="3"/>
    <n v="2"/>
    <n v="3"/>
    <n v="4"/>
    <n v="5"/>
    <n v="5"/>
    <n v="5"/>
    <n v="5"/>
    <n v="5"/>
    <n v="5"/>
    <n v="5"/>
    <n v="4"/>
    <n v="5"/>
    <n v="4"/>
    <x v="2"/>
  </r>
  <r>
    <n v="92883"/>
    <n v="42"/>
    <x v="2"/>
    <s v="Private wage and salary worker,Self-employed,Unpaid family worker"/>
    <x v="4"/>
    <x v="0"/>
    <x v="5"/>
    <x v="5"/>
    <s v="    Married or domestic partnership"/>
    <x v="4"/>
    <s v="Management or Professional"/>
    <n v="4"/>
    <n v="3"/>
    <n v="5"/>
    <n v="4"/>
    <n v="5"/>
    <n v="3"/>
    <n v="4"/>
    <n v="3"/>
    <n v="5"/>
    <n v="5"/>
    <n v="5"/>
    <n v="5"/>
    <n v="3"/>
    <n v="4"/>
    <n v="5"/>
    <n v="5"/>
    <n v="5"/>
    <n v="5"/>
    <n v="5"/>
    <n v="4"/>
    <x v="2"/>
  </r>
  <r>
    <n v="92596"/>
    <n v="42"/>
    <x v="2"/>
    <s v="Private wage and salary worker"/>
    <x v="4"/>
    <x v="0"/>
    <x v="5"/>
    <x v="5"/>
    <s v="    Married or domestic partnership"/>
    <x v="4"/>
    <s v="Clerical worker"/>
    <n v="5"/>
    <n v="5"/>
    <n v="5"/>
    <n v="3"/>
    <n v="5"/>
    <n v="5"/>
    <n v="5"/>
    <n v="1"/>
    <n v="5"/>
    <n v="5"/>
    <n v="5"/>
    <n v="5"/>
    <n v="5"/>
    <n v="2"/>
    <n v="5"/>
    <n v="4"/>
    <n v="5"/>
    <n v="5"/>
    <n v="5"/>
    <n v="4"/>
    <x v="2"/>
  </r>
  <r>
    <n v="92544"/>
    <n v="42"/>
    <x v="2"/>
    <s v="Private wage and salary worker,Self-employed"/>
    <x v="4"/>
    <x v="0"/>
    <x v="5"/>
    <x v="5"/>
    <s v="    Single, never married"/>
    <x v="4"/>
    <s v="Management or Professional"/>
    <n v="5"/>
    <n v="4"/>
    <n v="4"/>
    <n v="4"/>
    <n v="3"/>
    <n v="3"/>
    <n v="4"/>
    <n v="4"/>
    <n v="4"/>
    <n v="5"/>
    <n v="4"/>
    <n v="4"/>
    <n v="4"/>
    <n v="5"/>
    <n v="5"/>
    <n v="5"/>
    <n v="5"/>
    <n v="5"/>
    <n v="4"/>
    <n v="4"/>
    <x v="2"/>
  </r>
  <r>
    <n v="92508"/>
    <n v="42"/>
    <x v="2"/>
    <s v="Private wage and salary worker,Unpaid family worker"/>
    <x v="4"/>
    <x v="0"/>
    <x v="5"/>
    <x v="5"/>
    <s v="    Married or domestic partnership"/>
    <x v="4"/>
    <s v="Service and Trade worker"/>
    <n v="1"/>
    <n v="1"/>
    <n v="1"/>
    <n v="1"/>
    <n v="5"/>
    <n v="3"/>
    <n v="5"/>
    <n v="1"/>
    <n v="3"/>
    <n v="5"/>
    <n v="5"/>
    <n v="5"/>
    <n v="5"/>
    <n v="4"/>
    <n v="5"/>
    <n v="5"/>
    <n v="5"/>
    <n v="5"/>
    <n v="5"/>
    <n v="5"/>
    <x v="2"/>
  </r>
  <r>
    <n v="92584"/>
    <n v="42"/>
    <x v="2"/>
    <s v="Private wage and salary worker"/>
    <x v="4"/>
    <x v="0"/>
    <x v="5"/>
    <x v="5"/>
    <s v="    Married or domestic partnership"/>
    <x v="5"/>
    <s v="Management or Professional"/>
    <n v="5"/>
    <n v="4"/>
    <n v="5"/>
    <n v="5"/>
    <n v="5"/>
    <n v="5"/>
    <n v="4"/>
    <n v="5"/>
    <n v="5"/>
    <n v="4"/>
    <n v="4"/>
    <n v="5"/>
    <n v="5"/>
    <n v="5"/>
    <n v="5"/>
    <n v="5"/>
    <n v="5"/>
    <n v="5"/>
    <n v="5"/>
    <n v="4"/>
    <x v="2"/>
  </r>
  <r>
    <n v="93010"/>
    <n v="43"/>
    <x v="2"/>
    <s v="Private wage and salary worker"/>
    <x v="1"/>
    <x v="0"/>
    <x v="5"/>
    <x v="5"/>
    <s v="    Divorced"/>
    <x v="4"/>
    <s v="Clerical worker"/>
    <n v="5"/>
    <n v="2"/>
    <n v="5"/>
    <n v="4"/>
    <n v="5"/>
    <n v="3"/>
    <n v="5"/>
    <n v="3"/>
    <n v="5"/>
    <n v="4"/>
    <n v="5"/>
    <n v="5"/>
    <n v="5"/>
    <n v="4"/>
    <n v="5"/>
    <n v="5"/>
    <n v="5"/>
    <n v="5"/>
    <n v="4"/>
    <n v="4"/>
    <x v="2"/>
  </r>
  <r>
    <n v="93003"/>
    <n v="43"/>
    <x v="2"/>
    <s v="Self-employed"/>
    <x v="1"/>
    <x v="1"/>
    <x v="5"/>
    <x v="5"/>
    <s v="    Married or domestic partnership"/>
    <x v="5"/>
    <s v="Management or Professional"/>
    <n v="4"/>
    <n v="4"/>
    <n v="4"/>
    <n v="4"/>
    <n v="5"/>
    <n v="5"/>
    <n v="5"/>
    <n v="5"/>
    <n v="3"/>
    <n v="3"/>
    <n v="5"/>
    <n v="5"/>
    <n v="4"/>
    <n v="4"/>
    <n v="4"/>
    <n v="4"/>
    <n v="5"/>
    <n v="5"/>
    <n v="4"/>
    <n v="5"/>
    <x v="2"/>
  </r>
  <r>
    <n v="93036"/>
    <n v="43"/>
    <x v="2"/>
    <s v="Private wage and salary worker"/>
    <x v="1"/>
    <x v="1"/>
    <x v="5"/>
    <x v="5"/>
    <s v="    Single, never married"/>
    <x v="7"/>
    <s v="Service and Trade worker"/>
    <n v="2"/>
    <n v="4"/>
    <n v="3"/>
    <n v="2"/>
    <n v="3"/>
    <n v="1"/>
    <n v="1"/>
    <n v="1"/>
    <n v="5"/>
    <n v="5"/>
    <n v="5"/>
    <n v="5"/>
    <n v="5"/>
    <n v="5"/>
    <n v="5"/>
    <n v="5"/>
    <n v="5"/>
    <n v="5"/>
    <n v="5"/>
    <n v="5"/>
    <x v="2"/>
  </r>
  <r>
    <n v="93035"/>
    <n v="43"/>
    <x v="2"/>
    <s v="Private wage and salary worker"/>
    <x v="1"/>
    <x v="1"/>
    <x v="5"/>
    <x v="5"/>
    <s v="    Divorced"/>
    <x v="6"/>
    <s v="Technical or Skilled Operator"/>
    <n v="5"/>
    <n v="5"/>
    <n v="5"/>
    <n v="5"/>
    <n v="2"/>
    <n v="2"/>
    <n v="4"/>
    <n v="1"/>
    <n v="4"/>
    <n v="5"/>
    <n v="5"/>
    <n v="5"/>
    <n v="3"/>
    <n v="3"/>
    <n v="2"/>
    <n v="3"/>
    <n v="5"/>
    <n v="5"/>
    <n v="5"/>
    <n v="4"/>
    <x v="2"/>
  </r>
  <r>
    <n v="93003"/>
    <n v="43"/>
    <x v="2"/>
    <s v="Private wage and salary worker"/>
    <x v="1"/>
    <x v="0"/>
    <x v="5"/>
    <x v="5"/>
    <s v="    Single, never married"/>
    <x v="5"/>
    <s v="Management or Professional"/>
    <n v="5"/>
    <n v="5"/>
    <n v="5"/>
    <n v="5"/>
    <n v="5"/>
    <n v="5"/>
    <n v="5"/>
    <n v="3"/>
    <n v="5"/>
    <n v="5"/>
    <n v="5"/>
    <n v="5"/>
    <n v="5"/>
    <n v="4"/>
    <n v="5"/>
    <n v="5"/>
    <n v="5"/>
    <n v="5"/>
    <n v="5"/>
    <n v="5"/>
    <x v="2"/>
  </r>
  <r>
    <n v="91377"/>
    <n v="43"/>
    <x v="2"/>
    <s v="Unpaid family worker"/>
    <x v="1"/>
    <x v="0"/>
    <x v="5"/>
    <x v="5"/>
    <s v="    Married or domestic partnership"/>
    <x v="4"/>
    <s v="Clerical worker"/>
    <n v="5"/>
    <n v="5"/>
    <n v="5"/>
    <n v="5"/>
    <n v="5"/>
    <n v="4"/>
    <n v="4"/>
    <n v="4"/>
    <n v="5"/>
    <n v="3"/>
    <n v="5"/>
    <n v="5"/>
    <n v="5"/>
    <n v="3"/>
    <n v="5"/>
    <n v="3"/>
    <n v="5"/>
    <n v="5"/>
    <n v="5"/>
    <n v="3"/>
    <x v="2"/>
  </r>
  <r>
    <n v="93063"/>
    <n v="43"/>
    <x v="2"/>
    <s v="Government worker"/>
    <x v="1"/>
    <x v="1"/>
    <x v="5"/>
    <x v="5"/>
    <s v="    Married or domestic partnership"/>
    <x v="3"/>
    <s v="Technical or Skilled Operator"/>
    <n v="5"/>
    <n v="4"/>
    <n v="1"/>
    <n v="3"/>
    <n v="3"/>
    <n v="3"/>
    <n v="5"/>
    <n v="1"/>
    <n v="3"/>
    <n v="2"/>
    <n v="2"/>
    <n v="5"/>
    <n v="3"/>
    <n v="4"/>
    <n v="3"/>
    <n v="4"/>
    <n v="5"/>
    <n v="4"/>
    <n v="4"/>
    <n v="2"/>
    <x v="2"/>
  </r>
  <r>
    <n v="93065"/>
    <n v="43"/>
    <x v="2"/>
    <s v="Private wage and salary worker,Unpaid family worker"/>
    <x v="1"/>
    <x v="1"/>
    <x v="5"/>
    <x v="5"/>
    <s v="Separated"/>
    <x v="2"/>
    <s v="Technical or Skilled Operator"/>
    <n v="5"/>
    <n v="3"/>
    <n v="4"/>
    <n v="5"/>
    <n v="4"/>
    <n v="3"/>
    <n v="5"/>
    <n v="5"/>
    <n v="3"/>
    <n v="4"/>
    <n v="5"/>
    <n v="5"/>
    <n v="3"/>
    <n v="4"/>
    <n v="4"/>
    <n v="3"/>
    <n v="5"/>
    <n v="3"/>
    <n v="4"/>
    <n v="3"/>
    <x v="2"/>
  </r>
  <r>
    <n v="91360"/>
    <n v="43"/>
    <x v="2"/>
    <s v="Private wage and salary worker"/>
    <x v="1"/>
    <x v="0"/>
    <x v="5"/>
    <x v="5"/>
    <s v="    Widowed"/>
    <x v="1"/>
    <s v="Management or Professional"/>
    <n v="5"/>
    <n v="4"/>
    <n v="3"/>
    <n v="3"/>
    <n v="5"/>
    <n v="2"/>
    <n v="3"/>
    <n v="4"/>
    <n v="4"/>
    <n v="4"/>
    <n v="5"/>
    <n v="5"/>
    <n v="4"/>
    <n v="5"/>
    <n v="3"/>
    <n v="4"/>
    <n v="4"/>
    <n v="5"/>
    <n v="5"/>
    <n v="4"/>
    <x v="2"/>
  </r>
  <r>
    <n v="93060"/>
    <n v="43"/>
    <x v="2"/>
    <s v="Self-employed"/>
    <x v="1"/>
    <x v="0"/>
    <x v="5"/>
    <x v="5"/>
    <s v="    Married or domestic partnership"/>
    <x v="0"/>
    <s v="Management or Professional"/>
    <n v="5"/>
    <n v="5"/>
    <n v="5"/>
    <n v="5"/>
    <n v="5"/>
    <n v="5"/>
    <n v="5"/>
    <n v="1"/>
    <n v="5"/>
    <n v="3"/>
    <n v="5"/>
    <n v="5"/>
    <n v="5"/>
    <n v="5"/>
    <n v="5"/>
    <n v="5"/>
    <n v="5"/>
    <n v="1"/>
    <n v="5"/>
    <n v="5"/>
    <x v="2"/>
  </r>
  <r>
    <n v="92233"/>
    <n v="43"/>
    <x v="2"/>
    <s v="Private wage and salary worker"/>
    <x v="3"/>
    <x v="0"/>
    <x v="5"/>
    <x v="5"/>
    <s v="    Married or domestic partnership"/>
    <x v="1"/>
    <s v="Management or Professional"/>
    <n v="4"/>
    <n v="5"/>
    <n v="5"/>
    <n v="5"/>
    <n v="5"/>
    <n v="4"/>
    <n v="5"/>
    <n v="5"/>
    <n v="5"/>
    <n v="4"/>
    <n v="5"/>
    <n v="5"/>
    <n v="4"/>
    <n v="5"/>
    <n v="4"/>
    <n v="5"/>
    <n v="5"/>
    <n v="5"/>
    <n v="4"/>
    <n v="4"/>
    <x v="2"/>
  </r>
  <r>
    <n v="92251"/>
    <n v="43"/>
    <x v="2"/>
    <s v="Private wage and salary worker,Government worker"/>
    <x v="3"/>
    <x v="1"/>
    <x v="5"/>
    <x v="5"/>
    <s v="    Married or domestic partnership"/>
    <x v="1"/>
    <s v="Management or Professional"/>
    <n v="1"/>
    <n v="4"/>
    <n v="4"/>
    <n v="4"/>
    <n v="4"/>
    <n v="3"/>
    <n v="4"/>
    <n v="2"/>
    <n v="2"/>
    <n v="4"/>
    <n v="5"/>
    <n v="3"/>
    <n v="4"/>
    <n v="5"/>
    <n v="4"/>
    <n v="4"/>
    <n v="3"/>
    <n v="2"/>
    <n v="2"/>
    <n v="4"/>
    <x v="2"/>
  </r>
  <r>
    <n v="92647"/>
    <n v="43"/>
    <x v="2"/>
    <s v="Unpaid family worker"/>
    <x v="0"/>
    <x v="0"/>
    <x v="5"/>
    <x v="5"/>
    <s v="    Married or domestic partnership"/>
    <x v="5"/>
    <s v="Clerical worker"/>
    <n v="5"/>
    <n v="3"/>
    <n v="2"/>
    <n v="4"/>
    <n v="3"/>
    <n v="4"/>
    <n v="5"/>
    <n v="3"/>
    <n v="4"/>
    <n v="4"/>
    <n v="5"/>
    <n v="3"/>
    <n v="3"/>
    <n v="3"/>
    <n v="5"/>
    <n v="4"/>
    <n v="5"/>
    <n v="4"/>
    <n v="4"/>
    <n v="3"/>
    <x v="2"/>
  </r>
  <r>
    <n v="90265"/>
    <n v="43"/>
    <x v="2"/>
    <s v="Government worker,Self-employed,Unpaid family worker"/>
    <x v="5"/>
    <x v="0"/>
    <x v="5"/>
    <x v="5"/>
    <s v="    Single, never married"/>
    <x v="8"/>
    <s v="Management or Professional"/>
    <n v="5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x v="2"/>
  </r>
  <r>
    <n v="92405"/>
    <n v="43"/>
    <x v="2"/>
    <s v="Self-employed"/>
    <x v="2"/>
    <x v="1"/>
    <x v="5"/>
    <x v="5"/>
    <s v="    Single, never married"/>
    <x v="7"/>
    <s v="Management or Professional"/>
    <n v="5"/>
    <n v="3"/>
    <n v="4"/>
    <n v="2"/>
    <n v="5"/>
    <n v="3"/>
    <n v="2"/>
    <n v="4"/>
    <n v="5"/>
    <n v="2"/>
    <n v="3"/>
    <n v="4"/>
    <n v="5"/>
    <n v="2"/>
    <n v="3"/>
    <n v="4"/>
    <n v="5"/>
    <n v="4"/>
    <n v="2"/>
    <n v="3"/>
    <x v="2"/>
  </r>
  <r>
    <n v="91762"/>
    <n v="43"/>
    <x v="2"/>
    <s v="Private wage and salary worker"/>
    <x v="2"/>
    <x v="0"/>
    <x v="5"/>
    <x v="5"/>
    <s v="    Single, never married"/>
    <x v="5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1739"/>
    <n v="43"/>
    <x v="2"/>
    <s v="Government worker"/>
    <x v="2"/>
    <x v="0"/>
    <x v="5"/>
    <x v="5"/>
    <s v="    Married or domestic partnership"/>
    <x v="5"/>
    <s v="Management or Professional"/>
    <n v="5"/>
    <n v="4"/>
    <n v="5"/>
    <n v="4"/>
    <n v="5"/>
    <n v="4"/>
    <n v="3"/>
    <n v="3"/>
    <n v="5"/>
    <n v="4"/>
    <n v="4"/>
    <n v="5"/>
    <n v="5"/>
    <n v="3"/>
    <n v="4"/>
    <n v="5"/>
    <n v="5"/>
    <n v="4"/>
    <n v="4"/>
    <n v="3"/>
    <x v="2"/>
  </r>
  <r>
    <n v="92530"/>
    <n v="43"/>
    <x v="2"/>
    <s v="Private wage and salary worker"/>
    <x v="4"/>
    <x v="1"/>
    <x v="5"/>
    <x v="5"/>
    <s v="    Married or domestic partnership"/>
    <x v="2"/>
    <s v="Service and Trade worker"/>
    <n v="5"/>
    <n v="5"/>
    <n v="5"/>
    <n v="3"/>
    <n v="5"/>
    <n v="5"/>
    <n v="5"/>
    <n v="5"/>
    <n v="5"/>
    <n v="5"/>
    <n v="3"/>
    <n v="5"/>
    <n v="5"/>
    <n v="5"/>
    <n v="5"/>
    <n v="5"/>
    <n v="5"/>
    <n v="5"/>
    <n v="5"/>
    <n v="5"/>
    <x v="2"/>
  </r>
  <r>
    <n v="92883"/>
    <n v="43"/>
    <x v="2"/>
    <s v="Private wage and salary worker"/>
    <x v="4"/>
    <x v="0"/>
    <x v="5"/>
    <x v="5"/>
    <s v="    Married or domestic partnership"/>
    <x v="4"/>
    <s v="Technical or Skilled Operator"/>
    <n v="5"/>
    <n v="5"/>
    <n v="5"/>
    <n v="4"/>
    <n v="5"/>
    <n v="5"/>
    <n v="3"/>
    <n v="5"/>
    <n v="4"/>
    <n v="5"/>
    <n v="4"/>
    <n v="5"/>
    <n v="3"/>
    <n v="4"/>
    <n v="5"/>
    <n v="5"/>
    <n v="5"/>
    <n v="5"/>
    <n v="4"/>
    <n v="4"/>
    <x v="2"/>
  </r>
  <r>
    <n v="93063"/>
    <n v="44"/>
    <x v="2"/>
    <s v="Self-employed"/>
    <x v="1"/>
    <x v="1"/>
    <x v="5"/>
    <x v="5"/>
    <s v="Separated"/>
    <x v="7"/>
    <s v="Management or Professional"/>
    <n v="5"/>
    <n v="4"/>
    <n v="4"/>
    <n v="3"/>
    <n v="5"/>
    <n v="3"/>
    <n v="5"/>
    <n v="5"/>
    <n v="3"/>
    <n v="3"/>
    <n v="5"/>
    <n v="4"/>
    <n v="4"/>
    <n v="2"/>
    <n v="4"/>
    <n v="4"/>
    <n v="5"/>
    <n v="4"/>
    <n v="4"/>
    <n v="3"/>
    <x v="2"/>
  </r>
  <r>
    <n v="93063"/>
    <n v="44"/>
    <x v="2"/>
    <s v="Private wage and salary worker"/>
    <x v="1"/>
    <x v="1"/>
    <x v="5"/>
    <x v="5"/>
    <s v="    Married or domestic partnership"/>
    <x v="6"/>
    <s v="Service and Trade worker"/>
    <n v="5"/>
    <n v="3"/>
    <n v="5"/>
    <n v="3"/>
    <n v="5"/>
    <n v="5"/>
    <n v="5"/>
    <n v="1"/>
    <n v="5"/>
    <n v="5"/>
    <n v="5"/>
    <n v="5"/>
    <n v="5"/>
    <n v="3"/>
    <n v="5"/>
    <n v="5"/>
    <n v="5"/>
    <n v="5"/>
    <n v="4"/>
    <n v="4"/>
    <x v="2"/>
  </r>
  <r>
    <n v="93063"/>
    <n v="44"/>
    <x v="2"/>
    <s v="Private wage and salary worker"/>
    <x v="1"/>
    <x v="1"/>
    <x v="5"/>
    <x v="5"/>
    <s v="    Married or domestic partnership"/>
    <x v="6"/>
    <s v="Service and Trade worker"/>
    <n v="5"/>
    <n v="4"/>
    <n v="5"/>
    <n v="3"/>
    <n v="5"/>
    <n v="4"/>
    <n v="5"/>
    <n v="1"/>
    <n v="5"/>
    <n v="5"/>
    <n v="1"/>
    <n v="5"/>
    <n v="4"/>
    <n v="3"/>
    <n v="5"/>
    <n v="4"/>
    <n v="5"/>
    <n v="5"/>
    <n v="5"/>
    <n v="5"/>
    <x v="2"/>
  </r>
  <r>
    <n v="93063"/>
    <n v="44"/>
    <x v="2"/>
    <s v="Self-employed"/>
    <x v="1"/>
    <x v="0"/>
    <x v="5"/>
    <x v="5"/>
    <s v="    Married or domestic partnership"/>
    <x v="7"/>
    <s v="Management or Professional"/>
    <n v="2"/>
    <n v="4"/>
    <n v="5"/>
    <n v="3"/>
    <n v="5"/>
    <n v="3"/>
    <n v="4"/>
    <n v="2"/>
    <n v="4"/>
    <n v="3"/>
    <n v="2"/>
    <n v="5"/>
    <n v="4"/>
    <n v="2"/>
    <n v="5"/>
    <n v="3"/>
    <n v="2"/>
    <n v="3"/>
    <n v="5"/>
    <n v="4"/>
    <x v="2"/>
  </r>
  <r>
    <n v="91360"/>
    <n v="44"/>
    <x v="2"/>
    <s v="Self-employed"/>
    <x v="1"/>
    <x v="0"/>
    <x v="5"/>
    <x v="5"/>
    <s v="    Single, never married"/>
    <x v="8"/>
    <s v="Management or Professional"/>
    <n v="5"/>
    <n v="4"/>
    <n v="4"/>
    <n v="4"/>
    <n v="5"/>
    <n v="3"/>
    <n v="4"/>
    <n v="4"/>
    <n v="4"/>
    <n v="3"/>
    <n v="5"/>
    <n v="5"/>
    <n v="5"/>
    <n v="4"/>
    <n v="3"/>
    <n v="5"/>
    <n v="5"/>
    <n v="4"/>
    <n v="5"/>
    <n v="4"/>
    <x v="2"/>
  </r>
  <r>
    <n v="93065"/>
    <n v="44"/>
    <x v="2"/>
    <s v="Private wage and salary worker,Self-employed"/>
    <x v="1"/>
    <x v="0"/>
    <x v="5"/>
    <x v="5"/>
    <s v="    Married or domestic partnership"/>
    <x v="5"/>
    <s v="Technical or Skilled Operator"/>
    <n v="5"/>
    <n v="4"/>
    <n v="4"/>
    <n v="4"/>
    <n v="5"/>
    <n v="5"/>
    <n v="3"/>
    <n v="5"/>
    <n v="3"/>
    <n v="2"/>
    <n v="2"/>
    <n v="5"/>
    <n v="4"/>
    <n v="2"/>
    <n v="5"/>
    <n v="4"/>
    <n v="4"/>
    <n v="4"/>
    <n v="3"/>
    <n v="3"/>
    <x v="2"/>
  </r>
  <r>
    <n v="92243"/>
    <n v="44"/>
    <x v="2"/>
    <s v="Government worker"/>
    <x v="3"/>
    <x v="0"/>
    <x v="5"/>
    <x v="5"/>
    <s v="    Married or domestic partnership"/>
    <x v="5"/>
    <s v="Management or Professional"/>
    <n v="4"/>
    <n v="5"/>
    <n v="5"/>
    <n v="4"/>
    <n v="2"/>
    <n v="3"/>
    <n v="2"/>
    <n v="3"/>
    <n v="4"/>
    <n v="4"/>
    <n v="4"/>
    <n v="4"/>
    <n v="4"/>
    <n v="3"/>
    <n v="4"/>
    <n v="3"/>
    <n v="3"/>
    <n v="4"/>
    <n v="5"/>
    <n v="4"/>
    <x v="2"/>
  </r>
  <r>
    <n v="92243"/>
    <n v="44"/>
    <x v="2"/>
    <s v="Private wage and salary worker"/>
    <x v="3"/>
    <x v="0"/>
    <x v="5"/>
    <x v="5"/>
    <s v="    Married or domestic partnership"/>
    <x v="5"/>
    <s v="Management or Professional"/>
    <n v="4"/>
    <n v="5"/>
    <n v="4"/>
    <n v="5"/>
    <n v="5"/>
    <n v="3"/>
    <n v="5"/>
    <n v="4"/>
    <n v="4"/>
    <n v="4"/>
    <n v="5"/>
    <n v="5"/>
    <n v="4"/>
    <n v="5"/>
    <n v="4"/>
    <n v="5"/>
    <n v="5"/>
    <n v="5"/>
    <n v="5"/>
    <n v="5"/>
    <x v="2"/>
  </r>
  <r>
    <n v="91505"/>
    <n v="44"/>
    <x v="2"/>
    <s v="Self-employed"/>
    <x v="5"/>
    <x v="0"/>
    <x v="5"/>
    <x v="5"/>
    <s v="    Single, never married"/>
    <x v="7"/>
    <s v="Service and Trade worker"/>
    <n v="5"/>
    <n v="4"/>
    <n v="5"/>
    <n v="4"/>
    <n v="5"/>
    <n v="5"/>
    <n v="5"/>
    <n v="3"/>
    <n v="5"/>
    <n v="5"/>
    <n v="5"/>
    <n v="5"/>
    <n v="5"/>
    <n v="5"/>
    <n v="5"/>
    <n v="5"/>
    <n v="5"/>
    <n v="5"/>
    <n v="5"/>
    <n v="4"/>
    <x v="2"/>
  </r>
  <r>
    <n v="91354"/>
    <n v="44"/>
    <x v="2"/>
    <s v="Private wage and salary worker"/>
    <x v="5"/>
    <x v="0"/>
    <x v="5"/>
    <x v="5"/>
    <s v="    Married or domestic partnership"/>
    <x v="4"/>
    <s v="Clerical worker"/>
    <n v="5"/>
    <n v="3"/>
    <n v="4"/>
    <n v="2"/>
    <n v="5"/>
    <n v="2"/>
    <n v="4"/>
    <n v="4"/>
    <n v="5"/>
    <n v="4"/>
    <n v="3"/>
    <n v="2"/>
    <n v="3"/>
    <n v="3"/>
    <n v="4"/>
    <n v="5"/>
    <n v="5"/>
    <n v="3"/>
    <n v="4"/>
    <n v="2"/>
    <x v="2"/>
  </r>
  <r>
    <n v="90028"/>
    <n v="44"/>
    <x v="2"/>
    <s v="Private wage and salary worker"/>
    <x v="5"/>
    <x v="0"/>
    <x v="5"/>
    <x v="5"/>
    <s v="    Married or domestic partnership"/>
    <x v="4"/>
    <s v="Management or Professional"/>
    <n v="5"/>
    <n v="4"/>
    <n v="2"/>
    <n v="3"/>
    <n v="5"/>
    <n v="4"/>
    <n v="3"/>
    <n v="2"/>
    <n v="4"/>
    <n v="2"/>
    <n v="3"/>
    <n v="5"/>
    <n v="3"/>
    <n v="2"/>
    <n v="5"/>
    <n v="4"/>
    <n v="4"/>
    <n v="5"/>
    <n v="2"/>
    <n v="3"/>
    <x v="2"/>
  </r>
  <r>
    <n v="91730"/>
    <n v="44"/>
    <x v="2"/>
    <s v="Private wage and salary worker"/>
    <x v="2"/>
    <x v="1"/>
    <x v="5"/>
    <x v="5"/>
    <s v="    Married or domestic partnership"/>
    <x v="6"/>
    <s v="Management or Professional"/>
    <n v="4"/>
    <n v="3"/>
    <n v="5"/>
    <n v="2"/>
    <n v="5"/>
    <n v="4"/>
    <n v="2"/>
    <n v="3"/>
    <n v="4"/>
    <n v="2"/>
    <n v="3"/>
    <n v="5"/>
    <n v="2"/>
    <n v="3"/>
    <n v="5"/>
    <n v="4"/>
    <n v="4"/>
    <n v="5"/>
    <n v="3"/>
    <n v="2"/>
    <x v="2"/>
  </r>
  <r>
    <n v="93555"/>
    <n v="44"/>
    <x v="2"/>
    <s v="Private wage and salary worker"/>
    <x v="2"/>
    <x v="0"/>
    <x v="5"/>
    <x v="5"/>
    <s v="    Married or domestic partnership"/>
    <x v="5"/>
    <s v="Clerical worker"/>
    <n v="4"/>
    <n v="4"/>
    <n v="4"/>
    <n v="4"/>
    <n v="5"/>
    <n v="5"/>
    <n v="5"/>
    <n v="5"/>
    <n v="5"/>
    <n v="5"/>
    <n v="5"/>
    <n v="5"/>
    <n v="4"/>
    <n v="4"/>
    <n v="4"/>
    <n v="4"/>
    <n v="5"/>
    <n v="5"/>
    <n v="5"/>
    <n v="5"/>
    <x v="2"/>
  </r>
  <r>
    <n v="92284"/>
    <n v="44"/>
    <x v="2"/>
    <s v="Self-employed"/>
    <x v="2"/>
    <x v="0"/>
    <x v="5"/>
    <x v="5"/>
    <s v="    Married or domestic partnership"/>
    <x v="1"/>
    <s v="Clerical worker"/>
    <n v="5"/>
    <n v="5"/>
    <n v="4"/>
    <n v="3"/>
    <n v="4"/>
    <n v="1"/>
    <n v="2"/>
    <n v="1"/>
    <n v="5"/>
    <n v="5"/>
    <n v="4"/>
    <n v="4"/>
    <n v="5"/>
    <n v="4"/>
    <n v="5"/>
    <n v="5"/>
    <n v="5"/>
    <n v="4"/>
    <n v="4"/>
    <n v="5"/>
    <x v="2"/>
  </r>
  <r>
    <n v="92399"/>
    <n v="44"/>
    <x v="2"/>
    <s v="Self-employed,Unpaid family worker"/>
    <x v="2"/>
    <x v="0"/>
    <x v="5"/>
    <x v="5"/>
    <s v="    Single, never married"/>
    <x v="4"/>
    <s v="Service and Trade worker"/>
    <n v="4"/>
    <n v="5"/>
    <n v="3"/>
    <n v="3"/>
    <n v="5"/>
    <n v="3"/>
    <n v="4"/>
    <n v="5"/>
    <n v="5"/>
    <n v="4"/>
    <n v="3"/>
    <n v="5"/>
    <n v="3"/>
    <n v="2"/>
    <n v="0"/>
    <n v="4"/>
    <n v="4"/>
    <n v="5"/>
    <n v="3"/>
    <n v="2"/>
    <x v="2"/>
  </r>
  <r>
    <n v="92220"/>
    <n v="44"/>
    <x v="2"/>
    <s v="Private wage and salary worker"/>
    <x v="4"/>
    <x v="1"/>
    <x v="5"/>
    <x v="5"/>
    <s v="Separated"/>
    <x v="2"/>
    <s v="Technical or Skilled Operator"/>
    <n v="5"/>
    <n v="4"/>
    <n v="4"/>
    <n v="3"/>
    <n v="5"/>
    <n v="3"/>
    <n v="4"/>
    <n v="4"/>
    <n v="5"/>
    <n v="4"/>
    <n v="4"/>
    <n v="5"/>
    <n v="5"/>
    <n v="3"/>
    <n v="5"/>
    <n v="4"/>
    <n v="5"/>
    <n v="4"/>
    <n v="4"/>
    <n v="5"/>
    <x v="2"/>
  </r>
  <r>
    <n v="93036"/>
    <n v="45"/>
    <x v="3"/>
    <s v="Private wage and salary worker"/>
    <x v="1"/>
    <x v="0"/>
    <x v="5"/>
    <x v="5"/>
    <s v="    Single, never married"/>
    <x v="8"/>
    <s v="Clerical worker"/>
    <n v="5"/>
    <n v="4"/>
    <n v="4"/>
    <n v="3"/>
    <n v="5"/>
    <n v="5"/>
    <n v="5"/>
    <n v="1"/>
    <n v="5"/>
    <n v="5"/>
    <n v="3"/>
    <n v="4"/>
    <n v="4"/>
    <n v="3"/>
    <n v="3"/>
    <n v="4"/>
    <n v="5"/>
    <n v="5"/>
    <n v="3"/>
    <n v="5"/>
    <x v="3"/>
  </r>
  <r>
    <n v="93001"/>
    <n v="45"/>
    <x v="3"/>
    <s v="Self-employed"/>
    <x v="1"/>
    <x v="1"/>
    <x v="5"/>
    <x v="5"/>
    <s v="    Married or domestic partnership"/>
    <x v="8"/>
    <s v="Management or Professional"/>
    <n v="5"/>
    <n v="5"/>
    <n v="5"/>
    <n v="5"/>
    <n v="4"/>
    <n v="5"/>
    <n v="5"/>
    <n v="5"/>
    <n v="5"/>
    <n v="5"/>
    <n v="5"/>
    <n v="5"/>
    <n v="5"/>
    <n v="5"/>
    <n v="5"/>
    <n v="5"/>
    <n v="4"/>
    <n v="4"/>
    <n v="4"/>
    <n v="4"/>
    <x v="3"/>
  </r>
  <r>
    <n v="92227"/>
    <n v="45"/>
    <x v="3"/>
    <s v="Self-employed"/>
    <x v="3"/>
    <x v="0"/>
    <x v="5"/>
    <x v="5"/>
    <s v="    Married or domestic partnership"/>
    <x v="4"/>
    <s v="Management or Professional"/>
    <n v="5"/>
    <n v="3"/>
    <n v="5"/>
    <n v="5"/>
    <n v="5"/>
    <n v="5"/>
    <n v="5"/>
    <n v="4"/>
    <n v="5"/>
    <n v="4"/>
    <n v="5"/>
    <n v="4"/>
    <n v="4"/>
    <n v="4"/>
    <n v="5"/>
    <n v="5"/>
    <n v="5"/>
    <n v="5"/>
    <n v="4"/>
    <n v="5"/>
    <x v="3"/>
  </r>
  <r>
    <n v="92283"/>
    <n v="45"/>
    <x v="3"/>
    <s v="Government worker"/>
    <x v="3"/>
    <x v="1"/>
    <x v="5"/>
    <x v="5"/>
    <s v="    Married or domestic partnership"/>
    <x v="8"/>
    <s v="Clerical worker"/>
    <n v="5"/>
    <n v="3"/>
    <n v="4"/>
    <n v="4"/>
    <n v="5"/>
    <n v="5"/>
    <n v="5"/>
    <n v="5"/>
    <n v="4"/>
    <n v="4"/>
    <n v="4"/>
    <n v="5"/>
    <n v="4"/>
    <n v="5"/>
    <n v="4"/>
    <n v="5"/>
    <n v="3"/>
    <n v="3"/>
    <n v="5"/>
    <n v="5"/>
    <x v="3"/>
  </r>
  <r>
    <n v="92870"/>
    <n v="45"/>
    <x v="3"/>
    <s v="Private wage and salary worker"/>
    <x v="0"/>
    <x v="1"/>
    <x v="5"/>
    <x v="5"/>
    <s v="    Single, never married"/>
    <x v="2"/>
    <s v="Technical or Skilled Operator"/>
    <n v="5"/>
    <n v="4"/>
    <n v="5"/>
    <n v="4"/>
    <n v="5"/>
    <n v="4"/>
    <n v="5"/>
    <n v="4"/>
    <n v="2"/>
    <n v="4"/>
    <n v="3"/>
    <n v="5"/>
    <n v="5"/>
    <n v="3"/>
    <n v="5"/>
    <n v="5"/>
    <n v="5"/>
    <n v="5"/>
    <n v="5"/>
    <n v="5"/>
    <x v="3"/>
  </r>
  <r>
    <n v="90265"/>
    <n v="45"/>
    <x v="3"/>
    <s v="Unpaid family worker"/>
    <x v="5"/>
    <x v="0"/>
    <x v="5"/>
    <x v="5"/>
    <s v="    Married or domestic partnership"/>
    <x v="5"/>
    <s v="Service and Trade worker"/>
    <n v="3"/>
    <n v="4"/>
    <n v="4"/>
    <n v="3"/>
    <n v="5"/>
    <n v="2"/>
    <n v="2"/>
    <n v="2"/>
    <n v="5"/>
    <n v="5"/>
    <n v="5"/>
    <n v="5"/>
    <n v="5"/>
    <n v="5"/>
    <n v="5"/>
    <n v="5"/>
    <n v="4"/>
    <n v="4"/>
    <n v="5"/>
    <n v="4"/>
    <x v="3"/>
  </r>
  <r>
    <n v="90015"/>
    <n v="45"/>
    <x v="3"/>
    <s v="Government worker"/>
    <x v="5"/>
    <x v="1"/>
    <x v="5"/>
    <x v="5"/>
    <s v="    Married or domestic partnership"/>
    <x v="6"/>
    <s v="Management or Professional"/>
    <n v="4"/>
    <n v="5"/>
    <n v="5"/>
    <n v="4"/>
    <n v="5"/>
    <n v="4"/>
    <n v="4"/>
    <n v="4"/>
    <n v="4"/>
    <n v="5"/>
    <n v="4"/>
    <n v="5"/>
    <n v="4"/>
    <n v="4"/>
    <n v="5"/>
    <n v="5"/>
    <n v="5"/>
    <n v="4"/>
    <n v="4"/>
    <n v="5"/>
    <x v="3"/>
  </r>
  <r>
    <n v="92262"/>
    <n v="45"/>
    <x v="3"/>
    <s v="Private wage and salary worker"/>
    <x v="4"/>
    <x v="0"/>
    <x v="5"/>
    <x v="5"/>
    <s v="    Married or domestic partnership"/>
    <x v="5"/>
    <s v="Management or Professional"/>
    <n v="5"/>
    <n v="2"/>
    <n v="4"/>
    <n v="4"/>
    <n v="5"/>
    <n v="3"/>
    <n v="5"/>
    <n v="3"/>
    <n v="4"/>
    <n v="3"/>
    <n v="5"/>
    <n v="4"/>
    <n v="4"/>
    <n v="3"/>
    <n v="4"/>
    <n v="4"/>
    <n v="3"/>
    <n v="5"/>
    <n v="4"/>
    <n v="4"/>
    <x v="3"/>
  </r>
  <r>
    <n v="91320"/>
    <n v="46"/>
    <x v="3"/>
    <s v="Private wage and salary worker"/>
    <x v="1"/>
    <x v="1"/>
    <x v="5"/>
    <x v="5"/>
    <s v="    Single, never married"/>
    <x v="4"/>
    <s v="Management or Professional"/>
    <n v="5"/>
    <n v="4"/>
    <n v="5"/>
    <n v="4"/>
    <n v="4"/>
    <n v="5"/>
    <n v="4"/>
    <n v="3"/>
    <n v="4"/>
    <n v="4"/>
    <n v="4"/>
    <n v="5"/>
    <n v="5"/>
    <n v="4"/>
    <n v="4"/>
    <n v="4"/>
    <n v="5"/>
    <n v="5"/>
    <n v="4"/>
    <n v="5"/>
    <x v="3"/>
  </r>
  <r>
    <n v="92867"/>
    <n v="46"/>
    <x v="3"/>
    <s v="Unpaid family worker"/>
    <x v="0"/>
    <x v="1"/>
    <x v="5"/>
    <x v="5"/>
    <s v="    Single, never married"/>
    <x v="4"/>
    <s v="Clerical worker"/>
    <n v="3"/>
    <n v="3"/>
    <n v="3"/>
    <n v="3"/>
    <n v="4"/>
    <n v="4"/>
    <n v="4"/>
    <n v="4"/>
    <n v="4"/>
    <n v="4"/>
    <n v="5"/>
    <n v="3"/>
    <n v="4"/>
    <n v="3"/>
    <n v="3"/>
    <n v="4"/>
    <n v="3"/>
    <n v="3"/>
    <n v="5"/>
    <n v="3"/>
    <x v="3"/>
  </r>
  <r>
    <n v="91304"/>
    <n v="46"/>
    <x v="3"/>
    <s v="Private wage and salary worker"/>
    <x v="5"/>
    <x v="0"/>
    <x v="5"/>
    <x v="5"/>
    <s v="    Single, never married"/>
    <x v="4"/>
    <s v="Management or Professional"/>
    <n v="5"/>
    <n v="4"/>
    <n v="5"/>
    <n v="4"/>
    <n v="5"/>
    <n v="4"/>
    <n v="4"/>
    <n v="3"/>
    <n v="5"/>
    <n v="5"/>
    <n v="5"/>
    <n v="5"/>
    <n v="4"/>
    <n v="4"/>
    <n v="3"/>
    <n v="5"/>
    <n v="5"/>
    <n v="5"/>
    <n v="5"/>
    <n v="4"/>
    <x v="3"/>
  </r>
  <r>
    <n v="92376"/>
    <n v="46"/>
    <x v="3"/>
    <s v="Private wage and salary worker"/>
    <x v="2"/>
    <x v="0"/>
    <x v="5"/>
    <x v="5"/>
    <s v="    Married or domestic partnership"/>
    <x v="1"/>
    <s v="Technical or Skilled Operator"/>
    <n v="5"/>
    <n v="5"/>
    <n v="5"/>
    <n v="5"/>
    <n v="5"/>
    <n v="5"/>
    <n v="5"/>
    <n v="3"/>
    <n v="5"/>
    <n v="5"/>
    <n v="5"/>
    <n v="5"/>
    <n v="5"/>
    <n v="4"/>
    <n v="5"/>
    <n v="5"/>
    <n v="5"/>
    <n v="5"/>
    <n v="5"/>
    <n v="5"/>
    <x v="3"/>
  </r>
  <r>
    <n v="91730"/>
    <n v="46"/>
    <x v="3"/>
    <s v="Private wage and salary worker,Self-employed"/>
    <x v="2"/>
    <x v="1"/>
    <x v="5"/>
    <x v="5"/>
    <s v="    Single, never married"/>
    <x v="7"/>
    <s v="Service and Trade worker"/>
    <n v="5"/>
    <n v="5"/>
    <n v="5"/>
    <n v="5"/>
    <n v="5"/>
    <n v="5"/>
    <n v="5"/>
    <n v="5"/>
    <n v="3"/>
    <n v="4"/>
    <n v="2"/>
    <n v="4"/>
    <n v="3"/>
    <n v="4"/>
    <n v="3"/>
    <n v="3"/>
    <n v="5"/>
    <n v="5"/>
    <n v="5"/>
    <n v="5"/>
    <x v="3"/>
  </r>
  <r>
    <n v="92223"/>
    <n v="46"/>
    <x v="3"/>
    <s v="Private wage and salary worker"/>
    <x v="4"/>
    <x v="0"/>
    <x v="5"/>
    <x v="5"/>
    <s v="    Single, never married"/>
    <x v="4"/>
    <s v="Clerical worker"/>
    <n v="3"/>
    <n v="2"/>
    <n v="4"/>
    <n v="3"/>
    <n v="5"/>
    <n v="5"/>
    <n v="2"/>
    <n v="3"/>
    <n v="2"/>
    <n v="3"/>
    <n v="4"/>
    <n v="1"/>
    <n v="3"/>
    <n v="5"/>
    <n v="4"/>
    <n v="5"/>
    <n v="3"/>
    <n v="4"/>
    <n v="3"/>
    <n v="3"/>
    <x v="3"/>
  </r>
  <r>
    <n v="92544"/>
    <n v="46"/>
    <x v="3"/>
    <s v="Private wage and salary worker"/>
    <x v="4"/>
    <x v="1"/>
    <x v="5"/>
    <x v="5"/>
    <s v="    Single, never married"/>
    <x v="6"/>
    <s v="Service and Trade worker"/>
    <n v="5"/>
    <n v="4"/>
    <n v="4"/>
    <n v="3"/>
    <n v="5"/>
    <n v="4"/>
    <n v="3"/>
    <n v="4"/>
    <n v="4"/>
    <n v="5"/>
    <n v="4"/>
    <n v="5"/>
    <n v="5"/>
    <n v="4"/>
    <n v="4"/>
    <n v="4"/>
    <n v="5"/>
    <n v="4"/>
    <n v="5"/>
    <n v="4"/>
    <x v="3"/>
  </r>
  <r>
    <n v="91360"/>
    <n v="47"/>
    <x v="3"/>
    <s v="Private wage and salary worker"/>
    <x v="1"/>
    <x v="0"/>
    <x v="5"/>
    <x v="5"/>
    <s v="    Married or domestic partnership"/>
    <x v="7"/>
    <s v="Clerical worker"/>
    <n v="3"/>
    <n v="4"/>
    <n v="5"/>
    <n v="3"/>
    <n v="5"/>
    <n v="5"/>
    <n v="4"/>
    <n v="3"/>
    <n v="5"/>
    <n v="5"/>
    <n v="5"/>
    <n v="5"/>
    <n v="5"/>
    <n v="3"/>
    <n v="5"/>
    <n v="5"/>
    <n v="5"/>
    <n v="5"/>
    <n v="5"/>
    <n v="4"/>
    <x v="3"/>
  </r>
  <r>
    <n v="93003"/>
    <n v="47"/>
    <x v="3"/>
    <s v="Private wage and salary worker"/>
    <x v="1"/>
    <x v="0"/>
    <x v="5"/>
    <x v="5"/>
    <s v="    Married or domestic partnership"/>
    <x v="4"/>
    <s v="Clerical worker"/>
    <n v="4"/>
    <n v="2"/>
    <n v="2"/>
    <n v="1"/>
    <n v="5"/>
    <n v="2"/>
    <n v="2"/>
    <n v="2"/>
    <n v="5"/>
    <n v="5"/>
    <n v="5"/>
    <n v="5"/>
    <n v="5"/>
    <n v="5"/>
    <n v="4"/>
    <n v="3"/>
    <n v="5"/>
    <n v="5"/>
    <n v="4"/>
    <n v="4"/>
    <x v="3"/>
  </r>
  <r>
    <n v="92243"/>
    <n v="47"/>
    <x v="3"/>
    <s v="Self-employed"/>
    <x v="3"/>
    <x v="0"/>
    <x v="5"/>
    <x v="5"/>
    <s v="    Married or domestic partnership"/>
    <x v="1"/>
    <s v="Clerical worker"/>
    <n v="5"/>
    <n v="4"/>
    <n v="4"/>
    <n v="4"/>
    <n v="5"/>
    <n v="5"/>
    <n v="4"/>
    <n v="3"/>
    <n v="5"/>
    <n v="5"/>
    <n v="5"/>
    <n v="5"/>
    <n v="4"/>
    <n v="4"/>
    <n v="5"/>
    <n v="5"/>
    <n v="5"/>
    <n v="5"/>
    <n v="5"/>
    <n v="5"/>
    <x v="3"/>
  </r>
  <r>
    <n v="92243"/>
    <n v="47"/>
    <x v="3"/>
    <s v="Unpaid family worker"/>
    <x v="3"/>
    <x v="0"/>
    <x v="5"/>
    <x v="5"/>
    <s v="    Married or domestic partnership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805"/>
    <n v="47"/>
    <x v="3"/>
    <s v="Private wage and salary worker"/>
    <x v="0"/>
    <x v="1"/>
    <x v="5"/>
    <x v="5"/>
    <s v="    Married or domestic partnership"/>
    <x v="7"/>
    <s v="Service and Trade worker"/>
    <n v="3"/>
    <n v="5"/>
    <n v="5"/>
    <n v="1"/>
    <n v="5"/>
    <n v="2"/>
    <n v="5"/>
    <n v="1"/>
    <n v="4"/>
    <n v="5"/>
    <n v="1"/>
    <n v="5"/>
    <n v="5"/>
    <n v="4"/>
    <n v="3"/>
    <n v="4"/>
    <n v="5"/>
    <n v="5"/>
    <n v="5"/>
    <n v="4"/>
    <x v="3"/>
  </r>
  <r>
    <n v="92869"/>
    <n v="47"/>
    <x v="3"/>
    <s v="Private wage and salary worker,Self-employed"/>
    <x v="0"/>
    <x v="0"/>
    <x v="5"/>
    <x v="5"/>
    <s v="    Married or domestic partnership"/>
    <x v="5"/>
    <s v="Management or Professional"/>
    <n v="5"/>
    <n v="5"/>
    <n v="4"/>
    <n v="4"/>
    <n v="5"/>
    <n v="3"/>
    <n v="4"/>
    <n v="3"/>
    <n v="5"/>
    <n v="5"/>
    <n v="5"/>
    <n v="5"/>
    <n v="4"/>
    <n v="3"/>
    <n v="5"/>
    <n v="5"/>
    <n v="5"/>
    <n v="5"/>
    <n v="5"/>
    <n v="4"/>
    <x v="3"/>
  </r>
  <r>
    <n v="92865"/>
    <n v="47"/>
    <x v="3"/>
    <s v="Self-employed"/>
    <x v="0"/>
    <x v="0"/>
    <x v="5"/>
    <x v="5"/>
    <s v="    Married or domestic partnership"/>
    <x v="4"/>
    <s v="Management or Professional"/>
    <n v="5"/>
    <n v="4"/>
    <n v="5"/>
    <n v="3"/>
    <n v="5"/>
    <n v="3"/>
    <n v="4"/>
    <n v="3"/>
    <n v="5"/>
    <n v="5"/>
    <n v="5"/>
    <n v="5"/>
    <n v="5"/>
    <n v="5"/>
    <n v="5"/>
    <n v="5"/>
    <n v="5"/>
    <n v="5"/>
    <n v="5"/>
    <n v="4"/>
    <x v="3"/>
  </r>
  <r>
    <n v="92804"/>
    <n v="47"/>
    <x v="3"/>
    <s v="Private wage and salary worker"/>
    <x v="0"/>
    <x v="0"/>
    <x v="5"/>
    <x v="5"/>
    <s v="    Married or domestic partnership"/>
    <x v="7"/>
    <s v="Service and Trade worker"/>
    <n v="5"/>
    <n v="4"/>
    <n v="5"/>
    <n v="5"/>
    <n v="5"/>
    <n v="4"/>
    <n v="4"/>
    <n v="2"/>
    <n v="4"/>
    <n v="4"/>
    <n v="4"/>
    <n v="5"/>
    <n v="4"/>
    <n v="2"/>
    <n v="4"/>
    <n v="4"/>
    <n v="5"/>
    <n v="4"/>
    <n v="5"/>
    <n v="4"/>
    <x v="3"/>
  </r>
  <r>
    <n v="91381"/>
    <n v="47"/>
    <x v="3"/>
    <s v="Private wage and salary worker"/>
    <x v="5"/>
    <x v="0"/>
    <x v="5"/>
    <x v="5"/>
    <s v="    Divorced"/>
    <x v="5"/>
    <s v="Service and Trade worker"/>
    <n v="5"/>
    <n v="4"/>
    <n v="4"/>
    <n v="3"/>
    <n v="5"/>
    <n v="3"/>
    <n v="5"/>
    <n v="1"/>
    <n v="5"/>
    <n v="4"/>
    <n v="1"/>
    <n v="5"/>
    <n v="5"/>
    <n v="2"/>
    <n v="4"/>
    <n v="5"/>
    <n v="5"/>
    <n v="5"/>
    <n v="4"/>
    <n v="3"/>
    <x v="3"/>
  </r>
  <r>
    <n v="92324"/>
    <n v="47"/>
    <x v="3"/>
    <s v="Private wage and salary worker"/>
    <x v="2"/>
    <x v="0"/>
    <x v="5"/>
    <x v="5"/>
    <s v="    Single, never married"/>
    <x v="5"/>
    <s v="Management or Professional"/>
    <n v="3"/>
    <n v="3"/>
    <n v="5"/>
    <n v="4"/>
    <n v="5"/>
    <n v="4"/>
    <n v="5"/>
    <n v="2"/>
    <n v="5"/>
    <n v="3"/>
    <n v="5"/>
    <n v="5"/>
    <n v="5"/>
    <n v="1"/>
    <n v="4"/>
    <n v="3"/>
    <n v="5"/>
    <n v="5"/>
    <n v="4"/>
    <n v="4"/>
    <x v="3"/>
  </r>
  <r>
    <n v="92373"/>
    <n v="47"/>
    <x v="3"/>
    <s v="Private wage and salary worker"/>
    <x v="2"/>
    <x v="0"/>
    <x v="5"/>
    <x v="5"/>
    <s v="    Single, never married"/>
    <x v="4"/>
    <s v="Management or Professional"/>
    <n v="5"/>
    <n v="5"/>
    <n v="5"/>
    <n v="3"/>
    <n v="5"/>
    <n v="4"/>
    <n v="4"/>
    <n v="3"/>
    <n v="5"/>
    <n v="5"/>
    <n v="5"/>
    <n v="5"/>
    <n v="5"/>
    <n v="4"/>
    <n v="3"/>
    <n v="4"/>
    <n v="5"/>
    <n v="5"/>
    <n v="5"/>
    <n v="4"/>
    <x v="3"/>
  </r>
  <r>
    <n v="92382"/>
    <n v="47"/>
    <x v="3"/>
    <s v="Private wage and salary worker,Government worker"/>
    <x v="2"/>
    <x v="0"/>
    <x v="5"/>
    <x v="5"/>
    <s v="    Married or domestic partnership"/>
    <x v="1"/>
    <s v="Clerical worker"/>
    <n v="5"/>
    <n v="5"/>
    <n v="5"/>
    <n v="5"/>
    <n v="5"/>
    <n v="5"/>
    <n v="5"/>
    <n v="5"/>
    <n v="5"/>
    <n v="3"/>
    <n v="5"/>
    <n v="5"/>
    <n v="5"/>
    <n v="5"/>
    <n v="5"/>
    <n v="5"/>
    <n v="5"/>
    <n v="5"/>
    <n v="5"/>
    <n v="5"/>
    <x v="3"/>
  </r>
  <r>
    <n v="91764"/>
    <n v="47"/>
    <x v="3"/>
    <s v="Self-employed"/>
    <x v="2"/>
    <x v="1"/>
    <x v="5"/>
    <x v="5"/>
    <s v="    Married or domestic partnership"/>
    <x v="4"/>
    <s v="Service and Trade worker"/>
    <n v="3"/>
    <n v="4"/>
    <n v="3"/>
    <n v="3"/>
    <n v="5"/>
    <n v="3"/>
    <n v="4"/>
    <n v="4"/>
    <n v="5"/>
    <n v="4"/>
    <n v="5"/>
    <n v="4"/>
    <n v="5"/>
    <n v="4"/>
    <n v="5"/>
    <n v="5"/>
    <n v="5"/>
    <n v="5"/>
    <n v="5"/>
    <n v="4"/>
    <x v="3"/>
  </r>
  <r>
    <n v="91710"/>
    <n v="47"/>
    <x v="3"/>
    <s v="Self-employed"/>
    <x v="2"/>
    <x v="1"/>
    <x v="5"/>
    <x v="5"/>
    <s v="    Married or domestic partnership"/>
    <x v="4"/>
    <s v="Management or Professional"/>
    <n v="5"/>
    <n v="3"/>
    <n v="5"/>
    <n v="5"/>
    <n v="5"/>
    <n v="2"/>
    <n v="5"/>
    <n v="2"/>
    <n v="5"/>
    <n v="5"/>
    <n v="5"/>
    <n v="5"/>
    <n v="5"/>
    <n v="3"/>
    <n v="4"/>
    <n v="5"/>
    <n v="5"/>
    <n v="5"/>
    <n v="5"/>
    <n v="3"/>
    <x v="3"/>
  </r>
  <r>
    <n v="92253"/>
    <n v="47"/>
    <x v="3"/>
    <s v="Private wage and salary worker,Self-employed"/>
    <x v="4"/>
    <x v="0"/>
    <x v="5"/>
    <x v="5"/>
    <s v="    Married or domestic partnership"/>
    <x v="5"/>
    <s v="Management or Professional"/>
    <n v="5"/>
    <n v="4"/>
    <n v="5"/>
    <n v="5"/>
    <n v="5"/>
    <n v="5"/>
    <n v="5"/>
    <n v="1"/>
    <n v="5"/>
    <n v="5"/>
    <n v="5"/>
    <n v="5"/>
    <n v="3"/>
    <n v="5"/>
    <n v="5"/>
    <n v="5"/>
    <n v="5"/>
    <n v="5"/>
    <n v="5"/>
    <n v="5"/>
    <x v="3"/>
  </r>
  <r>
    <n v="93040"/>
    <n v="48"/>
    <x v="3"/>
    <s v="Unpaid family worker"/>
    <x v="1"/>
    <x v="0"/>
    <x v="5"/>
    <x v="5"/>
    <s v="    Married or domestic partnership"/>
    <x v="4"/>
    <s v="Agriculture and Unskilled worker"/>
    <n v="3"/>
    <n v="5"/>
    <n v="5"/>
    <n v="3"/>
    <n v="4"/>
    <n v="5"/>
    <n v="4"/>
    <n v="4"/>
    <n v="5"/>
    <n v="4"/>
    <n v="3"/>
    <n v="5"/>
    <n v="4"/>
    <n v="3"/>
    <n v="4"/>
    <n v="5"/>
    <n v="4"/>
    <n v="5"/>
    <n v="5"/>
    <n v="3"/>
    <x v="3"/>
  </r>
  <r>
    <n v="93001"/>
    <n v="48"/>
    <x v="3"/>
    <s v="Private wage and salary worker,Self-employed"/>
    <x v="1"/>
    <x v="1"/>
    <x v="5"/>
    <x v="5"/>
    <s v="    Married or domestic partnership"/>
    <x v="4"/>
    <s v="Service and Trade worker"/>
    <n v="5"/>
    <n v="4"/>
    <n v="3"/>
    <n v="2"/>
    <n v="5"/>
    <n v="4"/>
    <n v="4"/>
    <n v="0"/>
    <n v="4"/>
    <n v="5"/>
    <n v="5"/>
    <n v="5"/>
    <n v="5"/>
    <n v="2"/>
    <n v="5"/>
    <n v="5"/>
    <n v="4"/>
    <n v="4"/>
    <n v="5"/>
    <n v="5"/>
    <x v="3"/>
  </r>
  <r>
    <n v="93012"/>
    <n v="48"/>
    <x v="3"/>
    <s v="Private wage and salary worker"/>
    <x v="1"/>
    <x v="0"/>
    <x v="5"/>
    <x v="5"/>
    <s v="    Married or domestic partnership"/>
    <x v="8"/>
    <s v="Management or Professional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3"/>
  </r>
  <r>
    <n v="93041"/>
    <n v="48"/>
    <x v="3"/>
    <s v="Unpaid family worker"/>
    <x v="1"/>
    <x v="0"/>
    <x v="5"/>
    <x v="5"/>
    <s v="    Married or domestic partnership"/>
    <x v="5"/>
    <s v="Service and Trade worker"/>
    <n v="5"/>
    <n v="4"/>
    <n v="4"/>
    <n v="5"/>
    <n v="5"/>
    <n v="4"/>
    <n v="5"/>
    <n v="5"/>
    <n v="3"/>
    <n v="3"/>
    <n v="3"/>
    <n v="3"/>
    <n v="4"/>
    <n v="4"/>
    <n v="4"/>
    <n v="5"/>
    <n v="5"/>
    <n v="5"/>
    <n v="3"/>
    <n v="4"/>
    <x v="3"/>
  </r>
  <r>
    <n v="92688"/>
    <n v="48"/>
    <x v="3"/>
    <s v="Private wage and salary worker"/>
    <x v="0"/>
    <x v="1"/>
    <x v="5"/>
    <x v="5"/>
    <s v="    Single, never married"/>
    <x v="7"/>
    <s v="Management or Professional"/>
    <n v="3"/>
    <n v="2"/>
    <n v="4"/>
    <n v="2"/>
    <n v="4"/>
    <n v="4"/>
    <n v="3"/>
    <n v="1"/>
    <n v="5"/>
    <n v="4"/>
    <n v="5"/>
    <n v="5"/>
    <n v="4"/>
    <n v="4"/>
    <n v="5"/>
    <n v="4"/>
    <n v="4"/>
    <n v="3"/>
    <n v="5"/>
    <n v="3"/>
    <x v="3"/>
  </r>
  <r>
    <n v="92833"/>
    <n v="48"/>
    <x v="3"/>
    <s v="Self-employed"/>
    <x v="0"/>
    <x v="0"/>
    <x v="5"/>
    <x v="5"/>
    <s v="    Married or domestic partnership"/>
    <x v="5"/>
    <s v="Clerical worker"/>
    <n v="5"/>
    <n v="5"/>
    <n v="5"/>
    <n v="5"/>
    <n v="5"/>
    <n v="5"/>
    <n v="5"/>
    <n v="5"/>
    <n v="5"/>
    <n v="5"/>
    <n v="3"/>
    <n v="5"/>
    <n v="5"/>
    <n v="5"/>
    <n v="4"/>
    <n v="4"/>
    <n v="5"/>
    <n v="5"/>
    <n v="5"/>
    <n v="5"/>
    <x v="3"/>
  </r>
  <r>
    <n v="90034"/>
    <n v="48"/>
    <x v="3"/>
    <s v="Private wage and salary worker,Self-employed"/>
    <x v="5"/>
    <x v="0"/>
    <x v="5"/>
    <x v="5"/>
    <s v="    Married or domestic partnership"/>
    <x v="4"/>
    <s v="Technical or Skilled Operator"/>
    <n v="5"/>
    <n v="5"/>
    <n v="5"/>
    <n v="5"/>
    <n v="5"/>
    <n v="5"/>
    <n v="4"/>
    <n v="2"/>
    <n v="4"/>
    <n v="4"/>
    <n v="4"/>
    <n v="5"/>
    <n v="4"/>
    <n v="3"/>
    <n v="4"/>
    <n v="4"/>
    <n v="5"/>
    <n v="5"/>
    <n v="4"/>
    <n v="4"/>
    <x v="3"/>
  </r>
  <r>
    <n v="92345"/>
    <n v="48"/>
    <x v="3"/>
    <s v="Private wage and salary worker"/>
    <x v="2"/>
    <x v="1"/>
    <x v="5"/>
    <x v="5"/>
    <s v="    Married or domestic partnership"/>
    <x v="5"/>
    <s v="Service and Trade worker"/>
    <n v="3"/>
    <n v="3"/>
    <n v="3"/>
    <n v="3"/>
    <n v="1"/>
    <n v="3"/>
    <n v="1"/>
    <n v="1"/>
    <n v="5"/>
    <n v="5"/>
    <n v="5"/>
    <n v="5"/>
    <n v="5"/>
    <n v="5"/>
    <n v="5"/>
    <n v="5"/>
    <n v="5"/>
    <n v="3"/>
    <n v="5"/>
    <n v="4"/>
    <x v="3"/>
  </r>
  <r>
    <n v="92570"/>
    <n v="48"/>
    <x v="3"/>
    <s v="Private wage and salary worker,Government worker"/>
    <x v="4"/>
    <x v="1"/>
    <x v="5"/>
    <x v="5"/>
    <s v="    Married or domestic partnership"/>
    <x v="4"/>
    <s v="Management or Professional"/>
    <n v="4"/>
    <n v="4"/>
    <n v="5"/>
    <n v="2"/>
    <n v="3"/>
    <n v="4"/>
    <n v="4"/>
    <n v="3"/>
    <n v="5"/>
    <n v="5"/>
    <n v="3"/>
    <n v="3"/>
    <n v="5"/>
    <n v="3"/>
    <n v="3"/>
    <n v="4"/>
    <n v="4"/>
    <n v="4"/>
    <n v="3"/>
    <n v="3"/>
    <x v="3"/>
  </r>
  <r>
    <n v="92203"/>
    <n v="48"/>
    <x v="3"/>
    <s v="Self-employed"/>
    <x v="4"/>
    <x v="1"/>
    <x v="5"/>
    <x v="5"/>
    <s v="    Single, never married"/>
    <x v="1"/>
    <s v="Technical or Skilled Operator"/>
    <n v="5"/>
    <n v="4"/>
    <n v="1"/>
    <n v="1"/>
    <n v="1"/>
    <n v="1"/>
    <n v="4"/>
    <n v="1"/>
    <n v="5"/>
    <n v="1"/>
    <n v="2"/>
    <n v="4"/>
    <n v="5"/>
    <n v="1"/>
    <n v="3"/>
    <n v="5"/>
    <n v="4"/>
    <n v="5"/>
    <n v="5"/>
    <n v="3"/>
    <x v="3"/>
  </r>
  <r>
    <n v="92630"/>
    <n v="49"/>
    <x v="3"/>
    <s v="Private wage and salary worker"/>
    <x v="0"/>
    <x v="1"/>
    <x v="5"/>
    <x v="5"/>
    <s v="    Married or domestic partnership"/>
    <x v="4"/>
    <s v="Technical or Skilled Operator"/>
    <n v="5"/>
    <n v="5"/>
    <n v="1"/>
    <n v="2"/>
    <n v="4"/>
    <n v="4"/>
    <n v="3"/>
    <n v="2"/>
    <n v="5"/>
    <n v="3"/>
    <n v="5"/>
    <n v="3"/>
    <n v="4"/>
    <n v="3"/>
    <n v="3"/>
    <n v="4"/>
    <n v="5"/>
    <n v="4"/>
    <n v="4"/>
    <n v="3"/>
    <x v="3"/>
  </r>
  <r>
    <n v="92618"/>
    <n v="49"/>
    <x v="3"/>
    <s v="Self-employed"/>
    <x v="0"/>
    <x v="1"/>
    <x v="5"/>
    <x v="5"/>
    <s v="    Married or domestic partnership"/>
    <x v="8"/>
    <s v="Technical or Skilled Operator"/>
    <n v="5"/>
    <n v="3"/>
    <n v="4"/>
    <n v="2"/>
    <n v="5"/>
    <n v="3"/>
    <n v="5"/>
    <n v="4"/>
    <n v="5"/>
    <n v="5"/>
    <n v="5"/>
    <n v="5"/>
    <n v="5"/>
    <n v="3"/>
    <n v="5"/>
    <n v="5"/>
    <n v="5"/>
    <n v="5"/>
    <n v="5"/>
    <n v="5"/>
    <x v="3"/>
  </r>
  <r>
    <n v="92663"/>
    <n v="49"/>
    <x v="3"/>
    <s v="Self-employed"/>
    <x v="0"/>
    <x v="1"/>
    <x v="5"/>
    <x v="5"/>
    <s v="    Married or domestic partnership"/>
    <x v="4"/>
    <s v="Management or Professional"/>
    <n v="5"/>
    <n v="5"/>
    <n v="5"/>
    <n v="5"/>
    <n v="5"/>
    <n v="5"/>
    <n v="5"/>
    <n v="2"/>
    <n v="4"/>
    <n v="1"/>
    <n v="1"/>
    <n v="5"/>
    <n v="5"/>
    <n v="5"/>
    <n v="5"/>
    <n v="5"/>
    <n v="5"/>
    <n v="5"/>
    <n v="4"/>
    <n v="4"/>
    <x v="3"/>
  </r>
  <r>
    <n v="92603"/>
    <n v="49"/>
    <x v="3"/>
    <s v="Private wage and salary worker"/>
    <x v="0"/>
    <x v="0"/>
    <x v="5"/>
    <x v="5"/>
    <s v="    Divorced"/>
    <x v="5"/>
    <s v="Management or Professional"/>
    <n v="5"/>
    <n v="4"/>
    <n v="5"/>
    <n v="5"/>
    <n v="5"/>
    <n v="4"/>
    <n v="5"/>
    <n v="1"/>
    <n v="5"/>
    <n v="5"/>
    <n v="5"/>
    <n v="5"/>
    <n v="5"/>
    <n v="4"/>
    <n v="4"/>
    <n v="5"/>
    <n v="5"/>
    <n v="5"/>
    <n v="5"/>
    <n v="5"/>
    <x v="3"/>
  </r>
  <r>
    <n v="92399"/>
    <n v="49"/>
    <x v="3"/>
    <s v="Government worker"/>
    <x v="2"/>
    <x v="0"/>
    <x v="5"/>
    <x v="5"/>
    <s v="    Married or domestic partnership"/>
    <x v="5"/>
    <s v="Management or Professional"/>
    <n v="5"/>
    <n v="5"/>
    <n v="5"/>
    <n v="5"/>
    <n v="5"/>
    <n v="4"/>
    <n v="5"/>
    <n v="5"/>
    <n v="5"/>
    <n v="4"/>
    <n v="5"/>
    <n v="5"/>
    <n v="4"/>
    <n v="4"/>
    <n v="4"/>
    <n v="5"/>
    <n v="5"/>
    <n v="5"/>
    <n v="5"/>
    <n v="4"/>
    <x v="3"/>
  </r>
  <r>
    <n v="92583"/>
    <n v="49"/>
    <x v="3"/>
    <s v="Private wage and salary worker"/>
    <x v="4"/>
    <x v="0"/>
    <x v="5"/>
    <x v="5"/>
    <s v="    Married or domestic partnership"/>
    <x v="5"/>
    <s v="Management or Professional"/>
    <n v="5"/>
    <n v="4"/>
    <n v="5"/>
    <n v="4"/>
    <n v="5"/>
    <n v="5"/>
    <n v="4"/>
    <n v="5"/>
    <n v="4"/>
    <n v="3"/>
    <n v="2"/>
    <n v="5"/>
    <n v="5"/>
    <n v="4"/>
    <n v="5"/>
    <n v="5"/>
    <n v="4"/>
    <n v="5"/>
    <n v="5"/>
    <n v="5"/>
    <x v="3"/>
  </r>
  <r>
    <n v="92584"/>
    <n v="49"/>
    <x v="3"/>
    <s v="Private wage and salary worker"/>
    <x v="4"/>
    <x v="0"/>
    <x v="5"/>
    <x v="5"/>
    <s v="    Divorced"/>
    <x v="7"/>
    <s v="Management or Professional"/>
    <n v="5"/>
    <n v="4"/>
    <n v="4"/>
    <n v="4"/>
    <n v="5"/>
    <n v="3"/>
    <n v="4"/>
    <n v="4"/>
    <n v="5"/>
    <n v="3"/>
    <n v="1"/>
    <n v="5"/>
    <n v="4"/>
    <n v="4"/>
    <n v="5"/>
    <n v="4"/>
    <n v="5"/>
    <n v="4"/>
    <n v="4"/>
    <n v="4"/>
    <x v="3"/>
  </r>
  <r>
    <n v="92596"/>
    <n v="49"/>
    <x v="3"/>
    <s v="Private wage and salary worker,Self-employed"/>
    <x v="4"/>
    <x v="1"/>
    <x v="5"/>
    <x v="5"/>
    <s v="    Married or domestic partnership"/>
    <x v="4"/>
    <s v="Service and Trade worker"/>
    <n v="5"/>
    <n v="4"/>
    <n v="4"/>
    <n v="5"/>
    <n v="5"/>
    <n v="3"/>
    <n v="5"/>
    <n v="3"/>
    <n v="3"/>
    <n v="4"/>
    <n v="5"/>
    <n v="5"/>
    <n v="5"/>
    <n v="4"/>
    <n v="4"/>
    <n v="4"/>
    <n v="5"/>
    <n v="4"/>
    <n v="4"/>
    <n v="4"/>
    <x v="3"/>
  </r>
  <r>
    <n v="93063"/>
    <n v="50"/>
    <x v="3"/>
    <s v="Government worker"/>
    <x v="1"/>
    <x v="1"/>
    <x v="5"/>
    <x v="5"/>
    <s v="    Married or domestic partnership"/>
    <x v="5"/>
    <s v="Management or Professional"/>
    <n v="5"/>
    <n v="5"/>
    <n v="5"/>
    <n v="5"/>
    <n v="5"/>
    <n v="3"/>
    <n v="5"/>
    <n v="3"/>
    <n v="5"/>
    <n v="5"/>
    <n v="5"/>
    <n v="5"/>
    <n v="5"/>
    <n v="5"/>
    <n v="3"/>
    <n v="5"/>
    <n v="5"/>
    <n v="5"/>
    <n v="5"/>
    <n v="3"/>
    <x v="3"/>
  </r>
  <r>
    <n v="91360"/>
    <n v="50"/>
    <x v="3"/>
    <s v="Self-employed"/>
    <x v="1"/>
    <x v="1"/>
    <x v="5"/>
    <x v="5"/>
    <s v="    Single, never married"/>
    <x v="6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4"/>
    <n v="4"/>
    <n v="5"/>
    <x v="3"/>
  </r>
  <r>
    <n v="93015"/>
    <n v="50"/>
    <x v="3"/>
    <s v="Private wage and salary worker"/>
    <x v="1"/>
    <x v="0"/>
    <x v="5"/>
    <x v="5"/>
    <s v="    Married or domestic partnership"/>
    <x v="5"/>
    <s v="Management or Professional"/>
    <n v="5"/>
    <n v="4"/>
    <n v="5"/>
    <n v="5"/>
    <n v="5"/>
    <n v="5"/>
    <n v="5"/>
    <n v="3"/>
    <n v="5"/>
    <n v="5"/>
    <n v="5"/>
    <n v="5"/>
    <n v="4"/>
    <n v="5"/>
    <n v="4"/>
    <n v="4"/>
    <n v="5"/>
    <n v="5"/>
    <n v="5"/>
    <n v="4"/>
    <x v="3"/>
  </r>
  <r>
    <n v="91361"/>
    <n v="50"/>
    <x v="3"/>
    <s v="Private wage and salary worker"/>
    <x v="1"/>
    <x v="0"/>
    <x v="5"/>
    <x v="5"/>
    <s v="    Single, never marri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251"/>
    <n v="50"/>
    <x v="3"/>
    <s v="Private wage and salary worker"/>
    <x v="3"/>
    <x v="1"/>
    <x v="5"/>
    <x v="5"/>
    <s v="Separated"/>
    <x v="6"/>
    <s v="Technical or Skilled Operator"/>
    <n v="5"/>
    <n v="3"/>
    <n v="5"/>
    <n v="2"/>
    <n v="5"/>
    <n v="5"/>
    <n v="2"/>
    <n v="5"/>
    <n v="5"/>
    <n v="5"/>
    <n v="1"/>
    <n v="5"/>
    <n v="5"/>
    <n v="5"/>
    <n v="5"/>
    <n v="5"/>
    <n v="5"/>
    <n v="5"/>
    <n v="3"/>
    <n v="3"/>
    <x v="3"/>
  </r>
  <r>
    <n v="92865"/>
    <n v="50"/>
    <x v="3"/>
    <s v="Private wage and salary worker"/>
    <x v="0"/>
    <x v="1"/>
    <x v="5"/>
    <x v="5"/>
    <s v="    Single, never married"/>
    <x v="1"/>
    <s v="Technical or Skilled Operator"/>
    <n v="5"/>
    <n v="4"/>
    <n v="3"/>
    <n v="3"/>
    <n v="5"/>
    <n v="4"/>
    <n v="5"/>
    <n v="3"/>
    <n v="4"/>
    <n v="2"/>
    <n v="4"/>
    <n v="3"/>
    <n v="4"/>
    <n v="3"/>
    <n v="4"/>
    <n v="4"/>
    <n v="5"/>
    <n v="5"/>
    <n v="4"/>
    <n v="4"/>
    <x v="3"/>
  </r>
  <r>
    <n v="92648"/>
    <n v="50"/>
    <x v="3"/>
    <s v="Private wage and salary worker"/>
    <x v="0"/>
    <x v="0"/>
    <x v="5"/>
    <x v="5"/>
    <s v="    Single, never married"/>
    <x v="7"/>
    <s v="Clerical worker"/>
    <n v="4"/>
    <n v="5"/>
    <n v="3"/>
    <n v="4"/>
    <n v="3"/>
    <n v="2"/>
    <n v="4"/>
    <n v="4"/>
    <n v="4"/>
    <n v="4"/>
    <n v="3"/>
    <n v="5"/>
    <n v="5"/>
    <n v="5"/>
    <n v="5"/>
    <n v="5"/>
    <n v="5"/>
    <n v="4"/>
    <n v="3"/>
    <n v="4"/>
    <x v="3"/>
  </r>
  <r>
    <n v="92677"/>
    <n v="50"/>
    <x v="3"/>
    <s v="Private wage and salary worker"/>
    <x v="0"/>
    <x v="0"/>
    <x v="5"/>
    <x v="5"/>
    <s v="    Divorced"/>
    <x v="1"/>
    <s v="Management or Professional"/>
    <n v="5"/>
    <n v="5"/>
    <n v="4"/>
    <n v="5"/>
    <n v="5"/>
    <n v="5"/>
    <n v="5"/>
    <n v="4"/>
    <n v="5"/>
    <n v="3"/>
    <n v="5"/>
    <n v="5"/>
    <n v="3"/>
    <n v="3"/>
    <n v="5"/>
    <n v="5"/>
    <n v="5"/>
    <n v="5"/>
    <n v="5"/>
    <n v="4"/>
    <x v="3"/>
  </r>
  <r>
    <n v="92653"/>
    <n v="50"/>
    <x v="3"/>
    <s v="Unpaid family worker"/>
    <x v="0"/>
    <x v="0"/>
    <x v="5"/>
    <x v="5"/>
    <s v="    Married or domestic partnership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607"/>
    <n v="50"/>
    <x v="3"/>
    <s v="Private wage and salary worker"/>
    <x v="5"/>
    <x v="0"/>
    <x v="5"/>
    <x v="5"/>
    <s v="    Single, never married"/>
    <x v="1"/>
    <s v="Management or Professional"/>
    <n v="5"/>
    <n v="4"/>
    <n v="4"/>
    <n v="3"/>
    <n v="5"/>
    <n v="3"/>
    <n v="4"/>
    <n v="2"/>
    <n v="4"/>
    <n v="5"/>
    <n v="3"/>
    <n v="3"/>
    <n v="2"/>
    <n v="3"/>
    <n v="5"/>
    <n v="4"/>
    <n v="5"/>
    <n v="5"/>
    <n v="4"/>
    <n v="4"/>
    <x v="3"/>
  </r>
  <r>
    <n v="90706"/>
    <n v="50"/>
    <x v="3"/>
    <s v="Private wage and salary worker"/>
    <x v="5"/>
    <x v="0"/>
    <x v="5"/>
    <x v="5"/>
    <s v="    Single, never married"/>
    <x v="7"/>
    <s v="Clerical worker"/>
    <n v="5"/>
    <n v="4"/>
    <n v="5"/>
    <n v="4"/>
    <n v="4"/>
    <n v="4"/>
    <n v="5"/>
    <n v="1"/>
    <n v="5"/>
    <n v="3"/>
    <n v="3"/>
    <n v="5"/>
    <n v="5"/>
    <n v="5"/>
    <n v="4"/>
    <n v="4"/>
    <n v="5"/>
    <n v="5"/>
    <n v="4"/>
    <n v="4"/>
    <x v="3"/>
  </r>
  <r>
    <n v="92336"/>
    <n v="50"/>
    <x v="3"/>
    <s v="Government worker"/>
    <x v="2"/>
    <x v="0"/>
    <x v="5"/>
    <x v="5"/>
    <s v="    Married or domestic partnership"/>
    <x v="5"/>
    <s v="Service and Trade worker"/>
    <n v="3"/>
    <n v="4"/>
    <n v="5"/>
    <n v="5"/>
    <n v="5"/>
    <n v="5"/>
    <n v="5"/>
    <n v="5"/>
    <n v="4"/>
    <n v="4"/>
    <n v="5"/>
    <n v="5"/>
    <n v="4"/>
    <n v="4"/>
    <n v="5"/>
    <n v="4"/>
    <n v="4"/>
    <n v="5"/>
    <n v="5"/>
    <n v="4"/>
    <x v="3"/>
  </r>
  <r>
    <n v="91762"/>
    <n v="50"/>
    <x v="3"/>
    <s v="Private wage and salary worker,Self-employed"/>
    <x v="2"/>
    <x v="0"/>
    <x v="5"/>
    <x v="5"/>
    <s v="    Divorced"/>
    <x v="8"/>
    <s v="Technical or Skilled Operator"/>
    <n v="4"/>
    <n v="3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3"/>
  </r>
  <r>
    <n v="92253"/>
    <n v="50"/>
    <x v="3"/>
    <s v="Self-employed"/>
    <x v="4"/>
    <x v="0"/>
    <x v="5"/>
    <x v="5"/>
    <s v="    Married or domestic partnership"/>
    <x v="7"/>
    <s v="Management or Professional"/>
    <n v="4"/>
    <n v="2"/>
    <n v="1"/>
    <n v="1"/>
    <n v="4"/>
    <n v="3"/>
    <n v="2"/>
    <n v="1"/>
    <n v="5"/>
    <n v="5"/>
    <n v="5"/>
    <n v="4"/>
    <n v="5"/>
    <n v="5"/>
    <n v="5"/>
    <n v="5"/>
    <n v="4"/>
    <n v="4"/>
    <n v="5"/>
    <n v="4"/>
    <x v="3"/>
  </r>
  <r>
    <n v="92860"/>
    <n v="50"/>
    <x v="3"/>
    <s v="Private wage and salary worker,Government worker"/>
    <x v="4"/>
    <x v="1"/>
    <x v="5"/>
    <x v="5"/>
    <s v="    Married or domestic partnership"/>
    <x v="5"/>
    <s v="Service and Trade worker"/>
    <n v="5"/>
    <n v="4"/>
    <n v="3"/>
    <n v="3"/>
    <n v="5"/>
    <n v="3"/>
    <n v="4"/>
    <n v="3"/>
    <n v="4"/>
    <n v="5"/>
    <n v="4"/>
    <n v="4"/>
    <n v="4"/>
    <n v="4"/>
    <n v="4"/>
    <n v="4"/>
    <n v="5"/>
    <n v="4"/>
    <n v="4"/>
    <n v="3"/>
    <x v="3"/>
  </r>
  <r>
    <n v="92220"/>
    <n v="50"/>
    <x v="3"/>
    <s v="Private wage and salary worker"/>
    <x v="4"/>
    <x v="1"/>
    <x v="5"/>
    <x v="5"/>
    <s v="    Married or domestic partnership"/>
    <x v="7"/>
    <s v="Technical or Skilled Operator"/>
    <n v="5"/>
    <n v="1"/>
    <n v="1"/>
    <n v="1"/>
    <n v="1"/>
    <n v="5"/>
    <n v="1"/>
    <n v="1"/>
    <n v="5"/>
    <n v="5"/>
    <n v="3"/>
    <n v="5"/>
    <n v="5"/>
    <n v="2"/>
    <n v="3"/>
    <n v="5"/>
    <n v="5"/>
    <n v="2"/>
    <n v="5"/>
    <n v="5"/>
    <x v="3"/>
  </r>
  <r>
    <n v="92592"/>
    <n v="50"/>
    <x v="3"/>
    <s v="Self-employed"/>
    <x v="4"/>
    <x v="0"/>
    <x v="5"/>
    <x v="5"/>
    <s v="    Single, never married"/>
    <x v="4"/>
    <s v="Management or Professional"/>
    <n v="5"/>
    <n v="5"/>
    <n v="5"/>
    <n v="5"/>
    <n v="5"/>
    <n v="5"/>
    <n v="5"/>
    <n v="3"/>
    <n v="5"/>
    <n v="2"/>
    <n v="5"/>
    <n v="5"/>
    <n v="5"/>
    <n v="5"/>
    <n v="5"/>
    <n v="5"/>
    <n v="5"/>
    <n v="5"/>
    <n v="5"/>
    <n v="5"/>
    <x v="3"/>
  </r>
  <r>
    <n v="92882"/>
    <n v="50"/>
    <x v="3"/>
    <s v="Self-employed"/>
    <x v="4"/>
    <x v="0"/>
    <x v="5"/>
    <x v="5"/>
    <s v="    Married or domestic partnership"/>
    <x v="8"/>
    <s v="Management or Professional"/>
    <n v="5"/>
    <n v="5"/>
    <n v="5"/>
    <n v="5"/>
    <n v="4"/>
    <n v="4"/>
    <n v="5"/>
    <n v="4"/>
    <n v="3"/>
    <n v="5"/>
    <n v="5"/>
    <n v="5"/>
    <n v="5"/>
    <n v="3"/>
    <n v="5"/>
    <n v="5"/>
    <n v="5"/>
    <n v="5"/>
    <n v="5"/>
    <n v="4"/>
    <x v="3"/>
  </r>
  <r>
    <n v="93021"/>
    <n v="51"/>
    <x v="3"/>
    <s v="Self-employed"/>
    <x v="1"/>
    <x v="0"/>
    <x v="5"/>
    <x v="5"/>
    <s v="    Married or domestic partnership"/>
    <x v="4"/>
    <s v="Service and Trade worker"/>
    <n v="4"/>
    <n v="3"/>
    <n v="3"/>
    <n v="3"/>
    <n v="5"/>
    <n v="4"/>
    <n v="5"/>
    <n v="3"/>
    <n v="4"/>
    <n v="3"/>
    <n v="4"/>
    <n v="5"/>
    <n v="4"/>
    <n v="4"/>
    <n v="3"/>
    <n v="4"/>
    <n v="4"/>
    <n v="4"/>
    <n v="4"/>
    <n v="3"/>
    <x v="3"/>
  </r>
  <r>
    <n v="93030"/>
    <n v="51"/>
    <x v="3"/>
    <s v="Private wage and salary worker"/>
    <x v="1"/>
    <x v="1"/>
    <x v="5"/>
    <x v="5"/>
    <s v="    Divorced"/>
    <x v="7"/>
    <s v="Management or Professional"/>
    <n v="5"/>
    <n v="5"/>
    <n v="5"/>
    <n v="1"/>
    <n v="5"/>
    <n v="5"/>
    <n v="5"/>
    <n v="1"/>
    <n v="5"/>
    <n v="5"/>
    <n v="5"/>
    <n v="5"/>
    <n v="5"/>
    <n v="3"/>
    <n v="5"/>
    <n v="5"/>
    <n v="5"/>
    <n v="5"/>
    <n v="5"/>
    <n v="5"/>
    <x v="3"/>
  </r>
  <r>
    <n v="93030"/>
    <n v="51"/>
    <x v="3"/>
    <s v="Private wage and salary worker,Government worker,Self-employed"/>
    <x v="1"/>
    <x v="1"/>
    <x v="5"/>
    <x v="5"/>
    <s v="    Married or domestic partnership"/>
    <x v="5"/>
    <s v="Technical or Skilled Operator"/>
    <n v="4"/>
    <n v="3"/>
    <n v="4"/>
    <n v="3"/>
    <n v="5"/>
    <n v="4"/>
    <n v="3"/>
    <n v="3"/>
    <n v="4"/>
    <n v="4"/>
    <n v="4"/>
    <n v="3"/>
    <n v="3"/>
    <n v="4"/>
    <n v="4"/>
    <n v="4"/>
    <n v="5"/>
    <n v="5"/>
    <n v="5"/>
    <n v="3"/>
    <x v="3"/>
  </r>
  <r>
    <n v="93021"/>
    <n v="51"/>
    <x v="3"/>
    <s v="Private wage and salary worker,Unpaid family worker"/>
    <x v="1"/>
    <x v="1"/>
    <x v="5"/>
    <x v="5"/>
    <s v="    Married or domestic partnership"/>
    <x v="4"/>
    <s v="Management or Professional"/>
    <n v="5"/>
    <n v="5"/>
    <n v="3"/>
    <n v="4"/>
    <n v="5"/>
    <n v="4"/>
    <n v="5"/>
    <n v="1"/>
    <n v="5"/>
    <n v="5"/>
    <n v="4"/>
    <n v="4"/>
    <n v="5"/>
    <n v="3"/>
    <n v="3"/>
    <n v="4"/>
    <n v="5"/>
    <n v="4"/>
    <n v="5"/>
    <n v="3"/>
    <x v="3"/>
  </r>
  <r>
    <n v="93012"/>
    <n v="51"/>
    <x v="3"/>
    <s v="Private wage and salary worker"/>
    <x v="1"/>
    <x v="1"/>
    <x v="5"/>
    <x v="5"/>
    <s v="    Married or domestic partnership"/>
    <x v="0"/>
    <s v="Management or Professional"/>
    <n v="5"/>
    <n v="4"/>
    <n v="3"/>
    <n v="2"/>
    <n v="5"/>
    <n v="2"/>
    <n v="4"/>
    <n v="3"/>
    <n v="5"/>
    <n v="4"/>
    <n v="3"/>
    <n v="2"/>
    <n v="4"/>
    <n v="2"/>
    <n v="5"/>
    <n v="3"/>
    <n v="5"/>
    <n v="4"/>
    <n v="2"/>
    <n v="3"/>
    <x v="3"/>
  </r>
  <r>
    <n v="93012"/>
    <n v="51"/>
    <x v="3"/>
    <s v="Private wage and salary worker"/>
    <x v="1"/>
    <x v="0"/>
    <x v="5"/>
    <x v="5"/>
    <s v="    Married or domestic partnership"/>
    <x v="4"/>
    <s v="Management or Professional"/>
    <n v="5"/>
    <n v="5"/>
    <n v="5"/>
    <n v="1"/>
    <n v="5"/>
    <n v="5"/>
    <n v="5"/>
    <n v="3"/>
    <n v="5"/>
    <n v="5"/>
    <n v="5"/>
    <n v="5"/>
    <n v="5"/>
    <n v="3"/>
    <n v="5"/>
    <n v="5"/>
    <n v="5"/>
    <n v="5"/>
    <n v="5"/>
    <n v="5"/>
    <x v="3"/>
  </r>
  <r>
    <n v="92801"/>
    <n v="51"/>
    <x v="3"/>
    <s v="Private wage and salary worker"/>
    <x v="0"/>
    <x v="0"/>
    <x v="5"/>
    <x v="5"/>
    <s v="    Married or domestic partnership"/>
    <x v="1"/>
    <s v="Clerical worker"/>
    <n v="3"/>
    <n v="2"/>
    <n v="3"/>
    <n v="1"/>
    <n v="3"/>
    <n v="2"/>
    <n v="3"/>
    <n v="1"/>
    <n v="4"/>
    <n v="3"/>
    <n v="4"/>
    <n v="2"/>
    <n v="3"/>
    <n v="2"/>
    <n v="4"/>
    <n v="4"/>
    <n v="5"/>
    <n v="5"/>
    <n v="5"/>
    <n v="5"/>
    <x v="3"/>
  </r>
  <r>
    <n v="92677"/>
    <n v="51"/>
    <x v="3"/>
    <s v="Private wage and salary worker"/>
    <x v="0"/>
    <x v="1"/>
    <x v="5"/>
    <x v="5"/>
    <s v="    Married or domestic partnership"/>
    <x v="1"/>
    <s v="Management or Professional"/>
    <n v="5"/>
    <n v="1"/>
    <n v="1"/>
    <n v="1"/>
    <n v="5"/>
    <n v="5"/>
    <n v="5"/>
    <n v="5"/>
    <n v="5"/>
    <n v="5"/>
    <n v="5"/>
    <n v="5"/>
    <n v="5"/>
    <n v="3"/>
    <n v="5"/>
    <n v="5"/>
    <n v="5"/>
    <n v="5"/>
    <n v="5"/>
    <n v="5"/>
    <x v="3"/>
  </r>
  <r>
    <n v="92806"/>
    <n v="51"/>
    <x v="3"/>
    <s v="Private wage and salary worker,Self-employed"/>
    <x v="0"/>
    <x v="1"/>
    <x v="5"/>
    <x v="5"/>
    <s v="    Married or domestic partnership"/>
    <x v="6"/>
    <s v="Technical or Skilled Operator"/>
    <n v="5"/>
    <n v="3"/>
    <n v="5"/>
    <n v="3"/>
    <n v="3"/>
    <n v="5"/>
    <n v="1"/>
    <n v="5"/>
    <n v="4"/>
    <n v="5"/>
    <n v="5"/>
    <n v="4"/>
    <n v="3"/>
    <n v="1"/>
    <n v="5"/>
    <n v="4"/>
    <n v="5"/>
    <n v="4"/>
    <n v="4"/>
    <n v="4"/>
    <x v="3"/>
  </r>
  <r>
    <n v="90503"/>
    <n v="51"/>
    <x v="3"/>
    <s v="Private wage and salary worker"/>
    <x v="5"/>
    <x v="1"/>
    <x v="5"/>
    <x v="5"/>
    <s v="    Single, never married"/>
    <x v="4"/>
    <s v="Service and Trade worker"/>
    <n v="5"/>
    <n v="2"/>
    <n v="3"/>
    <n v="4"/>
    <n v="5"/>
    <n v="4"/>
    <n v="3"/>
    <n v="2"/>
    <n v="4"/>
    <n v="2"/>
    <n v="1"/>
    <n v="5"/>
    <n v="4"/>
    <n v="1"/>
    <n v="3"/>
    <n v="2"/>
    <n v="5"/>
    <n v="4"/>
    <n v="2"/>
    <n v="3"/>
    <x v="3"/>
  </r>
  <r>
    <n v="91307"/>
    <n v="51"/>
    <x v="3"/>
    <s v="Private wage and salary worker"/>
    <x v="5"/>
    <x v="1"/>
    <x v="5"/>
    <x v="5"/>
    <s v="    Divorced"/>
    <x v="5"/>
    <s v="Service and Trade worker"/>
    <n v="5"/>
    <n v="2"/>
    <n v="4"/>
    <n v="3"/>
    <n v="5"/>
    <n v="2"/>
    <n v="3"/>
    <n v="4"/>
    <n v="3"/>
    <n v="3"/>
    <n v="2"/>
    <n v="5"/>
    <n v="5"/>
    <n v="4"/>
    <n v="3"/>
    <n v="3"/>
    <n v="5"/>
    <n v="4"/>
    <n v="5"/>
    <n v="2"/>
    <x v="3"/>
  </r>
  <r>
    <n v="91207"/>
    <n v="51"/>
    <x v="3"/>
    <s v="Private wage and salary worker"/>
    <x v="5"/>
    <x v="1"/>
    <x v="5"/>
    <x v="5"/>
    <s v="    Married or domestic partnership"/>
    <x v="8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1761"/>
    <n v="51"/>
    <x v="3"/>
    <s v="Self-employed"/>
    <x v="2"/>
    <x v="1"/>
    <x v="5"/>
    <x v="5"/>
    <s v="    Single, never married"/>
    <x v="4"/>
    <s v="Management or Professional"/>
    <n v="5"/>
    <n v="3"/>
    <n v="5"/>
    <n v="2"/>
    <n v="5"/>
    <n v="2"/>
    <n v="3"/>
    <n v="1"/>
    <n v="5"/>
    <n v="3"/>
    <n v="3"/>
    <n v="5"/>
    <n v="5"/>
    <n v="2"/>
    <n v="2"/>
    <n v="2"/>
    <n v="5"/>
    <n v="4"/>
    <n v="4"/>
    <n v="2"/>
    <x v="3"/>
  </r>
  <r>
    <n v="92314"/>
    <n v="51"/>
    <x v="3"/>
    <s v="Private wage and salary worker"/>
    <x v="2"/>
    <x v="0"/>
    <x v="5"/>
    <x v="5"/>
    <s v="    Single, never married"/>
    <x v="4"/>
    <s v="Service and Trade worker"/>
    <n v="1"/>
    <n v="3"/>
    <n v="2"/>
    <n v="4"/>
    <n v="2"/>
    <n v="3"/>
    <n v="1"/>
    <n v="4"/>
    <n v="2"/>
    <n v="3"/>
    <n v="4"/>
    <n v="1"/>
    <n v="2"/>
    <n v="4"/>
    <n v="3"/>
    <n v="1"/>
    <n v="2"/>
    <n v="1"/>
    <n v="3"/>
    <n v="4"/>
    <x v="3"/>
  </r>
  <r>
    <n v="92337"/>
    <n v="51"/>
    <x v="3"/>
    <s v="Private wage and salary worker"/>
    <x v="2"/>
    <x v="0"/>
    <x v="5"/>
    <x v="5"/>
    <s v="    Married or domestic partnership"/>
    <x v="4"/>
    <s v="Management or Professional"/>
    <n v="5"/>
    <n v="1"/>
    <n v="5"/>
    <n v="5"/>
    <n v="5"/>
    <n v="5"/>
    <n v="3"/>
    <n v="4"/>
    <n v="5"/>
    <n v="5"/>
    <n v="1"/>
    <n v="5"/>
    <n v="5"/>
    <n v="1"/>
    <n v="5"/>
    <n v="5"/>
    <n v="5"/>
    <n v="5"/>
    <n v="5"/>
    <n v="5"/>
    <x v="3"/>
  </r>
  <r>
    <n v="92562"/>
    <n v="51"/>
    <x v="3"/>
    <s v="Private wage and salary worker"/>
    <x v="4"/>
    <x v="0"/>
    <x v="5"/>
    <x v="5"/>
    <s v="    Married or domestic partnership"/>
    <x v="5"/>
    <s v="Service and Trade worker"/>
    <n v="3"/>
    <n v="1"/>
    <n v="1"/>
    <n v="3"/>
    <n v="1"/>
    <n v="1"/>
    <n v="3"/>
    <n v="2"/>
    <n v="5"/>
    <n v="3"/>
    <n v="3"/>
    <n v="4"/>
    <n v="5"/>
    <n v="5"/>
    <n v="4"/>
    <n v="5"/>
    <n v="3"/>
    <n v="1"/>
    <n v="4"/>
    <n v="4"/>
    <x v="3"/>
  </r>
  <r>
    <n v="92591"/>
    <n v="51"/>
    <x v="3"/>
    <s v="Self-employed"/>
    <x v="4"/>
    <x v="0"/>
    <x v="5"/>
    <x v="5"/>
    <s v="    Married or domestic partnership"/>
    <x v="4"/>
    <s v="Management or Professional"/>
    <n v="5"/>
    <n v="5"/>
    <n v="5"/>
    <n v="5"/>
    <n v="5"/>
    <n v="3"/>
    <n v="5"/>
    <n v="1"/>
    <n v="5"/>
    <n v="5"/>
    <n v="5"/>
    <n v="5"/>
    <n v="5"/>
    <n v="3"/>
    <n v="5"/>
    <n v="5"/>
    <n v="5"/>
    <n v="5"/>
    <n v="5"/>
    <n v="5"/>
    <x v="3"/>
  </r>
  <r>
    <n v="92509"/>
    <n v="51"/>
    <x v="3"/>
    <s v="Government worker"/>
    <x v="4"/>
    <x v="1"/>
    <x v="5"/>
    <x v="5"/>
    <s v="    Single, never married"/>
    <x v="5"/>
    <s v="Technical or Skilled Operator"/>
    <n v="4"/>
    <n v="4"/>
    <n v="4"/>
    <n v="4"/>
    <n v="3"/>
    <n v="4"/>
    <n v="3"/>
    <n v="5"/>
    <n v="5"/>
    <n v="4"/>
    <n v="2"/>
    <n v="4"/>
    <n v="4"/>
    <n v="4"/>
    <n v="4"/>
    <n v="4"/>
    <n v="4"/>
    <n v="4"/>
    <n v="4"/>
    <n v="4"/>
    <x v="3"/>
  </r>
  <r>
    <n v="92596"/>
    <n v="51"/>
    <x v="3"/>
    <s v="Private wage and salary worker"/>
    <x v="4"/>
    <x v="1"/>
    <x v="5"/>
    <x v="5"/>
    <s v="    Married or domestic partnership"/>
    <x v="7"/>
    <s v="Management or Professional"/>
    <n v="5"/>
    <n v="5"/>
    <n v="5"/>
    <n v="3"/>
    <n v="5"/>
    <n v="3"/>
    <n v="4"/>
    <n v="4"/>
    <n v="3"/>
    <n v="3"/>
    <n v="1"/>
    <n v="3"/>
    <n v="3"/>
    <n v="3"/>
    <n v="4"/>
    <n v="4"/>
    <n v="5"/>
    <n v="5"/>
    <n v="4"/>
    <n v="4"/>
    <x v="3"/>
  </r>
  <r>
    <n v="92234"/>
    <n v="51"/>
    <x v="3"/>
    <s v="Self-employed"/>
    <x v="4"/>
    <x v="1"/>
    <x v="5"/>
    <x v="5"/>
    <s v="    Single, never married"/>
    <x v="8"/>
    <s v="Service and Trade worker"/>
    <n v="3"/>
    <n v="3"/>
    <n v="3"/>
    <n v="3"/>
    <n v="2"/>
    <n v="2"/>
    <n v="5"/>
    <n v="2"/>
    <n v="5"/>
    <n v="4"/>
    <n v="5"/>
    <n v="5"/>
    <n v="4"/>
    <n v="3"/>
    <n v="5"/>
    <n v="4"/>
    <n v="5"/>
    <n v="4"/>
    <n v="4"/>
    <n v="5"/>
    <x v="3"/>
  </r>
  <r>
    <n v="92532"/>
    <n v="51"/>
    <x v="3"/>
    <s v="Government worker"/>
    <x v="4"/>
    <x v="0"/>
    <x v="5"/>
    <x v="5"/>
    <s v="Separated"/>
    <x v="5"/>
    <s v="Clerical worker"/>
    <n v="4"/>
    <n v="5"/>
    <n v="5"/>
    <n v="3"/>
    <n v="5"/>
    <n v="3"/>
    <n v="3"/>
    <n v="1"/>
    <n v="3"/>
    <n v="5"/>
    <n v="5"/>
    <n v="5"/>
    <n v="5"/>
    <n v="3"/>
    <n v="3"/>
    <n v="3"/>
    <n v="5"/>
    <n v="4"/>
    <n v="3"/>
    <n v="2"/>
    <x v="3"/>
  </r>
  <r>
    <n v="93063"/>
    <n v="52"/>
    <x v="3"/>
    <s v="Private wage and salary worker,Self-employed"/>
    <x v="1"/>
    <x v="1"/>
    <x v="5"/>
    <x v="5"/>
    <s v="    Married or domestic partnership"/>
    <x v="2"/>
    <s v="Technical or Skilled Operator"/>
    <n v="5"/>
    <n v="5"/>
    <n v="5"/>
    <n v="3"/>
    <n v="5"/>
    <n v="3"/>
    <n v="5"/>
    <n v="1"/>
    <n v="5"/>
    <n v="5"/>
    <n v="5"/>
    <n v="5"/>
    <n v="5"/>
    <n v="5"/>
    <n v="5"/>
    <n v="5"/>
    <n v="5"/>
    <n v="5"/>
    <n v="5"/>
    <n v="5"/>
    <x v="3"/>
  </r>
  <r>
    <n v="93010"/>
    <n v="52"/>
    <x v="3"/>
    <s v="Self-employed"/>
    <x v="1"/>
    <x v="1"/>
    <x v="5"/>
    <x v="5"/>
    <s v="    Single, never married"/>
    <x v="4"/>
    <s v="Management or Professional"/>
    <n v="1"/>
    <n v="4"/>
    <n v="5"/>
    <n v="5"/>
    <n v="5"/>
    <n v="5"/>
    <n v="5"/>
    <n v="1"/>
    <n v="4"/>
    <n v="5"/>
    <n v="5"/>
    <n v="5"/>
    <n v="4"/>
    <n v="1"/>
    <n v="5"/>
    <n v="3"/>
    <n v="5"/>
    <n v="5"/>
    <n v="5"/>
    <n v="4"/>
    <x v="3"/>
  </r>
  <r>
    <n v="93065"/>
    <n v="52"/>
    <x v="3"/>
    <s v="Self-employed"/>
    <x v="1"/>
    <x v="1"/>
    <x v="5"/>
    <x v="5"/>
    <s v="    Divorced"/>
    <x v="1"/>
    <s v="Technical or Skilled Operator"/>
    <n v="4"/>
    <n v="2"/>
    <n v="3"/>
    <n v="3"/>
    <n v="4"/>
    <n v="3"/>
    <n v="3"/>
    <n v="1"/>
    <n v="5"/>
    <n v="4"/>
    <n v="3"/>
    <n v="4"/>
    <n v="4"/>
    <n v="5"/>
    <n v="4"/>
    <n v="4"/>
    <n v="5"/>
    <n v="2"/>
    <n v="4"/>
    <n v="3"/>
    <x v="3"/>
  </r>
  <r>
    <n v="92243"/>
    <n v="52"/>
    <x v="3"/>
    <s v="Private wage and salary worker"/>
    <x v="3"/>
    <x v="1"/>
    <x v="5"/>
    <x v="5"/>
    <s v="    Married or domestic partnership"/>
    <x v="0"/>
    <s v="Agriculture and Unskilled worker"/>
    <n v="5"/>
    <n v="4"/>
    <n v="4"/>
    <n v="5"/>
    <n v="5"/>
    <n v="5"/>
    <n v="5"/>
    <n v="4"/>
    <n v="5"/>
    <n v="5"/>
    <n v="4"/>
    <n v="5"/>
    <n v="4"/>
    <n v="5"/>
    <n v="4"/>
    <n v="5"/>
    <n v="5"/>
    <n v="4"/>
    <n v="4"/>
    <n v="5"/>
    <x v="3"/>
  </r>
  <r>
    <n v="92648"/>
    <n v="52"/>
    <x v="3"/>
    <s v="Private wage and salary worker"/>
    <x v="0"/>
    <x v="0"/>
    <x v="5"/>
    <x v="5"/>
    <s v="    Single, never married"/>
    <x v="8"/>
    <s v="Service and Trade worker"/>
    <n v="3"/>
    <n v="5"/>
    <n v="5"/>
    <n v="5"/>
    <n v="5"/>
    <n v="5"/>
    <n v="3"/>
    <n v="4"/>
    <n v="4"/>
    <n v="4"/>
    <n v="3"/>
    <n v="5"/>
    <n v="3"/>
    <n v="4"/>
    <n v="4"/>
    <n v="5"/>
    <n v="3"/>
    <n v="5"/>
    <n v="5"/>
    <n v="3"/>
    <x v="3"/>
  </r>
  <r>
    <n v="92705"/>
    <n v="52"/>
    <x v="3"/>
    <s v="Private wage and salary worker,Unpaid family worker"/>
    <x v="0"/>
    <x v="1"/>
    <x v="5"/>
    <x v="5"/>
    <s v="    Married or domestic partnership"/>
    <x v="6"/>
    <s v="Service and Trade worker"/>
    <n v="4"/>
    <n v="3"/>
    <n v="5"/>
    <n v="4"/>
    <n v="4"/>
    <n v="4"/>
    <n v="4"/>
    <n v="4"/>
    <n v="4"/>
    <n v="4"/>
    <n v="4"/>
    <n v="4"/>
    <n v="4"/>
    <n v="4"/>
    <n v="5"/>
    <n v="4"/>
    <n v="5"/>
    <n v="5"/>
    <n v="4"/>
    <n v="4"/>
    <x v="3"/>
  </r>
  <r>
    <n v="91324"/>
    <n v="52"/>
    <x v="3"/>
    <s v="Private wage and salary worker"/>
    <x v="5"/>
    <x v="0"/>
    <x v="5"/>
    <x v="5"/>
    <s v="    Widowed"/>
    <x v="7"/>
    <s v="Clerical worker"/>
    <n v="4"/>
    <n v="4"/>
    <n v="3"/>
    <n v="2"/>
    <n v="4"/>
    <n v="3"/>
    <n v="4"/>
    <n v="2"/>
    <n v="5"/>
    <n v="5"/>
    <n v="4"/>
    <n v="5"/>
    <n v="3"/>
    <n v="3"/>
    <n v="2"/>
    <n v="1"/>
    <n v="4"/>
    <n v="4"/>
    <n v="3"/>
    <n v="2"/>
    <x v="3"/>
  </r>
  <r>
    <n v="90302"/>
    <n v="52"/>
    <x v="3"/>
    <s v="Private wage and salary worker"/>
    <x v="5"/>
    <x v="1"/>
    <x v="5"/>
    <x v="5"/>
    <s v="    Married or domestic partnership"/>
    <x v="8"/>
    <s v="Management or Professional"/>
    <n v="4"/>
    <n v="3"/>
    <n v="5"/>
    <n v="4"/>
    <n v="4"/>
    <n v="4"/>
    <n v="4"/>
    <n v="4"/>
    <n v="1"/>
    <n v="1"/>
    <n v="1"/>
    <n v="4"/>
    <n v="5"/>
    <n v="5"/>
    <n v="5"/>
    <n v="5"/>
    <n v="5"/>
    <n v="5"/>
    <n v="4"/>
    <n v="4"/>
    <x v="3"/>
  </r>
  <r>
    <n v="92345"/>
    <n v="52"/>
    <x v="3"/>
    <s v="Self-employed"/>
    <x v="2"/>
    <x v="0"/>
    <x v="5"/>
    <x v="5"/>
    <s v="    Divorced"/>
    <x v="8"/>
    <s v="Management or Professional"/>
    <n v="5"/>
    <n v="5"/>
    <n v="5"/>
    <n v="5"/>
    <n v="5"/>
    <n v="5"/>
    <n v="5"/>
    <n v="1"/>
    <n v="5"/>
    <n v="5"/>
    <n v="5"/>
    <n v="5"/>
    <n v="5"/>
    <n v="1"/>
    <n v="5"/>
    <n v="5"/>
    <n v="5"/>
    <n v="5"/>
    <n v="5"/>
    <n v="5"/>
    <x v="3"/>
  </r>
  <r>
    <n v="92345"/>
    <n v="52"/>
    <x v="3"/>
    <s v="Private wage and salary worker"/>
    <x v="2"/>
    <x v="1"/>
    <x v="5"/>
    <x v="5"/>
    <s v="    Married or domestic partnership"/>
    <x v="6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346"/>
    <n v="52"/>
    <x v="3"/>
    <s v="Unpaid family worker"/>
    <x v="2"/>
    <x v="1"/>
    <x v="5"/>
    <x v="5"/>
    <s v="    Divorced"/>
    <x v="4"/>
    <s v="Service and Trade worker"/>
    <n v="5"/>
    <n v="3"/>
    <n v="4"/>
    <n v="3"/>
    <n v="5"/>
    <n v="3"/>
    <n v="5"/>
    <n v="1"/>
    <n v="5"/>
    <n v="5"/>
    <n v="5"/>
    <n v="5"/>
    <n v="5"/>
    <n v="2"/>
    <n v="4"/>
    <n v="3"/>
    <n v="5"/>
    <n v="5"/>
    <n v="5"/>
    <n v="3"/>
    <x v="3"/>
  </r>
  <r>
    <n v="92399"/>
    <n v="52"/>
    <x v="3"/>
    <s v="Self-employed"/>
    <x v="2"/>
    <x v="1"/>
    <x v="5"/>
    <x v="5"/>
    <s v="    Divorced"/>
    <x v="4"/>
    <s v="Management or Professional"/>
    <n v="5"/>
    <n v="2"/>
    <n v="4"/>
    <n v="3"/>
    <n v="5"/>
    <n v="4"/>
    <n v="3"/>
    <n v="2"/>
    <n v="4"/>
    <n v="3"/>
    <n v="2"/>
    <n v="5"/>
    <n v="2"/>
    <n v="4"/>
    <n v="4"/>
    <n v="5"/>
    <n v="5"/>
    <n v="4"/>
    <n v="3"/>
    <n v="2"/>
    <x v="3"/>
  </r>
  <r>
    <n v="92571"/>
    <n v="52"/>
    <x v="3"/>
    <s v="Private wage and salary worker"/>
    <x v="4"/>
    <x v="1"/>
    <x v="5"/>
    <x v="5"/>
    <s v="    Married or domestic partnership"/>
    <x v="4"/>
    <s v="Clerical worker"/>
    <n v="5"/>
    <n v="5"/>
    <n v="5"/>
    <n v="5"/>
    <n v="5"/>
    <n v="5"/>
    <n v="5"/>
    <n v="4"/>
    <n v="5"/>
    <n v="4"/>
    <n v="5"/>
    <n v="4"/>
    <n v="5"/>
    <n v="4"/>
    <n v="5"/>
    <n v="5"/>
    <n v="5"/>
    <n v="5"/>
    <n v="5"/>
    <n v="5"/>
    <x v="3"/>
  </r>
  <r>
    <n v="93036"/>
    <n v="53"/>
    <x v="3"/>
    <s v="Private wage and salary worker"/>
    <x v="1"/>
    <x v="1"/>
    <x v="5"/>
    <x v="5"/>
    <s v="    Single, never married"/>
    <x v="1"/>
    <s v="Technical or Skilled Operator"/>
    <n v="5"/>
    <n v="3"/>
    <n v="1"/>
    <n v="2"/>
    <n v="5"/>
    <n v="3"/>
    <n v="5"/>
    <n v="1"/>
    <n v="4"/>
    <n v="3"/>
    <n v="5"/>
    <n v="5"/>
    <n v="4"/>
    <n v="4"/>
    <n v="5"/>
    <n v="5"/>
    <n v="5"/>
    <n v="5"/>
    <n v="4"/>
    <n v="5"/>
    <x v="3"/>
  </r>
  <r>
    <n v="93063"/>
    <n v="53"/>
    <x v="3"/>
    <s v="Private wage and salary worker"/>
    <x v="1"/>
    <x v="0"/>
    <x v="5"/>
    <x v="5"/>
    <s v="    Married or domestic partnership"/>
    <x v="1"/>
    <s v="Clerical worker"/>
    <n v="5"/>
    <n v="5"/>
    <n v="5"/>
    <n v="5"/>
    <n v="5"/>
    <n v="5"/>
    <n v="5"/>
    <n v="1"/>
    <n v="4"/>
    <n v="4"/>
    <n v="5"/>
    <n v="5"/>
    <n v="5"/>
    <n v="4"/>
    <n v="5"/>
    <n v="5"/>
    <n v="5"/>
    <n v="5"/>
    <n v="5"/>
    <n v="5"/>
    <x v="3"/>
  </r>
  <r>
    <n v="92805"/>
    <n v="53"/>
    <x v="3"/>
    <s v="Government worker"/>
    <x v="0"/>
    <x v="0"/>
    <x v="5"/>
    <x v="5"/>
    <s v="    Divorced"/>
    <x v="3"/>
    <s v="Clerical worker"/>
    <n v="5"/>
    <n v="3"/>
    <n v="5"/>
    <n v="3"/>
    <n v="5"/>
    <n v="5"/>
    <n v="5"/>
    <n v="3"/>
    <n v="5"/>
    <n v="4"/>
    <n v="5"/>
    <n v="5"/>
    <n v="4"/>
    <n v="5"/>
    <n v="5"/>
    <n v="5"/>
    <n v="5"/>
    <n v="5"/>
    <n v="5"/>
    <n v="5"/>
    <x v="3"/>
  </r>
  <r>
    <n v="92840"/>
    <n v="53"/>
    <x v="3"/>
    <s v="Private wage and salary worker"/>
    <x v="0"/>
    <x v="0"/>
    <x v="5"/>
    <x v="5"/>
    <s v="    Divorced"/>
    <x v="2"/>
    <s v="Clerical worker"/>
    <n v="5"/>
    <n v="3"/>
    <n v="5"/>
    <n v="5"/>
    <n v="5"/>
    <n v="2"/>
    <n v="5"/>
    <n v="2"/>
    <n v="5"/>
    <n v="5"/>
    <n v="5"/>
    <n v="5"/>
    <n v="5"/>
    <n v="5"/>
    <n v="5"/>
    <n v="5"/>
    <n v="5"/>
    <n v="5"/>
    <n v="5"/>
    <n v="3"/>
    <x v="3"/>
  </r>
  <r>
    <n v="90731"/>
    <n v="53"/>
    <x v="3"/>
    <s v="Private wage and salary worker"/>
    <x v="5"/>
    <x v="1"/>
    <x v="5"/>
    <x v="5"/>
    <s v="    Divorced"/>
    <x v="7"/>
    <s v="Service and Trade worker"/>
    <n v="3"/>
    <n v="3"/>
    <n v="3"/>
    <n v="4"/>
    <n v="4"/>
    <n v="4"/>
    <n v="4"/>
    <n v="4"/>
    <n v="3"/>
    <n v="3"/>
    <n v="4"/>
    <n v="4"/>
    <n v="3"/>
    <n v="5"/>
    <n v="3"/>
    <n v="4"/>
    <n v="4"/>
    <n v="4"/>
    <n v="4"/>
    <n v="3"/>
    <x v="3"/>
  </r>
  <r>
    <n v="91761"/>
    <n v="53"/>
    <x v="3"/>
    <s v="Private wage and salary worker"/>
    <x v="2"/>
    <x v="0"/>
    <x v="5"/>
    <x v="5"/>
    <s v="    Divorced"/>
    <x v="4"/>
    <s v="Clerical worker"/>
    <n v="5"/>
    <n v="3"/>
    <n v="5"/>
    <n v="5"/>
    <n v="5"/>
    <n v="5"/>
    <n v="5"/>
    <n v="5"/>
    <n v="4"/>
    <n v="5"/>
    <n v="1"/>
    <n v="5"/>
    <n v="5"/>
    <n v="3"/>
    <n v="5"/>
    <n v="4"/>
    <n v="5"/>
    <n v="5"/>
    <n v="5"/>
    <n v="5"/>
    <x v="3"/>
  </r>
  <r>
    <n v="92405"/>
    <n v="53"/>
    <x v="3"/>
    <s v="Self-employed"/>
    <x v="2"/>
    <x v="1"/>
    <x v="5"/>
    <x v="5"/>
    <s v="Separated"/>
    <x v="4"/>
    <s v="Service and Trade worker"/>
    <n v="4"/>
    <n v="5"/>
    <n v="5"/>
    <n v="4"/>
    <n v="4"/>
    <n v="4"/>
    <n v="3"/>
    <n v="4"/>
    <n v="5"/>
    <n v="5"/>
    <n v="5"/>
    <n v="5"/>
    <n v="3"/>
    <n v="3"/>
    <n v="3"/>
    <n v="3"/>
    <n v="4"/>
    <n v="5"/>
    <n v="5"/>
    <n v="3"/>
    <x v="3"/>
  </r>
  <r>
    <n v="91764"/>
    <n v="53"/>
    <x v="3"/>
    <s v="Private wage and salary worker"/>
    <x v="2"/>
    <x v="1"/>
    <x v="5"/>
    <x v="5"/>
    <s v="    Married or domestic partnership"/>
    <x v="8"/>
    <s v="Management or Professional"/>
    <n v="5"/>
    <n v="4"/>
    <n v="4"/>
    <n v="3"/>
    <n v="5"/>
    <n v="4"/>
    <n v="4"/>
    <n v="1"/>
    <n v="5"/>
    <n v="5"/>
    <n v="5"/>
    <n v="5"/>
    <n v="4"/>
    <n v="3"/>
    <n v="3"/>
    <n v="4"/>
    <n v="5"/>
    <n v="5"/>
    <n v="5"/>
    <n v="4"/>
    <x v="3"/>
  </r>
  <r>
    <n v="92336"/>
    <n v="53"/>
    <x v="3"/>
    <s v="Private wage and salary worker"/>
    <x v="2"/>
    <x v="0"/>
    <x v="5"/>
    <x v="5"/>
    <s v="    Single, never married"/>
    <x v="6"/>
    <s v="Service and Trade worker"/>
    <n v="0"/>
    <n v="0"/>
    <n v="0"/>
    <n v="0"/>
    <n v="0"/>
    <n v="0"/>
    <n v="0"/>
    <n v="0"/>
    <n v="3"/>
    <n v="3"/>
    <n v="3"/>
    <n v="3"/>
    <n v="5"/>
    <n v="5"/>
    <n v="4"/>
    <n v="5"/>
    <n v="2"/>
    <n v="5"/>
    <n v="2"/>
    <n v="5"/>
    <x v="3"/>
  </r>
  <r>
    <n v="92407"/>
    <n v="53"/>
    <x v="3"/>
    <s v="Private wage and salary worker"/>
    <x v="2"/>
    <x v="0"/>
    <x v="5"/>
    <x v="5"/>
    <s v="Separated"/>
    <x v="5"/>
    <s v="Service and Trade worker"/>
    <n v="5"/>
    <n v="4"/>
    <n v="3"/>
    <n v="3"/>
    <n v="5"/>
    <n v="4"/>
    <n v="5"/>
    <n v="2"/>
    <n v="4"/>
    <n v="4"/>
    <n v="4"/>
    <n v="5"/>
    <n v="5"/>
    <n v="3"/>
    <n v="5"/>
    <n v="4"/>
    <n v="5"/>
    <n v="5"/>
    <n v="4"/>
    <n v="4"/>
    <x v="3"/>
  </r>
  <r>
    <n v="92596"/>
    <n v="53"/>
    <x v="3"/>
    <s v="Government worker"/>
    <x v="4"/>
    <x v="0"/>
    <x v="5"/>
    <x v="5"/>
    <s v="    Married or domestic partnership"/>
    <x v="1"/>
    <s v="Management or Professional"/>
    <n v="4"/>
    <n v="5"/>
    <n v="5"/>
    <n v="4"/>
    <n v="5"/>
    <n v="3"/>
    <n v="5"/>
    <n v="2"/>
    <n v="4"/>
    <n v="4"/>
    <n v="5"/>
    <n v="4"/>
    <n v="4"/>
    <n v="5"/>
    <n v="4"/>
    <n v="4"/>
    <n v="5"/>
    <n v="4"/>
    <n v="4"/>
    <n v="4"/>
    <x v="3"/>
  </r>
  <r>
    <n v="92563"/>
    <n v="53"/>
    <x v="3"/>
    <s v="Private wage and salary worker"/>
    <x v="4"/>
    <x v="1"/>
    <x v="5"/>
    <x v="5"/>
    <s v="    Married or domestic partnership"/>
    <x v="6"/>
    <s v="Service and Trade worker"/>
    <n v="4"/>
    <n v="4"/>
    <n v="3"/>
    <n v="3"/>
    <n v="4"/>
    <n v="2"/>
    <n v="3"/>
    <n v="1"/>
    <n v="4"/>
    <n v="4"/>
    <n v="2"/>
    <n v="4"/>
    <n v="4"/>
    <n v="3"/>
    <n v="4"/>
    <n v="4"/>
    <n v="4"/>
    <n v="4"/>
    <n v="4"/>
    <n v="3"/>
    <x v="3"/>
  </r>
  <r>
    <n v="92596"/>
    <n v="53"/>
    <x v="3"/>
    <s v="Private wage and salary worker"/>
    <x v="4"/>
    <x v="0"/>
    <x v="5"/>
    <x v="5"/>
    <s v="    Divorced"/>
    <x v="7"/>
    <s v="Clerical worker"/>
    <n v="4"/>
    <n v="4"/>
    <n v="3"/>
    <n v="4"/>
    <n v="5"/>
    <n v="4"/>
    <n v="4"/>
    <n v="5"/>
    <n v="4"/>
    <n v="3"/>
    <n v="2"/>
    <n v="4"/>
    <n v="5"/>
    <n v="3"/>
    <n v="4"/>
    <n v="5"/>
    <n v="2"/>
    <n v="5"/>
    <n v="4"/>
    <n v="4"/>
    <x v="3"/>
  </r>
  <r>
    <n v="93003"/>
    <n v="54"/>
    <x v="3"/>
    <s v="Private wage and salary worker"/>
    <x v="1"/>
    <x v="0"/>
    <x v="5"/>
    <x v="5"/>
    <s v="    Married or domestic partnership"/>
    <x v="5"/>
    <s v="Service and Trade worker"/>
    <n v="5"/>
    <n v="4"/>
    <n v="4"/>
    <n v="4"/>
    <n v="3"/>
    <n v="3"/>
    <n v="5"/>
    <n v="1"/>
    <n v="3"/>
    <n v="4"/>
    <n v="5"/>
    <n v="3"/>
    <n v="4"/>
    <n v="2"/>
    <n v="4"/>
    <n v="4"/>
    <n v="5"/>
    <n v="3"/>
    <n v="4"/>
    <n v="4"/>
    <x v="3"/>
  </r>
  <r>
    <n v="93065"/>
    <n v="54"/>
    <x v="3"/>
    <s v="Private wage and salary worker"/>
    <x v="1"/>
    <x v="1"/>
    <x v="5"/>
    <x v="5"/>
    <s v="    Married or domestic partnership"/>
    <x v="6"/>
    <s v="Technical or Skilled Operator"/>
    <n v="5"/>
    <n v="5"/>
    <n v="4"/>
    <n v="4"/>
    <n v="5"/>
    <n v="5"/>
    <n v="4"/>
    <n v="1"/>
    <n v="4"/>
    <n v="5"/>
    <n v="3"/>
    <n v="5"/>
    <n v="5"/>
    <n v="4"/>
    <n v="5"/>
    <n v="4"/>
    <n v="5"/>
    <n v="5"/>
    <n v="5"/>
    <n v="5"/>
    <x v="3"/>
  </r>
  <r>
    <n v="92227"/>
    <n v="54"/>
    <x v="3"/>
    <s v="Self-employed"/>
    <x v="3"/>
    <x v="1"/>
    <x v="5"/>
    <x v="5"/>
    <s v="    Married or domestic partnership"/>
    <x v="4"/>
    <s v="Service and Trade worker"/>
    <n v="5"/>
    <n v="3"/>
    <n v="4"/>
    <n v="3"/>
    <n v="4"/>
    <n v="4"/>
    <n v="4"/>
    <n v="2"/>
    <n v="3"/>
    <n v="4"/>
    <n v="4"/>
    <n v="4"/>
    <n v="4"/>
    <n v="2"/>
    <n v="3"/>
    <n v="4"/>
    <n v="5"/>
    <n v="3"/>
    <n v="4"/>
    <n v="3"/>
    <x v="3"/>
  </r>
  <r>
    <n v="92227"/>
    <n v="54"/>
    <x v="3"/>
    <s v="Private wage and salary worker,Self-employed"/>
    <x v="3"/>
    <x v="1"/>
    <x v="5"/>
    <x v="5"/>
    <s v="    Married or domestic partnership"/>
    <x v="4"/>
    <s v="Service and Trade worker"/>
    <n v="4"/>
    <n v="5"/>
    <n v="4"/>
    <n v="4"/>
    <n v="4"/>
    <n v="4"/>
    <n v="4"/>
    <n v="4"/>
    <n v="5"/>
    <n v="5"/>
    <n v="4"/>
    <n v="5"/>
    <n v="4"/>
    <n v="3"/>
    <n v="5"/>
    <n v="4"/>
    <n v="5"/>
    <n v="4"/>
    <n v="5"/>
    <n v="4"/>
    <x v="3"/>
  </r>
  <r>
    <n v="92227"/>
    <n v="54"/>
    <x v="3"/>
    <s v="Private wage and salary worker,Self-employed"/>
    <x v="3"/>
    <x v="1"/>
    <x v="5"/>
    <x v="5"/>
    <s v="    Married or domestic partnership"/>
    <x v="4"/>
    <s v="Service and Trade worker"/>
    <n v="4"/>
    <n v="3"/>
    <n v="3"/>
    <n v="3"/>
    <n v="3"/>
    <n v="3"/>
    <n v="4"/>
    <n v="3"/>
    <n v="3"/>
    <n v="5"/>
    <n v="4"/>
    <n v="4"/>
    <n v="3"/>
    <n v="3"/>
    <n v="4"/>
    <n v="4"/>
    <n v="5"/>
    <n v="3"/>
    <n v="4"/>
    <n v="3"/>
    <x v="3"/>
  </r>
  <r>
    <n v="90621"/>
    <n v="54"/>
    <x v="3"/>
    <s v="Private wage and salary worker,Self-employed"/>
    <x v="0"/>
    <x v="0"/>
    <x v="5"/>
    <x v="5"/>
    <s v="    Divorced"/>
    <x v="7"/>
    <s v="Service and Trade worker"/>
    <n v="4"/>
    <n v="4"/>
    <n v="4"/>
    <n v="4"/>
    <n v="5"/>
    <n v="5"/>
    <n v="4"/>
    <n v="4"/>
    <n v="5"/>
    <n v="5"/>
    <n v="5"/>
    <n v="5"/>
    <n v="4"/>
    <n v="4"/>
    <n v="3"/>
    <n v="3"/>
    <n v="5"/>
    <n v="5"/>
    <n v="4"/>
    <n v="4"/>
    <x v="3"/>
  </r>
  <r>
    <n v="92821"/>
    <n v="54"/>
    <x v="3"/>
    <s v="Private wage and salary worker"/>
    <x v="0"/>
    <x v="1"/>
    <x v="5"/>
    <x v="5"/>
    <s v="    Married or domestic partnership"/>
    <x v="1"/>
    <s v="Management or Professional"/>
    <n v="5"/>
    <n v="5"/>
    <n v="5"/>
    <n v="5"/>
    <n v="5"/>
    <n v="5"/>
    <n v="5"/>
    <n v="1"/>
    <n v="5"/>
    <n v="5"/>
    <n v="5"/>
    <n v="5"/>
    <n v="4"/>
    <n v="4"/>
    <n v="5"/>
    <n v="5"/>
    <n v="5"/>
    <n v="5"/>
    <n v="5"/>
    <n v="5"/>
    <x v="3"/>
  </r>
  <r>
    <n v="92870"/>
    <n v="54"/>
    <x v="3"/>
    <s v="Private wage and salary worker"/>
    <x v="0"/>
    <x v="0"/>
    <x v="5"/>
    <x v="5"/>
    <s v="    Single, never married"/>
    <x v="7"/>
    <s v="Management or Professional"/>
    <n v="4"/>
    <n v="4"/>
    <n v="2"/>
    <n v="1"/>
    <n v="4"/>
    <n v="2"/>
    <n v="2"/>
    <n v="2"/>
    <n v="3"/>
    <n v="4"/>
    <n v="5"/>
    <n v="4"/>
    <n v="4"/>
    <n v="5"/>
    <n v="3"/>
    <n v="4"/>
    <n v="4"/>
    <n v="3"/>
    <n v="4"/>
    <n v="3"/>
    <x v="3"/>
  </r>
  <r>
    <n v="90401"/>
    <n v="54"/>
    <x v="3"/>
    <s v="Self-employed"/>
    <x v="5"/>
    <x v="1"/>
    <x v="5"/>
    <x v="5"/>
    <s v="    Divorced"/>
    <x v="8"/>
    <s v="Agriculture and Unskilled worker"/>
    <n v="5"/>
    <n v="3"/>
    <n v="5"/>
    <n v="5"/>
    <n v="5"/>
    <n v="5"/>
    <n v="5"/>
    <n v="1"/>
    <n v="5"/>
    <n v="3"/>
    <n v="5"/>
    <n v="5"/>
    <n v="5"/>
    <n v="3"/>
    <n v="4"/>
    <n v="4"/>
    <n v="5"/>
    <n v="5"/>
    <n v="3"/>
    <n v="5"/>
    <x v="3"/>
  </r>
  <r>
    <n v="91504"/>
    <n v="54"/>
    <x v="3"/>
    <s v="Private wage and salary worker,Self-employed"/>
    <x v="5"/>
    <x v="0"/>
    <x v="5"/>
    <x v="5"/>
    <s v="    Single, never married"/>
    <x v="4"/>
    <s v="Service and Trade worker"/>
    <n v="4"/>
    <n v="4"/>
    <n v="4"/>
    <n v="3"/>
    <n v="5"/>
    <n v="5"/>
    <n v="5"/>
    <n v="5"/>
    <n v="5"/>
    <n v="5"/>
    <n v="3"/>
    <n v="5"/>
    <n v="3"/>
    <n v="3"/>
    <n v="3"/>
    <n v="4"/>
    <n v="5"/>
    <n v="5"/>
    <n v="5"/>
    <n v="4"/>
    <x v="3"/>
  </r>
  <r>
    <n v="92277"/>
    <n v="54"/>
    <x v="3"/>
    <s v="Self-employed"/>
    <x v="2"/>
    <x v="1"/>
    <x v="5"/>
    <x v="5"/>
    <s v="    Single, never married"/>
    <x v="4"/>
    <s v="Technical or Skilled Operator"/>
    <n v="3"/>
    <n v="2"/>
    <n v="2"/>
    <n v="2"/>
    <n v="1"/>
    <n v="1"/>
    <n v="1"/>
    <n v="1"/>
    <n v="3"/>
    <n v="4"/>
    <n v="1"/>
    <n v="3"/>
    <n v="2"/>
    <n v="1"/>
    <n v="2"/>
    <n v="2"/>
    <n v="3"/>
    <n v="2"/>
    <n v="2"/>
    <n v="2"/>
    <x v="3"/>
  </r>
  <r>
    <n v="92407"/>
    <n v="54"/>
    <x v="3"/>
    <s v="Unpaid family worker"/>
    <x v="2"/>
    <x v="1"/>
    <x v="5"/>
    <x v="5"/>
    <s v="    Divorced"/>
    <x v="4"/>
    <s v="Service and Trade worker"/>
    <n v="5"/>
    <n v="3"/>
    <n v="3"/>
    <n v="3"/>
    <n v="5"/>
    <n v="4"/>
    <n v="4"/>
    <n v="2"/>
    <n v="3"/>
    <n v="3"/>
    <n v="5"/>
    <n v="4"/>
    <n v="5"/>
    <n v="2"/>
    <n v="3"/>
    <n v="5"/>
    <n v="5"/>
    <n v="4"/>
    <n v="4"/>
    <n v="5"/>
    <x v="3"/>
  </r>
  <r>
    <n v="92372"/>
    <n v="54"/>
    <x v="3"/>
    <s v="Private wage and salary worker,Self-employed"/>
    <x v="2"/>
    <x v="1"/>
    <x v="5"/>
    <x v="5"/>
    <s v="Separated"/>
    <x v="5"/>
    <s v="Technical or Skilled Operator"/>
    <n v="5"/>
    <n v="4"/>
    <n v="4"/>
    <n v="3"/>
    <n v="3"/>
    <n v="2"/>
    <n v="4"/>
    <n v="2"/>
    <n v="4"/>
    <n v="5"/>
    <n v="4"/>
    <n v="4"/>
    <n v="5"/>
    <n v="3"/>
    <n v="4"/>
    <n v="5"/>
    <n v="4"/>
    <n v="3"/>
    <n v="4"/>
    <n v="4"/>
    <x v="3"/>
  </r>
  <r>
    <n v="91709"/>
    <n v="54"/>
    <x v="3"/>
    <s v="Private wage and salary worker"/>
    <x v="2"/>
    <x v="0"/>
    <x v="5"/>
    <x v="5"/>
    <s v="    Divorced"/>
    <x v="1"/>
    <s v="Clerical worker"/>
    <n v="5"/>
    <n v="3"/>
    <n v="2"/>
    <n v="2"/>
    <n v="4"/>
    <n v="2"/>
    <n v="5"/>
    <n v="1"/>
    <n v="5"/>
    <n v="4"/>
    <n v="3"/>
    <n v="4"/>
    <n v="2"/>
    <n v="2"/>
    <n v="2"/>
    <n v="3"/>
    <n v="5"/>
    <n v="4"/>
    <n v="5"/>
    <n v="2"/>
    <x v="3"/>
  </r>
  <r>
    <n v="92284"/>
    <n v="54"/>
    <x v="3"/>
    <s v="Private wage and salary worker,Government worker,Self-employed"/>
    <x v="2"/>
    <x v="0"/>
    <x v="5"/>
    <x v="5"/>
    <s v="    Married or domestic partnership"/>
    <x v="5"/>
    <s v="Technical or Skilled Operator"/>
    <n v="5"/>
    <n v="5"/>
    <n v="5"/>
    <n v="5"/>
    <n v="5"/>
    <n v="5"/>
    <n v="4"/>
    <n v="3"/>
    <n v="5"/>
    <n v="3"/>
    <n v="5"/>
    <n v="5"/>
    <n v="5"/>
    <n v="4"/>
    <n v="5"/>
    <n v="5"/>
    <n v="5"/>
    <n v="5"/>
    <n v="5"/>
    <n v="5"/>
    <x v="3"/>
  </r>
  <r>
    <n v="92591"/>
    <n v="54"/>
    <x v="3"/>
    <s v="Private wage and salary worker"/>
    <x v="4"/>
    <x v="0"/>
    <x v="5"/>
    <x v="5"/>
    <s v="    Married or domestic partnership"/>
    <x v="7"/>
    <s v="Management or Professional"/>
    <n v="5"/>
    <n v="4"/>
    <n v="4"/>
    <n v="3"/>
    <n v="5"/>
    <n v="5"/>
    <n v="5"/>
    <n v="1"/>
    <n v="4"/>
    <n v="5"/>
    <n v="5"/>
    <n v="5"/>
    <n v="3"/>
    <n v="4"/>
    <n v="4"/>
    <n v="4"/>
    <n v="5"/>
    <n v="5"/>
    <n v="5"/>
    <n v="4"/>
    <x v="3"/>
  </r>
  <r>
    <n v="92240"/>
    <n v="54"/>
    <x v="3"/>
    <s v="Private wage and salary worker"/>
    <x v="4"/>
    <x v="1"/>
    <x v="5"/>
    <x v="5"/>
    <s v="    Divorced"/>
    <x v="4"/>
    <s v="Service and Trade worker"/>
    <n v="5"/>
    <n v="3"/>
    <n v="3"/>
    <n v="3"/>
    <n v="3"/>
    <n v="3"/>
    <n v="3"/>
    <n v="3"/>
    <n v="4"/>
    <n v="3"/>
    <n v="3"/>
    <n v="4"/>
    <n v="4"/>
    <n v="3"/>
    <n v="3"/>
    <n v="5"/>
    <n v="5"/>
    <n v="4"/>
    <n v="4"/>
    <n v="3"/>
    <x v="3"/>
  </r>
  <r>
    <n v="92553"/>
    <n v="54"/>
    <x v="3"/>
    <s v="Private wage and salary worker,Self-employed"/>
    <x v="4"/>
    <x v="0"/>
    <x v="5"/>
    <x v="5"/>
    <s v="    Widowed"/>
    <x v="5"/>
    <s v="Service and Trade worker"/>
    <n v="5"/>
    <n v="3"/>
    <n v="5"/>
    <n v="3"/>
    <n v="5"/>
    <n v="5"/>
    <n v="5"/>
    <n v="5"/>
    <n v="5"/>
    <n v="5"/>
    <n v="2"/>
    <n v="5"/>
    <n v="5"/>
    <n v="4"/>
    <n v="5"/>
    <n v="5"/>
    <n v="5"/>
    <n v="5"/>
    <n v="5"/>
    <n v="5"/>
    <x v="3"/>
  </r>
  <r>
    <n v="93012"/>
    <n v="55"/>
    <x v="4"/>
    <s v="Private wage and salary worker"/>
    <x v="1"/>
    <x v="1"/>
    <x v="5"/>
    <x v="5"/>
    <s v="    Married or domestic partnership"/>
    <x v="7"/>
    <s v="Management or Professional"/>
    <n v="5"/>
    <n v="3"/>
    <n v="3"/>
    <n v="1"/>
    <n v="5"/>
    <n v="3"/>
    <n v="2"/>
    <n v="1"/>
    <n v="3"/>
    <n v="3"/>
    <n v="3"/>
    <n v="5"/>
    <n v="5"/>
    <n v="3"/>
    <n v="4"/>
    <n v="3"/>
    <n v="5"/>
    <n v="4"/>
    <n v="3"/>
    <n v="3"/>
    <x v="4"/>
  </r>
  <r>
    <n v="93012"/>
    <n v="55"/>
    <x v="4"/>
    <s v="Private wage and salary worker"/>
    <x v="1"/>
    <x v="1"/>
    <x v="5"/>
    <x v="5"/>
    <s v="    Married or domestic partnership"/>
    <x v="4"/>
    <s v="Management or Professional"/>
    <n v="5"/>
    <n v="5"/>
    <n v="5"/>
    <n v="5"/>
    <n v="5"/>
    <n v="2"/>
    <n v="5"/>
    <n v="1"/>
    <n v="5"/>
    <n v="5"/>
    <n v="5"/>
    <n v="5"/>
    <n v="1"/>
    <n v="5"/>
    <n v="5"/>
    <n v="3"/>
    <n v="5"/>
    <n v="5"/>
    <n v="5"/>
    <n v="1"/>
    <x v="4"/>
  </r>
  <r>
    <n v="93033"/>
    <n v="55"/>
    <x v="4"/>
    <s v="Private wage and salary worker"/>
    <x v="1"/>
    <x v="0"/>
    <x v="5"/>
    <x v="5"/>
    <s v="    Single, never married"/>
    <x v="5"/>
    <s v="Management or Professional"/>
    <n v="3"/>
    <n v="5"/>
    <n v="3"/>
    <n v="4"/>
    <n v="5"/>
    <n v="5"/>
    <n v="3"/>
    <n v="1"/>
    <n v="5"/>
    <n v="1"/>
    <n v="5"/>
    <n v="5"/>
    <n v="5"/>
    <n v="3"/>
    <n v="4"/>
    <n v="5"/>
    <n v="4"/>
    <n v="5"/>
    <n v="3"/>
    <n v="3"/>
    <x v="4"/>
  </r>
  <r>
    <n v="92831"/>
    <n v="55"/>
    <x v="4"/>
    <s v="Self-employed"/>
    <x v="0"/>
    <x v="1"/>
    <x v="5"/>
    <x v="5"/>
    <s v="    Divorced"/>
    <x v="4"/>
    <s v="Service and Trade worker"/>
    <n v="5"/>
    <n v="3"/>
    <n v="5"/>
    <n v="2"/>
    <n v="5"/>
    <n v="4"/>
    <n v="4"/>
    <n v="4"/>
    <n v="5"/>
    <n v="4"/>
    <n v="2"/>
    <n v="5"/>
    <n v="5"/>
    <n v="4"/>
    <n v="5"/>
    <n v="3"/>
    <n v="5"/>
    <n v="5"/>
    <n v="5"/>
    <n v="4"/>
    <x v="4"/>
  </r>
  <r>
    <n v="92692"/>
    <n v="55"/>
    <x v="4"/>
    <s v="Unpaid family worker"/>
    <x v="0"/>
    <x v="0"/>
    <x v="5"/>
    <x v="5"/>
    <s v="    Married or domestic partnership"/>
    <x v="4"/>
    <s v="Service and Trade worker"/>
    <n v="2"/>
    <n v="4"/>
    <n v="5"/>
    <n v="2"/>
    <n v="5"/>
    <n v="4"/>
    <n v="3"/>
    <n v="2"/>
    <n v="3"/>
    <n v="3"/>
    <n v="4"/>
    <n v="5"/>
    <n v="4"/>
    <n v="4"/>
    <n v="4"/>
    <n v="3"/>
    <n v="4"/>
    <n v="4"/>
    <n v="4"/>
    <n v="3"/>
    <x v="4"/>
  </r>
  <r>
    <n v="90620"/>
    <n v="55"/>
    <x v="4"/>
    <s v="Private wage and salary worker"/>
    <x v="0"/>
    <x v="1"/>
    <x v="5"/>
    <x v="5"/>
    <s v="    Divorced"/>
    <x v="5"/>
    <s v="Management or Professional"/>
    <n v="5"/>
    <n v="3"/>
    <n v="3"/>
    <n v="2"/>
    <n v="5"/>
    <n v="2"/>
    <n v="3"/>
    <n v="2"/>
    <n v="4"/>
    <n v="4"/>
    <n v="3"/>
    <n v="5"/>
    <n v="4"/>
    <n v="2"/>
    <n v="4"/>
    <n v="4"/>
    <n v="2"/>
    <n v="5"/>
    <n v="4"/>
    <n v="3"/>
    <x v="4"/>
  </r>
  <r>
    <n v="92692"/>
    <n v="55"/>
    <x v="4"/>
    <s v="Unpaid family worker"/>
    <x v="0"/>
    <x v="0"/>
    <x v="5"/>
    <x v="5"/>
    <s v="    Married or domestic partnership"/>
    <x v="5"/>
    <s v="Agriculture and Unskilled worker"/>
    <n v="2"/>
    <n v="4"/>
    <n v="4"/>
    <n v="3"/>
    <n v="5"/>
    <n v="4"/>
    <n v="3"/>
    <n v="2"/>
    <n v="4"/>
    <n v="3"/>
    <n v="2"/>
    <n v="5"/>
    <n v="4"/>
    <n v="4"/>
    <n v="3"/>
    <n v="2"/>
    <n v="3"/>
    <n v="4"/>
    <n v="3"/>
    <n v="2"/>
    <x v="4"/>
  </r>
  <r>
    <n v="92677"/>
    <n v="55"/>
    <x v="4"/>
    <s v="Private wage and salary worker"/>
    <x v="0"/>
    <x v="0"/>
    <x v="5"/>
    <x v="5"/>
    <s v="    Divorced"/>
    <x v="4"/>
    <s v="Management or Professional"/>
    <n v="5"/>
    <n v="5"/>
    <n v="4"/>
    <n v="5"/>
    <n v="5"/>
    <n v="3"/>
    <n v="5"/>
    <n v="1"/>
    <n v="5"/>
    <n v="4"/>
    <n v="4"/>
    <n v="5"/>
    <n v="5"/>
    <n v="4"/>
    <n v="5"/>
    <n v="5"/>
    <n v="5"/>
    <n v="5"/>
    <n v="4"/>
    <n v="5"/>
    <x v="4"/>
  </r>
  <r>
    <n v="92324"/>
    <n v="55"/>
    <x v="4"/>
    <s v="Private wage and salary worker"/>
    <x v="2"/>
    <x v="0"/>
    <x v="5"/>
    <x v="5"/>
    <s v="    Married or domestic partnership"/>
    <x v="7"/>
    <s v="Technical or Skilled Operator"/>
    <n v="5"/>
    <n v="5"/>
    <n v="5"/>
    <n v="5"/>
    <n v="4"/>
    <n v="3"/>
    <n v="3"/>
    <n v="2"/>
    <n v="5"/>
    <n v="5"/>
    <n v="5"/>
    <n v="5"/>
    <n v="4"/>
    <n v="3"/>
    <n v="4"/>
    <n v="5"/>
    <n v="5"/>
    <n v="5"/>
    <n v="5"/>
    <n v="5"/>
    <x v="4"/>
  </r>
  <r>
    <n v="92252"/>
    <n v="55"/>
    <x v="4"/>
    <s v="Private wage and salary worker"/>
    <x v="2"/>
    <x v="1"/>
    <x v="5"/>
    <x v="5"/>
    <s v="    Single, never married"/>
    <x v="7"/>
    <s v="Clerical worker"/>
    <n v="5"/>
    <n v="4"/>
    <n v="5"/>
    <n v="5"/>
    <n v="5"/>
    <n v="5"/>
    <n v="5"/>
    <n v="5"/>
    <n v="5"/>
    <n v="1"/>
    <n v="1"/>
    <n v="5"/>
    <n v="5"/>
    <n v="5"/>
    <n v="5"/>
    <n v="5"/>
    <n v="5"/>
    <n v="5"/>
    <n v="5"/>
    <n v="5"/>
    <x v="4"/>
  </r>
  <r>
    <n v="91786"/>
    <n v="55"/>
    <x v="4"/>
    <s v="Self-employed"/>
    <x v="2"/>
    <x v="1"/>
    <x v="5"/>
    <x v="5"/>
    <s v="    Single, never married"/>
    <x v="8"/>
    <s v="Technical or Skilled Operator"/>
    <n v="5"/>
    <n v="5"/>
    <n v="5"/>
    <n v="5"/>
    <n v="4"/>
    <n v="4"/>
    <n v="4"/>
    <n v="1"/>
    <n v="4"/>
    <n v="5"/>
    <n v="5"/>
    <n v="4"/>
    <n v="5"/>
    <n v="5"/>
    <n v="3"/>
    <n v="5"/>
    <n v="5"/>
    <n v="4"/>
    <n v="5"/>
    <n v="3"/>
    <x v="4"/>
  </r>
  <r>
    <n v="92344"/>
    <n v="55"/>
    <x v="4"/>
    <s v="Private wage and salary worker"/>
    <x v="2"/>
    <x v="1"/>
    <x v="5"/>
    <x v="5"/>
    <s v="    Married or domestic partnership"/>
    <x v="4"/>
    <s v="Technical or Skilled Operator"/>
    <n v="5"/>
    <n v="4"/>
    <n v="5"/>
    <n v="4"/>
    <n v="4"/>
    <n v="5"/>
    <n v="5"/>
    <n v="3"/>
    <n v="5"/>
    <n v="5"/>
    <n v="5"/>
    <n v="5"/>
    <n v="5"/>
    <n v="4"/>
    <n v="4"/>
    <n v="5"/>
    <n v="5"/>
    <n v="4"/>
    <n v="5"/>
    <n v="4"/>
    <x v="4"/>
  </r>
  <r>
    <n v="92410"/>
    <n v="55"/>
    <x v="4"/>
    <s v="Private wage and salary worker"/>
    <x v="2"/>
    <x v="1"/>
    <x v="5"/>
    <x v="5"/>
    <s v="    Married or domestic partnership"/>
    <x v="7"/>
    <s v="Service and Trade worker"/>
    <n v="5"/>
    <n v="5"/>
    <n v="5"/>
    <n v="5"/>
    <n v="5"/>
    <n v="4"/>
    <n v="4"/>
    <n v="4"/>
    <n v="4"/>
    <n v="5"/>
    <n v="5"/>
    <n v="4"/>
    <n v="5"/>
    <n v="3"/>
    <n v="4"/>
    <n v="5"/>
    <n v="5"/>
    <n v="5"/>
    <n v="5"/>
    <n v="4"/>
    <x v="4"/>
  </r>
  <r>
    <n v="92277"/>
    <n v="55"/>
    <x v="4"/>
    <s v="Private wage and salary worker"/>
    <x v="2"/>
    <x v="0"/>
    <x v="5"/>
    <x v="5"/>
    <s v="    Divorced"/>
    <x v="4"/>
    <s v="Management or Professional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3"/>
    <x v="4"/>
  </r>
  <r>
    <n v="92557"/>
    <n v="55"/>
    <x v="4"/>
    <s v="Unpaid family worker"/>
    <x v="4"/>
    <x v="1"/>
    <x v="5"/>
    <x v="5"/>
    <s v="    Widowed"/>
    <x v="4"/>
    <s v="Service and Trade worker"/>
    <n v="5"/>
    <n v="5"/>
    <n v="3"/>
    <n v="3"/>
    <n v="5"/>
    <n v="5"/>
    <n v="4"/>
    <n v="1"/>
    <n v="3"/>
    <n v="5"/>
    <n v="3"/>
    <n v="5"/>
    <n v="5"/>
    <n v="3"/>
    <n v="5"/>
    <n v="5"/>
    <n v="5"/>
    <n v="5"/>
    <n v="5"/>
    <n v="4"/>
    <x v="4"/>
  </r>
  <r>
    <n v="92241"/>
    <n v="55"/>
    <x v="4"/>
    <s v="Private wage and salary worker"/>
    <x v="4"/>
    <x v="0"/>
    <x v="5"/>
    <x v="5"/>
    <s v="    Single, never married"/>
    <x v="8"/>
    <s v="Clerical worker"/>
    <n v="5"/>
    <n v="4"/>
    <n v="3"/>
    <n v="2"/>
    <n v="5"/>
    <n v="3"/>
    <n v="4"/>
    <n v="1"/>
    <n v="5"/>
    <n v="2"/>
    <n v="5"/>
    <n v="4"/>
    <n v="4"/>
    <n v="3"/>
    <n v="3"/>
    <n v="4"/>
    <n v="5"/>
    <n v="5"/>
    <n v="4"/>
    <n v="3"/>
    <x v="4"/>
  </r>
  <r>
    <n v="92563"/>
    <n v="55"/>
    <x v="4"/>
    <s v="Private wage and salary worker"/>
    <x v="4"/>
    <x v="1"/>
    <x v="5"/>
    <x v="5"/>
    <s v="    Married or domestic partnership"/>
    <x v="4"/>
    <s v="Service and Trade worker"/>
    <n v="3"/>
    <n v="3"/>
    <n v="3"/>
    <n v="4"/>
    <n v="3"/>
    <n v="3"/>
    <n v="5"/>
    <n v="2"/>
    <n v="5"/>
    <n v="2"/>
    <n v="4"/>
    <n v="4"/>
    <n v="5"/>
    <n v="4"/>
    <n v="5"/>
    <n v="4"/>
    <n v="3"/>
    <n v="4"/>
    <n v="4"/>
    <n v="3"/>
    <x v="4"/>
  </r>
  <r>
    <n v="92504"/>
    <n v="55"/>
    <x v="4"/>
    <s v="Private wage and salary worker"/>
    <x v="4"/>
    <x v="1"/>
    <x v="5"/>
    <x v="5"/>
    <s v="    Single, never married"/>
    <x v="4"/>
    <s v="Clerical worker"/>
    <n v="5"/>
    <n v="3"/>
    <n v="4"/>
    <n v="4"/>
    <n v="5"/>
    <n v="3"/>
    <n v="4"/>
    <n v="2"/>
    <n v="5"/>
    <n v="3"/>
    <n v="3"/>
    <n v="3"/>
    <n v="2"/>
    <n v="3"/>
    <n v="3"/>
    <n v="4"/>
    <n v="5"/>
    <n v="5"/>
    <n v="4"/>
    <n v="3"/>
    <x v="4"/>
  </r>
  <r>
    <n v="92582"/>
    <n v="55"/>
    <x v="4"/>
    <s v="Private wage and salary worker"/>
    <x v="4"/>
    <x v="0"/>
    <x v="5"/>
    <x v="5"/>
    <s v="    Married or domestic partnership"/>
    <x v="4"/>
    <s v="Management or Professional"/>
    <n v="3"/>
    <n v="2"/>
    <n v="1"/>
    <n v="4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320"/>
    <n v="56"/>
    <x v="4"/>
    <s v="Self-employed"/>
    <x v="1"/>
    <x v="1"/>
    <x v="5"/>
    <x v="5"/>
    <s v="    Single, never married"/>
    <x v="6"/>
    <s v="Service and Trade worker"/>
    <n v="1"/>
    <n v="1"/>
    <n v="1"/>
    <n v="1"/>
    <n v="3"/>
    <n v="1"/>
    <n v="2"/>
    <n v="1"/>
    <n v="3"/>
    <n v="2"/>
    <n v="4"/>
    <n v="3"/>
    <n v="3"/>
    <n v="1"/>
    <n v="3"/>
    <n v="2"/>
    <n v="2"/>
    <n v="1"/>
    <n v="4"/>
    <n v="1"/>
    <x v="4"/>
  </r>
  <r>
    <n v="91320"/>
    <n v="56"/>
    <x v="4"/>
    <s v="Self-employed"/>
    <x v="1"/>
    <x v="0"/>
    <x v="5"/>
    <x v="5"/>
    <s v="    Married or domestic partnership"/>
    <x v="8"/>
    <s v="Management or Professional"/>
    <n v="5"/>
    <n v="5"/>
    <n v="4"/>
    <n v="3"/>
    <n v="4"/>
    <n v="1"/>
    <n v="5"/>
    <n v="1"/>
    <n v="4"/>
    <n v="4"/>
    <n v="4"/>
    <n v="5"/>
    <n v="5"/>
    <n v="5"/>
    <n v="5"/>
    <n v="5"/>
    <n v="5"/>
    <n v="4"/>
    <n v="5"/>
    <n v="4"/>
    <x v="4"/>
  </r>
  <r>
    <n v="93023"/>
    <n v="56"/>
    <x v="4"/>
    <s v="Private wage and salary worker"/>
    <x v="1"/>
    <x v="0"/>
    <x v="5"/>
    <x v="5"/>
    <s v="    Divorced"/>
    <x v="4"/>
    <s v="Clerical worker"/>
    <n v="5"/>
    <n v="5"/>
    <n v="5"/>
    <n v="5"/>
    <n v="5"/>
    <n v="4"/>
    <n v="5"/>
    <n v="5"/>
    <n v="5"/>
    <n v="5"/>
    <n v="1"/>
    <n v="5"/>
    <n v="5"/>
    <n v="3"/>
    <n v="5"/>
    <n v="2"/>
    <n v="5"/>
    <n v="5"/>
    <n v="5"/>
    <n v="5"/>
    <x v="4"/>
  </r>
  <r>
    <n v="93010"/>
    <n v="56"/>
    <x v="4"/>
    <s v="Private wage and salary worker"/>
    <x v="1"/>
    <x v="0"/>
    <x v="5"/>
    <x v="5"/>
    <s v="    Married or domestic partnership"/>
    <x v="4"/>
    <s v="Clerical worker"/>
    <n v="2"/>
    <n v="3"/>
    <n v="2"/>
    <n v="3"/>
    <n v="5"/>
    <n v="5"/>
    <n v="5"/>
    <n v="5"/>
    <n v="5"/>
    <n v="4"/>
    <n v="5"/>
    <n v="5"/>
    <n v="3"/>
    <n v="3"/>
    <n v="3"/>
    <n v="3"/>
    <n v="4"/>
    <n v="4"/>
    <n v="4"/>
    <n v="4"/>
    <x v="4"/>
  </r>
  <r>
    <n v="93063"/>
    <n v="56"/>
    <x v="4"/>
    <s v="Private wage and salary worker,Self-employed"/>
    <x v="1"/>
    <x v="1"/>
    <x v="5"/>
    <x v="5"/>
    <s v="    Divorced"/>
    <x v="6"/>
    <s v="Service and Trade worker"/>
    <n v="5"/>
    <n v="5"/>
    <n v="5"/>
    <n v="5"/>
    <n v="1"/>
    <n v="1"/>
    <n v="1"/>
    <n v="1"/>
    <n v="5"/>
    <n v="3"/>
    <n v="3"/>
    <n v="5"/>
    <n v="2"/>
    <n v="4"/>
    <n v="4"/>
    <n v="4"/>
    <n v="5"/>
    <n v="5"/>
    <n v="5"/>
    <n v="5"/>
    <x v="4"/>
  </r>
  <r>
    <n v="92231"/>
    <n v="56"/>
    <x v="4"/>
    <s v="Private wage and salary worker"/>
    <x v="3"/>
    <x v="1"/>
    <x v="5"/>
    <x v="5"/>
    <s v="    Single, never married"/>
    <x v="7"/>
    <s v="Management or Professional"/>
    <n v="5"/>
    <n v="5"/>
    <n v="5"/>
    <n v="5"/>
    <n v="5"/>
    <n v="5"/>
    <n v="5"/>
    <n v="1"/>
    <n v="5"/>
    <n v="3"/>
    <n v="5"/>
    <n v="5"/>
    <n v="5"/>
    <n v="5"/>
    <n v="5"/>
    <n v="5"/>
    <n v="5"/>
    <n v="5"/>
    <n v="5"/>
    <n v="5"/>
    <x v="4"/>
  </r>
  <r>
    <n v="92822"/>
    <n v="56"/>
    <x v="4"/>
    <s v="Private wage and salary worker"/>
    <x v="0"/>
    <x v="1"/>
    <x v="5"/>
    <x v="5"/>
    <s v="    Divorced"/>
    <x v="7"/>
    <s v="Management or Professional"/>
    <n v="4"/>
    <n v="4"/>
    <n v="5"/>
    <n v="2"/>
    <n v="5"/>
    <n v="2"/>
    <n v="3"/>
    <n v="3"/>
    <n v="4"/>
    <n v="4"/>
    <n v="3"/>
    <n v="4"/>
    <n v="3"/>
    <n v="3"/>
    <n v="2"/>
    <n v="3"/>
    <n v="5"/>
    <n v="5"/>
    <n v="4"/>
    <n v="2"/>
    <x v="4"/>
  </r>
  <r>
    <n v="92870"/>
    <n v="56"/>
    <x v="4"/>
    <s v="Private wage and salary worker"/>
    <x v="0"/>
    <x v="1"/>
    <x v="5"/>
    <x v="5"/>
    <s v="    Single, never married"/>
    <x v="4"/>
    <s v="Technical or Skilled Operator"/>
    <n v="5"/>
    <n v="3"/>
    <n v="3"/>
    <n v="3"/>
    <n v="5"/>
    <n v="3"/>
    <n v="4"/>
    <n v="1"/>
    <n v="4"/>
    <n v="5"/>
    <n v="5"/>
    <n v="3"/>
    <n v="3"/>
    <n v="4"/>
    <n v="5"/>
    <n v="4"/>
    <n v="5"/>
    <n v="3"/>
    <n v="5"/>
    <n v="3"/>
    <x v="4"/>
  </r>
  <r>
    <n v="92807"/>
    <n v="56"/>
    <x v="4"/>
    <s v="Self-employed"/>
    <x v="0"/>
    <x v="1"/>
    <x v="5"/>
    <x v="5"/>
    <s v="    Married or domestic partnership"/>
    <x v="2"/>
    <s v="Technical or Skilled Operator"/>
    <n v="5"/>
    <n v="4"/>
    <n v="5"/>
    <n v="2"/>
    <n v="3"/>
    <n v="4"/>
    <n v="3"/>
    <n v="2"/>
    <n v="4"/>
    <n v="5"/>
    <n v="3"/>
    <n v="3"/>
    <n v="4"/>
    <n v="4"/>
    <n v="5"/>
    <n v="5"/>
    <n v="4"/>
    <n v="4"/>
    <n v="4"/>
    <n v="3"/>
    <x v="4"/>
  </r>
  <r>
    <n v="92675"/>
    <n v="56"/>
    <x v="4"/>
    <s v="Self-employed"/>
    <x v="0"/>
    <x v="1"/>
    <x v="5"/>
    <x v="5"/>
    <s v="    Married or domestic partnership"/>
    <x v="4"/>
    <s v="Management or Professional"/>
    <n v="5"/>
    <n v="4"/>
    <n v="5"/>
    <n v="4"/>
    <n v="5"/>
    <n v="5"/>
    <n v="4"/>
    <n v="2"/>
    <n v="3"/>
    <n v="4"/>
    <n v="5"/>
    <n v="5"/>
    <n v="4"/>
    <n v="4"/>
    <n v="4"/>
    <n v="4"/>
    <n v="5"/>
    <n v="5"/>
    <n v="4"/>
    <n v="4"/>
    <x v="4"/>
  </r>
  <r>
    <n v="93555"/>
    <n v="56"/>
    <x v="4"/>
    <s v="Private wage and salary worker"/>
    <x v="2"/>
    <x v="1"/>
    <x v="5"/>
    <x v="5"/>
    <s v="    Single, never married"/>
    <x v="7"/>
    <s v="Service and Trade worker"/>
    <n v="5"/>
    <n v="4"/>
    <n v="3"/>
    <n v="4"/>
    <n v="5"/>
    <n v="4"/>
    <n v="5"/>
    <n v="5"/>
    <n v="5"/>
    <n v="3"/>
    <n v="5"/>
    <n v="5"/>
    <n v="5"/>
    <n v="3"/>
    <n v="5"/>
    <n v="5"/>
    <n v="5"/>
    <n v="5"/>
    <n v="4"/>
    <n v="5"/>
    <x v="4"/>
  </r>
  <r>
    <n v="92882"/>
    <n v="56"/>
    <x v="4"/>
    <s v="Private wage and salary worker"/>
    <x v="4"/>
    <x v="1"/>
    <x v="5"/>
    <x v="5"/>
    <s v="    Married or domestic partnership"/>
    <x v="4"/>
    <s v="Management or Professional"/>
    <n v="5"/>
    <n v="3"/>
    <n v="5"/>
    <n v="3"/>
    <n v="5"/>
    <n v="3"/>
    <n v="5"/>
    <n v="3"/>
    <n v="5"/>
    <n v="5"/>
    <n v="5"/>
    <n v="5"/>
    <n v="5"/>
    <n v="5"/>
    <n v="5"/>
    <n v="5"/>
    <n v="5"/>
    <n v="5"/>
    <n v="5"/>
    <n v="3"/>
    <x v="4"/>
  </r>
  <r>
    <n v="93065"/>
    <n v="57"/>
    <x v="4"/>
    <s v="Private wage and salary worker"/>
    <x v="1"/>
    <x v="0"/>
    <x v="5"/>
    <x v="5"/>
    <s v="Separated"/>
    <x v="1"/>
    <s v="Management or Professional"/>
    <n v="5"/>
    <n v="5"/>
    <n v="5"/>
    <n v="5"/>
    <n v="5"/>
    <n v="3"/>
    <n v="4"/>
    <n v="1"/>
    <n v="5"/>
    <n v="5"/>
    <n v="5"/>
    <n v="5"/>
    <n v="2"/>
    <n v="3"/>
    <n v="4"/>
    <n v="1"/>
    <n v="5"/>
    <n v="5"/>
    <n v="5"/>
    <n v="3"/>
    <x v="4"/>
  </r>
  <r>
    <n v="93065"/>
    <n v="57"/>
    <x v="4"/>
    <s v="Private wage and salary worker,Government worker,Unpaid family worker"/>
    <x v="1"/>
    <x v="0"/>
    <x v="5"/>
    <x v="5"/>
    <s v="    Married or domestic partnership"/>
    <x v="5"/>
    <s v="Management or Professional"/>
    <n v="5"/>
    <n v="3"/>
    <n v="4"/>
    <n v="2"/>
    <n v="5"/>
    <n v="2"/>
    <n v="3"/>
    <n v="4"/>
    <n v="3"/>
    <n v="3"/>
    <n v="3"/>
    <n v="4"/>
    <n v="4"/>
    <n v="5"/>
    <n v="4"/>
    <n v="5"/>
    <n v="4"/>
    <n v="4"/>
    <n v="4"/>
    <n v="4"/>
    <x v="4"/>
  </r>
  <r>
    <n v="93063"/>
    <n v="57"/>
    <x v="4"/>
    <s v="Private wage and salary worker"/>
    <x v="1"/>
    <x v="1"/>
    <x v="5"/>
    <x v="5"/>
    <s v="    Married or domestic partnership"/>
    <x v="4"/>
    <s v="Service and Trade worker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4"/>
  </r>
  <r>
    <n v="91320"/>
    <n v="57"/>
    <x v="4"/>
    <s v="Private wage and salary worker"/>
    <x v="1"/>
    <x v="0"/>
    <x v="5"/>
    <x v="5"/>
    <s v="    Divorced"/>
    <x v="2"/>
    <s v="Management or Professional"/>
    <n v="5"/>
    <n v="4"/>
    <n v="4"/>
    <n v="4"/>
    <n v="5"/>
    <n v="5"/>
    <n v="5"/>
    <n v="1"/>
    <n v="5"/>
    <n v="5"/>
    <n v="5"/>
    <n v="5"/>
    <n v="5"/>
    <n v="5"/>
    <n v="5"/>
    <n v="5"/>
    <n v="4"/>
    <n v="4"/>
    <n v="4"/>
    <n v="4"/>
    <x v="4"/>
  </r>
  <r>
    <n v="93010"/>
    <n v="57"/>
    <x v="4"/>
    <s v="Private wage and salary worker"/>
    <x v="1"/>
    <x v="0"/>
    <x v="5"/>
    <x v="5"/>
    <s v="    Single, never married"/>
    <x v="5"/>
    <s v="Clerical worker"/>
    <n v="5"/>
    <n v="5"/>
    <n v="5"/>
    <n v="3"/>
    <n v="5"/>
    <n v="5"/>
    <n v="5"/>
    <n v="1"/>
    <n v="5"/>
    <n v="5"/>
    <n v="5"/>
    <n v="5"/>
    <n v="5"/>
    <n v="5"/>
    <n v="5"/>
    <n v="5"/>
    <n v="5"/>
    <n v="5"/>
    <n v="5"/>
    <n v="4"/>
    <x v="4"/>
  </r>
  <r>
    <n v="93065"/>
    <n v="57"/>
    <x v="4"/>
    <s v="Private wage and salary worker,Self-employed,Unpaid family worker"/>
    <x v="1"/>
    <x v="1"/>
    <x v="5"/>
    <x v="5"/>
    <s v="    Married or domestic partnership"/>
    <x v="8"/>
    <s v="Technical or Skilled Operator"/>
    <n v="5"/>
    <n v="4"/>
    <n v="4"/>
    <n v="4"/>
    <n v="5"/>
    <n v="5"/>
    <n v="5"/>
    <n v="5"/>
    <n v="5"/>
    <n v="2"/>
    <n v="5"/>
    <n v="4"/>
    <n v="4"/>
    <n v="4"/>
    <n v="4"/>
    <n v="4"/>
    <n v="4"/>
    <n v="5"/>
    <n v="5"/>
    <n v="4"/>
    <x v="4"/>
  </r>
  <r>
    <n v="91304"/>
    <n v="57"/>
    <x v="4"/>
    <s v="Government worker"/>
    <x v="5"/>
    <x v="1"/>
    <x v="5"/>
    <x v="5"/>
    <s v="    Married or domestic partnership"/>
    <x v="3"/>
    <s v="Management or Professional"/>
    <n v="4"/>
    <n v="1"/>
    <n v="5"/>
    <n v="2"/>
    <n v="5"/>
    <n v="4"/>
    <n v="4"/>
    <n v="4"/>
    <n v="4"/>
    <n v="5"/>
    <n v="4"/>
    <n v="5"/>
    <n v="4"/>
    <n v="3"/>
    <n v="3"/>
    <n v="5"/>
    <n v="5"/>
    <n v="5"/>
    <n v="5"/>
    <n v="5"/>
    <x v="4"/>
  </r>
  <r>
    <n v="90049"/>
    <n v="57"/>
    <x v="4"/>
    <s v="Private wage and salary worker"/>
    <x v="5"/>
    <x v="1"/>
    <x v="5"/>
    <x v="5"/>
    <s v="Separated"/>
    <x v="4"/>
    <s v="Management or Professional"/>
    <n v="3"/>
    <n v="2"/>
    <n v="3"/>
    <n v="3"/>
    <n v="5"/>
    <n v="5"/>
    <n v="5"/>
    <n v="5"/>
    <n v="4"/>
    <n v="1"/>
    <n v="5"/>
    <n v="2"/>
    <n v="3"/>
    <n v="5"/>
    <n v="4"/>
    <n v="5"/>
    <n v="5"/>
    <n v="5"/>
    <n v="5"/>
    <n v="5"/>
    <x v="4"/>
  </r>
  <r>
    <n v="90275"/>
    <n v="57"/>
    <x v="4"/>
    <s v="Private wage and salary worker"/>
    <x v="5"/>
    <x v="0"/>
    <x v="5"/>
    <x v="5"/>
    <s v="    Divorced"/>
    <x v="4"/>
    <s v="Clerical worker"/>
    <n v="4"/>
    <n v="5"/>
    <n v="5"/>
    <n v="4"/>
    <n v="5"/>
    <n v="1"/>
    <n v="4"/>
    <n v="5"/>
    <n v="5"/>
    <n v="3"/>
    <n v="5"/>
    <n v="5"/>
    <n v="5"/>
    <n v="1"/>
    <n v="4"/>
    <n v="4"/>
    <n v="5"/>
    <n v="5"/>
    <n v="4"/>
    <n v="4"/>
    <x v="4"/>
  </r>
  <r>
    <n v="93536"/>
    <n v="57"/>
    <x v="4"/>
    <s v="Self-employed"/>
    <x v="5"/>
    <x v="1"/>
    <x v="5"/>
    <x v="5"/>
    <s v="    Married or domestic partnership"/>
    <x v="6"/>
    <s v="Service and Trade worker"/>
    <n v="5"/>
    <n v="5"/>
    <n v="5"/>
    <n v="5"/>
    <n v="5"/>
    <n v="5"/>
    <n v="5"/>
    <n v="5"/>
    <n v="5"/>
    <n v="4"/>
    <n v="4"/>
    <n v="4"/>
    <n v="4"/>
    <n v="4"/>
    <n v="3"/>
    <n v="4"/>
    <n v="5"/>
    <n v="5"/>
    <n v="5"/>
    <n v="4"/>
    <x v="4"/>
  </r>
  <r>
    <n v="92252"/>
    <n v="57"/>
    <x v="4"/>
    <s v="Self-employed"/>
    <x v="2"/>
    <x v="1"/>
    <x v="5"/>
    <x v="5"/>
    <s v="    Married or domestic partnership"/>
    <x v="4"/>
    <s v="Management or Professional"/>
    <n v="5"/>
    <n v="2"/>
    <n v="2"/>
    <n v="2"/>
    <n v="5"/>
    <n v="5"/>
    <n v="5"/>
    <n v="1"/>
    <n v="5"/>
    <n v="5"/>
    <n v="2"/>
    <n v="3"/>
    <n v="5"/>
    <n v="3"/>
    <n v="5"/>
    <n v="5"/>
    <n v="2"/>
    <n v="3"/>
    <n v="2"/>
    <n v="4"/>
    <x v="4"/>
  </r>
  <r>
    <n v="91785"/>
    <n v="57"/>
    <x v="4"/>
    <s v="Private wage and salary worker,Self-employed"/>
    <x v="2"/>
    <x v="1"/>
    <x v="5"/>
    <x v="5"/>
    <s v="    Single, never married"/>
    <x v="1"/>
    <s v="Management or Professional"/>
    <n v="5"/>
    <n v="3"/>
    <n v="4"/>
    <n v="5"/>
    <n v="5"/>
    <n v="2"/>
    <n v="5"/>
    <n v="1"/>
    <n v="3"/>
    <n v="4"/>
    <n v="3"/>
    <n v="4"/>
    <n v="4"/>
    <n v="2"/>
    <n v="3"/>
    <n v="4"/>
    <n v="5"/>
    <n v="4"/>
    <n v="3"/>
    <n v="3"/>
    <x v="4"/>
  </r>
  <r>
    <n v="92395"/>
    <n v="57"/>
    <x v="4"/>
    <s v="Private wage and salary worker"/>
    <x v="2"/>
    <x v="1"/>
    <x v="5"/>
    <x v="5"/>
    <s v="    Married or domestic partnership"/>
    <x v="5"/>
    <s v="Technical or Skilled Operator"/>
    <n v="5"/>
    <n v="5"/>
    <n v="5"/>
    <n v="5"/>
    <n v="4"/>
    <n v="3"/>
    <n v="2"/>
    <n v="1"/>
    <n v="4"/>
    <n v="3"/>
    <n v="4"/>
    <n v="5"/>
    <n v="5"/>
    <n v="4"/>
    <n v="5"/>
    <n v="5"/>
    <n v="4"/>
    <n v="4"/>
    <n v="5"/>
    <n v="4"/>
    <x v="4"/>
  </r>
  <r>
    <n v="92344"/>
    <n v="57"/>
    <x v="4"/>
    <s v="Private wage and salary worker"/>
    <x v="2"/>
    <x v="1"/>
    <x v="5"/>
    <x v="5"/>
    <s v="    Married or domestic partnership"/>
    <x v="6"/>
    <s v="Technical or Skilled Operator"/>
    <n v="5"/>
    <n v="4"/>
    <n v="1"/>
    <n v="5"/>
    <n v="5"/>
    <n v="2"/>
    <n v="5"/>
    <n v="1"/>
    <n v="5"/>
    <n v="4"/>
    <n v="4"/>
    <n v="5"/>
    <n v="4"/>
    <n v="2"/>
    <n v="5"/>
    <n v="4"/>
    <n v="5"/>
    <n v="4"/>
    <n v="4"/>
    <n v="4"/>
    <x v="4"/>
  </r>
  <r>
    <n v="92881"/>
    <n v="57"/>
    <x v="4"/>
    <s v="Self-employed"/>
    <x v="4"/>
    <x v="1"/>
    <x v="5"/>
    <x v="5"/>
    <s v="    Married or domestic partnership"/>
    <x v="4"/>
    <s v="Management or Professional"/>
    <n v="4"/>
    <n v="5"/>
    <n v="3"/>
    <n v="4"/>
    <n v="5"/>
    <n v="3"/>
    <n v="4"/>
    <n v="4"/>
    <n v="5"/>
    <n v="5"/>
    <n v="5"/>
    <n v="5"/>
    <n v="5"/>
    <n v="3"/>
    <n v="4"/>
    <n v="4"/>
    <n v="5"/>
    <n v="4"/>
    <n v="5"/>
    <n v="4"/>
    <x v="4"/>
  </r>
  <r>
    <n v="92586"/>
    <n v="57"/>
    <x v="4"/>
    <s v="Self-employed"/>
    <x v="4"/>
    <x v="1"/>
    <x v="5"/>
    <x v="5"/>
    <s v="    Single, never married"/>
    <x v="4"/>
    <s v="Management or Professional"/>
    <n v="5"/>
    <n v="3"/>
    <n v="5"/>
    <n v="3"/>
    <n v="5"/>
    <n v="1"/>
    <n v="3"/>
    <n v="1"/>
    <n v="5"/>
    <n v="5"/>
    <n v="5"/>
    <n v="5"/>
    <n v="5"/>
    <n v="2"/>
    <n v="3"/>
    <n v="5"/>
    <n v="4"/>
    <n v="5"/>
    <n v="5"/>
    <n v="3"/>
    <x v="4"/>
  </r>
  <r>
    <n v="92584"/>
    <n v="57"/>
    <x v="4"/>
    <s v="Private wage and salary worker"/>
    <x v="4"/>
    <x v="0"/>
    <x v="5"/>
    <x v="5"/>
    <s v="    Divorced"/>
    <x v="5"/>
    <s v="Clerical worker"/>
    <n v="5"/>
    <n v="5"/>
    <n v="5"/>
    <n v="5"/>
    <n v="5"/>
    <n v="3"/>
    <n v="5"/>
    <n v="3"/>
    <n v="5"/>
    <n v="5"/>
    <n v="5"/>
    <n v="5"/>
    <n v="5"/>
    <n v="4"/>
    <n v="5"/>
    <n v="5"/>
    <n v="5"/>
    <n v="5"/>
    <n v="5"/>
    <n v="5"/>
    <x v="4"/>
  </r>
  <r>
    <n v="92563"/>
    <n v="57"/>
    <x v="4"/>
    <s v="Self-employed"/>
    <x v="4"/>
    <x v="0"/>
    <x v="5"/>
    <x v="5"/>
    <s v="    Single, never married"/>
    <x v="4"/>
    <s v="Service and Trade worker"/>
    <n v="1"/>
    <n v="1"/>
    <n v="1"/>
    <n v="1"/>
    <n v="5"/>
    <n v="5"/>
    <n v="5"/>
    <n v="5"/>
    <n v="4"/>
    <n v="3"/>
    <n v="2"/>
    <n v="3"/>
    <n v="5"/>
    <n v="4"/>
    <n v="4"/>
    <n v="5"/>
    <n v="1"/>
    <n v="2"/>
    <n v="5"/>
    <n v="5"/>
    <x v="4"/>
  </r>
  <r>
    <n v="92584"/>
    <n v="57"/>
    <x v="4"/>
    <s v="Private wage and salary worker"/>
    <x v="4"/>
    <x v="0"/>
    <x v="5"/>
    <x v="5"/>
    <s v="    Widowed"/>
    <x v="2"/>
    <s v="Clerical worker"/>
    <n v="5"/>
    <n v="2"/>
    <n v="4"/>
    <n v="3"/>
    <n v="5"/>
    <n v="3"/>
    <n v="4"/>
    <n v="2"/>
    <n v="3"/>
    <n v="2"/>
    <n v="5"/>
    <n v="4"/>
    <n v="3"/>
    <n v="5"/>
    <n v="2"/>
    <n v="4"/>
    <n v="5"/>
    <n v="4"/>
    <n v="3"/>
    <n v="2"/>
    <x v="4"/>
  </r>
  <r>
    <n v="92584"/>
    <n v="57"/>
    <x v="4"/>
    <s v="Private wage and salary worker"/>
    <x v="4"/>
    <x v="0"/>
    <x v="5"/>
    <x v="5"/>
    <s v="    Married or domestic partnership"/>
    <x v="4"/>
    <s v="Service and Trade worker"/>
    <n v="1"/>
    <n v="4"/>
    <n v="0"/>
    <n v="1"/>
    <n v="4"/>
    <n v="4"/>
    <n v="4"/>
    <n v="1"/>
    <n v="4"/>
    <n v="1"/>
    <n v="4"/>
    <n v="5"/>
    <n v="4"/>
    <n v="1"/>
    <n v="5"/>
    <n v="5"/>
    <n v="1"/>
    <n v="4"/>
    <n v="3"/>
    <n v="1"/>
    <x v="4"/>
  </r>
  <r>
    <n v="93033"/>
    <n v="58"/>
    <x v="4"/>
    <s v="Private wage and salary worker"/>
    <x v="1"/>
    <x v="1"/>
    <x v="5"/>
    <x v="5"/>
    <s v="    Widowed"/>
    <x v="4"/>
    <s v="Service and Trade worker"/>
    <n v="5"/>
    <n v="4"/>
    <n v="5"/>
    <n v="4"/>
    <n v="4"/>
    <n v="4"/>
    <n v="4"/>
    <n v="4"/>
    <n v="3"/>
    <n v="4"/>
    <n v="4"/>
    <n v="4"/>
    <n v="4"/>
    <n v="3"/>
    <n v="5"/>
    <n v="4"/>
    <n v="4"/>
    <n v="5"/>
    <n v="4"/>
    <n v="4"/>
    <x v="4"/>
  </r>
  <r>
    <n v="93003"/>
    <n v="58"/>
    <x v="4"/>
    <s v="Private wage and salary worker"/>
    <x v="1"/>
    <x v="1"/>
    <x v="5"/>
    <x v="5"/>
    <s v="    Widowed"/>
    <x v="8"/>
    <s v="Management or Professional"/>
    <n v="5"/>
    <n v="1"/>
    <n v="4"/>
    <n v="2"/>
    <n v="5"/>
    <n v="2"/>
    <n v="4"/>
    <n v="2"/>
    <n v="2"/>
    <n v="5"/>
    <n v="5"/>
    <n v="5"/>
    <n v="5"/>
    <n v="5"/>
    <n v="4"/>
    <n v="4"/>
    <n v="5"/>
    <n v="4"/>
    <n v="5"/>
    <n v="3"/>
    <x v="4"/>
  </r>
  <r>
    <n v="93003"/>
    <n v="58"/>
    <x v="4"/>
    <s v="Private wage and salary worker"/>
    <x v="1"/>
    <x v="0"/>
    <x v="5"/>
    <x v="5"/>
    <s v="    Married or domestic partnership"/>
    <x v="7"/>
    <s v="Clerical worker"/>
    <n v="4"/>
    <n v="4"/>
    <n v="3"/>
    <n v="3"/>
    <n v="4"/>
    <n v="1"/>
    <n v="4"/>
    <n v="1"/>
    <n v="3"/>
    <n v="3"/>
    <n v="4"/>
    <n v="4"/>
    <n v="3"/>
    <n v="3"/>
    <n v="3"/>
    <n v="3"/>
    <n v="4"/>
    <n v="4"/>
    <n v="4"/>
    <n v="3"/>
    <x v="4"/>
  </r>
  <r>
    <n v="93021"/>
    <n v="58"/>
    <x v="4"/>
    <s v="Government worker"/>
    <x v="1"/>
    <x v="1"/>
    <x v="5"/>
    <x v="5"/>
    <s v="    Married or domestic partnership"/>
    <x v="4"/>
    <s v="Management or Professional"/>
    <n v="5"/>
    <n v="4"/>
    <n v="5"/>
    <n v="3"/>
    <n v="5"/>
    <n v="5"/>
    <n v="5"/>
    <n v="4"/>
    <n v="3"/>
    <n v="5"/>
    <n v="5"/>
    <n v="5"/>
    <n v="4"/>
    <n v="5"/>
    <n v="4"/>
    <n v="5"/>
    <n v="5"/>
    <n v="5"/>
    <n v="5"/>
    <n v="5"/>
    <x v="4"/>
  </r>
  <r>
    <n v="92275"/>
    <n v="58"/>
    <x v="4"/>
    <s v="Private wage and salary worker"/>
    <x v="3"/>
    <x v="0"/>
    <x v="5"/>
    <x v="5"/>
    <s v="    Married or domestic partnership"/>
    <x v="4"/>
    <s v="Management or Professional"/>
    <n v="5"/>
    <n v="4"/>
    <n v="4"/>
    <n v="4"/>
    <n v="5"/>
    <n v="4"/>
    <n v="5"/>
    <n v="3"/>
    <n v="4"/>
    <n v="2"/>
    <n v="4"/>
    <n v="5"/>
    <n v="5"/>
    <n v="3"/>
    <n v="5"/>
    <n v="4"/>
    <n v="5"/>
    <n v="5"/>
    <n v="4"/>
    <n v="5"/>
    <x v="4"/>
  </r>
  <r>
    <n v="92283"/>
    <n v="58"/>
    <x v="4"/>
    <s v="Self-employed"/>
    <x v="3"/>
    <x v="0"/>
    <x v="5"/>
    <x v="5"/>
    <s v="    Married or domestic partnership"/>
    <x v="4"/>
    <s v="Service and Trade worker"/>
    <n v="5"/>
    <n v="5"/>
    <n v="4"/>
    <n v="4"/>
    <n v="5"/>
    <n v="5"/>
    <n v="4"/>
    <n v="5"/>
    <n v="3"/>
    <n v="3"/>
    <n v="2"/>
    <n v="5"/>
    <n v="5"/>
    <n v="5"/>
    <n v="4"/>
    <n v="4"/>
    <n v="4"/>
    <n v="4"/>
    <n v="4"/>
    <n v="4"/>
    <x v="4"/>
  </r>
  <r>
    <n v="92250"/>
    <n v="58"/>
    <x v="4"/>
    <s v="Private wage and salary worker"/>
    <x v="3"/>
    <x v="1"/>
    <x v="5"/>
    <x v="5"/>
    <s v="    Married or domestic partnership"/>
    <x v="0"/>
    <s v="Management or Professional"/>
    <n v="5"/>
    <n v="3"/>
    <n v="4"/>
    <n v="3"/>
    <n v="5"/>
    <n v="3"/>
    <n v="4"/>
    <n v="4"/>
    <n v="4"/>
    <n v="3"/>
    <n v="4"/>
    <n v="5"/>
    <n v="4"/>
    <n v="3"/>
    <n v="5"/>
    <n v="4"/>
    <n v="5"/>
    <n v="4"/>
    <n v="4"/>
    <n v="4"/>
    <x v="4"/>
  </r>
  <r>
    <n v="92626"/>
    <n v="58"/>
    <x v="4"/>
    <s v="Private wage and salary worker"/>
    <x v="0"/>
    <x v="1"/>
    <x v="5"/>
    <x v="5"/>
    <s v="    Single, never married"/>
    <x v="7"/>
    <s v="Management or Professional"/>
    <n v="4"/>
    <n v="5"/>
    <n v="5"/>
    <n v="5"/>
    <n v="5"/>
    <n v="5"/>
    <n v="5"/>
    <n v="4"/>
    <n v="5"/>
    <n v="4"/>
    <n v="5"/>
    <n v="5"/>
    <n v="4"/>
    <n v="4"/>
    <n v="5"/>
    <n v="5"/>
    <n v="5"/>
    <n v="5"/>
    <n v="5"/>
    <n v="4"/>
    <x v="4"/>
  </r>
  <r>
    <n v="92679"/>
    <n v="58"/>
    <x v="4"/>
    <s v="Private wage and salary worker"/>
    <x v="0"/>
    <x v="1"/>
    <x v="5"/>
    <x v="5"/>
    <s v="    Married or domestic partnership"/>
    <x v="4"/>
    <s v="Management or Professional"/>
    <n v="5"/>
    <n v="5"/>
    <n v="3"/>
    <n v="3"/>
    <n v="5"/>
    <n v="5"/>
    <n v="1"/>
    <n v="1"/>
    <n v="5"/>
    <n v="3"/>
    <n v="5"/>
    <n v="5"/>
    <n v="3"/>
    <n v="3"/>
    <n v="3"/>
    <n v="5"/>
    <n v="5"/>
    <n v="5"/>
    <n v="4"/>
    <n v="2"/>
    <x v="4"/>
  </r>
  <r>
    <n v="92688"/>
    <n v="58"/>
    <x v="4"/>
    <s v="Private wage and salary worker"/>
    <x v="0"/>
    <x v="1"/>
    <x v="5"/>
    <x v="5"/>
    <s v="    Married or domestic partnership"/>
    <x v="2"/>
    <s v="Management or Professional"/>
    <n v="5"/>
    <n v="5"/>
    <n v="5"/>
    <n v="5"/>
    <n v="5"/>
    <n v="5"/>
    <n v="5"/>
    <n v="5"/>
    <n v="5"/>
    <n v="5"/>
    <n v="3"/>
    <n v="5"/>
    <n v="5"/>
    <n v="4"/>
    <n v="5"/>
    <n v="4"/>
    <n v="5"/>
    <n v="5"/>
    <n v="5"/>
    <n v="5"/>
    <x v="4"/>
  </r>
  <r>
    <n v="92656"/>
    <n v="58"/>
    <x v="4"/>
    <s v="Self-employed"/>
    <x v="0"/>
    <x v="0"/>
    <x v="5"/>
    <x v="5"/>
    <s v="    Married or domestic partnership"/>
    <x v="5"/>
    <s v="Management or Professional"/>
    <n v="5"/>
    <n v="5"/>
    <n v="5"/>
    <n v="4"/>
    <n v="5"/>
    <n v="4"/>
    <n v="5"/>
    <n v="3"/>
    <n v="5"/>
    <n v="5"/>
    <n v="5"/>
    <n v="5"/>
    <n v="5"/>
    <n v="5"/>
    <n v="5"/>
    <n v="5"/>
    <n v="5"/>
    <n v="5"/>
    <n v="5"/>
    <n v="5"/>
    <x v="4"/>
  </r>
  <r>
    <n v="92673"/>
    <n v="58"/>
    <x v="4"/>
    <s v="Self-employed"/>
    <x v="0"/>
    <x v="1"/>
    <x v="5"/>
    <x v="5"/>
    <s v="    Married or domestic partnership"/>
    <x v="2"/>
    <s v="Management or Professional"/>
    <n v="5"/>
    <n v="5"/>
    <n v="5"/>
    <n v="5"/>
    <n v="5"/>
    <n v="4"/>
    <n v="5"/>
    <n v="4"/>
    <n v="5"/>
    <n v="5"/>
    <n v="5"/>
    <n v="5"/>
    <n v="5"/>
    <n v="5"/>
    <n v="5"/>
    <n v="5"/>
    <n v="5"/>
    <n v="5"/>
    <n v="4"/>
    <n v="4"/>
    <x v="4"/>
  </r>
  <r>
    <n v="92688"/>
    <n v="58"/>
    <x v="4"/>
    <s v="Private wage and salary worker"/>
    <x v="0"/>
    <x v="0"/>
    <x v="5"/>
    <x v="5"/>
    <s v="    Divorced"/>
    <x v="5"/>
    <s v="Clerical worker"/>
    <n v="4"/>
    <n v="3"/>
    <n v="5"/>
    <n v="5"/>
    <n v="5"/>
    <n v="4"/>
    <n v="5"/>
    <n v="1"/>
    <n v="5"/>
    <n v="2"/>
    <n v="4"/>
    <n v="5"/>
    <n v="4"/>
    <n v="5"/>
    <n v="3"/>
    <n v="4"/>
    <n v="5"/>
    <n v="5"/>
    <n v="5"/>
    <n v="4"/>
    <x v="4"/>
  </r>
  <r>
    <n v="92356"/>
    <n v="58"/>
    <x v="4"/>
    <s v="Private wage and salary worker,Government worker,Self-employed,Unpaid family worker"/>
    <x v="2"/>
    <x v="0"/>
    <x v="5"/>
    <x v="5"/>
    <s v="    Married or domestic partnership"/>
    <x v="1"/>
    <s v="Management or Professional"/>
    <n v="5"/>
    <n v="5"/>
    <n v="1"/>
    <n v="2"/>
    <n v="2"/>
    <n v="1"/>
    <n v="3"/>
    <n v="1"/>
    <n v="3"/>
    <n v="1"/>
    <n v="5"/>
    <n v="5"/>
    <n v="5"/>
    <n v="2"/>
    <n v="3"/>
    <n v="5"/>
    <n v="5"/>
    <n v="1"/>
    <n v="5"/>
    <n v="2"/>
    <x v="4"/>
  </r>
  <r>
    <n v="91730"/>
    <n v="58"/>
    <x v="4"/>
    <s v="Private wage and salary worker"/>
    <x v="2"/>
    <x v="0"/>
    <x v="5"/>
    <x v="5"/>
    <s v="    Married or domestic partnership"/>
    <x v="4"/>
    <s v="Management or Professional"/>
    <n v="3"/>
    <n v="1"/>
    <n v="1"/>
    <n v="3"/>
    <n v="1"/>
    <n v="1"/>
    <n v="5"/>
    <n v="1"/>
    <n v="5"/>
    <n v="5"/>
    <n v="5"/>
    <n v="5"/>
    <n v="5"/>
    <n v="5"/>
    <n v="5"/>
    <n v="5"/>
    <n v="4"/>
    <n v="1"/>
    <n v="5"/>
    <n v="3"/>
    <x v="4"/>
  </r>
  <r>
    <n v="92562"/>
    <n v="58"/>
    <x v="4"/>
    <s v="Private wage and salary worker"/>
    <x v="4"/>
    <x v="0"/>
    <x v="5"/>
    <x v="5"/>
    <s v="    Married or domestic partnership"/>
    <x v="5"/>
    <s v="Management or Professional"/>
    <n v="5"/>
    <n v="3"/>
    <n v="5"/>
    <n v="3"/>
    <n v="5"/>
    <n v="5"/>
    <n v="5"/>
    <n v="3"/>
    <n v="4"/>
    <n v="3"/>
    <n v="5"/>
    <n v="5"/>
    <n v="5"/>
    <n v="4"/>
    <n v="5"/>
    <n v="4"/>
    <n v="5"/>
    <n v="5"/>
    <n v="4"/>
    <n v="5"/>
    <x v="4"/>
  </r>
  <r>
    <n v="92260"/>
    <n v="58"/>
    <x v="4"/>
    <s v="Private wage and salary worker,Self-employed,Unpaid family worker"/>
    <x v="4"/>
    <x v="0"/>
    <x v="5"/>
    <x v="5"/>
    <s v="    Married or domestic partnership"/>
    <x v="8"/>
    <s v="Service and Trade worker"/>
    <n v="5"/>
    <n v="4"/>
    <n v="5"/>
    <n v="3"/>
    <n v="5"/>
    <n v="2"/>
    <n v="4"/>
    <n v="1"/>
    <n v="5"/>
    <n v="4"/>
    <n v="5"/>
    <n v="4"/>
    <n v="5"/>
    <n v="5"/>
    <n v="4"/>
    <n v="5"/>
    <n v="5"/>
    <n v="5"/>
    <n v="5"/>
    <n v="5"/>
    <x v="4"/>
  </r>
  <r>
    <n v="93010"/>
    <n v="59"/>
    <x v="4"/>
    <s v="Self-employed"/>
    <x v="1"/>
    <x v="1"/>
    <x v="5"/>
    <x v="5"/>
    <s v="    Single, never married"/>
    <x v="8"/>
    <s v="Technical or Skilled Operator"/>
    <n v="5"/>
    <n v="3"/>
    <n v="2"/>
    <n v="2"/>
    <n v="5"/>
    <n v="3"/>
    <n v="1"/>
    <n v="1"/>
    <n v="3"/>
    <n v="3"/>
    <n v="3"/>
    <n v="4"/>
    <n v="2"/>
    <n v="2"/>
    <n v="3"/>
    <n v="3"/>
    <n v="5"/>
    <n v="2"/>
    <n v="2"/>
    <n v="2"/>
    <x v="4"/>
  </r>
  <r>
    <n v="93022"/>
    <n v="59"/>
    <x v="4"/>
    <s v="Private wage and salary worker"/>
    <x v="1"/>
    <x v="1"/>
    <x v="5"/>
    <x v="5"/>
    <s v="    Single, never married"/>
    <x v="7"/>
    <s v="Technical or Skilled Operator"/>
    <n v="5"/>
    <n v="4"/>
    <n v="4"/>
    <n v="5"/>
    <n v="5"/>
    <n v="5"/>
    <n v="5"/>
    <n v="4"/>
    <n v="5"/>
    <n v="2"/>
    <n v="4"/>
    <n v="5"/>
    <n v="4"/>
    <n v="4"/>
    <n v="5"/>
    <n v="5"/>
    <n v="5"/>
    <n v="5"/>
    <n v="5"/>
    <n v="4"/>
    <x v="4"/>
  </r>
  <r>
    <n v="92243"/>
    <n v="59"/>
    <x v="4"/>
    <s v="Private wage and salary worker"/>
    <x v="3"/>
    <x v="1"/>
    <x v="5"/>
    <x v="5"/>
    <s v="    Married or domestic partnership"/>
    <x v="7"/>
    <s v="Technical or Skilled Operator"/>
    <n v="5"/>
    <n v="4"/>
    <n v="5"/>
    <n v="2"/>
    <n v="5"/>
    <n v="4"/>
    <n v="4"/>
    <n v="3"/>
    <n v="5"/>
    <n v="4"/>
    <n v="3"/>
    <n v="5"/>
    <n v="4"/>
    <n v="2"/>
    <n v="5"/>
    <n v="5"/>
    <n v="4"/>
    <n v="5"/>
    <n v="5"/>
    <n v="4"/>
    <x v="4"/>
  </r>
  <r>
    <n v="92243"/>
    <n v="59"/>
    <x v="4"/>
    <s v="Private wage and salary worker"/>
    <x v="3"/>
    <x v="0"/>
    <x v="5"/>
    <x v="5"/>
    <s v="    Married or domestic partnership"/>
    <x v="2"/>
    <s v="Service and Trade worker"/>
    <n v="4"/>
    <n v="1"/>
    <n v="2"/>
    <n v="3"/>
    <n v="1"/>
    <n v="2"/>
    <n v="3"/>
    <n v="4"/>
    <n v="3"/>
    <n v="4"/>
    <n v="2"/>
    <n v="1"/>
    <n v="4"/>
    <n v="2"/>
    <n v="1"/>
    <n v="3"/>
    <n v="3"/>
    <n v="2"/>
    <n v="1"/>
    <n v="4"/>
    <x v="4"/>
  </r>
  <r>
    <n v="92606"/>
    <n v="59"/>
    <x v="4"/>
    <s v="Private wage and salary worker"/>
    <x v="0"/>
    <x v="1"/>
    <x v="5"/>
    <x v="5"/>
    <s v="    Married or domestic partnership"/>
    <x v="4"/>
    <s v="Management or Professional"/>
    <n v="5"/>
    <n v="2"/>
    <n v="3"/>
    <n v="4"/>
    <n v="5"/>
    <n v="2"/>
    <n v="4"/>
    <n v="1"/>
    <n v="4"/>
    <n v="4"/>
    <n v="3"/>
    <n v="4"/>
    <n v="4"/>
    <n v="3"/>
    <n v="4"/>
    <n v="5"/>
    <n v="5"/>
    <n v="5"/>
    <n v="4"/>
    <n v="3"/>
    <x v="4"/>
  </r>
  <r>
    <n v="92620"/>
    <n v="59"/>
    <x v="4"/>
    <s v="Private wage and salary worker"/>
    <x v="0"/>
    <x v="0"/>
    <x v="5"/>
    <x v="5"/>
    <s v="    Divorced"/>
    <x v="1"/>
    <s v="Technical or Skilled Operator"/>
    <n v="5"/>
    <n v="5"/>
    <n v="5"/>
    <n v="5"/>
    <n v="5"/>
    <n v="4"/>
    <n v="5"/>
    <n v="1"/>
    <n v="5"/>
    <n v="5"/>
    <n v="5"/>
    <n v="5"/>
    <n v="5"/>
    <n v="3"/>
    <n v="4"/>
    <n v="4"/>
    <n v="5"/>
    <n v="5"/>
    <n v="5"/>
    <n v="4"/>
    <x v="4"/>
  </r>
  <r>
    <n v="92870"/>
    <n v="59"/>
    <x v="4"/>
    <s v="Private wage and salary worker"/>
    <x v="0"/>
    <x v="0"/>
    <x v="5"/>
    <x v="5"/>
    <s v="    Divorced"/>
    <x v="4"/>
    <s v="Agriculture and Unskilled worker"/>
    <n v="2"/>
    <n v="5"/>
    <n v="2"/>
    <n v="5"/>
    <n v="5"/>
    <n v="1"/>
    <n v="5"/>
    <n v="1"/>
    <n v="5"/>
    <n v="5"/>
    <n v="3"/>
    <n v="5"/>
    <n v="5"/>
    <n v="3"/>
    <n v="3"/>
    <n v="3"/>
    <n v="5"/>
    <n v="3"/>
    <n v="5"/>
    <n v="2"/>
    <x v="4"/>
  </r>
  <r>
    <n v="92647"/>
    <n v="59"/>
    <x v="4"/>
    <s v="Private wage and salary worker"/>
    <x v="0"/>
    <x v="0"/>
    <x v="5"/>
    <x v="5"/>
    <s v="    Single, never married"/>
    <x v="8"/>
    <s v="Technical or Skilled Operator"/>
    <n v="3"/>
    <n v="4"/>
    <n v="5"/>
    <n v="4"/>
    <n v="5"/>
    <n v="5"/>
    <n v="5"/>
    <n v="5"/>
    <n v="5"/>
    <n v="3"/>
    <n v="4"/>
    <n v="5"/>
    <n v="5"/>
    <n v="4"/>
    <n v="4"/>
    <n v="4"/>
    <n v="4"/>
    <n v="5"/>
    <n v="4"/>
    <n v="4"/>
    <x v="4"/>
  </r>
  <r>
    <n v="91764"/>
    <n v="59"/>
    <x v="4"/>
    <s v="Self-employed"/>
    <x v="2"/>
    <x v="1"/>
    <x v="5"/>
    <x v="5"/>
    <s v="    Married or domestic partnership"/>
    <x v="1"/>
    <s v="Management or Professional"/>
    <n v="5"/>
    <n v="1"/>
    <n v="5"/>
    <n v="1"/>
    <n v="5"/>
    <n v="5"/>
    <n v="5"/>
    <n v="1"/>
    <n v="5"/>
    <n v="5"/>
    <n v="5"/>
    <n v="1"/>
    <n v="5"/>
    <n v="5"/>
    <n v="5"/>
    <n v="5"/>
    <n v="5"/>
    <n v="4"/>
    <n v="5"/>
    <n v="5"/>
    <x v="4"/>
  </r>
  <r>
    <n v="92240"/>
    <n v="59"/>
    <x v="4"/>
    <s v="Private wage and salary worker"/>
    <x v="4"/>
    <x v="0"/>
    <x v="5"/>
    <x v="5"/>
    <s v="    Divorced"/>
    <x v="4"/>
    <s v="Technical or Skilled Operator"/>
    <n v="3"/>
    <n v="2"/>
    <n v="5"/>
    <n v="4"/>
    <n v="5"/>
    <n v="4"/>
    <n v="3"/>
    <n v="2"/>
    <n v="4"/>
    <n v="3"/>
    <n v="2"/>
    <n v="5"/>
    <n v="3"/>
    <n v="2"/>
    <n v="5"/>
    <n v="4"/>
    <n v="2"/>
    <n v="5"/>
    <n v="4"/>
    <n v="3"/>
    <x v="4"/>
  </r>
  <r>
    <n v="92570"/>
    <n v="59"/>
    <x v="4"/>
    <s v="Self-employed"/>
    <x v="4"/>
    <x v="0"/>
    <x v="5"/>
    <x v="5"/>
    <s v="    Widowed"/>
    <x v="4"/>
    <s v="Agriculture and Unskilled worker"/>
    <n v="5"/>
    <n v="5"/>
    <n v="5"/>
    <n v="5"/>
    <n v="5"/>
    <n v="5"/>
    <n v="3"/>
    <n v="5"/>
    <n v="5"/>
    <n v="5"/>
    <n v="5"/>
    <n v="5"/>
    <n v="1"/>
    <n v="4"/>
    <n v="5"/>
    <n v="1"/>
    <n v="5"/>
    <n v="5"/>
    <n v="5"/>
    <n v="3"/>
    <x v="4"/>
  </r>
  <r>
    <n v="93001"/>
    <n v="60"/>
    <x v="4"/>
    <s v="Self-employed"/>
    <x v="1"/>
    <x v="1"/>
    <x v="5"/>
    <x v="5"/>
    <s v="    Single, never married"/>
    <x v="4"/>
    <s v="Service and Trade worker"/>
    <n v="5"/>
    <n v="4"/>
    <n v="4"/>
    <n v="4"/>
    <n v="5"/>
    <n v="4"/>
    <n v="4"/>
    <n v="4"/>
    <n v="4"/>
    <n v="4"/>
    <n v="4"/>
    <n v="5"/>
    <n v="4"/>
    <n v="3"/>
    <n v="5"/>
    <n v="4"/>
    <n v="5"/>
    <n v="4"/>
    <n v="4"/>
    <n v="4"/>
    <x v="4"/>
  </r>
  <r>
    <n v="93012"/>
    <n v="60"/>
    <x v="4"/>
    <s v="Private wage and salary worker"/>
    <x v="1"/>
    <x v="1"/>
    <x v="5"/>
    <x v="5"/>
    <s v="    Married or domestic partnership"/>
    <x v="7"/>
    <s v="Management or Professional"/>
    <n v="4"/>
    <n v="3"/>
    <n v="1"/>
    <n v="2"/>
    <n v="5"/>
    <n v="2"/>
    <n v="3"/>
    <n v="1"/>
    <n v="5"/>
    <n v="5"/>
    <n v="4"/>
    <n v="3"/>
    <n v="4"/>
    <n v="3"/>
    <n v="2"/>
    <n v="4"/>
    <n v="3"/>
    <n v="5"/>
    <n v="4"/>
    <n v="2"/>
    <x v="4"/>
  </r>
  <r>
    <n v="91320"/>
    <n v="60"/>
    <x v="4"/>
    <s v="Private wage and salary worker"/>
    <x v="1"/>
    <x v="0"/>
    <x v="5"/>
    <x v="5"/>
    <s v="    Single, never married"/>
    <x v="5"/>
    <s v="Management or Professional"/>
    <n v="5"/>
    <n v="3"/>
    <n v="5"/>
    <n v="3"/>
    <n v="5"/>
    <n v="4"/>
    <n v="4"/>
    <n v="1"/>
    <n v="4"/>
    <n v="4"/>
    <n v="4"/>
    <n v="4"/>
    <n v="5"/>
    <n v="5"/>
    <n v="4"/>
    <n v="5"/>
    <n v="5"/>
    <n v="5"/>
    <n v="5"/>
    <n v="5"/>
    <x v="4"/>
  </r>
  <r>
    <n v="93003"/>
    <n v="60"/>
    <x v="4"/>
    <s v="Private wage and salary worker,Government worker,Self-employed"/>
    <x v="1"/>
    <x v="0"/>
    <x v="5"/>
    <x v="5"/>
    <s v="    Married or domestic partnership"/>
    <x v="6"/>
    <s v="Service and Trade worker"/>
    <n v="4"/>
    <n v="4"/>
    <n v="4"/>
    <n v="4"/>
    <n v="5"/>
    <n v="4"/>
    <n v="3"/>
    <n v="1"/>
    <n v="2"/>
    <n v="3"/>
    <n v="3"/>
    <n v="3"/>
    <n v="4"/>
    <n v="2"/>
    <n v="3"/>
    <n v="4"/>
    <n v="4"/>
    <n v="4"/>
    <n v="4"/>
    <n v="3"/>
    <x v="4"/>
  </r>
  <r>
    <n v="93063"/>
    <n v="60"/>
    <x v="4"/>
    <s v="Private wage and salary worker"/>
    <x v="1"/>
    <x v="0"/>
    <x v="5"/>
    <x v="5"/>
    <s v="    Divorced"/>
    <x v="1"/>
    <s v="Management or Professional"/>
    <n v="5"/>
    <n v="5"/>
    <n v="5"/>
    <n v="5"/>
    <n v="5"/>
    <n v="4"/>
    <n v="5"/>
    <n v="3"/>
    <n v="3"/>
    <n v="5"/>
    <n v="4"/>
    <n v="5"/>
    <n v="5"/>
    <n v="5"/>
    <n v="5"/>
    <n v="5"/>
    <n v="5"/>
    <n v="5"/>
    <n v="4"/>
    <n v="4"/>
    <x v="4"/>
  </r>
  <r>
    <n v="92274"/>
    <n v="60"/>
    <x v="4"/>
    <s v="Unpaid family worker"/>
    <x v="3"/>
    <x v="1"/>
    <x v="5"/>
    <x v="5"/>
    <s v="    Divorced"/>
    <x v="4"/>
    <s v="Technical or Skilled Operator"/>
    <n v="5"/>
    <n v="5"/>
    <n v="5"/>
    <n v="5"/>
    <n v="5"/>
    <n v="5"/>
    <n v="5"/>
    <n v="1"/>
    <n v="3"/>
    <n v="5"/>
    <n v="1"/>
    <n v="5"/>
    <n v="3"/>
    <n v="2"/>
    <n v="5"/>
    <n v="5"/>
    <n v="5"/>
    <n v="5"/>
    <n v="5"/>
    <n v="5"/>
    <x v="4"/>
  </r>
  <r>
    <n v="92243"/>
    <n v="60"/>
    <x v="4"/>
    <s v="Self-employed"/>
    <x v="3"/>
    <x v="1"/>
    <x v="5"/>
    <x v="5"/>
    <s v="    Married or domestic partnership"/>
    <x v="7"/>
    <s v="Management or Professional"/>
    <n v="5"/>
    <n v="4"/>
    <n v="5"/>
    <n v="3"/>
    <n v="5"/>
    <n v="2"/>
    <n v="4"/>
    <n v="2"/>
    <n v="3"/>
    <n v="3"/>
    <n v="4"/>
    <n v="5"/>
    <n v="5"/>
    <n v="3"/>
    <n v="4"/>
    <n v="5"/>
    <n v="5"/>
    <n v="5"/>
    <n v="5"/>
    <n v="3"/>
    <x v="4"/>
  </r>
  <r>
    <n v="90807"/>
    <n v="60"/>
    <x v="4"/>
    <s v="Private wage and salary worker"/>
    <x v="5"/>
    <x v="1"/>
    <x v="5"/>
    <x v="5"/>
    <s v="    Married or domestic partnership"/>
    <x v="4"/>
    <s v="Service and Trade worker"/>
    <n v="5"/>
    <n v="5"/>
    <n v="4"/>
    <n v="4"/>
    <n v="5"/>
    <n v="4"/>
    <n v="4"/>
    <n v="2"/>
    <n v="5"/>
    <n v="3"/>
    <n v="5"/>
    <n v="5"/>
    <n v="2"/>
    <n v="3"/>
    <n v="3"/>
    <n v="3"/>
    <n v="5"/>
    <n v="5"/>
    <n v="3"/>
    <n v="3"/>
    <x v="4"/>
  </r>
  <r>
    <n v="91722"/>
    <n v="60"/>
    <x v="4"/>
    <s v="Private wage and salary worker"/>
    <x v="5"/>
    <x v="0"/>
    <x v="5"/>
    <x v="5"/>
    <s v="    Married or domestic partnership"/>
    <x v="5"/>
    <s v="Management or Professional"/>
    <n v="4"/>
    <n v="5"/>
    <n v="5"/>
    <n v="4"/>
    <n v="5"/>
    <n v="5"/>
    <n v="4"/>
    <n v="4"/>
    <n v="5"/>
    <n v="5"/>
    <n v="3"/>
    <n v="5"/>
    <n v="5"/>
    <n v="3"/>
    <n v="5"/>
    <n v="5"/>
    <n v="5"/>
    <n v="5"/>
    <n v="5"/>
    <n v="5"/>
    <x v="4"/>
  </r>
  <r>
    <n v="91324"/>
    <n v="60"/>
    <x v="4"/>
    <s v="Private wage and salary worker"/>
    <x v="5"/>
    <x v="0"/>
    <x v="5"/>
    <x v="5"/>
    <s v="    Divorced"/>
    <x v="4"/>
    <s v="Technical or Skilled Operator"/>
    <n v="5"/>
    <n v="3"/>
    <n v="4"/>
    <n v="3"/>
    <n v="5"/>
    <n v="5"/>
    <n v="5"/>
    <n v="1"/>
    <n v="4"/>
    <n v="5"/>
    <n v="4"/>
    <n v="5"/>
    <n v="3"/>
    <n v="1"/>
    <n v="4"/>
    <n v="5"/>
    <n v="5"/>
    <n v="3"/>
    <n v="4"/>
    <n v="4"/>
    <x v="4"/>
  </r>
  <r>
    <n v="92407"/>
    <n v="60"/>
    <x v="4"/>
    <s v="Private wage and salary worker"/>
    <x v="2"/>
    <x v="1"/>
    <x v="5"/>
    <x v="5"/>
    <s v="    Married or domestic partnership"/>
    <x v="4"/>
    <s v="Management or Professional"/>
    <n v="5"/>
    <n v="3"/>
    <n v="5"/>
    <n v="3"/>
    <n v="5"/>
    <n v="2"/>
    <n v="3"/>
    <n v="4"/>
    <n v="5"/>
    <n v="5"/>
    <n v="5"/>
    <n v="5"/>
    <n v="5"/>
    <n v="2"/>
    <n v="4"/>
    <n v="4"/>
    <n v="4"/>
    <n v="5"/>
    <n v="5"/>
    <n v="4"/>
    <x v="4"/>
  </r>
  <r>
    <n v="92399"/>
    <n v="60"/>
    <x v="4"/>
    <s v="Private wage and salary worker,Self-employed"/>
    <x v="2"/>
    <x v="0"/>
    <x v="5"/>
    <x v="5"/>
    <s v="    Married or domestic partnership"/>
    <x v="4"/>
    <s v="Service and Trade worker"/>
    <n v="4"/>
    <n v="4"/>
    <n v="4"/>
    <n v="4"/>
    <n v="5"/>
    <n v="4"/>
    <n v="5"/>
    <n v="3"/>
    <n v="5"/>
    <n v="4"/>
    <n v="4"/>
    <n v="5"/>
    <n v="4"/>
    <n v="4"/>
    <n v="4"/>
    <n v="4"/>
    <n v="5"/>
    <n v="5"/>
    <n v="4"/>
    <n v="4"/>
    <x v="4"/>
  </r>
  <r>
    <n v="92504"/>
    <n v="60"/>
    <x v="4"/>
    <s v="Self-employed"/>
    <x v="4"/>
    <x v="0"/>
    <x v="5"/>
    <x v="5"/>
    <s v="    Divorced"/>
    <x v="4"/>
    <s v="Technical or Skilled Operator"/>
    <n v="3"/>
    <n v="4"/>
    <n v="3"/>
    <n v="3"/>
    <n v="4"/>
    <n v="4"/>
    <n v="3"/>
    <n v="2"/>
    <n v="4"/>
    <n v="4"/>
    <n v="4"/>
    <n v="5"/>
    <n v="2"/>
    <n v="3"/>
    <n v="4"/>
    <n v="3"/>
    <n v="3"/>
    <n v="3"/>
    <n v="4"/>
    <n v="3"/>
    <x v="4"/>
  </r>
  <r>
    <n v="92503"/>
    <n v="60"/>
    <x v="4"/>
    <s v="Private wage and salary worker"/>
    <x v="4"/>
    <x v="0"/>
    <x v="5"/>
    <x v="5"/>
    <s v="    Married or domestic partnership"/>
    <x v="7"/>
    <s v="Management or Professional"/>
    <n v="1"/>
    <n v="2"/>
    <n v="1"/>
    <n v="1"/>
    <n v="4"/>
    <n v="2"/>
    <n v="3"/>
    <n v="2"/>
    <n v="5"/>
    <n v="5"/>
    <n v="5"/>
    <n v="3"/>
    <n v="5"/>
    <n v="1"/>
    <n v="5"/>
    <n v="5"/>
    <n v="2"/>
    <n v="4"/>
    <n v="3"/>
    <n v="2"/>
    <x v="4"/>
  </r>
  <r>
    <n v="92592"/>
    <n v="60"/>
    <x v="4"/>
    <s v="Private wage and salary worker"/>
    <x v="4"/>
    <x v="1"/>
    <x v="5"/>
    <x v="5"/>
    <s v="    Married or domestic partnership"/>
    <x v="1"/>
    <s v="Management or Professional"/>
    <n v="5"/>
    <n v="5"/>
    <n v="5"/>
    <n v="5"/>
    <n v="4"/>
    <n v="5"/>
    <n v="5"/>
    <n v="1"/>
    <n v="3"/>
    <n v="5"/>
    <n v="5"/>
    <n v="4"/>
    <n v="5"/>
    <n v="3"/>
    <n v="5"/>
    <n v="5"/>
    <n v="5"/>
    <n v="5"/>
    <n v="5"/>
    <n v="5"/>
    <x v="4"/>
  </r>
  <r>
    <n v="92504"/>
    <n v="60"/>
    <x v="4"/>
    <s v="Self-employed"/>
    <x v="4"/>
    <x v="0"/>
    <x v="5"/>
    <x v="5"/>
    <s v="    Divorced"/>
    <x v="4"/>
    <s v="Technical or Skilled Operator"/>
    <n v="5"/>
    <n v="4"/>
    <n v="4"/>
    <n v="4"/>
    <n v="5"/>
    <n v="5"/>
    <n v="4"/>
    <n v="2"/>
    <n v="4"/>
    <n v="4"/>
    <n v="4"/>
    <n v="5"/>
    <n v="5"/>
    <n v="4"/>
    <n v="4"/>
    <n v="3"/>
    <n v="4"/>
    <n v="5"/>
    <n v="5"/>
    <n v="3"/>
    <x v="4"/>
  </r>
  <r>
    <n v="93063"/>
    <n v="61"/>
    <x v="4"/>
    <s v="Private wage and salary worker"/>
    <x v="1"/>
    <x v="1"/>
    <x v="5"/>
    <x v="5"/>
    <s v="    Married or domestic partnership"/>
    <x v="4"/>
    <s v="Management or Professional"/>
    <n v="2"/>
    <n v="3"/>
    <n v="1"/>
    <n v="3"/>
    <n v="4"/>
    <n v="2"/>
    <n v="4"/>
    <n v="2"/>
    <n v="3"/>
    <n v="4"/>
    <n v="5"/>
    <n v="3"/>
    <n v="4"/>
    <n v="3"/>
    <n v="5"/>
    <n v="4"/>
    <n v="3"/>
    <n v="3"/>
    <n v="3"/>
    <n v="3"/>
    <x v="4"/>
  </r>
  <r>
    <n v="93012"/>
    <n v="61"/>
    <x v="4"/>
    <s v="Private wage and salary worker"/>
    <x v="1"/>
    <x v="0"/>
    <x v="5"/>
    <x v="5"/>
    <s v="    Widowed"/>
    <x v="7"/>
    <s v="Clerical worker"/>
    <n v="5"/>
    <n v="3"/>
    <n v="4"/>
    <n v="5"/>
    <n v="5"/>
    <n v="3"/>
    <n v="4"/>
    <n v="3"/>
    <n v="3"/>
    <n v="3"/>
    <n v="4"/>
    <n v="5"/>
    <n v="4"/>
    <n v="3"/>
    <n v="4"/>
    <n v="4"/>
    <n v="5"/>
    <n v="4"/>
    <n v="4"/>
    <n v="4"/>
    <x v="4"/>
  </r>
  <r>
    <n v="93030"/>
    <n v="61"/>
    <x v="4"/>
    <s v="Private wage and salary worker"/>
    <x v="1"/>
    <x v="1"/>
    <x v="5"/>
    <x v="5"/>
    <s v="    Married or domestic partnership"/>
    <x v="2"/>
    <s v="Technical or Skilled Operator"/>
    <n v="1"/>
    <n v="1"/>
    <n v="1"/>
    <n v="1"/>
    <n v="5"/>
    <n v="5"/>
    <n v="5"/>
    <n v="5"/>
    <n v="5"/>
    <n v="5"/>
    <n v="5"/>
    <n v="5"/>
    <n v="3"/>
    <n v="3"/>
    <n v="3"/>
    <n v="3"/>
    <n v="5"/>
    <n v="5"/>
    <n v="4"/>
    <n v="3"/>
    <x v="4"/>
  </r>
  <r>
    <n v="93012"/>
    <n v="61"/>
    <x v="4"/>
    <s v="Government worker"/>
    <x v="1"/>
    <x v="0"/>
    <x v="5"/>
    <x v="5"/>
    <s v="    Married or domestic partnership"/>
    <x v="1"/>
    <s v="Technical or Skilled Operator"/>
    <n v="5"/>
    <n v="3"/>
    <n v="4"/>
    <n v="5"/>
    <n v="5"/>
    <n v="4"/>
    <n v="5"/>
    <n v="5"/>
    <n v="5"/>
    <n v="5"/>
    <n v="4"/>
    <n v="4"/>
    <n v="5"/>
    <n v="4"/>
    <n v="5"/>
    <n v="5"/>
    <n v="5"/>
    <n v="4"/>
    <n v="4"/>
    <n v="4"/>
    <x v="4"/>
  </r>
  <r>
    <n v="91362"/>
    <n v="61"/>
    <x v="4"/>
    <s v="Private wage and salary worker"/>
    <x v="1"/>
    <x v="0"/>
    <x v="5"/>
    <x v="5"/>
    <s v="    Divorced"/>
    <x v="5"/>
    <s v="Management or Professional"/>
    <n v="4"/>
    <n v="4"/>
    <n v="4"/>
    <n v="4"/>
    <n v="3"/>
    <n v="3"/>
    <n v="4"/>
    <n v="3"/>
    <n v="4"/>
    <n v="3"/>
    <n v="4"/>
    <n v="4"/>
    <n v="4"/>
    <n v="4"/>
    <n v="4"/>
    <n v="4"/>
    <n v="4"/>
    <n v="3"/>
    <n v="4"/>
    <n v="4"/>
    <x v="4"/>
  </r>
  <r>
    <n v="91320"/>
    <n v="61"/>
    <x v="4"/>
    <s v="Self-employed"/>
    <x v="1"/>
    <x v="0"/>
    <x v="5"/>
    <x v="5"/>
    <s v="    Married or domestic partnership"/>
    <x v="4"/>
    <s v="Clerical worker"/>
    <n v="3"/>
    <n v="4"/>
    <n v="4"/>
    <n v="4"/>
    <n v="4"/>
    <n v="3"/>
    <n v="4"/>
    <n v="1"/>
    <n v="2"/>
    <n v="5"/>
    <n v="4"/>
    <n v="3"/>
    <n v="4"/>
    <n v="4"/>
    <n v="3"/>
    <n v="3"/>
    <n v="4"/>
    <n v="4"/>
    <n v="4"/>
    <n v="3"/>
    <x v="4"/>
  </r>
  <r>
    <n v="93036"/>
    <n v="61"/>
    <x v="4"/>
    <s v="Private wage and salary worker"/>
    <x v="1"/>
    <x v="0"/>
    <x v="5"/>
    <x v="5"/>
    <s v="    Married or domestic partnership"/>
    <x v="1"/>
    <s v="Clerical worker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4"/>
  </r>
  <r>
    <n v="90740"/>
    <n v="61"/>
    <x v="4"/>
    <s v="Private wage and salary worker"/>
    <x v="0"/>
    <x v="1"/>
    <x v="5"/>
    <x v="5"/>
    <s v="    Single, never married"/>
    <x v="7"/>
    <s v="Management or Professional"/>
    <n v="5"/>
    <n v="3"/>
    <n v="4"/>
    <n v="4"/>
    <n v="5"/>
    <n v="3"/>
    <n v="5"/>
    <n v="1"/>
    <n v="5"/>
    <n v="4"/>
    <n v="3"/>
    <n v="4"/>
    <n v="4"/>
    <n v="4"/>
    <n v="3"/>
    <n v="4"/>
    <n v="5"/>
    <n v="4"/>
    <n v="4"/>
    <n v="3"/>
    <x v="4"/>
  </r>
  <r>
    <n v="92648"/>
    <n v="61"/>
    <x v="4"/>
    <s v="Government worker"/>
    <x v="0"/>
    <x v="1"/>
    <x v="5"/>
    <x v="5"/>
    <s v="    Married or domestic partnership"/>
    <x v="3"/>
    <s v="Management or Professional"/>
    <n v="4"/>
    <n v="1"/>
    <n v="5"/>
    <n v="3"/>
    <n v="4"/>
    <n v="3"/>
    <n v="4"/>
    <n v="3"/>
    <n v="4"/>
    <n v="3"/>
    <n v="1"/>
    <n v="5"/>
    <n v="4"/>
    <n v="4"/>
    <n v="3"/>
    <n v="3"/>
    <n v="5"/>
    <n v="5"/>
    <n v="5"/>
    <n v="4"/>
    <x v="4"/>
  </r>
  <r>
    <n v="92780"/>
    <n v="61"/>
    <x v="4"/>
    <s v="Private wage and salary worker"/>
    <x v="0"/>
    <x v="0"/>
    <x v="5"/>
    <x v="5"/>
    <s v="    Married or domestic partnership"/>
    <x v="4"/>
    <s v="Clerical worker"/>
    <n v="5"/>
    <n v="3"/>
    <n v="4"/>
    <n v="3"/>
    <n v="5"/>
    <n v="5"/>
    <n v="4"/>
    <n v="3"/>
    <n v="5"/>
    <n v="4"/>
    <n v="4"/>
    <n v="4"/>
    <n v="5"/>
    <n v="5"/>
    <n v="5"/>
    <n v="5"/>
    <n v="5"/>
    <n v="4"/>
    <n v="4"/>
    <n v="4"/>
    <x v="4"/>
  </r>
  <r>
    <n v="90265"/>
    <n v="61"/>
    <x v="4"/>
    <s v="Private wage and salary worker,Self-employed"/>
    <x v="5"/>
    <x v="0"/>
    <x v="5"/>
    <x v="5"/>
    <s v="    Married or domestic partnership"/>
    <x v="4"/>
    <s v="Management or Professional"/>
    <n v="5"/>
    <n v="5"/>
    <n v="3"/>
    <n v="3"/>
    <n v="5"/>
    <n v="1"/>
    <n v="4"/>
    <n v="1"/>
    <n v="4"/>
    <n v="4"/>
    <n v="3"/>
    <n v="5"/>
    <n v="5"/>
    <n v="5"/>
    <n v="5"/>
    <n v="5"/>
    <n v="5"/>
    <n v="5"/>
    <n v="4"/>
    <n v="4"/>
    <x v="4"/>
  </r>
  <r>
    <n v="91502"/>
    <n v="61"/>
    <x v="4"/>
    <s v="Private wage and salary worker,Self-employed,Unpaid family worker"/>
    <x v="5"/>
    <x v="0"/>
    <x v="5"/>
    <x v="5"/>
    <s v="    Divorced"/>
    <x v="4"/>
    <s v="Management or Professional"/>
    <n v="5"/>
    <n v="3"/>
    <n v="4"/>
    <n v="3"/>
    <n v="5"/>
    <n v="3"/>
    <n v="3"/>
    <n v="2"/>
    <n v="4"/>
    <n v="4"/>
    <n v="5"/>
    <n v="4"/>
    <n v="5"/>
    <n v="3"/>
    <n v="4"/>
    <n v="5"/>
    <n v="5"/>
    <n v="4"/>
    <n v="5"/>
    <n v="4"/>
    <x v="4"/>
  </r>
  <r>
    <n v="91307"/>
    <n v="61"/>
    <x v="4"/>
    <s v="Self-employed"/>
    <x v="5"/>
    <x v="1"/>
    <x v="5"/>
    <x v="5"/>
    <s v="    Married or domestic partnership"/>
    <x v="4"/>
    <s v="Service and Trade worker"/>
    <n v="5"/>
    <n v="3"/>
    <n v="3"/>
    <n v="1"/>
    <n v="5"/>
    <n v="1"/>
    <n v="5"/>
    <n v="1"/>
    <n v="5"/>
    <n v="5"/>
    <n v="5"/>
    <n v="5"/>
    <n v="4"/>
    <n v="3"/>
    <n v="3"/>
    <n v="5"/>
    <n v="5"/>
    <n v="5"/>
    <n v="5"/>
    <n v="3"/>
    <x v="4"/>
  </r>
  <r>
    <n v="91381"/>
    <n v="61"/>
    <x v="4"/>
    <s v="Private wage and salary worker"/>
    <x v="5"/>
    <x v="1"/>
    <x v="5"/>
    <x v="5"/>
    <s v="    Married or domestic partnership"/>
    <x v="6"/>
    <s v="Management or Professional"/>
    <n v="5"/>
    <n v="4"/>
    <n v="4"/>
    <n v="2"/>
    <n v="5"/>
    <n v="4"/>
    <n v="4"/>
    <n v="1"/>
    <n v="4"/>
    <n v="4"/>
    <n v="4"/>
    <n v="5"/>
    <n v="5"/>
    <n v="5"/>
    <n v="5"/>
    <n v="5"/>
    <n v="5"/>
    <n v="5"/>
    <n v="5"/>
    <n v="5"/>
    <x v="4"/>
  </r>
  <r>
    <n v="92346"/>
    <n v="61"/>
    <x v="4"/>
    <s v="Private wage and salary worker"/>
    <x v="2"/>
    <x v="1"/>
    <x v="5"/>
    <x v="5"/>
    <s v="    Single, never married"/>
    <x v="7"/>
    <s v="Service and Trade worker"/>
    <n v="5"/>
    <n v="4"/>
    <n v="3"/>
    <n v="5"/>
    <n v="4"/>
    <n v="4"/>
    <n v="5"/>
    <n v="2"/>
    <n v="4"/>
    <n v="5"/>
    <n v="5"/>
    <n v="4"/>
    <n v="4"/>
    <n v="4"/>
    <n v="5"/>
    <n v="4"/>
    <n v="5"/>
    <n v="3"/>
    <n v="5"/>
    <n v="3"/>
    <x v="4"/>
  </r>
  <r>
    <n v="92518"/>
    <n v="61"/>
    <x v="4"/>
    <s v="Private wage and salary worker,Government worker,Self-employed,Unpaid family worker"/>
    <x v="4"/>
    <x v="1"/>
    <x v="5"/>
    <x v="5"/>
    <s v="    Married or domestic partnership"/>
    <x v="1"/>
    <s v="Technical or Skilled Operator"/>
    <n v="5"/>
    <n v="3"/>
    <n v="4"/>
    <n v="2"/>
    <n v="5"/>
    <n v="4"/>
    <n v="3"/>
    <n v="1"/>
    <n v="4"/>
    <n v="2"/>
    <n v="3"/>
    <n v="5"/>
    <n v="3"/>
    <n v="2"/>
    <n v="5"/>
    <n v="4"/>
    <n v="5"/>
    <n v="3"/>
    <n v="3"/>
    <n v="4"/>
    <x v="4"/>
  </r>
  <r>
    <n v="92551"/>
    <n v="61"/>
    <x v="4"/>
    <s v="Private wage and salary worker"/>
    <x v="4"/>
    <x v="1"/>
    <x v="5"/>
    <x v="5"/>
    <s v="    Single, never married"/>
    <x v="4"/>
    <s v="Clerical worker"/>
    <n v="5"/>
    <n v="3"/>
    <n v="5"/>
    <n v="5"/>
    <n v="5"/>
    <n v="3"/>
    <n v="5"/>
    <n v="3"/>
    <n v="3"/>
    <n v="2"/>
    <n v="4"/>
    <n v="5"/>
    <n v="5"/>
    <n v="4"/>
    <n v="5"/>
    <n v="4"/>
    <n v="5"/>
    <n v="5"/>
    <n v="4"/>
    <n v="4"/>
    <x v="4"/>
  </r>
  <r>
    <n v="92582"/>
    <n v="61"/>
    <x v="4"/>
    <s v="Self-employed"/>
    <x v="4"/>
    <x v="1"/>
    <x v="5"/>
    <x v="5"/>
    <s v="    Married or domestic partnership"/>
    <x v="4"/>
    <s v="Management or Professional"/>
    <n v="5"/>
    <n v="5"/>
    <n v="5"/>
    <n v="5"/>
    <n v="5"/>
    <n v="5"/>
    <n v="5"/>
    <n v="1"/>
    <n v="4"/>
    <n v="5"/>
    <n v="5"/>
    <n v="5"/>
    <n v="4"/>
    <n v="5"/>
    <n v="3"/>
    <n v="5"/>
    <n v="5"/>
    <n v="5"/>
    <n v="5"/>
    <n v="4"/>
    <x v="4"/>
  </r>
  <r>
    <n v="92584"/>
    <n v="61"/>
    <x v="4"/>
    <s v="Private wage and salary worker"/>
    <x v="4"/>
    <x v="1"/>
    <x v="5"/>
    <x v="5"/>
    <s v="    Married or domestic partnership"/>
    <x v="2"/>
    <s v="Management or Professional"/>
    <n v="4"/>
    <n v="4"/>
    <n v="5"/>
    <n v="4"/>
    <n v="5"/>
    <n v="3"/>
    <n v="4"/>
    <n v="1"/>
    <n v="4"/>
    <n v="5"/>
    <n v="3"/>
    <n v="5"/>
    <n v="2"/>
    <n v="3"/>
    <n v="3"/>
    <n v="5"/>
    <n v="5"/>
    <n v="5"/>
    <n v="4"/>
    <n v="3"/>
    <x v="4"/>
  </r>
  <r>
    <n v="92508"/>
    <n v="61"/>
    <x v="4"/>
    <s v="Private wage and salary worker"/>
    <x v="4"/>
    <x v="0"/>
    <x v="5"/>
    <x v="5"/>
    <s v="    Married or domestic partnership"/>
    <x v="1"/>
    <s v="Clerical worker"/>
    <n v="5"/>
    <n v="3"/>
    <n v="2"/>
    <n v="3"/>
    <n v="5"/>
    <n v="4"/>
    <n v="5"/>
    <n v="2"/>
    <n v="4"/>
    <n v="4"/>
    <n v="2"/>
    <n v="5"/>
    <n v="4"/>
    <n v="4"/>
    <n v="4"/>
    <n v="4"/>
    <n v="5"/>
    <n v="5"/>
    <n v="4"/>
    <n v="4"/>
    <x v="4"/>
  </r>
  <r>
    <n v="92543"/>
    <n v="61"/>
    <x v="4"/>
    <s v="Private wage and salary worker,Government worker"/>
    <x v="4"/>
    <x v="0"/>
    <x v="5"/>
    <x v="5"/>
    <s v="    Divorced"/>
    <x v="5"/>
    <s v="Service and Trade worker"/>
    <n v="4"/>
    <n v="4"/>
    <n v="3"/>
    <n v="2"/>
    <n v="5"/>
    <n v="3"/>
    <n v="2"/>
    <n v="3"/>
    <n v="3"/>
    <n v="5"/>
    <n v="3"/>
    <n v="4"/>
    <n v="3"/>
    <n v="3"/>
    <n v="5"/>
    <n v="5"/>
    <n v="3"/>
    <n v="3"/>
    <n v="4"/>
    <n v="3"/>
    <x v="4"/>
  </r>
  <r>
    <n v="93035"/>
    <n v="62"/>
    <x v="4"/>
    <s v="Private wage and salary worker"/>
    <x v="1"/>
    <x v="1"/>
    <x v="5"/>
    <x v="5"/>
    <s v="    Divorced"/>
    <x v="4"/>
    <s v="Technical or Skilled Operator"/>
    <n v="3"/>
    <n v="5"/>
    <n v="5"/>
    <n v="3"/>
    <n v="5"/>
    <n v="5"/>
    <n v="5"/>
    <n v="5"/>
    <n v="3"/>
    <n v="5"/>
    <n v="4"/>
    <n v="5"/>
    <n v="5"/>
    <n v="5"/>
    <n v="5"/>
    <n v="5"/>
    <n v="5"/>
    <n v="5"/>
    <n v="5"/>
    <n v="5"/>
    <x v="4"/>
  </r>
  <r>
    <n v="93035"/>
    <n v="62"/>
    <x v="4"/>
    <s v="Private wage and salary worker"/>
    <x v="1"/>
    <x v="1"/>
    <x v="5"/>
    <x v="5"/>
    <s v="    Married or domestic partnership"/>
    <x v="4"/>
    <s v="Management or Professional"/>
    <n v="5"/>
    <n v="4"/>
    <n v="3"/>
    <n v="3"/>
    <n v="1"/>
    <n v="3"/>
    <n v="4"/>
    <n v="2"/>
    <n v="3"/>
    <n v="4"/>
    <n v="5"/>
    <n v="4"/>
    <n v="5"/>
    <n v="5"/>
    <n v="5"/>
    <n v="5"/>
    <n v="5"/>
    <n v="5"/>
    <n v="5"/>
    <n v="5"/>
    <x v="4"/>
  </r>
  <r>
    <n v="93033"/>
    <n v="62"/>
    <x v="4"/>
    <s v="Private wage and salary worker"/>
    <x v="1"/>
    <x v="0"/>
    <x v="5"/>
    <x v="5"/>
    <s v="    Married or domestic partnership"/>
    <x v="8"/>
    <s v="Management or Professional"/>
    <n v="2"/>
    <n v="5"/>
    <n v="5"/>
    <n v="4"/>
    <n v="5"/>
    <n v="4"/>
    <n v="4"/>
    <n v="4"/>
    <n v="4"/>
    <n v="2"/>
    <n v="5"/>
    <n v="5"/>
    <n v="3"/>
    <n v="3"/>
    <n v="3"/>
    <n v="3"/>
    <n v="4"/>
    <n v="5"/>
    <n v="5"/>
    <n v="4"/>
    <x v="4"/>
  </r>
  <r>
    <n v="93010"/>
    <n v="62"/>
    <x v="4"/>
    <s v="Self-employed"/>
    <x v="1"/>
    <x v="0"/>
    <x v="5"/>
    <x v="5"/>
    <s v="    Widowed"/>
    <x v="4"/>
    <s v="Management or Professional"/>
    <n v="4"/>
    <n v="4"/>
    <n v="5"/>
    <n v="3"/>
    <n v="5"/>
    <n v="5"/>
    <n v="4"/>
    <n v="4"/>
    <n v="4"/>
    <n v="3"/>
    <n v="4"/>
    <n v="5"/>
    <n v="4"/>
    <n v="3"/>
    <n v="4"/>
    <n v="4"/>
    <n v="4"/>
    <n v="4"/>
    <n v="4"/>
    <n v="4"/>
    <x v="4"/>
  </r>
  <r>
    <n v="91320"/>
    <n v="62"/>
    <x v="4"/>
    <s v="Government worker,Self-employed"/>
    <x v="1"/>
    <x v="0"/>
    <x v="5"/>
    <x v="5"/>
    <s v="    Divorced"/>
    <x v="4"/>
    <s v="Management or Professional"/>
    <n v="3"/>
    <n v="4"/>
    <n v="5"/>
    <n v="3"/>
    <n v="5"/>
    <n v="3"/>
    <n v="5"/>
    <n v="1"/>
    <n v="3"/>
    <n v="5"/>
    <n v="3"/>
    <n v="3"/>
    <n v="4"/>
    <n v="5"/>
    <n v="4"/>
    <n v="4"/>
    <n v="5"/>
    <n v="5"/>
    <n v="5"/>
    <n v="5"/>
    <x v="4"/>
  </r>
  <r>
    <n v="92708"/>
    <n v="62"/>
    <x v="4"/>
    <s v="Self-employed"/>
    <x v="0"/>
    <x v="0"/>
    <x v="5"/>
    <x v="5"/>
    <s v="    Single, never married"/>
    <x v="4"/>
    <s v="Agriculture and Unskilled worker"/>
    <n v="4"/>
    <n v="5"/>
    <n v="5"/>
    <n v="4"/>
    <n v="5"/>
    <n v="2"/>
    <n v="4"/>
    <n v="3"/>
    <n v="5"/>
    <n v="4"/>
    <n v="4"/>
    <n v="5"/>
    <n v="4"/>
    <n v="2"/>
    <n v="5"/>
    <n v="3"/>
    <n v="4"/>
    <n v="5"/>
    <n v="5"/>
    <n v="4"/>
    <x v="4"/>
  </r>
  <r>
    <n v="92831"/>
    <n v="62"/>
    <x v="4"/>
    <s v="Private wage and salary worker"/>
    <x v="0"/>
    <x v="0"/>
    <x v="5"/>
    <x v="5"/>
    <s v="    Single, never married"/>
    <x v="2"/>
    <s v="Management or Professional"/>
    <n v="5"/>
    <n v="4"/>
    <n v="5"/>
    <n v="5"/>
    <n v="5"/>
    <n v="5"/>
    <n v="5"/>
    <n v="5"/>
    <n v="5"/>
    <n v="4"/>
    <n v="5"/>
    <n v="5"/>
    <n v="4"/>
    <n v="5"/>
    <n v="4"/>
    <n v="3"/>
    <n v="4"/>
    <n v="5"/>
    <n v="5"/>
    <n v="5"/>
    <x v="4"/>
  </r>
  <r>
    <n v="92706"/>
    <n v="62"/>
    <x v="4"/>
    <s v="Private wage and salary worker"/>
    <x v="0"/>
    <x v="1"/>
    <x v="5"/>
    <x v="5"/>
    <s v="    Single, never married"/>
    <x v="7"/>
    <s v="Technical or Skilled Operator"/>
    <n v="5"/>
    <n v="3"/>
    <n v="4"/>
    <n v="4"/>
    <n v="4"/>
    <n v="3"/>
    <n v="4"/>
    <n v="3"/>
    <n v="4"/>
    <n v="2"/>
    <n v="3"/>
    <n v="3"/>
    <n v="3"/>
    <n v="2"/>
    <n v="3"/>
    <n v="4"/>
    <n v="4"/>
    <n v="4"/>
    <n v="4"/>
    <n v="3"/>
    <x v="4"/>
  </r>
  <r>
    <n v="92626"/>
    <n v="62"/>
    <x v="4"/>
    <s v="Private wage and salary worker"/>
    <x v="0"/>
    <x v="0"/>
    <x v="5"/>
    <x v="5"/>
    <s v="    Widowed"/>
    <x v="5"/>
    <s v="Technical or Skilled Operator"/>
    <n v="5"/>
    <n v="5"/>
    <n v="5"/>
    <n v="5"/>
    <n v="5"/>
    <n v="5"/>
    <n v="5"/>
    <n v="5"/>
    <n v="5"/>
    <n v="3"/>
    <n v="1"/>
    <n v="5"/>
    <n v="5"/>
    <n v="5"/>
    <n v="5"/>
    <n v="5"/>
    <n v="5"/>
    <n v="5"/>
    <n v="5"/>
    <n v="5"/>
    <x v="4"/>
  </r>
  <r>
    <n v="92805"/>
    <n v="62"/>
    <x v="4"/>
    <s v="Private wage and salary worker"/>
    <x v="0"/>
    <x v="1"/>
    <x v="5"/>
    <x v="5"/>
    <s v="    Married or domestic partnership"/>
    <x v="4"/>
    <s v="Management or Professional"/>
    <n v="5"/>
    <n v="3"/>
    <n v="3"/>
    <n v="4"/>
    <n v="5"/>
    <n v="2"/>
    <n v="4"/>
    <n v="4"/>
    <n v="4"/>
    <n v="3"/>
    <n v="3"/>
    <n v="4"/>
    <n v="3"/>
    <n v="5"/>
    <n v="4"/>
    <n v="3"/>
    <n v="5"/>
    <n v="4"/>
    <n v="5"/>
    <n v="3"/>
    <x v="4"/>
  </r>
  <r>
    <n v="92821"/>
    <n v="62"/>
    <x v="4"/>
    <s v="Private wage and salary worker"/>
    <x v="0"/>
    <x v="0"/>
    <x v="5"/>
    <x v="5"/>
    <s v="    Married or domestic partnership"/>
    <x v="5"/>
    <s v="Management or Professional"/>
    <n v="5"/>
    <n v="1"/>
    <n v="4"/>
    <n v="2"/>
    <n v="5"/>
    <n v="3"/>
    <n v="5"/>
    <n v="1"/>
    <n v="5"/>
    <n v="4"/>
    <n v="4"/>
    <n v="5"/>
    <n v="4"/>
    <n v="3"/>
    <n v="4"/>
    <n v="5"/>
    <n v="5"/>
    <n v="5"/>
    <n v="3"/>
    <n v="4"/>
    <x v="4"/>
  </r>
  <r>
    <n v="92392"/>
    <n v="62"/>
    <x v="4"/>
    <s v="Private wage and salary worker"/>
    <x v="2"/>
    <x v="0"/>
    <x v="5"/>
    <x v="5"/>
    <s v="    Divorced"/>
    <x v="5"/>
    <s v="Management or Professional"/>
    <n v="5"/>
    <n v="4"/>
    <n v="3"/>
    <n v="3"/>
    <n v="5"/>
    <n v="3"/>
    <n v="5"/>
    <n v="3"/>
    <n v="5"/>
    <n v="5"/>
    <n v="5"/>
    <n v="5"/>
    <n v="5"/>
    <n v="4"/>
    <n v="5"/>
    <n v="5"/>
    <n v="5"/>
    <n v="5"/>
    <n v="5"/>
    <n v="5"/>
    <x v="4"/>
  </r>
  <r>
    <n v="92363"/>
    <n v="62"/>
    <x v="4"/>
    <s v="Private wage and salary worker"/>
    <x v="2"/>
    <x v="1"/>
    <x v="5"/>
    <x v="5"/>
    <s v="    Single, never married"/>
    <x v="2"/>
    <s v="Technical or Skilled Operator"/>
    <n v="4"/>
    <n v="4"/>
    <n v="2"/>
    <n v="3"/>
    <n v="5"/>
    <n v="2"/>
    <n v="4"/>
    <n v="2"/>
    <n v="4"/>
    <n v="3"/>
    <n v="5"/>
    <n v="4"/>
    <n v="3"/>
    <n v="3"/>
    <n v="4"/>
    <n v="5"/>
    <n v="5"/>
    <n v="4"/>
    <n v="4"/>
    <n v="4"/>
    <x v="4"/>
  </r>
  <r>
    <n v="92316"/>
    <n v="62"/>
    <x v="4"/>
    <s v="Private wage and salary worker,Government worker,Self-employed"/>
    <x v="2"/>
    <x v="1"/>
    <x v="5"/>
    <x v="5"/>
    <s v="    Divorced"/>
    <x v="4"/>
    <s v="Service and Trade worker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4"/>
  </r>
  <r>
    <n v="92374"/>
    <n v="62"/>
    <x v="4"/>
    <s v="Government worker"/>
    <x v="2"/>
    <x v="1"/>
    <x v="5"/>
    <x v="5"/>
    <s v="    Married or domestic partnership"/>
    <x v="5"/>
    <s v="Management or Professional"/>
    <n v="5"/>
    <n v="4"/>
    <n v="5"/>
    <n v="3"/>
    <n v="5"/>
    <n v="5"/>
    <n v="5"/>
    <n v="4"/>
    <n v="5"/>
    <n v="3"/>
    <n v="4"/>
    <n v="5"/>
    <n v="5"/>
    <n v="4"/>
    <n v="4"/>
    <n v="5"/>
    <n v="4"/>
    <n v="5"/>
    <n v="4"/>
    <n v="4"/>
    <x v="4"/>
  </r>
  <r>
    <n v="92505"/>
    <n v="62"/>
    <x v="4"/>
    <s v="Private wage and salary worker,Self-employed"/>
    <x v="4"/>
    <x v="1"/>
    <x v="5"/>
    <x v="5"/>
    <s v="    Married or domestic partnership"/>
    <x v="7"/>
    <s v="Service and Trade worker"/>
    <n v="5"/>
    <n v="4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264"/>
    <n v="62"/>
    <x v="4"/>
    <s v="Self-employed"/>
    <x v="4"/>
    <x v="1"/>
    <x v="5"/>
    <x v="5"/>
    <s v="    Married or domestic partnership"/>
    <x v="4"/>
    <s v="Service and Trade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4"/>
  </r>
  <r>
    <n v="92553"/>
    <n v="62"/>
    <x v="4"/>
    <s v="Government worker"/>
    <x v="4"/>
    <x v="1"/>
    <x v="5"/>
    <x v="5"/>
    <s v="    Married or domestic partnership"/>
    <x v="4"/>
    <s v="Service and Trade worker"/>
    <n v="4"/>
    <n v="4"/>
    <n v="5"/>
    <n v="4"/>
    <n v="5"/>
    <n v="3"/>
    <n v="5"/>
    <n v="4"/>
    <n v="3"/>
    <n v="5"/>
    <n v="4"/>
    <n v="5"/>
    <n v="3"/>
    <n v="4"/>
    <n v="4"/>
    <n v="3"/>
    <n v="5"/>
    <n v="4"/>
    <n v="4"/>
    <n v="3"/>
    <x v="4"/>
  </r>
  <r>
    <n v="93065"/>
    <n v="63"/>
    <x v="4"/>
    <s v="Government worker"/>
    <x v="1"/>
    <x v="0"/>
    <x v="5"/>
    <x v="5"/>
    <s v="    Married or domestic partnership"/>
    <x v="5"/>
    <s v="Management or Professional"/>
    <n v="5"/>
    <n v="5"/>
    <n v="4"/>
    <n v="4"/>
    <n v="5"/>
    <n v="3"/>
    <n v="5"/>
    <n v="4"/>
    <n v="4"/>
    <n v="5"/>
    <n v="5"/>
    <n v="4"/>
    <n v="5"/>
    <n v="5"/>
    <n v="5"/>
    <n v="5"/>
    <n v="4"/>
    <n v="5"/>
    <n v="3"/>
    <n v="3"/>
    <x v="4"/>
  </r>
  <r>
    <n v="93012"/>
    <n v="63"/>
    <x v="4"/>
    <s v="Private wage and salary worker"/>
    <x v="1"/>
    <x v="0"/>
    <x v="5"/>
    <x v="5"/>
    <s v="    Single, never married"/>
    <x v="1"/>
    <s v="Management or Professional"/>
    <n v="5"/>
    <n v="5"/>
    <n v="5"/>
    <n v="3"/>
    <n v="4"/>
    <n v="4"/>
    <n v="5"/>
    <n v="5"/>
    <n v="4"/>
    <n v="4"/>
    <n v="4"/>
    <n v="4"/>
    <n v="4"/>
    <n v="5"/>
    <n v="4"/>
    <n v="5"/>
    <n v="4"/>
    <n v="4"/>
    <n v="4"/>
    <n v="5"/>
    <x v="4"/>
  </r>
  <r>
    <n v="91320"/>
    <n v="63"/>
    <x v="4"/>
    <s v="Private wage and salary worker,Unpaid family worker"/>
    <x v="1"/>
    <x v="0"/>
    <x v="5"/>
    <x v="5"/>
    <s v="    Married or domestic partnership"/>
    <x v="1"/>
    <s v="Clerical worker"/>
    <n v="3"/>
    <n v="1"/>
    <n v="4"/>
    <n v="2"/>
    <n v="5"/>
    <n v="2"/>
    <n v="4"/>
    <n v="3"/>
    <n v="2"/>
    <n v="4"/>
    <n v="5"/>
    <n v="3"/>
    <n v="4"/>
    <n v="3"/>
    <n v="2"/>
    <n v="5"/>
    <n v="4"/>
    <n v="5"/>
    <n v="3"/>
    <n v="2"/>
    <x v="4"/>
  </r>
  <r>
    <n v="93063"/>
    <n v="63"/>
    <x v="4"/>
    <s v="Private wage and salary worker"/>
    <x v="1"/>
    <x v="0"/>
    <x v="5"/>
    <x v="5"/>
    <s v="    Married or domestic partnership"/>
    <x v="1"/>
    <s v="Clerical worker"/>
    <n v="5"/>
    <n v="5"/>
    <n v="4"/>
    <n v="5"/>
    <n v="5"/>
    <n v="5"/>
    <n v="5"/>
    <n v="4"/>
    <n v="4"/>
    <n v="4"/>
    <n v="3"/>
    <n v="5"/>
    <n v="4"/>
    <n v="3"/>
    <n v="4"/>
    <n v="3"/>
    <n v="5"/>
    <n v="5"/>
    <n v="5"/>
    <n v="4"/>
    <x v="4"/>
  </r>
  <r>
    <n v="92869"/>
    <n v="63"/>
    <x v="4"/>
    <s v="Government worker"/>
    <x v="0"/>
    <x v="0"/>
    <x v="5"/>
    <x v="5"/>
    <s v="    Married or domestic partnership"/>
    <x v="3"/>
    <s v="Clerical worker"/>
    <n v="5"/>
    <n v="4"/>
    <n v="5"/>
    <n v="5"/>
    <n v="1"/>
    <n v="3"/>
    <n v="2"/>
    <n v="4"/>
    <n v="5"/>
    <n v="3"/>
    <n v="5"/>
    <n v="5"/>
    <n v="2"/>
    <n v="3"/>
    <n v="4"/>
    <n v="5"/>
    <n v="5"/>
    <n v="5"/>
    <n v="5"/>
    <n v="5"/>
    <x v="4"/>
  </r>
  <r>
    <n v="92840"/>
    <n v="63"/>
    <x v="4"/>
    <s v="Private wage and salary worker"/>
    <x v="0"/>
    <x v="0"/>
    <x v="5"/>
    <x v="5"/>
    <s v="    Married or domestic partnership"/>
    <x v="8"/>
    <s v="Service and Trade worker"/>
    <n v="5"/>
    <n v="4"/>
    <n v="4"/>
    <n v="3"/>
    <n v="5"/>
    <n v="3"/>
    <n v="5"/>
    <n v="3"/>
    <n v="4"/>
    <n v="4"/>
    <n v="5"/>
    <n v="5"/>
    <n v="4"/>
    <n v="4"/>
    <n v="4"/>
    <n v="5"/>
    <n v="5"/>
    <n v="5"/>
    <n v="5"/>
    <n v="4"/>
    <x v="4"/>
  </r>
  <r>
    <n v="92602"/>
    <n v="63"/>
    <x v="4"/>
    <s v="Self-employed"/>
    <x v="0"/>
    <x v="1"/>
    <x v="5"/>
    <x v="5"/>
    <s v="    Single, never married"/>
    <x v="4"/>
    <s v="Service and Trade worker"/>
    <n v="5"/>
    <n v="5"/>
    <n v="5"/>
    <n v="5"/>
    <n v="5"/>
    <n v="5"/>
    <n v="5"/>
    <n v="5"/>
    <n v="5"/>
    <n v="3"/>
    <n v="5"/>
    <n v="5"/>
    <n v="4"/>
    <n v="2"/>
    <n v="5"/>
    <n v="5"/>
    <n v="5"/>
    <n v="5"/>
    <n v="3"/>
    <n v="2"/>
    <x v="4"/>
  </r>
  <r>
    <n v="92821"/>
    <n v="63"/>
    <x v="4"/>
    <s v="Private wage and salary worker"/>
    <x v="0"/>
    <x v="1"/>
    <x v="5"/>
    <x v="5"/>
    <s v="    Single, never married"/>
    <x v="4"/>
    <s v="Management or Professional"/>
    <n v="5"/>
    <n v="5"/>
    <n v="5"/>
    <n v="3"/>
    <n v="5"/>
    <n v="1"/>
    <n v="5"/>
    <n v="1"/>
    <n v="5"/>
    <n v="5"/>
    <n v="5"/>
    <n v="5"/>
    <n v="5"/>
    <n v="3"/>
    <n v="5"/>
    <n v="5"/>
    <n v="5"/>
    <n v="5"/>
    <n v="3"/>
    <n v="4"/>
    <x v="4"/>
  </r>
  <r>
    <n v="92646"/>
    <n v="63"/>
    <x v="4"/>
    <s v="Private wage and salary worker"/>
    <x v="0"/>
    <x v="0"/>
    <x v="5"/>
    <x v="5"/>
    <s v="    Single, never married"/>
    <x v="4"/>
    <s v="Clerical worker"/>
    <n v="3"/>
    <n v="3"/>
    <n v="5"/>
    <n v="5"/>
    <n v="5"/>
    <n v="5"/>
    <n v="4"/>
    <n v="1"/>
    <n v="4"/>
    <n v="5"/>
    <n v="5"/>
    <n v="5"/>
    <n v="5"/>
    <n v="5"/>
    <n v="5"/>
    <n v="5"/>
    <n v="3"/>
    <n v="4"/>
    <n v="4"/>
    <n v="5"/>
    <x v="4"/>
  </r>
  <r>
    <n v="91381"/>
    <n v="63"/>
    <x v="4"/>
    <s v="Private wage and salary worker"/>
    <x v="5"/>
    <x v="0"/>
    <x v="5"/>
    <x v="5"/>
    <s v="    Married or domestic partnership"/>
    <x v="5"/>
    <s v="Management or Professional"/>
    <n v="5"/>
    <n v="3"/>
    <n v="5"/>
    <n v="4"/>
    <n v="5"/>
    <n v="3"/>
    <n v="4"/>
    <n v="3"/>
    <n v="4"/>
    <n v="4"/>
    <n v="5"/>
    <n v="4"/>
    <n v="5"/>
    <n v="4"/>
    <n v="4"/>
    <n v="4"/>
    <n v="5"/>
    <n v="5"/>
    <n v="5"/>
    <n v="5"/>
    <x v="4"/>
  </r>
  <r>
    <n v="91307"/>
    <n v="63"/>
    <x v="4"/>
    <s v="Self-employed"/>
    <x v="5"/>
    <x v="1"/>
    <x v="5"/>
    <x v="5"/>
    <s v="    Married or domestic partnership"/>
    <x v="1"/>
    <s v="Technical or Skilled Operator"/>
    <n v="3"/>
    <n v="3"/>
    <n v="3"/>
    <n v="2"/>
    <n v="4"/>
    <n v="4"/>
    <n v="3"/>
    <n v="4"/>
    <n v="3"/>
    <n v="3"/>
    <n v="4"/>
    <n v="5"/>
    <n v="4"/>
    <n v="4"/>
    <n v="4"/>
    <n v="4"/>
    <n v="3"/>
    <n v="2"/>
    <n v="5"/>
    <n v="4"/>
    <x v="4"/>
  </r>
  <r>
    <n v="91304"/>
    <n v="63"/>
    <x v="4"/>
    <s v="Private wage and salary worker"/>
    <x v="5"/>
    <x v="1"/>
    <x v="5"/>
    <x v="5"/>
    <s v="    Widowed"/>
    <x v="4"/>
    <s v="Technical or Skilled Operator"/>
    <n v="5"/>
    <n v="5"/>
    <n v="5"/>
    <n v="5"/>
    <n v="0"/>
    <n v="5"/>
    <n v="5"/>
    <n v="4"/>
    <n v="5"/>
    <n v="3"/>
    <n v="5"/>
    <n v="5"/>
    <n v="5"/>
    <n v="4"/>
    <n v="5"/>
    <n v="4"/>
    <n v="5"/>
    <n v="5"/>
    <n v="4"/>
    <n v="5"/>
    <x v="4"/>
  </r>
  <r>
    <n v="90292"/>
    <n v="63"/>
    <x v="4"/>
    <s v="Private wage and salary worker"/>
    <x v="5"/>
    <x v="0"/>
    <x v="5"/>
    <x v="5"/>
    <s v="    Married or domestic partnership"/>
    <x v="8"/>
    <s v="Technical or Skilled Operator"/>
    <n v="5"/>
    <n v="3"/>
    <n v="5"/>
    <n v="3"/>
    <n v="5"/>
    <n v="3"/>
    <n v="4"/>
    <n v="2"/>
    <n v="4"/>
    <n v="4"/>
    <n v="4"/>
    <n v="3"/>
    <n v="5"/>
    <n v="5"/>
    <n v="3"/>
    <n v="5"/>
    <n v="5"/>
    <n v="5"/>
    <n v="5"/>
    <n v="3"/>
    <x v="4"/>
  </r>
  <r>
    <n v="91342"/>
    <n v="63"/>
    <x v="4"/>
    <s v="Private wage and salary worker"/>
    <x v="5"/>
    <x v="0"/>
    <x v="5"/>
    <x v="5"/>
    <s v="    Divorced"/>
    <x v="3"/>
    <s v="Clerical worker"/>
    <n v="3"/>
    <n v="3"/>
    <n v="3"/>
    <n v="3"/>
    <n v="4"/>
    <n v="4"/>
    <n v="3"/>
    <n v="3"/>
    <n v="4"/>
    <n v="4"/>
    <n v="5"/>
    <n v="4"/>
    <n v="3"/>
    <n v="3"/>
    <n v="4"/>
    <n v="4"/>
    <n v="4"/>
    <n v="5"/>
    <n v="4"/>
    <n v="4"/>
    <x v="4"/>
  </r>
  <r>
    <n v="91737"/>
    <n v="63"/>
    <x v="4"/>
    <s v="Private wage and salary worker"/>
    <x v="2"/>
    <x v="1"/>
    <x v="5"/>
    <x v="5"/>
    <s v="    Married or domestic partnership"/>
    <x v="7"/>
    <s v="Service and Trade worker"/>
    <n v="5"/>
    <n v="4"/>
    <n v="3"/>
    <n v="4"/>
    <n v="5"/>
    <n v="5"/>
    <n v="5"/>
    <n v="5"/>
    <n v="5"/>
    <n v="3"/>
    <n v="5"/>
    <n v="5"/>
    <n v="5"/>
    <n v="4"/>
    <n v="4"/>
    <n v="4"/>
    <n v="5"/>
    <n v="5"/>
    <n v="4"/>
    <n v="4"/>
    <x v="4"/>
  </r>
  <r>
    <n v="92277"/>
    <n v="63"/>
    <x v="4"/>
    <s v="Government worker"/>
    <x v="2"/>
    <x v="1"/>
    <x v="5"/>
    <x v="5"/>
    <s v="    Divorced"/>
    <x v="3"/>
    <s v="Management or Professional"/>
    <n v="4"/>
    <n v="4"/>
    <n v="4"/>
    <n v="3"/>
    <n v="4"/>
    <n v="4"/>
    <n v="4"/>
    <n v="3"/>
    <n v="2"/>
    <n v="2"/>
    <n v="2"/>
    <n v="2"/>
    <n v="3"/>
    <n v="4"/>
    <n v="4"/>
    <n v="4"/>
    <n v="4"/>
    <n v="4"/>
    <n v="4"/>
    <n v="4"/>
    <x v="4"/>
  </r>
  <r>
    <n v="92346"/>
    <n v="63"/>
    <x v="4"/>
    <s v="Private wage and salary worker"/>
    <x v="2"/>
    <x v="1"/>
    <x v="5"/>
    <x v="5"/>
    <s v="    Single, never married"/>
    <x v="7"/>
    <s v="Service and Trade worker"/>
    <n v="3"/>
    <n v="1"/>
    <n v="4"/>
    <n v="2"/>
    <n v="2"/>
    <n v="3"/>
    <n v="3"/>
    <n v="3"/>
    <n v="4"/>
    <n v="5"/>
    <n v="4"/>
    <n v="4"/>
    <n v="4"/>
    <n v="4"/>
    <n v="4"/>
    <n v="3"/>
    <n v="4"/>
    <n v="4"/>
    <n v="5"/>
    <n v="4"/>
    <x v="4"/>
  </r>
  <r>
    <n v="92345"/>
    <n v="63"/>
    <x v="4"/>
    <s v="Self-employed"/>
    <x v="2"/>
    <x v="0"/>
    <x v="5"/>
    <x v="5"/>
    <s v="    Divorced"/>
    <x v="4"/>
    <s v="Management or Professional"/>
    <n v="5"/>
    <n v="5"/>
    <n v="5"/>
    <n v="5"/>
    <n v="5"/>
    <n v="5"/>
    <n v="5"/>
    <n v="1"/>
    <n v="3"/>
    <n v="5"/>
    <n v="1"/>
    <n v="5"/>
    <n v="5"/>
    <n v="4"/>
    <n v="3"/>
    <n v="5"/>
    <n v="5"/>
    <n v="5"/>
    <n v="5"/>
    <n v="4"/>
    <x v="4"/>
  </r>
  <r>
    <n v="92311"/>
    <n v="63"/>
    <x v="4"/>
    <s v="Government worker"/>
    <x v="2"/>
    <x v="0"/>
    <x v="5"/>
    <x v="5"/>
    <s v="    Married or domestic partnership"/>
    <x v="4"/>
    <s v="Clerical worker"/>
    <n v="5"/>
    <n v="4"/>
    <n v="5"/>
    <n v="4"/>
    <n v="5"/>
    <n v="5"/>
    <n v="5"/>
    <n v="5"/>
    <n v="4"/>
    <n v="4"/>
    <n v="4"/>
    <n v="4"/>
    <n v="4"/>
    <n v="4"/>
    <n v="5"/>
    <n v="5"/>
    <n v="5"/>
    <n v="5"/>
    <n v="5"/>
    <n v="5"/>
    <x v="4"/>
  </r>
  <r>
    <n v="92277"/>
    <n v="63"/>
    <x v="4"/>
    <s v="Private wage and salary worker,Government worker"/>
    <x v="2"/>
    <x v="0"/>
    <x v="5"/>
    <x v="5"/>
    <s v="    Widowed"/>
    <x v="8"/>
    <s v="Technical or Skilled Operator"/>
    <n v="5"/>
    <n v="5"/>
    <n v="4"/>
    <n v="4"/>
    <n v="5"/>
    <n v="5"/>
    <n v="5"/>
    <n v="4"/>
    <n v="5"/>
    <n v="4"/>
    <n v="4"/>
    <n v="5"/>
    <n v="5"/>
    <n v="3"/>
    <n v="5"/>
    <n v="4"/>
    <n v="5"/>
    <n v="5"/>
    <n v="5"/>
    <n v="5"/>
    <x v="4"/>
  </r>
  <r>
    <n v="92509"/>
    <n v="63"/>
    <x v="4"/>
    <s v="Self-employed"/>
    <x v="4"/>
    <x v="1"/>
    <x v="5"/>
    <x v="5"/>
    <s v="    Married or domestic partnership"/>
    <x v="8"/>
    <s v="Service and Trade worker"/>
    <n v="5"/>
    <n v="5"/>
    <n v="5"/>
    <n v="5"/>
    <n v="3"/>
    <n v="5"/>
    <n v="5"/>
    <n v="2"/>
    <n v="4"/>
    <n v="4"/>
    <n v="5"/>
    <n v="5"/>
    <n v="5"/>
    <n v="4"/>
    <n v="5"/>
    <n v="5"/>
    <n v="5"/>
    <n v="5"/>
    <n v="5"/>
    <n v="5"/>
    <x v="4"/>
  </r>
  <r>
    <n v="92264"/>
    <n v="63"/>
    <x v="4"/>
    <s v="Private wage and salary worker"/>
    <x v="4"/>
    <x v="1"/>
    <x v="5"/>
    <x v="5"/>
    <s v="    Married or domestic partnership"/>
    <x v="4"/>
    <s v="Management or Professional"/>
    <n v="5"/>
    <n v="4"/>
    <n v="3"/>
    <n v="3"/>
    <n v="5"/>
    <n v="3"/>
    <n v="4"/>
    <n v="1"/>
    <n v="4"/>
    <n v="4"/>
    <n v="5"/>
    <n v="5"/>
    <n v="5"/>
    <n v="5"/>
    <n v="5"/>
    <n v="4"/>
    <n v="5"/>
    <n v="5"/>
    <n v="4"/>
    <n v="3"/>
    <x v="4"/>
  </r>
  <r>
    <n v="92320"/>
    <n v="63"/>
    <x v="4"/>
    <s v="Private wage and salary worker"/>
    <x v="4"/>
    <x v="0"/>
    <x v="5"/>
    <x v="5"/>
    <s v="    Married or domestic partnership"/>
    <x v="8"/>
    <s v="Service and Trade worker"/>
    <n v="5"/>
    <n v="5"/>
    <n v="5"/>
    <n v="5"/>
    <n v="5"/>
    <n v="5"/>
    <n v="5"/>
    <n v="3"/>
    <n v="3"/>
    <n v="2"/>
    <n v="4"/>
    <n v="5"/>
    <n v="2"/>
    <n v="3"/>
    <n v="4"/>
    <n v="5"/>
    <n v="5"/>
    <n v="4"/>
    <n v="3"/>
    <n v="2"/>
    <x v="4"/>
  </r>
  <r>
    <n v="92592"/>
    <n v="63"/>
    <x v="4"/>
    <s v="Private wage and salary worker"/>
    <x v="4"/>
    <x v="0"/>
    <x v="5"/>
    <x v="5"/>
    <s v="    Married or domestic partnership"/>
    <x v="4"/>
    <s v="Management or Professional"/>
    <n v="5"/>
    <n v="5"/>
    <n v="5"/>
    <n v="5"/>
    <n v="5"/>
    <n v="5"/>
    <n v="5"/>
    <n v="1"/>
    <n v="5"/>
    <n v="5"/>
    <n v="5"/>
    <n v="5"/>
    <n v="3"/>
    <n v="5"/>
    <n v="4"/>
    <n v="5"/>
    <n v="5"/>
    <n v="5"/>
    <n v="5"/>
    <n v="4"/>
    <x v="4"/>
  </r>
  <r>
    <n v="93001"/>
    <n v="64"/>
    <x v="4"/>
    <s v="Government worker"/>
    <x v="1"/>
    <x v="0"/>
    <x v="5"/>
    <x v="5"/>
    <s v="    Married or domestic partnership"/>
    <x v="5"/>
    <s v="Management or Professional"/>
    <n v="3"/>
    <n v="4"/>
    <n v="5"/>
    <n v="3"/>
    <n v="5"/>
    <n v="2"/>
    <n v="3"/>
    <n v="3"/>
    <n v="3"/>
    <n v="3"/>
    <n v="3"/>
    <n v="4"/>
    <n v="4"/>
    <n v="4"/>
    <n v="4"/>
    <n v="5"/>
    <n v="4"/>
    <n v="5"/>
    <n v="5"/>
    <n v="4"/>
    <x v="4"/>
  </r>
  <r>
    <n v="92867"/>
    <n v="64"/>
    <x v="4"/>
    <s v="Self-employed"/>
    <x v="0"/>
    <x v="0"/>
    <x v="5"/>
    <x v="5"/>
    <s v="    Divorced"/>
    <x v="4"/>
    <s v="Service and Trade worker"/>
    <n v="4"/>
    <n v="4"/>
    <n v="1"/>
    <n v="4"/>
    <n v="5"/>
    <n v="2"/>
    <n v="5"/>
    <n v="1"/>
    <n v="4"/>
    <n v="4"/>
    <n v="4"/>
    <n v="4"/>
    <n v="4"/>
    <n v="4"/>
    <n v="4"/>
    <n v="4"/>
    <n v="4"/>
    <n v="3"/>
    <n v="4"/>
    <n v="4"/>
    <x v="4"/>
  </r>
  <r>
    <n v="92688"/>
    <n v="64"/>
    <x v="4"/>
    <s v="Self-employed"/>
    <x v="0"/>
    <x v="0"/>
    <x v="5"/>
    <x v="5"/>
    <s v="    Married or domestic partnership"/>
    <x v="5"/>
    <s v="Management or Professional"/>
    <n v="5"/>
    <n v="2"/>
    <n v="2"/>
    <n v="2"/>
    <n v="1"/>
    <n v="1"/>
    <n v="4"/>
    <n v="1"/>
    <n v="4"/>
    <n v="5"/>
    <n v="4"/>
    <n v="2"/>
    <n v="5"/>
    <n v="5"/>
    <n v="5"/>
    <n v="5"/>
    <n v="3"/>
    <n v="2"/>
    <n v="5"/>
    <n v="4"/>
    <x v="4"/>
  </r>
  <r>
    <n v="92806"/>
    <n v="64"/>
    <x v="4"/>
    <s v="Private wage and salary worker"/>
    <x v="0"/>
    <x v="1"/>
    <x v="5"/>
    <x v="5"/>
    <s v="    Single, never married"/>
    <x v="7"/>
    <s v="Clerical worker"/>
    <n v="5"/>
    <n v="4"/>
    <n v="3"/>
    <n v="3"/>
    <n v="4"/>
    <n v="2"/>
    <n v="4"/>
    <n v="1"/>
    <n v="4"/>
    <n v="3"/>
    <n v="4"/>
    <n v="5"/>
    <n v="3"/>
    <n v="3"/>
    <n v="4"/>
    <n v="4"/>
    <n v="5"/>
    <n v="4"/>
    <n v="4"/>
    <n v="3"/>
    <x v="4"/>
  </r>
  <r>
    <n v="92840"/>
    <n v="64"/>
    <x v="4"/>
    <s v="Private wage and salary worker"/>
    <x v="0"/>
    <x v="0"/>
    <x v="5"/>
    <x v="5"/>
    <s v="    Single, never married"/>
    <x v="3"/>
    <s v="Clerical worker"/>
    <n v="4"/>
    <n v="3"/>
    <n v="4"/>
    <n v="5"/>
    <n v="5"/>
    <n v="3"/>
    <n v="4"/>
    <n v="3"/>
    <n v="4"/>
    <n v="5"/>
    <n v="4"/>
    <n v="4"/>
    <n v="4"/>
    <n v="5"/>
    <n v="5"/>
    <n v="4"/>
    <n v="5"/>
    <n v="5"/>
    <n v="4"/>
    <n v="4"/>
    <x v="4"/>
  </r>
  <r>
    <n v="90504"/>
    <n v="64"/>
    <x v="4"/>
    <s v="Private wage and salary worker"/>
    <x v="5"/>
    <x v="1"/>
    <x v="5"/>
    <x v="5"/>
    <s v="    Single, never married"/>
    <x v="3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1786"/>
    <n v="64"/>
    <x v="4"/>
    <s v="Private wage and salary worker"/>
    <x v="2"/>
    <x v="0"/>
    <x v="5"/>
    <x v="5"/>
    <s v="    Divorced"/>
    <x v="4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345"/>
    <n v="64"/>
    <x v="4"/>
    <s v="Private wage and salary worker"/>
    <x v="2"/>
    <x v="1"/>
    <x v="5"/>
    <x v="5"/>
    <s v="    Single, never married"/>
    <x v="2"/>
    <s v="Technical or Skilled Operator"/>
    <n v="4"/>
    <n v="4"/>
    <n v="4"/>
    <n v="3"/>
    <n v="3"/>
    <n v="2"/>
    <n v="4"/>
    <n v="1"/>
    <n v="4"/>
    <n v="2"/>
    <n v="2"/>
    <n v="4"/>
    <n v="4"/>
    <n v="4"/>
    <n v="4"/>
    <n v="4"/>
    <n v="4"/>
    <n v="4"/>
    <n v="5"/>
    <n v="4"/>
    <x v="4"/>
  </r>
  <r>
    <n v="92882"/>
    <n v="64"/>
    <x v="4"/>
    <s v="Private wage and salary worker,Government worker,Self-employed"/>
    <x v="4"/>
    <x v="1"/>
    <x v="5"/>
    <x v="5"/>
    <s v="    Married or domestic partnership"/>
    <x v="8"/>
    <s v="Management or Professional"/>
    <n v="5"/>
    <n v="5"/>
    <n v="5"/>
    <n v="5"/>
    <n v="5"/>
    <n v="5"/>
    <n v="5"/>
    <n v="1"/>
    <n v="4"/>
    <n v="2"/>
    <n v="3"/>
    <n v="5"/>
    <n v="1"/>
    <n v="1"/>
    <n v="5"/>
    <n v="5"/>
    <n v="5"/>
    <n v="5"/>
    <n v="5"/>
    <n v="5"/>
    <x v="4"/>
  </r>
  <r>
    <n v="92260"/>
    <n v="64"/>
    <x v="4"/>
    <s v="Unpaid family worker"/>
    <x v="4"/>
    <x v="1"/>
    <x v="5"/>
    <x v="5"/>
    <s v="    Married or domestic partnership"/>
    <x v="5"/>
    <s v="Clerical worker"/>
    <n v="5"/>
    <n v="4"/>
    <n v="4"/>
    <n v="5"/>
    <n v="5"/>
    <n v="4"/>
    <n v="5"/>
    <n v="3"/>
    <n v="5"/>
    <n v="4"/>
    <n v="5"/>
    <n v="5"/>
    <n v="5"/>
    <n v="5"/>
    <n v="4"/>
    <n v="5"/>
    <n v="5"/>
    <n v="5"/>
    <n v="5"/>
    <n v="5"/>
    <x v="4"/>
  </r>
  <r>
    <n v="91362"/>
    <n v="65"/>
    <x v="4"/>
    <s v="Private wage and salary worker"/>
    <x v="1"/>
    <x v="1"/>
    <x v="5"/>
    <x v="5"/>
    <s v="    Divorced"/>
    <x v="4"/>
    <s v="Technical or Skilled Operator"/>
    <n v="4"/>
    <n v="4"/>
    <n v="4"/>
    <n v="4"/>
    <n v="5"/>
    <n v="3"/>
    <n v="4"/>
    <n v="4"/>
    <n v="4"/>
    <n v="4"/>
    <n v="4"/>
    <n v="4"/>
    <n v="4"/>
    <n v="4"/>
    <n v="4"/>
    <n v="4"/>
    <n v="4"/>
    <n v="4"/>
    <n v="4"/>
    <n v="4"/>
    <x v="4"/>
  </r>
  <r>
    <n v="93225"/>
    <n v="65"/>
    <x v="4"/>
    <s v="Private wage and salary worker"/>
    <x v="1"/>
    <x v="0"/>
    <x v="5"/>
    <x v="5"/>
    <s v="    Married or domestic partnership"/>
    <x v="4"/>
    <s v="Management or Professional"/>
    <n v="5"/>
    <n v="4"/>
    <n v="4"/>
    <n v="4"/>
    <n v="5"/>
    <n v="3"/>
    <n v="4"/>
    <n v="3"/>
    <n v="3"/>
    <n v="3"/>
    <n v="3"/>
    <n v="5"/>
    <n v="5"/>
    <n v="4"/>
    <n v="5"/>
    <n v="4"/>
    <n v="5"/>
    <n v="5"/>
    <n v="5"/>
    <n v="5"/>
    <x v="4"/>
  </r>
  <r>
    <n v="93021"/>
    <n v="65"/>
    <x v="4"/>
    <s v="Private wage and salary worker"/>
    <x v="1"/>
    <x v="1"/>
    <x v="5"/>
    <x v="5"/>
    <s v="    Married or domestic partnership"/>
    <x v="2"/>
    <s v="Management or Professional"/>
    <n v="4"/>
    <n v="4"/>
    <n v="5"/>
    <n v="3"/>
    <n v="5"/>
    <n v="3"/>
    <n v="5"/>
    <n v="2"/>
    <n v="4"/>
    <n v="4"/>
    <n v="4"/>
    <n v="5"/>
    <n v="5"/>
    <n v="3"/>
    <n v="4"/>
    <n v="5"/>
    <n v="5"/>
    <n v="5"/>
    <n v="5"/>
    <n v="5"/>
    <x v="4"/>
  </r>
  <r>
    <n v="91360"/>
    <n v="65"/>
    <x v="4"/>
    <s v="Self-employed"/>
    <x v="1"/>
    <x v="0"/>
    <x v="5"/>
    <x v="5"/>
    <s v="    Single, never married"/>
    <x v="8"/>
    <s v="Management or Professional"/>
    <n v="5"/>
    <n v="4"/>
    <n v="5"/>
    <n v="5"/>
    <n v="5"/>
    <n v="5"/>
    <n v="5"/>
    <n v="5"/>
    <n v="4"/>
    <n v="4"/>
    <n v="5"/>
    <n v="5"/>
    <n v="5"/>
    <n v="5"/>
    <n v="5"/>
    <n v="5"/>
    <n v="5"/>
    <n v="5"/>
    <n v="5"/>
    <n v="5"/>
    <x v="4"/>
  </r>
  <r>
    <n v="92679"/>
    <n v="65"/>
    <x v="4"/>
    <s v="Self-employed"/>
    <x v="0"/>
    <x v="1"/>
    <x v="5"/>
    <x v="5"/>
    <s v="    Widowed"/>
    <x v="8"/>
    <s v="Management or Professional"/>
    <n v="5"/>
    <n v="5"/>
    <n v="5"/>
    <n v="4"/>
    <n v="5"/>
    <n v="5"/>
    <n v="5"/>
    <n v="5"/>
    <n v="5"/>
    <n v="2"/>
    <n v="3"/>
    <n v="5"/>
    <n v="5"/>
    <n v="5"/>
    <n v="5"/>
    <n v="5"/>
    <n v="5"/>
    <n v="5"/>
    <n v="5"/>
    <n v="5"/>
    <x v="4"/>
  </r>
  <r>
    <n v="92868"/>
    <n v="65"/>
    <x v="4"/>
    <s v="Private wage and salary worker"/>
    <x v="0"/>
    <x v="0"/>
    <x v="5"/>
    <x v="5"/>
    <s v="    Married or domestic partnership"/>
    <x v="5"/>
    <s v="Management or Professional"/>
    <n v="3"/>
    <n v="4"/>
    <n v="5"/>
    <n v="3"/>
    <n v="5"/>
    <n v="4"/>
    <n v="5"/>
    <n v="4"/>
    <n v="5"/>
    <n v="3"/>
    <n v="5"/>
    <n v="4"/>
    <n v="5"/>
    <n v="4"/>
    <n v="5"/>
    <n v="4"/>
    <n v="4"/>
    <n v="5"/>
    <n v="5"/>
    <n v="4"/>
    <x v="4"/>
  </r>
  <r>
    <n v="90222"/>
    <n v="65"/>
    <x v="4"/>
    <s v="Private wage and salary worker"/>
    <x v="5"/>
    <x v="0"/>
    <x v="5"/>
    <x v="5"/>
    <s v="    Divorced"/>
    <x v="4"/>
    <s v="Clerical worker"/>
    <n v="5"/>
    <n v="5"/>
    <n v="5"/>
    <n v="5"/>
    <n v="5"/>
    <n v="5"/>
    <n v="5"/>
    <n v="1"/>
    <n v="5"/>
    <n v="1"/>
    <n v="5"/>
    <n v="5"/>
    <n v="3"/>
    <n v="3"/>
    <n v="4"/>
    <n v="4"/>
    <n v="4"/>
    <n v="5"/>
    <n v="5"/>
    <n v="4"/>
    <x v="4"/>
  </r>
  <r>
    <n v="92382"/>
    <n v="65"/>
    <x v="4"/>
    <s v="Self-employed"/>
    <x v="2"/>
    <x v="1"/>
    <x v="5"/>
    <x v="5"/>
    <s v="    Single, never married"/>
    <x v="4"/>
    <s v="Service and Trade worker"/>
    <n v="5"/>
    <n v="1"/>
    <n v="1"/>
    <n v="1"/>
    <n v="5"/>
    <n v="1"/>
    <n v="1"/>
    <n v="1"/>
    <n v="5"/>
    <n v="3"/>
    <n v="3"/>
    <n v="5"/>
    <n v="4"/>
    <n v="1"/>
    <n v="5"/>
    <n v="4"/>
    <n v="5"/>
    <n v="3"/>
    <n v="3"/>
    <n v="5"/>
    <x v="4"/>
  </r>
  <r>
    <n v="92585"/>
    <n v="65"/>
    <x v="4"/>
    <s v="Private wage and salary worker"/>
    <x v="4"/>
    <x v="1"/>
    <x v="5"/>
    <x v="5"/>
    <s v="    Married or domestic partnership"/>
    <x v="1"/>
    <s v="Management or Professional"/>
    <n v="5"/>
    <n v="4"/>
    <n v="5"/>
    <n v="4"/>
    <n v="5"/>
    <n v="4"/>
    <n v="4"/>
    <n v="4"/>
    <n v="5"/>
    <n v="4"/>
    <n v="5"/>
    <n v="5"/>
    <n v="5"/>
    <n v="5"/>
    <n v="1"/>
    <n v="4"/>
    <n v="5"/>
    <n v="4"/>
    <n v="5"/>
    <n v="5"/>
    <x v="4"/>
  </r>
  <r>
    <n v="92555"/>
    <n v="65"/>
    <x v="4"/>
    <s v="Government worker"/>
    <x v="4"/>
    <x v="1"/>
    <x v="5"/>
    <x v="5"/>
    <s v="    Married or domestic partnership"/>
    <x v="0"/>
    <s v="Management or Professional"/>
    <n v="5"/>
    <n v="1"/>
    <n v="4"/>
    <n v="1"/>
    <n v="1"/>
    <n v="1"/>
    <n v="1"/>
    <n v="1"/>
    <n v="3"/>
    <n v="1"/>
    <n v="3"/>
    <n v="5"/>
    <n v="4"/>
    <n v="2"/>
    <n v="4"/>
    <n v="5"/>
    <n v="4"/>
    <n v="4"/>
    <n v="3"/>
    <n v="5"/>
    <x v="4"/>
  </r>
  <r>
    <n v="92584"/>
    <n v="65"/>
    <x v="4"/>
    <s v="Private wage and salary worker"/>
    <x v="4"/>
    <x v="1"/>
    <x v="5"/>
    <x v="5"/>
    <s v="    Married or domestic partnership"/>
    <x v="7"/>
    <s v="Management or Professional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4"/>
  </r>
  <r>
    <n v="92548"/>
    <n v="65"/>
    <x v="4"/>
    <s v="Private wage and salary worker,Self-employed"/>
    <x v="4"/>
    <x v="0"/>
    <x v="5"/>
    <x v="5"/>
    <s v="    Divorced"/>
    <x v="2"/>
    <s v="Service and Trade worker"/>
    <n v="1"/>
    <n v="2"/>
    <n v="3"/>
    <n v="4"/>
    <n v="1"/>
    <n v="3"/>
    <n v="2"/>
    <n v="4"/>
    <n v="3"/>
    <n v="2"/>
    <n v="1"/>
    <n v="4"/>
    <n v="1"/>
    <n v="2"/>
    <n v="3"/>
    <n v="4"/>
    <n v="1"/>
    <n v="4"/>
    <n v="2"/>
    <n v="3"/>
    <x v="4"/>
  </r>
  <r>
    <n v="93065"/>
    <n v="66"/>
    <x v="4"/>
    <s v="Private wage and salary worker"/>
    <x v="1"/>
    <x v="0"/>
    <x v="5"/>
    <x v="5"/>
    <s v="    Married or domestic partnership"/>
    <x v="4"/>
    <s v="Management or Professional"/>
    <n v="1"/>
    <n v="1"/>
    <n v="1"/>
    <n v="1"/>
    <n v="5"/>
    <n v="5"/>
    <n v="5"/>
    <n v="1"/>
    <n v="5"/>
    <n v="5"/>
    <n v="5"/>
    <n v="2"/>
    <n v="1"/>
    <n v="1"/>
    <n v="2"/>
    <n v="2"/>
    <n v="1"/>
    <n v="5"/>
    <n v="3"/>
    <n v="1"/>
    <x v="4"/>
  </r>
  <r>
    <n v="93065"/>
    <n v="66"/>
    <x v="4"/>
    <s v="Private wage and salary worker"/>
    <x v="1"/>
    <x v="1"/>
    <x v="5"/>
    <x v="5"/>
    <s v="    Married or domestic partnership"/>
    <x v="6"/>
    <s v="Service and Trade worker"/>
    <n v="5"/>
    <n v="5"/>
    <n v="5"/>
    <n v="5"/>
    <n v="5"/>
    <n v="5"/>
    <n v="5"/>
    <n v="5"/>
    <n v="5"/>
    <n v="5"/>
    <n v="1"/>
    <n v="5"/>
    <n v="5"/>
    <n v="4"/>
    <n v="5"/>
    <n v="3"/>
    <n v="5"/>
    <n v="5"/>
    <n v="5"/>
    <n v="5"/>
    <x v="4"/>
  </r>
  <r>
    <n v="93012"/>
    <n v="66"/>
    <x v="4"/>
    <s v="Government worker"/>
    <x v="1"/>
    <x v="0"/>
    <x v="5"/>
    <x v="5"/>
    <s v="    Married or domestic partnership"/>
    <x v="4"/>
    <s v="Management or Professional"/>
    <n v="4"/>
    <n v="4"/>
    <n v="4"/>
    <n v="4"/>
    <n v="4"/>
    <n v="3"/>
    <n v="3"/>
    <n v="1"/>
    <n v="4"/>
    <n v="3"/>
    <n v="4"/>
    <n v="4"/>
    <n v="3"/>
    <n v="3"/>
    <n v="4"/>
    <n v="4"/>
    <n v="4"/>
    <n v="4"/>
    <n v="3"/>
    <n v="3"/>
    <x v="4"/>
  </r>
  <r>
    <n v="93065"/>
    <n v="66"/>
    <x v="4"/>
    <s v="Private wage and salary worker,Government worker,Self-employed"/>
    <x v="1"/>
    <x v="1"/>
    <x v="5"/>
    <x v="5"/>
    <s v="    Divorced"/>
    <x v="4"/>
    <s v="Service and Trade worker"/>
    <n v="3"/>
    <n v="2"/>
    <n v="1"/>
    <n v="2"/>
    <n v="5"/>
    <n v="1"/>
    <n v="4"/>
    <n v="3"/>
    <n v="4"/>
    <n v="5"/>
    <n v="2"/>
    <n v="1"/>
    <n v="3"/>
    <n v="1"/>
    <n v="4"/>
    <n v="3"/>
    <n v="3"/>
    <n v="1"/>
    <n v="2"/>
    <n v="2"/>
    <x v="4"/>
  </r>
  <r>
    <n v="93065"/>
    <n v="66"/>
    <x v="4"/>
    <s v="Private wage and salary worker"/>
    <x v="1"/>
    <x v="1"/>
    <x v="5"/>
    <x v="5"/>
    <s v="    Married or domestic partnership"/>
    <x v="4"/>
    <s v="Service and Trade worker"/>
    <n v="4"/>
    <n v="1"/>
    <n v="3"/>
    <n v="2"/>
    <n v="4"/>
    <n v="1"/>
    <n v="2"/>
    <n v="2"/>
    <n v="4"/>
    <n v="1"/>
    <n v="1"/>
    <n v="1"/>
    <n v="3"/>
    <n v="2"/>
    <n v="4"/>
    <n v="2"/>
    <n v="3"/>
    <n v="4"/>
    <n v="2"/>
    <n v="3"/>
    <x v="4"/>
  </r>
  <r>
    <n v="93023"/>
    <n v="66"/>
    <x v="4"/>
    <s v="Private wage and salary worker"/>
    <x v="1"/>
    <x v="1"/>
    <x v="5"/>
    <x v="5"/>
    <s v="    Married or domestic partnership"/>
    <x v="2"/>
    <s v="Management or Professional"/>
    <n v="5"/>
    <n v="5"/>
    <n v="4"/>
    <n v="5"/>
    <n v="5"/>
    <n v="4"/>
    <n v="4"/>
    <n v="4"/>
    <n v="4"/>
    <n v="3"/>
    <n v="4"/>
    <n v="5"/>
    <n v="5"/>
    <n v="4"/>
    <n v="4"/>
    <n v="5"/>
    <n v="5"/>
    <n v="4"/>
    <n v="4"/>
    <n v="4"/>
    <x v="4"/>
  </r>
  <r>
    <n v="92626"/>
    <n v="66"/>
    <x v="4"/>
    <s v="Private wage and salary worker,Government worker"/>
    <x v="0"/>
    <x v="0"/>
    <x v="5"/>
    <x v="5"/>
    <s v="    Divorced"/>
    <x v="1"/>
    <s v="Management or Professional"/>
    <n v="5"/>
    <n v="4"/>
    <n v="5"/>
    <n v="3"/>
    <n v="5"/>
    <n v="3"/>
    <n v="4"/>
    <n v="3"/>
    <n v="4"/>
    <n v="3"/>
    <n v="5"/>
    <n v="4"/>
    <n v="5"/>
    <n v="3"/>
    <n v="3"/>
    <n v="4"/>
    <n v="5"/>
    <n v="5"/>
    <n v="3"/>
    <n v="3"/>
    <x v="4"/>
  </r>
  <r>
    <n v="92865"/>
    <n v="66"/>
    <x v="4"/>
    <s v="Private wage and salary worker,Self-employed"/>
    <x v="0"/>
    <x v="0"/>
    <x v="5"/>
    <x v="5"/>
    <s v="    Divorced"/>
    <x v="5"/>
    <s v="Management or Professional"/>
    <n v="5"/>
    <n v="5"/>
    <n v="5"/>
    <n v="4"/>
    <n v="5"/>
    <n v="3"/>
    <n v="5"/>
    <n v="5"/>
    <n v="5"/>
    <n v="5"/>
    <n v="4"/>
    <n v="5"/>
    <n v="4"/>
    <n v="1"/>
    <n v="5"/>
    <n v="4"/>
    <n v="5"/>
    <n v="5"/>
    <n v="5"/>
    <n v="4"/>
    <x v="4"/>
  </r>
  <r>
    <n v="92630"/>
    <n v="66"/>
    <x v="4"/>
    <s v="Private wage and salary worker"/>
    <x v="0"/>
    <x v="0"/>
    <x v="5"/>
    <x v="5"/>
    <s v="    Divorced"/>
    <x v="5"/>
    <s v="Technical or Skilled Operator"/>
    <n v="4"/>
    <n v="0"/>
    <n v="5"/>
    <n v="0"/>
    <n v="5"/>
    <n v="3"/>
    <n v="4"/>
    <n v="2"/>
    <n v="4"/>
    <n v="2"/>
    <n v="3"/>
    <n v="5"/>
    <n v="4"/>
    <n v="2"/>
    <n v="4"/>
    <n v="4"/>
    <n v="5"/>
    <n v="5"/>
    <n v="4"/>
    <n v="3"/>
    <x v="4"/>
  </r>
  <r>
    <n v="90740"/>
    <n v="66"/>
    <x v="4"/>
    <s v="Private wage and salary worker,Government worker"/>
    <x v="0"/>
    <x v="1"/>
    <x v="5"/>
    <x v="5"/>
    <s v="    Married or domestic partnership"/>
    <x v="3"/>
    <s v="Service and Trade worker"/>
    <n v="4"/>
    <n v="2"/>
    <n v="4"/>
    <n v="3"/>
    <n v="5"/>
    <n v="2"/>
    <n v="3"/>
    <n v="2"/>
    <n v="4"/>
    <n v="2"/>
    <n v="3"/>
    <n v="5"/>
    <n v="3"/>
    <n v="2"/>
    <n v="5"/>
    <n v="5"/>
    <n v="4"/>
    <n v="5"/>
    <n v="3"/>
    <n v="3"/>
    <x v="4"/>
  </r>
  <r>
    <n v="92705"/>
    <n v="66"/>
    <x v="4"/>
    <s v="Private wage and salary worker"/>
    <x v="0"/>
    <x v="0"/>
    <x v="5"/>
    <x v="5"/>
    <s v="    Divorced"/>
    <x v="5"/>
    <s v="Technical or Skilled Operator"/>
    <n v="5"/>
    <n v="4"/>
    <n v="4"/>
    <n v="3"/>
    <n v="3"/>
    <n v="2"/>
    <n v="5"/>
    <n v="2"/>
    <n v="3"/>
    <n v="3"/>
    <n v="4"/>
    <n v="5"/>
    <n v="4"/>
    <n v="3"/>
    <n v="4"/>
    <n v="5"/>
    <n v="4"/>
    <n v="3"/>
    <n v="2"/>
    <n v="3"/>
    <x v="4"/>
  </r>
  <r>
    <n v="90254"/>
    <n v="66"/>
    <x v="4"/>
    <s v="Private wage and salary worker"/>
    <x v="5"/>
    <x v="0"/>
    <x v="5"/>
    <x v="5"/>
    <s v="    Single, never married"/>
    <x v="5"/>
    <s v="Management or Professional"/>
    <n v="3"/>
    <n v="2"/>
    <n v="5"/>
    <n v="2"/>
    <n v="5"/>
    <n v="2"/>
    <n v="5"/>
    <n v="2"/>
    <n v="4"/>
    <n v="3"/>
    <n v="5"/>
    <n v="5"/>
    <n v="5"/>
    <n v="5"/>
    <n v="4"/>
    <n v="4"/>
    <n v="4"/>
    <n v="5"/>
    <n v="5"/>
    <n v="4"/>
    <x v="4"/>
  </r>
  <r>
    <n v="91502"/>
    <n v="66"/>
    <x v="4"/>
    <s v="Unpaid family worker"/>
    <x v="5"/>
    <x v="0"/>
    <x v="5"/>
    <x v="5"/>
    <s v="    Divorced"/>
    <x v="4"/>
    <s v="Technical or Skilled Operator"/>
    <n v="4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4"/>
  </r>
  <r>
    <n v="91601"/>
    <n v="66"/>
    <x v="4"/>
    <s v="Private wage and salary worker"/>
    <x v="5"/>
    <x v="0"/>
    <x v="5"/>
    <x v="5"/>
    <s v="    Single, never married"/>
    <x v="7"/>
    <s v="Clerical worker"/>
    <n v="5"/>
    <n v="4"/>
    <n v="4"/>
    <n v="3"/>
    <n v="5"/>
    <n v="4"/>
    <n v="4"/>
    <n v="1"/>
    <n v="4"/>
    <n v="3"/>
    <n v="4"/>
    <n v="4"/>
    <n v="5"/>
    <n v="3"/>
    <n v="4"/>
    <n v="4"/>
    <n v="4"/>
    <n v="5"/>
    <n v="4"/>
    <n v="4"/>
    <x v="4"/>
  </r>
  <r>
    <n v="91304"/>
    <n v="66"/>
    <x v="4"/>
    <s v="Private wage and salary worker,Unpaid family worker"/>
    <x v="5"/>
    <x v="0"/>
    <x v="5"/>
    <x v="5"/>
    <s v="    Married or domestic partnership"/>
    <x v="4"/>
    <s v="Clerical worker"/>
    <n v="5"/>
    <n v="4"/>
    <n v="4"/>
    <n v="5"/>
    <n v="5"/>
    <n v="4"/>
    <n v="4"/>
    <n v="1"/>
    <n v="4"/>
    <n v="3"/>
    <n v="5"/>
    <n v="5"/>
    <n v="4"/>
    <n v="3"/>
    <n v="4"/>
    <n v="4"/>
    <n v="5"/>
    <n v="5"/>
    <n v="5"/>
    <n v="4"/>
    <x v="4"/>
  </r>
  <r>
    <n v="90605"/>
    <n v="66"/>
    <x v="4"/>
    <s v="Self-employed"/>
    <x v="5"/>
    <x v="1"/>
    <x v="5"/>
    <x v="5"/>
    <s v="    Divorced"/>
    <x v="7"/>
    <s v="Service and Trade worker"/>
    <n v="5"/>
    <n v="5"/>
    <n v="5"/>
    <n v="5"/>
    <n v="5"/>
    <n v="5"/>
    <n v="5"/>
    <n v="5"/>
    <n v="5"/>
    <n v="5"/>
    <n v="5"/>
    <n v="5"/>
    <n v="5"/>
    <n v="1"/>
    <n v="5"/>
    <n v="5"/>
    <n v="5"/>
    <n v="5"/>
    <n v="5"/>
    <n v="5"/>
    <x v="4"/>
  </r>
  <r>
    <n v="91763"/>
    <n v="66"/>
    <x v="4"/>
    <s v="Self-employed"/>
    <x v="2"/>
    <x v="0"/>
    <x v="5"/>
    <x v="5"/>
    <s v="    Married or domestic partnership"/>
    <x v="4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220"/>
    <n v="66"/>
    <x v="4"/>
    <s v="Private wage and salary worker"/>
    <x v="4"/>
    <x v="1"/>
    <x v="5"/>
    <x v="5"/>
    <s v="    Divorced"/>
    <x v="7"/>
    <s v="Management or Professional"/>
    <n v="4"/>
    <n v="3"/>
    <n v="5"/>
    <n v="4"/>
    <n v="5"/>
    <n v="3"/>
    <n v="4"/>
    <n v="4"/>
    <n v="5"/>
    <n v="3"/>
    <n v="3"/>
    <n v="4"/>
    <n v="5"/>
    <n v="4"/>
    <n v="5"/>
    <n v="4"/>
    <n v="3"/>
    <n v="5"/>
    <n v="4"/>
    <n v="3"/>
    <x v="4"/>
  </r>
  <r>
    <n v="92571"/>
    <n v="66"/>
    <x v="4"/>
    <s v="Private wage and salary worker"/>
    <x v="4"/>
    <x v="0"/>
    <x v="5"/>
    <x v="5"/>
    <s v="    Widowed"/>
    <x v="5"/>
    <s v="Service and Trade worker"/>
    <n v="4"/>
    <n v="3"/>
    <n v="5"/>
    <n v="5"/>
    <n v="5"/>
    <n v="5"/>
    <n v="4"/>
    <n v="5"/>
    <n v="4"/>
    <n v="4"/>
    <n v="5"/>
    <n v="5"/>
    <n v="5"/>
    <n v="5"/>
    <n v="4"/>
    <n v="5"/>
    <n v="4"/>
    <n v="5"/>
    <n v="5"/>
    <n v="5"/>
    <x v="4"/>
  </r>
  <r>
    <n v="93003"/>
    <n v="67"/>
    <x v="4"/>
    <s v="Private wage and salary worker,Self-employed"/>
    <x v="1"/>
    <x v="0"/>
    <x v="5"/>
    <x v="5"/>
    <s v="    Married or domestic partnership"/>
    <x v="7"/>
    <s v="Service and Trade worker"/>
    <n v="5"/>
    <n v="5"/>
    <n v="5"/>
    <n v="4"/>
    <n v="5"/>
    <n v="5"/>
    <n v="4"/>
    <n v="4"/>
    <n v="5"/>
    <n v="5"/>
    <n v="5"/>
    <n v="5"/>
    <n v="5"/>
    <n v="2"/>
    <n v="4"/>
    <n v="3"/>
    <n v="5"/>
    <n v="5"/>
    <n v="5"/>
    <n v="5"/>
    <x v="4"/>
  </r>
  <r>
    <n v="91362"/>
    <n v="67"/>
    <x v="4"/>
    <s v="Private wage and salary worker"/>
    <x v="1"/>
    <x v="1"/>
    <x v="5"/>
    <x v="5"/>
    <s v="    Widowed"/>
    <x v="8"/>
    <s v="Technical or Skilled Operator"/>
    <n v="5"/>
    <n v="3"/>
    <n v="3"/>
    <n v="4"/>
    <n v="5"/>
    <n v="4"/>
    <n v="3"/>
    <n v="2"/>
    <n v="3"/>
    <n v="5"/>
    <n v="3"/>
    <n v="4"/>
    <n v="3"/>
    <n v="5"/>
    <n v="4"/>
    <n v="4"/>
    <n v="5"/>
    <n v="4"/>
    <n v="4"/>
    <n v="3"/>
    <x v="4"/>
  </r>
  <r>
    <n v="91361"/>
    <n v="67"/>
    <x v="4"/>
    <s v="Government worker"/>
    <x v="1"/>
    <x v="0"/>
    <x v="5"/>
    <x v="5"/>
    <s v="    Married or domestic partnership"/>
    <x v="5"/>
    <s v="Service and Trade worker"/>
    <n v="5"/>
    <n v="5"/>
    <n v="5"/>
    <n v="4"/>
    <n v="5"/>
    <n v="2"/>
    <n v="4"/>
    <n v="1"/>
    <n v="5"/>
    <n v="4"/>
    <n v="5"/>
    <n v="5"/>
    <n v="5"/>
    <n v="4"/>
    <n v="5"/>
    <n v="5"/>
    <n v="5"/>
    <n v="5"/>
    <n v="5"/>
    <n v="5"/>
    <x v="4"/>
  </r>
  <r>
    <n v="92232"/>
    <n v="67"/>
    <x v="4"/>
    <s v="Self-employed"/>
    <x v="3"/>
    <x v="0"/>
    <x v="5"/>
    <x v="5"/>
    <s v="    Divorced"/>
    <x v="8"/>
    <s v="Management or Professional"/>
    <n v="5"/>
    <n v="4"/>
    <n v="4"/>
    <n v="4"/>
    <n v="5"/>
    <n v="5"/>
    <n v="5"/>
    <n v="1"/>
    <n v="5"/>
    <n v="5"/>
    <n v="4"/>
    <n v="5"/>
    <n v="5"/>
    <n v="3"/>
    <n v="5"/>
    <n v="5"/>
    <n v="5"/>
    <n v="4"/>
    <n v="4"/>
    <n v="3"/>
    <x v="4"/>
  </r>
  <r>
    <n v="90621"/>
    <n v="67"/>
    <x v="4"/>
    <s v="Private wage and salary worker"/>
    <x v="0"/>
    <x v="0"/>
    <x v="5"/>
    <x v="5"/>
    <s v="    Widowed"/>
    <x v="7"/>
    <s v="Technical or Skilled Operator"/>
    <n v="3"/>
    <n v="3"/>
    <n v="4"/>
    <n v="4"/>
    <n v="3"/>
    <n v="1"/>
    <n v="2"/>
    <n v="2"/>
    <n v="3"/>
    <n v="4"/>
    <n v="2"/>
    <n v="2"/>
    <n v="2"/>
    <n v="3"/>
    <n v="3"/>
    <n v="3"/>
    <n v="5"/>
    <n v="5"/>
    <n v="5"/>
    <n v="4"/>
    <x v="4"/>
  </r>
  <r>
    <n v="92673"/>
    <n v="67"/>
    <x v="4"/>
    <s v="Private wage and salary worker"/>
    <x v="0"/>
    <x v="1"/>
    <x v="5"/>
    <x v="5"/>
    <s v="    Married or domestic partnership"/>
    <x v="4"/>
    <s v="Management or Professional"/>
    <n v="5"/>
    <n v="5"/>
    <n v="5"/>
    <n v="4"/>
    <n v="5"/>
    <n v="3"/>
    <n v="5"/>
    <n v="3"/>
    <n v="5"/>
    <n v="3"/>
    <n v="4"/>
    <n v="5"/>
    <n v="5"/>
    <n v="3"/>
    <n v="4"/>
    <n v="4"/>
    <n v="5"/>
    <n v="5"/>
    <n v="4"/>
    <n v="4"/>
    <x v="4"/>
  </r>
  <r>
    <n v="92620"/>
    <n v="67"/>
    <x v="4"/>
    <s v="Private wage and salary worker"/>
    <x v="0"/>
    <x v="1"/>
    <x v="5"/>
    <x v="5"/>
    <s v="    Married or domestic partnership"/>
    <x v="1"/>
    <s v="Management or Professional"/>
    <n v="3"/>
    <n v="3"/>
    <n v="5"/>
    <n v="3"/>
    <n v="5"/>
    <n v="3"/>
    <n v="4"/>
    <n v="2"/>
    <n v="3"/>
    <n v="3"/>
    <n v="3"/>
    <n v="3"/>
    <n v="3"/>
    <n v="3"/>
    <n v="4"/>
    <n v="4"/>
    <n v="4"/>
    <n v="4"/>
    <n v="3"/>
    <n v="3"/>
    <x v="4"/>
  </r>
  <r>
    <n v="90680"/>
    <n v="67"/>
    <x v="4"/>
    <s v="Private wage and salary worker"/>
    <x v="0"/>
    <x v="0"/>
    <x v="5"/>
    <x v="5"/>
    <s v="    Widowed"/>
    <x v="5"/>
    <s v="Management or Professional"/>
    <n v="5"/>
    <n v="5"/>
    <n v="5"/>
    <n v="5"/>
    <n v="5"/>
    <n v="5"/>
    <n v="5"/>
    <n v="3"/>
    <n v="5"/>
    <n v="5"/>
    <n v="5"/>
    <n v="5"/>
    <n v="4"/>
    <n v="5"/>
    <n v="5"/>
    <n v="5"/>
    <n v="5"/>
    <n v="5"/>
    <n v="5"/>
    <n v="5"/>
    <x v="4"/>
  </r>
  <r>
    <n v="92646"/>
    <n v="67"/>
    <x v="4"/>
    <s v="Private wage and salary worker"/>
    <x v="0"/>
    <x v="1"/>
    <x v="5"/>
    <x v="5"/>
    <s v="    Married or domestic partnership"/>
    <x v="7"/>
    <s v="Management or Professional"/>
    <n v="5"/>
    <n v="3"/>
    <n v="4"/>
    <n v="3"/>
    <n v="5"/>
    <n v="4"/>
    <n v="5"/>
    <n v="1"/>
    <n v="3"/>
    <n v="5"/>
    <n v="5"/>
    <n v="5"/>
    <n v="3"/>
    <n v="3"/>
    <n v="2"/>
    <n v="4"/>
    <n v="5"/>
    <n v="4"/>
    <n v="5"/>
    <n v="2"/>
    <x v="4"/>
  </r>
  <r>
    <n v="90278"/>
    <n v="67"/>
    <x v="4"/>
    <s v="Private wage and salary worker"/>
    <x v="5"/>
    <x v="1"/>
    <x v="5"/>
    <x v="5"/>
    <s v="    Married or domestic partnership"/>
    <x v="4"/>
    <s v="Management or Professional"/>
    <n v="5"/>
    <n v="5"/>
    <n v="5"/>
    <n v="5"/>
    <n v="5"/>
    <n v="5"/>
    <n v="5"/>
    <n v="1"/>
    <n v="3"/>
    <n v="5"/>
    <n v="5"/>
    <n v="5"/>
    <n v="5"/>
    <n v="5"/>
    <n v="5"/>
    <n v="5"/>
    <n v="5"/>
    <n v="5"/>
    <n v="5"/>
    <n v="5"/>
    <x v="4"/>
  </r>
  <r>
    <n v="91303"/>
    <n v="67"/>
    <x v="4"/>
    <s v="Self-employed"/>
    <x v="5"/>
    <x v="0"/>
    <x v="5"/>
    <x v="5"/>
    <s v="    Widowed"/>
    <x v="1"/>
    <s v="Technical or Skilled Operator"/>
    <n v="5"/>
    <n v="4"/>
    <n v="5"/>
    <n v="4"/>
    <n v="5"/>
    <n v="4"/>
    <n v="5"/>
    <n v="5"/>
    <n v="5"/>
    <n v="3"/>
    <n v="4"/>
    <n v="5"/>
    <n v="3"/>
    <n v="3"/>
    <n v="5"/>
    <n v="4"/>
    <n v="5"/>
    <n v="5"/>
    <n v="5"/>
    <n v="4"/>
    <x v="4"/>
  </r>
  <r>
    <n v="90732"/>
    <n v="67"/>
    <x v="4"/>
    <s v="Government worker"/>
    <x v="5"/>
    <x v="0"/>
    <x v="5"/>
    <x v="5"/>
    <s v="    Married or domestic partnership"/>
    <x v="5"/>
    <s v="Management or Professional"/>
    <n v="5"/>
    <n v="2"/>
    <n v="4"/>
    <n v="1"/>
    <n v="5"/>
    <n v="4"/>
    <n v="3"/>
    <n v="2"/>
    <n v="3"/>
    <n v="4"/>
    <n v="1"/>
    <n v="5"/>
    <n v="4"/>
    <n v="2"/>
    <n v="3"/>
    <n v="5"/>
    <n v="4"/>
    <n v="3"/>
    <n v="2"/>
    <n v="5"/>
    <x v="4"/>
  </r>
  <r>
    <n v="92562"/>
    <n v="67"/>
    <x v="4"/>
    <s v="Private wage and salary worker"/>
    <x v="4"/>
    <x v="1"/>
    <x v="5"/>
    <x v="5"/>
    <s v="    Divorced"/>
    <x v="4"/>
    <s v="Clerical worker"/>
    <n v="5"/>
    <n v="4"/>
    <n v="5"/>
    <n v="3"/>
    <n v="5"/>
    <n v="3"/>
    <n v="4"/>
    <n v="1"/>
    <n v="5"/>
    <n v="3"/>
    <n v="4"/>
    <n v="5"/>
    <n v="5"/>
    <n v="4"/>
    <n v="4"/>
    <n v="5"/>
    <n v="5"/>
    <n v="4"/>
    <n v="4"/>
    <n v="3"/>
    <x v="4"/>
  </r>
  <r>
    <n v="91360"/>
    <n v="68"/>
    <x v="4"/>
    <s v="Private wage and salary worker"/>
    <x v="1"/>
    <x v="1"/>
    <x v="5"/>
    <x v="5"/>
    <s v="    Married or domestic partnership"/>
    <x v="1"/>
    <s v="Technical or Skilled Operator"/>
    <n v="5"/>
    <n v="3"/>
    <n v="3"/>
    <n v="3"/>
    <n v="4"/>
    <n v="4"/>
    <n v="4"/>
    <n v="1"/>
    <n v="5"/>
    <n v="5"/>
    <n v="3"/>
    <n v="5"/>
    <n v="3"/>
    <n v="5"/>
    <n v="5"/>
    <n v="5"/>
    <n v="4"/>
    <n v="5"/>
    <n v="5"/>
    <n v="5"/>
    <x v="4"/>
  </r>
  <r>
    <n v="92648"/>
    <n v="68"/>
    <x v="4"/>
    <s v="Self-employed"/>
    <x v="0"/>
    <x v="1"/>
    <x v="5"/>
    <x v="5"/>
    <s v="    Married or domestic partnership"/>
    <x v="4"/>
    <s v="Management or Professional"/>
    <n v="5"/>
    <n v="4"/>
    <n v="5"/>
    <n v="5"/>
    <n v="5"/>
    <n v="1"/>
    <n v="5"/>
    <n v="1"/>
    <n v="5"/>
    <n v="5"/>
    <n v="2"/>
    <n v="5"/>
    <n v="5"/>
    <n v="5"/>
    <n v="4"/>
    <n v="5"/>
    <n v="5"/>
    <n v="5"/>
    <n v="5"/>
    <n v="5"/>
    <x v="4"/>
  </r>
  <r>
    <n v="92706"/>
    <n v="68"/>
    <x v="4"/>
    <s v="Government worker"/>
    <x v="0"/>
    <x v="0"/>
    <x v="5"/>
    <x v="5"/>
    <s v="    Single, never married"/>
    <x v="3"/>
    <s v="Clerical worker"/>
    <n v="5"/>
    <n v="5"/>
    <n v="5"/>
    <n v="5"/>
    <n v="5"/>
    <n v="5"/>
    <n v="5"/>
    <n v="0"/>
    <n v="5"/>
    <n v="5"/>
    <n v="5"/>
    <n v="5"/>
    <n v="5"/>
    <n v="5"/>
    <n v="5"/>
    <n v="5"/>
    <n v="5"/>
    <n v="5"/>
    <n v="5"/>
    <n v="5"/>
    <x v="4"/>
  </r>
  <r>
    <n v="91502"/>
    <n v="68"/>
    <x v="4"/>
    <s v="Private wage and salary worker"/>
    <x v="5"/>
    <x v="0"/>
    <x v="5"/>
    <x v="5"/>
    <s v="    Widowed"/>
    <x v="4"/>
    <s v="Clerical worker"/>
    <n v="5"/>
    <n v="4"/>
    <n v="4"/>
    <n v="5"/>
    <n v="5"/>
    <n v="4"/>
    <n v="4"/>
    <n v="4"/>
    <n v="5"/>
    <n v="4"/>
    <n v="5"/>
    <n v="4"/>
    <n v="5"/>
    <n v="5"/>
    <n v="4"/>
    <n v="4"/>
    <n v="4"/>
    <n v="5"/>
    <n v="5"/>
    <n v="4"/>
    <x v="4"/>
  </r>
  <r>
    <n v="90403"/>
    <n v="68"/>
    <x v="4"/>
    <s v="Private wage and salary worker,Self-employed"/>
    <x v="5"/>
    <x v="0"/>
    <x v="5"/>
    <x v="5"/>
    <s v="    Single, never married"/>
    <x v="4"/>
    <s v="Management or Professional"/>
    <n v="5"/>
    <n v="5"/>
    <n v="5"/>
    <n v="5"/>
    <n v="5"/>
    <n v="4"/>
    <n v="5"/>
    <n v="1"/>
    <n v="4"/>
    <n v="5"/>
    <n v="5"/>
    <n v="3"/>
    <n v="4"/>
    <n v="4"/>
    <n v="4"/>
    <n v="3"/>
    <n v="5"/>
    <n v="5"/>
    <n v="5"/>
    <n v="3"/>
    <x v="4"/>
  </r>
  <r>
    <n v="91042"/>
    <n v="68"/>
    <x v="4"/>
    <s v="Private wage and salary worker"/>
    <x v="5"/>
    <x v="0"/>
    <x v="5"/>
    <x v="5"/>
    <s v="    Single, never married"/>
    <x v="7"/>
    <s v="Management or Professional"/>
    <n v="5"/>
    <n v="4"/>
    <n v="4"/>
    <n v="2"/>
    <n v="5"/>
    <n v="3"/>
    <n v="4"/>
    <n v="1"/>
    <n v="4"/>
    <n v="4"/>
    <n v="5"/>
    <n v="4"/>
    <n v="5"/>
    <n v="4"/>
    <n v="4"/>
    <n v="5"/>
    <n v="5"/>
    <n v="4"/>
    <n v="4"/>
    <n v="4"/>
    <x v="4"/>
  </r>
  <r>
    <n v="91792"/>
    <n v="68"/>
    <x v="4"/>
    <s v="Private wage and salary worker"/>
    <x v="5"/>
    <x v="0"/>
    <x v="5"/>
    <x v="5"/>
    <s v="    Married or domestic partnership"/>
    <x v="1"/>
    <s v="Management or Professional"/>
    <n v="5"/>
    <n v="4"/>
    <n v="5"/>
    <n v="4"/>
    <n v="5"/>
    <n v="4"/>
    <n v="4"/>
    <n v="3"/>
    <n v="5"/>
    <n v="5"/>
    <n v="5"/>
    <n v="5"/>
    <n v="5"/>
    <n v="4"/>
    <n v="4"/>
    <n v="5"/>
    <n v="5"/>
    <n v="5"/>
    <n v="5"/>
    <n v="4"/>
    <x v="4"/>
  </r>
  <r>
    <n v="90605"/>
    <n v="68"/>
    <x v="4"/>
    <s v="Private wage and salary worker"/>
    <x v="5"/>
    <x v="0"/>
    <x v="5"/>
    <x v="5"/>
    <s v="    Widowed"/>
    <x v="4"/>
    <s v="Clerical worker"/>
    <n v="5"/>
    <n v="5"/>
    <n v="4"/>
    <n v="4"/>
    <n v="5"/>
    <n v="3"/>
    <n v="5"/>
    <n v="3"/>
    <n v="3"/>
    <n v="5"/>
    <n v="2"/>
    <n v="4"/>
    <n v="5"/>
    <n v="3"/>
    <n v="5"/>
    <n v="5"/>
    <n v="5"/>
    <n v="5"/>
    <n v="4"/>
    <n v="4"/>
    <x v="4"/>
  </r>
  <r>
    <n v="90211"/>
    <n v="68"/>
    <x v="4"/>
    <s v="Self-employed"/>
    <x v="5"/>
    <x v="0"/>
    <x v="5"/>
    <x v="5"/>
    <s v="    Divorced"/>
    <x v="7"/>
    <s v="Management or Professional"/>
    <n v="5"/>
    <n v="3"/>
    <n v="1"/>
    <n v="5"/>
    <n v="5"/>
    <n v="1"/>
    <n v="5"/>
    <n v="5"/>
    <n v="5"/>
    <n v="5"/>
    <n v="3"/>
    <n v="3"/>
    <n v="5"/>
    <n v="3"/>
    <n v="5"/>
    <n v="5"/>
    <n v="5"/>
    <n v="5"/>
    <n v="5"/>
    <n v="5"/>
    <x v="4"/>
  </r>
  <r>
    <n v="92308"/>
    <n v="68"/>
    <x v="4"/>
    <s v="Private wage and salary worker"/>
    <x v="2"/>
    <x v="0"/>
    <x v="5"/>
    <x v="5"/>
    <s v="    Married or domestic partnership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220"/>
    <n v="68"/>
    <x v="4"/>
    <s v="Government worker"/>
    <x v="4"/>
    <x v="1"/>
    <x v="5"/>
    <x v="5"/>
    <s v="    Married or domestic partnership"/>
    <x v="2"/>
    <s v="Management or Professional"/>
    <n v="4"/>
    <n v="4"/>
    <n v="4"/>
    <n v="4"/>
    <n v="4"/>
    <n v="4"/>
    <n v="4"/>
    <n v="3"/>
    <n v="4"/>
    <n v="4"/>
    <n v="4"/>
    <n v="4"/>
    <n v="4"/>
    <n v="4"/>
    <n v="4"/>
    <n v="4"/>
    <n v="4"/>
    <n v="4"/>
    <n v="4"/>
    <n v="4"/>
    <x v="4"/>
  </r>
  <r>
    <n v="91362"/>
    <n v="69"/>
    <x v="4"/>
    <s v="Self-employed"/>
    <x v="1"/>
    <x v="0"/>
    <x v="5"/>
    <x v="5"/>
    <s v="    Single, never married"/>
    <x v="5"/>
    <s v="Service and Trade worker"/>
    <n v="3"/>
    <n v="4"/>
    <n v="2"/>
    <n v="2"/>
    <n v="5"/>
    <n v="3"/>
    <n v="3"/>
    <n v="4"/>
    <n v="3"/>
    <n v="3"/>
    <n v="3"/>
    <n v="4"/>
    <n v="4"/>
    <n v="4"/>
    <n v="4"/>
    <n v="4"/>
    <n v="4"/>
    <n v="5"/>
    <n v="4"/>
    <n v="4"/>
    <x v="4"/>
  </r>
  <r>
    <n v="93003"/>
    <n v="69"/>
    <x v="4"/>
    <s v="Self-employed"/>
    <x v="1"/>
    <x v="0"/>
    <x v="5"/>
    <x v="5"/>
    <s v="    Divorced"/>
    <x v="7"/>
    <s v="Clerical worker"/>
    <n v="4"/>
    <n v="3"/>
    <n v="5"/>
    <n v="2"/>
    <n v="5"/>
    <n v="2"/>
    <n v="3"/>
    <n v="4"/>
    <n v="2"/>
    <n v="4"/>
    <n v="3"/>
    <n v="5"/>
    <n v="3"/>
    <n v="2"/>
    <n v="5"/>
    <n v="4"/>
    <n v="2"/>
    <n v="3"/>
    <n v="5"/>
    <n v="4"/>
    <x v="4"/>
  </r>
  <r>
    <n v="93001"/>
    <n v="69"/>
    <x v="4"/>
    <s v="Self-employed"/>
    <x v="1"/>
    <x v="0"/>
    <x v="5"/>
    <x v="5"/>
    <s v="Separated"/>
    <x v="4"/>
    <s v="Management or Professional"/>
    <n v="4"/>
    <n v="5"/>
    <n v="5"/>
    <n v="1"/>
    <n v="5"/>
    <n v="5"/>
    <n v="2"/>
    <n v="5"/>
    <n v="4"/>
    <n v="5"/>
    <n v="3"/>
    <n v="5"/>
    <n v="5"/>
    <n v="2"/>
    <n v="5"/>
    <n v="4"/>
    <n v="5"/>
    <n v="5"/>
    <n v="3"/>
    <n v="4"/>
    <x v="4"/>
  </r>
  <r>
    <n v="92691"/>
    <n v="69"/>
    <x v="4"/>
    <s v="Private wage and salary worker"/>
    <x v="0"/>
    <x v="0"/>
    <x v="5"/>
    <x v="5"/>
    <s v="    Married or domestic partnership"/>
    <x v="4"/>
    <s v="Management or Professional"/>
    <n v="4"/>
    <n v="3"/>
    <n v="5"/>
    <n v="2"/>
    <n v="5"/>
    <n v="5"/>
    <n v="4"/>
    <n v="1"/>
    <n v="3"/>
    <n v="4"/>
    <n v="5"/>
    <n v="5"/>
    <n v="5"/>
    <n v="4"/>
    <n v="3"/>
    <n v="4"/>
    <n v="5"/>
    <n v="4"/>
    <n v="3"/>
    <n v="4"/>
    <x v="4"/>
  </r>
  <r>
    <n v="92704"/>
    <n v="69"/>
    <x v="4"/>
    <s v="Private wage and salary worker,Government worker"/>
    <x v="0"/>
    <x v="0"/>
    <x v="5"/>
    <x v="5"/>
    <s v="    Single, never married"/>
    <x v="3"/>
    <s v="Management or Professional"/>
    <n v="5"/>
    <n v="2"/>
    <n v="5"/>
    <n v="1"/>
    <n v="5"/>
    <n v="4"/>
    <n v="4"/>
    <n v="1"/>
    <n v="4"/>
    <n v="2"/>
    <n v="4"/>
    <n v="5"/>
    <n v="5"/>
    <n v="5"/>
    <n v="5"/>
    <n v="5"/>
    <n v="4"/>
    <n v="5"/>
    <n v="5"/>
    <n v="5"/>
    <x v="4"/>
  </r>
  <r>
    <n v="90680"/>
    <n v="69"/>
    <x v="4"/>
    <s v="Private wage and salary worker"/>
    <x v="0"/>
    <x v="1"/>
    <x v="5"/>
    <x v="5"/>
    <s v="    Single, never married"/>
    <x v="4"/>
    <s v="Management or Professional"/>
    <n v="5"/>
    <n v="3"/>
    <n v="5"/>
    <n v="5"/>
    <n v="3"/>
    <n v="5"/>
    <n v="4"/>
    <n v="3"/>
    <n v="5"/>
    <n v="5"/>
    <n v="5"/>
    <n v="5"/>
    <n v="5"/>
    <n v="5"/>
    <n v="4"/>
    <n v="5"/>
    <n v="5"/>
    <n v="5"/>
    <n v="5"/>
    <n v="5"/>
    <x v="4"/>
  </r>
  <r>
    <n v="92672"/>
    <n v="69"/>
    <x v="4"/>
    <s v="Private wage and salary worker"/>
    <x v="0"/>
    <x v="0"/>
    <x v="5"/>
    <x v="5"/>
    <s v="    Divorced"/>
    <x v="6"/>
    <s v="Management or Professional"/>
    <n v="5"/>
    <n v="5"/>
    <n v="5"/>
    <n v="5"/>
    <n v="5"/>
    <n v="3"/>
    <n v="5"/>
    <n v="1"/>
    <n v="5"/>
    <n v="3"/>
    <n v="3"/>
    <n v="5"/>
    <n v="5"/>
    <n v="4"/>
    <n v="4"/>
    <n v="5"/>
    <n v="5"/>
    <n v="5"/>
    <n v="4"/>
    <n v="3"/>
    <x v="4"/>
  </r>
  <r>
    <n v="92647"/>
    <n v="69"/>
    <x v="4"/>
    <s v="Private wage and salary worker"/>
    <x v="0"/>
    <x v="1"/>
    <x v="5"/>
    <x v="5"/>
    <s v="    Married or domestic partnership"/>
    <x v="6"/>
    <s v="Management or Professional"/>
    <n v="3"/>
    <n v="4"/>
    <n v="3"/>
    <n v="4"/>
    <n v="4"/>
    <n v="4"/>
    <n v="4"/>
    <n v="4"/>
    <n v="3"/>
    <n v="3"/>
    <n v="4"/>
    <n v="5"/>
    <n v="4"/>
    <n v="3"/>
    <n v="4"/>
    <n v="4"/>
    <n v="4"/>
    <n v="4"/>
    <n v="4"/>
    <n v="4"/>
    <x v="4"/>
  </r>
  <r>
    <n v="90640"/>
    <n v="69"/>
    <x v="4"/>
    <s v="Private wage and salary worker"/>
    <x v="5"/>
    <x v="0"/>
    <x v="5"/>
    <x v="5"/>
    <s v="    Widowed"/>
    <x v="4"/>
    <s v="Clerical worker"/>
    <n v="5"/>
    <n v="5"/>
    <n v="5"/>
    <n v="5"/>
    <n v="5"/>
    <n v="5"/>
    <n v="5"/>
    <n v="1"/>
    <n v="4"/>
    <n v="3"/>
    <n v="4"/>
    <n v="5"/>
    <n v="4"/>
    <n v="3"/>
    <n v="5"/>
    <n v="5"/>
    <n v="5"/>
    <n v="5"/>
    <n v="5"/>
    <n v="5"/>
    <x v="4"/>
  </r>
  <r>
    <n v="90066"/>
    <n v="69"/>
    <x v="4"/>
    <s v="Self-employed"/>
    <x v="5"/>
    <x v="0"/>
    <x v="5"/>
    <x v="5"/>
    <s v="    Married or domestic partnership"/>
    <x v="4"/>
    <s v="Management or Professional"/>
    <n v="5"/>
    <n v="4"/>
    <n v="3"/>
    <n v="5"/>
    <n v="5"/>
    <n v="3"/>
    <n v="5"/>
    <n v="4"/>
    <n v="4"/>
    <n v="4"/>
    <n v="5"/>
    <n v="5"/>
    <n v="5"/>
    <n v="5"/>
    <n v="5"/>
    <n v="5"/>
    <n v="5"/>
    <n v="5"/>
    <n v="5"/>
    <n v="5"/>
    <x v="4"/>
  </r>
  <r>
    <n v="90046"/>
    <n v="69"/>
    <x v="4"/>
    <s v="Government worker"/>
    <x v="5"/>
    <x v="0"/>
    <x v="5"/>
    <x v="5"/>
    <s v="    Single, never married"/>
    <x v="5"/>
    <s v="Clerical worker"/>
    <n v="2"/>
    <n v="4"/>
    <n v="4"/>
    <n v="1"/>
    <n v="5"/>
    <n v="5"/>
    <n v="5"/>
    <n v="1"/>
    <n v="3"/>
    <n v="5"/>
    <n v="3"/>
    <n v="4"/>
    <n v="5"/>
    <n v="5"/>
    <n v="4"/>
    <n v="5"/>
    <n v="4"/>
    <n v="5"/>
    <n v="5"/>
    <n v="4"/>
    <x v="4"/>
  </r>
  <r>
    <n v="90265"/>
    <n v="69"/>
    <x v="4"/>
    <s v="Private wage and salary worker"/>
    <x v="5"/>
    <x v="1"/>
    <x v="5"/>
    <x v="5"/>
    <s v="    Married or domestic partnership"/>
    <x v="7"/>
    <s v="Management or Professional"/>
    <n v="3"/>
    <n v="5"/>
    <n v="5"/>
    <n v="5"/>
    <n v="5"/>
    <n v="5"/>
    <n v="5"/>
    <n v="4"/>
    <n v="5"/>
    <n v="3"/>
    <n v="3"/>
    <n v="5"/>
    <n v="5"/>
    <n v="5"/>
    <n v="5"/>
    <n v="5"/>
    <n v="5"/>
    <n v="5"/>
    <n v="5"/>
    <n v="5"/>
    <x v="4"/>
  </r>
  <r>
    <n v="91731"/>
    <n v="69"/>
    <x v="4"/>
    <s v="Unpaid family worker"/>
    <x v="5"/>
    <x v="1"/>
    <x v="5"/>
    <x v="5"/>
    <s v="    Divorced"/>
    <x v="4"/>
    <s v="Service and Trade worker"/>
    <n v="3"/>
    <n v="2"/>
    <n v="4"/>
    <n v="3"/>
    <n v="4"/>
    <n v="2"/>
    <n v="3"/>
    <n v="1"/>
    <n v="1"/>
    <n v="1"/>
    <n v="1"/>
    <n v="1"/>
    <n v="1"/>
    <n v="1"/>
    <n v="1"/>
    <n v="2"/>
    <n v="1"/>
    <n v="2"/>
    <n v="1"/>
    <n v="2"/>
    <x v="4"/>
  </r>
  <r>
    <n v="91304"/>
    <n v="69"/>
    <x v="4"/>
    <s v="Private wage and salary worker,Self-employed"/>
    <x v="5"/>
    <x v="0"/>
    <x v="5"/>
    <x v="5"/>
    <s v="    Single, never married"/>
    <x v="5"/>
    <s v="Management or Professional"/>
    <n v="5"/>
    <n v="3"/>
    <n v="2"/>
    <n v="4"/>
    <n v="5"/>
    <n v="4"/>
    <n v="3"/>
    <n v="1"/>
    <n v="2"/>
    <n v="3"/>
    <n v="4"/>
    <n v="5"/>
    <n v="3"/>
    <n v="2"/>
    <n v="5"/>
    <n v="4"/>
    <n v="5"/>
    <n v="4"/>
    <n v="3"/>
    <n v="2"/>
    <x v="4"/>
  </r>
  <r>
    <n v="93535"/>
    <n v="69"/>
    <x v="4"/>
    <s v="Private wage and salary worker"/>
    <x v="5"/>
    <x v="0"/>
    <x v="5"/>
    <x v="5"/>
    <s v="    Married or domestic partnership"/>
    <x v="4"/>
    <s v="Management or Professional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x v="4"/>
  </r>
  <r>
    <n v="90046"/>
    <n v="69"/>
    <x v="4"/>
    <s v="Government worker"/>
    <x v="5"/>
    <x v="0"/>
    <x v="5"/>
    <x v="5"/>
    <s v="    Single, never married"/>
    <x v="5"/>
    <s v="Clerical worker"/>
    <n v="3"/>
    <n v="3"/>
    <n v="3"/>
    <n v="3"/>
    <n v="4"/>
    <n v="3"/>
    <n v="3"/>
    <n v="1"/>
    <n v="4"/>
    <n v="5"/>
    <n v="2"/>
    <n v="4"/>
    <n v="3"/>
    <n v="3"/>
    <n v="3"/>
    <n v="5"/>
    <n v="4"/>
    <n v="4"/>
    <n v="4"/>
    <n v="3"/>
    <x v="4"/>
  </r>
  <r>
    <n v="92386"/>
    <n v="69"/>
    <x v="4"/>
    <s v="Private wage and salary worker,Self-employed"/>
    <x v="2"/>
    <x v="0"/>
    <x v="5"/>
    <x v="5"/>
    <s v="    Married or domestic partnership"/>
    <x v="1"/>
    <s v="Clerical worker"/>
    <n v="5"/>
    <n v="5"/>
    <n v="5"/>
    <n v="5"/>
    <n v="5"/>
    <n v="3"/>
    <n v="5"/>
    <n v="3"/>
    <n v="5"/>
    <n v="5"/>
    <n v="5"/>
    <n v="5"/>
    <n v="5"/>
    <n v="5"/>
    <n v="5"/>
    <n v="5"/>
    <n v="5"/>
    <n v="5"/>
    <n v="5"/>
    <n v="5"/>
    <x v="4"/>
  </r>
  <r>
    <n v="92395"/>
    <n v="69"/>
    <x v="4"/>
    <s v="Private wage and salary worker"/>
    <x v="2"/>
    <x v="0"/>
    <x v="5"/>
    <x v="5"/>
    <s v="    Divorced"/>
    <x v="7"/>
    <s v="Clerical worker"/>
    <n v="4"/>
    <n v="4"/>
    <n v="5"/>
    <n v="4"/>
    <n v="5"/>
    <n v="4"/>
    <n v="5"/>
    <n v="2"/>
    <n v="5"/>
    <n v="1"/>
    <n v="5"/>
    <n v="5"/>
    <n v="5"/>
    <n v="5"/>
    <n v="5"/>
    <n v="5"/>
    <n v="4"/>
    <n v="5"/>
    <n v="5"/>
    <n v="5"/>
    <x v="4"/>
  </r>
  <r>
    <n v="92586"/>
    <n v="69"/>
    <x v="4"/>
    <s v="Private wage and salary worker"/>
    <x v="4"/>
    <x v="0"/>
    <x v="5"/>
    <x v="5"/>
    <s v="    Married or domestic partnership"/>
    <x v="4"/>
    <s v="Management or Professional"/>
    <n v="1"/>
    <n v="2"/>
    <n v="4"/>
    <n v="3"/>
    <n v="1"/>
    <n v="4"/>
    <n v="2"/>
    <n v="3"/>
    <n v="4"/>
    <n v="2"/>
    <n v="3"/>
    <n v="1"/>
    <n v="1"/>
    <n v="3"/>
    <n v="4"/>
    <n v="2"/>
    <n v="2"/>
    <n v="3"/>
    <n v="1"/>
    <n v="4"/>
    <x v="4"/>
  </r>
  <r>
    <n v="92563"/>
    <n v="69"/>
    <x v="4"/>
    <s v="Private wage and salary worker,Government worker,Self-employed,Unpaid family worker"/>
    <x v="4"/>
    <x v="0"/>
    <x v="5"/>
    <x v="5"/>
    <s v="    Married or domestic partnership"/>
    <x v="5"/>
    <s v="Management or Professional"/>
    <n v="5"/>
    <n v="3"/>
    <n v="5"/>
    <n v="3"/>
    <n v="5"/>
    <n v="4"/>
    <n v="3"/>
    <n v="3"/>
    <n v="5"/>
    <n v="3"/>
    <n v="4"/>
    <n v="4"/>
    <n v="5"/>
    <n v="3"/>
    <n v="4"/>
    <n v="5"/>
    <n v="5"/>
    <n v="5"/>
    <n v="5"/>
    <n v="3"/>
    <x v="4"/>
  </r>
  <r>
    <n v="93060"/>
    <n v="70"/>
    <x v="4"/>
    <s v="Private wage and salary worker"/>
    <x v="1"/>
    <x v="0"/>
    <x v="5"/>
    <x v="5"/>
    <s v="    Divorced"/>
    <x v="5"/>
    <s v="Clerical worker"/>
    <n v="5"/>
    <n v="3"/>
    <n v="4"/>
    <n v="2"/>
    <n v="5"/>
    <n v="4"/>
    <n v="2"/>
    <n v="3"/>
    <n v="4"/>
    <n v="2"/>
    <n v="3"/>
    <n v="5"/>
    <n v="4"/>
    <n v="2"/>
    <n v="5"/>
    <n v="5"/>
    <n v="5"/>
    <n v="4"/>
    <n v="3"/>
    <n v="2"/>
    <x v="4"/>
  </r>
  <r>
    <n v="93010"/>
    <n v="70"/>
    <x v="4"/>
    <s v="Private wage and salary worker"/>
    <x v="1"/>
    <x v="0"/>
    <x v="5"/>
    <x v="5"/>
    <s v="    Married or domestic partnership"/>
    <x v="4"/>
    <s v="Management or Professional"/>
    <n v="5"/>
    <n v="5"/>
    <n v="5"/>
    <n v="5"/>
    <n v="5"/>
    <n v="5"/>
    <n v="4"/>
    <n v="1"/>
    <n v="4"/>
    <n v="3"/>
    <n v="4"/>
    <n v="5"/>
    <n v="5"/>
    <n v="5"/>
    <n v="5"/>
    <n v="5"/>
    <n v="5"/>
    <n v="5"/>
    <n v="5"/>
    <n v="3"/>
    <x v="4"/>
  </r>
  <r>
    <n v="93003"/>
    <n v="70"/>
    <x v="4"/>
    <s v="Private wage and salary worker"/>
    <x v="1"/>
    <x v="0"/>
    <x v="5"/>
    <x v="5"/>
    <s v="    Single, never married"/>
    <x v="5"/>
    <s v="Management or Professional"/>
    <n v="4"/>
    <n v="5"/>
    <n v="5"/>
    <n v="5"/>
    <n v="5"/>
    <n v="5"/>
    <n v="5"/>
    <n v="1"/>
    <n v="5"/>
    <n v="3"/>
    <n v="4"/>
    <n v="5"/>
    <n v="5"/>
    <n v="5"/>
    <n v="5"/>
    <n v="5"/>
    <n v="5"/>
    <n v="5"/>
    <n v="5"/>
    <n v="5"/>
    <x v="4"/>
  </r>
  <r>
    <n v="90630"/>
    <n v="70"/>
    <x v="4"/>
    <s v="Private wage and salary worker"/>
    <x v="0"/>
    <x v="0"/>
    <x v="5"/>
    <x v="5"/>
    <s v="    Married or domestic partnership"/>
    <x v="5"/>
    <s v="Management or Professional"/>
    <n v="4"/>
    <n v="4"/>
    <n v="5"/>
    <n v="3"/>
    <n v="5"/>
    <n v="5"/>
    <n v="5"/>
    <n v="2"/>
    <n v="5"/>
    <n v="4"/>
    <n v="4"/>
    <n v="4"/>
    <n v="4"/>
    <n v="3"/>
    <n v="5"/>
    <n v="5"/>
    <n v="5"/>
    <n v="3"/>
    <n v="5"/>
    <n v="4"/>
    <x v="4"/>
  </r>
  <r>
    <n v="92692"/>
    <n v="70"/>
    <x v="4"/>
    <s v="Self-employed"/>
    <x v="0"/>
    <x v="0"/>
    <x v="5"/>
    <x v="5"/>
    <s v="    Single, never married"/>
    <x v="4"/>
    <s v="Management or Professional"/>
    <n v="4"/>
    <n v="1"/>
    <n v="5"/>
    <n v="3"/>
    <n v="5"/>
    <n v="3"/>
    <n v="4"/>
    <n v="3"/>
    <n v="3"/>
    <n v="3"/>
    <n v="4"/>
    <n v="4"/>
    <n v="4"/>
    <n v="3"/>
    <n v="4"/>
    <n v="5"/>
    <n v="4"/>
    <n v="4"/>
    <n v="4"/>
    <n v="3"/>
    <x v="4"/>
  </r>
  <r>
    <n v="92614"/>
    <n v="70"/>
    <x v="4"/>
    <s v="Private wage and salary worker"/>
    <x v="0"/>
    <x v="0"/>
    <x v="5"/>
    <x v="5"/>
    <s v="    Divorced"/>
    <x v="4"/>
    <s v="Service and Trade worker"/>
    <n v="4"/>
    <n v="3"/>
    <n v="1"/>
    <n v="1"/>
    <n v="1"/>
    <n v="3"/>
    <n v="3"/>
    <n v="1"/>
    <n v="4"/>
    <n v="4"/>
    <n v="4"/>
    <n v="4"/>
    <n v="4"/>
    <n v="4"/>
    <n v="3"/>
    <n v="4"/>
    <n v="4"/>
    <n v="3"/>
    <n v="4"/>
    <n v="4"/>
    <x v="4"/>
  </r>
  <r>
    <n v="92870"/>
    <n v="70"/>
    <x v="4"/>
    <s v="Private wage and salary worker"/>
    <x v="0"/>
    <x v="0"/>
    <x v="5"/>
    <x v="5"/>
    <s v="    Divorced"/>
    <x v="5"/>
    <s v="Management or Professional"/>
    <n v="0"/>
    <n v="2"/>
    <n v="4"/>
    <n v="2"/>
    <n v="3"/>
    <n v="3"/>
    <n v="4"/>
    <n v="1"/>
    <n v="4"/>
    <n v="3"/>
    <n v="5"/>
    <n v="5"/>
    <n v="4"/>
    <n v="5"/>
    <n v="4"/>
    <n v="5"/>
    <n v="2"/>
    <n v="4"/>
    <n v="3"/>
    <n v="4"/>
    <x v="4"/>
  </r>
  <r>
    <n v="92804"/>
    <n v="70"/>
    <x v="4"/>
    <s v="Private wage and salary worker"/>
    <x v="0"/>
    <x v="0"/>
    <x v="5"/>
    <x v="5"/>
    <s v="    Widowed"/>
    <x v="4"/>
    <s v="Management or Professional"/>
    <n v="5"/>
    <n v="5"/>
    <n v="5"/>
    <n v="4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694"/>
    <n v="70"/>
    <x v="4"/>
    <s v="Unpaid family worker"/>
    <x v="0"/>
    <x v="0"/>
    <x v="5"/>
    <x v="5"/>
    <s v="    Single, never married"/>
    <x v="4"/>
    <s v="Management or Professional"/>
    <n v="5"/>
    <n v="5"/>
    <n v="5"/>
    <n v="5"/>
    <n v="5"/>
    <n v="1"/>
    <n v="4"/>
    <n v="1"/>
    <n v="5"/>
    <n v="5"/>
    <n v="5"/>
    <n v="5"/>
    <n v="5"/>
    <n v="3"/>
    <n v="5"/>
    <n v="5"/>
    <n v="5"/>
    <n v="5"/>
    <n v="5"/>
    <n v="5"/>
    <x v="4"/>
  </r>
  <r>
    <n v="90755"/>
    <n v="70"/>
    <x v="4"/>
    <s v="Private wage and salary worker,Government worker,Self-employed"/>
    <x v="5"/>
    <x v="0"/>
    <x v="5"/>
    <x v="5"/>
    <s v="    Married or domestic partnership"/>
    <x v="3"/>
    <s v="Management or Professional"/>
    <n v="4"/>
    <n v="5"/>
    <n v="5"/>
    <n v="5"/>
    <n v="5"/>
    <n v="5"/>
    <n v="5"/>
    <n v="5"/>
    <n v="5"/>
    <n v="3"/>
    <n v="1"/>
    <n v="5"/>
    <n v="5"/>
    <n v="3"/>
    <n v="5"/>
    <n v="5"/>
    <n v="5"/>
    <n v="5"/>
    <n v="5"/>
    <n v="5"/>
    <x v="4"/>
  </r>
  <r>
    <n v="90706"/>
    <n v="70"/>
    <x v="4"/>
    <s v="Government worker"/>
    <x v="5"/>
    <x v="0"/>
    <x v="5"/>
    <x v="5"/>
    <s v="    Divorced"/>
    <x v="5"/>
    <s v="Clerical worker"/>
    <n v="4"/>
    <n v="4"/>
    <n v="5"/>
    <n v="4"/>
    <n v="5"/>
    <n v="4"/>
    <n v="5"/>
    <n v="2"/>
    <n v="4"/>
    <n v="4"/>
    <n v="4"/>
    <n v="5"/>
    <n v="5"/>
    <n v="5"/>
    <n v="4"/>
    <n v="5"/>
    <n v="4"/>
    <n v="5"/>
    <n v="5"/>
    <n v="4"/>
    <x v="4"/>
  </r>
  <r>
    <n v="90019"/>
    <n v="70"/>
    <x v="4"/>
    <s v="Private wage and salary worker,Self-employed"/>
    <x v="5"/>
    <x v="0"/>
    <x v="5"/>
    <x v="5"/>
    <s v="    Single, never married"/>
    <x v="8"/>
    <s v="Service and Trade worker"/>
    <n v="5"/>
    <n v="4"/>
    <n v="5"/>
    <n v="3"/>
    <n v="5"/>
    <n v="3"/>
    <n v="3"/>
    <n v="1"/>
    <n v="5"/>
    <n v="4"/>
    <n v="5"/>
    <n v="4"/>
    <n v="5"/>
    <n v="3"/>
    <n v="4"/>
    <n v="5"/>
    <n v="5"/>
    <n v="4"/>
    <n v="5"/>
    <n v="4"/>
    <x v="4"/>
  </r>
  <r>
    <n v="91324"/>
    <n v="70"/>
    <x v="4"/>
    <s v="Private wage and salary worker"/>
    <x v="5"/>
    <x v="0"/>
    <x v="5"/>
    <x v="5"/>
    <s v="    Married or domestic partnership"/>
    <x v="7"/>
    <s v="Management or Professional"/>
    <n v="5"/>
    <n v="2"/>
    <n v="5"/>
    <n v="2"/>
    <n v="5"/>
    <n v="3"/>
    <n v="5"/>
    <n v="1"/>
    <n v="5"/>
    <n v="2"/>
    <n v="4"/>
    <n v="5"/>
    <n v="4"/>
    <n v="4"/>
    <n v="2"/>
    <n v="4"/>
    <n v="5"/>
    <n v="5"/>
    <n v="5"/>
    <n v="2"/>
    <x v="4"/>
  </r>
  <r>
    <n v="91355"/>
    <n v="70"/>
    <x v="4"/>
    <s v="Self-employed"/>
    <x v="5"/>
    <x v="1"/>
    <x v="5"/>
    <x v="5"/>
    <s v="    Married or domestic partnership"/>
    <x v="4"/>
    <s v="Management or Professional"/>
    <n v="4"/>
    <n v="4"/>
    <n v="5"/>
    <n v="3"/>
    <n v="5"/>
    <n v="4"/>
    <n v="4"/>
    <n v="4"/>
    <n v="5"/>
    <n v="3"/>
    <n v="4"/>
    <n v="5"/>
    <n v="3"/>
    <n v="3"/>
    <n v="4"/>
    <n v="4"/>
    <n v="5"/>
    <n v="4"/>
    <n v="4"/>
    <n v="4"/>
    <x v="4"/>
  </r>
  <r>
    <n v="90650"/>
    <n v="70"/>
    <x v="4"/>
    <s v="Unpaid family worker"/>
    <x v="5"/>
    <x v="0"/>
    <x v="5"/>
    <x v="5"/>
    <s v="    Widowed"/>
    <x v="5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356"/>
    <n v="70"/>
    <x v="4"/>
    <s v="Private wage and salary worker"/>
    <x v="2"/>
    <x v="0"/>
    <x v="5"/>
    <x v="5"/>
    <s v="    Widowed"/>
    <x v="7"/>
    <s v="Service and Trade worker"/>
    <n v="3"/>
    <n v="4"/>
    <n v="5"/>
    <n v="2"/>
    <n v="5"/>
    <n v="3"/>
    <n v="5"/>
    <n v="3"/>
    <n v="5"/>
    <n v="4"/>
    <n v="3"/>
    <n v="5"/>
    <n v="3"/>
    <n v="4"/>
    <n v="4"/>
    <n v="5"/>
    <n v="4"/>
    <n v="5"/>
    <n v="3"/>
    <n v="4"/>
    <x v="4"/>
  </r>
  <r>
    <n v="92372"/>
    <n v="70"/>
    <x v="4"/>
    <s v="Private wage and salary worker"/>
    <x v="2"/>
    <x v="0"/>
    <x v="5"/>
    <x v="5"/>
    <s v="    Married or domestic partnership"/>
    <x v="7"/>
    <s v="Management or Professional"/>
    <n v="5"/>
    <n v="2"/>
    <n v="4"/>
    <n v="1"/>
    <n v="4"/>
    <n v="5"/>
    <n v="3"/>
    <n v="0"/>
    <n v="4"/>
    <n v="2"/>
    <n v="5"/>
    <n v="3"/>
    <n v="5"/>
    <n v="2"/>
    <n v="4"/>
    <n v="3"/>
    <n v="5"/>
    <n v="4"/>
    <n v="2"/>
    <n v="1"/>
    <x v="4"/>
  </r>
  <r>
    <n v="92505"/>
    <n v="70"/>
    <x v="4"/>
    <s v="Private wage and salary worker"/>
    <x v="4"/>
    <x v="1"/>
    <x v="5"/>
    <x v="5"/>
    <s v="    Married or domestic partnership"/>
    <x v="5"/>
    <s v="Technical or Skilled Operator"/>
    <n v="3"/>
    <n v="5"/>
    <n v="4"/>
    <n v="5"/>
    <n v="5"/>
    <n v="4"/>
    <n v="4"/>
    <n v="1"/>
    <n v="4"/>
    <n v="3"/>
    <n v="5"/>
    <n v="5"/>
    <n v="5"/>
    <n v="3"/>
    <n v="4"/>
    <n v="4"/>
    <n v="4"/>
    <n v="5"/>
    <n v="4"/>
    <n v="4"/>
    <x v="4"/>
  </r>
  <r>
    <n v="92253"/>
    <n v="70"/>
    <x v="4"/>
    <s v="Private wage and salary worker"/>
    <x v="4"/>
    <x v="1"/>
    <x v="5"/>
    <x v="5"/>
    <s v="    Married or domestic partnership"/>
    <x v="7"/>
    <s v="Technical or Skilled Operator"/>
    <n v="5"/>
    <n v="5"/>
    <n v="5"/>
    <n v="5"/>
    <n v="5"/>
    <n v="5"/>
    <n v="5"/>
    <n v="5"/>
    <n v="5"/>
    <n v="5"/>
    <n v="5"/>
    <n v="5"/>
    <n v="5"/>
    <n v="1"/>
    <n v="5"/>
    <n v="5"/>
    <n v="5"/>
    <n v="5"/>
    <n v="5"/>
    <n v="5"/>
    <x v="4"/>
  </r>
  <r>
    <n v="92545"/>
    <n v="70"/>
    <x v="4"/>
    <s v="Private wage and salary worker"/>
    <x v="4"/>
    <x v="0"/>
    <x v="5"/>
    <x v="5"/>
    <s v="    Divorced"/>
    <x v="1"/>
    <s v="Clerical worker"/>
    <n v="4"/>
    <n v="5"/>
    <n v="5"/>
    <n v="4"/>
    <n v="5"/>
    <n v="5"/>
    <n v="4"/>
    <n v="5"/>
    <n v="3"/>
    <n v="4"/>
    <n v="4"/>
    <n v="5"/>
    <n v="4"/>
    <n v="4"/>
    <n v="5"/>
    <n v="5"/>
    <n v="5"/>
    <n v="5"/>
    <n v="5"/>
    <n v="5"/>
    <x v="4"/>
  </r>
  <r>
    <n v="93003"/>
    <n v="71"/>
    <x v="4"/>
    <s v="Private wage and salary worker"/>
    <x v="1"/>
    <x v="0"/>
    <x v="5"/>
    <x v="5"/>
    <s v="    Widowed"/>
    <x v="1"/>
    <s v="Management or Professional"/>
    <n v="5"/>
    <n v="4"/>
    <n v="5"/>
    <n v="5"/>
    <n v="5"/>
    <n v="3"/>
    <n v="5"/>
    <n v="4"/>
    <n v="5"/>
    <n v="4"/>
    <n v="4"/>
    <n v="5"/>
    <n v="5"/>
    <n v="5"/>
    <n v="5"/>
    <n v="5"/>
    <n v="5"/>
    <n v="5"/>
    <n v="5"/>
    <n v="4"/>
    <x v="4"/>
  </r>
  <r>
    <n v="93065"/>
    <n v="71"/>
    <x v="4"/>
    <s v="Private wage and salary worker"/>
    <x v="1"/>
    <x v="1"/>
    <x v="5"/>
    <x v="5"/>
    <s v="    Married or domestic partnership"/>
    <x v="4"/>
    <s v="Management or Professional"/>
    <n v="3"/>
    <n v="3"/>
    <n v="5"/>
    <n v="3"/>
    <n v="5"/>
    <n v="3"/>
    <n v="3"/>
    <n v="1"/>
    <n v="3"/>
    <n v="3"/>
    <n v="3"/>
    <n v="5"/>
    <n v="3"/>
    <n v="3"/>
    <n v="3"/>
    <n v="3"/>
    <n v="3"/>
    <n v="4"/>
    <n v="4"/>
    <n v="5"/>
    <x v="4"/>
  </r>
  <r>
    <n v="91320"/>
    <n v="71"/>
    <x v="4"/>
    <s v="Private wage and salary worker"/>
    <x v="1"/>
    <x v="1"/>
    <x v="5"/>
    <x v="5"/>
    <s v="    Married or domestic partnership"/>
    <x v="6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2801"/>
    <n v="71"/>
    <x v="4"/>
    <s v="Private wage and salary worker"/>
    <x v="0"/>
    <x v="1"/>
    <x v="5"/>
    <x v="5"/>
    <s v="    Married or domestic partnership"/>
    <x v="2"/>
    <s v="Management or Professional"/>
    <n v="5"/>
    <n v="4"/>
    <n v="4"/>
    <n v="5"/>
    <n v="5"/>
    <n v="4"/>
    <n v="4"/>
    <n v="4"/>
    <n v="5"/>
    <n v="5"/>
    <n v="5"/>
    <n v="5"/>
    <n v="5"/>
    <n v="4"/>
    <n v="4"/>
    <n v="4"/>
    <n v="5"/>
    <n v="5"/>
    <n v="5"/>
    <n v="5"/>
    <x v="4"/>
  </r>
  <r>
    <n v="92663"/>
    <n v="71"/>
    <x v="4"/>
    <s v="Self-employed"/>
    <x v="0"/>
    <x v="1"/>
    <x v="5"/>
    <x v="5"/>
    <s v="    Divorced"/>
    <x v="6"/>
    <s v="Management or Professional"/>
    <n v="4"/>
    <n v="3"/>
    <n v="2"/>
    <n v="2"/>
    <n v="2"/>
    <n v="3"/>
    <n v="3"/>
    <n v="1"/>
    <n v="2"/>
    <n v="3"/>
    <n v="4"/>
    <n v="3"/>
    <n v="3"/>
    <n v="2"/>
    <n v="3"/>
    <n v="3"/>
    <n v="4"/>
    <n v="3"/>
    <n v="2"/>
    <n v="2"/>
    <x v="4"/>
  </r>
  <r>
    <n v="90057"/>
    <n v="71"/>
    <x v="4"/>
    <s v="Private wage and salary worker"/>
    <x v="5"/>
    <x v="1"/>
    <x v="5"/>
    <x v="5"/>
    <s v="    Single, never married"/>
    <x v="4"/>
    <s v="Technical or Skilled Operator"/>
    <n v="3"/>
    <n v="3"/>
    <n v="4"/>
    <n v="3"/>
    <n v="5"/>
    <n v="4"/>
    <n v="3"/>
    <n v="3"/>
    <n v="3"/>
    <n v="3"/>
    <n v="5"/>
    <n v="5"/>
    <n v="5"/>
    <n v="4"/>
    <n v="5"/>
    <n v="5"/>
    <n v="3"/>
    <n v="5"/>
    <n v="4"/>
    <n v="3"/>
    <x v="4"/>
  </r>
  <r>
    <n v="90057"/>
    <n v="71"/>
    <x v="4"/>
    <s v="Private wage and salary worker"/>
    <x v="5"/>
    <x v="1"/>
    <x v="5"/>
    <x v="5"/>
    <s v="    Single, never married"/>
    <x v="4"/>
    <s v="Technical or Skilled Operator"/>
    <n v="4"/>
    <n v="4"/>
    <n v="5"/>
    <n v="4"/>
    <n v="5"/>
    <n v="4"/>
    <n v="5"/>
    <n v="3"/>
    <n v="5"/>
    <n v="5"/>
    <n v="5"/>
    <n v="5"/>
    <n v="4"/>
    <n v="4"/>
    <n v="5"/>
    <n v="5"/>
    <n v="5"/>
    <n v="5"/>
    <n v="5"/>
    <n v="5"/>
    <x v="4"/>
  </r>
  <r>
    <n v="91304"/>
    <n v="71"/>
    <x v="4"/>
    <s v="Self-employed"/>
    <x v="5"/>
    <x v="0"/>
    <x v="5"/>
    <x v="5"/>
    <s v="    Divorced"/>
    <x v="7"/>
    <s v="Management or Professional"/>
    <n v="5"/>
    <n v="5"/>
    <n v="3"/>
    <n v="4"/>
    <n v="5"/>
    <n v="3"/>
    <n v="5"/>
    <n v="5"/>
    <n v="3"/>
    <n v="5"/>
    <n v="5"/>
    <n v="4"/>
    <n v="5"/>
    <n v="3"/>
    <n v="5"/>
    <n v="5"/>
    <n v="5"/>
    <n v="5"/>
    <n v="5"/>
    <n v="5"/>
    <x v="4"/>
  </r>
  <r>
    <n v="91311"/>
    <n v="71"/>
    <x v="4"/>
    <s v="Private wage and salary worker,Unpaid family worker"/>
    <x v="5"/>
    <x v="0"/>
    <x v="5"/>
    <x v="5"/>
    <s v="    Married or domestic partnership"/>
    <x v="3"/>
    <s v="Management or Professional"/>
    <n v="5"/>
    <n v="5"/>
    <n v="5"/>
    <n v="5"/>
    <n v="5"/>
    <n v="5"/>
    <n v="5"/>
    <n v="1"/>
    <n v="5"/>
    <n v="5"/>
    <n v="5"/>
    <n v="5"/>
    <n v="5"/>
    <n v="3"/>
    <n v="3"/>
    <n v="5"/>
    <n v="5"/>
    <n v="5"/>
    <n v="5"/>
    <n v="5"/>
    <x v="4"/>
  </r>
  <r>
    <n v="92264"/>
    <n v="71"/>
    <x v="4"/>
    <s v="Government worker"/>
    <x v="4"/>
    <x v="0"/>
    <x v="5"/>
    <x v="5"/>
    <s v="    Divorced"/>
    <x v="4"/>
    <s v="Management or Professional"/>
    <n v="4"/>
    <n v="4"/>
    <n v="5"/>
    <n v="3"/>
    <n v="4"/>
    <n v="4"/>
    <n v="5"/>
    <n v="4"/>
    <n v="3"/>
    <n v="3"/>
    <n v="4"/>
    <n v="4"/>
    <n v="4"/>
    <n v="4"/>
    <n v="5"/>
    <n v="5"/>
    <n v="5"/>
    <n v="5"/>
    <n v="4"/>
    <n v="4"/>
    <x v="4"/>
  </r>
  <r>
    <n v="92220"/>
    <n v="71"/>
    <x v="4"/>
    <s v="Private wage and salary worker,Government worker"/>
    <x v="4"/>
    <x v="0"/>
    <x v="5"/>
    <x v="5"/>
    <s v="    Divorced"/>
    <x v="3"/>
    <s v="Clerical worker"/>
    <n v="5"/>
    <n v="3"/>
    <n v="5"/>
    <n v="4"/>
    <n v="5"/>
    <n v="4"/>
    <n v="4"/>
    <n v="2"/>
    <n v="5"/>
    <n v="5"/>
    <n v="5"/>
    <n v="5"/>
    <n v="3"/>
    <n v="3"/>
    <n v="4"/>
    <n v="5"/>
    <n v="5"/>
    <n v="5"/>
    <n v="5"/>
    <n v="4"/>
    <x v="4"/>
  </r>
  <r>
    <n v="93010"/>
    <n v="72"/>
    <x v="4"/>
    <s v="Private wage and salary worker"/>
    <x v="1"/>
    <x v="0"/>
    <x v="5"/>
    <x v="5"/>
    <s v="    Widowed"/>
    <x v="4"/>
    <s v="Management or Professional"/>
    <n v="5"/>
    <n v="3"/>
    <n v="3"/>
    <n v="3"/>
    <n v="2"/>
    <n v="2"/>
    <n v="3"/>
    <n v="1"/>
    <n v="4"/>
    <n v="2"/>
    <n v="3"/>
    <n v="4"/>
    <n v="3"/>
    <n v="4"/>
    <n v="3"/>
    <n v="4"/>
    <n v="3"/>
    <n v="3"/>
    <n v="5"/>
    <n v="5"/>
    <x v="4"/>
  </r>
  <r>
    <n v="93013"/>
    <n v="72"/>
    <x v="4"/>
    <s v="Private wage and salary worker"/>
    <x v="1"/>
    <x v="1"/>
    <x v="5"/>
    <x v="5"/>
    <s v="    Married or domestic partnership"/>
    <x v="5"/>
    <s v="Technical or Skilled Operator"/>
    <n v="4"/>
    <n v="5"/>
    <n v="4"/>
    <n v="5"/>
    <n v="5"/>
    <n v="3"/>
    <n v="5"/>
    <n v="1"/>
    <n v="4"/>
    <n v="4"/>
    <n v="5"/>
    <n v="4"/>
    <n v="4"/>
    <n v="4"/>
    <n v="4"/>
    <n v="5"/>
    <n v="5"/>
    <n v="5"/>
    <n v="5"/>
    <n v="2"/>
    <x v="4"/>
  </r>
  <r>
    <n v="91320"/>
    <n v="72"/>
    <x v="4"/>
    <s v="Private wage and salary worker"/>
    <x v="1"/>
    <x v="1"/>
    <x v="5"/>
    <x v="5"/>
    <s v="    Married or domestic partnership"/>
    <x v="2"/>
    <s v="Technical or Skilled Operator"/>
    <n v="5"/>
    <n v="1"/>
    <n v="3"/>
    <n v="1"/>
    <n v="5"/>
    <n v="5"/>
    <n v="2"/>
    <n v="1"/>
    <n v="3"/>
    <n v="5"/>
    <n v="5"/>
    <n v="2"/>
    <n v="4"/>
    <n v="3"/>
    <n v="2"/>
    <n v="4"/>
    <n v="4"/>
    <n v="3"/>
    <n v="4"/>
    <n v="3"/>
    <x v="4"/>
  </r>
  <r>
    <n v="92646"/>
    <n v="72"/>
    <x v="4"/>
    <s v="Private wage and salary worker"/>
    <x v="0"/>
    <x v="1"/>
    <x v="5"/>
    <x v="5"/>
    <s v="    Widowed"/>
    <x v="7"/>
    <s v="Management or Professional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n v="5"/>
    <x v="4"/>
  </r>
  <r>
    <n v="92612"/>
    <n v="72"/>
    <x v="4"/>
    <s v="Private wage and salary worker"/>
    <x v="0"/>
    <x v="0"/>
    <x v="5"/>
    <x v="5"/>
    <s v="    Divorced"/>
    <x v="4"/>
    <s v="Management or Professional"/>
    <n v="4"/>
    <n v="5"/>
    <n v="3"/>
    <n v="3"/>
    <n v="4"/>
    <n v="3"/>
    <n v="3"/>
    <n v="2"/>
    <n v="5"/>
    <n v="3"/>
    <n v="4"/>
    <n v="3"/>
    <n v="4"/>
    <n v="3"/>
    <n v="3"/>
    <n v="3"/>
    <n v="5"/>
    <n v="3"/>
    <n v="5"/>
    <n v="3"/>
    <x v="4"/>
  </r>
  <r>
    <n v="91702"/>
    <n v="72"/>
    <x v="4"/>
    <s v="Private wage and salary worker"/>
    <x v="5"/>
    <x v="1"/>
    <x v="5"/>
    <x v="5"/>
    <s v="    Married or domestic partnership"/>
    <x v="1"/>
    <s v="Technical or Skilled Operator"/>
    <n v="4"/>
    <n v="5"/>
    <n v="4"/>
    <n v="5"/>
    <n v="5"/>
    <n v="4"/>
    <n v="5"/>
    <n v="4"/>
    <n v="5"/>
    <n v="4"/>
    <n v="3"/>
    <n v="4"/>
    <n v="4"/>
    <n v="5"/>
    <n v="5"/>
    <n v="5"/>
    <n v="5"/>
    <n v="5"/>
    <n v="5"/>
    <n v="5"/>
    <x v="4"/>
  </r>
  <r>
    <n v="92277"/>
    <n v="72"/>
    <x v="4"/>
    <s v="Private wage and salary worker"/>
    <x v="2"/>
    <x v="1"/>
    <x v="5"/>
    <x v="5"/>
    <s v="    Married or domestic partnership"/>
    <x v="4"/>
    <s v="Management or Professional"/>
    <n v="4"/>
    <n v="3"/>
    <n v="5"/>
    <n v="5"/>
    <n v="5"/>
    <n v="3"/>
    <n v="4"/>
    <n v="1"/>
    <n v="5"/>
    <n v="4"/>
    <n v="3"/>
    <n v="3"/>
    <n v="3"/>
    <n v="4"/>
    <n v="2"/>
    <n v="5"/>
    <n v="5"/>
    <n v="4"/>
    <n v="4"/>
    <n v="3"/>
    <x v="4"/>
  </r>
  <r>
    <n v="92345"/>
    <n v="72"/>
    <x v="4"/>
    <s v="Private wage and salary worker"/>
    <x v="2"/>
    <x v="1"/>
    <x v="5"/>
    <x v="5"/>
    <s v="    Married or domestic partnership"/>
    <x v="4"/>
    <s v="Technical or Skilled Operator"/>
    <n v="5"/>
    <n v="3"/>
    <n v="5"/>
    <n v="3"/>
    <n v="5"/>
    <n v="5"/>
    <n v="5"/>
    <n v="3"/>
    <n v="5"/>
    <n v="5"/>
    <n v="2"/>
    <n v="5"/>
    <n v="5"/>
    <n v="5"/>
    <n v="5"/>
    <n v="5"/>
    <n v="5"/>
    <n v="5"/>
    <n v="5"/>
    <n v="4"/>
    <x v="4"/>
  </r>
  <r>
    <n v="92551"/>
    <n v="72"/>
    <x v="4"/>
    <s v="Private wage and salary worker"/>
    <x v="4"/>
    <x v="0"/>
    <x v="5"/>
    <x v="5"/>
    <s v="    Divorced"/>
    <x v="4"/>
    <s v="Service and Trade worker"/>
    <n v="5"/>
    <n v="5"/>
    <n v="5"/>
    <n v="5"/>
    <n v="5"/>
    <n v="4"/>
    <n v="5"/>
    <n v="5"/>
    <n v="5"/>
    <n v="5"/>
    <n v="4"/>
    <n v="5"/>
    <n v="5"/>
    <n v="4"/>
    <n v="5"/>
    <n v="4"/>
    <n v="5"/>
    <n v="5"/>
    <n v="5"/>
    <n v="4"/>
    <x v="4"/>
  </r>
  <r>
    <n v="91360"/>
    <n v="73"/>
    <x v="4"/>
    <s v="Private wage and salary worker"/>
    <x v="1"/>
    <x v="0"/>
    <x v="5"/>
    <x v="5"/>
    <s v="    Widowed"/>
    <x v="4"/>
    <s v="Management or Professional"/>
    <n v="5"/>
    <n v="1"/>
    <n v="5"/>
    <n v="1"/>
    <n v="5"/>
    <n v="4"/>
    <n v="3"/>
    <n v="1"/>
    <n v="3"/>
    <n v="5"/>
    <n v="3"/>
    <n v="4"/>
    <n v="4"/>
    <n v="4"/>
    <n v="3"/>
    <n v="4"/>
    <n v="5"/>
    <n v="5"/>
    <n v="4"/>
    <n v="3"/>
    <x v="4"/>
  </r>
  <r>
    <n v="93063"/>
    <n v="73"/>
    <x v="4"/>
    <s v="Private wage and salary worker"/>
    <x v="1"/>
    <x v="0"/>
    <x v="5"/>
    <x v="5"/>
    <s v="    Married or domestic partnership"/>
    <x v="1"/>
    <s v="Management or Professional"/>
    <n v="4"/>
    <n v="3"/>
    <n v="3"/>
    <n v="3"/>
    <n v="4"/>
    <n v="3"/>
    <n v="4"/>
    <n v="1"/>
    <n v="3"/>
    <n v="3"/>
    <n v="5"/>
    <n v="3"/>
    <n v="3"/>
    <n v="3"/>
    <n v="3"/>
    <n v="5"/>
    <n v="4"/>
    <n v="4"/>
    <n v="4"/>
    <n v="3"/>
    <x v="4"/>
  </r>
  <r>
    <n v="93036"/>
    <n v="73"/>
    <x v="4"/>
    <s v="Private wage and salary worker"/>
    <x v="1"/>
    <x v="0"/>
    <x v="5"/>
    <x v="5"/>
    <s v="    Married or domestic partnership"/>
    <x v="4"/>
    <s v="Service and Trade worker"/>
    <n v="4"/>
    <n v="5"/>
    <n v="5"/>
    <n v="4"/>
    <n v="3"/>
    <n v="1"/>
    <n v="3"/>
    <n v="5"/>
    <n v="5"/>
    <n v="1"/>
    <n v="3"/>
    <n v="1"/>
    <n v="2"/>
    <n v="3"/>
    <n v="4"/>
    <n v="3"/>
    <n v="3"/>
    <n v="4"/>
    <n v="3"/>
    <n v="4"/>
    <x v="4"/>
  </r>
  <r>
    <n v="92688"/>
    <n v="73"/>
    <x v="4"/>
    <s v="Self-employed"/>
    <x v="0"/>
    <x v="1"/>
    <x v="5"/>
    <x v="5"/>
    <s v="    Divorced"/>
    <x v="7"/>
    <s v="Management or Professional"/>
    <n v="5"/>
    <n v="3"/>
    <n v="1"/>
    <n v="2"/>
    <n v="5"/>
    <n v="4"/>
    <n v="3"/>
    <n v="2"/>
    <n v="5"/>
    <n v="3"/>
    <n v="5"/>
    <n v="4"/>
    <n v="4"/>
    <n v="2"/>
    <n v="5"/>
    <n v="5"/>
    <n v="4"/>
    <n v="2"/>
    <n v="4"/>
    <n v="3"/>
    <x v="4"/>
  </r>
  <r>
    <n v="90630"/>
    <n v="73"/>
    <x v="4"/>
    <s v="Unpaid family worker"/>
    <x v="0"/>
    <x v="0"/>
    <x v="5"/>
    <x v="5"/>
    <s v="    Widowed"/>
    <x v="4"/>
    <s v="Management or Professional"/>
    <n v="4"/>
    <n v="3"/>
    <n v="5"/>
    <n v="2"/>
    <n v="5"/>
    <n v="4"/>
    <n v="3"/>
    <n v="2"/>
    <n v="3"/>
    <n v="4"/>
    <n v="2"/>
    <n v="5"/>
    <n v="4"/>
    <n v="5"/>
    <n v="2"/>
    <n v="3"/>
    <n v="3"/>
    <n v="5"/>
    <n v="4"/>
    <n v="2"/>
    <x v="4"/>
  </r>
  <r>
    <n v="92612"/>
    <n v="73"/>
    <x v="4"/>
    <s v="Private wage and salary worker,Government worker,Self-employed"/>
    <x v="0"/>
    <x v="0"/>
    <x v="5"/>
    <x v="5"/>
    <s v="    Married or domestic partnership"/>
    <x v="4"/>
    <s v="Management or Professional"/>
    <n v="5"/>
    <n v="5"/>
    <n v="1"/>
    <n v="1"/>
    <n v="3"/>
    <n v="3"/>
    <n v="3"/>
    <n v="3"/>
    <n v="5"/>
    <n v="5"/>
    <n v="5"/>
    <n v="5"/>
    <n v="5"/>
    <n v="4"/>
    <n v="4"/>
    <n v="5"/>
    <n v="4"/>
    <n v="5"/>
    <n v="4"/>
    <n v="5"/>
    <x v="4"/>
  </r>
  <r>
    <n v="92630"/>
    <n v="73"/>
    <x v="4"/>
    <s v="Private wage and salary worker"/>
    <x v="0"/>
    <x v="0"/>
    <x v="5"/>
    <x v="5"/>
    <s v="    Married or domestic partnership"/>
    <x v="1"/>
    <s v="Clerical worker"/>
    <n v="5"/>
    <n v="5"/>
    <n v="4"/>
    <n v="4"/>
    <n v="5"/>
    <n v="5"/>
    <n v="5"/>
    <n v="1"/>
    <n v="5"/>
    <n v="5"/>
    <n v="4"/>
    <n v="5"/>
    <n v="5"/>
    <n v="2"/>
    <n v="5"/>
    <n v="4"/>
    <n v="5"/>
    <n v="5"/>
    <n v="5"/>
    <n v="5"/>
    <x v="4"/>
  </r>
  <r>
    <n v="90078"/>
    <n v="73"/>
    <x v="4"/>
    <s v="Private wage and salary worker"/>
    <x v="5"/>
    <x v="0"/>
    <x v="5"/>
    <x v="5"/>
    <s v="    Divorced"/>
    <x v="4"/>
    <s v="Service and Trade worker"/>
    <n v="1"/>
    <n v="1"/>
    <n v="2"/>
    <n v="1"/>
    <n v="2"/>
    <n v="1"/>
    <n v="1"/>
    <n v="1"/>
    <n v="2"/>
    <n v="3"/>
    <n v="2"/>
    <n v="2"/>
    <n v="4"/>
    <n v="3"/>
    <n v="3"/>
    <n v="3"/>
    <n v="2"/>
    <n v="1"/>
    <n v="1"/>
    <n v="1"/>
    <x v="4"/>
  </r>
  <r>
    <n v="93535"/>
    <n v="73"/>
    <x v="4"/>
    <s v="Private wage and salary worker"/>
    <x v="5"/>
    <x v="1"/>
    <x v="5"/>
    <x v="5"/>
    <s v="    Divorced"/>
    <x v="7"/>
    <s v="Management or Professional"/>
    <n v="5"/>
    <n v="5"/>
    <n v="2"/>
    <n v="2"/>
    <n v="5"/>
    <n v="2"/>
    <n v="3"/>
    <n v="1"/>
    <n v="5"/>
    <n v="5"/>
    <n v="5"/>
    <n v="5"/>
    <n v="5"/>
    <n v="3"/>
    <n v="5"/>
    <n v="5"/>
    <n v="5"/>
    <n v="5"/>
    <n v="5"/>
    <n v="5"/>
    <x v="4"/>
  </r>
  <r>
    <n v="91324"/>
    <n v="73"/>
    <x v="4"/>
    <s v="Self-employed"/>
    <x v="5"/>
    <x v="1"/>
    <x v="5"/>
    <x v="5"/>
    <s v="    Widowed"/>
    <x v="4"/>
    <s v="Management or Professional"/>
    <n v="5"/>
    <n v="4"/>
    <n v="4"/>
    <n v="3"/>
    <n v="5"/>
    <n v="4"/>
    <n v="3"/>
    <n v="1"/>
    <n v="4"/>
    <n v="4"/>
    <n v="5"/>
    <n v="5"/>
    <n v="5"/>
    <n v="4"/>
    <n v="4"/>
    <n v="5"/>
    <n v="5"/>
    <n v="4"/>
    <n v="4"/>
    <n v="5"/>
    <x v="4"/>
  </r>
  <r>
    <n v="90078"/>
    <n v="73"/>
    <x v="4"/>
    <s v="Private wage and salary worker"/>
    <x v="5"/>
    <x v="0"/>
    <x v="5"/>
    <x v="5"/>
    <s v="    Divorced"/>
    <x v="4"/>
    <s v="Clerical worker"/>
    <n v="1"/>
    <n v="1"/>
    <n v="1"/>
    <n v="1"/>
    <n v="3"/>
    <n v="1"/>
    <n v="1"/>
    <n v="1"/>
    <n v="2"/>
    <n v="3"/>
    <n v="3"/>
    <n v="3"/>
    <n v="4"/>
    <n v="2"/>
    <n v="2"/>
    <n v="3"/>
    <n v="1"/>
    <n v="1"/>
    <n v="1"/>
    <n v="1"/>
    <x v="4"/>
  </r>
  <r>
    <n v="91324"/>
    <n v="73"/>
    <x v="4"/>
    <s v="Unpaid family worker"/>
    <x v="5"/>
    <x v="1"/>
    <x v="5"/>
    <x v="5"/>
    <s v="    Widowed"/>
    <x v="4"/>
    <s v="Management or Professional"/>
    <n v="5"/>
    <n v="3"/>
    <n v="4"/>
    <n v="2"/>
    <n v="5"/>
    <n v="4"/>
    <n v="2"/>
    <n v="3"/>
    <n v="3"/>
    <n v="2"/>
    <n v="5"/>
    <n v="4"/>
    <n v="4"/>
    <n v="3"/>
    <n v="5"/>
    <n v="4"/>
    <n v="5"/>
    <n v="3"/>
    <n v="4"/>
    <n v="4"/>
    <x v="4"/>
  </r>
  <r>
    <n v="92345"/>
    <n v="73"/>
    <x v="4"/>
    <s v="Unpaid family worker"/>
    <x v="2"/>
    <x v="0"/>
    <x v="5"/>
    <x v="5"/>
    <s v="    Widowed"/>
    <x v="4"/>
    <s v="Technical or Skilled Operator"/>
    <n v="4"/>
    <n v="5"/>
    <n v="5"/>
    <n v="5"/>
    <n v="5"/>
    <n v="5"/>
    <n v="4"/>
    <n v="4"/>
    <n v="4"/>
    <n v="5"/>
    <n v="3"/>
    <n v="5"/>
    <n v="5"/>
    <n v="2"/>
    <n v="5"/>
    <n v="4"/>
    <n v="5"/>
    <n v="5"/>
    <n v="5"/>
    <n v="5"/>
    <x v="4"/>
  </r>
  <r>
    <n v="92532"/>
    <n v="73"/>
    <x v="4"/>
    <s v="Government worker"/>
    <x v="4"/>
    <x v="1"/>
    <x v="5"/>
    <x v="5"/>
    <s v="    Married or domestic partnership"/>
    <x v="4"/>
    <s v="Management or Professional"/>
    <n v="3"/>
    <n v="3"/>
    <n v="5"/>
    <n v="2"/>
    <n v="5"/>
    <n v="2"/>
    <n v="3"/>
    <n v="1"/>
    <n v="3"/>
    <n v="5"/>
    <n v="4"/>
    <n v="4"/>
    <n v="4"/>
    <n v="2"/>
    <n v="4"/>
    <n v="5"/>
    <n v="4"/>
    <n v="4"/>
    <n v="3"/>
    <n v="3"/>
    <x v="4"/>
  </r>
  <r>
    <n v="91326"/>
    <n v="74"/>
    <x v="4"/>
    <s v="Private wage and salary worker"/>
    <x v="5"/>
    <x v="1"/>
    <x v="5"/>
    <x v="5"/>
    <s v="    Married or domestic partnership"/>
    <x v="5"/>
    <s v="Management or Professional"/>
    <n v="4"/>
    <n v="3"/>
    <n v="5"/>
    <n v="2"/>
    <n v="5"/>
    <n v="5"/>
    <n v="5"/>
    <n v="4"/>
    <n v="4"/>
    <n v="4"/>
    <n v="3"/>
    <n v="5"/>
    <n v="3"/>
    <n v="3"/>
    <n v="4"/>
    <n v="5"/>
    <n v="5"/>
    <n v="5"/>
    <n v="5"/>
    <n v="3"/>
    <x v="4"/>
  </r>
  <r>
    <n v="91405"/>
    <n v="74"/>
    <x v="4"/>
    <s v="Private wage and salary worker"/>
    <x v="5"/>
    <x v="0"/>
    <x v="5"/>
    <x v="5"/>
    <s v="    Divorced"/>
    <x v="4"/>
    <s v="Service and Trade worker"/>
    <n v="5"/>
    <n v="3"/>
    <n v="4"/>
    <n v="4"/>
    <n v="5"/>
    <n v="3"/>
    <n v="4"/>
    <n v="3"/>
    <n v="5"/>
    <n v="4"/>
    <n v="4"/>
    <n v="5"/>
    <n v="3"/>
    <n v="3"/>
    <n v="4"/>
    <n v="3"/>
    <n v="4"/>
    <n v="5"/>
    <n v="4"/>
    <n v="3"/>
    <x v="4"/>
  </r>
  <r>
    <n v="91605"/>
    <n v="74"/>
    <x v="4"/>
    <s v="Private wage and salary worker"/>
    <x v="5"/>
    <x v="0"/>
    <x v="5"/>
    <x v="5"/>
    <s v="    Widowed"/>
    <x v="4"/>
    <s v="Management or Professional"/>
    <n v="5"/>
    <n v="3"/>
    <n v="5"/>
    <n v="5"/>
    <n v="5"/>
    <n v="3"/>
    <n v="5"/>
    <n v="5"/>
    <n v="5"/>
    <n v="5"/>
    <n v="5"/>
    <n v="5"/>
    <n v="4"/>
    <n v="3"/>
    <n v="5"/>
    <n v="4"/>
    <n v="5"/>
    <n v="5"/>
    <n v="5"/>
    <n v="3"/>
    <x v="4"/>
  </r>
  <r>
    <n v="92399"/>
    <n v="74"/>
    <x v="4"/>
    <s v="Private wage and salary worker"/>
    <x v="2"/>
    <x v="0"/>
    <x v="5"/>
    <x v="5"/>
    <s v="    Married or domestic partnership"/>
    <x v="5"/>
    <s v="Management or Professional"/>
    <n v="5"/>
    <n v="4"/>
    <n v="5"/>
    <n v="4"/>
    <n v="5"/>
    <n v="4"/>
    <n v="4"/>
    <n v="4"/>
    <n v="5"/>
    <n v="5"/>
    <n v="4"/>
    <n v="5"/>
    <n v="4"/>
    <n v="4"/>
    <n v="4"/>
    <n v="4"/>
    <n v="5"/>
    <n v="5"/>
    <n v="5"/>
    <n v="4"/>
    <x v="4"/>
  </r>
  <r>
    <n v="92311"/>
    <n v="74"/>
    <x v="4"/>
    <s v="Self-employed"/>
    <x v="2"/>
    <x v="1"/>
    <x v="5"/>
    <x v="5"/>
    <s v="    Married or domestic partnership"/>
    <x v="4"/>
    <s v="Service and Trade worker"/>
    <n v="5"/>
    <n v="5"/>
    <n v="5"/>
    <n v="5"/>
    <n v="5"/>
    <n v="5"/>
    <n v="5"/>
    <n v="3"/>
    <n v="4"/>
    <n v="3"/>
    <n v="1"/>
    <n v="5"/>
    <n v="5"/>
    <n v="4"/>
    <n v="5"/>
    <n v="5"/>
    <n v="5"/>
    <n v="5"/>
    <n v="5"/>
    <n v="4"/>
    <x v="4"/>
  </r>
  <r>
    <n v="92395"/>
    <n v="74"/>
    <x v="4"/>
    <s v="Private wage and salary worker"/>
    <x v="2"/>
    <x v="0"/>
    <x v="5"/>
    <x v="5"/>
    <s v="    Married or domestic partnership"/>
    <x v="5"/>
    <s v="Service and Trade worker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4"/>
  </r>
  <r>
    <n v="92509"/>
    <n v="74"/>
    <x v="4"/>
    <s v="Private wage and salary worker"/>
    <x v="4"/>
    <x v="1"/>
    <x v="5"/>
    <x v="5"/>
    <s v="    Single, never married"/>
    <x v="7"/>
    <s v="Clerical worker"/>
    <n v="3"/>
    <n v="5"/>
    <n v="5"/>
    <n v="5"/>
    <n v="5"/>
    <n v="5"/>
    <n v="4"/>
    <n v="3"/>
    <n v="4"/>
    <n v="4"/>
    <n v="3"/>
    <n v="5"/>
    <n v="5"/>
    <n v="4"/>
    <n v="5"/>
    <n v="5"/>
    <n v="5"/>
    <n v="5"/>
    <n v="5"/>
    <n v="4"/>
    <x v="4"/>
  </r>
  <r>
    <n v="93065"/>
    <n v="75"/>
    <x v="4"/>
    <s v="Private wage and salary worker"/>
    <x v="1"/>
    <x v="1"/>
    <x v="5"/>
    <x v="5"/>
    <s v="    Married or domestic partnership"/>
    <x v="4"/>
    <s v="Management or Professional"/>
    <n v="5"/>
    <n v="5"/>
    <n v="5"/>
    <n v="5"/>
    <n v="5"/>
    <n v="1"/>
    <n v="3"/>
    <n v="1"/>
    <n v="5"/>
    <n v="5"/>
    <n v="5"/>
    <n v="5"/>
    <n v="3"/>
    <n v="5"/>
    <n v="5"/>
    <n v="3"/>
    <n v="5"/>
    <n v="5"/>
    <n v="3"/>
    <n v="3"/>
    <x v="4"/>
  </r>
  <r>
    <n v="91360"/>
    <n v="75"/>
    <x v="4"/>
    <s v="Private wage and salary worker,Government worker"/>
    <x v="1"/>
    <x v="1"/>
    <x v="5"/>
    <x v="5"/>
    <s v="    Divorced"/>
    <x v="1"/>
    <s v="Management or Professional"/>
    <n v="4"/>
    <n v="2"/>
    <n v="5"/>
    <n v="2"/>
    <n v="5"/>
    <n v="3"/>
    <n v="5"/>
    <n v="3"/>
    <n v="4"/>
    <n v="4"/>
    <n v="3"/>
    <n v="5"/>
    <n v="4"/>
    <n v="5"/>
    <n v="4"/>
    <n v="4"/>
    <n v="5"/>
    <n v="5"/>
    <n v="4"/>
    <n v="4"/>
    <x v="4"/>
  </r>
  <r>
    <n v="93021"/>
    <n v="75"/>
    <x v="4"/>
    <s v="Self-employed"/>
    <x v="1"/>
    <x v="1"/>
    <x v="5"/>
    <x v="5"/>
    <s v="    Married or domestic partnership"/>
    <x v="1"/>
    <s v="Management or Professional"/>
    <n v="3"/>
    <n v="4"/>
    <n v="5"/>
    <n v="2"/>
    <n v="5"/>
    <n v="4"/>
    <n v="2"/>
    <n v="3"/>
    <n v="5"/>
    <n v="5"/>
    <n v="5"/>
    <n v="5"/>
    <n v="3"/>
    <n v="3"/>
    <n v="4"/>
    <n v="4"/>
    <n v="3"/>
    <n v="4"/>
    <n v="4"/>
    <n v="3"/>
    <x v="4"/>
  </r>
  <r>
    <n v="93021"/>
    <n v="75"/>
    <x v="4"/>
    <s v="Self-employed"/>
    <x v="1"/>
    <x v="1"/>
    <x v="5"/>
    <x v="5"/>
    <s v="    Married or domestic partnership"/>
    <x v="1"/>
    <s v="Management or Professional"/>
    <n v="4"/>
    <n v="3"/>
    <n v="4"/>
    <n v="1"/>
    <n v="5"/>
    <n v="3"/>
    <n v="5"/>
    <n v="3"/>
    <n v="3"/>
    <n v="2"/>
    <n v="2"/>
    <n v="1"/>
    <n v="3"/>
    <n v="4"/>
    <n v="4"/>
    <n v="3"/>
    <n v="5"/>
    <n v="5"/>
    <n v="2"/>
    <n v="3"/>
    <x v="4"/>
  </r>
  <r>
    <n v="92656"/>
    <n v="75"/>
    <x v="4"/>
    <s v="Private wage and salary worker"/>
    <x v="0"/>
    <x v="0"/>
    <x v="5"/>
    <x v="5"/>
    <s v="    Widowed"/>
    <x v="5"/>
    <s v="Clerical worker"/>
    <n v="4"/>
    <n v="3"/>
    <n v="5"/>
    <n v="3"/>
    <n v="5"/>
    <n v="2"/>
    <n v="3"/>
    <n v="1"/>
    <n v="3"/>
    <n v="4"/>
    <n v="4"/>
    <n v="3"/>
    <n v="3"/>
    <n v="3"/>
    <n v="3"/>
    <n v="4"/>
    <n v="4"/>
    <n v="5"/>
    <n v="4"/>
    <n v="3"/>
    <x v="4"/>
  </r>
  <r>
    <n v="92656"/>
    <n v="75"/>
    <x v="4"/>
    <s v="Private wage and salary worker"/>
    <x v="0"/>
    <x v="0"/>
    <x v="5"/>
    <x v="5"/>
    <s v="    Widowed"/>
    <x v="5"/>
    <s v="Clerical worker"/>
    <n v="4"/>
    <n v="2"/>
    <n v="4"/>
    <n v="3"/>
    <n v="5"/>
    <n v="3"/>
    <n v="4"/>
    <n v="1"/>
    <n v="4"/>
    <n v="5"/>
    <n v="4"/>
    <n v="4"/>
    <n v="4"/>
    <n v="4"/>
    <n v="3"/>
    <n v="4"/>
    <n v="4"/>
    <n v="5"/>
    <n v="4"/>
    <n v="3"/>
    <x v="4"/>
  </r>
  <r>
    <n v="92503"/>
    <n v="75"/>
    <x v="4"/>
    <s v="Private wage and salary worker"/>
    <x v="4"/>
    <x v="0"/>
    <x v="5"/>
    <x v="5"/>
    <s v="    Divorced"/>
    <x v="1"/>
    <s v="Clerical worker"/>
    <n v="5"/>
    <n v="4"/>
    <n v="3"/>
    <n v="2"/>
    <n v="5"/>
    <n v="5"/>
    <n v="5"/>
    <n v="4"/>
    <n v="4"/>
    <n v="4"/>
    <n v="5"/>
    <n v="5"/>
    <n v="5"/>
    <n v="5"/>
    <n v="4"/>
    <n v="5"/>
    <n v="5"/>
    <n v="5"/>
    <n v="5"/>
    <n v="4"/>
    <x v="4"/>
  </r>
  <r>
    <n v="92530"/>
    <n v="75"/>
    <x v="4"/>
    <s v="Government worker"/>
    <x v="4"/>
    <x v="1"/>
    <x v="5"/>
    <x v="5"/>
    <s v="    Divorced"/>
    <x v="5"/>
    <s v="Management or Professional"/>
    <n v="4"/>
    <n v="2"/>
    <n v="4"/>
    <n v="2"/>
    <n v="5"/>
    <n v="5"/>
    <n v="3"/>
    <n v="2"/>
    <n v="5"/>
    <n v="3"/>
    <n v="1"/>
    <n v="5"/>
    <n v="5"/>
    <n v="4"/>
    <n v="4"/>
    <n v="5"/>
    <n v="3"/>
    <n v="3"/>
    <n v="4"/>
    <n v="4"/>
    <x v="4"/>
  </r>
  <r>
    <n v="93065"/>
    <n v="76"/>
    <x v="4"/>
    <s v="Self-employed"/>
    <x v="1"/>
    <x v="0"/>
    <x v="5"/>
    <x v="5"/>
    <s v="    Married or domestic partnership"/>
    <x v="4"/>
    <s v="Technical or Skilled Operator"/>
    <n v="5"/>
    <n v="3"/>
    <n v="4"/>
    <n v="3"/>
    <n v="5"/>
    <n v="4"/>
    <n v="3"/>
    <n v="3"/>
    <n v="4"/>
    <n v="4"/>
    <n v="4"/>
    <n v="4"/>
    <n v="5"/>
    <n v="3"/>
    <n v="3"/>
    <n v="4"/>
    <n v="4"/>
    <n v="3"/>
    <n v="4"/>
    <n v="3"/>
    <x v="4"/>
  </r>
  <r>
    <n v="93060"/>
    <n v="76"/>
    <x v="4"/>
    <s v="Private wage and salary worker"/>
    <x v="1"/>
    <x v="0"/>
    <x v="5"/>
    <x v="5"/>
    <s v="    Widowed"/>
    <x v="5"/>
    <s v="Technical or Skilled Operator"/>
    <n v="5"/>
    <n v="4"/>
    <n v="4"/>
    <n v="4"/>
    <n v="5"/>
    <n v="5"/>
    <n v="5"/>
    <n v="2"/>
    <n v="1"/>
    <n v="2"/>
    <n v="3"/>
    <n v="5"/>
    <n v="4"/>
    <n v="2"/>
    <n v="5"/>
    <n v="4"/>
    <n v="5"/>
    <n v="5"/>
    <n v="5"/>
    <n v="5"/>
    <x v="4"/>
  </r>
  <r>
    <n v="91361"/>
    <n v="76"/>
    <x v="4"/>
    <s v="Private wage and salary worker"/>
    <x v="1"/>
    <x v="1"/>
    <x v="5"/>
    <x v="5"/>
    <s v="    Single, never married"/>
    <x v="8"/>
    <s v="Service and Trade worker"/>
    <n v="4"/>
    <n v="2"/>
    <n v="3"/>
    <n v="2"/>
    <n v="4"/>
    <n v="2"/>
    <n v="3"/>
    <n v="1"/>
    <n v="3"/>
    <n v="3"/>
    <n v="3"/>
    <n v="4"/>
    <n v="3"/>
    <n v="3"/>
    <n v="2"/>
    <n v="4"/>
    <n v="4"/>
    <n v="4"/>
    <n v="3"/>
    <n v="3"/>
    <x v="4"/>
  </r>
  <r>
    <n v="90740"/>
    <n v="76"/>
    <x v="4"/>
    <s v="Private wage and salary worker"/>
    <x v="0"/>
    <x v="0"/>
    <x v="5"/>
    <x v="5"/>
    <s v="    Widowed"/>
    <x v="4"/>
    <s v="Clerical worker"/>
    <n v="5"/>
    <n v="5"/>
    <n v="5"/>
    <n v="5"/>
    <n v="5"/>
    <n v="3"/>
    <n v="4"/>
    <n v="4"/>
    <n v="5"/>
    <n v="5"/>
    <n v="3"/>
    <n v="5"/>
    <n v="4"/>
    <n v="4"/>
    <n v="4"/>
    <n v="4"/>
    <n v="5"/>
    <n v="5"/>
    <n v="5"/>
    <n v="4"/>
    <x v="4"/>
  </r>
  <r>
    <n v="91203"/>
    <n v="76"/>
    <x v="4"/>
    <s v="Government worker"/>
    <x v="5"/>
    <x v="0"/>
    <x v="5"/>
    <x v="5"/>
    <s v="    Widowed"/>
    <x v="4"/>
    <s v="Clerical worker"/>
    <n v="5"/>
    <n v="5"/>
    <n v="5"/>
    <n v="5"/>
    <n v="5"/>
    <n v="4"/>
    <n v="5"/>
    <n v="1"/>
    <n v="5"/>
    <n v="4"/>
    <n v="4"/>
    <n v="5"/>
    <n v="5"/>
    <n v="4"/>
    <n v="4"/>
    <n v="5"/>
    <n v="5"/>
    <n v="5"/>
    <n v="5"/>
    <n v="4"/>
    <x v="4"/>
  </r>
  <r>
    <n v="91307"/>
    <n v="76"/>
    <x v="4"/>
    <s v="Private wage and salary worker"/>
    <x v="5"/>
    <x v="1"/>
    <x v="5"/>
    <x v="5"/>
    <s v="    Married or domestic partnership"/>
    <x v="4"/>
    <s v="Clerical worker"/>
    <n v="5"/>
    <n v="4"/>
    <n v="4"/>
    <n v="3"/>
    <n v="5"/>
    <n v="2"/>
    <n v="4"/>
    <n v="3"/>
    <n v="4"/>
    <n v="2"/>
    <n v="4"/>
    <n v="5"/>
    <n v="5"/>
    <n v="3"/>
    <n v="4"/>
    <n v="4"/>
    <n v="4"/>
    <n v="4"/>
    <n v="3"/>
    <n v="5"/>
    <x v="4"/>
  </r>
  <r>
    <n v="91203"/>
    <n v="76"/>
    <x v="4"/>
    <s v="Government worker"/>
    <x v="5"/>
    <x v="0"/>
    <x v="5"/>
    <x v="5"/>
    <s v="    Widowed"/>
    <x v="0"/>
    <s v="Service and Trade worker"/>
    <n v="5"/>
    <n v="4"/>
    <n v="5"/>
    <n v="5"/>
    <n v="5"/>
    <n v="4"/>
    <n v="5"/>
    <n v="0"/>
    <n v="5"/>
    <n v="4"/>
    <n v="4"/>
    <n v="5"/>
    <n v="5"/>
    <n v="4"/>
    <n v="4"/>
    <n v="5"/>
    <n v="5"/>
    <n v="5"/>
    <n v="5"/>
    <n v="4"/>
    <x v="4"/>
  </r>
  <r>
    <n v="92504"/>
    <n v="76"/>
    <x v="4"/>
    <s v="Private wage and salary worker,Self-employed"/>
    <x v="4"/>
    <x v="0"/>
    <x v="5"/>
    <x v="5"/>
    <s v="    Widowed"/>
    <x v="4"/>
    <s v="Clerical worker"/>
    <n v="5"/>
    <n v="3"/>
    <n v="5"/>
    <n v="4"/>
    <n v="5"/>
    <n v="4"/>
    <n v="4"/>
    <n v="3"/>
    <n v="5"/>
    <n v="5"/>
    <n v="4"/>
    <n v="5"/>
    <n v="5"/>
    <n v="4"/>
    <n v="5"/>
    <n v="5"/>
    <n v="5"/>
    <n v="5"/>
    <n v="5"/>
    <n v="4"/>
    <x v="4"/>
  </r>
  <r>
    <n v="93004"/>
    <n v="77"/>
    <x v="4"/>
    <s v="Self-employed"/>
    <x v="1"/>
    <x v="0"/>
    <x v="5"/>
    <x v="5"/>
    <s v="    Widowed"/>
    <x v="4"/>
    <s v="Management or Professional"/>
    <n v="5"/>
    <n v="4"/>
    <n v="5"/>
    <n v="5"/>
    <n v="5"/>
    <n v="4"/>
    <n v="4"/>
    <n v="5"/>
    <n v="5"/>
    <n v="5"/>
    <n v="5"/>
    <n v="5"/>
    <n v="5"/>
    <n v="4"/>
    <n v="5"/>
    <n v="5"/>
    <n v="5"/>
    <n v="5"/>
    <n v="4"/>
    <n v="4"/>
    <x v="4"/>
  </r>
  <r>
    <n v="92307"/>
    <n v="77"/>
    <x v="4"/>
    <s v="Self-employed"/>
    <x v="2"/>
    <x v="1"/>
    <x v="5"/>
    <x v="5"/>
    <s v="    Married or domestic partnership"/>
    <x v="6"/>
    <s v="Technical or Skilled Operator"/>
    <n v="5"/>
    <n v="5"/>
    <n v="5"/>
    <n v="5"/>
    <n v="5"/>
    <n v="4"/>
    <n v="4"/>
    <n v="1"/>
    <n v="5"/>
    <n v="5"/>
    <n v="5"/>
    <n v="5"/>
    <n v="5"/>
    <n v="5"/>
    <n v="5"/>
    <n v="5"/>
    <n v="4"/>
    <n v="5"/>
    <n v="4"/>
    <n v="5"/>
    <x v="4"/>
  </r>
  <r>
    <n v="91320"/>
    <n v="78"/>
    <x v="4"/>
    <s v="Private wage and salary worker"/>
    <x v="1"/>
    <x v="1"/>
    <x v="5"/>
    <x v="5"/>
    <s v="    Married or domestic partnership"/>
    <x v="4"/>
    <s v="Management or Professional"/>
    <n v="4"/>
    <n v="4"/>
    <n v="5"/>
    <n v="4"/>
    <n v="5"/>
    <n v="5"/>
    <n v="5"/>
    <n v="5"/>
    <n v="5"/>
    <n v="5"/>
    <n v="5"/>
    <n v="3"/>
    <n v="3"/>
    <n v="3"/>
    <n v="4"/>
    <n v="4"/>
    <n v="4"/>
    <n v="5"/>
    <n v="5"/>
    <n v="3"/>
    <x v="4"/>
  </r>
  <r>
    <n v="92691"/>
    <n v="78"/>
    <x v="4"/>
    <s v="Self-employed"/>
    <x v="0"/>
    <x v="0"/>
    <x v="5"/>
    <x v="5"/>
    <s v="    Married or domestic partnership"/>
    <x v="4"/>
    <s v="Management or Professional"/>
    <n v="5"/>
    <n v="5"/>
    <n v="5"/>
    <n v="5"/>
    <n v="5"/>
    <n v="5"/>
    <n v="5"/>
    <n v="4"/>
    <n v="5"/>
    <n v="5"/>
    <n v="5"/>
    <n v="5"/>
    <n v="5"/>
    <n v="5"/>
    <n v="5"/>
    <n v="5"/>
    <n v="5"/>
    <n v="5"/>
    <n v="5"/>
    <n v="5"/>
    <x v="4"/>
  </r>
  <r>
    <n v="92647"/>
    <n v="78"/>
    <x v="4"/>
    <s v="Self-employed"/>
    <x v="0"/>
    <x v="1"/>
    <x v="5"/>
    <x v="5"/>
    <s v="    Married or domestic partnership"/>
    <x v="4"/>
    <s v="Management or Professional"/>
    <n v="5"/>
    <n v="5"/>
    <n v="5"/>
    <n v="5"/>
    <n v="5"/>
    <n v="3"/>
    <n v="3"/>
    <n v="3"/>
    <n v="5"/>
    <n v="5"/>
    <n v="5"/>
    <n v="5"/>
    <n v="5"/>
    <n v="4"/>
    <n v="4"/>
    <n v="5"/>
    <n v="5"/>
    <n v="3"/>
    <n v="4"/>
    <n v="3"/>
    <x v="4"/>
  </r>
  <r>
    <n v="92637"/>
    <n v="78"/>
    <x v="4"/>
    <s v="Private wage and salary worker"/>
    <x v="0"/>
    <x v="0"/>
    <x v="5"/>
    <x v="5"/>
    <s v="    Widowed"/>
    <x v="4"/>
    <s v="Technical or Skilled Operator"/>
    <n v="5"/>
    <n v="3"/>
    <n v="4"/>
    <n v="2"/>
    <n v="5"/>
    <n v="2"/>
    <n v="3"/>
    <n v="4"/>
    <n v="3"/>
    <n v="4"/>
    <n v="5"/>
    <n v="2"/>
    <n v="2"/>
    <n v="3"/>
    <n v="4"/>
    <n v="5"/>
    <n v="3"/>
    <n v="4"/>
    <n v="5"/>
    <n v="2"/>
    <x v="4"/>
  </r>
  <r>
    <n v="92673"/>
    <n v="78"/>
    <x v="4"/>
    <s v="Private wage and salary worker"/>
    <x v="0"/>
    <x v="0"/>
    <x v="5"/>
    <x v="5"/>
    <s v="    Widowed"/>
    <x v="5"/>
    <s v="Service and Trade worker"/>
    <n v="5"/>
    <n v="4"/>
    <n v="4"/>
    <n v="5"/>
    <n v="5"/>
    <n v="5"/>
    <n v="4"/>
    <n v="5"/>
    <n v="5"/>
    <n v="5"/>
    <n v="5"/>
    <n v="5"/>
    <n v="5"/>
    <n v="5"/>
    <n v="5"/>
    <n v="5"/>
    <n v="5"/>
    <n v="5"/>
    <n v="5"/>
    <n v="5"/>
    <x v="4"/>
  </r>
  <r>
    <n v="90504"/>
    <n v="78"/>
    <x v="4"/>
    <s v="Private wage and salary worker"/>
    <x v="5"/>
    <x v="1"/>
    <x v="5"/>
    <x v="5"/>
    <s v="    Single, never married"/>
    <x v="2"/>
    <s v="Technical or Skilled Operato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0292"/>
    <n v="78"/>
    <x v="4"/>
    <s v="Private wage and salary worker"/>
    <x v="5"/>
    <x v="0"/>
    <x v="5"/>
    <x v="5"/>
    <s v="    Widowed"/>
    <x v="4"/>
    <s v="Management or Professional"/>
    <n v="1"/>
    <n v="4"/>
    <n v="5"/>
    <n v="3"/>
    <n v="5"/>
    <n v="5"/>
    <n v="2"/>
    <n v="1"/>
    <n v="4"/>
    <n v="5"/>
    <n v="1"/>
    <n v="3"/>
    <n v="2"/>
    <n v="1"/>
    <n v="5"/>
    <n v="4"/>
    <n v="3"/>
    <n v="5"/>
    <n v="2"/>
    <n v="4"/>
    <x v="4"/>
  </r>
  <r>
    <n v="91302"/>
    <n v="78"/>
    <x v="4"/>
    <s v="Private wage and salary worker"/>
    <x v="5"/>
    <x v="0"/>
    <x v="5"/>
    <x v="5"/>
    <s v="    Married or domestic partnership"/>
    <x v="5"/>
    <s v="Management or Professional"/>
    <n v="5"/>
    <n v="3"/>
    <n v="5"/>
    <n v="4"/>
    <n v="5"/>
    <n v="3"/>
    <n v="1"/>
    <n v="1"/>
    <n v="5"/>
    <n v="3"/>
    <n v="5"/>
    <n v="5"/>
    <n v="5"/>
    <n v="4"/>
    <n v="5"/>
    <n v="5"/>
    <n v="5"/>
    <n v="5"/>
    <n v="4"/>
    <n v="4"/>
    <x v="4"/>
  </r>
  <r>
    <n v="92648"/>
    <n v="79"/>
    <x v="4"/>
    <s v="Private wage and salary worker"/>
    <x v="0"/>
    <x v="1"/>
    <x v="5"/>
    <x v="5"/>
    <s v="    Married or domestic partnership"/>
    <x v="4"/>
    <s v="Management or Professional"/>
    <n v="5"/>
    <n v="5"/>
    <n v="5"/>
    <n v="3"/>
    <n v="5"/>
    <n v="3"/>
    <n v="4"/>
    <n v="3"/>
    <n v="4"/>
    <n v="3"/>
    <n v="3"/>
    <n v="4"/>
    <n v="3"/>
    <n v="3"/>
    <n v="4"/>
    <n v="4"/>
    <n v="4"/>
    <n v="4"/>
    <n v="4"/>
    <n v="5"/>
    <x v="4"/>
  </r>
  <r>
    <n v="90046"/>
    <n v="79"/>
    <x v="4"/>
    <s v="Private wage and salary worker,Self-employed"/>
    <x v="5"/>
    <x v="0"/>
    <x v="5"/>
    <x v="5"/>
    <s v="    Single, never married"/>
    <x v="8"/>
    <s v="Clerical worker"/>
    <n v="5"/>
    <n v="3"/>
    <n v="5"/>
    <n v="5"/>
    <n v="5"/>
    <n v="4"/>
    <n v="3"/>
    <n v="3"/>
    <n v="3"/>
    <n v="3"/>
    <n v="3"/>
    <n v="4"/>
    <n v="5"/>
    <n v="3"/>
    <n v="4"/>
    <n v="5"/>
    <n v="5"/>
    <n v="4"/>
    <n v="5"/>
    <n v="3"/>
    <x v="4"/>
  </r>
  <r>
    <n v="90805"/>
    <n v="79"/>
    <x v="4"/>
    <s v="Private wage and salary worker"/>
    <x v="5"/>
    <x v="0"/>
    <x v="5"/>
    <x v="5"/>
    <s v="    Divorced"/>
    <x v="5"/>
    <s v="Clerical worker"/>
    <n v="5"/>
    <n v="3"/>
    <n v="5"/>
    <n v="3"/>
    <n v="5"/>
    <n v="3"/>
    <n v="4"/>
    <n v="5"/>
    <n v="5"/>
    <n v="4"/>
    <n v="4"/>
    <n v="5"/>
    <n v="5"/>
    <n v="4"/>
    <n v="5"/>
    <n v="4"/>
    <n v="5"/>
    <n v="5"/>
    <n v="5"/>
    <n v="5"/>
    <x v="4"/>
  </r>
  <r>
    <n v="92223"/>
    <n v="79"/>
    <x v="4"/>
    <s v="Private wage and salary worker,Government worker,Self-employed"/>
    <x v="4"/>
    <x v="1"/>
    <x v="5"/>
    <x v="5"/>
    <s v="    Married or domestic partnership"/>
    <x v="4"/>
    <s v="Management or Professional"/>
    <n v="5"/>
    <n v="5"/>
    <n v="5"/>
    <n v="5"/>
    <n v="5"/>
    <n v="4"/>
    <n v="5"/>
    <n v="1"/>
    <n v="5"/>
    <n v="5"/>
    <n v="5"/>
    <n v="5"/>
    <n v="5"/>
    <n v="5"/>
    <n v="5"/>
    <n v="5"/>
    <n v="5"/>
    <n v="5"/>
    <n v="5"/>
    <n v="5"/>
    <x v="4"/>
  </r>
  <r>
    <n v="90403"/>
    <n v="80"/>
    <x v="4"/>
    <s v="Private wage and salary worker"/>
    <x v="5"/>
    <x v="0"/>
    <x v="5"/>
    <x v="5"/>
    <s v="    Married or domestic partnership"/>
    <x v="4"/>
    <s v="Clerical worker"/>
    <n v="5"/>
    <n v="5"/>
    <n v="5"/>
    <n v="5"/>
    <n v="5"/>
    <n v="5"/>
    <n v="5"/>
    <n v="1"/>
    <n v="5"/>
    <n v="4"/>
    <n v="1"/>
    <n v="5"/>
    <n v="5"/>
    <n v="4"/>
    <n v="5"/>
    <n v="5"/>
    <n v="5"/>
    <n v="5"/>
    <n v="4"/>
    <n v="4"/>
    <x v="4"/>
  </r>
  <r>
    <n v="92211"/>
    <n v="80"/>
    <x v="4"/>
    <s v="Self-employed"/>
    <x v="4"/>
    <x v="1"/>
    <x v="5"/>
    <x v="5"/>
    <s v="    Married or domestic partnership"/>
    <x v="1"/>
    <s v="Management or Professional"/>
    <n v="3"/>
    <n v="5"/>
    <n v="2"/>
    <n v="1"/>
    <n v="1"/>
    <n v="1"/>
    <n v="2"/>
    <n v="1"/>
    <n v="2"/>
    <n v="3"/>
    <n v="1"/>
    <n v="1"/>
    <n v="4"/>
    <n v="3"/>
    <n v="3"/>
    <n v="5"/>
    <n v="5"/>
    <n v="2"/>
    <n v="4"/>
    <n v="3"/>
    <x v="4"/>
  </r>
  <r>
    <n v="93063"/>
    <n v="81"/>
    <x v="4"/>
    <s v="Self-employed"/>
    <x v="1"/>
    <x v="0"/>
    <x v="5"/>
    <x v="5"/>
    <s v="    Widowed"/>
    <x v="4"/>
    <s v="Service and Trade worker"/>
    <n v="5"/>
    <n v="5"/>
    <n v="5"/>
    <n v="4"/>
    <n v="5"/>
    <n v="4"/>
    <n v="5"/>
    <n v="3"/>
    <n v="3"/>
    <n v="4"/>
    <n v="4"/>
    <n v="3"/>
    <n v="5"/>
    <n v="5"/>
    <n v="4"/>
    <n v="5"/>
    <n v="5"/>
    <n v="5"/>
    <n v="5"/>
    <n v="4"/>
    <x v="4"/>
  </r>
  <r>
    <n v="92706"/>
    <n v="81"/>
    <x v="4"/>
    <s v="Government worker"/>
    <x v="0"/>
    <x v="1"/>
    <x v="5"/>
    <x v="5"/>
    <s v="    Widowed"/>
    <x v="3"/>
    <s v="Management or Professional"/>
    <n v="2"/>
    <n v="2"/>
    <n v="5"/>
    <n v="4"/>
    <n v="5"/>
    <n v="2"/>
    <n v="4"/>
    <n v="2"/>
    <n v="5"/>
    <n v="3"/>
    <n v="5"/>
    <n v="5"/>
    <n v="2"/>
    <n v="2"/>
    <n v="4"/>
    <n v="4"/>
    <n v="5"/>
    <n v="5"/>
    <n v="3"/>
    <n v="3"/>
    <x v="4"/>
  </r>
  <r>
    <n v="90291"/>
    <n v="81"/>
    <x v="4"/>
    <s v="Private wage and salary worker"/>
    <x v="5"/>
    <x v="1"/>
    <x v="5"/>
    <x v="5"/>
    <s v="    Widowed"/>
    <x v="4"/>
    <s v="Management or Professional"/>
    <n v="5"/>
    <n v="3"/>
    <n v="3"/>
    <n v="4"/>
    <n v="5"/>
    <n v="3"/>
    <n v="5"/>
    <n v="3"/>
    <n v="4"/>
    <n v="4"/>
    <n v="5"/>
    <n v="3"/>
    <n v="5"/>
    <n v="5"/>
    <n v="3"/>
    <n v="5"/>
    <n v="5"/>
    <n v="5"/>
    <n v="5"/>
    <n v="4"/>
    <x v="4"/>
  </r>
  <r>
    <n v="91106"/>
    <n v="81"/>
    <x v="4"/>
    <s v="Private wage and salary worker"/>
    <x v="5"/>
    <x v="1"/>
    <x v="5"/>
    <x v="5"/>
    <s v="    Married or domestic partnership"/>
    <x v="7"/>
    <s v="Management or Professional"/>
    <n v="5"/>
    <n v="4"/>
    <n v="4"/>
    <n v="4"/>
    <n v="5"/>
    <n v="5"/>
    <n v="4"/>
    <n v="1"/>
    <n v="4"/>
    <n v="3"/>
    <n v="4"/>
    <n v="5"/>
    <n v="5"/>
    <n v="5"/>
    <n v="4"/>
    <n v="5"/>
    <n v="5"/>
    <n v="5"/>
    <n v="5"/>
    <n v="1"/>
    <x v="4"/>
  </r>
  <r>
    <n v="93036"/>
    <n v="82"/>
    <x v="4"/>
    <s v="Private wage and salary worker"/>
    <x v="1"/>
    <x v="0"/>
    <x v="5"/>
    <x v="5"/>
    <s v="    Widowed"/>
    <x v="4"/>
    <s v="Clerical worker"/>
    <n v="5"/>
    <n v="5"/>
    <n v="5"/>
    <n v="5"/>
    <n v="5"/>
    <n v="5"/>
    <n v="5"/>
    <n v="4"/>
    <n v="5"/>
    <n v="4"/>
    <n v="4"/>
    <n v="5"/>
    <n v="5"/>
    <n v="5"/>
    <n v="5"/>
    <n v="5"/>
    <n v="5"/>
    <n v="5"/>
    <n v="5"/>
    <n v="5"/>
    <x v="4"/>
  </r>
  <r>
    <n v="92817"/>
    <n v="82"/>
    <x v="4"/>
    <s v="Self-employed"/>
    <x v="0"/>
    <x v="1"/>
    <x v="5"/>
    <x v="5"/>
    <s v="    Married or domestic partnership"/>
    <x v="4"/>
    <s v="Management or Professional"/>
    <n v="5"/>
    <n v="5"/>
    <n v="5"/>
    <n v="5"/>
    <n v="4"/>
    <n v="1"/>
    <n v="5"/>
    <n v="1"/>
    <n v="5"/>
    <n v="5"/>
    <n v="1"/>
    <n v="5"/>
    <n v="5"/>
    <n v="5"/>
    <n v="5"/>
    <n v="5"/>
    <n v="5"/>
    <n v="5"/>
    <n v="5"/>
    <n v="5"/>
    <x v="4"/>
  </r>
  <r>
    <n v="91406"/>
    <n v="82"/>
    <x v="4"/>
    <s v="Private wage and salary worker,Government worker"/>
    <x v="5"/>
    <x v="0"/>
    <x v="5"/>
    <x v="5"/>
    <s v="    Widowed"/>
    <x v="7"/>
    <s v="Clerical worker"/>
    <n v="5"/>
    <n v="4"/>
    <n v="3"/>
    <n v="2"/>
    <n v="5"/>
    <n v="3"/>
    <n v="4"/>
    <n v="2"/>
    <n v="2"/>
    <n v="3"/>
    <n v="4"/>
    <n v="5"/>
    <n v="4"/>
    <n v="3"/>
    <n v="2"/>
    <n v="5"/>
    <n v="5"/>
    <n v="4"/>
    <n v="5"/>
    <n v="2"/>
    <x v="4"/>
  </r>
  <r>
    <n v="92211"/>
    <n v="82"/>
    <x v="4"/>
    <s v="Government worker"/>
    <x v="4"/>
    <x v="0"/>
    <x v="5"/>
    <x v="5"/>
    <s v="    Married or domestic partnership"/>
    <x v="5"/>
    <s v="Clerical worker"/>
    <n v="5"/>
    <n v="5"/>
    <n v="5"/>
    <n v="4"/>
    <n v="5"/>
    <n v="4"/>
    <n v="4"/>
    <n v="1"/>
    <n v="3"/>
    <n v="4"/>
    <n v="4"/>
    <n v="5"/>
    <n v="4"/>
    <n v="4"/>
    <n v="4"/>
    <n v="5"/>
    <n v="5"/>
    <n v="4"/>
    <n v="3"/>
    <n v="4"/>
    <x v="4"/>
  </r>
  <r>
    <n v="93030"/>
    <n v="83"/>
    <x v="4"/>
    <s v="Private wage and salary worker"/>
    <x v="1"/>
    <x v="1"/>
    <x v="5"/>
    <x v="5"/>
    <s v="    Married or domestic partnership"/>
    <x v="4"/>
    <s v="Management or Professional"/>
    <n v="5"/>
    <n v="4"/>
    <n v="3"/>
    <n v="3"/>
    <n v="5"/>
    <n v="3"/>
    <n v="4"/>
    <n v="2"/>
    <n v="5"/>
    <n v="2"/>
    <n v="2"/>
    <n v="4"/>
    <n v="4"/>
    <n v="2"/>
    <n v="4"/>
    <n v="5"/>
    <n v="5"/>
    <n v="4"/>
    <n v="5"/>
    <n v="4"/>
    <x v="4"/>
  </r>
  <r>
    <n v="93041"/>
    <n v="83"/>
    <x v="4"/>
    <s v="Private wage and salary worker"/>
    <x v="1"/>
    <x v="1"/>
    <x v="5"/>
    <x v="5"/>
    <s v="    Widowed"/>
    <x v="2"/>
    <s v="Management or Professional"/>
    <n v="5"/>
    <n v="5"/>
    <n v="4"/>
    <n v="3"/>
    <n v="5"/>
    <n v="3"/>
    <n v="3"/>
    <n v="1"/>
    <n v="4"/>
    <n v="3"/>
    <n v="1"/>
    <n v="5"/>
    <n v="5"/>
    <n v="3"/>
    <n v="3"/>
    <n v="4"/>
    <n v="5"/>
    <n v="3"/>
    <n v="3"/>
    <n v="4"/>
    <x v="4"/>
  </r>
  <r>
    <n v="92675"/>
    <n v="83"/>
    <x v="4"/>
    <s v="Self-employed"/>
    <x v="0"/>
    <x v="1"/>
    <x v="5"/>
    <x v="5"/>
    <s v="    Married or domestic partnership"/>
    <x v="1"/>
    <s v="Management or Professional"/>
    <n v="5"/>
    <n v="4"/>
    <n v="4"/>
    <n v="4"/>
    <n v="5"/>
    <n v="5"/>
    <n v="4"/>
    <n v="4"/>
    <n v="4"/>
    <n v="5"/>
    <n v="3"/>
    <n v="5"/>
    <n v="5"/>
    <n v="4"/>
    <n v="5"/>
    <n v="5"/>
    <n v="5"/>
    <n v="5"/>
    <n v="5"/>
    <n v="5"/>
    <x v="4"/>
  </r>
  <r>
    <n v="93030"/>
    <n v="84"/>
    <x v="4"/>
    <s v="Self-employed"/>
    <x v="1"/>
    <x v="0"/>
    <x v="5"/>
    <x v="5"/>
    <s v="    Married or domestic partnership"/>
    <x v="8"/>
    <s v="Technical or Skilled Operator"/>
    <n v="5"/>
    <n v="1"/>
    <n v="1"/>
    <n v="1"/>
    <n v="1"/>
    <n v="1"/>
    <n v="1"/>
    <n v="1"/>
    <n v="5"/>
    <n v="1"/>
    <n v="3"/>
    <n v="2"/>
    <n v="5"/>
    <n v="4"/>
    <n v="5"/>
    <n v="5"/>
    <n v="5"/>
    <n v="2"/>
    <n v="4"/>
    <n v="5"/>
    <x v="4"/>
  </r>
  <r>
    <n v="91360"/>
    <n v="86"/>
    <x v="4"/>
    <s v="Self-employed"/>
    <x v="1"/>
    <x v="1"/>
    <x v="5"/>
    <x v="5"/>
    <s v="    Married or domestic partnership"/>
    <x v="4"/>
    <s v="Management or Professional"/>
    <n v="3"/>
    <n v="3"/>
    <n v="1"/>
    <n v="3"/>
    <n v="5"/>
    <n v="5"/>
    <n v="5"/>
    <n v="1"/>
    <n v="1"/>
    <n v="1"/>
    <n v="1"/>
    <n v="5"/>
    <n v="5"/>
    <n v="4"/>
    <n v="5"/>
    <n v="5"/>
    <n v="5"/>
    <n v="5"/>
    <n v="5"/>
    <n v="5"/>
    <x v="4"/>
  </r>
  <r>
    <n v="93063"/>
    <n v="89"/>
    <x v="4"/>
    <s v="Government worker"/>
    <x v="1"/>
    <x v="0"/>
    <x v="5"/>
    <x v="5"/>
    <s v="    Married or domestic partnership"/>
    <x v="5"/>
    <s v="Management or Professional"/>
    <n v="5"/>
    <n v="2"/>
    <n v="5"/>
    <n v="1"/>
    <n v="5"/>
    <n v="5"/>
    <n v="3"/>
    <n v="1"/>
    <n v="4"/>
    <n v="3"/>
    <n v="3"/>
    <n v="5"/>
    <n v="5"/>
    <n v="4"/>
    <n v="4"/>
    <n v="3"/>
    <n v="5"/>
    <n v="5"/>
    <n v="4"/>
    <n v="3"/>
    <x v="4"/>
  </r>
  <r>
    <n v="93003"/>
    <n v="92"/>
    <x v="4"/>
    <s v="Private wage and salary worker,Government worker"/>
    <x v="1"/>
    <x v="1"/>
    <x v="5"/>
    <x v="5"/>
    <s v="    Married or domestic partnership"/>
    <x v="4"/>
    <s v="Management or Professional"/>
    <n v="4"/>
    <n v="1"/>
    <n v="5"/>
    <n v="1"/>
    <n v="5"/>
    <n v="2"/>
    <n v="4"/>
    <n v="1"/>
    <n v="3"/>
    <n v="4"/>
    <n v="2"/>
    <n v="5"/>
    <n v="5"/>
    <n v="3"/>
    <n v="2"/>
    <n v="4"/>
    <n v="3"/>
    <n v="3"/>
    <n v="3"/>
    <n v="3"/>
    <x v="4"/>
  </r>
  <r>
    <n v="93063"/>
    <n v="92"/>
    <x v="4"/>
    <s v="Self-employed"/>
    <x v="1"/>
    <x v="1"/>
    <x v="5"/>
    <x v="5"/>
    <s v="    Married or domestic partnership"/>
    <x v="4"/>
    <s v="Management or Professional"/>
    <n v="5"/>
    <n v="5"/>
    <n v="5"/>
    <n v="4"/>
    <n v="5"/>
    <n v="2"/>
    <n v="2"/>
    <n v="1"/>
    <n v="4"/>
    <n v="3"/>
    <n v="3"/>
    <n v="4"/>
    <n v="3"/>
    <n v="2"/>
    <n v="4"/>
    <n v="4"/>
    <n v="5"/>
    <n v="5"/>
    <n v="3"/>
    <n v="4"/>
    <x v="4"/>
  </r>
  <r>
    <n v="90706"/>
    <n v="33"/>
    <x v="1"/>
    <s v="Private wage and salary worker,Self-employed"/>
    <x v="5"/>
    <x v="1"/>
    <x v="6"/>
    <x v="6"/>
    <s v="    Single, never married"/>
    <x v="4"/>
    <s v="Agriculture and Unskilled worker"/>
    <n v="5"/>
    <n v="5"/>
    <n v="5"/>
    <n v="5"/>
    <n v="5"/>
    <n v="4"/>
    <n v="3"/>
    <n v="5"/>
    <n v="4"/>
    <n v="4"/>
    <n v="4"/>
    <n v="5"/>
    <n v="5"/>
    <n v="5"/>
    <n v="4"/>
    <n v="4"/>
    <n v="4"/>
    <n v="3"/>
    <n v="5"/>
    <n v="5"/>
    <x v="1"/>
  </r>
  <r>
    <n v="92589"/>
    <n v="25"/>
    <x v="1"/>
    <s v="Private wage and salary worker"/>
    <x v="4"/>
    <x v="1"/>
    <x v="7"/>
    <x v="6"/>
    <s v="    Single, never married"/>
    <x v="1"/>
    <s v="Technical or Skilled Operator"/>
    <n v="4"/>
    <n v="3"/>
    <n v="4"/>
    <n v="2"/>
    <n v="4"/>
    <n v="3"/>
    <n v="5"/>
    <n v="5"/>
    <n v="3"/>
    <n v="4"/>
    <n v="3"/>
    <n v="5"/>
    <n v="4"/>
    <n v="2"/>
    <n v="4"/>
    <n v="4"/>
    <n v="5"/>
    <n v="3"/>
    <n v="5"/>
    <n v="4"/>
    <x v="1"/>
  </r>
  <r>
    <n v="92501"/>
    <n v="55"/>
    <x v="4"/>
    <s v="Unpaid family worker"/>
    <x v="4"/>
    <x v="0"/>
    <x v="8"/>
    <x v="6"/>
    <s v="    Married or domestic partnership"/>
    <x v="4"/>
    <s v="Clerical worker"/>
    <n v="4"/>
    <n v="4"/>
    <n v="5"/>
    <n v="5"/>
    <n v="5"/>
    <n v="5"/>
    <n v="5"/>
    <n v="2"/>
    <n v="4"/>
    <n v="5"/>
    <n v="5"/>
    <n v="5"/>
    <n v="4"/>
    <n v="5"/>
    <n v="4"/>
    <n v="4"/>
    <n v="5"/>
    <n v="5"/>
    <n v="5"/>
    <n v="5"/>
    <x v="4"/>
  </r>
  <r>
    <n v="93560"/>
    <n v="24"/>
    <x v="0"/>
    <s v="Self-employed"/>
    <x v="5"/>
    <x v="1"/>
    <x v="9"/>
    <x v="6"/>
    <s v="    Single, never married"/>
    <x v="4"/>
    <s v="Technical or Skilled Operator"/>
    <n v="5"/>
    <n v="5"/>
    <n v="4"/>
    <n v="4"/>
    <n v="5"/>
    <n v="5"/>
    <n v="4"/>
    <n v="5"/>
    <n v="4"/>
    <n v="2"/>
    <n v="3"/>
    <n v="5"/>
    <n v="4"/>
    <n v="4"/>
    <n v="5"/>
    <n v="5"/>
    <n v="5"/>
    <n v="5"/>
    <n v="5"/>
    <n v="4"/>
    <x v="0"/>
  </r>
  <r>
    <n v="92404"/>
    <n v="25"/>
    <x v="1"/>
    <s v="Private wage and salary worker,Self-employed"/>
    <x v="2"/>
    <x v="0"/>
    <x v="9"/>
    <x v="6"/>
    <s v="    Single, never married"/>
    <x v="2"/>
    <s v="Service and Trade worker"/>
    <n v="5"/>
    <n v="5"/>
    <n v="4"/>
    <n v="4"/>
    <n v="5"/>
    <n v="4"/>
    <n v="5"/>
    <n v="4"/>
    <n v="5"/>
    <n v="5"/>
    <n v="5"/>
    <n v="5"/>
    <n v="5"/>
    <n v="2"/>
    <n v="5"/>
    <n v="5"/>
    <n v="5"/>
    <n v="5"/>
    <n v="5"/>
    <n v="5"/>
    <x v="1"/>
  </r>
  <r>
    <n v="92316"/>
    <n v="26"/>
    <x v="1"/>
    <s v="Government worker,Self-employed,Unpaid family worker"/>
    <x v="2"/>
    <x v="0"/>
    <x v="9"/>
    <x v="6"/>
    <s v="    Single, never married"/>
    <x v="4"/>
    <s v="Management or Professional"/>
    <n v="5"/>
    <n v="2"/>
    <n v="3"/>
    <n v="5"/>
    <n v="5"/>
    <n v="5"/>
    <n v="5"/>
    <n v="5"/>
    <n v="5"/>
    <n v="5"/>
    <n v="2"/>
    <n v="5"/>
    <n v="3"/>
    <n v="5"/>
    <n v="5"/>
    <n v="4"/>
    <n v="5"/>
    <n v="5"/>
    <n v="5"/>
    <n v="5"/>
    <x v="1"/>
  </r>
  <r>
    <n v="93013"/>
    <n v="29"/>
    <x v="1"/>
    <s v="Self-employed"/>
    <x v="1"/>
    <x v="1"/>
    <x v="10"/>
    <x v="6"/>
    <s v="    Divorced"/>
    <x v="4"/>
    <s v="Service and Trade worker"/>
    <n v="5"/>
    <n v="4"/>
    <n v="4"/>
    <n v="5"/>
    <n v="5"/>
    <n v="5"/>
    <n v="5"/>
    <n v="5"/>
    <n v="4"/>
    <n v="4"/>
    <n v="5"/>
    <n v="5"/>
    <n v="5"/>
    <n v="4"/>
    <n v="5"/>
    <n v="5"/>
    <n v="5"/>
    <n v="5"/>
    <n v="5"/>
    <n v="5"/>
    <x v="1"/>
  </r>
  <r>
    <n v="90230"/>
    <n v="18"/>
    <x v="0"/>
    <s v="Unpaid family worker"/>
    <x v="5"/>
    <x v="2"/>
    <x v="11"/>
    <x v="6"/>
    <s v="    Single, never married"/>
    <x v="2"/>
    <s v="Management or Professional"/>
    <n v="5"/>
    <n v="5"/>
    <n v="3"/>
    <n v="2"/>
    <n v="5"/>
    <n v="5"/>
    <n v="5"/>
    <n v="3"/>
    <n v="2"/>
    <n v="5"/>
    <n v="5"/>
    <n v="4"/>
    <n v="1"/>
    <n v="1"/>
    <n v="1"/>
    <n v="1"/>
    <n v="4"/>
    <n v="0"/>
    <n v="5"/>
    <n v="5"/>
    <x v="0"/>
  </r>
  <r>
    <n v="92706"/>
    <n v="28"/>
    <x v="1"/>
    <s v="Government worker"/>
    <x v="0"/>
    <x v="0"/>
    <x v="11"/>
    <x v="6"/>
    <s v="    Married or domestic partnership"/>
    <x v="1"/>
    <s v="Service and Trade worker"/>
    <n v="4"/>
    <n v="4"/>
    <n v="3"/>
    <n v="4"/>
    <n v="5"/>
    <n v="5"/>
    <n v="2"/>
    <n v="5"/>
    <n v="4"/>
    <n v="3"/>
    <n v="3"/>
    <n v="4"/>
    <n v="3"/>
    <n v="4"/>
    <n v="4"/>
    <n v="4"/>
    <n v="5"/>
    <n v="5"/>
    <n v="4"/>
    <n v="3"/>
    <x v="1"/>
  </r>
  <r>
    <n v="90013"/>
    <n v="48"/>
    <x v="3"/>
    <s v="Private wage and salary worker"/>
    <x v="5"/>
    <x v="1"/>
    <x v="12"/>
    <x v="6"/>
    <s v="    Widowed"/>
    <x v="4"/>
    <s v="Management or Professional"/>
    <n v="5"/>
    <n v="3"/>
    <n v="5"/>
    <n v="4"/>
    <n v="5"/>
    <n v="5"/>
    <n v="3"/>
    <n v="3"/>
    <n v="3"/>
    <n v="4"/>
    <n v="4"/>
    <n v="4"/>
    <n v="5"/>
    <n v="3"/>
    <n v="3"/>
    <n v="3"/>
    <n v="3"/>
    <n v="4"/>
    <n v="2"/>
    <n v="5"/>
    <x v="3"/>
  </r>
  <r>
    <n v="93033"/>
    <n v="33"/>
    <x v="1"/>
    <s v="Private wage and salary worker"/>
    <x v="1"/>
    <x v="0"/>
    <x v="13"/>
    <x v="6"/>
    <s v="    Single, never married"/>
    <x v="7"/>
    <s v="Service and Trade worker"/>
    <n v="3"/>
    <n v="3"/>
    <n v="3"/>
    <n v="3"/>
    <n v="4"/>
    <n v="4"/>
    <n v="4"/>
    <n v="4"/>
    <n v="5"/>
    <n v="4"/>
    <n v="5"/>
    <n v="4"/>
    <n v="4"/>
    <n v="3"/>
    <n v="4"/>
    <n v="3"/>
    <n v="4"/>
    <n v="4"/>
    <n v="4"/>
    <n v="4"/>
    <x v="1"/>
  </r>
  <r>
    <n v="92335"/>
    <n v="39"/>
    <x v="2"/>
    <s v="Private wage and salary worker"/>
    <x v="2"/>
    <x v="1"/>
    <x v="13"/>
    <x v="6"/>
    <s v="    Married or domestic partnership"/>
    <x v="4"/>
    <s v="Service and Trade worker"/>
    <n v="4"/>
    <n v="5"/>
    <n v="4"/>
    <n v="4"/>
    <n v="2"/>
    <n v="5"/>
    <n v="1"/>
    <n v="2"/>
    <n v="5"/>
    <n v="5"/>
    <n v="5"/>
    <n v="5"/>
    <n v="5"/>
    <n v="5"/>
    <n v="5"/>
    <n v="4"/>
    <n v="4"/>
    <n v="5"/>
    <n v="4"/>
    <n v="5"/>
    <x v="2"/>
  </r>
  <r>
    <n v="90031"/>
    <n v="18"/>
    <x v="0"/>
    <s v="Private wage and salary worker"/>
    <x v="5"/>
    <x v="1"/>
    <x v="14"/>
    <x v="6"/>
    <s v="    Single, never married"/>
    <x v="0"/>
    <s v="Technical or Skilled Operator"/>
    <n v="4"/>
    <n v="5"/>
    <n v="4"/>
    <n v="5"/>
    <n v="5"/>
    <n v="5"/>
    <n v="4"/>
    <n v="5"/>
    <n v="4"/>
    <n v="5"/>
    <n v="4"/>
    <n v="4"/>
    <n v="5"/>
    <n v="4"/>
    <n v="4"/>
    <n v="5"/>
    <n v="4"/>
    <n v="4"/>
    <n v="3"/>
    <n v="3"/>
    <x v="0"/>
  </r>
  <r>
    <n v="92336"/>
    <n v="19"/>
    <x v="0"/>
    <s v="Private wage and salary worker"/>
    <x v="2"/>
    <x v="0"/>
    <x v="14"/>
    <x v="6"/>
    <s v="    Single, never married"/>
    <x v="7"/>
    <s v="Service and Trade worker"/>
    <n v="1"/>
    <n v="1"/>
    <n v="1"/>
    <n v="1"/>
    <n v="5"/>
    <n v="1"/>
    <n v="3"/>
    <n v="1"/>
    <n v="5"/>
    <n v="1"/>
    <n v="3"/>
    <n v="4"/>
    <n v="5"/>
    <n v="1"/>
    <n v="5"/>
    <n v="3"/>
    <n v="5"/>
    <n v="5"/>
    <n v="3"/>
    <n v="5"/>
    <x v="0"/>
  </r>
  <r>
    <n v="92243"/>
    <n v="20"/>
    <x v="0"/>
    <s v="Private wage and salary worker"/>
    <x v="3"/>
    <x v="0"/>
    <x v="14"/>
    <x v="6"/>
    <s v="    Single, never married"/>
    <x v="5"/>
    <s v="Agriculture and Unskilled worker"/>
    <n v="4"/>
    <n v="3"/>
    <n v="3"/>
    <n v="3"/>
    <n v="5"/>
    <n v="5"/>
    <n v="5"/>
    <n v="5"/>
    <n v="4"/>
    <n v="3"/>
    <n v="0"/>
    <n v="3"/>
    <n v="3"/>
    <n v="3"/>
    <n v="5"/>
    <n v="5"/>
    <n v="4"/>
    <n v="5"/>
    <n v="3"/>
    <n v="5"/>
    <x v="0"/>
  </r>
  <r>
    <n v="92618"/>
    <n v="21"/>
    <x v="0"/>
    <s v="Private wage and salary worker,Self-employed,Unpaid family worker"/>
    <x v="0"/>
    <x v="0"/>
    <x v="14"/>
    <x v="6"/>
    <s v="    Married or domestic partnership"/>
    <x v="8"/>
    <s v="Service and Trade worker"/>
    <n v="4"/>
    <n v="5"/>
    <n v="4"/>
    <n v="4"/>
    <n v="4"/>
    <n v="5"/>
    <n v="3"/>
    <n v="4"/>
    <n v="4"/>
    <n v="2"/>
    <n v="4"/>
    <n v="5"/>
    <n v="4"/>
    <n v="4"/>
    <n v="4"/>
    <n v="5"/>
    <n v="5"/>
    <n v="5"/>
    <n v="5"/>
    <n v="5"/>
    <x v="0"/>
  </r>
  <r>
    <n v="92376"/>
    <n v="22"/>
    <x v="0"/>
    <s v="Private wage and salary worker"/>
    <x v="2"/>
    <x v="1"/>
    <x v="14"/>
    <x v="6"/>
    <s v="    Single, never married"/>
    <x v="7"/>
    <s v="Service and Trade worker"/>
    <n v="5"/>
    <n v="1"/>
    <n v="3"/>
    <n v="2"/>
    <n v="5"/>
    <n v="4"/>
    <n v="4"/>
    <n v="0"/>
    <n v="4"/>
    <n v="1"/>
    <n v="2"/>
    <n v="4"/>
    <n v="4"/>
    <n v="2"/>
    <n v="2"/>
    <n v="3"/>
    <n v="3"/>
    <n v="2"/>
    <n v="4"/>
    <n v="4"/>
    <x v="0"/>
  </r>
  <r>
    <n v="93035"/>
    <n v="23"/>
    <x v="0"/>
    <s v="Government worker"/>
    <x v="1"/>
    <x v="1"/>
    <x v="14"/>
    <x v="6"/>
    <s v="    Married or domestic partnership"/>
    <x v="0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2243"/>
    <n v="23"/>
    <x v="0"/>
    <s v="Private wage and salary worker"/>
    <x v="3"/>
    <x v="0"/>
    <x v="14"/>
    <x v="6"/>
    <s v="    Single, never married"/>
    <x v="7"/>
    <s v="Service and Trade worker"/>
    <n v="5"/>
    <n v="5"/>
    <n v="5"/>
    <n v="5"/>
    <n v="5"/>
    <n v="4"/>
    <n v="5"/>
    <n v="2"/>
    <n v="4"/>
    <n v="2"/>
    <n v="5"/>
    <n v="3"/>
    <n v="4"/>
    <n v="1"/>
    <n v="5"/>
    <n v="5"/>
    <n v="5"/>
    <n v="4"/>
    <n v="5"/>
    <n v="3"/>
    <x v="0"/>
  </r>
  <r>
    <n v="90633"/>
    <n v="23"/>
    <x v="0"/>
    <s v="Government worker"/>
    <x v="0"/>
    <x v="1"/>
    <x v="14"/>
    <x v="6"/>
    <s v="    Single, never married"/>
    <x v="0"/>
    <s v="Agriculture and Unskilled worker"/>
    <n v="3"/>
    <n v="3"/>
    <n v="3"/>
    <n v="3"/>
    <n v="3"/>
    <n v="3"/>
    <n v="3"/>
    <n v="3"/>
    <n v="3"/>
    <n v="3"/>
    <n v="3"/>
    <n v="3"/>
    <n v="1"/>
    <n v="5"/>
    <n v="5"/>
    <n v="5"/>
    <n v="3"/>
    <n v="3"/>
    <n v="3"/>
    <n v="3"/>
    <x v="0"/>
  </r>
  <r>
    <n v="92707"/>
    <n v="24"/>
    <x v="0"/>
    <s v="Self-employed"/>
    <x v="0"/>
    <x v="1"/>
    <x v="14"/>
    <x v="6"/>
    <s v="    Single, never married"/>
    <x v="7"/>
    <s v="Management or Professional"/>
    <n v="4"/>
    <n v="4"/>
    <n v="4"/>
    <n v="4"/>
    <n v="4"/>
    <n v="5"/>
    <n v="5"/>
    <n v="5"/>
    <n v="5"/>
    <n v="4"/>
    <n v="4"/>
    <n v="4"/>
    <n v="5"/>
    <n v="4"/>
    <n v="4"/>
    <n v="4"/>
    <n v="4"/>
    <n v="5"/>
    <n v="4"/>
    <n v="4"/>
    <x v="0"/>
  </r>
  <r>
    <n v="92553"/>
    <n v="26"/>
    <x v="1"/>
    <s v="Private wage and salary worker,Self-employed"/>
    <x v="4"/>
    <x v="1"/>
    <x v="14"/>
    <x v="6"/>
    <s v="    Single, never married"/>
    <x v="8"/>
    <s v="Technical or Skilled Operator"/>
    <n v="2"/>
    <n v="4"/>
    <n v="4"/>
    <n v="2"/>
    <n v="2"/>
    <n v="2"/>
    <n v="2"/>
    <n v="2"/>
    <n v="4"/>
    <n v="4"/>
    <n v="5"/>
    <n v="4"/>
    <n v="5"/>
    <n v="3"/>
    <n v="3"/>
    <n v="3"/>
    <n v="4"/>
    <n v="3"/>
    <n v="4"/>
    <n v="3"/>
    <x v="1"/>
  </r>
  <r>
    <n v="92553"/>
    <n v="26"/>
    <x v="1"/>
    <s v="Unpaid family worker"/>
    <x v="4"/>
    <x v="1"/>
    <x v="14"/>
    <x v="6"/>
    <s v="    Single, never married"/>
    <x v="7"/>
    <s v="Clerical worker"/>
    <n v="3"/>
    <n v="3"/>
    <n v="3"/>
    <n v="3"/>
    <n v="4"/>
    <n v="4"/>
    <n v="3"/>
    <n v="3"/>
    <n v="3"/>
    <n v="3"/>
    <n v="5"/>
    <n v="2"/>
    <n v="3"/>
    <n v="3"/>
    <n v="3"/>
    <n v="3"/>
    <n v="3"/>
    <n v="3"/>
    <n v="3"/>
    <n v="3"/>
    <x v="1"/>
  </r>
  <r>
    <n v="92399"/>
    <n v="34"/>
    <x v="1"/>
    <s v="Private wage and salary worker"/>
    <x v="2"/>
    <x v="1"/>
    <x v="14"/>
    <x v="6"/>
    <s v="    Single, never married"/>
    <x v="6"/>
    <s v="Management or Professional"/>
    <n v="5"/>
    <n v="3"/>
    <n v="2"/>
    <n v="3"/>
    <n v="4"/>
    <n v="1"/>
    <n v="3"/>
    <n v="2"/>
    <n v="4"/>
    <n v="3"/>
    <n v="3"/>
    <n v="4"/>
    <n v="5"/>
    <n v="3"/>
    <n v="4"/>
    <n v="4"/>
    <n v="5"/>
    <n v="4"/>
    <n v="4"/>
    <n v="4"/>
    <x v="1"/>
  </r>
  <r>
    <n v="92243"/>
    <n v="36"/>
    <x v="2"/>
    <s v="Private wage and salary worker"/>
    <x v="3"/>
    <x v="0"/>
    <x v="14"/>
    <x v="6"/>
    <s v="    Married or domestic partnership"/>
    <x v="5"/>
    <s v="Clerical worker"/>
    <n v="5"/>
    <n v="5"/>
    <n v="5"/>
    <n v="5"/>
    <n v="3"/>
    <n v="3"/>
    <n v="3"/>
    <n v="1"/>
    <n v="2"/>
    <n v="3"/>
    <n v="4"/>
    <n v="4"/>
    <n v="3"/>
    <n v="2"/>
    <n v="5"/>
    <n v="5"/>
    <n v="3"/>
    <n v="2"/>
    <n v="3"/>
    <n v="2"/>
    <x v="2"/>
  </r>
  <r>
    <n v="92392"/>
    <n v="36"/>
    <x v="2"/>
    <s v="Private wage and salary worker"/>
    <x v="2"/>
    <x v="1"/>
    <x v="14"/>
    <x v="6"/>
    <s v="    Single, never married"/>
    <x v="5"/>
    <s v="Service and Trade worker"/>
    <n v="1"/>
    <n v="1"/>
    <n v="1"/>
    <n v="2"/>
    <n v="1"/>
    <n v="1"/>
    <n v="1"/>
    <n v="2"/>
    <n v="3"/>
    <n v="2"/>
    <n v="3"/>
    <n v="2"/>
    <n v="3"/>
    <n v="5"/>
    <n v="2"/>
    <n v="4"/>
    <n v="1"/>
    <n v="1"/>
    <n v="2"/>
    <n v="1"/>
    <x v="2"/>
  </r>
  <r>
    <n v="92405"/>
    <n v="39"/>
    <x v="2"/>
    <s v="Private wage and salary worker"/>
    <x v="2"/>
    <x v="0"/>
    <x v="14"/>
    <x v="6"/>
    <s v="    Single, never married"/>
    <x v="4"/>
    <s v="Service and Trade worker"/>
    <n v="1"/>
    <n v="3"/>
    <n v="2"/>
    <n v="2"/>
    <n v="5"/>
    <n v="5"/>
    <n v="5"/>
    <n v="5"/>
    <n v="5"/>
    <n v="5"/>
    <n v="5"/>
    <n v="5"/>
    <n v="5"/>
    <n v="4"/>
    <n v="4"/>
    <n v="5"/>
    <n v="5"/>
    <n v="5"/>
    <n v="5"/>
    <n v="5"/>
    <x v="2"/>
  </r>
  <r>
    <n v="92704"/>
    <n v="41"/>
    <x v="2"/>
    <s v="Private wage and salary worker"/>
    <x v="0"/>
    <x v="1"/>
    <x v="14"/>
    <x v="6"/>
    <s v="    Single, never married"/>
    <x v="4"/>
    <s v="Agriculture and Unskilled worker"/>
    <n v="5"/>
    <n v="3"/>
    <n v="4"/>
    <n v="2"/>
    <n v="5"/>
    <n v="2"/>
    <n v="3"/>
    <n v="4"/>
    <n v="3"/>
    <n v="2"/>
    <n v="5"/>
    <n v="4"/>
    <n v="5"/>
    <n v="3"/>
    <n v="4"/>
    <n v="2"/>
    <n v="5"/>
    <n v="2"/>
    <n v="5"/>
    <n v="3"/>
    <x v="2"/>
  </r>
  <r>
    <n v="90731"/>
    <n v="54"/>
    <x v="3"/>
    <s v="Private wage and salary worker"/>
    <x v="5"/>
    <x v="1"/>
    <x v="14"/>
    <x v="6"/>
    <s v="    Married or domestic partnership"/>
    <x v="4"/>
    <s v="Management or Professional"/>
    <n v="5"/>
    <n v="4"/>
    <n v="4"/>
    <n v="4"/>
    <n v="4"/>
    <n v="4"/>
    <n v="5"/>
    <n v="1"/>
    <n v="3"/>
    <n v="3"/>
    <n v="4"/>
    <n v="5"/>
    <n v="3"/>
    <n v="2"/>
    <n v="4"/>
    <n v="5"/>
    <n v="5"/>
    <n v="4"/>
    <n v="4"/>
    <n v="4"/>
    <x v="3"/>
  </r>
  <r>
    <n v="91724"/>
    <n v="54"/>
    <x v="3"/>
    <s v="Private wage and salary worker"/>
    <x v="5"/>
    <x v="1"/>
    <x v="14"/>
    <x v="6"/>
    <s v="    Single, never married"/>
    <x v="8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3036"/>
    <n v="56"/>
    <x v="4"/>
    <s v="Self-employed"/>
    <x v="1"/>
    <x v="0"/>
    <x v="14"/>
    <x v="6"/>
    <s v="    Single, never married"/>
    <x v="4"/>
    <s v="Service and Trade worker"/>
    <n v="5"/>
    <n v="5"/>
    <n v="5"/>
    <n v="5"/>
    <n v="5"/>
    <n v="5"/>
    <n v="4"/>
    <n v="5"/>
    <n v="4"/>
    <n v="2"/>
    <n v="5"/>
    <n v="5"/>
    <n v="5"/>
    <n v="5"/>
    <n v="3"/>
    <n v="4"/>
    <n v="4"/>
    <n v="5"/>
    <n v="5"/>
    <n v="4"/>
    <x v="4"/>
  </r>
  <r>
    <n v="90501"/>
    <n v="67"/>
    <x v="4"/>
    <s v="Private wage and salary worker"/>
    <x v="5"/>
    <x v="0"/>
    <x v="14"/>
    <x v="6"/>
    <s v="    Married or domestic partnership"/>
    <x v="4"/>
    <s v="Management or Professional"/>
    <n v="5"/>
    <n v="5"/>
    <n v="5"/>
    <n v="5"/>
    <n v="5"/>
    <n v="4"/>
    <n v="5"/>
    <n v="3"/>
    <n v="3"/>
    <n v="3"/>
    <n v="5"/>
    <n v="5"/>
    <n v="5"/>
    <n v="4"/>
    <n v="4"/>
    <n v="5"/>
    <n v="5"/>
    <n v="5"/>
    <n v="4"/>
    <n v="4"/>
    <x v="4"/>
  </r>
  <r>
    <n v="92583"/>
    <n v="21"/>
    <x v="0"/>
    <s v="Private wage and salary worker,Self-employed,Unpaid family worker"/>
    <x v="4"/>
    <x v="1"/>
    <x v="15"/>
    <x v="6"/>
    <s v="    Single, never married"/>
    <x v="6"/>
    <s v="Service and Trade worker"/>
    <n v="4"/>
    <n v="5"/>
    <n v="1"/>
    <n v="3"/>
    <n v="4"/>
    <n v="5"/>
    <n v="2"/>
    <n v="5"/>
    <n v="5"/>
    <n v="5"/>
    <n v="5"/>
    <n v="1"/>
    <n v="1"/>
    <n v="3"/>
    <n v="2"/>
    <n v="4"/>
    <n v="2"/>
    <n v="1"/>
    <n v="5"/>
    <n v="3"/>
    <x v="0"/>
  </r>
  <r>
    <n v="92705"/>
    <n v="24"/>
    <x v="0"/>
    <s v="Private wage and salary worker"/>
    <x v="0"/>
    <x v="1"/>
    <x v="15"/>
    <x v="6"/>
    <s v="    Single, never married"/>
    <x v="4"/>
    <s v="Management or Professional"/>
    <n v="2"/>
    <n v="0"/>
    <n v="0"/>
    <n v="0"/>
    <n v="5"/>
    <n v="1"/>
    <n v="5"/>
    <n v="4"/>
    <n v="4"/>
    <n v="3"/>
    <n v="2"/>
    <n v="5"/>
    <n v="2"/>
    <n v="4"/>
    <n v="5"/>
    <n v="3"/>
    <n v="5"/>
    <n v="4"/>
    <n v="5"/>
    <n v="4"/>
    <x v="0"/>
  </r>
  <r>
    <n v="92324"/>
    <n v="27"/>
    <x v="1"/>
    <s v="Private wage and salary worker,Unpaid family worker"/>
    <x v="2"/>
    <x v="0"/>
    <x v="15"/>
    <x v="6"/>
    <s v="    Married or domestic partnership"/>
    <x v="4"/>
    <s v="Clerical worker"/>
    <n v="5"/>
    <n v="4"/>
    <n v="5"/>
    <n v="5"/>
    <n v="5"/>
    <n v="5"/>
    <n v="5"/>
    <n v="5"/>
    <n v="4"/>
    <n v="4"/>
    <n v="3"/>
    <n v="5"/>
    <n v="4"/>
    <n v="3"/>
    <n v="4"/>
    <n v="3"/>
    <n v="5"/>
    <n v="5"/>
    <n v="5"/>
    <n v="4"/>
    <x v="1"/>
  </r>
  <r>
    <n v="91730"/>
    <n v="30"/>
    <x v="1"/>
    <s v="Self-employed"/>
    <x v="2"/>
    <x v="1"/>
    <x v="15"/>
    <x v="6"/>
    <s v="    Single, never married"/>
    <x v="4"/>
    <s v="Service and Trade worker"/>
    <n v="5"/>
    <n v="5"/>
    <n v="4"/>
    <n v="4"/>
    <n v="5"/>
    <n v="2"/>
    <n v="5"/>
    <n v="2"/>
    <n v="5"/>
    <n v="3"/>
    <n v="3"/>
    <n v="4"/>
    <n v="5"/>
    <n v="5"/>
    <n v="5"/>
    <n v="5"/>
    <n v="5"/>
    <n v="5"/>
    <n v="5"/>
    <n v="5"/>
    <x v="1"/>
  </r>
  <r>
    <n v="92227"/>
    <n v="33"/>
    <x v="1"/>
    <s v="Government worker"/>
    <x v="3"/>
    <x v="0"/>
    <x v="15"/>
    <x v="6"/>
    <s v="    Single, never married"/>
    <x v="4"/>
    <s v="Clerical worker"/>
    <n v="5"/>
    <n v="4"/>
    <n v="5"/>
    <n v="5"/>
    <n v="5"/>
    <n v="5"/>
    <n v="5"/>
    <n v="4"/>
    <n v="5"/>
    <n v="5"/>
    <n v="3"/>
    <n v="5"/>
    <n v="5"/>
    <n v="5"/>
    <n v="5"/>
    <n v="5"/>
    <n v="4"/>
    <n v="5"/>
    <n v="5"/>
    <n v="5"/>
    <x v="1"/>
  </r>
  <r>
    <n v="92277"/>
    <n v="36"/>
    <x v="2"/>
    <s v="Private wage and salary worker,Government worker"/>
    <x v="2"/>
    <x v="1"/>
    <x v="15"/>
    <x v="6"/>
    <s v="    Married or domestic partnership"/>
    <x v="1"/>
    <s v="Management or Professional"/>
    <n v="5"/>
    <n v="4"/>
    <n v="5"/>
    <n v="4"/>
    <n v="5"/>
    <n v="5"/>
    <n v="5"/>
    <n v="3"/>
    <n v="4"/>
    <n v="4"/>
    <n v="4"/>
    <n v="5"/>
    <n v="3"/>
    <n v="5"/>
    <n v="4"/>
    <n v="5"/>
    <n v="5"/>
    <n v="5"/>
    <n v="5"/>
    <n v="4"/>
    <x v="2"/>
  </r>
  <r>
    <n v="91403"/>
    <n v="66"/>
    <x v="4"/>
    <s v="Private wage and salary worker"/>
    <x v="5"/>
    <x v="0"/>
    <x v="15"/>
    <x v="6"/>
    <s v="    Married or domestic partnership"/>
    <x v="4"/>
    <s v="Service and Trade worker"/>
    <n v="5"/>
    <n v="5"/>
    <n v="5"/>
    <n v="3"/>
    <n v="5"/>
    <n v="5"/>
    <n v="5"/>
    <n v="5"/>
    <n v="5"/>
    <n v="5"/>
    <n v="5"/>
    <n v="5"/>
    <n v="3"/>
    <n v="3"/>
    <n v="3"/>
    <n v="5"/>
    <n v="5"/>
    <n v="5"/>
    <n v="5"/>
    <n v="3"/>
    <x v="4"/>
  </r>
  <r>
    <n v="90242"/>
    <n v="66"/>
    <x v="4"/>
    <s v="Private wage and salary worker"/>
    <x v="5"/>
    <x v="1"/>
    <x v="15"/>
    <x v="6"/>
    <s v="    Single, never married"/>
    <x v="5"/>
    <s v="Management or Professional"/>
    <n v="5"/>
    <n v="4"/>
    <n v="5"/>
    <n v="5"/>
    <n v="5"/>
    <n v="4"/>
    <n v="3"/>
    <n v="5"/>
    <n v="4"/>
    <n v="5"/>
    <n v="4"/>
    <n v="5"/>
    <n v="5"/>
    <n v="4"/>
    <n v="5"/>
    <n v="5"/>
    <n v="5"/>
    <n v="5"/>
    <n v="4"/>
    <n v="4"/>
    <x v="4"/>
  </r>
  <r>
    <n v="91304"/>
    <n v="29"/>
    <x v="1"/>
    <s v="Self-employed"/>
    <x v="5"/>
    <x v="1"/>
    <x v="16"/>
    <x v="6"/>
    <s v="    Single, never married"/>
    <x v="8"/>
    <s v="Technical or Skilled Operator"/>
    <n v="2"/>
    <n v="3"/>
    <n v="5"/>
    <n v="4"/>
    <n v="5"/>
    <n v="4"/>
    <n v="3"/>
    <n v="4"/>
    <n v="5"/>
    <n v="3"/>
    <n v="4"/>
    <n v="3"/>
    <n v="5"/>
    <n v="5"/>
    <n v="4"/>
    <n v="5"/>
    <n v="3"/>
    <n v="3"/>
    <n v="5"/>
    <n v="3"/>
    <x v="1"/>
  </r>
  <r>
    <n v="92646"/>
    <n v="33"/>
    <x v="1"/>
    <s v="Private wage and salary worker"/>
    <x v="0"/>
    <x v="1"/>
    <x v="16"/>
    <x v="6"/>
    <s v="    Single, never married"/>
    <x v="4"/>
    <s v="Management or Professional"/>
    <n v="4"/>
    <n v="4"/>
    <n v="3"/>
    <n v="4"/>
    <n v="3"/>
    <n v="2"/>
    <n v="4"/>
    <n v="1"/>
    <n v="5"/>
    <n v="1"/>
    <n v="5"/>
    <n v="4"/>
    <n v="3"/>
    <n v="3"/>
    <n v="2"/>
    <n v="3"/>
    <n v="5"/>
    <n v="5"/>
    <n v="3"/>
    <n v="2"/>
    <x v="1"/>
  </r>
  <r>
    <n v="93010"/>
    <n v="37"/>
    <x v="2"/>
    <s v="Government worker,Self-employed"/>
    <x v="1"/>
    <x v="1"/>
    <x v="16"/>
    <x v="6"/>
    <s v="    Single, never married"/>
    <x v="4"/>
    <s v="Service and Trade worker"/>
    <n v="5"/>
    <n v="5"/>
    <n v="5"/>
    <n v="3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591"/>
    <n v="42"/>
    <x v="2"/>
    <s v="Private wage and salary worker,Self-employed"/>
    <x v="4"/>
    <x v="1"/>
    <x v="16"/>
    <x v="6"/>
    <s v="    Single, never married"/>
    <x v="7"/>
    <s v="Management or Professional"/>
    <n v="5"/>
    <n v="5"/>
    <n v="5"/>
    <n v="5"/>
    <n v="5"/>
    <n v="5"/>
    <n v="5"/>
    <n v="1"/>
    <n v="5"/>
    <n v="5"/>
    <n v="5"/>
    <n v="5"/>
    <n v="5"/>
    <n v="4"/>
    <n v="5"/>
    <n v="5"/>
    <n v="5"/>
    <n v="5"/>
    <n v="5"/>
    <n v="5"/>
    <x v="2"/>
  </r>
  <r>
    <n v="92545"/>
    <n v="42"/>
    <x v="2"/>
    <s v="Self-employed"/>
    <x v="4"/>
    <x v="1"/>
    <x v="16"/>
    <x v="6"/>
    <s v="    Single, never married"/>
    <x v="6"/>
    <s v="Service and Trade worker"/>
    <n v="4"/>
    <n v="4"/>
    <n v="4"/>
    <n v="4"/>
    <n v="5"/>
    <n v="4"/>
    <n v="4"/>
    <n v="3"/>
    <n v="5"/>
    <n v="3"/>
    <n v="4"/>
    <n v="4"/>
    <n v="5"/>
    <n v="4"/>
    <n v="5"/>
    <n v="5"/>
    <n v="5"/>
    <n v="5"/>
    <n v="5"/>
    <n v="5"/>
    <x v="2"/>
  </r>
  <r>
    <n v="92243"/>
    <n v="47"/>
    <x v="3"/>
    <s v="Government worker"/>
    <x v="3"/>
    <x v="1"/>
    <x v="16"/>
    <x v="6"/>
    <s v="    Married or domestic partnership"/>
    <x v="3"/>
    <s v="Management or Professional"/>
    <n v="5"/>
    <n v="4"/>
    <n v="5"/>
    <n v="4"/>
    <n v="4"/>
    <n v="5"/>
    <n v="5"/>
    <n v="5"/>
    <n v="5"/>
    <n v="5"/>
    <n v="5"/>
    <n v="5"/>
    <n v="5"/>
    <n v="5"/>
    <n v="5"/>
    <n v="5"/>
    <n v="5"/>
    <n v="5"/>
    <n v="5"/>
    <n v="5"/>
    <x v="3"/>
  </r>
  <r>
    <n v="92274"/>
    <n v="57"/>
    <x v="4"/>
    <s v="Self-employed"/>
    <x v="3"/>
    <x v="1"/>
    <x v="16"/>
    <x v="6"/>
    <s v="Separated"/>
    <x v="4"/>
    <s v="Management or Professional"/>
    <n v="1"/>
    <n v="2"/>
    <n v="2"/>
    <n v="2"/>
    <n v="1"/>
    <n v="2"/>
    <n v="2"/>
    <n v="3"/>
    <n v="2"/>
    <n v="2"/>
    <n v="5"/>
    <n v="5"/>
    <n v="4"/>
    <n v="2"/>
    <n v="4"/>
    <n v="3"/>
    <n v="2"/>
    <n v="2"/>
    <n v="2"/>
    <n v="2"/>
    <x v="4"/>
  </r>
  <r>
    <n v="93035"/>
    <n v="59"/>
    <x v="4"/>
    <s v="Private wage and salary worker,Self-employed,Unpaid family worker"/>
    <x v="1"/>
    <x v="0"/>
    <x v="16"/>
    <x v="6"/>
    <s v="    Single, never married"/>
    <x v="4"/>
    <s v="Management or Professional"/>
    <n v="5"/>
    <n v="4"/>
    <n v="4"/>
    <n v="4"/>
    <n v="5"/>
    <n v="4"/>
    <n v="4"/>
    <n v="1"/>
    <n v="4"/>
    <n v="4"/>
    <n v="5"/>
    <n v="5"/>
    <n v="5"/>
    <n v="3"/>
    <n v="5"/>
    <n v="4"/>
    <n v="5"/>
    <n v="4"/>
    <n v="5"/>
    <n v="5"/>
    <x v="4"/>
  </r>
  <r>
    <n v="92234"/>
    <n v="60"/>
    <x v="4"/>
    <s v="Private wage and salary worker"/>
    <x v="4"/>
    <x v="0"/>
    <x v="16"/>
    <x v="6"/>
    <s v="    Divorced"/>
    <x v="4"/>
    <s v="Clerical worker"/>
    <n v="1"/>
    <n v="2"/>
    <n v="3"/>
    <n v="4"/>
    <n v="1"/>
    <n v="3"/>
    <n v="2"/>
    <n v="4"/>
    <n v="3"/>
    <n v="4"/>
    <n v="5"/>
    <n v="5"/>
    <n v="5"/>
    <n v="4"/>
    <n v="3"/>
    <n v="5"/>
    <n v="5"/>
    <n v="5"/>
    <n v="5"/>
    <n v="3"/>
    <x v="4"/>
  </r>
  <r>
    <n v="93004"/>
    <n v="66"/>
    <x v="4"/>
    <s v="Private wage and salary worker"/>
    <x v="1"/>
    <x v="1"/>
    <x v="16"/>
    <x v="6"/>
    <s v="    Divorced"/>
    <x v="5"/>
    <s v="Management or Professional"/>
    <n v="5"/>
    <n v="4"/>
    <n v="4"/>
    <n v="3"/>
    <n v="5"/>
    <n v="3"/>
    <n v="4"/>
    <n v="4"/>
    <n v="4"/>
    <n v="4"/>
    <n v="3"/>
    <n v="5"/>
    <n v="5"/>
    <n v="4"/>
    <n v="5"/>
    <n v="5"/>
    <n v="5"/>
    <n v="4"/>
    <n v="4"/>
    <n v="4"/>
    <x v="4"/>
  </r>
  <r>
    <n v="90017"/>
    <n v="66"/>
    <x v="4"/>
    <s v="Private wage and salary worker"/>
    <x v="5"/>
    <x v="0"/>
    <x v="16"/>
    <x v="6"/>
    <s v="    Divorced"/>
    <x v="4"/>
    <s v="Management or Professional"/>
    <n v="5"/>
    <n v="3"/>
    <n v="5"/>
    <n v="5"/>
    <n v="4"/>
    <n v="2"/>
    <n v="2"/>
    <n v="1"/>
    <n v="5"/>
    <n v="5"/>
    <n v="5"/>
    <n v="5"/>
    <n v="5"/>
    <n v="2"/>
    <n v="2"/>
    <n v="3"/>
    <n v="5"/>
    <n v="3"/>
    <n v="4"/>
    <n v="3"/>
    <x v="4"/>
  </r>
  <r>
    <n v="93003"/>
    <n v="78"/>
    <x v="4"/>
    <s v="Private wage and salary worker,Self-employed"/>
    <x v="1"/>
    <x v="1"/>
    <x v="16"/>
    <x v="6"/>
    <s v="    Divorced"/>
    <x v="1"/>
    <s v="Management or Professional"/>
    <n v="5"/>
    <n v="3"/>
    <n v="4"/>
    <n v="2"/>
    <n v="5"/>
    <n v="4"/>
    <n v="2"/>
    <n v="3"/>
    <n v="3"/>
    <n v="5"/>
    <n v="4"/>
    <n v="2"/>
    <n v="5"/>
    <n v="2"/>
    <n v="3"/>
    <n v="4"/>
    <n v="4"/>
    <n v="4"/>
    <n v="5"/>
    <n v="3"/>
    <x v="4"/>
  </r>
  <r>
    <n v="92220"/>
    <n v="31"/>
    <x v="1"/>
    <s v="Government worker,Self-employed"/>
    <x v="4"/>
    <x v="0"/>
    <x v="17"/>
    <x v="6"/>
    <s v="    Single, never married"/>
    <x v="5"/>
    <s v="Management or Professional"/>
    <n v="2"/>
    <n v="2"/>
    <n v="3"/>
    <n v="2"/>
    <n v="3"/>
    <n v="3"/>
    <n v="3"/>
    <n v="4"/>
    <n v="4"/>
    <n v="2"/>
    <n v="2"/>
    <n v="3"/>
    <n v="4"/>
    <n v="3"/>
    <n v="2"/>
    <n v="3"/>
    <n v="3"/>
    <n v="5"/>
    <n v="4"/>
    <n v="3"/>
    <x v="1"/>
  </r>
  <r>
    <n v="92352"/>
    <n v="18"/>
    <x v="0"/>
    <s v="Private wage and salary worker"/>
    <x v="2"/>
    <x v="0"/>
    <x v="18"/>
    <x v="6"/>
    <s v="    Single, never married"/>
    <x v="7"/>
    <s v="Service and Trade worker"/>
    <n v="5"/>
    <n v="3"/>
    <n v="4"/>
    <n v="5"/>
    <n v="5"/>
    <n v="5"/>
    <n v="3"/>
    <n v="5"/>
    <n v="5"/>
    <n v="3"/>
    <n v="5"/>
    <n v="5"/>
    <n v="5"/>
    <n v="5"/>
    <n v="2"/>
    <n v="5"/>
    <n v="5"/>
    <n v="5"/>
    <n v="5"/>
    <n v="5"/>
    <x v="0"/>
  </r>
  <r>
    <n v="92563"/>
    <n v="22"/>
    <x v="0"/>
    <s v="Private wage and salary worker,Self-employed"/>
    <x v="4"/>
    <x v="0"/>
    <x v="18"/>
    <x v="6"/>
    <s v="    Single, never married"/>
    <x v="7"/>
    <s v="Management or Professional"/>
    <n v="5"/>
    <n v="5"/>
    <n v="3"/>
    <n v="3"/>
    <n v="5"/>
    <n v="4"/>
    <n v="5"/>
    <n v="1"/>
    <n v="5"/>
    <n v="3"/>
    <n v="1"/>
    <n v="5"/>
    <n v="4"/>
    <n v="3"/>
    <n v="4"/>
    <n v="3"/>
    <n v="5"/>
    <n v="4"/>
    <n v="5"/>
    <n v="4"/>
    <x v="0"/>
  </r>
  <r>
    <n v="92407"/>
    <n v="28"/>
    <x v="1"/>
    <s v="Self-employed"/>
    <x v="2"/>
    <x v="0"/>
    <x v="19"/>
    <x v="6"/>
    <s v="    Single, never married"/>
    <x v="4"/>
    <s v="Service and Trade worker"/>
    <n v="4"/>
    <n v="4"/>
    <n v="4"/>
    <n v="4"/>
    <n v="5"/>
    <n v="5"/>
    <n v="5"/>
    <n v="5"/>
    <n v="3"/>
    <n v="4"/>
    <n v="5"/>
    <n v="5"/>
    <n v="5"/>
    <n v="3"/>
    <n v="4"/>
    <n v="5"/>
    <n v="5"/>
    <n v="5"/>
    <n v="5"/>
    <n v="4"/>
    <x v="1"/>
  </r>
  <r>
    <n v="92530"/>
    <n v="48"/>
    <x v="3"/>
    <s v="Private wage and salary worker,Government worker"/>
    <x v="4"/>
    <x v="1"/>
    <x v="19"/>
    <x v="6"/>
    <s v="    Married or domestic partnership"/>
    <x v="1"/>
    <s v="Management or Professional"/>
    <n v="5"/>
    <n v="5"/>
    <n v="5"/>
    <n v="5"/>
    <n v="5"/>
    <n v="5"/>
    <n v="5"/>
    <n v="1"/>
    <n v="5"/>
    <n v="5"/>
    <n v="5"/>
    <n v="5"/>
    <n v="5"/>
    <n v="4"/>
    <n v="5"/>
    <n v="5"/>
    <n v="5"/>
    <n v="4"/>
    <n v="4"/>
    <n v="5"/>
    <x v="3"/>
  </r>
  <r>
    <n v="92880"/>
    <n v="24"/>
    <x v="0"/>
    <s v="Private wage and salary worker"/>
    <x v="4"/>
    <x v="0"/>
    <x v="20"/>
    <x v="6"/>
    <s v="    Married or domestic partnership"/>
    <x v="8"/>
    <s v="Technical or Skilled Operator"/>
    <n v="3"/>
    <n v="3"/>
    <n v="3"/>
    <n v="4"/>
    <n v="4"/>
    <n v="3"/>
    <n v="3"/>
    <n v="3"/>
    <n v="4"/>
    <n v="4"/>
    <n v="3"/>
    <n v="5"/>
    <n v="3"/>
    <n v="2"/>
    <n v="5"/>
    <n v="4"/>
    <n v="4"/>
    <n v="5"/>
    <n v="4"/>
    <n v="5"/>
    <x v="0"/>
  </r>
  <r>
    <n v="90503"/>
    <n v="33"/>
    <x v="1"/>
    <s v="Private wage and salary worker"/>
    <x v="5"/>
    <x v="0"/>
    <x v="20"/>
    <x v="6"/>
    <s v="    Married or domestic partnership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0701"/>
    <n v="56"/>
    <x v="4"/>
    <s v="Private wage and salary worker,Unpaid family worker"/>
    <x v="5"/>
    <x v="0"/>
    <x v="20"/>
    <x v="6"/>
    <s v="    Married or domestic partnership"/>
    <x v="4"/>
    <s v="Management or Professional"/>
    <n v="5"/>
    <n v="2"/>
    <n v="2"/>
    <n v="3"/>
    <n v="5"/>
    <n v="4"/>
    <n v="3"/>
    <n v="2"/>
    <n v="4"/>
    <n v="5"/>
    <n v="3"/>
    <n v="3"/>
    <n v="5"/>
    <n v="4"/>
    <n v="4"/>
    <n v="4"/>
    <n v="5"/>
    <n v="3"/>
    <n v="4"/>
    <n v="3"/>
    <x v="4"/>
  </r>
  <r>
    <n v="92840"/>
    <n v="19"/>
    <x v="0"/>
    <s v="Private wage and salary worker"/>
    <x v="0"/>
    <x v="0"/>
    <x v="21"/>
    <x v="6"/>
    <s v="    Single, never married"/>
    <x v="7"/>
    <s v="Technical or Skilled Operator"/>
    <n v="3"/>
    <n v="4"/>
    <n v="3"/>
    <n v="2"/>
    <n v="3"/>
    <n v="3"/>
    <n v="3"/>
    <n v="3"/>
    <n v="3"/>
    <n v="3"/>
    <n v="3"/>
    <n v="3"/>
    <n v="3"/>
    <n v="3"/>
    <n v="0"/>
    <n v="2"/>
    <n v="2"/>
    <n v="3"/>
    <n v="2"/>
    <n v="2"/>
    <x v="0"/>
  </r>
  <r>
    <n v="92612"/>
    <n v="22"/>
    <x v="0"/>
    <s v="Private wage and salary worker"/>
    <x v="0"/>
    <x v="1"/>
    <x v="21"/>
    <x v="6"/>
    <s v="    Single, never married"/>
    <x v="4"/>
    <s v="Agriculture and Unskilled worker"/>
    <n v="5"/>
    <n v="4"/>
    <n v="5"/>
    <n v="2"/>
    <n v="2"/>
    <n v="4"/>
    <n v="4"/>
    <n v="2"/>
    <n v="5"/>
    <n v="4"/>
    <n v="5"/>
    <n v="4"/>
    <n v="3"/>
    <n v="4"/>
    <n v="5"/>
    <n v="5"/>
    <n v="5"/>
    <n v="5"/>
    <n v="4"/>
    <n v="4"/>
    <x v="0"/>
  </r>
  <r>
    <n v="91754"/>
    <n v="22"/>
    <x v="0"/>
    <s v="Private wage and salary worker"/>
    <x v="5"/>
    <x v="1"/>
    <x v="21"/>
    <x v="6"/>
    <s v="    Single, never married"/>
    <x v="4"/>
    <s v="Technical or Skilled Operator"/>
    <n v="5"/>
    <n v="5"/>
    <n v="1"/>
    <n v="3"/>
    <n v="5"/>
    <n v="1"/>
    <n v="5"/>
    <n v="1"/>
    <n v="4"/>
    <n v="2"/>
    <n v="5"/>
    <n v="5"/>
    <n v="4"/>
    <n v="5"/>
    <n v="3"/>
    <n v="5"/>
    <n v="5"/>
    <n v="2"/>
    <n v="5"/>
    <n v="4"/>
    <x v="0"/>
  </r>
  <r>
    <n v="92253"/>
    <n v="23"/>
    <x v="0"/>
    <s v="Self-employed"/>
    <x v="4"/>
    <x v="0"/>
    <x v="21"/>
    <x v="6"/>
    <s v="    Married or domestic partnership"/>
    <x v="8"/>
    <s v="Management or Professional"/>
    <n v="5"/>
    <n v="5"/>
    <n v="5"/>
    <n v="5"/>
    <n v="4"/>
    <n v="5"/>
    <n v="5"/>
    <n v="5"/>
    <n v="5"/>
    <n v="5"/>
    <n v="4"/>
    <n v="5"/>
    <n v="5"/>
    <n v="5"/>
    <n v="1"/>
    <n v="4"/>
    <n v="5"/>
    <n v="5"/>
    <n v="5"/>
    <n v="5"/>
    <x v="0"/>
  </r>
  <r>
    <n v="91731"/>
    <n v="26"/>
    <x v="1"/>
    <s v="Self-employed"/>
    <x v="5"/>
    <x v="1"/>
    <x v="21"/>
    <x v="6"/>
    <s v="    Single, never married"/>
    <x v="4"/>
    <s v="Management or Professional"/>
    <n v="4"/>
    <n v="3"/>
    <n v="4"/>
    <n v="4"/>
    <n v="4"/>
    <n v="2"/>
    <n v="4"/>
    <n v="4"/>
    <n v="3"/>
    <n v="4"/>
    <n v="4"/>
    <n v="3"/>
    <n v="5"/>
    <n v="3"/>
    <n v="4"/>
    <n v="4"/>
    <n v="2"/>
    <n v="4"/>
    <n v="4"/>
    <n v="5"/>
    <x v="1"/>
  </r>
  <r>
    <n v="92243"/>
    <n v="27"/>
    <x v="1"/>
    <s v="Private wage and salary worker"/>
    <x v="3"/>
    <x v="0"/>
    <x v="21"/>
    <x v="6"/>
    <s v="    Single, never married"/>
    <x v="4"/>
    <s v="Management or Professional"/>
    <n v="5"/>
    <n v="4"/>
    <n v="4"/>
    <n v="4"/>
    <n v="5"/>
    <n v="3"/>
    <n v="5"/>
    <n v="1"/>
    <n v="4"/>
    <n v="5"/>
    <n v="3"/>
    <n v="4"/>
    <n v="5"/>
    <n v="2"/>
    <n v="4"/>
    <n v="4"/>
    <n v="5"/>
    <n v="5"/>
    <n v="4"/>
    <n v="4"/>
    <x v="1"/>
  </r>
  <r>
    <n v="92404"/>
    <n v="28"/>
    <x v="1"/>
    <s v="Government worker"/>
    <x v="2"/>
    <x v="0"/>
    <x v="21"/>
    <x v="6"/>
    <s v="    Married or domestic partnership"/>
    <x v="7"/>
    <s v="Management or Professional"/>
    <n v="5"/>
    <n v="2"/>
    <n v="5"/>
    <n v="4"/>
    <n v="2"/>
    <n v="1"/>
    <n v="4"/>
    <n v="3"/>
    <n v="4"/>
    <n v="3"/>
    <n v="2"/>
    <n v="5"/>
    <n v="5"/>
    <n v="3"/>
    <n v="5"/>
    <n v="1"/>
    <n v="2"/>
    <n v="1"/>
    <n v="5"/>
    <n v="2"/>
    <x v="1"/>
  </r>
  <r>
    <n v="93003"/>
    <n v="30"/>
    <x v="1"/>
    <s v="Private wage and salary worker"/>
    <x v="1"/>
    <x v="0"/>
    <x v="21"/>
    <x v="6"/>
    <s v="    Single, never married"/>
    <x v="4"/>
    <s v="Management or Professional"/>
    <n v="5"/>
    <n v="5"/>
    <n v="4"/>
    <n v="5"/>
    <n v="5"/>
    <n v="4"/>
    <n v="4"/>
    <n v="5"/>
    <n v="5"/>
    <n v="5"/>
    <n v="5"/>
    <n v="5"/>
    <n v="4"/>
    <n v="4"/>
    <n v="5"/>
    <n v="4"/>
    <n v="5"/>
    <n v="5"/>
    <n v="4"/>
    <n v="5"/>
    <x v="1"/>
  </r>
  <r>
    <n v="93003"/>
    <n v="30"/>
    <x v="1"/>
    <s v="Private wage and salary worker"/>
    <x v="1"/>
    <x v="0"/>
    <x v="21"/>
    <x v="6"/>
    <s v="    Single, never married"/>
    <x v="4"/>
    <s v="Clerical worker"/>
    <n v="4"/>
    <n v="4"/>
    <n v="4"/>
    <n v="4"/>
    <n v="5"/>
    <n v="5"/>
    <n v="5"/>
    <n v="5"/>
    <n v="5"/>
    <n v="4"/>
    <n v="5"/>
    <n v="5"/>
    <n v="5"/>
    <n v="4"/>
    <n v="5"/>
    <n v="5"/>
    <n v="5"/>
    <n v="5"/>
    <n v="5"/>
    <n v="5"/>
    <x v="1"/>
  </r>
  <r>
    <n v="90505"/>
    <n v="51"/>
    <x v="3"/>
    <s v="Private wage and salary worker"/>
    <x v="5"/>
    <x v="0"/>
    <x v="21"/>
    <x v="6"/>
    <s v="    Single, never married"/>
    <x v="3"/>
    <s v="Clerical worker"/>
    <n v="5"/>
    <n v="5"/>
    <n v="5"/>
    <n v="5"/>
    <n v="5"/>
    <n v="5"/>
    <n v="5"/>
    <n v="1"/>
    <n v="5"/>
    <n v="5"/>
    <n v="5"/>
    <n v="5"/>
    <n v="5"/>
    <n v="1"/>
    <n v="5"/>
    <n v="4"/>
    <n v="5"/>
    <n v="5"/>
    <n v="5"/>
    <n v="5"/>
    <x v="3"/>
  </r>
  <r>
    <n v="93534"/>
    <n v="52"/>
    <x v="3"/>
    <s v="Unpaid family worker"/>
    <x v="5"/>
    <x v="1"/>
    <x v="21"/>
    <x v="6"/>
    <s v="    Single, never married"/>
    <x v="4"/>
    <s v="Service and Trade worker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x v="3"/>
  </r>
  <r>
    <n v="93033"/>
    <n v="26"/>
    <x v="1"/>
    <s v="Self-employed"/>
    <x v="1"/>
    <x v="2"/>
    <x v="22"/>
    <x v="6"/>
    <s v="    Single, never married"/>
    <x v="4"/>
    <s v="Service and Trade worker"/>
    <n v="4"/>
    <n v="5"/>
    <n v="2"/>
    <n v="3"/>
    <n v="4"/>
    <n v="5"/>
    <n v="2"/>
    <n v="3"/>
    <n v="4"/>
    <n v="3"/>
    <n v="2"/>
    <n v="5"/>
    <n v="5"/>
    <n v="4"/>
    <n v="2"/>
    <n v="3"/>
    <n v="5"/>
    <n v="3"/>
    <n v="2"/>
    <n v="4"/>
    <x v="1"/>
  </r>
  <r>
    <n v="92704"/>
    <n v="30"/>
    <x v="1"/>
    <s v="Private wage and salary worker"/>
    <x v="0"/>
    <x v="1"/>
    <x v="23"/>
    <x v="6"/>
    <s v="    Single, never married"/>
    <x v="2"/>
    <s v="Technical or Skilled Operator"/>
    <n v="5"/>
    <n v="3"/>
    <n v="1"/>
    <n v="3"/>
    <n v="4"/>
    <n v="3"/>
    <n v="3"/>
    <n v="3"/>
    <n v="5"/>
    <n v="5"/>
    <n v="4"/>
    <n v="3"/>
    <n v="3"/>
    <n v="4"/>
    <n v="4"/>
    <n v="3"/>
    <n v="5"/>
    <n v="5"/>
    <n v="5"/>
    <n v="4"/>
    <x v="1"/>
  </r>
  <r>
    <n v="91377"/>
    <n v="20"/>
    <x v="0"/>
    <s v="Private wage and salary worker"/>
    <x v="1"/>
    <x v="1"/>
    <x v="24"/>
    <x v="6"/>
    <s v="    Single, never married"/>
    <x v="4"/>
    <s v="Agriculture and Unskilled worker"/>
    <n v="5"/>
    <n v="5"/>
    <n v="5"/>
    <n v="4"/>
    <n v="5"/>
    <n v="4"/>
    <n v="5"/>
    <n v="5"/>
    <n v="0"/>
    <n v="5"/>
    <n v="0"/>
    <n v="5"/>
    <n v="5"/>
    <n v="4"/>
    <n v="4"/>
    <n v="5"/>
    <n v="5"/>
    <n v="5"/>
    <n v="5"/>
    <n v="4"/>
    <x v="0"/>
  </r>
  <r>
    <n v="92251"/>
    <n v="21"/>
    <x v="0"/>
    <s v="Self-employed"/>
    <x v="3"/>
    <x v="0"/>
    <x v="24"/>
    <x v="6"/>
    <s v="    Married or domestic partnership"/>
    <x v="5"/>
    <s v="Clerical worker"/>
    <n v="5"/>
    <n v="5"/>
    <n v="5"/>
    <n v="5"/>
    <n v="5"/>
    <n v="5"/>
    <n v="5"/>
    <n v="5"/>
    <n v="5"/>
    <n v="5"/>
    <n v="4"/>
    <n v="5"/>
    <n v="5"/>
    <n v="5"/>
    <n v="5"/>
    <n v="5"/>
    <n v="5"/>
    <n v="5"/>
    <n v="5"/>
    <n v="5"/>
    <x v="0"/>
  </r>
  <r>
    <n v="92233"/>
    <n v="22"/>
    <x v="0"/>
    <s v="Private wage and salary worker"/>
    <x v="3"/>
    <x v="0"/>
    <x v="24"/>
    <x v="6"/>
    <s v="    Married or domestic partnership"/>
    <x v="4"/>
    <s v="Service and Trade worker"/>
    <n v="5"/>
    <n v="5"/>
    <n v="5"/>
    <n v="5"/>
    <n v="5"/>
    <n v="5"/>
    <n v="5"/>
    <n v="3"/>
    <n v="5"/>
    <n v="5"/>
    <n v="5"/>
    <n v="5"/>
    <n v="5"/>
    <n v="2"/>
    <n v="5"/>
    <n v="5"/>
    <n v="5"/>
    <n v="5"/>
    <n v="5"/>
    <n v="5"/>
    <x v="0"/>
  </r>
  <r>
    <n v="90247"/>
    <n v="24"/>
    <x v="0"/>
    <s v="Self-employed"/>
    <x v="5"/>
    <x v="0"/>
    <x v="24"/>
    <x v="6"/>
    <s v="    Single, never married"/>
    <x v="7"/>
    <s v="Management or Professional"/>
    <n v="5"/>
    <n v="4"/>
    <n v="5"/>
    <n v="4"/>
    <n v="5"/>
    <n v="5"/>
    <n v="4"/>
    <n v="1"/>
    <n v="5"/>
    <n v="5"/>
    <n v="4"/>
    <n v="4"/>
    <n v="3"/>
    <n v="2"/>
    <n v="5"/>
    <n v="4"/>
    <n v="5"/>
    <n v="5"/>
    <n v="5"/>
    <n v="4"/>
    <x v="0"/>
  </r>
  <r>
    <n v="92251"/>
    <n v="39"/>
    <x v="2"/>
    <s v="Private wage and salary worker"/>
    <x v="3"/>
    <x v="0"/>
    <x v="24"/>
    <x v="6"/>
    <s v="    Married or domestic partnership"/>
    <x v="7"/>
    <s v="Management or Professional"/>
    <n v="3"/>
    <n v="3"/>
    <n v="3"/>
    <n v="3"/>
    <n v="3"/>
    <n v="4"/>
    <n v="3"/>
    <n v="4"/>
    <n v="4"/>
    <n v="4"/>
    <n v="3"/>
    <n v="3"/>
    <n v="4"/>
    <n v="3"/>
    <n v="4"/>
    <n v="3"/>
    <n v="3"/>
    <n v="4"/>
    <n v="3"/>
    <n v="3"/>
    <x v="2"/>
  </r>
  <r>
    <n v="92251"/>
    <n v="44"/>
    <x v="2"/>
    <s v="Private wage and salary worker"/>
    <x v="3"/>
    <x v="0"/>
    <x v="24"/>
    <x v="6"/>
    <s v="    Married or domestic partnership"/>
    <x v="5"/>
    <s v="Agriculture and Unskilled worker"/>
    <n v="5"/>
    <n v="5"/>
    <n v="5"/>
    <n v="5"/>
    <n v="5"/>
    <n v="5"/>
    <n v="5"/>
    <n v="5"/>
    <n v="5"/>
    <n v="5"/>
    <n v="5"/>
    <n v="5"/>
    <n v="5"/>
    <n v="5"/>
    <n v="4"/>
    <n v="4"/>
    <n v="5"/>
    <n v="5"/>
    <n v="5"/>
    <n v="5"/>
    <x v="2"/>
  </r>
  <r>
    <n v="93063"/>
    <n v="48"/>
    <x v="3"/>
    <s v="Private wage and salary worker,Government worker,Unpaid family worker"/>
    <x v="1"/>
    <x v="0"/>
    <x v="24"/>
    <x v="6"/>
    <s v="    Divorced"/>
    <x v="4"/>
    <s v="Clerical worker"/>
    <n v="5"/>
    <n v="2"/>
    <n v="4"/>
    <n v="3"/>
    <n v="5"/>
    <n v="3"/>
    <n v="3"/>
    <n v="2"/>
    <n v="3"/>
    <n v="3"/>
    <n v="4"/>
    <n v="5"/>
    <n v="4"/>
    <n v="3"/>
    <n v="4"/>
    <n v="5"/>
    <n v="4"/>
    <n v="5"/>
    <n v="3"/>
    <n v="3"/>
    <x v="3"/>
  </r>
  <r>
    <n v="93063"/>
    <n v="48"/>
    <x v="3"/>
    <s v="Private wage and salary worker,Government worker,Unpaid family worker"/>
    <x v="1"/>
    <x v="0"/>
    <x v="24"/>
    <x v="6"/>
    <s v="    Divorced"/>
    <x v="4"/>
    <s v="Clerical worker"/>
    <n v="5"/>
    <n v="4"/>
    <n v="4"/>
    <n v="1"/>
    <n v="5"/>
    <n v="4"/>
    <n v="4"/>
    <n v="1"/>
    <n v="4"/>
    <n v="3"/>
    <n v="3"/>
    <n v="5"/>
    <n v="3"/>
    <n v="3"/>
    <n v="4"/>
    <n v="5"/>
    <n v="5"/>
    <n v="4"/>
    <n v="3"/>
    <n v="2"/>
    <x v="3"/>
  </r>
  <r>
    <n v="90502"/>
    <n v="72"/>
    <x v="4"/>
    <s v="Private wage and salary worker"/>
    <x v="5"/>
    <x v="0"/>
    <x v="24"/>
    <x v="6"/>
    <s v="    Divorced"/>
    <x v="4"/>
    <s v="Technical or Skilled Operator"/>
    <n v="5"/>
    <n v="5"/>
    <n v="5"/>
    <n v="5"/>
    <n v="5"/>
    <n v="4"/>
    <n v="5"/>
    <n v="1"/>
    <n v="5"/>
    <n v="5"/>
    <n v="5"/>
    <n v="5"/>
    <n v="5"/>
    <n v="5"/>
    <n v="5"/>
    <n v="5"/>
    <n v="5"/>
    <n v="5"/>
    <n v="5"/>
    <n v="5"/>
    <x v="4"/>
  </r>
  <r>
    <n v="92354"/>
    <n v="18"/>
    <x v="0"/>
    <s v="Private wage and salary worker,Government worker"/>
    <x v="2"/>
    <x v="0"/>
    <x v="25"/>
    <x v="6"/>
    <s v="    Single, never married"/>
    <x v="1"/>
    <s v="Technical or Skilled Operator"/>
    <n v="5"/>
    <n v="5"/>
    <n v="5"/>
    <n v="4"/>
    <n v="4"/>
    <n v="5"/>
    <n v="4"/>
    <n v="4"/>
    <n v="5"/>
    <n v="5"/>
    <n v="2"/>
    <n v="5"/>
    <n v="5"/>
    <n v="5"/>
    <n v="5"/>
    <n v="5"/>
    <n v="5"/>
    <n v="5"/>
    <n v="5"/>
    <n v="5"/>
    <x v="0"/>
  </r>
  <r>
    <n v="91320"/>
    <n v="19"/>
    <x v="0"/>
    <s v="Self-employed"/>
    <x v="1"/>
    <x v="1"/>
    <x v="25"/>
    <x v="6"/>
    <s v="    Single, never married"/>
    <x v="7"/>
    <s v="Management or Professional"/>
    <n v="5"/>
    <n v="4"/>
    <n v="2"/>
    <n v="4"/>
    <n v="5"/>
    <n v="4"/>
    <n v="3"/>
    <n v="4"/>
    <n v="5"/>
    <n v="3"/>
    <n v="5"/>
    <n v="4"/>
    <n v="2"/>
    <n v="3"/>
    <n v="4"/>
    <n v="5"/>
    <n v="5"/>
    <n v="4"/>
    <n v="4"/>
    <n v="3"/>
    <x v="0"/>
  </r>
  <r>
    <n v="92673"/>
    <n v="22"/>
    <x v="0"/>
    <s v="Private wage and salary worker,Self-employed"/>
    <x v="0"/>
    <x v="1"/>
    <x v="25"/>
    <x v="6"/>
    <s v="    Single, never married"/>
    <x v="8"/>
    <s v="Technical or Skilled Operator"/>
    <n v="5"/>
    <n v="2"/>
    <n v="2"/>
    <n v="5"/>
    <n v="3"/>
    <n v="3"/>
    <n v="5"/>
    <n v="3"/>
    <n v="5"/>
    <n v="2"/>
    <n v="4"/>
    <n v="5"/>
    <n v="5"/>
    <n v="3"/>
    <n v="4"/>
    <n v="5"/>
    <n v="5"/>
    <n v="4"/>
    <n v="5"/>
    <n v="3"/>
    <x v="0"/>
  </r>
  <r>
    <n v="91754"/>
    <n v="25"/>
    <x v="1"/>
    <s v="Private wage and salary worker"/>
    <x v="5"/>
    <x v="0"/>
    <x v="25"/>
    <x v="6"/>
    <s v="    Single, never married"/>
    <x v="2"/>
    <s v="Management or Professional"/>
    <n v="4"/>
    <n v="5"/>
    <n v="5"/>
    <n v="3"/>
    <n v="5"/>
    <n v="3"/>
    <n v="5"/>
    <n v="2"/>
    <n v="4"/>
    <n v="5"/>
    <n v="3"/>
    <n v="3"/>
    <n v="2"/>
    <n v="2"/>
    <n v="3"/>
    <n v="5"/>
    <n v="4"/>
    <n v="5"/>
    <n v="5"/>
    <n v="3"/>
    <x v="1"/>
  </r>
  <r>
    <n v="91351"/>
    <n v="26"/>
    <x v="1"/>
    <s v="Self-employed"/>
    <x v="5"/>
    <x v="0"/>
    <x v="25"/>
    <x v="6"/>
    <s v="    Single, never married"/>
    <x v="4"/>
    <s v="Service and Trade worker"/>
    <n v="5"/>
    <n v="3"/>
    <n v="3"/>
    <n v="4"/>
    <n v="3"/>
    <n v="3"/>
    <n v="5"/>
    <n v="2"/>
    <n v="4"/>
    <n v="3"/>
    <n v="4"/>
    <n v="5"/>
    <n v="5"/>
    <n v="4"/>
    <n v="5"/>
    <n v="5"/>
    <n v="5"/>
    <n v="4"/>
    <n v="5"/>
    <n v="4"/>
    <x v="1"/>
  </r>
  <r>
    <n v="90640"/>
    <n v="28"/>
    <x v="1"/>
    <s v="Government worker"/>
    <x v="5"/>
    <x v="0"/>
    <x v="25"/>
    <x v="6"/>
    <s v="    Married or domestic partnership"/>
    <x v="5"/>
    <s v="Management or Professional"/>
    <n v="5"/>
    <n v="4"/>
    <n v="5"/>
    <n v="4"/>
    <n v="5"/>
    <n v="5"/>
    <n v="5"/>
    <n v="4"/>
    <n v="5"/>
    <n v="4"/>
    <n v="5"/>
    <n v="5"/>
    <n v="4"/>
    <n v="5"/>
    <n v="4"/>
    <n v="4"/>
    <n v="5"/>
    <n v="4"/>
    <n v="4"/>
    <n v="4"/>
    <x v="1"/>
  </r>
  <r>
    <n v="92356"/>
    <n v="30"/>
    <x v="1"/>
    <s v="Self-employed"/>
    <x v="2"/>
    <x v="1"/>
    <x v="25"/>
    <x v="6"/>
    <s v="    Divorced"/>
    <x v="7"/>
    <s v="Technical or Skilled Operator"/>
    <n v="5"/>
    <n v="4"/>
    <n v="3"/>
    <n v="3"/>
    <n v="5"/>
    <n v="4"/>
    <n v="2"/>
    <n v="5"/>
    <n v="5"/>
    <n v="3"/>
    <n v="1"/>
    <n v="5"/>
    <n v="5"/>
    <n v="3"/>
    <n v="4"/>
    <n v="5"/>
    <n v="5"/>
    <n v="5"/>
    <n v="5"/>
    <n v="5"/>
    <x v="1"/>
  </r>
  <r>
    <n v="92840"/>
    <n v="31"/>
    <x v="1"/>
    <s v="Private wage and salary worker,Self-employed"/>
    <x v="0"/>
    <x v="2"/>
    <x v="25"/>
    <x v="6"/>
    <s v="    Single, never married"/>
    <x v="4"/>
    <s v="Service and Trade worker"/>
    <n v="5"/>
    <n v="5"/>
    <n v="4"/>
    <n v="4"/>
    <n v="5"/>
    <n v="4"/>
    <n v="5"/>
    <n v="4"/>
    <n v="4"/>
    <n v="5"/>
    <n v="1"/>
    <n v="5"/>
    <n v="5"/>
    <n v="2"/>
    <n v="4"/>
    <n v="4"/>
    <n v="4"/>
    <n v="3"/>
    <n v="4"/>
    <n v="4"/>
    <x v="1"/>
  </r>
  <r>
    <n v="92503"/>
    <n v="33"/>
    <x v="1"/>
    <s v="Private wage and salary worker"/>
    <x v="4"/>
    <x v="1"/>
    <x v="25"/>
    <x v="6"/>
    <s v="    Married or domestic partnership"/>
    <x v="3"/>
    <s v="Service and Trade worker"/>
    <n v="4"/>
    <n v="5"/>
    <n v="3"/>
    <n v="4"/>
    <n v="5"/>
    <n v="5"/>
    <n v="4"/>
    <n v="3"/>
    <n v="5"/>
    <n v="5"/>
    <n v="1"/>
    <n v="4"/>
    <n v="4"/>
    <n v="5"/>
    <n v="5"/>
    <n v="5"/>
    <n v="5"/>
    <n v="5"/>
    <n v="4"/>
    <n v="4"/>
    <x v="1"/>
  </r>
  <r>
    <n v="91709"/>
    <n v="35"/>
    <x v="2"/>
    <s v="Private wage and salary worker"/>
    <x v="2"/>
    <x v="1"/>
    <x v="25"/>
    <x v="6"/>
    <s v="    Single, never married"/>
    <x v="1"/>
    <s v="Technical or Skilled Operator"/>
    <n v="5"/>
    <n v="3"/>
    <n v="3"/>
    <n v="4"/>
    <n v="5"/>
    <n v="2"/>
    <n v="5"/>
    <n v="1"/>
    <n v="4"/>
    <n v="5"/>
    <n v="4"/>
    <n v="4"/>
    <n v="4"/>
    <n v="3"/>
    <n v="5"/>
    <n v="4"/>
    <n v="5"/>
    <n v="5"/>
    <n v="5"/>
    <n v="4"/>
    <x v="2"/>
  </r>
  <r>
    <n v="92503"/>
    <n v="36"/>
    <x v="2"/>
    <s v="Self-employed"/>
    <x v="4"/>
    <x v="0"/>
    <x v="25"/>
    <x v="6"/>
    <s v="Separated"/>
    <x v="4"/>
    <s v="Service and Trade worker"/>
    <n v="4"/>
    <n v="3"/>
    <n v="5"/>
    <n v="3"/>
    <n v="5"/>
    <n v="2"/>
    <n v="5"/>
    <n v="2"/>
    <n v="5"/>
    <n v="5"/>
    <n v="4"/>
    <n v="5"/>
    <n v="5"/>
    <n v="5"/>
    <n v="5"/>
    <n v="5"/>
    <n v="5"/>
    <n v="5"/>
    <n v="5"/>
    <n v="5"/>
    <x v="2"/>
  </r>
  <r>
    <n v="92606"/>
    <n v="40"/>
    <x v="2"/>
    <s v="Private wage and salary worker"/>
    <x v="0"/>
    <x v="1"/>
    <x v="25"/>
    <x v="6"/>
    <s v="    Married or domestic partnership"/>
    <x v="1"/>
    <s v="Management or Professional"/>
    <n v="4"/>
    <n v="3"/>
    <n v="3"/>
    <n v="3"/>
    <n v="5"/>
    <n v="3"/>
    <n v="4"/>
    <n v="1"/>
    <n v="4"/>
    <n v="3"/>
    <n v="4"/>
    <n v="5"/>
    <n v="4"/>
    <n v="5"/>
    <n v="4"/>
    <n v="4"/>
    <n v="5"/>
    <n v="5"/>
    <n v="4"/>
    <n v="4"/>
    <x v="2"/>
  </r>
  <r>
    <n v="91304"/>
    <n v="40"/>
    <x v="2"/>
    <s v="Self-employed"/>
    <x v="5"/>
    <x v="0"/>
    <x v="25"/>
    <x v="6"/>
    <s v="    Married or domestic partnership"/>
    <x v="1"/>
    <s v="Management or Professional"/>
    <n v="5"/>
    <n v="5"/>
    <n v="4"/>
    <n v="5"/>
    <n v="5"/>
    <n v="5"/>
    <n v="5"/>
    <n v="5"/>
    <n v="5"/>
    <n v="5"/>
    <n v="5"/>
    <n v="5"/>
    <n v="4"/>
    <n v="4"/>
    <n v="5"/>
    <n v="5"/>
    <n v="5"/>
    <n v="5"/>
    <n v="4"/>
    <n v="4"/>
    <x v="2"/>
  </r>
  <r>
    <n v="92392"/>
    <n v="47"/>
    <x v="3"/>
    <s v="Private wage and salary worker"/>
    <x v="2"/>
    <x v="1"/>
    <x v="25"/>
    <x v="6"/>
    <s v="    Married or domestic partnership"/>
    <x v="5"/>
    <s v="Technical or Skilled Operator"/>
    <n v="5"/>
    <n v="5"/>
    <n v="4"/>
    <n v="3"/>
    <n v="5"/>
    <n v="3"/>
    <n v="5"/>
    <n v="3"/>
    <n v="5"/>
    <n v="3"/>
    <n v="3"/>
    <n v="5"/>
    <n v="3"/>
    <n v="4"/>
    <n v="4"/>
    <n v="3"/>
    <n v="4"/>
    <n v="5"/>
    <n v="4"/>
    <n v="3"/>
    <x v="3"/>
  </r>
  <r>
    <n v="92869"/>
    <n v="49"/>
    <x v="3"/>
    <s v="Self-employed"/>
    <x v="0"/>
    <x v="0"/>
    <x v="25"/>
    <x v="6"/>
    <s v="    Married or domestic partnership"/>
    <x v="1"/>
    <s v="Technical or Skilled Operator"/>
    <n v="1"/>
    <n v="1"/>
    <n v="1"/>
    <n v="1"/>
    <n v="4"/>
    <n v="4"/>
    <n v="4"/>
    <n v="3"/>
    <n v="4"/>
    <n v="3"/>
    <n v="5"/>
    <n v="5"/>
    <n v="5"/>
    <n v="5"/>
    <n v="5"/>
    <n v="5"/>
    <n v="1"/>
    <n v="1"/>
    <n v="3"/>
    <n v="2"/>
    <x v="3"/>
  </r>
  <r>
    <n v="92868"/>
    <n v="56"/>
    <x v="4"/>
    <s v="Private wage and salary worker"/>
    <x v="0"/>
    <x v="1"/>
    <x v="25"/>
    <x v="6"/>
    <s v="    Married or domestic partnership"/>
    <x v="5"/>
    <s v="Management or Professional"/>
    <n v="4"/>
    <n v="4"/>
    <n v="5"/>
    <n v="3"/>
    <n v="5"/>
    <n v="4"/>
    <n v="3"/>
    <n v="1"/>
    <n v="3"/>
    <n v="4"/>
    <n v="5"/>
    <n v="5"/>
    <n v="5"/>
    <n v="2"/>
    <n v="3"/>
    <n v="3"/>
    <n v="4"/>
    <n v="5"/>
    <n v="4"/>
    <n v="3"/>
    <x v="4"/>
  </r>
  <r>
    <n v="90630"/>
    <n v="63"/>
    <x v="4"/>
    <s v="Private wage and salary worker"/>
    <x v="0"/>
    <x v="1"/>
    <x v="25"/>
    <x v="6"/>
    <s v="    Divorced"/>
    <x v="2"/>
    <s v="Management or Professional"/>
    <n v="5"/>
    <n v="4"/>
    <n v="4"/>
    <n v="5"/>
    <n v="5"/>
    <n v="5"/>
    <n v="5"/>
    <n v="1"/>
    <n v="5"/>
    <n v="5"/>
    <n v="5"/>
    <n v="5"/>
    <n v="4"/>
    <n v="5"/>
    <n v="4"/>
    <n v="4"/>
    <n v="5"/>
    <n v="5"/>
    <n v="5"/>
    <n v="4"/>
    <x v="4"/>
  </r>
  <r>
    <n v="92530"/>
    <n v="22"/>
    <x v="0"/>
    <s v="Government worker"/>
    <x v="4"/>
    <x v="0"/>
    <x v="26"/>
    <x v="6"/>
    <s v="    Single, never married"/>
    <x v="5"/>
    <s v="Management or Professional"/>
    <n v="5"/>
    <n v="1"/>
    <n v="5"/>
    <n v="5"/>
    <n v="5"/>
    <n v="5"/>
    <n v="5"/>
    <n v="2"/>
    <n v="5"/>
    <n v="4"/>
    <n v="3"/>
    <n v="5"/>
    <n v="5"/>
    <n v="4"/>
    <n v="5"/>
    <n v="5"/>
    <n v="5"/>
    <n v="4"/>
    <n v="5"/>
    <n v="5"/>
    <x v="0"/>
  </r>
  <r>
    <n v="92557"/>
    <n v="23"/>
    <x v="0"/>
    <s v="Private wage and salary worker"/>
    <x v="4"/>
    <x v="0"/>
    <x v="26"/>
    <x v="6"/>
    <s v="    Single, never married"/>
    <x v="5"/>
    <s v="Service and Trade worker"/>
    <n v="4"/>
    <n v="4"/>
    <n v="4"/>
    <n v="5"/>
    <n v="4"/>
    <n v="4"/>
    <n v="4"/>
    <n v="4"/>
    <n v="5"/>
    <n v="5"/>
    <n v="5"/>
    <n v="4"/>
    <n v="4"/>
    <n v="4"/>
    <n v="4"/>
    <n v="5"/>
    <n v="4"/>
    <n v="5"/>
    <n v="4"/>
    <n v="5"/>
    <x v="0"/>
  </r>
  <r>
    <n v="92394"/>
    <n v="19"/>
    <x v="0"/>
    <s v="Private wage and salary worker"/>
    <x v="2"/>
    <x v="1"/>
    <x v="27"/>
    <x v="6"/>
    <s v="    Single, never married"/>
    <x v="4"/>
    <s v="Technical or Skilled Operator"/>
    <n v="3"/>
    <n v="3"/>
    <n v="2"/>
    <n v="2"/>
    <n v="5"/>
    <n v="5"/>
    <n v="3"/>
    <n v="4"/>
    <n v="3"/>
    <n v="3"/>
    <n v="3"/>
    <n v="4"/>
    <n v="3"/>
    <n v="4"/>
    <n v="5"/>
    <n v="4"/>
    <n v="4"/>
    <n v="5"/>
    <n v="3"/>
    <n v="3"/>
    <x v="0"/>
  </r>
  <r>
    <n v="92882"/>
    <n v="19"/>
    <x v="0"/>
    <s v="Private wage and salary worker"/>
    <x v="4"/>
    <x v="0"/>
    <x v="27"/>
    <x v="6"/>
    <s v="    Single, never married"/>
    <x v="2"/>
    <s v="Management or Professional"/>
    <n v="3"/>
    <n v="3"/>
    <n v="2"/>
    <n v="2"/>
    <n v="3"/>
    <n v="3"/>
    <n v="2"/>
    <n v="2"/>
    <n v="4"/>
    <n v="3"/>
    <n v="3"/>
    <n v="4"/>
    <n v="3"/>
    <n v="3"/>
    <n v="3"/>
    <n v="4"/>
    <n v="3"/>
    <n v="4"/>
    <n v="3"/>
    <n v="4"/>
    <x v="0"/>
  </r>
  <r>
    <n v="91730"/>
    <n v="20"/>
    <x v="0"/>
    <s v="Self-employed"/>
    <x v="2"/>
    <x v="1"/>
    <x v="27"/>
    <x v="6"/>
    <s v="    Married or domestic partnership"/>
    <x v="4"/>
    <s v="Agriculture and Unskilled worker"/>
    <n v="1"/>
    <n v="1"/>
    <n v="1"/>
    <n v="1"/>
    <n v="1"/>
    <n v="1"/>
    <n v="4"/>
    <n v="1"/>
    <n v="3"/>
    <n v="5"/>
    <n v="2"/>
    <n v="4"/>
    <n v="4"/>
    <n v="2"/>
    <n v="4"/>
    <n v="4"/>
    <n v="2"/>
    <n v="2"/>
    <n v="4"/>
    <n v="1"/>
    <x v="0"/>
  </r>
  <r>
    <n v="92250"/>
    <n v="21"/>
    <x v="0"/>
    <s v="Private wage and salary worker"/>
    <x v="3"/>
    <x v="0"/>
    <x v="27"/>
    <x v="6"/>
    <s v="    Married or domestic partnership"/>
    <x v="5"/>
    <s v="Management or Professional"/>
    <n v="4"/>
    <n v="3"/>
    <n v="5"/>
    <n v="3"/>
    <n v="4"/>
    <n v="5"/>
    <n v="2"/>
    <n v="5"/>
    <n v="5"/>
    <n v="3"/>
    <n v="4"/>
    <n v="5"/>
    <n v="5"/>
    <n v="5"/>
    <n v="5"/>
    <n v="5"/>
    <n v="5"/>
    <n v="5"/>
    <n v="5"/>
    <n v="5"/>
    <x v="0"/>
  </r>
  <r>
    <n v="90001"/>
    <n v="21"/>
    <x v="0"/>
    <s v="Private wage and salary worker"/>
    <x v="5"/>
    <x v="0"/>
    <x v="27"/>
    <x v="6"/>
    <s v="    Married or domestic partnership"/>
    <x v="5"/>
    <s v="Clerical worker"/>
    <n v="3"/>
    <n v="5"/>
    <n v="5"/>
    <n v="4"/>
    <n v="4"/>
    <n v="5"/>
    <n v="5"/>
    <n v="4"/>
    <n v="5"/>
    <n v="5"/>
    <n v="4"/>
    <n v="4"/>
    <n v="5"/>
    <n v="5"/>
    <n v="4"/>
    <n v="4"/>
    <n v="4"/>
    <n v="5"/>
    <n v="5"/>
    <n v="5"/>
    <x v="0"/>
  </r>
  <r>
    <n v="93003"/>
    <n v="22"/>
    <x v="0"/>
    <s v="Private wage and salary worker"/>
    <x v="1"/>
    <x v="0"/>
    <x v="27"/>
    <x v="6"/>
    <s v="    Single, never married"/>
    <x v="5"/>
    <s v="Service and Trade worker"/>
    <n v="3"/>
    <n v="5"/>
    <n v="3"/>
    <n v="2"/>
    <n v="4"/>
    <n v="5"/>
    <n v="3"/>
    <n v="5"/>
    <n v="5"/>
    <n v="5"/>
    <n v="3"/>
    <n v="3"/>
    <n v="4"/>
    <n v="3"/>
    <n v="4"/>
    <n v="5"/>
    <n v="3"/>
    <n v="4"/>
    <n v="5"/>
    <n v="4"/>
    <x v="0"/>
  </r>
  <r>
    <n v="93553"/>
    <n v="22"/>
    <x v="0"/>
    <s v="Self-employed"/>
    <x v="5"/>
    <x v="0"/>
    <x v="27"/>
    <x v="6"/>
    <s v="    Single, never married"/>
    <x v="5"/>
    <s v="Management or Professional"/>
    <n v="4"/>
    <n v="5"/>
    <n v="3"/>
    <n v="4"/>
    <n v="5"/>
    <n v="5"/>
    <n v="5"/>
    <n v="5"/>
    <n v="4"/>
    <n v="2"/>
    <n v="3"/>
    <n v="3"/>
    <n v="5"/>
    <n v="4"/>
    <n v="5"/>
    <n v="5"/>
    <n v="3"/>
    <n v="4"/>
    <n v="4"/>
    <n v="4"/>
    <x v="0"/>
  </r>
  <r>
    <n v="90745"/>
    <n v="22"/>
    <x v="0"/>
    <s v="Self-employed"/>
    <x v="5"/>
    <x v="0"/>
    <x v="27"/>
    <x v="6"/>
    <s v="    Married or domestic partnership"/>
    <x v="1"/>
    <s v="Service and Trade worker"/>
    <n v="5"/>
    <n v="5"/>
    <n v="3"/>
    <n v="5"/>
    <n v="5"/>
    <n v="4"/>
    <n v="5"/>
    <n v="5"/>
    <n v="4"/>
    <n v="5"/>
    <n v="4"/>
    <n v="5"/>
    <n v="5"/>
    <n v="5"/>
    <n v="5"/>
    <n v="4"/>
    <n v="4"/>
    <n v="4"/>
    <n v="5"/>
    <n v="5"/>
    <x v="0"/>
  </r>
  <r>
    <n v="92345"/>
    <n v="22"/>
    <x v="0"/>
    <s v="Self-employed"/>
    <x v="2"/>
    <x v="1"/>
    <x v="27"/>
    <x v="6"/>
    <s v="    Single, never married"/>
    <x v="2"/>
    <s v="Service and Trade worker"/>
    <n v="2"/>
    <n v="4"/>
    <n v="3"/>
    <n v="1"/>
    <n v="4"/>
    <n v="4"/>
    <n v="3"/>
    <n v="2"/>
    <n v="3"/>
    <n v="4"/>
    <n v="4"/>
    <n v="2"/>
    <n v="1"/>
    <n v="3"/>
    <n v="2"/>
    <n v="2"/>
    <n v="2"/>
    <n v="3"/>
    <n v="5"/>
    <n v="4"/>
    <x v="0"/>
  </r>
  <r>
    <n v="92879"/>
    <n v="22"/>
    <x v="0"/>
    <s v="Self-employed"/>
    <x v="4"/>
    <x v="0"/>
    <x v="27"/>
    <x v="6"/>
    <s v="    Single, never married"/>
    <x v="4"/>
    <s v="Management or Professional"/>
    <n v="3"/>
    <n v="5"/>
    <n v="5"/>
    <n v="2"/>
    <n v="1"/>
    <n v="3"/>
    <n v="4"/>
    <n v="5"/>
    <n v="4"/>
    <n v="1"/>
    <n v="5"/>
    <n v="4"/>
    <n v="5"/>
    <n v="3"/>
    <n v="2"/>
    <n v="2"/>
    <n v="2"/>
    <n v="5"/>
    <n v="4"/>
    <n v="5"/>
    <x v="0"/>
  </r>
  <r>
    <n v="92551"/>
    <n v="22"/>
    <x v="0"/>
    <s v="Government worker"/>
    <x v="4"/>
    <x v="0"/>
    <x v="27"/>
    <x v="6"/>
    <s v="    Married or domestic partnership"/>
    <x v="1"/>
    <s v="Management or Professional"/>
    <n v="3"/>
    <n v="5"/>
    <n v="4"/>
    <n v="5"/>
    <n v="4"/>
    <n v="5"/>
    <n v="3"/>
    <n v="5"/>
    <n v="4"/>
    <n v="5"/>
    <n v="3"/>
    <n v="4"/>
    <n v="4"/>
    <n v="4"/>
    <n v="5"/>
    <n v="5"/>
    <n v="3"/>
    <n v="5"/>
    <n v="5"/>
    <n v="4"/>
    <x v="0"/>
  </r>
  <r>
    <n v="91708"/>
    <n v="23"/>
    <x v="0"/>
    <s v="Private wage and salary worker"/>
    <x v="2"/>
    <x v="1"/>
    <x v="27"/>
    <x v="6"/>
    <s v="    Single, never married"/>
    <x v="4"/>
    <s v="Management or Professional"/>
    <n v="4"/>
    <n v="3"/>
    <n v="5"/>
    <n v="3"/>
    <n v="3"/>
    <n v="4"/>
    <n v="4"/>
    <n v="3"/>
    <n v="4"/>
    <n v="4"/>
    <n v="5"/>
    <n v="4"/>
    <n v="4"/>
    <n v="4"/>
    <n v="5"/>
    <n v="4"/>
    <n v="5"/>
    <n v="4"/>
    <n v="5"/>
    <n v="4"/>
    <x v="0"/>
  </r>
  <r>
    <n v="92203"/>
    <n v="23"/>
    <x v="0"/>
    <s v="Self-employed"/>
    <x v="4"/>
    <x v="1"/>
    <x v="27"/>
    <x v="6"/>
    <s v="Separated"/>
    <x v="5"/>
    <s v="Clerical worker"/>
    <n v="5"/>
    <n v="5"/>
    <n v="5"/>
    <n v="5"/>
    <n v="5"/>
    <n v="1"/>
    <n v="5"/>
    <n v="5"/>
    <n v="5"/>
    <n v="5"/>
    <n v="3"/>
    <n v="5"/>
    <n v="5"/>
    <n v="4"/>
    <n v="5"/>
    <n v="5"/>
    <n v="5"/>
    <n v="5"/>
    <n v="5"/>
    <n v="5"/>
    <x v="0"/>
  </r>
  <r>
    <n v="92223"/>
    <n v="23"/>
    <x v="0"/>
    <s v="Private wage and salary worker"/>
    <x v="4"/>
    <x v="0"/>
    <x v="27"/>
    <x v="6"/>
    <s v="    Married or domestic partnership"/>
    <x v="5"/>
    <s v="Management or Professional"/>
    <n v="4"/>
    <n v="2"/>
    <n v="1"/>
    <n v="1"/>
    <n v="5"/>
    <n v="1"/>
    <n v="1"/>
    <n v="1"/>
    <n v="5"/>
    <n v="1"/>
    <n v="3"/>
    <n v="4"/>
    <n v="5"/>
    <n v="5"/>
    <n v="5"/>
    <n v="5"/>
    <n v="3"/>
    <n v="1"/>
    <n v="5"/>
    <n v="4"/>
    <x v="0"/>
  </r>
  <r>
    <n v="92707"/>
    <n v="24"/>
    <x v="0"/>
    <s v="Government worker"/>
    <x v="0"/>
    <x v="0"/>
    <x v="27"/>
    <x v="6"/>
    <s v="    Single, never married"/>
    <x v="5"/>
    <s v="Management or Professional"/>
    <n v="4"/>
    <n v="5"/>
    <n v="4"/>
    <n v="5"/>
    <n v="5"/>
    <n v="5"/>
    <n v="5"/>
    <n v="5"/>
    <n v="5"/>
    <n v="5"/>
    <n v="1"/>
    <n v="4"/>
    <n v="5"/>
    <n v="5"/>
    <n v="5"/>
    <n v="5"/>
    <n v="5"/>
    <n v="5"/>
    <n v="5"/>
    <n v="5"/>
    <x v="0"/>
  </r>
  <r>
    <n v="92395"/>
    <n v="24"/>
    <x v="0"/>
    <s v="Private wage and salary worker"/>
    <x v="2"/>
    <x v="1"/>
    <x v="27"/>
    <x v="6"/>
    <s v="    Married or domestic partnership"/>
    <x v="7"/>
    <s v="Agriculture and Unskilled worker"/>
    <n v="5"/>
    <n v="4"/>
    <n v="2"/>
    <n v="3"/>
    <n v="4"/>
    <n v="3"/>
    <n v="5"/>
    <n v="2"/>
    <n v="5"/>
    <n v="4"/>
    <n v="5"/>
    <n v="5"/>
    <n v="4"/>
    <n v="2"/>
    <n v="5"/>
    <n v="5"/>
    <n v="5"/>
    <n v="4"/>
    <n v="5"/>
    <n v="4"/>
    <x v="0"/>
  </r>
  <r>
    <n v="92243"/>
    <n v="25"/>
    <x v="1"/>
    <s v="Private wage and salary worker,Self-employed"/>
    <x v="3"/>
    <x v="0"/>
    <x v="27"/>
    <x v="6"/>
    <s v="    Single, never married"/>
    <x v="6"/>
    <s v="Agriculture and Unskilled worker"/>
    <n v="5"/>
    <n v="4"/>
    <n v="5"/>
    <n v="4"/>
    <n v="5"/>
    <n v="5"/>
    <n v="5"/>
    <n v="3"/>
    <n v="5"/>
    <n v="5"/>
    <n v="4"/>
    <n v="5"/>
    <n v="4"/>
    <n v="5"/>
    <n v="5"/>
    <n v="5"/>
    <n v="5"/>
    <n v="5"/>
    <n v="5"/>
    <n v="5"/>
    <x v="1"/>
  </r>
  <r>
    <n v="91746"/>
    <n v="25"/>
    <x v="1"/>
    <s v="Government worker"/>
    <x v="5"/>
    <x v="0"/>
    <x v="27"/>
    <x v="6"/>
    <s v="    Married or domestic partnership"/>
    <x v="2"/>
    <s v="Management or Professional"/>
    <n v="2"/>
    <n v="3"/>
    <n v="3"/>
    <n v="2"/>
    <n v="3"/>
    <n v="3"/>
    <n v="2"/>
    <n v="3"/>
    <n v="3"/>
    <n v="2"/>
    <n v="2"/>
    <n v="2"/>
    <n v="2"/>
    <n v="1"/>
    <n v="3"/>
    <n v="3"/>
    <n v="2"/>
    <n v="5"/>
    <n v="4"/>
    <n v="2"/>
    <x v="1"/>
  </r>
  <r>
    <n v="92395"/>
    <n v="26"/>
    <x v="1"/>
    <s v="Private wage and salary worker,Government worker"/>
    <x v="2"/>
    <x v="0"/>
    <x v="27"/>
    <x v="6"/>
    <s v="    Married or domestic partnership"/>
    <x v="3"/>
    <s v="Management or Professional"/>
    <n v="4"/>
    <n v="4"/>
    <n v="5"/>
    <n v="5"/>
    <n v="5"/>
    <n v="5"/>
    <n v="5"/>
    <n v="5"/>
    <n v="5"/>
    <n v="5"/>
    <n v="1"/>
    <n v="5"/>
    <n v="3"/>
    <n v="5"/>
    <n v="4"/>
    <n v="4"/>
    <n v="4"/>
    <n v="5"/>
    <n v="5"/>
    <n v="4"/>
    <x v="1"/>
  </r>
  <r>
    <n v="92572"/>
    <n v="28"/>
    <x v="1"/>
    <s v="Self-employed"/>
    <x v="4"/>
    <x v="1"/>
    <x v="27"/>
    <x v="6"/>
    <s v="    Single, never married"/>
    <x v="6"/>
    <s v="Clerical worker"/>
    <n v="3"/>
    <n v="2"/>
    <n v="3"/>
    <n v="2"/>
    <n v="5"/>
    <n v="5"/>
    <n v="3"/>
    <n v="5"/>
    <n v="4"/>
    <n v="3"/>
    <n v="5"/>
    <n v="5"/>
    <n v="3"/>
    <n v="3"/>
    <n v="3"/>
    <n v="5"/>
    <n v="5"/>
    <n v="4"/>
    <n v="4"/>
    <n v="4"/>
    <x v="1"/>
  </r>
  <r>
    <n v="92582"/>
    <n v="28"/>
    <x v="1"/>
    <s v="Private wage and salary worker"/>
    <x v="4"/>
    <x v="0"/>
    <x v="27"/>
    <x v="6"/>
    <s v="    Single, never married"/>
    <x v="5"/>
    <s v="Clerical worker"/>
    <n v="5"/>
    <n v="5"/>
    <n v="5"/>
    <n v="5"/>
    <n v="5"/>
    <n v="5"/>
    <n v="5"/>
    <n v="5"/>
    <n v="5"/>
    <n v="5"/>
    <n v="1"/>
    <n v="5"/>
    <n v="5"/>
    <n v="3"/>
    <n v="5"/>
    <n v="4"/>
    <n v="5"/>
    <n v="5"/>
    <n v="5"/>
    <n v="5"/>
    <x v="1"/>
  </r>
  <r>
    <n v="91016"/>
    <n v="30"/>
    <x v="1"/>
    <s v="Private wage and salary worker"/>
    <x v="5"/>
    <x v="1"/>
    <x v="27"/>
    <x v="6"/>
    <s v="    Married or domestic partnership"/>
    <x v="1"/>
    <s v="Management or Professional"/>
    <n v="5"/>
    <n v="4"/>
    <n v="3"/>
    <n v="4"/>
    <n v="4"/>
    <n v="5"/>
    <n v="4"/>
    <n v="3"/>
    <n v="5"/>
    <n v="5"/>
    <n v="1"/>
    <n v="5"/>
    <n v="5"/>
    <n v="5"/>
    <n v="5"/>
    <n v="5"/>
    <n v="5"/>
    <n v="5"/>
    <n v="5"/>
    <n v="4"/>
    <x v="1"/>
  </r>
  <r>
    <n v="91709"/>
    <n v="30"/>
    <x v="1"/>
    <s v="Unpaid family worker"/>
    <x v="2"/>
    <x v="0"/>
    <x v="27"/>
    <x v="6"/>
    <s v="    Single, never married"/>
    <x v="4"/>
    <s v="Clerical worker"/>
    <n v="1"/>
    <n v="1"/>
    <n v="1"/>
    <n v="1"/>
    <n v="1"/>
    <n v="1"/>
    <n v="1"/>
    <n v="1"/>
    <n v="5"/>
    <n v="5"/>
    <n v="1"/>
    <n v="4"/>
    <n v="5"/>
    <n v="5"/>
    <n v="5"/>
    <n v="5"/>
    <n v="1"/>
    <n v="1"/>
    <n v="4"/>
    <n v="3"/>
    <x v="1"/>
  </r>
  <r>
    <n v="92225"/>
    <n v="31"/>
    <x v="1"/>
    <s v="Private wage and salary worker"/>
    <x v="4"/>
    <x v="1"/>
    <x v="27"/>
    <x v="6"/>
    <s v="    Single, never married"/>
    <x v="6"/>
    <s v="Service and Trade worker"/>
    <n v="3"/>
    <n v="5"/>
    <n v="3"/>
    <n v="2"/>
    <n v="5"/>
    <n v="5"/>
    <n v="5"/>
    <n v="5"/>
    <n v="5"/>
    <n v="5"/>
    <n v="5"/>
    <n v="5"/>
    <n v="5"/>
    <n v="5"/>
    <n v="5"/>
    <n v="5"/>
    <n v="3"/>
    <n v="4"/>
    <n v="5"/>
    <n v="4"/>
    <x v="1"/>
  </r>
  <r>
    <n v="92324"/>
    <n v="32"/>
    <x v="1"/>
    <s v="Private wage and salary worker"/>
    <x v="2"/>
    <x v="0"/>
    <x v="27"/>
    <x v="6"/>
    <s v="    Single, never married"/>
    <x v="4"/>
    <s v="Service and Trade worker"/>
    <n v="5"/>
    <n v="3"/>
    <n v="0"/>
    <n v="0"/>
    <n v="0"/>
    <n v="0"/>
    <n v="0"/>
    <n v="0"/>
    <n v="2"/>
    <n v="5"/>
    <n v="1"/>
    <n v="3"/>
    <n v="4"/>
    <n v="3"/>
    <n v="4"/>
    <n v="3"/>
    <n v="3"/>
    <n v="0"/>
    <n v="3"/>
    <n v="3"/>
    <x v="1"/>
  </r>
  <r>
    <n v="92708"/>
    <n v="33"/>
    <x v="1"/>
    <s v="Private wage and salary worker"/>
    <x v="0"/>
    <x v="1"/>
    <x v="27"/>
    <x v="6"/>
    <s v="    Married or domestic partnership"/>
    <x v="6"/>
    <s v="Service and Trade worker"/>
    <n v="3"/>
    <n v="5"/>
    <n v="1"/>
    <n v="3"/>
    <n v="3"/>
    <n v="3"/>
    <n v="2"/>
    <n v="5"/>
    <n v="5"/>
    <n v="1"/>
    <n v="3"/>
    <n v="3"/>
    <n v="5"/>
    <n v="1"/>
    <n v="5"/>
    <n v="5"/>
    <n v="2"/>
    <n v="1"/>
    <n v="4"/>
    <n v="1"/>
    <x v="1"/>
  </r>
  <r>
    <n v="92832"/>
    <n v="33"/>
    <x v="1"/>
    <s v="Self-employed"/>
    <x v="0"/>
    <x v="0"/>
    <x v="27"/>
    <x v="6"/>
    <s v="    Married or domestic partnership"/>
    <x v="4"/>
    <s v="Technical or Skilled Operator"/>
    <n v="5"/>
    <n v="5"/>
    <n v="5"/>
    <n v="5"/>
    <n v="5"/>
    <n v="5"/>
    <n v="5"/>
    <n v="5"/>
    <n v="5"/>
    <n v="4"/>
    <n v="4"/>
    <n v="5"/>
    <n v="5"/>
    <n v="5"/>
    <n v="5"/>
    <n v="5"/>
    <n v="5"/>
    <n v="5"/>
    <n v="5"/>
    <n v="5"/>
    <x v="1"/>
  </r>
  <r>
    <n v="92507"/>
    <n v="35"/>
    <x v="2"/>
    <s v="Government worker"/>
    <x v="4"/>
    <x v="0"/>
    <x v="27"/>
    <x v="6"/>
    <s v="    Single, never married"/>
    <x v="3"/>
    <s v="Clerical worker"/>
    <n v="5"/>
    <n v="3"/>
    <n v="4"/>
    <n v="4"/>
    <n v="5"/>
    <n v="5"/>
    <n v="5"/>
    <n v="1"/>
    <n v="5"/>
    <n v="2"/>
    <n v="5"/>
    <n v="5"/>
    <n v="3"/>
    <n v="2"/>
    <n v="5"/>
    <n v="4"/>
    <n v="5"/>
    <n v="4"/>
    <n v="4"/>
    <n v="3"/>
    <x v="2"/>
  </r>
  <r>
    <n v="93030"/>
    <n v="36"/>
    <x v="2"/>
    <s v="Private wage and salary worker"/>
    <x v="1"/>
    <x v="0"/>
    <x v="27"/>
    <x v="6"/>
    <s v="    Married or domestic partnership"/>
    <x v="5"/>
    <s v="Service and Trade worker"/>
    <n v="5"/>
    <n v="3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3003"/>
    <n v="36"/>
    <x v="2"/>
    <s v="Government worker"/>
    <x v="1"/>
    <x v="0"/>
    <x v="27"/>
    <x v="6"/>
    <s v="    Widowed"/>
    <x v="8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363"/>
    <n v="37"/>
    <x v="2"/>
    <s v="Private wage and salary worker,Self-employed"/>
    <x v="2"/>
    <x v="0"/>
    <x v="27"/>
    <x v="6"/>
    <s v="    Married or domestic partnership"/>
    <x v="7"/>
    <s v="Management or Professional"/>
    <n v="5"/>
    <n v="4"/>
    <n v="5"/>
    <n v="4"/>
    <n v="5"/>
    <n v="3"/>
    <n v="5"/>
    <n v="4"/>
    <n v="5"/>
    <n v="5"/>
    <n v="5"/>
    <n v="5"/>
    <n v="5"/>
    <n v="5"/>
    <n v="5"/>
    <n v="5"/>
    <n v="5"/>
    <n v="5"/>
    <n v="4"/>
    <n v="5"/>
    <x v="2"/>
  </r>
  <r>
    <n v="92244"/>
    <n v="42"/>
    <x v="2"/>
    <s v="Private wage and salary worker"/>
    <x v="3"/>
    <x v="0"/>
    <x v="27"/>
    <x v="6"/>
    <s v="    Married or domestic partnership"/>
    <x v="7"/>
    <s v="Service and Trade worker"/>
    <n v="4"/>
    <n v="3"/>
    <n v="5"/>
    <n v="1"/>
    <n v="4"/>
    <n v="2"/>
    <n v="4"/>
    <n v="1"/>
    <n v="2"/>
    <n v="2"/>
    <n v="1"/>
    <n v="4"/>
    <n v="4"/>
    <n v="3"/>
    <n v="5"/>
    <n v="5"/>
    <n v="3"/>
    <n v="5"/>
    <n v="4"/>
    <n v="5"/>
    <x v="2"/>
  </r>
  <r>
    <n v="90620"/>
    <n v="47"/>
    <x v="3"/>
    <s v="Government worker"/>
    <x v="0"/>
    <x v="0"/>
    <x v="27"/>
    <x v="6"/>
    <s v="    Single, never married"/>
    <x v="4"/>
    <s v="Clerical worker"/>
    <n v="4"/>
    <n v="3"/>
    <n v="4"/>
    <n v="3"/>
    <n v="5"/>
    <n v="4"/>
    <n v="4"/>
    <n v="2"/>
    <n v="4"/>
    <n v="4"/>
    <n v="3"/>
    <n v="4"/>
    <n v="3"/>
    <n v="4"/>
    <n v="3"/>
    <n v="3"/>
    <n v="3"/>
    <n v="5"/>
    <n v="4"/>
    <n v="3"/>
    <x v="3"/>
  </r>
  <r>
    <n v="93535"/>
    <n v="50"/>
    <x v="3"/>
    <s v="Self-employed"/>
    <x v="5"/>
    <x v="0"/>
    <x v="27"/>
    <x v="6"/>
    <s v="    Married or domestic partnership"/>
    <x v="7"/>
    <s v="Management or Professional"/>
    <n v="4"/>
    <n v="4"/>
    <n v="4"/>
    <n v="4"/>
    <n v="5"/>
    <n v="5"/>
    <n v="4"/>
    <n v="5"/>
    <n v="4"/>
    <n v="5"/>
    <n v="3"/>
    <n v="5"/>
    <n v="5"/>
    <n v="5"/>
    <n v="5"/>
    <n v="5"/>
    <n v="4"/>
    <n v="4"/>
    <n v="5"/>
    <n v="5"/>
    <x v="3"/>
  </r>
  <r>
    <n v="92509"/>
    <n v="55"/>
    <x v="4"/>
    <s v="Self-employed"/>
    <x v="4"/>
    <x v="1"/>
    <x v="27"/>
    <x v="6"/>
    <s v="    Married or domestic partnership"/>
    <x v="1"/>
    <s v="Management or Professional"/>
    <n v="5"/>
    <n v="4"/>
    <n v="5"/>
    <n v="2"/>
    <n v="4"/>
    <n v="3"/>
    <n v="2"/>
    <n v="2"/>
    <n v="4"/>
    <n v="3"/>
    <n v="2"/>
    <n v="4"/>
    <n v="5"/>
    <n v="5"/>
    <n v="4"/>
    <n v="4"/>
    <n v="5"/>
    <n v="5"/>
    <n v="4"/>
    <n v="4"/>
    <x v="4"/>
  </r>
  <r>
    <n v="93003"/>
    <n v="21"/>
    <x v="0"/>
    <s v="Government worker"/>
    <x v="1"/>
    <x v="1"/>
    <x v="28"/>
    <x v="6"/>
    <s v="    Single, never married"/>
    <x v="4"/>
    <s v="Technical or Skilled Operator"/>
    <n v="3"/>
    <n v="4"/>
    <n v="4"/>
    <n v="5"/>
    <n v="5"/>
    <n v="3"/>
    <n v="5"/>
    <n v="5"/>
    <n v="3"/>
    <n v="5"/>
    <n v="3"/>
    <n v="5"/>
    <n v="4"/>
    <n v="2"/>
    <n v="5"/>
    <n v="3"/>
    <n v="4"/>
    <n v="4"/>
    <n v="5"/>
    <n v="3"/>
    <x v="0"/>
  </r>
  <r>
    <n v="93030"/>
    <n v="27"/>
    <x v="1"/>
    <s v="Government worker"/>
    <x v="1"/>
    <x v="1"/>
    <x v="28"/>
    <x v="6"/>
    <s v="    Single, never married"/>
    <x v="3"/>
    <s v="Technical or Skilled Operator"/>
    <n v="4"/>
    <n v="3"/>
    <n v="5"/>
    <n v="5"/>
    <n v="4"/>
    <n v="4"/>
    <n v="4"/>
    <n v="5"/>
    <n v="4"/>
    <n v="4"/>
    <n v="4"/>
    <n v="3"/>
    <n v="3"/>
    <n v="5"/>
    <n v="4"/>
    <n v="2"/>
    <n v="5"/>
    <n v="5"/>
    <n v="3"/>
    <n v="4"/>
    <x v="1"/>
  </r>
  <r>
    <n v="91786"/>
    <n v="30"/>
    <x v="1"/>
    <s v="Private wage and salary worker,Self-employed,Unpaid family worker"/>
    <x v="2"/>
    <x v="1"/>
    <x v="28"/>
    <x v="6"/>
    <s v="    Married or domestic partnership"/>
    <x v="4"/>
    <s v="Management or Professional"/>
    <n v="5"/>
    <n v="3"/>
    <n v="5"/>
    <n v="3"/>
    <n v="5"/>
    <n v="4"/>
    <n v="4"/>
    <n v="5"/>
    <n v="4"/>
    <n v="3"/>
    <n v="5"/>
    <n v="4"/>
    <n v="3"/>
    <n v="5"/>
    <n v="5"/>
    <n v="4"/>
    <n v="5"/>
    <n v="5"/>
    <n v="4"/>
    <n v="3"/>
    <x v="1"/>
  </r>
  <r>
    <n v="92878"/>
    <n v="31"/>
    <x v="1"/>
    <s v="Private wage and salary worker"/>
    <x v="4"/>
    <x v="1"/>
    <x v="28"/>
    <x v="6"/>
    <s v="    Single, never married"/>
    <x v="1"/>
    <s v="Clerical worker"/>
    <n v="5"/>
    <n v="2"/>
    <n v="1"/>
    <n v="1"/>
    <n v="5"/>
    <n v="3"/>
    <n v="3"/>
    <n v="5"/>
    <n v="5"/>
    <n v="5"/>
    <n v="5"/>
    <n v="5"/>
    <n v="1"/>
    <n v="5"/>
    <n v="3"/>
    <n v="2"/>
    <n v="5"/>
    <n v="2"/>
    <n v="5"/>
    <n v="5"/>
    <x v="1"/>
  </r>
  <r>
    <n v="92373"/>
    <n v="34"/>
    <x v="1"/>
    <s v="Private wage and salary worker"/>
    <x v="2"/>
    <x v="0"/>
    <x v="28"/>
    <x v="6"/>
    <s v="    Single, never married"/>
    <x v="7"/>
    <s v="Management or Professional"/>
    <n v="4"/>
    <n v="4"/>
    <n v="3"/>
    <n v="4"/>
    <n v="5"/>
    <n v="4"/>
    <n v="5"/>
    <n v="5"/>
    <n v="4"/>
    <n v="3"/>
    <n v="4"/>
    <n v="4"/>
    <n v="3"/>
    <n v="3"/>
    <n v="3"/>
    <n v="4"/>
    <n v="4"/>
    <n v="4"/>
    <n v="4"/>
    <n v="3"/>
    <x v="1"/>
  </r>
  <r>
    <n v="92376"/>
    <n v="20"/>
    <x v="0"/>
    <s v="Government worker"/>
    <x v="2"/>
    <x v="0"/>
    <x v="29"/>
    <x v="6"/>
    <s v="    Single, never married"/>
    <x v="5"/>
    <s v="Clerical worker"/>
    <n v="5"/>
    <n v="4"/>
    <n v="3"/>
    <n v="4"/>
    <n v="5"/>
    <n v="5"/>
    <n v="5"/>
    <n v="4"/>
    <n v="5"/>
    <n v="3"/>
    <n v="5"/>
    <n v="5"/>
    <n v="4"/>
    <n v="5"/>
    <n v="5"/>
    <n v="5"/>
    <n v="5"/>
    <n v="5"/>
    <n v="5"/>
    <n v="5"/>
    <x v="0"/>
  </r>
  <r>
    <n v="92870"/>
    <n v="22"/>
    <x v="0"/>
    <s v="Private wage and salary worker,Government worker,Self-employed"/>
    <x v="0"/>
    <x v="0"/>
    <x v="29"/>
    <x v="6"/>
    <s v="    Single, never married"/>
    <x v="8"/>
    <s v="Service and Trade worker"/>
    <n v="5"/>
    <n v="5"/>
    <n v="2"/>
    <n v="2"/>
    <n v="5"/>
    <n v="5"/>
    <n v="5"/>
    <n v="1"/>
    <n v="5"/>
    <n v="2"/>
    <n v="5"/>
    <n v="4"/>
    <n v="5"/>
    <n v="5"/>
    <n v="5"/>
    <n v="5"/>
    <n v="5"/>
    <n v="5"/>
    <n v="5"/>
    <n v="5"/>
    <x v="0"/>
  </r>
  <r>
    <n v="92251"/>
    <n v="23"/>
    <x v="0"/>
    <s v="Private wage and salary worker"/>
    <x v="3"/>
    <x v="1"/>
    <x v="29"/>
    <x v="6"/>
    <s v="    Single, never married"/>
    <x v="8"/>
    <s v="Clerical worker"/>
    <n v="5"/>
    <n v="5"/>
    <n v="4"/>
    <n v="3"/>
    <n v="5"/>
    <n v="4"/>
    <n v="3"/>
    <n v="4"/>
    <n v="5"/>
    <n v="4"/>
    <n v="5"/>
    <n v="5"/>
    <n v="4"/>
    <n v="4"/>
    <n v="5"/>
    <n v="5"/>
    <n v="5"/>
    <n v="5"/>
    <n v="5"/>
    <n v="5"/>
    <x v="0"/>
  </r>
  <r>
    <n v="92394"/>
    <n v="25"/>
    <x v="1"/>
    <s v="Self-employed"/>
    <x v="2"/>
    <x v="1"/>
    <x v="29"/>
    <x v="6"/>
    <s v="    Single, never married"/>
    <x v="4"/>
    <s v="Service and Trade worker"/>
    <n v="1"/>
    <n v="3"/>
    <n v="1"/>
    <n v="1"/>
    <n v="1"/>
    <n v="1"/>
    <n v="1"/>
    <n v="1"/>
    <n v="3"/>
    <n v="5"/>
    <n v="1"/>
    <n v="1"/>
    <n v="5"/>
    <n v="1"/>
    <n v="5"/>
    <n v="5"/>
    <n v="5"/>
    <n v="1"/>
    <n v="3"/>
    <n v="5"/>
    <x v="1"/>
  </r>
  <r>
    <n v="92508"/>
    <n v="27"/>
    <x v="1"/>
    <s v="Government worker"/>
    <x v="4"/>
    <x v="0"/>
    <x v="29"/>
    <x v="6"/>
    <s v="    Single, never married"/>
    <x v="5"/>
    <s v="Technical or Skilled Operator"/>
    <n v="5"/>
    <n v="5"/>
    <n v="5"/>
    <n v="5"/>
    <n v="5"/>
    <n v="5"/>
    <n v="5"/>
    <n v="5"/>
    <n v="5"/>
    <n v="5"/>
    <n v="1"/>
    <n v="5"/>
    <n v="5"/>
    <n v="5"/>
    <n v="5"/>
    <n v="5"/>
    <n v="5"/>
    <n v="5"/>
    <n v="5"/>
    <n v="5"/>
    <x v="1"/>
  </r>
  <r>
    <n v="92407"/>
    <n v="31"/>
    <x v="1"/>
    <s v="Government worker,Self-employed"/>
    <x v="2"/>
    <x v="1"/>
    <x v="29"/>
    <x v="6"/>
    <s v="    Single, never married"/>
    <x v="7"/>
    <s v="Service and Trade worker"/>
    <n v="3"/>
    <n v="2"/>
    <n v="3"/>
    <n v="5"/>
    <n v="4"/>
    <n v="4"/>
    <n v="5"/>
    <n v="4"/>
    <n v="5"/>
    <n v="4"/>
    <n v="5"/>
    <n v="5"/>
    <n v="4"/>
    <n v="2"/>
    <n v="4"/>
    <n v="5"/>
    <n v="4"/>
    <n v="4"/>
    <n v="5"/>
    <n v="4"/>
    <x v="1"/>
  </r>
  <r>
    <n v="92882"/>
    <n v="34"/>
    <x v="1"/>
    <s v="Self-employed"/>
    <x v="4"/>
    <x v="0"/>
    <x v="29"/>
    <x v="6"/>
    <s v="    Married or domestic partnership"/>
    <x v="1"/>
    <s v="Management or Professional"/>
    <n v="5"/>
    <n v="4"/>
    <n v="4"/>
    <n v="5"/>
    <n v="5"/>
    <n v="4"/>
    <n v="5"/>
    <n v="5"/>
    <n v="5"/>
    <n v="4"/>
    <n v="3"/>
    <n v="5"/>
    <n v="5"/>
    <n v="4"/>
    <n v="5"/>
    <n v="5"/>
    <n v="4"/>
    <n v="5"/>
    <n v="5"/>
    <n v="3"/>
    <x v="1"/>
  </r>
  <r>
    <n v="93004"/>
    <n v="40"/>
    <x v="2"/>
    <s v="Private wage and salary worker"/>
    <x v="1"/>
    <x v="0"/>
    <x v="29"/>
    <x v="6"/>
    <s v="    Single, never married"/>
    <x v="4"/>
    <s v="Management or Professional"/>
    <n v="5"/>
    <n v="2"/>
    <n v="5"/>
    <n v="3"/>
    <n v="5"/>
    <n v="3"/>
    <n v="3"/>
    <n v="2"/>
    <n v="2"/>
    <n v="4"/>
    <n v="5"/>
    <n v="4"/>
    <n v="5"/>
    <n v="3"/>
    <n v="4"/>
    <n v="5"/>
    <n v="5"/>
    <n v="3"/>
    <n v="3"/>
    <n v="1"/>
    <x v="2"/>
  </r>
  <r>
    <n v="92284"/>
    <n v="43"/>
    <x v="2"/>
    <s v="Private wage and salary worker,Self-employed"/>
    <x v="2"/>
    <x v="0"/>
    <x v="29"/>
    <x v="6"/>
    <s v="    Divorced"/>
    <x v="4"/>
    <s v="Management or Professional"/>
    <n v="5"/>
    <n v="5"/>
    <n v="5"/>
    <n v="5"/>
    <n v="5"/>
    <n v="5"/>
    <n v="5"/>
    <n v="5"/>
    <n v="5"/>
    <n v="5"/>
    <n v="1"/>
    <n v="5"/>
    <n v="5"/>
    <n v="1"/>
    <n v="5"/>
    <n v="5"/>
    <n v="5"/>
    <n v="5"/>
    <n v="5"/>
    <n v="5"/>
    <x v="2"/>
  </r>
  <r>
    <n v="93021"/>
    <n v="48"/>
    <x v="3"/>
    <s v="Private wage and salary worker,Government worker,Self-employed,Unpaid family worker"/>
    <x v="1"/>
    <x v="0"/>
    <x v="29"/>
    <x v="6"/>
    <s v="    Married or domestic partnership"/>
    <x v="0"/>
    <s v="Management or Professional"/>
    <n v="5"/>
    <n v="5"/>
    <n v="4"/>
    <n v="3"/>
    <n v="5"/>
    <n v="5"/>
    <n v="5"/>
    <n v="4"/>
    <n v="4"/>
    <n v="5"/>
    <n v="3"/>
    <n v="3"/>
    <n v="5"/>
    <n v="3"/>
    <n v="3"/>
    <n v="5"/>
    <n v="3"/>
    <n v="4"/>
    <n v="3"/>
    <n v="3"/>
    <x v="3"/>
  </r>
  <r>
    <n v="91709"/>
    <n v="50"/>
    <x v="3"/>
    <s v="Self-employed"/>
    <x v="2"/>
    <x v="0"/>
    <x v="29"/>
    <x v="6"/>
    <s v="    Married or domestic partnership"/>
    <x v="7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627"/>
    <n v="29"/>
    <x v="1"/>
    <s v="Private wage and salary worker"/>
    <x v="0"/>
    <x v="0"/>
    <x v="30"/>
    <x v="6"/>
    <s v="    Single, never married"/>
    <x v="1"/>
    <s v="Clerical worker"/>
    <n v="5"/>
    <n v="4"/>
    <n v="2"/>
    <n v="3"/>
    <n v="5"/>
    <n v="4"/>
    <n v="3"/>
    <n v="2"/>
    <n v="4"/>
    <n v="2"/>
    <n v="3"/>
    <n v="5"/>
    <n v="5"/>
    <n v="5"/>
    <n v="5"/>
    <n v="5"/>
    <n v="5"/>
    <n v="4"/>
    <n v="2"/>
    <n v="3"/>
    <x v="1"/>
  </r>
  <r>
    <n v="92677"/>
    <n v="29"/>
    <x v="1"/>
    <s v="Private wage and salary worker"/>
    <x v="0"/>
    <x v="1"/>
    <x v="30"/>
    <x v="6"/>
    <s v="    Single, never married"/>
    <x v="7"/>
    <s v="Management or Professional"/>
    <n v="5"/>
    <n v="2"/>
    <n v="4"/>
    <n v="3"/>
    <n v="4"/>
    <n v="4"/>
    <n v="4"/>
    <n v="2"/>
    <n v="4"/>
    <n v="4"/>
    <n v="3"/>
    <n v="4"/>
    <n v="5"/>
    <n v="2"/>
    <n v="4"/>
    <n v="3"/>
    <n v="5"/>
    <n v="4"/>
    <n v="4"/>
    <n v="3"/>
    <x v="1"/>
  </r>
  <r>
    <n v="92395"/>
    <n v="26"/>
    <x v="1"/>
    <s v="Government worker"/>
    <x v="2"/>
    <x v="0"/>
    <x v="31"/>
    <x v="6"/>
    <s v="    Single, never married"/>
    <x v="3"/>
    <s v="Management or Professional"/>
    <n v="4"/>
    <n v="4"/>
    <n v="4"/>
    <n v="3"/>
    <n v="5"/>
    <n v="5"/>
    <n v="4"/>
    <n v="3"/>
    <n v="5"/>
    <n v="5"/>
    <n v="3"/>
    <n v="4"/>
    <n v="4"/>
    <n v="3"/>
    <n v="5"/>
    <n v="5"/>
    <n v="4"/>
    <n v="5"/>
    <n v="5"/>
    <n v="4"/>
    <x v="1"/>
  </r>
  <r>
    <n v="92407"/>
    <n v="29"/>
    <x v="1"/>
    <s v="Private wage and salary worker"/>
    <x v="2"/>
    <x v="0"/>
    <x v="31"/>
    <x v="6"/>
    <s v="    Single, never married"/>
    <x v="5"/>
    <s v="Management or Professional"/>
    <n v="5"/>
    <n v="5"/>
    <n v="3"/>
    <n v="5"/>
    <n v="4"/>
    <n v="5"/>
    <n v="5"/>
    <n v="4"/>
    <n v="4"/>
    <n v="4"/>
    <n v="5"/>
    <n v="5"/>
    <n v="5"/>
    <n v="3"/>
    <n v="5"/>
    <n v="5"/>
    <n v="5"/>
    <n v="5"/>
    <n v="5"/>
    <n v="5"/>
    <x v="1"/>
  </r>
  <r>
    <n v="93010"/>
    <n v="19"/>
    <x v="0"/>
    <s v="Self-employed"/>
    <x v="1"/>
    <x v="1"/>
    <x v="32"/>
    <x v="6"/>
    <s v="    Single, never married"/>
    <x v="7"/>
    <s v="Service and Trade worker"/>
    <n v="5"/>
    <n v="3"/>
    <n v="4"/>
    <n v="4"/>
    <n v="5"/>
    <n v="5"/>
    <n v="5"/>
    <n v="5"/>
    <n v="4"/>
    <n v="3"/>
    <n v="5"/>
    <n v="4"/>
    <n v="4"/>
    <n v="4"/>
    <n v="5"/>
    <n v="5"/>
    <n v="4"/>
    <n v="4"/>
    <n v="5"/>
    <n v="3"/>
    <x v="0"/>
  </r>
  <r>
    <n v="92701"/>
    <n v="18"/>
    <x v="0"/>
    <s v="Private wage and salary worker"/>
    <x v="0"/>
    <x v="1"/>
    <x v="33"/>
    <x v="6"/>
    <s v="    Single, never married"/>
    <x v="1"/>
    <s v="Clerical worker"/>
    <n v="5"/>
    <n v="4"/>
    <n v="3"/>
    <n v="2"/>
    <n v="5"/>
    <n v="5"/>
    <n v="3"/>
    <n v="2"/>
    <n v="5"/>
    <n v="5"/>
    <n v="1"/>
    <n v="5"/>
    <n v="3"/>
    <n v="4"/>
    <n v="5"/>
    <n v="5"/>
    <n v="5"/>
    <n v="3"/>
    <n v="5"/>
    <n v="3"/>
    <x v="0"/>
  </r>
  <r>
    <n v="90404"/>
    <n v="18"/>
    <x v="0"/>
    <s v="Private wage and salary worker"/>
    <x v="5"/>
    <x v="1"/>
    <x v="33"/>
    <x v="6"/>
    <s v="    Single, never married"/>
    <x v="7"/>
    <s v="Service and Trade worker"/>
    <n v="4"/>
    <n v="3"/>
    <n v="5"/>
    <n v="4"/>
    <n v="4"/>
    <n v="5"/>
    <n v="5"/>
    <n v="3"/>
    <n v="5"/>
    <n v="5"/>
    <n v="5"/>
    <n v="5"/>
    <n v="4"/>
    <n v="5"/>
    <n v="3"/>
    <n v="4"/>
    <n v="3"/>
    <n v="3"/>
    <n v="5"/>
    <n v="3"/>
    <x v="0"/>
  </r>
  <r>
    <n v="92344"/>
    <n v="18"/>
    <x v="0"/>
    <s v="Self-employed"/>
    <x v="2"/>
    <x v="0"/>
    <x v="33"/>
    <x v="6"/>
    <s v="    Single, never married"/>
    <x v="5"/>
    <s v="Management or Professional"/>
    <n v="2"/>
    <n v="3"/>
    <n v="4"/>
    <n v="4"/>
    <n v="3"/>
    <n v="1"/>
    <n v="5"/>
    <n v="5"/>
    <n v="3"/>
    <n v="3"/>
    <n v="2"/>
    <n v="5"/>
    <n v="2"/>
    <n v="3"/>
    <n v="3"/>
    <n v="4"/>
    <n v="3"/>
    <n v="4"/>
    <n v="3"/>
    <n v="4"/>
    <x v="0"/>
  </r>
  <r>
    <n v="92371"/>
    <n v="18"/>
    <x v="0"/>
    <s v="Self-employed"/>
    <x v="2"/>
    <x v="0"/>
    <x v="33"/>
    <x v="6"/>
    <s v="    Single, never married"/>
    <x v="7"/>
    <s v="Service and Trade worker"/>
    <n v="4"/>
    <n v="5"/>
    <n v="5"/>
    <n v="5"/>
    <n v="5"/>
    <n v="5"/>
    <n v="4"/>
    <n v="4"/>
    <n v="5"/>
    <n v="4"/>
    <n v="4"/>
    <n v="5"/>
    <n v="4"/>
    <n v="4"/>
    <n v="5"/>
    <n v="5"/>
    <n v="5"/>
    <n v="5"/>
    <n v="5"/>
    <n v="4"/>
    <x v="0"/>
  </r>
  <r>
    <n v="93065"/>
    <n v="19"/>
    <x v="0"/>
    <s v="Private wage and salary worker"/>
    <x v="1"/>
    <x v="0"/>
    <x v="33"/>
    <x v="6"/>
    <s v="    Single, never married"/>
    <x v="7"/>
    <s v="Clerical worker"/>
    <n v="3"/>
    <n v="3"/>
    <n v="3"/>
    <n v="3"/>
    <n v="4"/>
    <n v="3"/>
    <n v="3"/>
    <n v="2"/>
    <n v="3"/>
    <n v="4"/>
    <n v="5"/>
    <n v="5"/>
    <n v="3"/>
    <n v="3"/>
    <n v="5"/>
    <n v="3"/>
    <n v="4"/>
    <n v="5"/>
    <n v="5"/>
    <n v="5"/>
    <x v="0"/>
  </r>
  <r>
    <n v="93063"/>
    <n v="19"/>
    <x v="0"/>
    <s v="Private wage and salary worker"/>
    <x v="1"/>
    <x v="1"/>
    <x v="33"/>
    <x v="6"/>
    <s v="    Single, never married"/>
    <x v="7"/>
    <s v="Management or Professional"/>
    <n v="5"/>
    <n v="3"/>
    <n v="3"/>
    <n v="3"/>
    <n v="4"/>
    <n v="4"/>
    <n v="5"/>
    <n v="3"/>
    <n v="3"/>
    <n v="3"/>
    <n v="3"/>
    <n v="4"/>
    <n v="4"/>
    <n v="4"/>
    <n v="3"/>
    <n v="3"/>
    <n v="5"/>
    <n v="5"/>
    <n v="5"/>
    <n v="5"/>
    <x v="0"/>
  </r>
  <r>
    <n v="92243"/>
    <n v="19"/>
    <x v="0"/>
    <s v="Private wage and salary worker,Self-employed"/>
    <x v="3"/>
    <x v="1"/>
    <x v="33"/>
    <x v="6"/>
    <s v="    Single, never married"/>
    <x v="1"/>
    <s v="Clerical worker"/>
    <n v="5"/>
    <n v="3"/>
    <n v="3"/>
    <n v="3"/>
    <n v="5"/>
    <n v="5"/>
    <n v="4"/>
    <n v="1"/>
    <n v="5"/>
    <n v="3"/>
    <n v="4"/>
    <n v="3"/>
    <n v="5"/>
    <n v="2"/>
    <n v="4"/>
    <n v="2"/>
    <n v="5"/>
    <n v="5"/>
    <n v="2"/>
    <n v="3"/>
    <x v="0"/>
  </r>
  <r>
    <n v="92243"/>
    <n v="19"/>
    <x v="0"/>
    <s v="Private wage and salary worker,Self-employed"/>
    <x v="3"/>
    <x v="1"/>
    <x v="33"/>
    <x v="6"/>
    <s v="    Single, never married"/>
    <x v="1"/>
    <s v="Clerical worker"/>
    <n v="5"/>
    <n v="3"/>
    <n v="3"/>
    <n v="2"/>
    <n v="5"/>
    <n v="3"/>
    <n v="4"/>
    <n v="3"/>
    <n v="5"/>
    <n v="3"/>
    <n v="4"/>
    <n v="3"/>
    <n v="4"/>
    <n v="2"/>
    <n v="3"/>
    <n v="4"/>
    <n v="5"/>
    <n v="5"/>
    <n v="3"/>
    <n v="3"/>
    <x v="0"/>
  </r>
  <r>
    <n v="90621"/>
    <n v="19"/>
    <x v="0"/>
    <s v="Private wage and salary worker"/>
    <x v="0"/>
    <x v="0"/>
    <x v="33"/>
    <x v="6"/>
    <s v="    Single, never married"/>
    <x v="7"/>
    <s v="Clerical worker"/>
    <n v="3"/>
    <n v="3"/>
    <n v="3"/>
    <n v="3"/>
    <n v="5"/>
    <n v="4"/>
    <n v="4"/>
    <n v="3"/>
    <n v="2"/>
    <n v="5"/>
    <n v="3"/>
    <n v="3"/>
    <n v="4"/>
    <n v="5"/>
    <n v="5"/>
    <n v="4"/>
    <n v="3"/>
    <n v="5"/>
    <n v="3"/>
    <n v="4"/>
    <x v="0"/>
  </r>
  <r>
    <n v="91786"/>
    <n v="19"/>
    <x v="0"/>
    <s v="Private wage and salary worker"/>
    <x v="2"/>
    <x v="1"/>
    <x v="33"/>
    <x v="6"/>
    <s v="    Single, never married"/>
    <x v="1"/>
    <s v="Service and Trade worker"/>
    <n v="4"/>
    <n v="4"/>
    <n v="5"/>
    <n v="4"/>
    <n v="5"/>
    <n v="2"/>
    <n v="5"/>
    <n v="1"/>
    <n v="3"/>
    <n v="5"/>
    <n v="5"/>
    <n v="5"/>
    <n v="4"/>
    <n v="5"/>
    <n v="5"/>
    <n v="4"/>
    <n v="4"/>
    <n v="5"/>
    <n v="5"/>
    <n v="5"/>
    <x v="0"/>
  </r>
  <r>
    <n v="92585"/>
    <n v="19"/>
    <x v="0"/>
    <s v="Private wage and salary worker"/>
    <x v="4"/>
    <x v="1"/>
    <x v="33"/>
    <x v="6"/>
    <s v="    Single, never married"/>
    <x v="0"/>
    <s v="Technical or Skilled Operator"/>
    <n v="4"/>
    <n v="3"/>
    <n v="3"/>
    <n v="4"/>
    <n v="3"/>
    <n v="4"/>
    <n v="3"/>
    <n v="2"/>
    <n v="3"/>
    <n v="2"/>
    <n v="3"/>
    <n v="4"/>
    <n v="3"/>
    <n v="2"/>
    <n v="4"/>
    <n v="4"/>
    <n v="3"/>
    <n v="3"/>
    <n v="4"/>
    <n v="3"/>
    <x v="0"/>
  </r>
  <r>
    <n v="93063"/>
    <n v="20"/>
    <x v="0"/>
    <s v="Self-employed"/>
    <x v="1"/>
    <x v="0"/>
    <x v="33"/>
    <x v="6"/>
    <s v="    Married or domestic partnership"/>
    <x v="7"/>
    <s v="Management or Professional"/>
    <n v="4"/>
    <n v="3"/>
    <n v="5"/>
    <n v="2"/>
    <n v="5"/>
    <n v="2"/>
    <n v="3"/>
    <n v="4"/>
    <n v="5"/>
    <n v="4"/>
    <n v="3"/>
    <n v="4"/>
    <n v="3"/>
    <n v="2"/>
    <n v="4"/>
    <n v="5"/>
    <n v="4"/>
    <n v="5"/>
    <n v="4"/>
    <n v="3"/>
    <x v="0"/>
  </r>
  <r>
    <n v="92243"/>
    <n v="20"/>
    <x v="0"/>
    <s v="Self-employed,Unpaid family worker"/>
    <x v="3"/>
    <x v="0"/>
    <x v="33"/>
    <x v="6"/>
    <s v="    Single, never married"/>
    <x v="5"/>
    <s v="Service and Trade worker"/>
    <n v="4"/>
    <n v="4"/>
    <n v="3"/>
    <n v="4"/>
    <n v="3"/>
    <n v="3"/>
    <n v="4"/>
    <n v="3"/>
    <n v="3"/>
    <n v="3"/>
    <n v="4"/>
    <n v="4"/>
    <n v="4"/>
    <n v="4"/>
    <n v="4"/>
    <n v="4"/>
    <n v="3"/>
    <n v="4"/>
    <n v="4"/>
    <n v="4"/>
    <x v="0"/>
  </r>
  <r>
    <n v="92867"/>
    <n v="20"/>
    <x v="0"/>
    <s v="Private wage and salary worker"/>
    <x v="0"/>
    <x v="0"/>
    <x v="33"/>
    <x v="6"/>
    <s v="    Single, never married"/>
    <x v="4"/>
    <s v="Clerical worker"/>
    <n v="3"/>
    <n v="1"/>
    <n v="1"/>
    <n v="1"/>
    <n v="1"/>
    <n v="1"/>
    <n v="1"/>
    <n v="1"/>
    <n v="5"/>
    <n v="5"/>
    <n v="5"/>
    <n v="4"/>
    <n v="4"/>
    <n v="3"/>
    <n v="1"/>
    <n v="2"/>
    <n v="3"/>
    <n v="1"/>
    <n v="5"/>
    <n v="2"/>
    <x v="0"/>
  </r>
  <r>
    <n v="93550"/>
    <n v="20"/>
    <x v="0"/>
    <s v="Self-employed"/>
    <x v="5"/>
    <x v="0"/>
    <x v="33"/>
    <x v="6"/>
    <s v="    Single, never married"/>
    <x v="4"/>
    <s v="Agriculture and Unskilled worker"/>
    <n v="5"/>
    <n v="1"/>
    <n v="1"/>
    <n v="1"/>
    <n v="1"/>
    <n v="1"/>
    <n v="5"/>
    <n v="1"/>
    <n v="5"/>
    <n v="1"/>
    <n v="3"/>
    <n v="1"/>
    <n v="5"/>
    <n v="1"/>
    <n v="5"/>
    <n v="5"/>
    <n v="5"/>
    <n v="5"/>
    <n v="5"/>
    <n v="5"/>
    <x v="0"/>
  </r>
  <r>
    <n v="92883"/>
    <n v="20"/>
    <x v="0"/>
    <s v="Private wage and salary worker"/>
    <x v="4"/>
    <x v="0"/>
    <x v="33"/>
    <x v="6"/>
    <s v="    Married or domestic partnership"/>
    <x v="5"/>
    <s v="Service and Trade worker"/>
    <n v="4"/>
    <n v="3"/>
    <n v="2"/>
    <n v="5"/>
    <n v="5"/>
    <n v="5"/>
    <n v="4"/>
    <n v="2"/>
    <n v="3"/>
    <n v="5"/>
    <n v="5"/>
    <n v="4"/>
    <n v="4"/>
    <n v="5"/>
    <n v="5"/>
    <n v="4"/>
    <n v="5"/>
    <n v="5"/>
    <n v="4"/>
    <n v="3"/>
    <x v="4"/>
  </r>
  <r>
    <n v="93033"/>
    <n v="21"/>
    <x v="0"/>
    <s v="Private wage and salary worker"/>
    <x v="1"/>
    <x v="1"/>
    <x v="33"/>
    <x v="6"/>
    <s v="    Single, never married"/>
    <x v="7"/>
    <s v="Clerical worker"/>
    <n v="3"/>
    <n v="2"/>
    <n v="1"/>
    <n v="3"/>
    <n v="1"/>
    <n v="1"/>
    <n v="1"/>
    <n v="1"/>
    <n v="3"/>
    <n v="1"/>
    <n v="1"/>
    <n v="2"/>
    <n v="1"/>
    <n v="1"/>
    <n v="1"/>
    <n v="1"/>
    <n v="1"/>
    <n v="1"/>
    <n v="1"/>
    <n v="1"/>
    <x v="0"/>
  </r>
  <r>
    <n v="92231"/>
    <n v="21"/>
    <x v="0"/>
    <s v="Government worker,Self-employed,Unpaid family worker"/>
    <x v="3"/>
    <x v="0"/>
    <x v="33"/>
    <x v="6"/>
    <s v="    Single, never married"/>
    <x v="0"/>
    <s v="Agriculture and Unskilled worker"/>
    <n v="2"/>
    <n v="1"/>
    <n v="1"/>
    <n v="1"/>
    <n v="1"/>
    <n v="1"/>
    <n v="3"/>
    <n v="1"/>
    <n v="2"/>
    <n v="1"/>
    <n v="1"/>
    <n v="1"/>
    <n v="1"/>
    <n v="1"/>
    <n v="3"/>
    <n v="1"/>
    <n v="2"/>
    <n v="1"/>
    <n v="1"/>
    <n v="3"/>
    <x v="0"/>
  </r>
  <r>
    <n v="92571"/>
    <n v="21"/>
    <x v="0"/>
    <s v="Self-employed"/>
    <x v="4"/>
    <x v="1"/>
    <x v="33"/>
    <x v="6"/>
    <s v="    Single, never married"/>
    <x v="4"/>
    <s v="Clerical worker"/>
    <n v="5"/>
    <n v="3"/>
    <n v="2"/>
    <n v="5"/>
    <n v="1"/>
    <n v="2"/>
    <n v="3"/>
    <n v="1"/>
    <n v="4"/>
    <n v="5"/>
    <n v="4"/>
    <n v="3"/>
    <n v="3"/>
    <n v="2"/>
    <n v="2"/>
    <n v="4"/>
    <n v="4"/>
    <n v="4"/>
    <n v="5"/>
    <n v="4"/>
    <x v="0"/>
  </r>
  <r>
    <n v="92802"/>
    <n v="22"/>
    <x v="0"/>
    <s v="Self-employed"/>
    <x v="0"/>
    <x v="0"/>
    <x v="33"/>
    <x v="6"/>
    <s v="    Single, never married"/>
    <x v="8"/>
    <s v="Management or Professional"/>
    <n v="4"/>
    <n v="3"/>
    <n v="2"/>
    <n v="3"/>
    <n v="4"/>
    <n v="5"/>
    <n v="4"/>
    <n v="5"/>
    <n v="5"/>
    <n v="4"/>
    <n v="5"/>
    <n v="4"/>
    <n v="5"/>
    <n v="4"/>
    <n v="4"/>
    <n v="5"/>
    <n v="3"/>
    <n v="4"/>
    <n v="5"/>
    <n v="5"/>
    <x v="0"/>
  </r>
  <r>
    <n v="90005"/>
    <n v="22"/>
    <x v="0"/>
    <s v="Private wage and salary worker,Self-employed"/>
    <x v="5"/>
    <x v="0"/>
    <x v="33"/>
    <x v="6"/>
    <s v="    Single, never married"/>
    <x v="4"/>
    <s v="Service and Trade worker"/>
    <n v="3"/>
    <n v="3"/>
    <n v="3"/>
    <n v="3"/>
    <n v="3"/>
    <n v="3"/>
    <n v="3"/>
    <n v="3"/>
    <n v="3"/>
    <n v="3"/>
    <n v="3"/>
    <n v="3"/>
    <n v="3"/>
    <n v="3"/>
    <n v="3"/>
    <n v="4"/>
    <n v="3"/>
    <n v="3"/>
    <n v="3"/>
    <n v="3"/>
    <x v="0"/>
  </r>
  <r>
    <n v="91773"/>
    <n v="22"/>
    <x v="0"/>
    <s v="Private wage and salary worker,Unpaid family worker"/>
    <x v="5"/>
    <x v="0"/>
    <x v="33"/>
    <x v="6"/>
    <s v="    Married or domestic partnership"/>
    <x v="4"/>
    <s v="Technical or Skilled Operator"/>
    <n v="5"/>
    <n v="5"/>
    <n v="5"/>
    <n v="5"/>
    <n v="4"/>
    <n v="4"/>
    <n v="3"/>
    <n v="4"/>
    <n v="4"/>
    <n v="3"/>
    <n v="3"/>
    <n v="4"/>
    <n v="4"/>
    <n v="5"/>
    <n v="5"/>
    <n v="5"/>
    <n v="5"/>
    <n v="5"/>
    <n v="5"/>
    <n v="5"/>
    <x v="0"/>
  </r>
  <r>
    <n v="92346"/>
    <n v="22"/>
    <x v="0"/>
    <s v="Private wage and salary worker"/>
    <x v="2"/>
    <x v="1"/>
    <x v="33"/>
    <x v="6"/>
    <s v="    Single, never married"/>
    <x v="6"/>
    <s v="Technical or Skilled Operator"/>
    <n v="4"/>
    <n v="3"/>
    <n v="3"/>
    <n v="3"/>
    <n v="2"/>
    <n v="3"/>
    <n v="1"/>
    <n v="2"/>
    <n v="3"/>
    <n v="3"/>
    <n v="5"/>
    <n v="1"/>
    <n v="2"/>
    <n v="5"/>
    <n v="5"/>
    <n v="2"/>
    <n v="2"/>
    <n v="2"/>
    <n v="3"/>
    <n v="2"/>
    <x v="0"/>
  </r>
  <r>
    <n v="92375"/>
    <n v="22"/>
    <x v="0"/>
    <s v="Private wage and salary worker"/>
    <x v="2"/>
    <x v="0"/>
    <x v="33"/>
    <x v="6"/>
    <s v="    Married or domestic partnership"/>
    <x v="5"/>
    <s v="Management or Professional"/>
    <n v="3"/>
    <n v="3"/>
    <n v="5"/>
    <n v="3"/>
    <n v="5"/>
    <n v="5"/>
    <n v="5"/>
    <n v="5"/>
    <n v="5"/>
    <n v="5"/>
    <n v="1"/>
    <n v="3"/>
    <n v="3"/>
    <n v="1"/>
    <n v="5"/>
    <n v="4"/>
    <n v="3"/>
    <n v="5"/>
    <n v="4"/>
    <n v="1"/>
    <x v="0"/>
  </r>
  <r>
    <n v="92507"/>
    <n v="22"/>
    <x v="0"/>
    <s v="Self-employed"/>
    <x v="4"/>
    <x v="1"/>
    <x v="33"/>
    <x v="6"/>
    <s v="    Single, never married"/>
    <x v="1"/>
    <s v="Technical or Skilled Operator"/>
    <n v="4"/>
    <n v="3"/>
    <n v="5"/>
    <n v="3"/>
    <n v="5"/>
    <n v="2"/>
    <n v="4"/>
    <n v="3"/>
    <n v="3"/>
    <n v="5"/>
    <n v="2"/>
    <n v="5"/>
    <n v="4"/>
    <n v="3"/>
    <n v="4"/>
    <n v="5"/>
    <n v="5"/>
    <n v="5"/>
    <n v="5"/>
    <n v="4"/>
    <x v="0"/>
  </r>
  <r>
    <n v="92203"/>
    <n v="22"/>
    <x v="0"/>
    <s v="Unpaid family worker"/>
    <x v="4"/>
    <x v="0"/>
    <x v="33"/>
    <x v="6"/>
    <s v="    Single, never married"/>
    <x v="5"/>
    <s v="Management or Professional"/>
    <n v="5"/>
    <n v="4"/>
    <n v="4"/>
    <n v="4"/>
    <n v="5"/>
    <n v="5"/>
    <n v="4"/>
    <n v="4"/>
    <n v="5"/>
    <n v="5"/>
    <n v="2"/>
    <n v="5"/>
    <n v="5"/>
    <n v="5"/>
    <n v="5"/>
    <n v="5"/>
    <n v="5"/>
    <n v="5"/>
    <n v="4"/>
    <n v="5"/>
    <x v="0"/>
  </r>
  <r>
    <n v="92223"/>
    <n v="22"/>
    <x v="0"/>
    <s v="Private wage and salary worker"/>
    <x v="4"/>
    <x v="0"/>
    <x v="33"/>
    <x v="6"/>
    <s v="    Single, never married"/>
    <x v="0"/>
    <s v="Service and Trade worker"/>
    <n v="3"/>
    <n v="3"/>
    <n v="4"/>
    <n v="2"/>
    <n v="5"/>
    <n v="5"/>
    <n v="3"/>
    <n v="2"/>
    <n v="4"/>
    <n v="2"/>
    <n v="5"/>
    <n v="4"/>
    <n v="4"/>
    <n v="5"/>
    <n v="5"/>
    <n v="5"/>
    <n v="3"/>
    <n v="5"/>
    <n v="5"/>
    <n v="3"/>
    <x v="0"/>
  </r>
  <r>
    <n v="92562"/>
    <n v="22"/>
    <x v="0"/>
    <s v="Private wage and salary worker"/>
    <x v="4"/>
    <x v="1"/>
    <x v="33"/>
    <x v="6"/>
    <s v="    Single, never married"/>
    <x v="1"/>
    <s v="Technical or Skilled Operator"/>
    <n v="4"/>
    <n v="3"/>
    <n v="2"/>
    <n v="3"/>
    <n v="4"/>
    <n v="5"/>
    <n v="3"/>
    <n v="4"/>
    <n v="4"/>
    <n v="3"/>
    <n v="5"/>
    <n v="4"/>
    <n v="5"/>
    <n v="4"/>
    <n v="5"/>
    <n v="4"/>
    <n v="4"/>
    <n v="4"/>
    <n v="5"/>
    <n v="4"/>
    <x v="0"/>
  </r>
  <r>
    <n v="93023"/>
    <n v="23"/>
    <x v="0"/>
    <s v="Self-employed"/>
    <x v="1"/>
    <x v="0"/>
    <x v="33"/>
    <x v="6"/>
    <s v="    Single, never married"/>
    <x v="4"/>
    <s v="Agriculture and Unskilled worker"/>
    <n v="4"/>
    <n v="3"/>
    <n v="2"/>
    <n v="3"/>
    <n v="4"/>
    <n v="5"/>
    <n v="3"/>
    <n v="3"/>
    <n v="3"/>
    <n v="4"/>
    <n v="3"/>
    <n v="5"/>
    <n v="5"/>
    <n v="4"/>
    <n v="5"/>
    <n v="4"/>
    <n v="5"/>
    <n v="3"/>
    <n v="5"/>
    <n v="4"/>
    <x v="0"/>
  </r>
  <r>
    <n v="92231"/>
    <n v="23"/>
    <x v="0"/>
    <s v="Government worker,Self-employed"/>
    <x v="3"/>
    <x v="1"/>
    <x v="33"/>
    <x v="6"/>
    <s v="    Single, never married"/>
    <x v="7"/>
    <s v="Management or Professional"/>
    <n v="5"/>
    <n v="5"/>
    <n v="2"/>
    <n v="4"/>
    <n v="4"/>
    <n v="2"/>
    <n v="4"/>
    <n v="3"/>
    <n v="5"/>
    <n v="4"/>
    <n v="4"/>
    <n v="4"/>
    <n v="3"/>
    <n v="4"/>
    <n v="5"/>
    <n v="5"/>
    <n v="2"/>
    <n v="5"/>
    <n v="3"/>
    <n v="4"/>
    <x v="0"/>
  </r>
  <r>
    <n v="92649"/>
    <n v="23"/>
    <x v="0"/>
    <s v="Private wage and salary worker"/>
    <x v="0"/>
    <x v="0"/>
    <x v="33"/>
    <x v="6"/>
    <s v="    Married or domestic partnership"/>
    <x v="0"/>
    <s v="Service and Trade worker"/>
    <n v="5"/>
    <n v="2"/>
    <n v="3"/>
    <n v="4"/>
    <n v="5"/>
    <n v="2"/>
    <n v="4"/>
    <n v="3"/>
    <n v="4"/>
    <n v="4"/>
    <n v="5"/>
    <n v="4"/>
    <n v="5"/>
    <n v="5"/>
    <n v="5"/>
    <n v="5"/>
    <n v="5"/>
    <n v="5"/>
    <n v="5"/>
    <n v="5"/>
    <x v="0"/>
  </r>
  <r>
    <n v="92887"/>
    <n v="23"/>
    <x v="0"/>
    <s v="Private wage and salary worker"/>
    <x v="0"/>
    <x v="1"/>
    <x v="33"/>
    <x v="6"/>
    <s v="    Single, never married"/>
    <x v="5"/>
    <s v="Technical or Skilled Operator"/>
    <n v="5"/>
    <n v="3"/>
    <n v="4"/>
    <n v="2"/>
    <n v="5"/>
    <n v="2"/>
    <n v="4"/>
    <n v="4"/>
    <n v="5"/>
    <n v="4"/>
    <n v="4"/>
    <n v="4"/>
    <n v="3"/>
    <n v="4"/>
    <n v="5"/>
    <n v="3"/>
    <n v="5"/>
    <n v="4"/>
    <n v="3"/>
    <n v="4"/>
    <x v="0"/>
  </r>
  <r>
    <n v="92626"/>
    <n v="23"/>
    <x v="0"/>
    <s v="Private wage and salary worker"/>
    <x v="0"/>
    <x v="0"/>
    <x v="33"/>
    <x v="6"/>
    <s v="    Single, never married"/>
    <x v="4"/>
    <s v="Management or Professional"/>
    <n v="4"/>
    <n v="5"/>
    <n v="4"/>
    <n v="3"/>
    <n v="5"/>
    <n v="5"/>
    <n v="5"/>
    <n v="5"/>
    <n v="4"/>
    <n v="2"/>
    <n v="5"/>
    <n v="3"/>
    <n v="4"/>
    <n v="3"/>
    <n v="5"/>
    <n v="5"/>
    <n v="5"/>
    <n v="4"/>
    <n v="5"/>
    <n v="4"/>
    <x v="0"/>
  </r>
  <r>
    <n v="91321"/>
    <n v="23"/>
    <x v="0"/>
    <s v="Private wage and salary worker"/>
    <x v="5"/>
    <x v="0"/>
    <x v="33"/>
    <x v="6"/>
    <s v="    Single, never married"/>
    <x v="3"/>
    <s v="Clerical worker"/>
    <n v="3"/>
    <n v="2"/>
    <n v="3"/>
    <n v="4"/>
    <n v="5"/>
    <n v="5"/>
    <n v="5"/>
    <n v="5"/>
    <n v="4"/>
    <n v="5"/>
    <n v="3"/>
    <n v="5"/>
    <n v="5"/>
    <n v="5"/>
    <n v="4"/>
    <n v="5"/>
    <n v="5"/>
    <n v="5"/>
    <n v="5"/>
    <n v="4"/>
    <x v="0"/>
  </r>
  <r>
    <n v="90210"/>
    <n v="23"/>
    <x v="0"/>
    <s v="Private wage and salary worker"/>
    <x v="5"/>
    <x v="2"/>
    <x v="33"/>
    <x v="6"/>
    <s v="    Married or domestic partnership"/>
    <x v="2"/>
    <s v="Service and Trade worker"/>
    <n v="4"/>
    <n v="4"/>
    <n v="3"/>
    <n v="5"/>
    <n v="5"/>
    <n v="5"/>
    <n v="4"/>
    <n v="5"/>
    <n v="5"/>
    <n v="5"/>
    <n v="5"/>
    <n v="5"/>
    <n v="5"/>
    <n v="3"/>
    <n v="4"/>
    <n v="5"/>
    <n v="3"/>
    <n v="5"/>
    <n v="5"/>
    <n v="5"/>
    <x v="0"/>
  </r>
  <r>
    <n v="90001"/>
    <n v="23"/>
    <x v="0"/>
    <s v="Private wage and salary worker"/>
    <x v="5"/>
    <x v="1"/>
    <x v="33"/>
    <x v="6"/>
    <s v="    Single, never married"/>
    <x v="2"/>
    <s v="Service and Trade worker"/>
    <n v="1"/>
    <n v="4"/>
    <n v="5"/>
    <n v="4"/>
    <n v="2"/>
    <n v="4"/>
    <n v="4"/>
    <n v="4"/>
    <n v="1"/>
    <n v="3"/>
    <n v="5"/>
    <n v="1"/>
    <n v="3"/>
    <n v="4"/>
    <n v="5"/>
    <n v="5"/>
    <n v="2"/>
    <n v="4"/>
    <n v="2"/>
    <n v="2"/>
    <x v="0"/>
  </r>
  <r>
    <n v="92335"/>
    <n v="23"/>
    <x v="0"/>
    <s v="Government worker"/>
    <x v="2"/>
    <x v="1"/>
    <x v="33"/>
    <x v="6"/>
    <s v="    Married or domestic partnership"/>
    <x v="1"/>
    <s v="Service and Trade worker"/>
    <n v="3"/>
    <n v="3"/>
    <n v="4"/>
    <n v="4"/>
    <n v="2"/>
    <n v="3"/>
    <n v="4"/>
    <n v="4"/>
    <n v="5"/>
    <n v="4"/>
    <n v="3"/>
    <n v="3"/>
    <n v="5"/>
    <n v="4"/>
    <n v="5"/>
    <n v="4"/>
    <n v="4"/>
    <n v="3"/>
    <n v="4"/>
    <n v="3"/>
    <x v="0"/>
  </r>
  <r>
    <n v="92585"/>
    <n v="23"/>
    <x v="0"/>
    <s v="Unpaid family worker"/>
    <x v="4"/>
    <x v="1"/>
    <x v="33"/>
    <x v="6"/>
    <s v="    Single, never married"/>
    <x v="4"/>
    <s v="Clerical worker"/>
    <n v="5"/>
    <n v="4"/>
    <n v="4"/>
    <n v="5"/>
    <n v="3"/>
    <n v="3"/>
    <n v="2"/>
    <n v="1"/>
    <n v="5"/>
    <n v="3"/>
    <n v="5"/>
    <n v="1"/>
    <n v="4"/>
    <n v="5"/>
    <n v="3"/>
    <n v="5"/>
    <n v="1"/>
    <n v="5"/>
    <n v="5"/>
    <n v="4"/>
    <x v="0"/>
  </r>
  <r>
    <n v="92227"/>
    <n v="24"/>
    <x v="0"/>
    <s v="Unpaid family worker"/>
    <x v="3"/>
    <x v="0"/>
    <x v="33"/>
    <x v="6"/>
    <s v="    Single, never marri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0"/>
  </r>
  <r>
    <n v="90501"/>
    <n v="24"/>
    <x v="0"/>
    <s v="Private wage and salary worker,Self-employed"/>
    <x v="5"/>
    <x v="0"/>
    <x v="33"/>
    <x v="6"/>
    <s v="    Single, never married"/>
    <x v="7"/>
    <s v="Clerical worker"/>
    <n v="5"/>
    <n v="4"/>
    <n v="5"/>
    <n v="4"/>
    <n v="1"/>
    <n v="1"/>
    <n v="1"/>
    <n v="1"/>
    <n v="1"/>
    <n v="2"/>
    <n v="5"/>
    <n v="1"/>
    <n v="1"/>
    <n v="2"/>
    <n v="3"/>
    <n v="2"/>
    <n v="2"/>
    <n v="2"/>
    <n v="2"/>
    <n v="4"/>
    <x v="0"/>
  </r>
  <r>
    <n v="91505"/>
    <n v="24"/>
    <x v="0"/>
    <s v="Unpaid family worker"/>
    <x v="5"/>
    <x v="0"/>
    <x v="33"/>
    <x v="6"/>
    <s v="    Single, never married"/>
    <x v="5"/>
    <s v="Technical or Skilled Operator"/>
    <n v="3"/>
    <n v="4"/>
    <n v="3"/>
    <n v="2"/>
    <n v="5"/>
    <n v="3"/>
    <n v="5"/>
    <n v="4"/>
    <n v="3"/>
    <n v="5"/>
    <n v="3"/>
    <n v="5"/>
    <n v="3"/>
    <n v="4"/>
    <n v="3"/>
    <n v="4"/>
    <n v="4"/>
    <n v="3"/>
    <n v="4"/>
    <n v="3"/>
    <x v="0"/>
  </r>
  <r>
    <n v="92307"/>
    <n v="24"/>
    <x v="0"/>
    <s v="Self-employed"/>
    <x v="2"/>
    <x v="1"/>
    <x v="33"/>
    <x v="6"/>
    <s v="    Single, never married"/>
    <x v="6"/>
    <s v="Agriculture and Unskilled worker"/>
    <n v="2"/>
    <n v="3"/>
    <n v="2"/>
    <n v="2"/>
    <n v="4"/>
    <n v="4"/>
    <n v="4"/>
    <n v="4"/>
    <n v="5"/>
    <n v="2"/>
    <n v="3"/>
    <n v="5"/>
    <n v="3"/>
    <n v="4"/>
    <n v="4"/>
    <n v="4"/>
    <n v="3"/>
    <n v="5"/>
    <n v="4"/>
    <n v="4"/>
    <x v="0"/>
  </r>
  <r>
    <n v="93036"/>
    <n v="25"/>
    <x v="1"/>
    <s v="Private wage and salary worker"/>
    <x v="1"/>
    <x v="0"/>
    <x v="33"/>
    <x v="6"/>
    <s v="    Married or domestic partnership"/>
    <x v="7"/>
    <s v="Clerical worker"/>
    <n v="5"/>
    <n v="4"/>
    <n v="3"/>
    <n v="4"/>
    <n v="5"/>
    <n v="5"/>
    <n v="5"/>
    <n v="5"/>
    <n v="4"/>
    <n v="5"/>
    <n v="5"/>
    <n v="5"/>
    <n v="3"/>
    <n v="3"/>
    <n v="5"/>
    <n v="4"/>
    <n v="5"/>
    <n v="5"/>
    <n v="5"/>
    <n v="4"/>
    <x v="1"/>
  </r>
  <r>
    <n v="93036"/>
    <n v="25"/>
    <x v="1"/>
    <s v="Private wage and salary worker"/>
    <x v="1"/>
    <x v="0"/>
    <x v="33"/>
    <x v="6"/>
    <s v="    Married or domestic partnership"/>
    <x v="4"/>
    <s v="Clerical worker"/>
    <n v="5"/>
    <n v="5"/>
    <n v="4"/>
    <n v="5"/>
    <n v="5"/>
    <n v="5"/>
    <n v="5"/>
    <n v="1"/>
    <n v="3"/>
    <n v="4"/>
    <n v="5"/>
    <n v="5"/>
    <n v="1"/>
    <n v="1"/>
    <n v="4"/>
    <n v="2"/>
    <n v="5"/>
    <n v="5"/>
    <n v="5"/>
    <n v="4"/>
    <x v="1"/>
  </r>
  <r>
    <n v="92251"/>
    <n v="25"/>
    <x v="1"/>
    <s v="Private wage and salary worker"/>
    <x v="3"/>
    <x v="1"/>
    <x v="33"/>
    <x v="6"/>
    <s v="    Single, never married"/>
    <x v="4"/>
    <s v="Management or Professional"/>
    <n v="0"/>
    <n v="0"/>
    <n v="2"/>
    <n v="0"/>
    <n v="3"/>
    <n v="2"/>
    <n v="1"/>
    <n v="0"/>
    <n v="5"/>
    <n v="2"/>
    <n v="1"/>
    <n v="5"/>
    <n v="1"/>
    <n v="2"/>
    <n v="1"/>
    <n v="2"/>
    <n v="1"/>
    <n v="4"/>
    <n v="2"/>
    <n v="1"/>
    <x v="1"/>
  </r>
  <r>
    <n v="92683"/>
    <n v="25"/>
    <x v="1"/>
    <s v="Private wage and salary worker"/>
    <x v="0"/>
    <x v="0"/>
    <x v="33"/>
    <x v="6"/>
    <s v="    Single, never married"/>
    <x v="7"/>
    <s v="Management or Professional"/>
    <n v="5"/>
    <n v="4"/>
    <n v="3"/>
    <n v="3"/>
    <n v="5"/>
    <n v="4"/>
    <n v="5"/>
    <n v="3"/>
    <n v="5"/>
    <n v="5"/>
    <n v="3"/>
    <n v="4"/>
    <n v="4"/>
    <n v="3"/>
    <n v="5"/>
    <n v="4"/>
    <n v="5"/>
    <n v="5"/>
    <n v="4"/>
    <n v="4"/>
    <x v="1"/>
  </r>
  <r>
    <n v="92345"/>
    <n v="25"/>
    <x v="1"/>
    <s v="Private wage and salary worker"/>
    <x v="2"/>
    <x v="0"/>
    <x v="33"/>
    <x v="6"/>
    <s v="    Single, never married"/>
    <x v="1"/>
    <s v="Technical or Skilled Operator"/>
    <n v="5"/>
    <n v="3"/>
    <n v="3"/>
    <n v="3"/>
    <n v="5"/>
    <n v="5"/>
    <n v="5"/>
    <n v="5"/>
    <n v="4"/>
    <n v="1"/>
    <n v="4"/>
    <n v="4"/>
    <n v="5"/>
    <n v="4"/>
    <n v="5"/>
    <n v="5"/>
    <n v="5"/>
    <n v="5"/>
    <n v="5"/>
    <n v="5"/>
    <x v="1"/>
  </r>
  <r>
    <n v="92220"/>
    <n v="25"/>
    <x v="1"/>
    <s v="Private wage and salary worker"/>
    <x v="4"/>
    <x v="1"/>
    <x v="33"/>
    <x v="6"/>
    <s v="    Single, never married"/>
    <x v="8"/>
    <s v="Clerical worker"/>
    <n v="2"/>
    <n v="1"/>
    <n v="5"/>
    <n v="3"/>
    <n v="1"/>
    <n v="2"/>
    <n v="1"/>
    <n v="1"/>
    <n v="4"/>
    <n v="5"/>
    <n v="5"/>
    <n v="5"/>
    <n v="5"/>
    <n v="1"/>
    <n v="4"/>
    <n v="3"/>
    <n v="5"/>
    <n v="5"/>
    <n v="5"/>
    <n v="5"/>
    <x v="1"/>
  </r>
  <r>
    <n v="92883"/>
    <n v="25"/>
    <x v="1"/>
    <s v="Private wage and salary worker"/>
    <x v="4"/>
    <x v="1"/>
    <x v="33"/>
    <x v="6"/>
    <s v="    Single, never married"/>
    <x v="4"/>
    <s v="Management or Professional"/>
    <n v="3"/>
    <n v="5"/>
    <n v="4"/>
    <n v="5"/>
    <n v="5"/>
    <n v="5"/>
    <n v="5"/>
    <n v="5"/>
    <n v="5"/>
    <n v="3"/>
    <n v="5"/>
    <n v="4"/>
    <n v="5"/>
    <n v="3"/>
    <n v="4"/>
    <n v="3"/>
    <n v="3"/>
    <n v="5"/>
    <n v="5"/>
    <n v="4"/>
    <x v="1"/>
  </r>
  <r>
    <n v="93035"/>
    <n v="26"/>
    <x v="1"/>
    <s v="Private wage and salary worker"/>
    <x v="1"/>
    <x v="0"/>
    <x v="33"/>
    <x v="6"/>
    <s v="    Single, never married"/>
    <x v="5"/>
    <s v="Service and Trade worker"/>
    <n v="5"/>
    <n v="5"/>
    <n v="5"/>
    <n v="4"/>
    <n v="5"/>
    <n v="5"/>
    <n v="5"/>
    <n v="5"/>
    <n v="4"/>
    <n v="1"/>
    <n v="2"/>
    <n v="5"/>
    <n v="5"/>
    <n v="5"/>
    <n v="5"/>
    <n v="5"/>
    <n v="5"/>
    <n v="5"/>
    <n v="5"/>
    <n v="5"/>
    <x v="1"/>
  </r>
  <r>
    <n v="93063"/>
    <n v="26"/>
    <x v="1"/>
    <s v="Private wage and salary worker"/>
    <x v="1"/>
    <x v="0"/>
    <x v="33"/>
    <x v="6"/>
    <s v="    Single, never married"/>
    <x v="1"/>
    <s v="Clerical worker"/>
    <n v="5"/>
    <n v="5"/>
    <n v="4"/>
    <n v="5"/>
    <n v="5"/>
    <n v="4"/>
    <n v="4"/>
    <n v="3"/>
    <n v="5"/>
    <n v="2"/>
    <n v="5"/>
    <n v="4"/>
    <n v="4"/>
    <n v="3"/>
    <n v="3"/>
    <n v="3"/>
    <n v="5"/>
    <n v="5"/>
    <n v="5"/>
    <n v="3"/>
    <x v="1"/>
  </r>
  <r>
    <n v="90620"/>
    <n v="26"/>
    <x v="1"/>
    <s v="Private wage and salary worker"/>
    <x v="0"/>
    <x v="0"/>
    <x v="33"/>
    <x v="6"/>
    <s v="    Married or domestic partnership"/>
    <x v="1"/>
    <s v="Management or Professional"/>
    <n v="5"/>
    <n v="5"/>
    <n v="5"/>
    <n v="5"/>
    <n v="5"/>
    <n v="2"/>
    <n v="5"/>
    <n v="5"/>
    <n v="5"/>
    <n v="5"/>
    <n v="5"/>
    <n v="5"/>
    <n v="5"/>
    <n v="5"/>
    <n v="5"/>
    <n v="5"/>
    <n v="4"/>
    <n v="4"/>
    <n v="4"/>
    <n v="3"/>
    <x v="1"/>
  </r>
  <r>
    <n v="92407"/>
    <n v="26"/>
    <x v="1"/>
    <s v="Private wage and salary worker"/>
    <x v="2"/>
    <x v="1"/>
    <x v="33"/>
    <x v="6"/>
    <s v="    Single, never married"/>
    <x v="5"/>
    <s v="Agriculture and Unskilled worker"/>
    <n v="5"/>
    <n v="4"/>
    <n v="4"/>
    <n v="4"/>
    <n v="5"/>
    <n v="4"/>
    <n v="4"/>
    <n v="4"/>
    <n v="5"/>
    <n v="4"/>
    <n v="5"/>
    <n v="5"/>
    <n v="4"/>
    <n v="5"/>
    <n v="4"/>
    <n v="5"/>
    <n v="5"/>
    <n v="5"/>
    <n v="5"/>
    <n v="5"/>
    <x v="1"/>
  </r>
  <r>
    <n v="92243"/>
    <n v="27"/>
    <x v="1"/>
    <s v="Government worker"/>
    <x v="3"/>
    <x v="0"/>
    <x v="33"/>
    <x v="6"/>
    <s v="    Single, never married"/>
    <x v="5"/>
    <s v="Technical or Skilled Operator"/>
    <n v="3"/>
    <n v="5"/>
    <n v="4"/>
    <n v="1"/>
    <n v="5"/>
    <n v="5"/>
    <n v="5"/>
    <n v="5"/>
    <n v="2"/>
    <n v="1"/>
    <n v="5"/>
    <n v="5"/>
    <n v="5"/>
    <n v="5"/>
    <n v="5"/>
    <n v="5"/>
    <n v="4"/>
    <n v="5"/>
    <n v="5"/>
    <n v="5"/>
    <x v="1"/>
  </r>
  <r>
    <n v="92821"/>
    <n v="27"/>
    <x v="1"/>
    <s v="Private wage and salary worker,Self-employed"/>
    <x v="0"/>
    <x v="1"/>
    <x v="33"/>
    <x v="6"/>
    <s v="    Single, never married"/>
    <x v="4"/>
    <s v="Technical or Skilled Operator"/>
    <n v="5"/>
    <n v="3"/>
    <n v="5"/>
    <n v="3"/>
    <n v="4"/>
    <n v="3"/>
    <n v="3"/>
    <n v="4"/>
    <n v="4"/>
    <n v="4"/>
    <n v="3"/>
    <n v="5"/>
    <n v="5"/>
    <n v="3"/>
    <n v="4"/>
    <n v="3"/>
    <n v="4"/>
    <n v="3"/>
    <n v="4"/>
    <n v="4"/>
    <x v="1"/>
  </r>
  <r>
    <n v="92707"/>
    <n v="27"/>
    <x v="1"/>
    <s v="Private wage and salary worker"/>
    <x v="0"/>
    <x v="1"/>
    <x v="33"/>
    <x v="6"/>
    <s v="    Single, never married"/>
    <x v="5"/>
    <s v="Clerical worker"/>
    <n v="5"/>
    <n v="5"/>
    <n v="5"/>
    <n v="4"/>
    <n v="5"/>
    <n v="3"/>
    <n v="5"/>
    <n v="3"/>
    <n v="5"/>
    <n v="5"/>
    <n v="5"/>
    <n v="5"/>
    <n v="5"/>
    <n v="4"/>
    <n v="5"/>
    <n v="5"/>
    <n v="5"/>
    <n v="5"/>
    <n v="3"/>
    <n v="5"/>
    <x v="1"/>
  </r>
  <r>
    <n v="90723"/>
    <n v="27"/>
    <x v="1"/>
    <s v="Self-employed"/>
    <x v="5"/>
    <x v="0"/>
    <x v="33"/>
    <x v="6"/>
    <s v="    Single, never married"/>
    <x v="1"/>
    <s v="Management or Professional"/>
    <n v="5"/>
    <n v="5"/>
    <n v="4"/>
    <n v="5"/>
    <n v="4"/>
    <n v="4"/>
    <n v="5"/>
    <n v="4"/>
    <n v="5"/>
    <n v="4"/>
    <n v="2"/>
    <n v="4"/>
    <n v="3"/>
    <n v="5"/>
    <n v="5"/>
    <n v="4"/>
    <n v="5"/>
    <n v="5"/>
    <n v="5"/>
    <n v="3"/>
    <x v="1"/>
  </r>
  <r>
    <n v="92571"/>
    <n v="27"/>
    <x v="1"/>
    <s v="Private wage and salary worker"/>
    <x v="4"/>
    <x v="1"/>
    <x v="33"/>
    <x v="6"/>
    <s v="    Single, never married"/>
    <x v="3"/>
    <s v="Clerical worker"/>
    <n v="5"/>
    <n v="5"/>
    <n v="5"/>
    <n v="5"/>
    <n v="5"/>
    <n v="5"/>
    <n v="4"/>
    <n v="5"/>
    <n v="5"/>
    <n v="5"/>
    <n v="4"/>
    <n v="5"/>
    <n v="5"/>
    <n v="4"/>
    <n v="5"/>
    <n v="5"/>
    <n v="5"/>
    <n v="5"/>
    <n v="5"/>
    <n v="5"/>
    <x v="1"/>
  </r>
  <r>
    <n v="92243"/>
    <n v="28"/>
    <x v="1"/>
    <s v="Unpaid family worker"/>
    <x v="3"/>
    <x v="0"/>
    <x v="33"/>
    <x v="6"/>
    <s v="    Single, never married"/>
    <x v="4"/>
    <s v="Agriculture and Unskilled worker"/>
    <n v="5"/>
    <n v="5"/>
    <n v="4"/>
    <n v="4"/>
    <n v="5"/>
    <n v="5"/>
    <n v="5"/>
    <n v="3"/>
    <n v="5"/>
    <n v="4"/>
    <n v="4"/>
    <n v="5"/>
    <n v="5"/>
    <n v="4"/>
    <n v="5"/>
    <n v="5"/>
    <n v="5"/>
    <n v="5"/>
    <n v="5"/>
    <n v="5"/>
    <x v="1"/>
  </r>
  <r>
    <n v="90620"/>
    <n v="28"/>
    <x v="1"/>
    <s v="Unpaid family worker"/>
    <x v="0"/>
    <x v="1"/>
    <x v="33"/>
    <x v="6"/>
    <s v="    Single, never married"/>
    <x v="6"/>
    <s v="Service and Trade worker"/>
    <n v="2"/>
    <n v="5"/>
    <n v="3"/>
    <n v="4"/>
    <n v="4"/>
    <n v="4"/>
    <n v="1"/>
    <n v="2"/>
    <n v="4"/>
    <n v="3"/>
    <n v="2"/>
    <n v="5"/>
    <n v="3"/>
    <n v="4"/>
    <n v="5"/>
    <n v="4"/>
    <n v="4"/>
    <n v="5"/>
    <n v="5"/>
    <n v="3"/>
    <x v="1"/>
  </r>
  <r>
    <n v="92618"/>
    <n v="28"/>
    <x v="1"/>
    <s v="Private wage and salary worker"/>
    <x v="0"/>
    <x v="0"/>
    <x v="33"/>
    <x v="6"/>
    <s v="    Single, never married"/>
    <x v="4"/>
    <s v="Clerical worker"/>
    <n v="4"/>
    <n v="3"/>
    <n v="4"/>
    <n v="4"/>
    <n v="4"/>
    <n v="5"/>
    <n v="5"/>
    <n v="5"/>
    <n v="5"/>
    <n v="4"/>
    <n v="4"/>
    <n v="5"/>
    <n v="5"/>
    <n v="2"/>
    <n v="5"/>
    <n v="5"/>
    <n v="5"/>
    <n v="5"/>
    <n v="5"/>
    <n v="5"/>
    <x v="1"/>
  </r>
  <r>
    <n v="90505"/>
    <n v="28"/>
    <x v="1"/>
    <s v="Private wage and salary worker,Self-employed,Unpaid family worker"/>
    <x v="5"/>
    <x v="0"/>
    <x v="33"/>
    <x v="6"/>
    <s v="    Married or domestic partnership"/>
    <x v="8"/>
    <s v="Service and Trade worker"/>
    <n v="5"/>
    <n v="4"/>
    <n v="4"/>
    <n v="4"/>
    <n v="5"/>
    <n v="4"/>
    <n v="5"/>
    <n v="1"/>
    <n v="5"/>
    <n v="5"/>
    <n v="5"/>
    <n v="5"/>
    <n v="5"/>
    <n v="2"/>
    <n v="5"/>
    <n v="5"/>
    <n v="5"/>
    <n v="5"/>
    <n v="5"/>
    <n v="5"/>
    <x v="1"/>
  </r>
  <r>
    <n v="90650"/>
    <n v="28"/>
    <x v="1"/>
    <s v="Private wage and salary worker"/>
    <x v="5"/>
    <x v="0"/>
    <x v="33"/>
    <x v="6"/>
    <s v="    Single, never married"/>
    <x v="5"/>
    <s v="Management or Professional"/>
    <n v="5"/>
    <n v="5"/>
    <n v="5"/>
    <n v="4"/>
    <n v="5"/>
    <n v="4"/>
    <n v="3"/>
    <n v="4"/>
    <n v="4"/>
    <n v="4"/>
    <n v="5"/>
    <n v="5"/>
    <n v="5"/>
    <n v="4"/>
    <n v="5"/>
    <n v="5"/>
    <n v="5"/>
    <n v="5"/>
    <n v="4"/>
    <n v="5"/>
    <x v="1"/>
  </r>
  <r>
    <n v="91762"/>
    <n v="28"/>
    <x v="1"/>
    <s v="Private wage and salary worker"/>
    <x v="2"/>
    <x v="0"/>
    <x v="33"/>
    <x v="6"/>
    <s v="    Single, never married"/>
    <x v="7"/>
    <s v="Technical or Skilled Operator"/>
    <n v="4"/>
    <n v="5"/>
    <n v="3"/>
    <n v="4"/>
    <n v="5"/>
    <n v="5"/>
    <n v="5"/>
    <n v="3"/>
    <n v="3"/>
    <n v="3"/>
    <n v="1"/>
    <n v="5"/>
    <n v="5"/>
    <n v="5"/>
    <n v="5"/>
    <n v="5"/>
    <n v="5"/>
    <n v="3"/>
    <n v="5"/>
    <n v="3"/>
    <x v="1"/>
  </r>
  <r>
    <n v="92411"/>
    <n v="28"/>
    <x v="1"/>
    <s v="Unpaid family worker"/>
    <x v="2"/>
    <x v="0"/>
    <x v="33"/>
    <x v="6"/>
    <s v="    Single, never married"/>
    <x v="3"/>
    <s v="Clerical worker"/>
    <n v="4"/>
    <n v="3"/>
    <n v="3"/>
    <n v="3"/>
    <n v="5"/>
    <n v="1"/>
    <n v="1"/>
    <n v="5"/>
    <n v="5"/>
    <n v="5"/>
    <n v="1"/>
    <n v="5"/>
    <n v="3"/>
    <n v="3"/>
    <n v="3"/>
    <n v="3"/>
    <n v="5"/>
    <n v="5"/>
    <n v="5"/>
    <n v="5"/>
    <x v="1"/>
  </r>
  <r>
    <n v="92374"/>
    <n v="28"/>
    <x v="1"/>
    <s v="Private wage and salary worker"/>
    <x v="2"/>
    <x v="1"/>
    <x v="33"/>
    <x v="6"/>
    <s v="    Single, never married"/>
    <x v="8"/>
    <s v="Clerical worker"/>
    <n v="1"/>
    <n v="1"/>
    <n v="1"/>
    <n v="1"/>
    <n v="1"/>
    <n v="1"/>
    <n v="3"/>
    <n v="1"/>
    <n v="5"/>
    <n v="4"/>
    <n v="5"/>
    <n v="5"/>
    <n v="4"/>
    <n v="3"/>
    <n v="5"/>
    <n v="3"/>
    <n v="1"/>
    <n v="1"/>
    <n v="5"/>
    <n v="4"/>
    <x v="1"/>
  </r>
  <r>
    <n v="92201"/>
    <n v="28"/>
    <x v="1"/>
    <s v="Private wage and salary worker"/>
    <x v="4"/>
    <x v="0"/>
    <x v="33"/>
    <x v="6"/>
    <s v="    Single, never married"/>
    <x v="5"/>
    <s v="Clerical worker"/>
    <n v="5"/>
    <n v="5"/>
    <n v="5"/>
    <n v="5"/>
    <n v="5"/>
    <n v="5"/>
    <n v="5"/>
    <n v="5"/>
    <n v="4"/>
    <n v="4"/>
    <n v="4"/>
    <n v="4"/>
    <n v="5"/>
    <n v="5"/>
    <n v="5"/>
    <n v="5"/>
    <n v="4"/>
    <n v="5"/>
    <n v="5"/>
    <n v="5"/>
    <x v="1"/>
  </r>
  <r>
    <n v="92567"/>
    <n v="28"/>
    <x v="1"/>
    <s v="Private wage and salary worker"/>
    <x v="4"/>
    <x v="0"/>
    <x v="33"/>
    <x v="6"/>
    <s v="    Single, never married"/>
    <x v="7"/>
    <s v="Agriculture and Unskilled worker"/>
    <n v="5"/>
    <n v="5"/>
    <n v="4"/>
    <n v="4"/>
    <n v="4"/>
    <n v="4"/>
    <n v="4"/>
    <n v="2"/>
    <n v="5"/>
    <n v="5"/>
    <n v="5"/>
    <n v="5"/>
    <n v="5"/>
    <n v="1"/>
    <n v="5"/>
    <n v="5"/>
    <n v="5"/>
    <n v="5"/>
    <n v="5"/>
    <n v="5"/>
    <x v="1"/>
  </r>
  <r>
    <n v="93065"/>
    <n v="29"/>
    <x v="1"/>
    <s v="Private wage and salary worker"/>
    <x v="1"/>
    <x v="1"/>
    <x v="33"/>
    <x v="6"/>
    <s v="    Single, never married"/>
    <x v="4"/>
    <s v="Management or Professional"/>
    <n v="5"/>
    <n v="4"/>
    <n v="1"/>
    <n v="2"/>
    <n v="4"/>
    <n v="4"/>
    <n v="5"/>
    <n v="3"/>
    <n v="3"/>
    <n v="5"/>
    <n v="3"/>
    <n v="5"/>
    <n v="4"/>
    <n v="4"/>
    <n v="5"/>
    <n v="5"/>
    <n v="5"/>
    <n v="5"/>
    <n v="5"/>
    <n v="5"/>
    <x v="1"/>
  </r>
  <r>
    <n v="91801"/>
    <n v="29"/>
    <x v="1"/>
    <s v="Private wage and salary worker,Government worker"/>
    <x v="5"/>
    <x v="1"/>
    <x v="33"/>
    <x v="6"/>
    <s v="    Single, never married"/>
    <x v="5"/>
    <s v="Management or Professional"/>
    <n v="2"/>
    <n v="2"/>
    <n v="3"/>
    <n v="3"/>
    <n v="5"/>
    <n v="3"/>
    <n v="5"/>
    <n v="3"/>
    <n v="5"/>
    <n v="5"/>
    <n v="3"/>
    <n v="4"/>
    <n v="5"/>
    <n v="5"/>
    <n v="5"/>
    <n v="5"/>
    <n v="5"/>
    <n v="5"/>
    <n v="5"/>
    <n v="5"/>
    <x v="1"/>
  </r>
  <r>
    <n v="92253"/>
    <n v="29"/>
    <x v="1"/>
    <s v="Private wage and salary worker"/>
    <x v="4"/>
    <x v="0"/>
    <x v="33"/>
    <x v="6"/>
    <s v="    Single, never married"/>
    <x v="8"/>
    <s v="Management or Professional"/>
    <n v="5"/>
    <n v="5"/>
    <n v="5"/>
    <n v="5"/>
    <n v="5"/>
    <n v="5"/>
    <n v="4"/>
    <n v="5"/>
    <n v="5"/>
    <n v="5"/>
    <n v="3"/>
    <n v="5"/>
    <n v="4"/>
    <n v="5"/>
    <n v="5"/>
    <n v="5"/>
    <n v="5"/>
    <n v="5"/>
    <n v="5"/>
    <n v="5"/>
    <x v="1"/>
  </r>
  <r>
    <n v="92243"/>
    <n v="30"/>
    <x v="1"/>
    <s v="Private wage and salary worker"/>
    <x v="3"/>
    <x v="1"/>
    <x v="33"/>
    <x v="6"/>
    <s v="    Single, never married"/>
    <x v="7"/>
    <s v="Service and Trade worker"/>
    <n v="5"/>
    <n v="5"/>
    <n v="5"/>
    <n v="5"/>
    <n v="5"/>
    <n v="5"/>
    <n v="4"/>
    <n v="3"/>
    <n v="5"/>
    <n v="3"/>
    <n v="1"/>
    <n v="5"/>
    <n v="5"/>
    <n v="5"/>
    <n v="5"/>
    <n v="5"/>
    <n v="5"/>
    <n v="5"/>
    <n v="5"/>
    <n v="5"/>
    <x v="1"/>
  </r>
  <r>
    <n v="92551"/>
    <n v="30"/>
    <x v="1"/>
    <s v="Private wage and salary worker"/>
    <x v="4"/>
    <x v="0"/>
    <x v="33"/>
    <x v="6"/>
    <s v="    Single, never married"/>
    <x v="7"/>
    <s v="Clerical worker"/>
    <n v="4"/>
    <n v="4"/>
    <n v="3"/>
    <n v="4"/>
    <n v="5"/>
    <n v="4"/>
    <n v="5"/>
    <n v="1"/>
    <n v="4"/>
    <n v="5"/>
    <n v="3"/>
    <n v="5"/>
    <n v="5"/>
    <n v="3"/>
    <n v="4"/>
    <n v="3"/>
    <n v="4"/>
    <n v="5"/>
    <n v="5"/>
    <n v="5"/>
    <x v="1"/>
  </r>
  <r>
    <n v="92707"/>
    <n v="31"/>
    <x v="1"/>
    <s v="Private wage and salary worker"/>
    <x v="0"/>
    <x v="0"/>
    <x v="33"/>
    <x v="6"/>
    <s v="    Single, never married"/>
    <x v="7"/>
    <s v="Clerical worker"/>
    <n v="5"/>
    <n v="4"/>
    <n v="3"/>
    <n v="3"/>
    <n v="5"/>
    <n v="3"/>
    <n v="5"/>
    <n v="3"/>
    <n v="4"/>
    <n v="3"/>
    <n v="5"/>
    <n v="5"/>
    <n v="4"/>
    <n v="4"/>
    <n v="2"/>
    <n v="5"/>
    <n v="5"/>
    <n v="3"/>
    <n v="5"/>
    <n v="3"/>
    <x v="1"/>
  </r>
  <r>
    <n v="91763"/>
    <n v="31"/>
    <x v="1"/>
    <s v="Government worker"/>
    <x v="2"/>
    <x v="0"/>
    <x v="33"/>
    <x v="6"/>
    <s v="    Married or domestic partnership"/>
    <x v="5"/>
    <s v="Management or Professional"/>
    <n v="4"/>
    <n v="3"/>
    <n v="3"/>
    <n v="5"/>
    <n v="5"/>
    <n v="3"/>
    <n v="5"/>
    <n v="5"/>
    <n v="5"/>
    <n v="4"/>
    <n v="3"/>
    <n v="5"/>
    <n v="5"/>
    <n v="3"/>
    <n v="3"/>
    <n v="4"/>
    <n v="3"/>
    <n v="5"/>
    <n v="4"/>
    <n v="3"/>
    <x v="1"/>
  </r>
  <r>
    <n v="92344"/>
    <n v="31"/>
    <x v="1"/>
    <s v="Private wage and salary worker,Government worker,Self-employed"/>
    <x v="2"/>
    <x v="0"/>
    <x v="33"/>
    <x v="6"/>
    <s v="    Single, never married"/>
    <x v="2"/>
    <s v="Management or Professional"/>
    <n v="5"/>
    <n v="3"/>
    <n v="3"/>
    <n v="4"/>
    <n v="4"/>
    <n v="4"/>
    <n v="5"/>
    <n v="1"/>
    <n v="5"/>
    <n v="4"/>
    <n v="1"/>
    <n v="3"/>
    <n v="5"/>
    <n v="2"/>
    <n v="4"/>
    <n v="4"/>
    <n v="5"/>
    <n v="5"/>
    <n v="3"/>
    <n v="4"/>
    <x v="1"/>
  </r>
  <r>
    <n v="91362"/>
    <n v="32"/>
    <x v="1"/>
    <s v="Private wage and salary worker"/>
    <x v="1"/>
    <x v="0"/>
    <x v="33"/>
    <x v="6"/>
    <s v="    Married or domestic partnership"/>
    <x v="1"/>
    <s v="Management or Professional"/>
    <n v="3"/>
    <n v="4"/>
    <n v="2"/>
    <n v="4"/>
    <n v="5"/>
    <n v="2"/>
    <n v="5"/>
    <n v="3"/>
    <n v="3"/>
    <n v="4"/>
    <n v="3"/>
    <n v="5"/>
    <n v="4"/>
    <n v="4"/>
    <n v="5"/>
    <n v="3"/>
    <n v="3"/>
    <n v="4"/>
    <n v="4"/>
    <n v="3"/>
    <x v="1"/>
  </r>
  <r>
    <n v="92821"/>
    <n v="32"/>
    <x v="1"/>
    <s v="Private wage and salary worker"/>
    <x v="0"/>
    <x v="0"/>
    <x v="33"/>
    <x v="6"/>
    <s v="    Married or domestic partnership"/>
    <x v="5"/>
    <s v="Management or Professional"/>
    <n v="4"/>
    <n v="4"/>
    <n v="4"/>
    <n v="3"/>
    <n v="5"/>
    <n v="3"/>
    <n v="4"/>
    <n v="5"/>
    <n v="5"/>
    <n v="3"/>
    <n v="4"/>
    <n v="3"/>
    <n v="4"/>
    <n v="4"/>
    <n v="5"/>
    <n v="4"/>
    <n v="5"/>
    <n v="5"/>
    <n v="4"/>
    <n v="3"/>
    <x v="1"/>
  </r>
  <r>
    <n v="90660"/>
    <n v="32"/>
    <x v="1"/>
    <s v="Private wage and salary worker"/>
    <x v="5"/>
    <x v="0"/>
    <x v="33"/>
    <x v="6"/>
    <s v="    Married or domestic partnership"/>
    <x v="5"/>
    <s v="Technical or Skilled Operator"/>
    <n v="3"/>
    <n v="3"/>
    <n v="1"/>
    <n v="5"/>
    <n v="2"/>
    <n v="1"/>
    <n v="5"/>
    <n v="1"/>
    <n v="5"/>
    <n v="4"/>
    <n v="5"/>
    <n v="5"/>
    <n v="5"/>
    <n v="5"/>
    <n v="5"/>
    <n v="5"/>
    <n v="5"/>
    <n v="5"/>
    <n v="5"/>
    <n v="5"/>
    <x v="1"/>
  </r>
  <r>
    <n v="92407"/>
    <n v="32"/>
    <x v="1"/>
    <s v="Self-employed"/>
    <x v="2"/>
    <x v="0"/>
    <x v="33"/>
    <x v="6"/>
    <s v="    Married or domestic partnership"/>
    <x v="7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1"/>
  </r>
  <r>
    <n v="92882"/>
    <n v="32"/>
    <x v="1"/>
    <s v="Private wage and salary worker"/>
    <x v="4"/>
    <x v="1"/>
    <x v="33"/>
    <x v="6"/>
    <s v="    Single, never married"/>
    <x v="4"/>
    <s v="Technical or Skilled Operator"/>
    <n v="4"/>
    <n v="5"/>
    <n v="5"/>
    <n v="2"/>
    <n v="5"/>
    <n v="3"/>
    <n v="3"/>
    <n v="4"/>
    <n v="5"/>
    <n v="3"/>
    <n v="2"/>
    <n v="4"/>
    <n v="5"/>
    <n v="4"/>
    <n v="3"/>
    <n v="4"/>
    <n v="5"/>
    <n v="5"/>
    <n v="4"/>
    <n v="3"/>
    <x v="1"/>
  </r>
  <r>
    <n v="93004"/>
    <n v="33"/>
    <x v="1"/>
    <s v="Private wage and salary worker"/>
    <x v="1"/>
    <x v="0"/>
    <x v="33"/>
    <x v="6"/>
    <s v="    Single, never married"/>
    <x v="1"/>
    <s v="Management or Professional"/>
    <n v="5"/>
    <n v="4"/>
    <n v="5"/>
    <n v="3"/>
    <n v="5"/>
    <n v="1"/>
    <n v="4"/>
    <n v="3"/>
    <n v="4"/>
    <n v="3"/>
    <n v="5"/>
    <n v="5"/>
    <n v="3"/>
    <n v="3"/>
    <n v="4"/>
    <n v="3"/>
    <n v="5"/>
    <n v="5"/>
    <n v="4"/>
    <n v="4"/>
    <x v="1"/>
  </r>
  <r>
    <n v="92274"/>
    <n v="33"/>
    <x v="1"/>
    <s v="Private wage and salary worker,Self-employed"/>
    <x v="3"/>
    <x v="0"/>
    <x v="33"/>
    <x v="6"/>
    <s v="    Divorced"/>
    <x v="8"/>
    <s v="Service and Trade worker"/>
    <n v="5"/>
    <n v="5"/>
    <n v="5"/>
    <n v="5"/>
    <n v="5"/>
    <n v="5"/>
    <n v="5"/>
    <n v="5"/>
    <n v="5"/>
    <n v="5"/>
    <n v="5"/>
    <n v="5"/>
    <n v="5"/>
    <n v="3"/>
    <n v="5"/>
    <n v="5"/>
    <n v="5"/>
    <n v="5"/>
    <n v="5"/>
    <n v="5"/>
    <x v="1"/>
  </r>
  <r>
    <n v="92243"/>
    <n v="33"/>
    <x v="1"/>
    <s v="Self-employed"/>
    <x v="3"/>
    <x v="0"/>
    <x v="33"/>
    <x v="6"/>
    <s v="    Single, never married"/>
    <x v="4"/>
    <s v="Service and Trade worker"/>
    <n v="5"/>
    <n v="3"/>
    <n v="4"/>
    <n v="3"/>
    <n v="5"/>
    <n v="5"/>
    <n v="3"/>
    <n v="5"/>
    <n v="5"/>
    <n v="5"/>
    <n v="5"/>
    <n v="5"/>
    <n v="4"/>
    <n v="4"/>
    <n v="5"/>
    <n v="4"/>
    <n v="5"/>
    <n v="4"/>
    <n v="5"/>
    <n v="5"/>
    <x v="1"/>
  </r>
  <r>
    <n v="92243"/>
    <n v="33"/>
    <x v="1"/>
    <s v="Self-employed"/>
    <x v="3"/>
    <x v="0"/>
    <x v="33"/>
    <x v="6"/>
    <s v="    Married or domestic partnership"/>
    <x v="7"/>
    <s v="Management or Professional"/>
    <n v="5"/>
    <n v="4"/>
    <n v="4"/>
    <n v="5"/>
    <n v="5"/>
    <n v="5"/>
    <n v="4"/>
    <n v="5"/>
    <n v="5"/>
    <n v="4"/>
    <n v="4"/>
    <n v="5"/>
    <n v="5"/>
    <n v="5"/>
    <n v="4"/>
    <n v="4"/>
    <n v="5"/>
    <n v="5"/>
    <n v="4"/>
    <n v="5"/>
    <x v="1"/>
  </r>
  <r>
    <n v="91791"/>
    <n v="33"/>
    <x v="1"/>
    <s v="Private wage and salary worker"/>
    <x v="5"/>
    <x v="0"/>
    <x v="33"/>
    <x v="6"/>
    <s v="    Single, never married"/>
    <x v="5"/>
    <s v="Management or Professional"/>
    <n v="3"/>
    <n v="3"/>
    <n v="4"/>
    <n v="3"/>
    <n v="4"/>
    <n v="5"/>
    <n v="5"/>
    <n v="4"/>
    <n v="3"/>
    <n v="5"/>
    <n v="4"/>
    <n v="5"/>
    <n v="4"/>
    <n v="4"/>
    <n v="5"/>
    <n v="5"/>
    <n v="3"/>
    <n v="4"/>
    <n v="5"/>
    <n v="4"/>
    <x v="1"/>
  </r>
  <r>
    <n v="92201"/>
    <n v="33"/>
    <x v="1"/>
    <s v="Private wage and salary worker,Self-employed,Unpaid family worker"/>
    <x v="4"/>
    <x v="0"/>
    <x v="33"/>
    <x v="6"/>
    <s v="    Married or domestic partnership"/>
    <x v="5"/>
    <s v="Technical or Skilled Operator"/>
    <n v="4"/>
    <n v="5"/>
    <n v="5"/>
    <n v="4"/>
    <n v="4"/>
    <n v="4"/>
    <n v="5"/>
    <n v="5"/>
    <n v="5"/>
    <n v="2"/>
    <n v="5"/>
    <n v="1"/>
    <n v="2"/>
    <n v="4"/>
    <n v="5"/>
    <n v="1"/>
    <n v="5"/>
    <n v="5"/>
    <n v="5"/>
    <n v="4"/>
    <x v="1"/>
  </r>
  <r>
    <n v="93003"/>
    <n v="34"/>
    <x v="1"/>
    <s v="Private wage and salary worker"/>
    <x v="1"/>
    <x v="0"/>
    <x v="33"/>
    <x v="6"/>
    <s v="    Married or domestic partnership"/>
    <x v="7"/>
    <s v="Management or Professional"/>
    <n v="5"/>
    <n v="5"/>
    <n v="5"/>
    <n v="5"/>
    <n v="5"/>
    <n v="5"/>
    <n v="5"/>
    <n v="4"/>
    <n v="5"/>
    <n v="5"/>
    <n v="5"/>
    <n v="5"/>
    <n v="5"/>
    <n v="3"/>
    <n v="4"/>
    <n v="4"/>
    <n v="5"/>
    <n v="5"/>
    <n v="5"/>
    <n v="5"/>
    <x v="1"/>
  </r>
  <r>
    <n v="92832"/>
    <n v="34"/>
    <x v="1"/>
    <s v="Private wage and salary worker"/>
    <x v="0"/>
    <x v="1"/>
    <x v="33"/>
    <x v="6"/>
    <s v="    Single, never married"/>
    <x v="8"/>
    <s v="Management or Professional"/>
    <n v="5"/>
    <n v="4"/>
    <n v="4"/>
    <n v="3"/>
    <n v="5"/>
    <n v="4"/>
    <n v="5"/>
    <n v="4"/>
    <n v="5"/>
    <n v="4"/>
    <n v="3"/>
    <n v="4"/>
    <n v="5"/>
    <n v="5"/>
    <n v="5"/>
    <n v="5"/>
    <n v="5"/>
    <n v="5"/>
    <n v="5"/>
    <n v="5"/>
    <x v="1"/>
  </r>
  <r>
    <n v="92701"/>
    <n v="34"/>
    <x v="1"/>
    <s v="Private wage and salary worker"/>
    <x v="0"/>
    <x v="1"/>
    <x v="33"/>
    <x v="6"/>
    <s v="    Married or domestic partnership"/>
    <x v="1"/>
    <s v="Management or Professional"/>
    <n v="5"/>
    <n v="4"/>
    <n v="3"/>
    <n v="4"/>
    <n v="4"/>
    <n v="3"/>
    <n v="4"/>
    <n v="3"/>
    <n v="5"/>
    <n v="3"/>
    <n v="5"/>
    <n v="5"/>
    <n v="4"/>
    <n v="5"/>
    <n v="5"/>
    <n v="5"/>
    <n v="5"/>
    <n v="4"/>
    <n v="5"/>
    <n v="5"/>
    <x v="1"/>
  </r>
  <r>
    <n v="91362"/>
    <n v="35"/>
    <x v="2"/>
    <s v="Private wage and salary worker"/>
    <x v="1"/>
    <x v="0"/>
    <x v="33"/>
    <x v="6"/>
    <s v="    Married or domestic partnership"/>
    <x v="1"/>
    <s v="Management or Professional"/>
    <n v="3"/>
    <n v="5"/>
    <n v="5"/>
    <n v="3"/>
    <n v="3"/>
    <n v="4"/>
    <n v="5"/>
    <n v="5"/>
    <n v="5"/>
    <n v="3"/>
    <n v="4"/>
    <n v="5"/>
    <n v="5"/>
    <n v="4"/>
    <n v="4"/>
    <n v="5"/>
    <n v="5"/>
    <n v="5"/>
    <n v="3"/>
    <n v="5"/>
    <x v="2"/>
  </r>
  <r>
    <n v="91362"/>
    <n v="35"/>
    <x v="2"/>
    <s v="Private wage and salary worker"/>
    <x v="1"/>
    <x v="0"/>
    <x v="33"/>
    <x v="6"/>
    <s v="    Married or domestic partnership"/>
    <x v="1"/>
    <s v="Management or Professional"/>
    <n v="3"/>
    <n v="4"/>
    <n v="5"/>
    <n v="5"/>
    <n v="4"/>
    <n v="3"/>
    <n v="5"/>
    <n v="5"/>
    <n v="4"/>
    <n v="5"/>
    <n v="5"/>
    <n v="3"/>
    <n v="4"/>
    <n v="4"/>
    <n v="5"/>
    <n v="4"/>
    <n v="3"/>
    <n v="4"/>
    <n v="5"/>
    <n v="5"/>
    <x v="2"/>
  </r>
  <r>
    <n v="93003"/>
    <n v="35"/>
    <x v="2"/>
    <s v="Private wage and salary worker"/>
    <x v="1"/>
    <x v="0"/>
    <x v="33"/>
    <x v="6"/>
    <s v="    Single, never married"/>
    <x v="4"/>
    <s v="Management or Professional"/>
    <n v="5"/>
    <n v="1"/>
    <n v="3"/>
    <n v="3"/>
    <n v="5"/>
    <n v="3"/>
    <n v="5"/>
    <n v="3"/>
    <n v="5"/>
    <n v="5"/>
    <n v="3"/>
    <n v="5"/>
    <n v="5"/>
    <n v="5"/>
    <n v="4"/>
    <n v="5"/>
    <n v="4"/>
    <n v="4"/>
    <n v="4"/>
    <n v="4"/>
    <x v="2"/>
  </r>
  <r>
    <n v="92832"/>
    <n v="35"/>
    <x v="2"/>
    <s v="Unpaid family worker"/>
    <x v="0"/>
    <x v="0"/>
    <x v="33"/>
    <x v="6"/>
    <s v="    Married or domestic partnership"/>
    <x v="4"/>
    <s v="Clerical worker"/>
    <n v="3"/>
    <n v="5"/>
    <n v="5"/>
    <n v="5"/>
    <n v="5"/>
    <n v="5"/>
    <n v="5"/>
    <n v="5"/>
    <n v="5"/>
    <n v="5"/>
    <n v="2"/>
    <n v="5"/>
    <n v="5"/>
    <n v="3"/>
    <n v="5"/>
    <n v="3"/>
    <n v="5"/>
    <n v="5"/>
    <n v="5"/>
    <n v="5"/>
    <x v="2"/>
  </r>
  <r>
    <n v="90620"/>
    <n v="35"/>
    <x v="2"/>
    <s v="Private wage and salary worker"/>
    <x v="0"/>
    <x v="0"/>
    <x v="33"/>
    <x v="6"/>
    <s v="    Divorced"/>
    <x v="5"/>
    <s v="Management or Professional"/>
    <n v="5"/>
    <n v="3"/>
    <n v="5"/>
    <n v="3"/>
    <n v="5"/>
    <n v="4"/>
    <n v="5"/>
    <n v="5"/>
    <n v="5"/>
    <n v="3"/>
    <n v="5"/>
    <n v="5"/>
    <n v="4"/>
    <n v="3"/>
    <n v="4"/>
    <n v="5"/>
    <n v="5"/>
    <n v="4"/>
    <n v="5"/>
    <n v="4"/>
    <x v="2"/>
  </r>
  <r>
    <n v="91702"/>
    <n v="35"/>
    <x v="2"/>
    <s v="Private wage and salary worker"/>
    <x v="5"/>
    <x v="0"/>
    <x v="33"/>
    <x v="6"/>
    <s v="    Single, never married"/>
    <x v="1"/>
    <s v="Clerical worker"/>
    <n v="3"/>
    <n v="3"/>
    <n v="3"/>
    <n v="3"/>
    <n v="4"/>
    <n v="4"/>
    <n v="3"/>
    <n v="4"/>
    <n v="5"/>
    <n v="4"/>
    <n v="4"/>
    <n v="4"/>
    <n v="4"/>
    <n v="4"/>
    <n v="4"/>
    <n v="4"/>
    <n v="4"/>
    <n v="4"/>
    <n v="4"/>
    <n v="4"/>
    <x v="2"/>
  </r>
  <r>
    <n v="90043"/>
    <n v="35"/>
    <x v="2"/>
    <s v="Private wage and salary worker,Self-employed"/>
    <x v="5"/>
    <x v="0"/>
    <x v="33"/>
    <x v="6"/>
    <s v="    Married or domestic partnership"/>
    <x v="4"/>
    <s v="Service and Trade worker"/>
    <n v="5"/>
    <n v="5"/>
    <n v="5"/>
    <n v="5"/>
    <n v="5"/>
    <n v="5"/>
    <n v="5"/>
    <n v="3"/>
    <n v="5"/>
    <n v="5"/>
    <n v="5"/>
    <n v="5"/>
    <n v="5"/>
    <n v="5"/>
    <n v="5"/>
    <n v="5"/>
    <n v="5"/>
    <n v="5"/>
    <n v="5"/>
    <n v="5"/>
    <x v="2"/>
  </r>
  <r>
    <n v="92509"/>
    <n v="35"/>
    <x v="2"/>
    <s v="Private wage and salary worker"/>
    <x v="4"/>
    <x v="0"/>
    <x v="33"/>
    <x v="6"/>
    <s v="    Married or domestic partnership"/>
    <x v="3"/>
    <s v="Clerical worker"/>
    <n v="2"/>
    <n v="2"/>
    <n v="3"/>
    <n v="2"/>
    <n v="3"/>
    <n v="2"/>
    <n v="2"/>
    <n v="1"/>
    <n v="3"/>
    <n v="4"/>
    <n v="4"/>
    <n v="2"/>
    <n v="3"/>
    <n v="3"/>
    <n v="3"/>
    <n v="4"/>
    <n v="2"/>
    <n v="3"/>
    <n v="3"/>
    <n v="3"/>
    <x v="2"/>
  </r>
  <r>
    <n v="92544"/>
    <n v="35"/>
    <x v="2"/>
    <s v="Private wage and salary worker"/>
    <x v="4"/>
    <x v="1"/>
    <x v="33"/>
    <x v="6"/>
    <s v="    Married or domestic partnership"/>
    <x v="7"/>
    <s v="Technical or Skilled Operator"/>
    <n v="5"/>
    <n v="4"/>
    <n v="4"/>
    <n v="4"/>
    <n v="4"/>
    <n v="3"/>
    <n v="4"/>
    <n v="3"/>
    <n v="5"/>
    <n v="5"/>
    <n v="5"/>
    <n v="5"/>
    <n v="4"/>
    <n v="4"/>
    <n v="5"/>
    <n v="4"/>
    <n v="5"/>
    <n v="4"/>
    <n v="5"/>
    <n v="4"/>
    <x v="2"/>
  </r>
  <r>
    <n v="93004"/>
    <n v="36"/>
    <x v="2"/>
    <s v="Private wage and salary worker"/>
    <x v="1"/>
    <x v="0"/>
    <x v="33"/>
    <x v="6"/>
    <s v="    Married or domestic partnership"/>
    <x v="4"/>
    <s v="Management or Professional"/>
    <n v="5"/>
    <n v="4"/>
    <n v="4"/>
    <n v="5"/>
    <n v="5"/>
    <n v="3"/>
    <n v="4"/>
    <n v="3"/>
    <n v="5"/>
    <n v="5"/>
    <n v="5"/>
    <n v="5"/>
    <n v="4"/>
    <n v="3"/>
    <n v="3"/>
    <n v="4"/>
    <n v="5"/>
    <n v="4"/>
    <n v="5"/>
    <n v="3"/>
    <x v="2"/>
  </r>
  <r>
    <n v="92703"/>
    <n v="36"/>
    <x v="2"/>
    <s v="Private wage and salary worker"/>
    <x v="0"/>
    <x v="0"/>
    <x v="33"/>
    <x v="6"/>
    <s v="    Single, never married"/>
    <x v="5"/>
    <s v="Service and Trade worker"/>
    <n v="1"/>
    <n v="1"/>
    <n v="1"/>
    <n v="1"/>
    <n v="1"/>
    <n v="1"/>
    <n v="1"/>
    <n v="1"/>
    <n v="5"/>
    <n v="1"/>
    <n v="5"/>
    <n v="3"/>
    <n v="1"/>
    <n v="1"/>
    <n v="1"/>
    <n v="1"/>
    <n v="1"/>
    <n v="1"/>
    <n v="2"/>
    <n v="1"/>
    <x v="2"/>
  </r>
  <r>
    <n v="90723"/>
    <n v="36"/>
    <x v="2"/>
    <s v="Private wage and salary worker"/>
    <x v="5"/>
    <x v="0"/>
    <x v="33"/>
    <x v="6"/>
    <s v="    Married or domestic partnership"/>
    <x v="5"/>
    <s v="Clerical worker"/>
    <n v="5"/>
    <n v="5"/>
    <n v="5"/>
    <n v="5"/>
    <n v="5"/>
    <n v="5"/>
    <n v="5"/>
    <n v="5"/>
    <n v="5"/>
    <n v="3"/>
    <n v="5"/>
    <n v="5"/>
    <n v="5"/>
    <n v="5"/>
    <n v="5"/>
    <n v="2"/>
    <n v="5"/>
    <n v="5"/>
    <n v="5"/>
    <n v="5"/>
    <x v="2"/>
  </r>
  <r>
    <n v="90025"/>
    <n v="36"/>
    <x v="2"/>
    <s v="Private wage and salary worker"/>
    <x v="5"/>
    <x v="0"/>
    <x v="33"/>
    <x v="6"/>
    <s v="    Married or domestic partnership"/>
    <x v="4"/>
    <s v="Clerical worker"/>
    <n v="5"/>
    <n v="3"/>
    <n v="3"/>
    <n v="5"/>
    <n v="5"/>
    <n v="5"/>
    <n v="5"/>
    <n v="2"/>
    <n v="5"/>
    <n v="5"/>
    <n v="5"/>
    <n v="5"/>
    <n v="5"/>
    <n v="5"/>
    <n v="5"/>
    <n v="5"/>
    <n v="5"/>
    <n v="5"/>
    <n v="5"/>
    <n v="5"/>
    <x v="2"/>
  </r>
  <r>
    <n v="92563"/>
    <n v="36"/>
    <x v="2"/>
    <s v="Self-employed"/>
    <x v="4"/>
    <x v="1"/>
    <x v="33"/>
    <x v="6"/>
    <s v="    Married or domestic partnership"/>
    <x v="8"/>
    <s v="Service and Trade worker"/>
    <n v="5"/>
    <n v="5"/>
    <n v="5"/>
    <n v="5"/>
    <n v="5"/>
    <n v="5"/>
    <n v="5"/>
    <n v="5"/>
    <n v="5"/>
    <n v="5"/>
    <n v="5"/>
    <n v="5"/>
    <n v="5"/>
    <n v="4"/>
    <n v="5"/>
    <n v="5"/>
    <n v="5"/>
    <n v="5"/>
    <n v="5"/>
    <n v="5"/>
    <x v="2"/>
  </r>
  <r>
    <n v="92251"/>
    <n v="37"/>
    <x v="2"/>
    <s v="Private wage and salary worker"/>
    <x v="3"/>
    <x v="0"/>
    <x v="33"/>
    <x v="6"/>
    <s v="    Married or domestic partnership"/>
    <x v="5"/>
    <s v="Management or Professional"/>
    <n v="3"/>
    <n v="5"/>
    <n v="5"/>
    <n v="1"/>
    <n v="5"/>
    <n v="5"/>
    <n v="5"/>
    <n v="5"/>
    <n v="4"/>
    <n v="3"/>
    <n v="5"/>
    <n v="5"/>
    <n v="4"/>
    <n v="4"/>
    <n v="5"/>
    <n v="4"/>
    <n v="5"/>
    <n v="5"/>
    <n v="5"/>
    <n v="5"/>
    <x v="2"/>
  </r>
  <r>
    <n v="92251"/>
    <n v="37"/>
    <x v="2"/>
    <s v="Private wage and salary worker"/>
    <x v="3"/>
    <x v="0"/>
    <x v="33"/>
    <x v="6"/>
    <s v="    Married or domestic partnership"/>
    <x v="5"/>
    <s v="Management or Professional"/>
    <n v="5"/>
    <n v="5"/>
    <n v="5"/>
    <n v="5"/>
    <n v="5"/>
    <n v="5"/>
    <n v="5"/>
    <n v="3"/>
    <n v="5"/>
    <n v="2"/>
    <n v="5"/>
    <n v="5"/>
    <n v="5"/>
    <n v="5"/>
    <n v="5"/>
    <n v="3"/>
    <n v="5"/>
    <n v="5"/>
    <n v="5"/>
    <n v="5"/>
    <x v="2"/>
  </r>
  <r>
    <n v="92701"/>
    <n v="37"/>
    <x v="2"/>
    <s v="Private wage and salary worker"/>
    <x v="0"/>
    <x v="1"/>
    <x v="33"/>
    <x v="6"/>
    <s v="    Married or domestic partnership"/>
    <x v="2"/>
    <s v="Service and Trade worker"/>
    <n v="5"/>
    <n v="3"/>
    <n v="5"/>
    <n v="4"/>
    <n v="5"/>
    <n v="5"/>
    <n v="5"/>
    <n v="5"/>
    <n v="5"/>
    <n v="4"/>
    <n v="2"/>
    <n v="5"/>
    <n v="5"/>
    <n v="4"/>
    <n v="5"/>
    <n v="4"/>
    <n v="3"/>
    <n v="5"/>
    <n v="5"/>
    <n v="5"/>
    <x v="2"/>
  </r>
  <r>
    <n v="92324"/>
    <n v="37"/>
    <x v="2"/>
    <s v="Self-employed"/>
    <x v="2"/>
    <x v="0"/>
    <x v="33"/>
    <x v="6"/>
    <s v="    Married or domestic partnership"/>
    <x v="4"/>
    <s v="Service and Trade worker"/>
    <n v="5"/>
    <n v="5"/>
    <n v="5"/>
    <n v="5"/>
    <n v="5"/>
    <n v="5"/>
    <n v="5"/>
    <n v="5"/>
    <n v="5"/>
    <n v="5"/>
    <n v="5"/>
    <n v="5"/>
    <n v="4"/>
    <n v="3"/>
    <n v="3"/>
    <n v="4"/>
    <n v="5"/>
    <n v="5"/>
    <n v="5"/>
    <n v="5"/>
    <x v="2"/>
  </r>
  <r>
    <n v="92395"/>
    <n v="38"/>
    <x v="2"/>
    <s v="Private wage and salary worker"/>
    <x v="2"/>
    <x v="0"/>
    <x v="33"/>
    <x v="6"/>
    <s v="    Single, never married"/>
    <x v="5"/>
    <s v="Clerical worker"/>
    <n v="3"/>
    <n v="5"/>
    <n v="3"/>
    <n v="5"/>
    <n v="4"/>
    <n v="4"/>
    <n v="4"/>
    <n v="5"/>
    <n v="4"/>
    <n v="5"/>
    <n v="4"/>
    <n v="5"/>
    <n v="5"/>
    <n v="5"/>
    <n v="5"/>
    <n v="5"/>
    <n v="5"/>
    <n v="4"/>
    <n v="5"/>
    <n v="5"/>
    <x v="2"/>
  </r>
  <r>
    <n v="91304"/>
    <n v="39"/>
    <x v="2"/>
    <s v="Private wage and salary worker"/>
    <x v="5"/>
    <x v="0"/>
    <x v="33"/>
    <x v="6"/>
    <s v="    Divorced"/>
    <x v="5"/>
    <s v="Clerical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2"/>
  </r>
  <r>
    <n v="92411"/>
    <n v="39"/>
    <x v="2"/>
    <s v="Government worker"/>
    <x v="2"/>
    <x v="0"/>
    <x v="33"/>
    <x v="6"/>
    <s v="    Divorced"/>
    <x v="1"/>
    <s v="Technical or Skilled Operator"/>
    <n v="4"/>
    <n v="5"/>
    <n v="5"/>
    <n v="5"/>
    <n v="5"/>
    <n v="5"/>
    <n v="5"/>
    <n v="5"/>
    <n v="5"/>
    <n v="5"/>
    <n v="5"/>
    <n v="5"/>
    <n v="4"/>
    <n v="4"/>
    <n v="5"/>
    <n v="5"/>
    <n v="5"/>
    <n v="5"/>
    <n v="5"/>
    <n v="5"/>
    <x v="2"/>
  </r>
  <r>
    <n v="93005"/>
    <n v="40"/>
    <x v="2"/>
    <s v="Government worker"/>
    <x v="1"/>
    <x v="1"/>
    <x v="33"/>
    <x v="6"/>
    <s v="    Married or domestic partnership"/>
    <x v="3"/>
    <s v="Management or Professional"/>
    <n v="4"/>
    <n v="5"/>
    <n v="4"/>
    <n v="5"/>
    <n v="5"/>
    <n v="5"/>
    <n v="4"/>
    <n v="4"/>
    <n v="5"/>
    <n v="5"/>
    <n v="4"/>
    <n v="5"/>
    <n v="5"/>
    <n v="5"/>
    <n v="5"/>
    <n v="5"/>
    <n v="5"/>
    <n v="4"/>
    <n v="4"/>
    <n v="4"/>
    <x v="2"/>
  </r>
  <r>
    <n v="92376"/>
    <n v="40"/>
    <x v="2"/>
    <s v="Self-employed"/>
    <x v="2"/>
    <x v="0"/>
    <x v="33"/>
    <x v="6"/>
    <s v="    Married or domestic partnership"/>
    <x v="7"/>
    <s v="Clerical worker"/>
    <n v="5"/>
    <n v="1"/>
    <n v="1"/>
    <n v="5"/>
    <n v="5"/>
    <n v="5"/>
    <n v="5"/>
    <n v="5"/>
    <n v="4"/>
    <n v="1"/>
    <n v="5"/>
    <n v="5"/>
    <n v="5"/>
    <n v="5"/>
    <n v="5"/>
    <n v="5"/>
    <n v="4"/>
    <n v="1"/>
    <n v="3"/>
    <n v="1"/>
    <x v="2"/>
  </r>
  <r>
    <n v="92260"/>
    <n v="40"/>
    <x v="2"/>
    <s v="Private wage and salary worker"/>
    <x v="4"/>
    <x v="0"/>
    <x v="33"/>
    <x v="6"/>
    <s v="    Divorced"/>
    <x v="5"/>
    <s v="Service and Trade worker"/>
    <n v="5"/>
    <n v="5"/>
    <n v="5"/>
    <n v="5"/>
    <n v="5"/>
    <n v="5"/>
    <n v="5"/>
    <n v="2"/>
    <n v="5"/>
    <n v="5"/>
    <n v="5"/>
    <n v="5"/>
    <n v="5"/>
    <n v="5"/>
    <n v="5"/>
    <n v="5"/>
    <n v="5"/>
    <n v="5"/>
    <n v="5"/>
    <n v="5"/>
    <x v="2"/>
  </r>
  <r>
    <n v="93065"/>
    <n v="41"/>
    <x v="2"/>
    <s v="Private wage and salary worker"/>
    <x v="1"/>
    <x v="0"/>
    <x v="33"/>
    <x v="6"/>
    <s v="    Married or domestic partnership"/>
    <x v="4"/>
    <s v="Management or Professional"/>
    <n v="5"/>
    <n v="3"/>
    <n v="3"/>
    <n v="3"/>
    <n v="5"/>
    <n v="5"/>
    <n v="5"/>
    <n v="5"/>
    <n v="5"/>
    <n v="5"/>
    <n v="5"/>
    <n v="5"/>
    <n v="4"/>
    <n v="3"/>
    <n v="5"/>
    <n v="5"/>
    <n v="5"/>
    <n v="5"/>
    <n v="4"/>
    <n v="4"/>
    <x v="2"/>
  </r>
  <r>
    <n v="93003"/>
    <n v="41"/>
    <x v="2"/>
    <s v="Private wage and salary worker"/>
    <x v="1"/>
    <x v="1"/>
    <x v="33"/>
    <x v="6"/>
    <s v="    Married or domestic partnership"/>
    <x v="0"/>
    <s v="Management or Professional"/>
    <n v="5"/>
    <n v="5"/>
    <n v="3"/>
    <n v="2"/>
    <n v="5"/>
    <n v="3"/>
    <n v="5"/>
    <n v="2"/>
    <n v="5"/>
    <n v="5"/>
    <n v="5"/>
    <n v="5"/>
    <n v="3"/>
    <n v="3"/>
    <n v="4"/>
    <n v="4"/>
    <n v="5"/>
    <n v="5"/>
    <n v="4"/>
    <n v="3"/>
    <x v="2"/>
  </r>
  <r>
    <n v="92227"/>
    <n v="41"/>
    <x v="2"/>
    <s v="Government worker,Self-employed"/>
    <x v="3"/>
    <x v="1"/>
    <x v="33"/>
    <x v="6"/>
    <s v="    Married or domestic partnership"/>
    <x v="5"/>
    <s v="Service and Trade worker"/>
    <n v="5"/>
    <n v="5"/>
    <n v="5"/>
    <n v="5"/>
    <n v="5"/>
    <n v="5"/>
    <n v="5"/>
    <n v="1"/>
    <n v="5"/>
    <n v="5"/>
    <n v="5"/>
    <n v="5"/>
    <n v="5"/>
    <n v="5"/>
    <n v="5"/>
    <n v="5"/>
    <n v="5"/>
    <n v="5"/>
    <n v="5"/>
    <n v="5"/>
    <x v="2"/>
  </r>
  <r>
    <n v="92543"/>
    <n v="41"/>
    <x v="2"/>
    <s v="Private wage and salary worker"/>
    <x v="4"/>
    <x v="0"/>
    <x v="33"/>
    <x v="6"/>
    <s v="    Married or domestic partnership"/>
    <x v="5"/>
    <s v="Technical or Skilled Operator"/>
    <n v="4"/>
    <n v="3"/>
    <n v="5"/>
    <n v="5"/>
    <n v="5"/>
    <n v="4"/>
    <n v="5"/>
    <n v="4"/>
    <n v="4"/>
    <n v="4"/>
    <n v="4"/>
    <n v="3"/>
    <n v="5"/>
    <n v="4"/>
    <n v="4"/>
    <n v="5"/>
    <n v="5"/>
    <n v="5"/>
    <n v="5"/>
    <n v="5"/>
    <x v="2"/>
  </r>
  <r>
    <n v="92582"/>
    <n v="42"/>
    <x v="2"/>
    <s v="Self-employed"/>
    <x v="4"/>
    <x v="1"/>
    <x v="33"/>
    <x v="6"/>
    <s v="    Single, never married"/>
    <x v="8"/>
    <s v="Management or Professional"/>
    <n v="5"/>
    <n v="1"/>
    <n v="2"/>
    <n v="2"/>
    <n v="2"/>
    <n v="1"/>
    <n v="2"/>
    <n v="1"/>
    <n v="5"/>
    <n v="3"/>
    <n v="1"/>
    <n v="4"/>
    <n v="3"/>
    <n v="2"/>
    <n v="5"/>
    <n v="3"/>
    <n v="1"/>
    <n v="5"/>
    <n v="4"/>
    <n v="5"/>
    <x v="2"/>
  </r>
  <r>
    <n v="91320"/>
    <n v="43"/>
    <x v="2"/>
    <s v="Private wage and salary worker"/>
    <x v="1"/>
    <x v="0"/>
    <x v="33"/>
    <x v="6"/>
    <s v="Separated"/>
    <x v="5"/>
    <s v="Service and Trade worker"/>
    <n v="5"/>
    <n v="5"/>
    <n v="5"/>
    <n v="5"/>
    <n v="5"/>
    <n v="4"/>
    <n v="4"/>
    <n v="5"/>
    <n v="5"/>
    <n v="3"/>
    <n v="2"/>
    <n v="5"/>
    <n v="5"/>
    <n v="4"/>
    <n v="5"/>
    <n v="4"/>
    <n v="5"/>
    <n v="5"/>
    <n v="5"/>
    <n v="5"/>
    <x v="2"/>
  </r>
  <r>
    <n v="93004"/>
    <n v="44"/>
    <x v="2"/>
    <s v="Private wage and salary worker"/>
    <x v="1"/>
    <x v="0"/>
    <x v="33"/>
    <x v="6"/>
    <s v="    Married or domestic partnership"/>
    <x v="2"/>
    <s v="Management or Professional"/>
    <n v="4"/>
    <n v="1"/>
    <n v="1"/>
    <n v="1"/>
    <n v="1"/>
    <n v="1"/>
    <n v="1"/>
    <n v="4"/>
    <n v="4"/>
    <n v="2"/>
    <n v="5"/>
    <n v="5"/>
    <n v="4"/>
    <n v="4"/>
    <n v="5"/>
    <n v="5"/>
    <n v="5"/>
    <n v="4"/>
    <n v="5"/>
    <n v="4"/>
    <x v="2"/>
  </r>
  <r>
    <n v="93023"/>
    <n v="44"/>
    <x v="2"/>
    <s v="Private wage and salary worker"/>
    <x v="1"/>
    <x v="0"/>
    <x v="33"/>
    <x v="6"/>
    <s v="    Divorced"/>
    <x v="4"/>
    <s v="Management or Professional"/>
    <n v="2"/>
    <n v="2"/>
    <n v="3"/>
    <n v="3"/>
    <n v="4"/>
    <n v="4"/>
    <n v="3"/>
    <n v="2"/>
    <n v="4"/>
    <n v="3"/>
    <n v="4"/>
    <n v="4"/>
    <n v="4"/>
    <n v="3"/>
    <n v="5"/>
    <n v="4"/>
    <n v="4"/>
    <n v="5"/>
    <n v="4"/>
    <n v="5"/>
    <x v="2"/>
  </r>
  <r>
    <n v="92505"/>
    <n v="44"/>
    <x v="2"/>
    <s v="Private wage and salary worker"/>
    <x v="4"/>
    <x v="1"/>
    <x v="33"/>
    <x v="6"/>
    <s v="    Widowed"/>
    <x v="4"/>
    <s v="Service and Trade worker"/>
    <n v="2"/>
    <n v="1"/>
    <n v="1"/>
    <n v="1"/>
    <n v="5"/>
    <n v="5"/>
    <n v="1"/>
    <n v="1"/>
    <n v="1"/>
    <n v="4"/>
    <n v="3"/>
    <n v="3"/>
    <n v="4"/>
    <n v="2"/>
    <n v="4"/>
    <n v="5"/>
    <n v="5"/>
    <n v="4"/>
    <n v="3"/>
    <n v="5"/>
    <x v="2"/>
  </r>
  <r>
    <n v="92251"/>
    <n v="45"/>
    <x v="3"/>
    <s v="Unpaid family worker"/>
    <x v="3"/>
    <x v="1"/>
    <x v="33"/>
    <x v="6"/>
    <s v="    Divorced"/>
    <x v="1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0015"/>
    <n v="45"/>
    <x v="3"/>
    <s v="Government worker"/>
    <x v="5"/>
    <x v="1"/>
    <x v="33"/>
    <x v="6"/>
    <s v="    Married or domestic partnership"/>
    <x v="6"/>
    <s v="Management or Professional"/>
    <n v="3"/>
    <n v="4"/>
    <n v="4"/>
    <n v="5"/>
    <n v="4"/>
    <n v="4"/>
    <n v="3"/>
    <n v="4"/>
    <n v="4"/>
    <n v="4"/>
    <n v="2"/>
    <n v="4"/>
    <n v="4"/>
    <n v="3"/>
    <n v="4"/>
    <n v="3"/>
    <n v="4"/>
    <n v="5"/>
    <n v="4"/>
    <n v="4"/>
    <x v="3"/>
  </r>
  <r>
    <n v="92344"/>
    <n v="45"/>
    <x v="3"/>
    <s v="Private wage and salary worker"/>
    <x v="2"/>
    <x v="1"/>
    <x v="33"/>
    <x v="6"/>
    <s v="    Married or domestic partnership"/>
    <x v="7"/>
    <s v="Technical or Skilled Operator"/>
    <n v="5"/>
    <n v="5"/>
    <n v="5"/>
    <n v="5"/>
    <n v="5"/>
    <n v="5"/>
    <n v="5"/>
    <n v="4"/>
    <n v="4"/>
    <n v="4"/>
    <n v="4"/>
    <n v="5"/>
    <n v="4"/>
    <n v="4"/>
    <n v="4"/>
    <n v="4"/>
    <n v="5"/>
    <n v="5"/>
    <n v="4"/>
    <n v="4"/>
    <x v="3"/>
  </r>
  <r>
    <n v="92371"/>
    <n v="45"/>
    <x v="3"/>
    <s v="Self-employed"/>
    <x v="2"/>
    <x v="0"/>
    <x v="33"/>
    <x v="6"/>
    <s v="    Single, never married"/>
    <x v="7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307"/>
    <n v="45"/>
    <x v="3"/>
    <s v="Unpaid family worker"/>
    <x v="2"/>
    <x v="0"/>
    <x v="33"/>
    <x v="6"/>
    <s v="    Married or domestic partnership"/>
    <x v="4"/>
    <s v="Service and Trade worker"/>
    <n v="5"/>
    <n v="5"/>
    <n v="4"/>
    <n v="4"/>
    <n v="5"/>
    <n v="3"/>
    <n v="4"/>
    <n v="5"/>
    <n v="4"/>
    <n v="5"/>
    <n v="5"/>
    <n v="5"/>
    <n v="4"/>
    <n v="4"/>
    <n v="5"/>
    <n v="5"/>
    <n v="5"/>
    <n v="4"/>
    <n v="5"/>
    <n v="5"/>
    <x v="3"/>
  </r>
  <r>
    <n v="92371"/>
    <n v="45"/>
    <x v="3"/>
    <s v="Self-employed"/>
    <x v="2"/>
    <x v="0"/>
    <x v="33"/>
    <x v="6"/>
    <s v="    Single, never married"/>
    <x v="8"/>
    <s v="Management or Professional"/>
    <n v="5"/>
    <n v="5"/>
    <n v="5"/>
    <n v="5"/>
    <n v="1"/>
    <n v="1"/>
    <n v="1"/>
    <n v="1"/>
    <n v="5"/>
    <n v="5"/>
    <n v="5"/>
    <n v="5"/>
    <n v="5"/>
    <n v="1"/>
    <n v="5"/>
    <n v="5"/>
    <n v="1"/>
    <n v="1"/>
    <n v="5"/>
    <n v="5"/>
    <x v="3"/>
  </r>
  <r>
    <n v="92324"/>
    <n v="46"/>
    <x v="3"/>
    <s v="Private wage and salary worker,Self-employed"/>
    <x v="2"/>
    <x v="1"/>
    <x v="33"/>
    <x v="6"/>
    <s v="    Single, never married"/>
    <x v="1"/>
    <s v="Management or Professional"/>
    <n v="5"/>
    <n v="3"/>
    <n v="4"/>
    <n v="3"/>
    <n v="5"/>
    <n v="4"/>
    <n v="4"/>
    <n v="1"/>
    <n v="4"/>
    <n v="4"/>
    <n v="5"/>
    <n v="5"/>
    <n v="5"/>
    <n v="4"/>
    <n v="5"/>
    <n v="5"/>
    <n v="5"/>
    <n v="5"/>
    <n v="5"/>
    <n v="5"/>
    <x v="3"/>
  </r>
  <r>
    <n v="92880"/>
    <n v="46"/>
    <x v="3"/>
    <s v="Private wage and salary worker"/>
    <x v="4"/>
    <x v="1"/>
    <x v="33"/>
    <x v="6"/>
    <s v="    Divorced"/>
    <x v="5"/>
    <s v="Management or Professional"/>
    <n v="5"/>
    <n v="4"/>
    <n v="5"/>
    <n v="3"/>
    <n v="4"/>
    <n v="3"/>
    <n v="3"/>
    <n v="3"/>
    <n v="4"/>
    <n v="4"/>
    <n v="5"/>
    <n v="3"/>
    <n v="4"/>
    <n v="3"/>
    <n v="5"/>
    <n v="3"/>
    <n v="4"/>
    <n v="4"/>
    <n v="4"/>
    <n v="4"/>
    <x v="3"/>
  </r>
  <r>
    <n v="93001"/>
    <n v="47"/>
    <x v="3"/>
    <s v="Private wage and salary worker"/>
    <x v="1"/>
    <x v="0"/>
    <x v="33"/>
    <x v="6"/>
    <s v="    Single, never married"/>
    <x v="7"/>
    <s v="Clerical worker"/>
    <n v="4"/>
    <n v="3"/>
    <n v="4"/>
    <n v="3"/>
    <n v="5"/>
    <n v="5"/>
    <n v="5"/>
    <n v="5"/>
    <n v="5"/>
    <n v="4"/>
    <n v="3"/>
    <n v="5"/>
    <n v="5"/>
    <n v="3"/>
    <n v="5"/>
    <n v="5"/>
    <n v="5"/>
    <n v="5"/>
    <n v="5"/>
    <n v="5"/>
    <x v="3"/>
  </r>
  <r>
    <n v="91739"/>
    <n v="47"/>
    <x v="3"/>
    <s v="Government worker"/>
    <x v="2"/>
    <x v="1"/>
    <x v="33"/>
    <x v="6"/>
    <s v="    Married or domestic partnership"/>
    <x v="3"/>
    <s v="Management or Professional"/>
    <n v="5"/>
    <n v="4"/>
    <n v="5"/>
    <n v="5"/>
    <n v="5"/>
    <n v="5"/>
    <n v="5"/>
    <n v="1"/>
    <n v="3"/>
    <n v="5"/>
    <n v="5"/>
    <n v="5"/>
    <n v="4"/>
    <n v="5"/>
    <n v="4"/>
    <n v="5"/>
    <n v="5"/>
    <n v="5"/>
    <n v="4"/>
    <n v="3"/>
    <x v="3"/>
  </r>
  <r>
    <n v="93011"/>
    <n v="48"/>
    <x v="3"/>
    <s v="Government worker"/>
    <x v="1"/>
    <x v="1"/>
    <x v="33"/>
    <x v="6"/>
    <s v="    Married or domestic partnership"/>
    <x v="3"/>
    <s v="Management or Professional"/>
    <n v="5"/>
    <n v="4"/>
    <n v="5"/>
    <n v="4"/>
    <n v="5"/>
    <n v="4"/>
    <n v="5"/>
    <n v="4"/>
    <n v="4"/>
    <n v="5"/>
    <n v="5"/>
    <n v="5"/>
    <n v="4"/>
    <n v="4"/>
    <n v="4"/>
    <n v="4"/>
    <n v="5"/>
    <n v="5"/>
    <n v="4"/>
    <n v="5"/>
    <x v="3"/>
  </r>
  <r>
    <n v="92399"/>
    <n v="48"/>
    <x v="3"/>
    <s v="Private wage and salary worker,Self-employed"/>
    <x v="2"/>
    <x v="1"/>
    <x v="33"/>
    <x v="6"/>
    <s v="    Single, never married"/>
    <x v="8"/>
    <s v="Service and Trade worker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3"/>
  </r>
  <r>
    <n v="92395"/>
    <n v="48"/>
    <x v="3"/>
    <s v="Private wage and salary worker"/>
    <x v="2"/>
    <x v="1"/>
    <x v="33"/>
    <x v="6"/>
    <s v="    Married or domestic partnership"/>
    <x v="6"/>
    <s v="Service and Trade worker"/>
    <n v="3"/>
    <n v="5"/>
    <n v="5"/>
    <n v="3"/>
    <n v="4"/>
    <n v="1"/>
    <n v="3"/>
    <n v="1"/>
    <n v="5"/>
    <n v="3"/>
    <n v="3"/>
    <n v="4"/>
    <n v="5"/>
    <n v="5"/>
    <n v="5"/>
    <n v="5"/>
    <n v="3"/>
    <n v="3"/>
    <n v="5"/>
    <n v="3"/>
    <x v="3"/>
  </r>
  <r>
    <n v="93003"/>
    <n v="49"/>
    <x v="3"/>
    <s v="Self-employed"/>
    <x v="1"/>
    <x v="0"/>
    <x v="33"/>
    <x v="6"/>
    <s v="    Married or domestic partnership"/>
    <x v="7"/>
    <s v="Management or Professional"/>
    <n v="5"/>
    <n v="4"/>
    <n v="5"/>
    <n v="4"/>
    <n v="5"/>
    <n v="5"/>
    <n v="4"/>
    <n v="4"/>
    <n v="5"/>
    <n v="4"/>
    <n v="5"/>
    <n v="5"/>
    <n v="5"/>
    <n v="4"/>
    <n v="5"/>
    <n v="5"/>
    <n v="5"/>
    <n v="5"/>
    <n v="5"/>
    <n v="5"/>
    <x v="3"/>
  </r>
  <r>
    <n v="92231"/>
    <n v="50"/>
    <x v="3"/>
    <s v="Self-employed"/>
    <x v="3"/>
    <x v="1"/>
    <x v="33"/>
    <x v="6"/>
    <s v="    Single, never married"/>
    <x v="4"/>
    <s v="Clerical worker"/>
    <n v="5"/>
    <n v="5"/>
    <n v="4"/>
    <n v="4"/>
    <n v="5"/>
    <n v="4"/>
    <n v="5"/>
    <n v="4"/>
    <n v="4"/>
    <n v="4"/>
    <n v="5"/>
    <n v="5"/>
    <n v="5"/>
    <n v="4"/>
    <n v="5"/>
    <n v="5"/>
    <n v="5"/>
    <n v="5"/>
    <n v="4"/>
    <n v="4"/>
    <x v="3"/>
  </r>
  <r>
    <n v="92231"/>
    <n v="50"/>
    <x v="3"/>
    <s v="Self-employed"/>
    <x v="3"/>
    <x v="1"/>
    <x v="33"/>
    <x v="6"/>
    <s v="    Single, never married"/>
    <x v="4"/>
    <s v="Management or Professional"/>
    <n v="5"/>
    <n v="5"/>
    <n v="5"/>
    <n v="3"/>
    <n v="5"/>
    <n v="4"/>
    <n v="5"/>
    <n v="3"/>
    <n v="5"/>
    <n v="3"/>
    <n v="3"/>
    <n v="5"/>
    <n v="5"/>
    <n v="4"/>
    <n v="4"/>
    <n v="5"/>
    <n v="5"/>
    <n v="5"/>
    <n v="5"/>
    <n v="5"/>
    <x v="3"/>
  </r>
  <r>
    <n v="92501"/>
    <n v="53"/>
    <x v="3"/>
    <s v="Self-employed"/>
    <x v="4"/>
    <x v="0"/>
    <x v="33"/>
    <x v="6"/>
    <s v="    Married or domestic partnership"/>
    <x v="1"/>
    <s v="Management or Professional"/>
    <n v="5"/>
    <n v="5"/>
    <n v="5"/>
    <n v="5"/>
    <n v="5"/>
    <n v="5"/>
    <n v="5"/>
    <n v="4"/>
    <n v="4"/>
    <n v="5"/>
    <n v="4"/>
    <n v="5"/>
    <n v="5"/>
    <n v="5"/>
    <n v="5"/>
    <n v="5"/>
    <n v="5"/>
    <n v="5"/>
    <n v="4"/>
    <n v="4"/>
    <x v="3"/>
  </r>
  <r>
    <n v="91701"/>
    <n v="54"/>
    <x v="3"/>
    <s v="Private wage and salary worker"/>
    <x v="2"/>
    <x v="1"/>
    <x v="33"/>
    <x v="6"/>
    <s v="    Single, never married"/>
    <x v="5"/>
    <s v="Management or Professional"/>
    <n v="5"/>
    <n v="5"/>
    <n v="5"/>
    <n v="5"/>
    <n v="5"/>
    <n v="5"/>
    <n v="5"/>
    <n v="5"/>
    <n v="5"/>
    <n v="3"/>
    <n v="3"/>
    <n v="5"/>
    <n v="5"/>
    <n v="5"/>
    <n v="5"/>
    <n v="5"/>
    <n v="5"/>
    <n v="5"/>
    <n v="5"/>
    <n v="5"/>
    <x v="3"/>
  </r>
  <r>
    <n v="92410"/>
    <n v="55"/>
    <x v="4"/>
    <s v="Self-employed,Unpaid family worker"/>
    <x v="2"/>
    <x v="0"/>
    <x v="33"/>
    <x v="6"/>
    <s v="    Single, never married"/>
    <x v="3"/>
    <s v="Service and Trade worker"/>
    <n v="5"/>
    <n v="5"/>
    <n v="5"/>
    <n v="3"/>
    <n v="5"/>
    <n v="3"/>
    <n v="4"/>
    <n v="5"/>
    <n v="5"/>
    <n v="4"/>
    <n v="3"/>
    <n v="5"/>
    <n v="5"/>
    <n v="4"/>
    <n v="5"/>
    <n v="4"/>
    <n v="5"/>
    <n v="4"/>
    <n v="4"/>
    <n v="5"/>
    <x v="4"/>
  </r>
  <r>
    <n v="93036"/>
    <n v="56"/>
    <x v="4"/>
    <s v="Private wage and salary worker"/>
    <x v="1"/>
    <x v="1"/>
    <x v="33"/>
    <x v="6"/>
    <s v="    Married or domestic partnership"/>
    <x v="4"/>
    <s v="Technical or Skilled Operator"/>
    <n v="5"/>
    <n v="2"/>
    <n v="5"/>
    <n v="1"/>
    <n v="5"/>
    <n v="5"/>
    <n v="5"/>
    <n v="5"/>
    <n v="1"/>
    <n v="5"/>
    <n v="2"/>
    <n v="3"/>
    <n v="1"/>
    <n v="3"/>
    <n v="5"/>
    <n v="3"/>
    <n v="5"/>
    <n v="5"/>
    <n v="5"/>
    <n v="1"/>
    <x v="4"/>
  </r>
  <r>
    <n v="90745"/>
    <n v="56"/>
    <x v="4"/>
    <s v="Private wage and salary worker"/>
    <x v="5"/>
    <x v="1"/>
    <x v="33"/>
    <x v="6"/>
    <s v="    Married or domestic partnership"/>
    <x v="2"/>
    <s v="Technical or Skilled Operator"/>
    <n v="5"/>
    <n v="4"/>
    <n v="3"/>
    <n v="2"/>
    <n v="5"/>
    <n v="5"/>
    <n v="4"/>
    <n v="3"/>
    <n v="5"/>
    <n v="3"/>
    <n v="4"/>
    <n v="3"/>
    <n v="4"/>
    <n v="2"/>
    <n v="5"/>
    <n v="3"/>
    <n v="5"/>
    <n v="4"/>
    <n v="5"/>
    <n v="3"/>
    <x v="4"/>
  </r>
  <r>
    <n v="90280"/>
    <n v="57"/>
    <x v="4"/>
    <s v="Self-employed"/>
    <x v="5"/>
    <x v="0"/>
    <x v="33"/>
    <x v="6"/>
    <s v="    Married or domestic partnership"/>
    <x v="4"/>
    <s v="Management or Professional"/>
    <n v="5"/>
    <n v="4"/>
    <n v="3"/>
    <n v="3"/>
    <n v="5"/>
    <n v="4"/>
    <n v="5"/>
    <n v="1"/>
    <n v="5"/>
    <n v="5"/>
    <n v="5"/>
    <n v="5"/>
    <n v="4"/>
    <n v="3"/>
    <n v="4"/>
    <n v="5"/>
    <n v="5"/>
    <n v="5"/>
    <n v="4"/>
    <n v="4"/>
    <x v="4"/>
  </r>
  <r>
    <n v="91321"/>
    <n v="57"/>
    <x v="4"/>
    <s v="Private wage and salary worker"/>
    <x v="5"/>
    <x v="1"/>
    <x v="33"/>
    <x v="6"/>
    <s v="    Divorced"/>
    <x v="6"/>
    <s v="Management or Professional"/>
    <n v="5"/>
    <n v="3"/>
    <n v="4"/>
    <n v="4"/>
    <n v="5"/>
    <n v="3"/>
    <n v="5"/>
    <n v="4"/>
    <n v="5"/>
    <n v="4"/>
    <n v="5"/>
    <n v="5"/>
    <n v="5"/>
    <n v="4"/>
    <n v="5"/>
    <n v="5"/>
    <n v="5"/>
    <n v="5"/>
    <n v="5"/>
    <n v="4"/>
    <x v="4"/>
  </r>
  <r>
    <n v="92335"/>
    <n v="58"/>
    <x v="4"/>
    <s v="Private wage and salary worker"/>
    <x v="2"/>
    <x v="1"/>
    <x v="33"/>
    <x v="6"/>
    <s v="    Divorced"/>
    <x v="4"/>
    <s v="Technical or Skilled Operator"/>
    <n v="5"/>
    <n v="3"/>
    <n v="5"/>
    <n v="5"/>
    <n v="5"/>
    <n v="3"/>
    <n v="3"/>
    <n v="1"/>
    <n v="5"/>
    <n v="3"/>
    <n v="1"/>
    <n v="5"/>
    <n v="5"/>
    <n v="5"/>
    <n v="5"/>
    <n v="5"/>
    <n v="5"/>
    <n v="5"/>
    <n v="5"/>
    <n v="5"/>
    <x v="4"/>
  </r>
  <r>
    <n v="92404"/>
    <n v="63"/>
    <x v="4"/>
    <s v="Private wage and salary worker,Self-employed,Unpaid family worker"/>
    <x v="2"/>
    <x v="0"/>
    <x v="33"/>
    <x v="6"/>
    <s v="    Married or domestic partnership"/>
    <x v="5"/>
    <s v="Technical or Skilled Operator"/>
    <n v="5"/>
    <n v="2"/>
    <n v="4"/>
    <n v="3"/>
    <n v="1"/>
    <n v="3"/>
    <n v="2"/>
    <n v="4"/>
    <n v="3"/>
    <n v="4"/>
    <n v="2"/>
    <n v="5"/>
    <n v="1"/>
    <n v="4"/>
    <n v="3"/>
    <n v="2"/>
    <n v="2"/>
    <n v="5"/>
    <n v="3"/>
    <n v="4"/>
    <x v="4"/>
  </r>
  <r>
    <n v="92277"/>
    <n v="64"/>
    <x v="4"/>
    <s v="Private wage and salary worker,Self-employed"/>
    <x v="2"/>
    <x v="0"/>
    <x v="33"/>
    <x v="6"/>
    <s v="    Married or domestic partnership"/>
    <x v="4"/>
    <s v="Service and Trade worker"/>
    <n v="5"/>
    <n v="5"/>
    <n v="5"/>
    <n v="4"/>
    <n v="5"/>
    <n v="5"/>
    <n v="4"/>
    <n v="4"/>
    <n v="5"/>
    <n v="4"/>
    <n v="4"/>
    <n v="5"/>
    <n v="5"/>
    <n v="4"/>
    <n v="5"/>
    <n v="4"/>
    <n v="4"/>
    <n v="5"/>
    <n v="4"/>
    <n v="5"/>
    <x v="4"/>
  </r>
  <r>
    <n v="92509"/>
    <n v="64"/>
    <x v="4"/>
    <s v="Private wage and salary worker,Unpaid family worker"/>
    <x v="4"/>
    <x v="0"/>
    <x v="33"/>
    <x v="6"/>
    <s v="    Married or domestic partnership"/>
    <x v="4"/>
    <s v="Service and Trade worker"/>
    <n v="4"/>
    <n v="3"/>
    <n v="5"/>
    <n v="3"/>
    <n v="5"/>
    <n v="3"/>
    <n v="4"/>
    <n v="2"/>
    <n v="4"/>
    <n v="3"/>
    <n v="4"/>
    <n v="5"/>
    <n v="4"/>
    <n v="3"/>
    <n v="4"/>
    <n v="4"/>
    <n v="3"/>
    <n v="4"/>
    <n v="4"/>
    <n v="4"/>
    <x v="4"/>
  </r>
  <r>
    <n v="93010"/>
    <n v="70"/>
    <x v="4"/>
    <s v="Self-employed"/>
    <x v="1"/>
    <x v="0"/>
    <x v="33"/>
    <x v="6"/>
    <s v="    Married or domestic partnership"/>
    <x v="4"/>
    <s v="Management or Professional"/>
    <n v="5"/>
    <n v="4"/>
    <n v="5"/>
    <n v="4"/>
    <n v="5"/>
    <n v="3"/>
    <n v="5"/>
    <n v="3"/>
    <n v="5"/>
    <n v="3"/>
    <n v="4"/>
    <n v="5"/>
    <n v="5"/>
    <n v="4"/>
    <n v="4"/>
    <n v="5"/>
    <n v="5"/>
    <n v="4"/>
    <n v="5"/>
    <n v="4"/>
    <x v="4"/>
  </r>
  <r>
    <n v="91731"/>
    <n v="73"/>
    <x v="4"/>
    <s v="Private wage and salary worker"/>
    <x v="5"/>
    <x v="0"/>
    <x v="33"/>
    <x v="6"/>
    <s v="    Married or domestic partnership"/>
    <x v="1"/>
    <s v="Management or Professional"/>
    <n v="5"/>
    <n v="3"/>
    <n v="4"/>
    <n v="4"/>
    <n v="5"/>
    <n v="3"/>
    <n v="4"/>
    <n v="2"/>
    <n v="4"/>
    <n v="4"/>
    <n v="3"/>
    <n v="5"/>
    <n v="5"/>
    <n v="3"/>
    <n v="5"/>
    <n v="5"/>
    <n v="5"/>
    <n v="5"/>
    <n v="5"/>
    <n v="5"/>
    <x v="4"/>
  </r>
  <r>
    <n v="91762"/>
    <n v="78"/>
    <x v="4"/>
    <s v="Unpaid family worker"/>
    <x v="2"/>
    <x v="0"/>
    <x v="33"/>
    <x v="6"/>
    <s v="    Divorced"/>
    <x v="5"/>
    <s v="Management or Professional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x v="4"/>
  </r>
  <r>
    <n v="90012"/>
    <m/>
    <x v="5"/>
    <s v="Private wage and salary worker"/>
    <x v="5"/>
    <x v="0"/>
    <x v="33"/>
    <x v="6"/>
    <s v="    Married or domestic partnership"/>
    <x v="5"/>
    <s v="Management or Professional"/>
    <n v="5"/>
    <n v="5"/>
    <n v="4"/>
    <n v="5"/>
    <n v="5"/>
    <n v="4"/>
    <n v="3"/>
    <n v="5"/>
    <n v="5"/>
    <n v="5"/>
    <n v="2"/>
    <n v="5"/>
    <n v="5"/>
    <n v="3"/>
    <n v="4"/>
    <n v="5"/>
    <n v="5"/>
    <n v="4"/>
    <n v="5"/>
    <n v="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6003BE-617F-4278-9B08-688C9B1EA906}" name="PivotTable2" cacheId="0" dataOnRows="1" applyNumberFormats="0" applyBorderFormats="0" applyFontFormats="0" applyPatternFormats="0" applyAlignmentFormats="0" applyWidthHeightFormats="1" dataCaption="Raw Values" updatedVersion="8" minRefreshableVersion="3" useAutoFormatting="1" colGrandTotals="0" itemPrintTitles="1" createdVersion="7" indent="0" outline="1" outlineData="1" multipleFieldFilters="0" chartFormat="1">
  <location ref="B32:K53" firstHeaderRow="1" firstDataRow="2" firstDataCol="1" rowPageCount="4" colPageCount="1"/>
  <pivotFields count="32">
    <pivotField showAll="0"/>
    <pivotField showAll="0"/>
    <pivotField showAll="0"/>
    <pivotField showAll="0"/>
    <pivotField name="Select County" axis="axisPage" showAll="0">
      <items count="7">
        <item x="3"/>
        <item x="5"/>
        <item x="0"/>
        <item x="4"/>
        <item x="2"/>
        <item x="1"/>
        <item t="default"/>
      </items>
    </pivotField>
    <pivotField name="Select Gender" axis="axisPage" showAll="0">
      <items count="4">
        <item x="0"/>
        <item x="1"/>
        <item x="2"/>
        <item t="default"/>
      </items>
    </pivotField>
    <pivotField name="Select Race/Ethnicity" multipleItemSelectionAllowed="1" showAll="0">
      <items count="35">
        <item x="0"/>
        <item x="6"/>
        <item x="7"/>
        <item x="8"/>
        <item x="9"/>
        <item x="10"/>
        <item x="11"/>
        <item x="12"/>
        <item x="13"/>
        <item x="14"/>
        <item x="15"/>
        <item x="16"/>
        <item x="1"/>
        <item x="17"/>
        <item x="18"/>
        <item x="19"/>
        <item x="20"/>
        <item x="21"/>
        <item x="22"/>
        <item x="23"/>
        <item x="24"/>
        <item x="25"/>
        <item x="2"/>
        <item x="26"/>
        <item x="27"/>
        <item x="28"/>
        <item x="29"/>
        <item x="3"/>
        <item x="30"/>
        <item x="4"/>
        <item x="31"/>
        <item x="32"/>
        <item x="33"/>
        <item x="5"/>
        <item t="default"/>
      </items>
    </pivotField>
    <pivotField name="Select Race / Ethnicity" axis="axisPage" showAll="0">
      <items count="12">
        <item m="1" x="7"/>
        <item m="1" x="8"/>
        <item m="1" x="9"/>
        <item m="1" x="10"/>
        <item x="4"/>
        <item x="6"/>
        <item x="5"/>
        <item x="0"/>
        <item x="1"/>
        <item x="2"/>
        <item x="3"/>
        <item t="default"/>
      </items>
    </pivotField>
    <pivotField showAll="0"/>
    <pivotField axis="axisCol" showAll="0">
      <items count="10">
        <item x="0"/>
        <item x="6"/>
        <item x="2"/>
        <item x="7"/>
        <item x="1"/>
        <item x="5"/>
        <item x="8"/>
        <item x="4"/>
        <item x="3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ame="Select Age Group" axis="axisPage" showAll="0">
      <items count="6">
        <item x="0"/>
        <item x="1"/>
        <item x="2"/>
        <item x="3"/>
        <item x="4"/>
        <item t="default"/>
      </items>
    </pivotField>
  </pivotFields>
  <rowFields count="1">
    <field x="-2"/>
  </rowFields>
  <row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rowItems>
  <colFields count="1">
    <field x="9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4">
    <pageField fld="4" hier="-1"/>
    <pageField fld="31" hier="-1"/>
    <pageField fld="5" hier="-1"/>
    <pageField fld="7" hier="-1"/>
  </pageFields>
  <dataFields count="20">
    <dataField name="Direct compensation" fld="11" subtotal="average" baseField="0" baseItem="0"/>
    <dataField name="Incentive pay" fld="12" subtotal="average" baseField="0" baseItem="0"/>
    <dataField name=" Pension" fld="13" subtotal="average" baseField="0" baseItem="0"/>
    <dataField name="Severance pay" fld="14" subtotal="average" baseField="0" baseItem="0"/>
    <dataField name=" Medical insurance" fld="15" subtotal="average" baseField="0" baseItem="0"/>
    <dataField name="Life / disability insurance" fld="16" subtotal="average" baseField="0" baseItem="0"/>
    <dataField name="Leave / holiday policies" fld="17" subtotal="average" baseField="0" baseItem="0"/>
    <dataField name="Childcare coverage" fld="18" subtotal="average" baseField="0" baseItem="0"/>
    <dataField name="Hours" fld="19" subtotal="average" baseField="0" baseItem="0"/>
    <dataField name="Commute" fld="20" subtotal="average" baseField="0" baseItem="0"/>
    <dataField name=" Stress" fld="21" subtotal="average" baseField="0" baseItem="0"/>
    <dataField name="Job security" fld="22" subtotal="average" baseField="0" baseItem="0"/>
    <dataField name="Esteem / purpose" fld="23" subtotal="average" baseField="0" baseItem="0"/>
    <dataField name="Workplace interpersonal relationships" fld="24" subtotal="average" baseField="0" baseItem="0"/>
    <dataField name="Skill development" fld="25" subtotal="average" baseField="0" baseItem="0"/>
    <dataField name="Interesting, engaging work" fld="26" subtotal="average" baseField="0" baseItem="0"/>
    <dataField name="Category - Compensation" fld="27" subtotal="average" baseField="0" baseItem="0"/>
    <dataField name="Category - Benefits" fld="28" subtotal="average" baseField="0" baseItem="0"/>
    <dataField name="Category - Workplace Conditions" fld="29" subtotal="average" baseField="0" baseItem="0"/>
    <dataField name="Category - Personal Development" fld="30" subtotal="average" baseField="0" baseItem="0"/>
  </dataFields>
  <formats count="43">
    <format dxfId="42">
      <pivotArea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-2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7">
      <pivotArea dataOnly="0" labelOnly="1" grandCol="1" outline="0" axis="axisCol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9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-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9">
      <pivotArea dataOnly="0" labelOnly="1" fieldPosition="0">
        <references count="1">
          <reference field="9" count="0"/>
        </references>
      </pivotArea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type="origin" dataOnly="0" labelOnly="1" outline="0" fieldPosition="0"/>
    </format>
    <format dxfId="25">
      <pivotArea field="9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-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1">
      <pivotArea dataOnly="0" labelOnly="1" fieldPosition="0">
        <references count="1">
          <reference field="9" count="0"/>
        </references>
      </pivotArea>
    </format>
    <format dxfId="20">
      <pivotArea field="4" type="button" dataOnly="0" labelOnly="1" outline="0" axis="axisPage" fieldPosition="0"/>
    </format>
    <format dxfId="19">
      <pivotArea field="31" type="button" dataOnly="0" labelOnly="1" outline="0" axis="axisPage" fieldPosition="1"/>
    </format>
    <format dxfId="18">
      <pivotArea field="5" type="button" dataOnly="0" labelOnly="1" outline="0" axis="axisPage" fieldPosition="2"/>
    </format>
    <format dxfId="17">
      <pivotArea field="6" type="button" dataOnly="0" labelOnly="1" outline="0"/>
    </format>
    <format dxfId="16">
      <pivotArea field="4" type="button" dataOnly="0" labelOnly="1" outline="0" axis="axisPage" fieldPosition="0"/>
    </format>
    <format dxfId="15">
      <pivotArea field="4" type="button" dataOnly="0" labelOnly="1" outline="0" axis="axisPage" fieldPosition="0"/>
    </format>
    <format dxfId="14">
      <pivotArea field="31" type="button" dataOnly="0" labelOnly="1" outline="0" axis="axisPage" fieldPosition="1"/>
    </format>
    <format dxfId="13">
      <pivotArea field="5" type="button" dataOnly="0" labelOnly="1" outline="0" axis="axisPage" fieldPosition="2"/>
    </format>
    <format dxfId="12">
      <pivotArea field="6" type="button" dataOnly="0" labelOnly="1" outline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9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">
      <pivotArea dataOnly="0" labelOnly="1" fieldPosition="0">
        <references count="1">
          <reference field="9" count="0"/>
        </references>
      </pivotArea>
    </format>
    <format dxfId="3">
      <pivotArea field="7" type="button" dataOnly="0" labelOnly="1" outline="0" axis="axisPage" fieldPosition="3"/>
    </format>
    <format dxfId="2">
      <pivotArea dataOnly="0" labelOnly="1" outline="0" fieldPosition="0">
        <references count="1">
          <reference field="4" count="0"/>
        </references>
      </pivotArea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outline="0" fieldPosition="0">
        <references count="1">
          <reference field="3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CAG-PPT">
  <a:themeElements>
    <a:clrScheme name="SCAG Colors">
      <a:dk1>
        <a:srgbClr val="033E51"/>
      </a:dk1>
      <a:lt1>
        <a:sysClr val="window" lastClr="FFFFFF"/>
      </a:lt1>
      <a:dk2>
        <a:srgbClr val="3E6079"/>
      </a:dk2>
      <a:lt2>
        <a:srgbClr val="E7E6E6"/>
      </a:lt2>
      <a:accent1>
        <a:srgbClr val="6B485F"/>
      </a:accent1>
      <a:accent2>
        <a:srgbClr val="8F245C"/>
      </a:accent2>
      <a:accent3>
        <a:srgbClr val="A63E26"/>
      </a:accent3>
      <a:accent4>
        <a:srgbClr val="BF7129"/>
      </a:accent4>
      <a:accent5>
        <a:srgbClr val="82A34D"/>
      </a:accent5>
      <a:accent6>
        <a:srgbClr val="579E9E"/>
      </a:accent6>
      <a:hlink>
        <a:srgbClr val="00AEEF"/>
      </a:hlink>
      <a:folHlink>
        <a:srgbClr val="954F72"/>
      </a:folHlink>
    </a:clrScheme>
    <a:fontScheme name="Segoe UI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CAG-PPT" id="{9E69BA8A-9F6B-4F81-A39C-34EF329EA583}" vid="{57BBCF8C-7B13-483E-BAAC-7BE4D7EAB3B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2CF4-BAB6-44AF-9831-DB2799E0C973}">
  <dimension ref="A1:I42"/>
  <sheetViews>
    <sheetView tabSelected="1" topLeftCell="A18" workbookViewId="0">
      <selection activeCell="I6" sqref="I6"/>
    </sheetView>
  </sheetViews>
  <sheetFormatPr defaultColWidth="8.8984375" defaultRowHeight="16.8"/>
  <cols>
    <col min="1" max="1" width="6.5" customWidth="1"/>
    <col min="2" max="8" width="12.8984375" customWidth="1"/>
    <col min="9" max="9" width="6.5" customWidth="1"/>
  </cols>
  <sheetData>
    <row r="1" spans="1:9" ht="17.399999999999999">
      <c r="A1" s="28"/>
      <c r="B1" s="12"/>
      <c r="C1" s="13"/>
      <c r="D1" s="13"/>
      <c r="E1" s="13"/>
      <c r="F1" s="13"/>
      <c r="G1" s="13"/>
      <c r="H1" s="13"/>
      <c r="I1" s="13"/>
    </row>
    <row r="2" spans="1:9">
      <c r="A2" s="14"/>
      <c r="B2" s="15"/>
      <c r="C2" s="15"/>
      <c r="D2" s="15"/>
      <c r="E2" s="15"/>
      <c r="F2" s="15"/>
      <c r="G2" s="15"/>
      <c r="H2" s="15"/>
      <c r="I2" s="15"/>
    </row>
    <row r="3" spans="1:9" ht="51" customHeight="1">
      <c r="A3" s="16"/>
      <c r="B3" s="60" t="s">
        <v>0</v>
      </c>
      <c r="C3" s="54"/>
      <c r="D3" s="54"/>
      <c r="E3" s="54"/>
      <c r="F3" s="54"/>
      <c r="G3" s="54"/>
      <c r="H3" s="54"/>
      <c r="I3" s="16"/>
    </row>
    <row r="4" spans="1:9" ht="39.6">
      <c r="A4" s="16"/>
      <c r="B4" s="61" t="s">
        <v>1</v>
      </c>
      <c r="C4" s="53"/>
      <c r="D4" s="53"/>
      <c r="E4" s="53"/>
      <c r="F4" s="53"/>
      <c r="G4" s="53"/>
      <c r="H4" s="53"/>
      <c r="I4" s="16"/>
    </row>
    <row r="5" spans="1:9">
      <c r="A5" s="16"/>
      <c r="B5" s="16"/>
      <c r="C5" s="16"/>
      <c r="D5" s="16"/>
      <c r="E5" s="16"/>
      <c r="F5" s="16"/>
      <c r="G5" s="16"/>
      <c r="H5" s="16"/>
      <c r="I5" s="16"/>
    </row>
    <row r="6" spans="1:9" ht="19.2">
      <c r="A6" s="16"/>
      <c r="B6" s="115" t="s">
        <v>2</v>
      </c>
      <c r="C6" s="115"/>
      <c r="D6" s="115"/>
      <c r="E6" s="115"/>
      <c r="F6" s="115"/>
      <c r="G6" s="115"/>
      <c r="H6" s="115"/>
      <c r="I6" s="16"/>
    </row>
    <row r="7" spans="1:9" ht="19.2">
      <c r="A7" s="16"/>
      <c r="B7" s="50" t="s">
        <v>3</v>
      </c>
      <c r="C7" s="21"/>
      <c r="D7" s="21"/>
      <c r="E7" s="21"/>
      <c r="F7" s="21"/>
      <c r="G7" s="21"/>
      <c r="H7" s="21"/>
      <c r="I7" s="16"/>
    </row>
    <row r="8" spans="1:9" ht="19.2">
      <c r="A8" s="16"/>
      <c r="B8" s="51" t="s">
        <v>4</v>
      </c>
      <c r="C8" s="21"/>
      <c r="D8" s="21"/>
      <c r="E8" s="21"/>
      <c r="F8" s="21"/>
      <c r="G8" s="21"/>
      <c r="H8" s="21"/>
      <c r="I8" s="16"/>
    </row>
    <row r="9" spans="1:9" ht="16.5" customHeight="1">
      <c r="A9" s="16"/>
      <c r="B9" s="29"/>
      <c r="C9" s="29"/>
      <c r="D9" s="29"/>
      <c r="E9" s="29"/>
      <c r="F9" s="29"/>
      <c r="G9" s="29"/>
      <c r="H9" s="29"/>
      <c r="I9" s="16"/>
    </row>
    <row r="10" spans="1:9" ht="54" customHeight="1">
      <c r="A10" s="16"/>
      <c r="B10" s="116" t="s">
        <v>5</v>
      </c>
      <c r="C10" s="116"/>
      <c r="D10" s="116"/>
      <c r="E10" s="116"/>
      <c r="F10" s="116"/>
      <c r="G10" s="116"/>
      <c r="H10" s="116"/>
      <c r="I10" s="16"/>
    </row>
    <row r="11" spans="1:9" ht="55.5" customHeight="1">
      <c r="A11" s="16"/>
      <c r="B11" s="114" t="s">
        <v>6</v>
      </c>
      <c r="C11" s="114"/>
      <c r="D11" s="114"/>
      <c r="E11" s="114"/>
      <c r="F11" s="114"/>
      <c r="G11" s="114"/>
      <c r="H11" s="114"/>
      <c r="I11" s="16"/>
    </row>
    <row r="12" spans="1:9" ht="18" customHeight="1">
      <c r="A12" s="19"/>
      <c r="B12" s="31" t="s">
        <v>7</v>
      </c>
      <c r="C12" s="30"/>
      <c r="D12" s="30"/>
      <c r="E12" s="30"/>
      <c r="F12" s="30"/>
      <c r="G12" s="30"/>
      <c r="H12" s="30"/>
      <c r="I12" s="17"/>
    </row>
    <row r="13" spans="1:9">
      <c r="A13" s="20"/>
      <c r="B13" s="22"/>
      <c r="C13" s="32"/>
      <c r="D13" s="33"/>
      <c r="E13" s="34"/>
      <c r="F13" s="35"/>
      <c r="G13" s="36"/>
      <c r="H13" s="37"/>
      <c r="I13" s="18"/>
    </row>
    <row r="14" spans="1:9" ht="19.2">
      <c r="A14" s="20"/>
      <c r="B14" s="117" t="s">
        <v>8</v>
      </c>
      <c r="C14" s="118"/>
      <c r="D14" s="118"/>
      <c r="E14" s="118"/>
      <c r="F14" s="118"/>
      <c r="G14" s="118"/>
      <c r="H14" s="118"/>
      <c r="I14" s="18"/>
    </row>
    <row r="15" spans="1:9">
      <c r="A15" s="20"/>
      <c r="B15" s="22"/>
      <c r="C15" s="23"/>
      <c r="D15" s="24"/>
      <c r="E15" s="25"/>
      <c r="F15" s="26"/>
      <c r="G15" s="27"/>
      <c r="H15" s="18"/>
      <c r="I15" s="18"/>
    </row>
    <row r="16" spans="1:9">
      <c r="A16" s="20"/>
      <c r="B16" s="22"/>
      <c r="C16" s="23"/>
      <c r="D16" s="24"/>
      <c r="E16" s="25"/>
      <c r="F16" s="26"/>
      <c r="G16" s="27"/>
      <c r="H16" s="18"/>
      <c r="I16" s="18"/>
    </row>
    <row r="17" spans="1:9">
      <c r="A17" s="20"/>
      <c r="B17" s="22"/>
      <c r="C17" s="23"/>
      <c r="D17" s="24"/>
      <c r="E17" s="25"/>
      <c r="F17" s="26"/>
      <c r="G17" s="27"/>
      <c r="H17" s="18"/>
      <c r="I17" s="18"/>
    </row>
    <row r="18" spans="1:9">
      <c r="A18" s="20"/>
      <c r="B18" s="22"/>
      <c r="C18" s="23"/>
      <c r="D18" s="24"/>
      <c r="E18" s="25"/>
      <c r="F18" s="26"/>
      <c r="G18" s="27"/>
      <c r="H18" s="18"/>
      <c r="I18" s="18"/>
    </row>
    <row r="19" spans="1:9">
      <c r="A19" s="20"/>
      <c r="B19" s="22"/>
      <c r="C19" s="23"/>
      <c r="D19" s="24"/>
      <c r="E19" s="25"/>
      <c r="F19" s="26"/>
      <c r="G19" s="27"/>
      <c r="H19" s="18"/>
      <c r="I19" s="18"/>
    </row>
    <row r="20" spans="1:9">
      <c r="A20" s="20"/>
      <c r="B20" s="22"/>
      <c r="C20" s="23"/>
      <c r="D20" s="24"/>
      <c r="E20" s="25"/>
      <c r="F20" s="26"/>
      <c r="G20" s="27"/>
      <c r="H20" s="18"/>
      <c r="I20" s="18"/>
    </row>
    <row r="21" spans="1:9">
      <c r="A21" s="20"/>
      <c r="B21" s="22"/>
      <c r="C21" s="23"/>
      <c r="D21" s="24"/>
      <c r="E21" s="25"/>
      <c r="F21" s="26"/>
      <c r="G21" s="27"/>
      <c r="H21" s="18"/>
      <c r="I21" s="18"/>
    </row>
    <row r="22" spans="1:9">
      <c r="A22" s="20"/>
      <c r="B22" s="22"/>
      <c r="C22" s="23"/>
      <c r="D22" s="24"/>
      <c r="E22" s="25"/>
      <c r="F22" s="26"/>
      <c r="G22" s="27"/>
      <c r="H22" s="18"/>
      <c r="I22" s="18"/>
    </row>
    <row r="23" spans="1:9">
      <c r="A23" s="20"/>
      <c r="B23" s="22"/>
      <c r="C23" s="23"/>
      <c r="D23" s="24"/>
      <c r="E23" s="25"/>
      <c r="F23" s="26"/>
      <c r="G23" s="27"/>
      <c r="H23" s="18"/>
      <c r="I23" s="18"/>
    </row>
    <row r="24" spans="1:9">
      <c r="A24" s="20"/>
      <c r="B24" s="22"/>
      <c r="C24" s="23"/>
      <c r="D24" s="24"/>
      <c r="E24" s="25"/>
      <c r="F24" s="26"/>
      <c r="G24" s="27"/>
      <c r="H24" s="18"/>
      <c r="I24" s="18"/>
    </row>
    <row r="25" spans="1:9">
      <c r="A25" s="20"/>
      <c r="B25" s="22"/>
      <c r="C25" s="23"/>
      <c r="D25" s="24"/>
      <c r="E25" s="25"/>
      <c r="F25" s="26"/>
      <c r="G25" s="27"/>
      <c r="H25" s="18"/>
      <c r="I25" s="18"/>
    </row>
    <row r="26" spans="1:9">
      <c r="A26" s="20"/>
      <c r="B26" s="22"/>
      <c r="C26" s="23"/>
      <c r="D26" s="24"/>
      <c r="E26" s="25"/>
      <c r="F26" s="26"/>
      <c r="G26" s="27"/>
      <c r="H26" s="18"/>
      <c r="I26" s="18"/>
    </row>
    <row r="27" spans="1:9">
      <c r="A27" s="20"/>
      <c r="B27" s="22"/>
      <c r="C27" s="23"/>
      <c r="D27" s="24"/>
      <c r="E27" s="25"/>
      <c r="F27" s="26"/>
      <c r="G27" s="27"/>
      <c r="H27" s="18"/>
      <c r="I27" s="18"/>
    </row>
    <row r="28" spans="1:9">
      <c r="A28" s="20"/>
      <c r="B28" s="22"/>
      <c r="C28" s="23"/>
      <c r="D28" s="24"/>
      <c r="E28" s="25"/>
      <c r="F28" s="26"/>
      <c r="G28" s="27"/>
      <c r="H28" s="18"/>
      <c r="I28" s="18"/>
    </row>
    <row r="29" spans="1:9">
      <c r="A29" s="20"/>
      <c r="B29" s="22"/>
      <c r="C29" s="23"/>
      <c r="D29" s="24"/>
      <c r="E29" s="25"/>
      <c r="F29" s="26"/>
      <c r="G29" s="27"/>
      <c r="H29" s="18"/>
      <c r="I29" s="18"/>
    </row>
    <row r="30" spans="1:9">
      <c r="A30" s="20"/>
      <c r="B30" s="22"/>
      <c r="C30" s="23"/>
      <c r="D30" s="24"/>
      <c r="E30" s="25"/>
      <c r="F30" s="26"/>
      <c r="G30" s="27"/>
      <c r="H30" s="18"/>
      <c r="I30" s="18"/>
    </row>
    <row r="31" spans="1:9">
      <c r="A31" s="20"/>
      <c r="B31" s="22"/>
      <c r="C31" s="23"/>
      <c r="D31" s="24"/>
      <c r="E31" s="25"/>
      <c r="F31" s="26"/>
      <c r="G31" s="27"/>
      <c r="H31" s="18"/>
      <c r="I31" s="18"/>
    </row>
    <row r="32" spans="1:9">
      <c r="A32" s="20"/>
      <c r="B32" s="22"/>
      <c r="C32" s="23"/>
      <c r="D32" s="24"/>
      <c r="E32" s="25"/>
      <c r="F32" s="26"/>
      <c r="G32" s="27"/>
      <c r="H32" s="18"/>
      <c r="I32" s="18"/>
    </row>
    <row r="33" spans="1:9">
      <c r="A33" s="20"/>
      <c r="B33" s="22"/>
      <c r="C33" s="23"/>
      <c r="D33" s="24"/>
      <c r="E33" s="25"/>
      <c r="F33" s="26"/>
      <c r="G33" s="27"/>
      <c r="H33" s="18"/>
      <c r="I33" s="18"/>
    </row>
    <row r="34" spans="1:9" ht="19.2">
      <c r="A34" s="20"/>
      <c r="B34" s="52" t="s">
        <v>9</v>
      </c>
      <c r="C34" s="23"/>
      <c r="D34" s="24"/>
      <c r="E34" s="25"/>
      <c r="F34" s="26"/>
      <c r="G34" s="27"/>
      <c r="H34" s="18"/>
      <c r="I34" s="18"/>
    </row>
    <row r="35" spans="1:9" ht="72.75" customHeight="1">
      <c r="A35" s="20"/>
      <c r="B35" s="111" t="s">
        <v>10</v>
      </c>
      <c r="C35" s="111"/>
      <c r="D35" s="111"/>
      <c r="E35" s="111"/>
      <c r="F35" s="111"/>
      <c r="G35" s="111"/>
      <c r="H35" s="111"/>
      <c r="I35" s="18"/>
    </row>
    <row r="36" spans="1:9" ht="48.75" customHeight="1">
      <c r="A36" s="20"/>
      <c r="B36" s="112" t="s">
        <v>11</v>
      </c>
      <c r="C36" s="112"/>
      <c r="D36" s="112"/>
      <c r="E36" s="112"/>
      <c r="F36" s="112"/>
      <c r="G36" s="112"/>
      <c r="H36" s="112"/>
      <c r="I36" s="18"/>
    </row>
    <row r="37" spans="1:9">
      <c r="A37" s="20"/>
      <c r="B37" s="113"/>
      <c r="C37" s="113"/>
      <c r="D37" s="113"/>
      <c r="E37" s="113"/>
      <c r="F37" s="113"/>
      <c r="G37" s="113"/>
      <c r="H37" s="113"/>
      <c r="I37" s="18"/>
    </row>
    <row r="38" spans="1:9" ht="13.65" customHeight="1"/>
    <row r="42" spans="1:9">
      <c r="B42" s="9"/>
    </row>
  </sheetData>
  <sheetProtection algorithmName="SHA-512" hashValue="RB9/vx6Bd+9HGjNhOfdwwqYcaMs3oi5DKW4/yDR8qu7j9TLGWZpZnvOUaSw5RAR8AcTTysWFgM5YHdo/zGu+og==" saltValue="yTcM+70EhPMRmDJ2d93kOg==" spinCount="100000" sheet="1" objects="1" scenarios="1"/>
  <mergeCells count="7">
    <mergeCell ref="B35:H35"/>
    <mergeCell ref="B36:H36"/>
    <mergeCell ref="B37:H37"/>
    <mergeCell ref="B11:H11"/>
    <mergeCell ref="B6:H6"/>
    <mergeCell ref="B10:H10"/>
    <mergeCell ref="B14:H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859C-5A1D-4489-BE7E-B0E577D3008D}">
  <dimension ref="A1:H37"/>
  <sheetViews>
    <sheetView showGridLines="0" zoomScale="90" zoomScaleNormal="90" workbookViewId="0">
      <selection activeCell="C21" sqref="C21"/>
    </sheetView>
  </sheetViews>
  <sheetFormatPr defaultColWidth="8.8984375" defaultRowHeight="19.2"/>
  <cols>
    <col min="1" max="1" width="6.5" style="10" customWidth="1"/>
    <col min="2" max="2" width="57.59765625" style="10" customWidth="1"/>
    <col min="3" max="7" width="15.8984375" style="10" customWidth="1"/>
    <col min="8" max="8" width="6.5" style="10" customWidth="1"/>
    <col min="9" max="16384" width="8.8984375" style="10"/>
  </cols>
  <sheetData>
    <row r="1" spans="1:8" s="48" customFormat="1" ht="36" customHeight="1">
      <c r="A1" s="122" t="s">
        <v>1</v>
      </c>
      <c r="B1" s="123"/>
      <c r="C1" s="123"/>
      <c r="D1" s="123"/>
      <c r="E1" s="123"/>
      <c r="F1" s="123"/>
      <c r="G1" s="123"/>
      <c r="H1" s="123"/>
    </row>
    <row r="2" spans="1:8">
      <c r="A2" s="120" t="s">
        <v>12</v>
      </c>
      <c r="B2" s="121"/>
      <c r="C2" s="121"/>
      <c r="D2" s="121"/>
      <c r="E2" s="121"/>
      <c r="F2" s="121"/>
      <c r="G2" s="121"/>
      <c r="H2" s="49"/>
    </row>
    <row r="3" spans="1:8">
      <c r="A3" s="121"/>
      <c r="B3" s="121"/>
      <c r="C3" s="121"/>
      <c r="D3" s="121"/>
      <c r="E3" s="121"/>
      <c r="F3" s="121"/>
      <c r="G3" s="121"/>
      <c r="H3" s="49"/>
    </row>
    <row r="4" spans="1:8" ht="8.6999999999999993" customHeight="1">
      <c r="A4" s="49"/>
      <c r="B4" s="49"/>
      <c r="C4" s="49"/>
      <c r="D4" s="49"/>
      <c r="E4" s="49"/>
      <c r="F4" s="49"/>
      <c r="G4" s="49"/>
      <c r="H4" s="49"/>
    </row>
    <row r="5" spans="1:8" ht="20.25" customHeight="1">
      <c r="A5" s="49"/>
      <c r="B5" s="57" t="s">
        <v>13</v>
      </c>
      <c r="C5" s="55" t="s">
        <v>14</v>
      </c>
      <c r="D5" s="55"/>
      <c r="E5" s="55"/>
      <c r="F5" s="55"/>
      <c r="G5" s="55"/>
      <c r="H5" s="49"/>
    </row>
    <row r="6" spans="1:8" ht="20.25" customHeight="1">
      <c r="A6" s="49"/>
      <c r="B6" s="58" t="s">
        <v>15</v>
      </c>
      <c r="C6" s="119" t="s">
        <v>16</v>
      </c>
      <c r="D6" s="119"/>
      <c r="E6" s="119"/>
      <c r="F6" s="119"/>
      <c r="G6" s="119"/>
      <c r="H6" s="49"/>
    </row>
    <row r="7" spans="1:8" ht="9.9" customHeight="1">
      <c r="A7" s="49"/>
      <c r="B7" s="49"/>
      <c r="C7" s="38" t="str">
        <f>_xlfn.XLOOKUP($C$6,Codes!$E$33:$E$53,Codes!$C$33:$C$53)</f>
        <v>All Sectors</v>
      </c>
      <c r="D7" s="49"/>
      <c r="E7" s="49"/>
      <c r="F7" s="49"/>
      <c r="G7" s="49"/>
      <c r="H7" s="49"/>
    </row>
    <row r="8" spans="1:8" ht="27.75" customHeight="1">
      <c r="A8" s="49"/>
      <c r="B8" s="76" t="str">
        <f>IF(C7="All Sectors", "Job Quality Index by Occupation in "&amp;RIGHT(C6,LEN(C6)-3),"Job Quality Index by Occupation in "&amp;RIGHT(C6,LEN(C6)-3)&amp;" Sector")</f>
        <v>Job Quality Index by Occupation in All Sectors</v>
      </c>
      <c r="C8" s="77"/>
      <c r="D8" s="77"/>
      <c r="E8" s="77"/>
      <c r="F8" s="77"/>
      <c r="G8" s="77"/>
      <c r="H8" s="49"/>
    </row>
    <row r="9" spans="1:8" ht="7.35" customHeight="1">
      <c r="A9" s="49"/>
      <c r="B9" s="42"/>
      <c r="C9" s="79"/>
      <c r="D9" s="79"/>
      <c r="E9" s="79"/>
      <c r="F9" s="79"/>
      <c r="G9" s="80"/>
      <c r="H9" s="49"/>
    </row>
    <row r="10" spans="1:8">
      <c r="A10" s="38" t="s">
        <v>17</v>
      </c>
      <c r="B10" s="82" t="s">
        <v>18</v>
      </c>
      <c r="C10" s="83" t="s">
        <v>19</v>
      </c>
      <c r="D10" s="83" t="s">
        <v>20</v>
      </c>
      <c r="E10" s="83" t="s">
        <v>21</v>
      </c>
      <c r="F10" s="83" t="s">
        <v>22</v>
      </c>
      <c r="G10" s="84" t="s">
        <v>23</v>
      </c>
      <c r="H10" s="49"/>
    </row>
    <row r="11" spans="1:8">
      <c r="A11" s="56">
        <v>11</v>
      </c>
      <c r="B11" s="70" t="str">
        <f>_xlfn.XLOOKUP($A11,Codes!$B$6:$B$28,Codes!$C$6:$C$28)</f>
        <v>Management Occupations</v>
      </c>
      <c r="C11" s="62">
        <f t="shared" ref="C11:C32" si="0">AVERAGE(D11:G11)</f>
        <v>1.0225037100825891</v>
      </c>
      <c r="D11" s="62" cm="1">
        <f t="array" ref="D11">AVERAGE(_xlfn.XLOOKUP($C$5&amp;$C$7&amp;$A11,'JQI Data Detail'!$A$2:$A$3235&amp;'JQI Data Detail'!$C$2:$C$3235&amp;'JQI Data Detail'!$D$2:$D$3235,'JQI Data Detail'!F$2:I$3235))</f>
        <v>1.0044519025551326</v>
      </c>
      <c r="E11" s="62" cm="1">
        <f t="array" ref="E11">AVERAGE(_xlfn.XLOOKUP($C$5&amp;$C$7&amp;$A11,'JQI Data Detail'!$A$2:$A$3235&amp;'JQI Data Detail'!$C$2:$C$3235&amp;'JQI Data Detail'!$D$2:$D$3235,'JQI Data Detail'!J$2:M$3235))</f>
        <v>0.99876303235300878</v>
      </c>
      <c r="F11" s="62" cm="1">
        <f t="array" ref="F11">AVERAGE(_xlfn.XLOOKUP($C$5&amp;$C$7&amp;$A11,'JQI Data Detail'!$A$2:$A$3235&amp;'JQI Data Detail'!$C$2:$C$3235&amp;'JQI Data Detail'!$D$2:$D$3235,'JQI Data Detail'!N$2:Q$3235))</f>
        <v>1.1156279642269122</v>
      </c>
      <c r="G11" s="62" cm="1">
        <f t="array" ref="G11">AVERAGE(_xlfn.XLOOKUP($C$5&amp;$C$7&amp;$A11,'JQI Data Detail'!$A$2:$A$3235&amp;'JQI Data Detail'!$C$2:$C$3235&amp;'JQI Data Detail'!$D$2:$D$3235,'JQI Data Detail'!R$2:U$3235))</f>
        <v>0.97117194119530292</v>
      </c>
      <c r="H11" s="49"/>
    </row>
    <row r="12" spans="1:8">
      <c r="A12" s="56">
        <v>13</v>
      </c>
      <c r="B12" s="70" t="str">
        <f>_xlfn.XLOOKUP($A12,Codes!$B$6:$B$28,Codes!$C$6:$C$28)</f>
        <v>Business and Financial Operations Occupations</v>
      </c>
      <c r="C12" s="62">
        <f t="shared" si="0"/>
        <v>1.05319632606792</v>
      </c>
      <c r="D12" s="62" cm="1">
        <f t="array" ref="D12">AVERAGE(_xlfn.XLOOKUP($C$5&amp;$C$7&amp;$A12,'JQI Data Detail'!$A$2:$A$3235&amp;'JQI Data Detail'!$C$2:$C$3235&amp;'JQI Data Detail'!$D$2:$D$3235,'JQI Data Detail'!F$2:I$3235))</f>
        <v>1.0048733516916903</v>
      </c>
      <c r="E12" s="62" cm="1">
        <f t="array" ref="E12">AVERAGE(_xlfn.XLOOKUP($C$5&amp;$C$7&amp;$A12,'JQI Data Detail'!$A$2:$A$3235&amp;'JQI Data Detail'!$C$2:$C$3235&amp;'JQI Data Detail'!$D$2:$D$3235,'JQI Data Detail'!J$2:M$3235))</f>
        <v>0.99840574339849741</v>
      </c>
      <c r="F12" s="62" cm="1">
        <f t="array" ref="F12">AVERAGE(_xlfn.XLOOKUP($C$5&amp;$C$7&amp;$A12,'JQI Data Detail'!$A$2:$A$3235&amp;'JQI Data Detail'!$C$2:$C$3235&amp;'JQI Data Detail'!$D$2:$D$3235,'JQI Data Detail'!N$2:Q$3235))</f>
        <v>1.2381476232749704</v>
      </c>
      <c r="G12" s="62" cm="1">
        <f t="array" ref="G12">AVERAGE(_xlfn.XLOOKUP($C$5&amp;$C$7&amp;$A12,'JQI Data Detail'!$A$2:$A$3235&amp;'JQI Data Detail'!$C$2:$C$3235&amp;'JQI Data Detail'!$D$2:$D$3235,'JQI Data Detail'!R$2:U$3235))</f>
        <v>0.9713585859065218</v>
      </c>
      <c r="H12" s="49"/>
    </row>
    <row r="13" spans="1:8">
      <c r="A13" s="56">
        <v>15</v>
      </c>
      <c r="B13" s="70" t="str">
        <f>_xlfn.XLOOKUP($A13,Codes!$B$6:$B$28,Codes!$C$6:$C$28)</f>
        <v>Computer and Mathematical Occupations</v>
      </c>
      <c r="C13" s="62">
        <f t="shared" si="0"/>
        <v>1.022394608337609</v>
      </c>
      <c r="D13" s="62" cm="1">
        <f t="array" ref="D13">AVERAGE(_xlfn.XLOOKUP($C$5&amp;$C$7&amp;$A13,'JQI Data Detail'!$A$2:$A$3235&amp;'JQI Data Detail'!$C$2:$C$3235&amp;'JQI Data Detail'!$D$2:$D$3235,'JQI Data Detail'!F$2:I$3235))</f>
        <v>1.00480976259545</v>
      </c>
      <c r="E13" s="62" cm="1">
        <f t="array" ref="E13">AVERAGE(_xlfn.XLOOKUP($C$5&amp;$C$7&amp;$A13,'JQI Data Detail'!$A$2:$A$3235&amp;'JQI Data Detail'!$C$2:$C$3235&amp;'JQI Data Detail'!$D$2:$D$3235,'JQI Data Detail'!J$2:M$3235))</f>
        <v>0.99833434063301185</v>
      </c>
      <c r="F13" s="62" cm="1">
        <f t="array" ref="F13">AVERAGE(_xlfn.XLOOKUP($C$5&amp;$C$7&amp;$A13,'JQI Data Detail'!$A$2:$A$3235&amp;'JQI Data Detail'!$C$2:$C$3235&amp;'JQI Data Detail'!$D$2:$D$3235,'JQI Data Detail'!N$2:Q$3235))</f>
        <v>1.1151305736190549</v>
      </c>
      <c r="G13" s="62" cm="1">
        <f t="array" ref="G13">AVERAGE(_xlfn.XLOOKUP($C$5&amp;$C$7&amp;$A13,'JQI Data Detail'!$A$2:$A$3235&amp;'JQI Data Detail'!$C$2:$C$3235&amp;'JQI Data Detail'!$D$2:$D$3235,'JQI Data Detail'!R$2:U$3235))</f>
        <v>0.97130375650291922</v>
      </c>
      <c r="H13" s="49"/>
    </row>
    <row r="14" spans="1:8">
      <c r="A14" s="56">
        <v>17</v>
      </c>
      <c r="B14" s="70" t="str">
        <f>_xlfn.XLOOKUP($A14,Codes!$B$6:$B$28,Codes!$C$6:$C$28)</f>
        <v>Architecture and Engineering Occupations</v>
      </c>
      <c r="C14" s="62">
        <f t="shared" si="0"/>
        <v>1.0048056180528531</v>
      </c>
      <c r="D14" s="62" cm="1">
        <f t="array" ref="D14">AVERAGE(_xlfn.XLOOKUP($C$5&amp;$C$7&amp;$A14,'JQI Data Detail'!$A$2:$A$3235&amp;'JQI Data Detail'!$C$2:$C$3235&amp;'JQI Data Detail'!$D$2:$D$3235,'JQI Data Detail'!F$2:I$3235))</f>
        <v>1.0046735773884152</v>
      </c>
      <c r="E14" s="62" cm="1">
        <f t="array" ref="E14">AVERAGE(_xlfn.XLOOKUP($C$5&amp;$C$7&amp;$A14,'JQI Data Detail'!$A$2:$A$3235&amp;'JQI Data Detail'!$C$2:$C$3235&amp;'JQI Data Detail'!$D$2:$D$3235,'JQI Data Detail'!J$2:M$3235))</f>
        <v>0.99870437256227174</v>
      </c>
      <c r="F14" s="62" cm="1">
        <f t="array" ref="F14">AVERAGE(_xlfn.XLOOKUP($C$5&amp;$C$7&amp;$A14,'JQI Data Detail'!$A$2:$A$3235&amp;'JQI Data Detail'!$C$2:$C$3235&amp;'JQI Data Detail'!$D$2:$D$3235,'JQI Data Detail'!N$2:Q$3235))</f>
        <v>1.044577632393513</v>
      </c>
      <c r="G14" s="62" cm="1">
        <f t="array" ref="G14">AVERAGE(_xlfn.XLOOKUP($C$5&amp;$C$7&amp;$A14,'JQI Data Detail'!$A$2:$A$3235&amp;'JQI Data Detail'!$C$2:$C$3235&amp;'JQI Data Detail'!$D$2:$D$3235,'JQI Data Detail'!R$2:U$3235))</f>
        <v>0.97126688986721199</v>
      </c>
      <c r="H14" s="49"/>
    </row>
    <row r="15" spans="1:8">
      <c r="A15" s="56">
        <v>19</v>
      </c>
      <c r="B15" s="70" t="str">
        <f>_xlfn.XLOOKUP($A15,Codes!$B$6:$B$28,Codes!$C$6:$C$28)</f>
        <v>Life, Physical, and Social Science Occupations</v>
      </c>
      <c r="C15" s="62">
        <f t="shared" si="0"/>
        <v>1.0245069108978335</v>
      </c>
      <c r="D15" s="62" cm="1">
        <f t="array" ref="D15">AVERAGE(_xlfn.XLOOKUP($C$5&amp;$C$7&amp;$A15,'JQI Data Detail'!$A$2:$A$3235&amp;'JQI Data Detail'!$C$2:$C$3235&amp;'JQI Data Detail'!$D$2:$D$3235,'JQI Data Detail'!F$2:I$3235))</f>
        <v>1.0047566542753108</v>
      </c>
      <c r="E15" s="62" cm="1">
        <f t="array" ref="E15">AVERAGE(_xlfn.XLOOKUP($C$5&amp;$C$7&amp;$A15,'JQI Data Detail'!$A$2:$A$3235&amp;'JQI Data Detail'!$C$2:$C$3235&amp;'JQI Data Detail'!$D$2:$D$3235,'JQI Data Detail'!J$2:M$3235))</f>
        <v>0.99832621086632289</v>
      </c>
      <c r="F15" s="62" cm="1">
        <f t="array" ref="F15">AVERAGE(_xlfn.XLOOKUP($C$5&amp;$C$7&amp;$A15,'JQI Data Detail'!$A$2:$A$3235&amp;'JQI Data Detail'!$C$2:$C$3235&amp;'JQI Data Detail'!$D$2:$D$3235,'JQI Data Detail'!N$2:Q$3235))</f>
        <v>1.1237509606089351</v>
      </c>
      <c r="G15" s="62" cm="1">
        <f t="array" ref="G15">AVERAGE(_xlfn.XLOOKUP($C$5&amp;$C$7&amp;$A15,'JQI Data Detail'!$A$2:$A$3235&amp;'JQI Data Detail'!$C$2:$C$3235&amp;'JQI Data Detail'!$D$2:$D$3235,'JQI Data Detail'!R$2:U$3235))</f>
        <v>0.97119381784076508</v>
      </c>
      <c r="H15" s="49"/>
    </row>
    <row r="16" spans="1:8">
      <c r="A16" s="56">
        <v>21</v>
      </c>
      <c r="B16" s="70" t="str">
        <f>_xlfn.XLOOKUP($A16,Codes!$B$6:$B$28,Codes!$C$6:$C$28)</f>
        <v>Community and Social Service Occupations</v>
      </c>
      <c r="C16" s="62">
        <f t="shared" si="0"/>
        <v>1.0117185931536705</v>
      </c>
      <c r="D16" s="62" cm="1">
        <f t="array" ref="D16">AVERAGE(_xlfn.XLOOKUP($C$5&amp;$C$7&amp;$A16,'JQI Data Detail'!$A$2:$A$3235&amp;'JQI Data Detail'!$C$2:$C$3235&amp;'JQI Data Detail'!$D$2:$D$3235,'JQI Data Detail'!F$2:I$3235))</f>
        <v>1.0046596914938533</v>
      </c>
      <c r="E16" s="62" cm="1">
        <f t="array" ref="E16">AVERAGE(_xlfn.XLOOKUP($C$5&amp;$C$7&amp;$A16,'JQI Data Detail'!$A$2:$A$3235&amp;'JQI Data Detail'!$C$2:$C$3235&amp;'JQI Data Detail'!$D$2:$D$3235,'JQI Data Detail'!J$2:M$3235))</f>
        <v>1.0119661503182305</v>
      </c>
      <c r="F16" s="62" cm="1">
        <f t="array" ref="F16">AVERAGE(_xlfn.XLOOKUP($C$5&amp;$C$7&amp;$A16,'JQI Data Detail'!$A$2:$A$3235&amp;'JQI Data Detail'!$C$2:$C$3235&amp;'JQI Data Detail'!$D$2:$D$3235,'JQI Data Detail'!N$2:Q$3235))</f>
        <v>1.0588910900843167</v>
      </c>
      <c r="G16" s="62" cm="1">
        <f t="array" ref="G16">AVERAGE(_xlfn.XLOOKUP($C$5&amp;$C$7&amp;$A16,'JQI Data Detail'!$A$2:$A$3235&amp;'JQI Data Detail'!$C$2:$C$3235&amp;'JQI Data Detail'!$D$2:$D$3235,'JQI Data Detail'!R$2:U$3235))</f>
        <v>0.97135744071828167</v>
      </c>
      <c r="H16" s="49"/>
    </row>
    <row r="17" spans="1:8">
      <c r="A17" s="56">
        <v>23</v>
      </c>
      <c r="B17" s="70" t="str">
        <f>_xlfn.XLOOKUP($A17,Codes!$B$6:$B$28,Codes!$C$6:$C$28)</f>
        <v>Legal Occupations</v>
      </c>
      <c r="C17" s="62">
        <f t="shared" si="0"/>
        <v>1.0149850004265086</v>
      </c>
      <c r="D17" s="62" cm="1">
        <f t="array" ref="D17">AVERAGE(_xlfn.XLOOKUP($C$5&amp;$C$7&amp;$A17,'JQI Data Detail'!$A$2:$A$3235&amp;'JQI Data Detail'!$C$2:$C$3235&amp;'JQI Data Detail'!$D$2:$D$3235,'JQI Data Detail'!F$2:I$3235))</f>
        <v>1.0055688972367727</v>
      </c>
      <c r="E17" s="62" cm="1">
        <f t="array" ref="E17">AVERAGE(_xlfn.XLOOKUP($C$5&amp;$C$7&amp;$A17,'JQI Data Detail'!$A$2:$A$3235&amp;'JQI Data Detail'!$C$2:$C$3235&amp;'JQI Data Detail'!$D$2:$D$3235,'JQI Data Detail'!J$2:M$3235))</f>
        <v>0.99798813203678893</v>
      </c>
      <c r="F17" s="62" cm="1">
        <f t="array" ref="F17">AVERAGE(_xlfn.XLOOKUP($C$5&amp;$C$7&amp;$A17,'JQI Data Detail'!$A$2:$A$3235&amp;'JQI Data Detail'!$C$2:$C$3235&amp;'JQI Data Detail'!$D$2:$D$3235,'JQI Data Detail'!N$2:Q$3235))</f>
        <v>1.0851189231391865</v>
      </c>
      <c r="G17" s="62" cm="1">
        <f t="array" ref="G17">AVERAGE(_xlfn.XLOOKUP($C$5&amp;$C$7&amp;$A17,'JQI Data Detail'!$A$2:$A$3235&amp;'JQI Data Detail'!$C$2:$C$3235&amp;'JQI Data Detail'!$D$2:$D$3235,'JQI Data Detail'!R$2:U$3235))</f>
        <v>0.97126404929328658</v>
      </c>
      <c r="H17" s="49"/>
    </row>
    <row r="18" spans="1:8">
      <c r="A18" s="56">
        <v>25</v>
      </c>
      <c r="B18" s="70" t="str">
        <f>_xlfn.XLOOKUP($A18,Codes!$B$6:$B$28,Codes!$C$6:$C$28)</f>
        <v>Educational Instruction, and Library Occupations</v>
      </c>
      <c r="C18" s="62">
        <f t="shared" si="0"/>
        <v>1.0048633892036818</v>
      </c>
      <c r="D18" s="62" cm="1">
        <f t="array" ref="D18">AVERAGE(_xlfn.XLOOKUP($C$5&amp;$C$7&amp;$A18,'JQI Data Detail'!$A$2:$A$3235&amp;'JQI Data Detail'!$C$2:$C$3235&amp;'JQI Data Detail'!$D$2:$D$3235,'JQI Data Detail'!F$2:I$3235))</f>
        <v>1.0041717757187092</v>
      </c>
      <c r="E18" s="62" cm="1">
        <f t="array" ref="E18">AVERAGE(_xlfn.XLOOKUP($C$5&amp;$C$7&amp;$A18,'JQI Data Detail'!$A$2:$A$3235&amp;'JQI Data Detail'!$C$2:$C$3235&amp;'JQI Data Detail'!$D$2:$D$3235,'JQI Data Detail'!J$2:M$3235))</f>
        <v>1.0125007705930886</v>
      </c>
      <c r="F18" s="62" cm="1">
        <f t="array" ref="F18">AVERAGE(_xlfn.XLOOKUP($C$5&amp;$C$7&amp;$A18,'JQI Data Detail'!$A$2:$A$3235&amp;'JQI Data Detail'!$C$2:$C$3235&amp;'JQI Data Detail'!$D$2:$D$3235,'JQI Data Detail'!N$2:Q$3235))</f>
        <v>1.0315246615737226</v>
      </c>
      <c r="G18" s="62" cm="1">
        <f t="array" ref="G18">AVERAGE(_xlfn.XLOOKUP($C$5&amp;$C$7&amp;$A18,'JQI Data Detail'!$A$2:$A$3235&amp;'JQI Data Detail'!$C$2:$C$3235&amp;'JQI Data Detail'!$D$2:$D$3235,'JQI Data Detail'!R$2:U$3235))</f>
        <v>0.97125634892920698</v>
      </c>
      <c r="H18" s="49"/>
    </row>
    <row r="19" spans="1:8">
      <c r="A19" s="56">
        <v>27</v>
      </c>
      <c r="B19" s="70" t="str">
        <f>_xlfn.XLOOKUP($A19,Codes!$B$6:$B$28,Codes!$C$6:$C$28)</f>
        <v>Arts, Design, Entertainment, Sports, and Media Occupations</v>
      </c>
      <c r="C19" s="62">
        <f t="shared" si="0"/>
        <v>1.0291509266680416</v>
      </c>
      <c r="D19" s="62" cm="1">
        <f t="array" ref="D19">AVERAGE(_xlfn.XLOOKUP($C$5&amp;$C$7&amp;$A19,'JQI Data Detail'!$A$2:$A$3235&amp;'JQI Data Detail'!$C$2:$C$3235&amp;'JQI Data Detail'!$D$2:$D$3235,'JQI Data Detail'!F$2:I$3235))</f>
        <v>1.0058886377991612</v>
      </c>
      <c r="E19" s="62" cm="1">
        <f t="array" ref="E19">AVERAGE(_xlfn.XLOOKUP($C$5&amp;$C$7&amp;$A19,'JQI Data Detail'!$A$2:$A$3235&amp;'JQI Data Detail'!$C$2:$C$3235&amp;'JQI Data Detail'!$D$2:$D$3235,'JQI Data Detail'!J$2:M$3235))</f>
        <v>0.99870441041777469</v>
      </c>
      <c r="F19" s="62" cm="1">
        <f t="array" ref="F19">AVERAGE(_xlfn.XLOOKUP($C$5&amp;$C$7&amp;$A19,'JQI Data Detail'!$A$2:$A$3235&amp;'JQI Data Detail'!$C$2:$C$3235&amp;'JQI Data Detail'!$D$2:$D$3235,'JQI Data Detail'!N$2:Q$3235))</f>
        <v>1.1407203402899702</v>
      </c>
      <c r="G19" s="62" cm="1">
        <f t="array" ref="G19">AVERAGE(_xlfn.XLOOKUP($C$5&amp;$C$7&amp;$A19,'JQI Data Detail'!$A$2:$A$3235&amp;'JQI Data Detail'!$C$2:$C$3235&amp;'JQI Data Detail'!$D$2:$D$3235,'JQI Data Detail'!R$2:U$3235))</f>
        <v>0.97129031816526035</v>
      </c>
      <c r="H19" s="49"/>
    </row>
    <row r="20" spans="1:8">
      <c r="A20" s="56">
        <v>29</v>
      </c>
      <c r="B20" s="70" t="str">
        <f>_xlfn.XLOOKUP($A20,Codes!$B$6:$B$28,Codes!$C$6:$C$28)</f>
        <v>Healthcare Practitioners and Technical Occupations</v>
      </c>
      <c r="C20" s="62">
        <f t="shared" si="0"/>
        <v>1.0853297771895221</v>
      </c>
      <c r="D20" s="62" cm="1">
        <f t="array" ref="D20">AVERAGE(_xlfn.XLOOKUP($C$5&amp;$C$7&amp;$A20,'JQI Data Detail'!$A$2:$A$3235&amp;'JQI Data Detail'!$C$2:$C$3235&amp;'JQI Data Detail'!$D$2:$D$3235,'JQI Data Detail'!F$2:I$3235))</f>
        <v>1.0047360929330824</v>
      </c>
      <c r="E20" s="62" cm="1">
        <f t="array" ref="E20">AVERAGE(_xlfn.XLOOKUP($C$5&amp;$C$7&amp;$A20,'JQI Data Detail'!$A$2:$A$3235&amp;'JQI Data Detail'!$C$2:$C$3235&amp;'JQI Data Detail'!$D$2:$D$3235,'JQI Data Detail'!J$2:M$3235))</f>
        <v>0.99827154134911389</v>
      </c>
      <c r="F20" s="62" cm="1">
        <f t="array" ref="F20">AVERAGE(_xlfn.XLOOKUP($C$5&amp;$C$7&amp;$A20,'JQI Data Detail'!$A$2:$A$3235&amp;'JQI Data Detail'!$C$2:$C$3235&amp;'JQI Data Detail'!$D$2:$D$3235,'JQI Data Detail'!N$2:Q$3235))</f>
        <v>1.367025938068344</v>
      </c>
      <c r="G20" s="62" cm="1">
        <f t="array" ref="G20">AVERAGE(_xlfn.XLOOKUP($C$5&amp;$C$7&amp;$A20,'JQI Data Detail'!$A$2:$A$3235&amp;'JQI Data Detail'!$C$2:$C$3235&amp;'JQI Data Detail'!$D$2:$D$3235,'JQI Data Detail'!R$2:U$3235))</f>
        <v>0.97128553640754778</v>
      </c>
      <c r="H20" s="49"/>
    </row>
    <row r="21" spans="1:8">
      <c r="A21" s="56">
        <v>31</v>
      </c>
      <c r="B21" s="70" t="str">
        <f>_xlfn.XLOOKUP($A21,Codes!$B$6:$B$28,Codes!$C$6:$C$28)</f>
        <v>Healthcare Support Occupations</v>
      </c>
      <c r="C21" s="62">
        <f t="shared" si="0"/>
        <v>1.0814541506424495</v>
      </c>
      <c r="D21" s="62" cm="1">
        <f t="array" ref="D21">AVERAGE(_xlfn.XLOOKUP($C$5&amp;$C$7&amp;$A21,'JQI Data Detail'!$A$2:$A$3235&amp;'JQI Data Detail'!$C$2:$C$3235&amp;'JQI Data Detail'!$D$2:$D$3235,'JQI Data Detail'!F$2:I$3235))</f>
        <v>1.0046311290799415</v>
      </c>
      <c r="E21" s="62" cm="1">
        <f t="array" ref="E21">AVERAGE(_xlfn.XLOOKUP($C$5&amp;$C$7&amp;$A21,'JQI Data Detail'!$A$2:$A$3235&amp;'JQI Data Detail'!$C$2:$C$3235&amp;'JQI Data Detail'!$D$2:$D$3235,'JQI Data Detail'!J$2:M$3235))</f>
        <v>1.0123386914551744</v>
      </c>
      <c r="F21" s="62" cm="1">
        <f t="array" ref="F21">AVERAGE(_xlfn.XLOOKUP($C$5&amp;$C$7&amp;$A21,'JQI Data Detail'!$A$2:$A$3235&amp;'JQI Data Detail'!$C$2:$C$3235&amp;'JQI Data Detail'!$D$2:$D$3235,'JQI Data Detail'!N$2:Q$3235))</f>
        <v>1.3379019702685275</v>
      </c>
      <c r="G21" s="62" cm="1">
        <f t="array" ref="G21">AVERAGE(_xlfn.XLOOKUP($C$5&amp;$C$7&amp;$A21,'JQI Data Detail'!$A$2:$A$3235&amp;'JQI Data Detail'!$C$2:$C$3235&amp;'JQI Data Detail'!$D$2:$D$3235,'JQI Data Detail'!R$2:U$3235))</f>
        <v>0.97094481176615466</v>
      </c>
      <c r="H21" s="49"/>
    </row>
    <row r="22" spans="1:8">
      <c r="A22" s="56">
        <v>33</v>
      </c>
      <c r="B22" s="70" t="str">
        <f>_xlfn.XLOOKUP($A22,Codes!$B$6:$B$28,Codes!$C$6:$C$28)</f>
        <v>Protective Service Occupations</v>
      </c>
      <c r="C22" s="62">
        <f t="shared" si="0"/>
        <v>1.0470109924884654</v>
      </c>
      <c r="D22" s="62" cm="1">
        <f t="array" ref="D22">AVERAGE(_xlfn.XLOOKUP($C$5&amp;$C$7&amp;$A22,'JQI Data Detail'!$A$2:$A$3235&amp;'JQI Data Detail'!$C$2:$C$3235&amp;'JQI Data Detail'!$D$2:$D$3235,'JQI Data Detail'!F$2:I$3235))</f>
        <v>1.0047950403731578</v>
      </c>
      <c r="E22" s="62" cm="1">
        <f t="array" ref="E22">AVERAGE(_xlfn.XLOOKUP($C$5&amp;$C$7&amp;$A22,'JQI Data Detail'!$A$2:$A$3235&amp;'JQI Data Detail'!$C$2:$C$3235&amp;'JQI Data Detail'!$D$2:$D$3235,'JQI Data Detail'!J$2:M$3235))</f>
        <v>0.9981615202819587</v>
      </c>
      <c r="F22" s="62" cm="1">
        <f t="array" ref="F22">AVERAGE(_xlfn.XLOOKUP($C$5&amp;$C$7&amp;$A22,'JQI Data Detail'!$A$2:$A$3235&amp;'JQI Data Detail'!$C$2:$C$3235&amp;'JQI Data Detail'!$D$2:$D$3235,'JQI Data Detail'!N$2:Q$3235))</f>
        <v>1.2139294369178049</v>
      </c>
      <c r="G22" s="62" cm="1">
        <f t="array" ref="G22">AVERAGE(_xlfn.XLOOKUP($C$5&amp;$C$7&amp;$A22,'JQI Data Detail'!$A$2:$A$3235&amp;'JQI Data Detail'!$C$2:$C$3235&amp;'JQI Data Detail'!$D$2:$D$3235,'JQI Data Detail'!R$2:U$3235))</f>
        <v>0.97115797238094093</v>
      </c>
      <c r="H22" s="49"/>
    </row>
    <row r="23" spans="1:8">
      <c r="A23" s="56">
        <v>35</v>
      </c>
      <c r="B23" s="70" t="str">
        <f>_xlfn.XLOOKUP($A23,Codes!$B$6:$B$28,Codes!$C$6:$C$28)</f>
        <v>Food Preparation and Serving Related Occupations</v>
      </c>
      <c r="C23" s="62">
        <f t="shared" si="0"/>
        <v>1.0416127559467843</v>
      </c>
      <c r="D23" s="62" cm="1">
        <f t="array" ref="D23">AVERAGE(_xlfn.XLOOKUP($C$5&amp;$C$7&amp;$A23,'JQI Data Detail'!$A$2:$A$3235&amp;'JQI Data Detail'!$C$2:$C$3235&amp;'JQI Data Detail'!$D$2:$D$3235,'JQI Data Detail'!F$2:I$3235))</f>
        <v>1.0048975834366716</v>
      </c>
      <c r="E23" s="62" cm="1">
        <f t="array" ref="E23">AVERAGE(_xlfn.XLOOKUP($C$5&amp;$C$7&amp;$A23,'JQI Data Detail'!$A$2:$A$3235&amp;'JQI Data Detail'!$C$2:$C$3235&amp;'JQI Data Detail'!$D$2:$D$3235,'JQI Data Detail'!J$2:M$3235))</f>
        <v>1.0122545052994345</v>
      </c>
      <c r="F23" s="62" cm="1">
        <f t="array" ref="F23">AVERAGE(_xlfn.XLOOKUP($C$5&amp;$C$7&amp;$A23,'JQI Data Detail'!$A$2:$A$3235&amp;'JQI Data Detail'!$C$2:$C$3235&amp;'JQI Data Detail'!$D$2:$D$3235,'JQI Data Detail'!N$2:Q$3235))</f>
        <v>1.1779252795208928</v>
      </c>
      <c r="G23" s="62" cm="1">
        <f t="array" ref="G23">AVERAGE(_xlfn.XLOOKUP($C$5&amp;$C$7&amp;$A23,'JQI Data Detail'!$A$2:$A$3235&amp;'JQI Data Detail'!$C$2:$C$3235&amp;'JQI Data Detail'!$D$2:$D$3235,'JQI Data Detail'!R$2:U$3235))</f>
        <v>0.97137365553013821</v>
      </c>
      <c r="H23" s="49"/>
    </row>
    <row r="24" spans="1:8">
      <c r="A24" s="56">
        <v>37</v>
      </c>
      <c r="B24" s="70" t="str">
        <f>_xlfn.XLOOKUP($A24,Codes!$B$6:$B$28,Codes!$C$6:$C$28)</f>
        <v>Building and Grounds Cleaning and Maintenance Occupations</v>
      </c>
      <c r="C24" s="62">
        <f t="shared" si="0"/>
        <v>1.0560059386746186</v>
      </c>
      <c r="D24" s="62" cm="1">
        <f t="array" ref="D24">AVERAGE(_xlfn.XLOOKUP($C$5&amp;$C$7&amp;$A24,'JQI Data Detail'!$A$2:$A$3235&amp;'JQI Data Detail'!$C$2:$C$3235&amp;'JQI Data Detail'!$D$2:$D$3235,'JQI Data Detail'!F$2:I$3235))</f>
        <v>1.0046998480171963</v>
      </c>
      <c r="E24" s="62" cm="1">
        <f t="array" ref="E24">AVERAGE(_xlfn.XLOOKUP($C$5&amp;$C$7&amp;$A24,'JQI Data Detail'!$A$2:$A$3235&amp;'JQI Data Detail'!$C$2:$C$3235&amp;'JQI Data Detail'!$D$2:$D$3235,'JQI Data Detail'!J$2:M$3235))</f>
        <v>0.99841185658769871</v>
      </c>
      <c r="F24" s="62" cm="1">
        <f t="array" ref="F24">AVERAGE(_xlfn.XLOOKUP($C$5&amp;$C$7&amp;$A24,'JQI Data Detail'!$A$2:$A$3235&amp;'JQI Data Detail'!$C$2:$C$3235&amp;'JQI Data Detail'!$D$2:$D$3235,'JQI Data Detail'!N$2:Q$3235))</f>
        <v>1.2495962872465363</v>
      </c>
      <c r="G24" s="62" cm="1">
        <f t="array" ref="G24">AVERAGE(_xlfn.XLOOKUP($C$5&amp;$C$7&amp;$A24,'JQI Data Detail'!$A$2:$A$3235&amp;'JQI Data Detail'!$C$2:$C$3235&amp;'JQI Data Detail'!$D$2:$D$3235,'JQI Data Detail'!R$2:U$3235))</f>
        <v>0.97131576284704313</v>
      </c>
      <c r="H24" s="49"/>
    </row>
    <row r="25" spans="1:8">
      <c r="A25" s="56">
        <v>39</v>
      </c>
      <c r="B25" s="70" t="str">
        <f>_xlfn.XLOOKUP($A25,Codes!$B$6:$B$28,Codes!$C$6:$C$28)</f>
        <v>Personal Care and Service Occupations</v>
      </c>
      <c r="C25" s="62">
        <f t="shared" si="0"/>
        <v>1.0517481176677554</v>
      </c>
      <c r="D25" s="62" cm="1">
        <f t="array" ref="D25">AVERAGE(_xlfn.XLOOKUP($C$5&amp;$C$7&amp;$A25,'JQI Data Detail'!$A$2:$A$3235&amp;'JQI Data Detail'!$C$2:$C$3235&amp;'JQI Data Detail'!$D$2:$D$3235,'JQI Data Detail'!F$2:I$3235))</f>
        <v>1.0050143182277667</v>
      </c>
      <c r="E25" s="62" cm="1">
        <f t="array" ref="E25">AVERAGE(_xlfn.XLOOKUP($C$5&amp;$C$7&amp;$A25,'JQI Data Detail'!$A$2:$A$3235&amp;'JQI Data Detail'!$C$2:$C$3235&amp;'JQI Data Detail'!$D$2:$D$3235,'JQI Data Detail'!J$2:M$3235))</f>
        <v>0.9981025507956951</v>
      </c>
      <c r="F25" s="62" cm="1">
        <f t="array" ref="F25">AVERAGE(_xlfn.XLOOKUP($C$5&amp;$C$7&amp;$A25,'JQI Data Detail'!$A$2:$A$3235&amp;'JQI Data Detail'!$C$2:$C$3235&amp;'JQI Data Detail'!$D$2:$D$3235,'JQI Data Detail'!N$2:Q$3235))</f>
        <v>1.2326055987302273</v>
      </c>
      <c r="G25" s="62" cm="1">
        <f t="array" ref="G25">AVERAGE(_xlfn.XLOOKUP($C$5&amp;$C$7&amp;$A25,'JQI Data Detail'!$A$2:$A$3235&amp;'JQI Data Detail'!$C$2:$C$3235&amp;'JQI Data Detail'!$D$2:$D$3235,'JQI Data Detail'!R$2:U$3235))</f>
        <v>0.97127000291733223</v>
      </c>
      <c r="H25" s="49"/>
    </row>
    <row r="26" spans="1:8">
      <c r="A26" s="56">
        <v>41</v>
      </c>
      <c r="B26" s="70" t="str">
        <f>_xlfn.XLOOKUP($A26,Codes!$B$6:$B$28,Codes!$C$6:$C$28)</f>
        <v>Sales and Related Occupations</v>
      </c>
      <c r="C26" s="62">
        <f t="shared" si="0"/>
        <v>1.0137590758454305</v>
      </c>
      <c r="D26" s="62" cm="1">
        <f t="array" ref="D26">AVERAGE(_xlfn.XLOOKUP($C$5&amp;$C$7&amp;$A26,'JQI Data Detail'!$A$2:$A$3235&amp;'JQI Data Detail'!$C$2:$C$3235&amp;'JQI Data Detail'!$D$2:$D$3235,'JQI Data Detail'!F$2:I$3235))</f>
        <v>1.0044306182708094</v>
      </c>
      <c r="E26" s="62" cm="1">
        <f t="array" ref="E26">AVERAGE(_xlfn.XLOOKUP($C$5&amp;$C$7&amp;$A26,'JQI Data Detail'!$A$2:$A$3235&amp;'JQI Data Detail'!$C$2:$C$3235&amp;'JQI Data Detail'!$D$2:$D$3235,'JQI Data Detail'!J$2:M$3235))</f>
        <v>0.99844190805053357</v>
      </c>
      <c r="F26" s="62" cm="1">
        <f t="array" ref="F26">AVERAGE(_xlfn.XLOOKUP($C$5&amp;$C$7&amp;$A26,'JQI Data Detail'!$A$2:$A$3235&amp;'JQI Data Detail'!$C$2:$C$3235&amp;'JQI Data Detail'!$D$2:$D$3235,'JQI Data Detail'!N$2:Q$3235))</f>
        <v>1.081111189064105</v>
      </c>
      <c r="G26" s="62" cm="1">
        <f t="array" ref="G26">AVERAGE(_xlfn.XLOOKUP($C$5&amp;$C$7&amp;$A26,'JQI Data Detail'!$A$2:$A$3235&amp;'JQI Data Detail'!$C$2:$C$3235&amp;'JQI Data Detail'!$D$2:$D$3235,'JQI Data Detail'!R$2:U$3235))</f>
        <v>0.97105258799627436</v>
      </c>
      <c r="H26" s="49"/>
    </row>
    <row r="27" spans="1:8">
      <c r="A27" s="56">
        <v>43</v>
      </c>
      <c r="B27" s="70" t="str">
        <f>_xlfn.XLOOKUP($A27,Codes!$B$6:$B$28,Codes!$C$6:$C$28)</f>
        <v>Office and Administrative Support Occupations</v>
      </c>
      <c r="C27" s="62">
        <f t="shared" si="0"/>
        <v>1.0141400537610985</v>
      </c>
      <c r="D27" s="62" cm="1">
        <f t="array" ref="D27">AVERAGE(_xlfn.XLOOKUP($C$5&amp;$C$7&amp;$A27,'JQI Data Detail'!$A$2:$A$3235&amp;'JQI Data Detail'!$C$2:$C$3235&amp;'JQI Data Detail'!$D$2:$D$3235,'JQI Data Detail'!F$2:I$3235))</f>
        <v>1.0050210411358866</v>
      </c>
      <c r="E27" s="62" cm="1">
        <f t="array" ref="E27">AVERAGE(_xlfn.XLOOKUP($C$5&amp;$C$7&amp;$A27,'JQI Data Detail'!$A$2:$A$3235&amp;'JQI Data Detail'!$C$2:$C$3235&amp;'JQI Data Detail'!$D$2:$D$3235,'JQI Data Detail'!J$2:M$3235))</f>
        <v>0.99851906286114023</v>
      </c>
      <c r="F27" s="62" cm="1">
        <f t="array" ref="F27">AVERAGE(_xlfn.XLOOKUP($C$5&amp;$C$7&amp;$A27,'JQI Data Detail'!$A$2:$A$3235&amp;'JQI Data Detail'!$C$2:$C$3235&amp;'JQI Data Detail'!$D$2:$D$3235,'JQI Data Detail'!N$2:Q$3235))</f>
        <v>1.081791492478799</v>
      </c>
      <c r="G27" s="62" cm="1">
        <f t="array" ref="G27">AVERAGE(_xlfn.XLOOKUP($C$5&amp;$C$7&amp;$A27,'JQI Data Detail'!$A$2:$A$3235&amp;'JQI Data Detail'!$C$2:$C$3235&amp;'JQI Data Detail'!$D$2:$D$3235,'JQI Data Detail'!R$2:U$3235))</f>
        <v>0.97122861856856824</v>
      </c>
      <c r="H27" s="49"/>
    </row>
    <row r="28" spans="1:8">
      <c r="A28" s="56">
        <v>45</v>
      </c>
      <c r="B28" s="70" t="str">
        <f>_xlfn.XLOOKUP($A28,Codes!$B$6:$B$28,Codes!$C$6:$C$28)</f>
        <v>Farming, Fishing, and Forestry Occupations</v>
      </c>
      <c r="C28" s="62">
        <f t="shared" si="0"/>
        <v>1.0488995144950051</v>
      </c>
      <c r="D28" s="62" cm="1">
        <f t="array" ref="D28">AVERAGE(_xlfn.XLOOKUP($C$5&amp;$C$7&amp;$A28,'JQI Data Detail'!$A$2:$A$3235&amp;'JQI Data Detail'!$C$2:$C$3235&amp;'JQI Data Detail'!$D$2:$D$3235,'JQI Data Detail'!F$2:I$3235))</f>
        <v>1.004877254566616</v>
      </c>
      <c r="E28" s="62" cm="1">
        <f t="array" ref="E28">AVERAGE(_xlfn.XLOOKUP($C$5&amp;$C$7&amp;$A28,'JQI Data Detail'!$A$2:$A$3235&amp;'JQI Data Detail'!$C$2:$C$3235&amp;'JQI Data Detail'!$D$2:$D$3235,'JQI Data Detail'!J$2:M$3235))</f>
        <v>1.0123619095342917</v>
      </c>
      <c r="F28" s="62" cm="1">
        <f t="array" ref="F28">AVERAGE(_xlfn.XLOOKUP($C$5&amp;$C$7&amp;$A28,'JQI Data Detail'!$A$2:$A$3235&amp;'JQI Data Detail'!$C$2:$C$3235&amp;'JQI Data Detail'!$D$2:$D$3235,'JQI Data Detail'!N$2:Q$3235))</f>
        <v>1.2072998698994621</v>
      </c>
      <c r="G28" s="62" cm="1">
        <f t="array" ref="G28">AVERAGE(_xlfn.XLOOKUP($C$5&amp;$C$7&amp;$A28,'JQI Data Detail'!$A$2:$A$3235&amp;'JQI Data Detail'!$C$2:$C$3235&amp;'JQI Data Detail'!$D$2:$D$3235,'JQI Data Detail'!R$2:U$3235))</f>
        <v>0.97105902397965027</v>
      </c>
      <c r="H28" s="49"/>
    </row>
    <row r="29" spans="1:8">
      <c r="A29" s="56">
        <v>47</v>
      </c>
      <c r="B29" s="70" t="str">
        <f>_xlfn.XLOOKUP($A29,Codes!$B$6:$B$28,Codes!$C$6:$C$28)</f>
        <v>Construction and Extraction Occupations</v>
      </c>
      <c r="C29" s="62">
        <f t="shared" si="0"/>
        <v>1.0231739991657571</v>
      </c>
      <c r="D29" s="62" cm="1">
        <f t="array" ref="D29">AVERAGE(_xlfn.XLOOKUP($C$5&amp;$C$7&amp;$A29,'JQI Data Detail'!$A$2:$A$3235&amp;'JQI Data Detail'!$C$2:$C$3235&amp;'JQI Data Detail'!$D$2:$D$3235,'JQI Data Detail'!F$2:I$3235))</f>
        <v>1.0050071427972409</v>
      </c>
      <c r="E29" s="62" cm="1">
        <f t="array" ref="E29">AVERAGE(_xlfn.XLOOKUP($C$5&amp;$C$7&amp;$A29,'JQI Data Detail'!$A$2:$A$3235&amp;'JQI Data Detail'!$C$2:$C$3235&amp;'JQI Data Detail'!$D$2:$D$3235,'JQI Data Detail'!J$2:M$3235))</f>
        <v>0.99838340959951388</v>
      </c>
      <c r="F29" s="62" cm="1">
        <f t="array" ref="F29">AVERAGE(_xlfn.XLOOKUP($C$5&amp;$C$7&amp;$A29,'JQI Data Detail'!$A$2:$A$3235&amp;'JQI Data Detail'!$C$2:$C$3235&amp;'JQI Data Detail'!$D$2:$D$3235,'JQI Data Detail'!N$2:Q$3235))</f>
        <v>1.1178593279421452</v>
      </c>
      <c r="G29" s="62" cm="1">
        <f t="array" ref="G29">AVERAGE(_xlfn.XLOOKUP($C$5&amp;$C$7&amp;$A29,'JQI Data Detail'!$A$2:$A$3235&amp;'JQI Data Detail'!$C$2:$C$3235&amp;'JQI Data Detail'!$D$2:$D$3235,'JQI Data Detail'!R$2:U$3235))</f>
        <v>0.97144611632412925</v>
      </c>
      <c r="H29" s="49"/>
    </row>
    <row r="30" spans="1:8">
      <c r="A30" s="56">
        <v>49</v>
      </c>
      <c r="B30" s="70" t="str">
        <f>_xlfn.XLOOKUP($A30,Codes!$B$6:$B$28,Codes!$C$6:$C$28)</f>
        <v>Installation, Maintenance, and Repair Occupations</v>
      </c>
      <c r="C30" s="62">
        <f t="shared" si="0"/>
        <v>1.0268667734583803</v>
      </c>
      <c r="D30" s="62" cm="1">
        <f t="array" ref="D30">AVERAGE(_xlfn.XLOOKUP($C$5&amp;$C$7&amp;$A30,'JQI Data Detail'!$A$2:$A$3235&amp;'JQI Data Detail'!$C$2:$C$3235&amp;'JQI Data Detail'!$D$2:$D$3235,'JQI Data Detail'!F$2:I$3235))</f>
        <v>1.004928204491891</v>
      </c>
      <c r="E30" s="62" cm="1">
        <f t="array" ref="E30">AVERAGE(_xlfn.XLOOKUP($C$5&amp;$C$7&amp;$A30,'JQI Data Detail'!$A$2:$A$3235&amp;'JQI Data Detail'!$C$2:$C$3235&amp;'JQI Data Detail'!$D$2:$D$3235,'JQI Data Detail'!J$2:M$3235))</f>
        <v>0.99838266295396672</v>
      </c>
      <c r="F30" s="62" cm="1">
        <f t="array" ref="F30">AVERAGE(_xlfn.XLOOKUP($C$5&amp;$C$7&amp;$A30,'JQI Data Detail'!$A$2:$A$3235&amp;'JQI Data Detail'!$C$2:$C$3235&amp;'JQI Data Detail'!$D$2:$D$3235,'JQI Data Detail'!N$2:Q$3235))</f>
        <v>1.1328733509403515</v>
      </c>
      <c r="G30" s="62" cm="1">
        <f t="array" ref="G30">AVERAGE(_xlfn.XLOOKUP($C$5&amp;$C$7&amp;$A30,'JQI Data Detail'!$A$2:$A$3235&amp;'JQI Data Detail'!$C$2:$C$3235&amp;'JQI Data Detail'!$D$2:$D$3235,'JQI Data Detail'!R$2:U$3235))</f>
        <v>0.97128287544731173</v>
      </c>
      <c r="H30" s="49"/>
    </row>
    <row r="31" spans="1:8">
      <c r="A31" s="56">
        <v>51</v>
      </c>
      <c r="B31" s="70" t="str">
        <f>_xlfn.XLOOKUP($A31,Codes!$B$6:$B$28,Codes!$C$6:$C$28)</f>
        <v>Production Occupations</v>
      </c>
      <c r="C31" s="62">
        <f t="shared" si="0"/>
        <v>1.0411869242420286</v>
      </c>
      <c r="D31" s="62" cm="1">
        <f t="array" ref="D31">AVERAGE(_xlfn.XLOOKUP($C$5&amp;$C$7&amp;$A31,'JQI Data Detail'!$A$2:$A$3235&amp;'JQI Data Detail'!$C$2:$C$3235&amp;'JQI Data Detail'!$D$2:$D$3235,'JQI Data Detail'!F$2:I$3235))</f>
        <v>1.0053041588443052</v>
      </c>
      <c r="E31" s="62" cm="1">
        <f t="array" ref="E31">AVERAGE(_xlfn.XLOOKUP($C$5&amp;$C$7&amp;$A31,'JQI Data Detail'!$A$2:$A$3235&amp;'JQI Data Detail'!$C$2:$C$3235&amp;'JQI Data Detail'!$D$2:$D$3235,'JQI Data Detail'!J$2:M$3235))</f>
        <v>0.99828093120608496</v>
      </c>
      <c r="F31" s="62" cm="1">
        <f t="array" ref="F31">AVERAGE(_xlfn.XLOOKUP($C$5&amp;$C$7&amp;$A31,'JQI Data Detail'!$A$2:$A$3235&amp;'JQI Data Detail'!$C$2:$C$3235&amp;'JQI Data Detail'!$D$2:$D$3235,'JQI Data Detail'!N$2:Q$3235))</f>
        <v>1.1898277812275477</v>
      </c>
      <c r="G31" s="62" cm="1">
        <f t="array" ref="G31">AVERAGE(_xlfn.XLOOKUP($C$5&amp;$C$7&amp;$A31,'JQI Data Detail'!$A$2:$A$3235&amp;'JQI Data Detail'!$C$2:$C$3235&amp;'JQI Data Detail'!$D$2:$D$3235,'JQI Data Detail'!R$2:U$3235))</f>
        <v>0.97133482569017604</v>
      </c>
      <c r="H31" s="49"/>
    </row>
    <row r="32" spans="1:8">
      <c r="A32" s="56">
        <v>53</v>
      </c>
      <c r="B32" s="81" t="str">
        <f>_xlfn.XLOOKUP($A32,Codes!$B$6:$B$28,Codes!$C$6:$C$28)</f>
        <v>Transportation and Material Moving Occupations</v>
      </c>
      <c r="C32" s="78">
        <f t="shared" si="0"/>
        <v>1.0043237141118619</v>
      </c>
      <c r="D32" s="78" cm="1">
        <f t="array" ref="D32">AVERAGE(_xlfn.XLOOKUP($C$5&amp;$C$7&amp;$A32,'JQI Data Detail'!$A$2:$A$3235&amp;'JQI Data Detail'!$C$2:$C$3235&amp;'JQI Data Detail'!$D$2:$D$3235,'JQI Data Detail'!F$2:I$3235))</f>
        <v>1.0050644023207358</v>
      </c>
      <c r="E32" s="78" cm="1">
        <f t="array" ref="E32">AVERAGE(_xlfn.XLOOKUP($C$5&amp;$C$7&amp;$A32,'JQI Data Detail'!$A$2:$A$3235&amp;'JQI Data Detail'!$C$2:$C$3235&amp;'JQI Data Detail'!$D$2:$D$3235,'JQI Data Detail'!J$2:M$3235))</f>
        <v>0.99850340625712164</v>
      </c>
      <c r="F32" s="78" cm="1">
        <f t="array" ref="F32">AVERAGE(_xlfn.XLOOKUP($C$5&amp;$C$7&amp;$A32,'JQI Data Detail'!$A$2:$A$3235&amp;'JQI Data Detail'!$C$2:$C$3235&amp;'JQI Data Detail'!$D$2:$D$3235,'JQI Data Detail'!N$2:Q$3235))</f>
        <v>1.0423375707120943</v>
      </c>
      <c r="G32" s="78" cm="1">
        <f t="array" ref="G32">AVERAGE(_xlfn.XLOOKUP($C$5&amp;$C$7&amp;$A32,'JQI Data Detail'!$A$2:$A$3235&amp;'JQI Data Detail'!$C$2:$C$3235&amp;'JQI Data Detail'!$D$2:$D$3235,'JQI Data Detail'!R$2:U$3235))</f>
        <v>0.97138947715749557</v>
      </c>
      <c r="H32" s="49"/>
    </row>
    <row r="33" spans="1:8" s="69" customFormat="1" ht="26.4" customHeight="1">
      <c r="A33" s="68"/>
      <c r="B33" s="71" t="str">
        <f>"All Occupations in "&amp;RIGHT(C6,LEN(C6)-3)</f>
        <v>All Occupations in All Sectors</v>
      </c>
      <c r="C33" s="72">
        <f>AVERAGE(C11:C32)</f>
        <v>1.0328925850263575</v>
      </c>
      <c r="D33" s="72">
        <f t="shared" ref="D33:G33" si="1">AVERAGE(D11:D32)</f>
        <v>1.0048755038749904</v>
      </c>
      <c r="E33" s="72">
        <f t="shared" si="1"/>
        <v>1.0015503236095784</v>
      </c>
      <c r="F33" s="72">
        <f t="shared" si="1"/>
        <v>1.1538897664648828</v>
      </c>
      <c r="G33" s="72">
        <f t="shared" si="1"/>
        <v>0.97125474615597795</v>
      </c>
      <c r="H33" s="68"/>
    </row>
    <row r="34" spans="1:8" ht="5.0999999999999996" customHeight="1">
      <c r="A34" s="49"/>
      <c r="B34" s="42"/>
      <c r="C34" s="59"/>
      <c r="D34" s="59"/>
      <c r="E34" s="42"/>
      <c r="F34" s="42"/>
      <c r="G34" s="42"/>
      <c r="H34" s="49"/>
    </row>
    <row r="35" spans="1:8" s="88" customFormat="1" ht="23.1" customHeight="1">
      <c r="A35" s="85"/>
      <c r="B35" s="86" t="s">
        <v>24</v>
      </c>
      <c r="C35" s="87"/>
      <c r="D35" s="87"/>
      <c r="E35" s="87"/>
      <c r="F35" s="87"/>
      <c r="G35" s="87"/>
      <c r="H35" s="85"/>
    </row>
    <row r="36" spans="1:8">
      <c r="A36" s="49"/>
      <c r="B36" s="49"/>
      <c r="C36" s="49"/>
      <c r="D36" s="49"/>
      <c r="E36" s="49"/>
      <c r="F36" s="49"/>
      <c r="G36" s="49"/>
      <c r="H36" s="49"/>
    </row>
    <row r="37" spans="1:8">
      <c r="A37" s="49"/>
      <c r="B37" s="49"/>
      <c r="C37" s="49"/>
      <c r="D37" s="49"/>
      <c r="E37" s="49"/>
      <c r="F37" s="49"/>
      <c r="G37" s="49"/>
      <c r="H37" s="49"/>
    </row>
  </sheetData>
  <sheetProtection algorithmName="SHA-512" hashValue="D05vy1XJPaMQ0h1Iw/h8NkDU47yM08VsyVnwih5ITIyO0a5EcPS7teVy4jNEm1J2UljZsew61/wtits1YIhkIw==" saltValue="TXtiQk+m//XiiQIt02QEXg==" spinCount="100000" sheet="1" objects="1" pivotTables="0"/>
  <protectedRanges>
    <protectedRange sqref="C5:G6" name="Range1"/>
  </protectedRanges>
  <mergeCells count="3">
    <mergeCell ref="C6:G6"/>
    <mergeCell ref="A2:G3"/>
    <mergeCell ref="A1:H1"/>
  </mergeCells>
  <conditionalFormatting sqref="C11:G32">
    <cfRule type="colorScale" priority="1">
      <colorScale>
        <cfvo type="min"/>
        <cfvo type="max"/>
        <color theme="0"/>
        <color theme="1" tint="0.499984740745262"/>
      </colorScale>
    </cfRule>
    <cfRule type="colorScale" priority="2">
      <colorScale>
        <cfvo type="min"/>
        <cfvo type="max"/>
        <color theme="3" tint="0.79998168889431442"/>
        <color theme="1" tint="0.249977111117893"/>
      </colorScale>
    </cfRule>
    <cfRule type="colorScale" priority="3">
      <colorScale>
        <cfvo type="min"/>
        <cfvo type="max"/>
        <color theme="2"/>
        <color theme="1"/>
      </colorScale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84B13DB-1963-9B41-94F7-C63C77F58812}">
          <x14:formula1>
            <xm:f>Codes!$E$33:$E$53</xm:f>
          </x14:formula1>
          <xm:sqref>C6</xm:sqref>
        </x14:dataValidation>
        <x14:dataValidation type="list" allowBlank="1" showInputMessage="1" showErrorMessage="1" xr:uid="{F1C58D7F-44FE-2845-AA48-605F8CEE10FB}">
          <x14:formula1>
            <xm:f>Codes!$C$62:$C$68</xm:f>
          </x14:formula1>
          <xm:sqref>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A3029-271A-4124-BDB1-F43C3EAC46B4}">
  <dimension ref="A1:O213"/>
  <sheetViews>
    <sheetView topLeftCell="A2" zoomScale="90" zoomScaleNormal="90" workbookViewId="0">
      <selection activeCell="F23" sqref="F23"/>
    </sheetView>
  </sheetViews>
  <sheetFormatPr defaultColWidth="8.8984375" defaultRowHeight="19.2"/>
  <cols>
    <col min="1" max="1" width="6.5" style="10" customWidth="1"/>
    <col min="2" max="2" width="31.19921875" style="10" bestFit="1" customWidth="1"/>
    <col min="3" max="3" width="15.3984375" style="10" bestFit="1" customWidth="1"/>
    <col min="4" max="4" width="13.19921875" style="10" customWidth="1"/>
    <col min="5" max="5" width="13" style="10" customWidth="1"/>
    <col min="6" max="6" width="13.5" style="10" customWidth="1"/>
    <col min="7" max="7" width="9.69921875" style="10" customWidth="1"/>
    <col min="8" max="8" width="8.09765625" style="10" bestFit="1" customWidth="1"/>
    <col min="9" max="9" width="10.09765625" style="10" customWidth="1"/>
    <col min="10" max="10" width="11" style="10" customWidth="1"/>
    <col min="11" max="11" width="12.19921875" style="10" customWidth="1"/>
    <col min="12" max="12" width="13.19921875" style="10" bestFit="1" customWidth="1"/>
    <col min="13" max="13" width="6.5" style="10" customWidth="1"/>
    <col min="14" max="15" width="8.8984375" style="10"/>
    <col min="16" max="16" width="10.59765625" style="10" customWidth="1"/>
    <col min="17" max="16384" width="8.8984375" style="10"/>
  </cols>
  <sheetData>
    <row r="1" spans="1:14" s="48" customFormat="1" ht="36" customHeight="1">
      <c r="A1" s="122" t="s">
        <v>25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4" ht="36.75" customHeight="1">
      <c r="A2" s="126" t="s">
        <v>26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42"/>
    </row>
    <row r="3" spans="1:14" ht="10.35" customHeight="1">
      <c r="A3" s="49"/>
      <c r="B3" s="49"/>
      <c r="C3" s="49"/>
      <c r="D3" s="38"/>
      <c r="E3" s="49"/>
      <c r="F3" s="49"/>
      <c r="G3" s="49"/>
      <c r="H3" s="49"/>
      <c r="I3" s="49"/>
      <c r="J3" s="49"/>
      <c r="K3" s="49"/>
      <c r="L3" s="49"/>
      <c r="M3" s="49"/>
      <c r="N3" s="42"/>
    </row>
    <row r="4" spans="1:14" ht="20.399999999999999">
      <c r="A4" s="49"/>
      <c r="B4" s="127" t="s">
        <v>27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49"/>
      <c r="N4" s="42"/>
    </row>
    <row r="5" spans="1:14" ht="66.75" customHeight="1">
      <c r="A5" s="38" t="s">
        <v>17</v>
      </c>
      <c r="B5" s="73"/>
      <c r="C5" s="67" t="s">
        <v>28</v>
      </c>
      <c r="D5" s="67" t="str">
        <f>C33</f>
        <v>Agriculture, Forestry, Fishing, and Hunting</v>
      </c>
      <c r="E5" s="67" t="str">
        <f t="shared" ref="E5:L5" si="0">D33</f>
        <v>Mining, Utilities, Construction</v>
      </c>
      <c r="F5" s="67" t="str">
        <f t="shared" si="0"/>
        <v>Manufacturing</v>
      </c>
      <c r="G5" s="67" t="str">
        <f t="shared" si="0"/>
        <v>Wholesale and Retail Trade</v>
      </c>
      <c r="H5" s="67" t="str">
        <f t="shared" si="0"/>
        <v>IT, Finance, Business Services</v>
      </c>
      <c r="I5" s="67" t="str">
        <f t="shared" si="0"/>
        <v>Health and Education</v>
      </c>
      <c r="J5" s="67" t="str">
        <f t="shared" si="0"/>
        <v>Arts, Recreation, Hospitality</v>
      </c>
      <c r="K5" s="67" t="str">
        <f t="shared" si="0"/>
        <v>Other Private Services</v>
      </c>
      <c r="L5" s="67" t="str">
        <f t="shared" si="0"/>
        <v>Public Administration</v>
      </c>
      <c r="M5" s="49"/>
      <c r="N5" s="42"/>
    </row>
    <row r="6" spans="1:14" ht="19.649999999999999" customHeight="1">
      <c r="A6" s="38">
        <v>11</v>
      </c>
      <c r="B6" s="74" t="s">
        <v>29</v>
      </c>
      <c r="C6" s="64" cm="1">
        <f t="array" ref="C6">_xlfn.XLOOKUP($C$27&amp;$C$28&amp;$C$29&amp;$C$30,'Survey Avgs'!$B$2:$B$900&amp;'Survey Avgs'!$C$2:$C$900&amp;'Survey Avgs'!$D$2:$D$900&amp;'Survey Avgs'!$E$2:$E$900,'Survey Avgs'!$V$2:$V$900)</f>
        <v>4.3682758620689652</v>
      </c>
      <c r="D6" s="65">
        <f>GETPIVOTDATA("Category - Compensation",$B$32,"What sector do you work in?",D$5)</f>
        <v>4.2249999999999996</v>
      </c>
      <c r="E6" s="65">
        <f t="shared" ref="E6:L6" si="1">GETPIVOTDATA("Category - Compensation",$B$32,"What sector do you work in?",E$5)</f>
        <v>4.3586206896551722</v>
      </c>
      <c r="F6" s="65">
        <f t="shared" si="1"/>
        <v>4.2774869109947646</v>
      </c>
      <c r="G6" s="65">
        <f t="shared" si="1"/>
        <v>4.3095768374164809</v>
      </c>
      <c r="H6" s="65">
        <f t="shared" si="1"/>
        <v>4.447222222222222</v>
      </c>
      <c r="I6" s="65">
        <f t="shared" si="1"/>
        <v>4.450271247739602</v>
      </c>
      <c r="J6" s="65">
        <f t="shared" si="1"/>
        <v>4.42</v>
      </c>
      <c r="K6" s="65">
        <f t="shared" si="1"/>
        <v>4.3291614518147687</v>
      </c>
      <c r="L6" s="65">
        <f t="shared" si="1"/>
        <v>4.3983739837398375</v>
      </c>
      <c r="M6" s="49"/>
      <c r="N6" s="40"/>
    </row>
    <row r="7" spans="1:14" ht="19.649999999999999" customHeight="1">
      <c r="A7" s="38">
        <v>13</v>
      </c>
      <c r="B7" s="75" t="s">
        <v>30</v>
      </c>
      <c r="C7" s="66" cm="1">
        <f t="array" ref="C7">_xlfn.XLOOKUP($C$27&amp;$C$28&amp;$C$29&amp;$C$30,'Survey Avgs'!$B$2:$B$900&amp;'Survey Avgs'!$C$2:$C$900&amp;'Survey Avgs'!$D$2:$D$900&amp;'Survey Avgs'!$E$2:$E$900,'Survey Avgs'!$F$2:$F$900)</f>
        <v>4.2358620689655169</v>
      </c>
      <c r="D7" s="62">
        <f>C$50/MAX(C$50:C$53)*C34</f>
        <v>4.2125000000000004</v>
      </c>
      <c r="E7" s="62">
        <f t="shared" ref="E7:L7" si="2">D$50/MAX(D$50:D$53)*D34</f>
        <v>4.2689655172413792</v>
      </c>
      <c r="F7" s="62">
        <f t="shared" si="2"/>
        <v>4.1413612565445028</v>
      </c>
      <c r="G7" s="62">
        <f t="shared" si="2"/>
        <v>4.1247864064093429</v>
      </c>
      <c r="H7" s="62">
        <f t="shared" si="2"/>
        <v>4.2869121607623786</v>
      </c>
      <c r="I7" s="62">
        <f t="shared" si="2"/>
        <v>4.275290983843882</v>
      </c>
      <c r="J7" s="62">
        <f t="shared" si="2"/>
        <v>4.405016949152543</v>
      </c>
      <c r="K7" s="62">
        <f t="shared" si="2"/>
        <v>4.1714643304130163</v>
      </c>
      <c r="L7" s="62">
        <f t="shared" si="2"/>
        <v>4.2764227642276422</v>
      </c>
      <c r="M7" s="49"/>
      <c r="N7" s="42"/>
    </row>
    <row r="8" spans="1:14" ht="19.649999999999999" customHeight="1">
      <c r="A8" s="38">
        <v>15</v>
      </c>
      <c r="B8" s="75" t="s">
        <v>31</v>
      </c>
      <c r="C8" s="66" cm="1">
        <f t="array" ref="C8">_xlfn.XLOOKUP($C$27&amp;$C$28&amp;$C$29&amp;$C$30,'Survey Avgs'!$B$2:$B$900&amp;'Survey Avgs'!$C$2:$C$900&amp;'Survey Avgs'!$D$2:$D$900&amp;'Survey Avgs'!$E$2:$E$900,'Survey Avgs'!$G$2:$G$900)</f>
        <v>3.89</v>
      </c>
      <c r="D8" s="62">
        <f t="shared" ref="D8:L10" si="3">C$50/MAX(C$50:C$53)*C35</f>
        <v>3.9</v>
      </c>
      <c r="E8" s="62">
        <f t="shared" si="3"/>
        <v>4</v>
      </c>
      <c r="F8" s="62">
        <f t="shared" si="3"/>
        <v>3.9267015706806281</v>
      </c>
      <c r="G8" s="62">
        <f t="shared" si="3"/>
        <v>3.7816041773960856</v>
      </c>
      <c r="H8" s="62">
        <f t="shared" si="3"/>
        <v>4.0519750017264</v>
      </c>
      <c r="I8" s="62">
        <f t="shared" si="3"/>
        <v>3.9523892597476564</v>
      </c>
      <c r="J8" s="62">
        <f t="shared" si="3"/>
        <v>3.8556384180790961</v>
      </c>
      <c r="K8" s="62">
        <f t="shared" si="3"/>
        <v>3.7897371714643304</v>
      </c>
      <c r="L8" s="62">
        <f t="shared" si="3"/>
        <v>3.7642276422764227</v>
      </c>
      <c r="M8" s="49"/>
      <c r="N8" s="42"/>
    </row>
    <row r="9" spans="1:14" ht="19.649999999999999" customHeight="1">
      <c r="A9" s="38">
        <v>17</v>
      </c>
      <c r="B9" s="75" t="s">
        <v>32</v>
      </c>
      <c r="C9" s="66" cm="1">
        <f t="array" ref="C9">_xlfn.XLOOKUP($C$27&amp;$C$28&amp;$C$29&amp;$C$30,'Survey Avgs'!$B$2:$B$900&amp;'Survey Avgs'!$C$2:$C$900&amp;'Survey Avgs'!$D$2:$D$900&amp;'Survey Avgs'!$E$2:$E$900,'Survey Avgs'!$H$2:$H$900)</f>
        <v>3.9355172413793102</v>
      </c>
      <c r="D9" s="62">
        <f t="shared" si="3"/>
        <v>3.8250000000000002</v>
      </c>
      <c r="E9" s="62">
        <f t="shared" si="3"/>
        <v>3.9103448275862069</v>
      </c>
      <c r="F9" s="62">
        <f t="shared" si="3"/>
        <v>3.8900523560209423</v>
      </c>
      <c r="G9" s="62">
        <f t="shared" si="3"/>
        <v>3.7046081644764444</v>
      </c>
      <c r="H9" s="62">
        <f t="shared" si="3"/>
        <v>3.9331244389199642</v>
      </c>
      <c r="I9" s="62">
        <f t="shared" si="3"/>
        <v>4.1255656033970292</v>
      </c>
      <c r="J9" s="62">
        <f t="shared" si="3"/>
        <v>3.9655141242937857</v>
      </c>
      <c r="K9" s="62">
        <f t="shared" si="3"/>
        <v>3.874843554443054</v>
      </c>
      <c r="L9" s="62">
        <f t="shared" si="3"/>
        <v>4.1707317073170733</v>
      </c>
      <c r="M9" s="49"/>
      <c r="N9" s="42"/>
    </row>
    <row r="10" spans="1:14" ht="19.649999999999999" customHeight="1">
      <c r="A10" s="38">
        <v>19</v>
      </c>
      <c r="B10" s="75" t="s">
        <v>33</v>
      </c>
      <c r="C10" s="66" cm="1">
        <f t="array" ref="C10">_xlfn.XLOOKUP($C$27&amp;$C$28&amp;$C$29&amp;$C$30,'Survey Avgs'!$B$2:$B$900&amp;'Survey Avgs'!$C$2:$C$900&amp;'Survey Avgs'!$D$2:$D$900&amp;'Survey Avgs'!$E$2:$E$900,'Survey Avgs'!$I$2:$I$900)</f>
        <v>3.7379310344827585</v>
      </c>
      <c r="D10" s="62">
        <f t="shared" si="3"/>
        <v>3.8250000000000002</v>
      </c>
      <c r="E10" s="62">
        <f t="shared" si="3"/>
        <v>3.7586206896551726</v>
      </c>
      <c r="F10" s="62">
        <f t="shared" si="3"/>
        <v>3.7958115183246073</v>
      </c>
      <c r="G10" s="62">
        <f t="shared" si="3"/>
        <v>3.6958086201427713</v>
      </c>
      <c r="H10" s="62">
        <f t="shared" si="3"/>
        <v>3.836385608728679</v>
      </c>
      <c r="I10" s="62">
        <f t="shared" si="3"/>
        <v>3.7485462719103744</v>
      </c>
      <c r="J10" s="62">
        <f t="shared" si="3"/>
        <v>3.7008135593220342</v>
      </c>
      <c r="K10" s="62">
        <f t="shared" si="3"/>
        <v>3.65081351689612</v>
      </c>
      <c r="L10" s="62">
        <f t="shared" si="3"/>
        <v>3.7398373983739837</v>
      </c>
      <c r="M10" s="49"/>
      <c r="N10" s="42"/>
    </row>
    <row r="11" spans="1:14" ht="19.649999999999999" customHeight="1">
      <c r="A11" s="38">
        <v>21</v>
      </c>
      <c r="B11" s="74" t="s">
        <v>34</v>
      </c>
      <c r="C11" s="64" cm="1">
        <f t="array" ref="C11">_xlfn.XLOOKUP($C$27&amp;$C$28&amp;$C$29&amp;$C$30,'Survey Avgs'!$B$2:$B$900&amp;'Survey Avgs'!$C$2:$C$900&amp;'Survey Avgs'!$D$2:$D$900&amp;'Survey Avgs'!$E$2:$E$900,'Survey Avgs'!$W$2:$W$900)</f>
        <v>4.3531034482758617</v>
      </c>
      <c r="D11" s="65">
        <f>GETPIVOTDATA("Category - Benefits",$B$32,"What sector do you work in?",D$5)</f>
        <v>4.0250000000000004</v>
      </c>
      <c r="E11" s="65">
        <f t="shared" ref="E11:K11" si="4">GETPIVOTDATA("Category - Benefits",$B$32,"What sector do you work in?",E$5)</f>
        <v>4.3241379310344827</v>
      </c>
      <c r="F11" s="65">
        <f t="shared" si="4"/>
        <v>4.2774869109947646</v>
      </c>
      <c r="G11" s="65">
        <f t="shared" si="4"/>
        <v>4.3630289532293984</v>
      </c>
      <c r="H11" s="65">
        <f t="shared" si="4"/>
        <v>4.4694444444444441</v>
      </c>
      <c r="I11" s="65">
        <f t="shared" si="4"/>
        <v>4.4611211573236886</v>
      </c>
      <c r="J11" s="65">
        <f t="shared" si="4"/>
        <v>4.2649999999999997</v>
      </c>
      <c r="K11" s="65">
        <f t="shared" si="4"/>
        <v>4.2916145181476848</v>
      </c>
      <c r="L11" s="65">
        <f>GETPIVOTDATA("Category - Benefits",$B$32,"What sector do you work in?",L$5)</f>
        <v>4.3983739837398375</v>
      </c>
      <c r="M11" s="49"/>
      <c r="N11" s="42"/>
    </row>
    <row r="12" spans="1:14" ht="19.649999999999999" customHeight="1">
      <c r="A12" s="38">
        <v>23</v>
      </c>
      <c r="B12" s="75" t="s">
        <v>35</v>
      </c>
      <c r="C12" s="66" cm="1">
        <f t="array" ref="C12">_xlfn.XLOOKUP($C$27&amp;$C$28&amp;$C$29&amp;$C$30,'Survey Avgs'!$B$2:$B$900&amp;'Survey Avgs'!$C$2:$C$900&amp;'Survey Avgs'!$D$2:$D$900&amp;'Survey Avgs'!$E$2:$E$900,'Survey Avgs'!$J$2:$J$900)</f>
        <v>4.4003448275862072</v>
      </c>
      <c r="D12" s="62">
        <f>C$51/MAX(C$50:C$53)*C38</f>
        <v>4.0250000000000004</v>
      </c>
      <c r="E12" s="62">
        <f t="shared" ref="E12:L12" si="5">D$51/MAX(D$50:D$53)*D38</f>
        <v>4.2967699694456574</v>
      </c>
      <c r="F12" s="62">
        <f t="shared" si="5"/>
        <v>4.3193717277486909</v>
      </c>
      <c r="G12" s="62">
        <f t="shared" si="5"/>
        <v>4.3786191536748333</v>
      </c>
      <c r="H12" s="62">
        <f t="shared" si="5"/>
        <v>4.5055555555555555</v>
      </c>
      <c r="I12" s="62">
        <f t="shared" si="5"/>
        <v>4.4936708860759493</v>
      </c>
      <c r="J12" s="62">
        <f t="shared" si="5"/>
        <v>4.1782542372881357</v>
      </c>
      <c r="K12" s="62">
        <f t="shared" si="5"/>
        <v>4.331317225456365</v>
      </c>
      <c r="L12" s="62">
        <f t="shared" si="5"/>
        <v>4.3821138211382111</v>
      </c>
      <c r="M12" s="49"/>
      <c r="N12" s="42"/>
    </row>
    <row r="13" spans="1:14" ht="19.649999999999999" customHeight="1">
      <c r="A13" s="38">
        <v>25</v>
      </c>
      <c r="B13" s="75" t="s">
        <v>36</v>
      </c>
      <c r="C13" s="66" cm="1">
        <f t="array" ref="C13">_xlfn.XLOOKUP($C$27&amp;$C$28&amp;$C$29&amp;$C$30,'Survey Avgs'!$B$2:$B$900&amp;'Survey Avgs'!$C$2:$C$900&amp;'Survey Avgs'!$D$2:$D$900&amp;'Survey Avgs'!$E$2:$E$900,'Survey Avgs'!$K$2:$K$900)</f>
        <v>3.8851724137931036</v>
      </c>
      <c r="D13" s="62">
        <f t="shared" ref="D13:L13" si="6">C$51/MAX(C$50:C$53)*C39</f>
        <v>3.8106508875739653</v>
      </c>
      <c r="E13" s="62">
        <f t="shared" si="6"/>
        <v>3.8588825840244434</v>
      </c>
      <c r="F13" s="62">
        <f t="shared" si="6"/>
        <v>3.8900523560209423</v>
      </c>
      <c r="G13" s="62">
        <f t="shared" si="6"/>
        <v>3.8819599109131402</v>
      </c>
      <c r="H13" s="62">
        <f t="shared" si="6"/>
        <v>3.9527777777777779</v>
      </c>
      <c r="I13" s="62">
        <f t="shared" si="6"/>
        <v>3.9005424954792045</v>
      </c>
      <c r="J13" s="62">
        <f t="shared" si="6"/>
        <v>3.6915141242937852</v>
      </c>
      <c r="K13" s="62">
        <f t="shared" si="6"/>
        <v>3.7792014519450263</v>
      </c>
      <c r="L13" s="62">
        <f t="shared" si="6"/>
        <v>4.1056910569105689</v>
      </c>
      <c r="M13" s="49"/>
      <c r="N13" s="42"/>
    </row>
    <row r="14" spans="1:14" ht="19.649999999999999" customHeight="1">
      <c r="A14" s="38">
        <v>27</v>
      </c>
      <c r="B14" s="75" t="s">
        <v>37</v>
      </c>
      <c r="C14" s="66" cm="1">
        <f t="array" ref="C14">_xlfn.XLOOKUP($C$27&amp;$C$28&amp;$C$29&amp;$C$30,'Survey Avgs'!$B$2:$B$900&amp;'Survey Avgs'!$C$2:$C$900&amp;'Survey Avgs'!$D$2:$D$900&amp;'Survey Avgs'!$E$2:$E$900,'Survey Avgs'!$L$2:$L$900)</f>
        <v>4.1272413793103446</v>
      </c>
      <c r="D14" s="62">
        <f t="shared" ref="D14:L14" si="7">C$51/MAX(C$50:C$53)*C40</f>
        <v>3.6677514792899415</v>
      </c>
      <c r="E14" s="62">
        <f t="shared" si="7"/>
        <v>3.8930925360104762</v>
      </c>
      <c r="F14" s="62">
        <f t="shared" si="7"/>
        <v>4.0942408376963355</v>
      </c>
      <c r="G14" s="62">
        <f t="shared" si="7"/>
        <v>4.0846325167037865</v>
      </c>
      <c r="H14" s="62">
        <f t="shared" si="7"/>
        <v>4.2972222222222225</v>
      </c>
      <c r="I14" s="62">
        <f t="shared" si="7"/>
        <v>4.1663652802893312</v>
      </c>
      <c r="J14" s="62">
        <f t="shared" si="7"/>
        <v>3.9613898305084749</v>
      </c>
      <c r="K14" s="62">
        <f t="shared" si="7"/>
        <v>4.0806938855703185</v>
      </c>
      <c r="L14" s="62">
        <f t="shared" si="7"/>
        <v>4.178861788617886</v>
      </c>
      <c r="M14" s="49"/>
      <c r="N14" s="42"/>
    </row>
    <row r="15" spans="1:14" ht="19.649999999999999" customHeight="1">
      <c r="A15" s="38">
        <v>29</v>
      </c>
      <c r="B15" s="75" t="s">
        <v>38</v>
      </c>
      <c r="C15" s="66" cm="1">
        <f t="array" ref="C15">_xlfn.XLOOKUP($C$27&amp;$C$28&amp;$C$29&amp;$C$30,'Survey Avgs'!$B$2:$B$900&amp;'Survey Avgs'!$C$2:$C$900&amp;'Survey Avgs'!$D$2:$D$900&amp;'Survey Avgs'!$E$2:$E$900,'Survey Avgs'!$M$2:$M$900)</f>
        <v>3.3679310344827584</v>
      </c>
      <c r="D15" s="62">
        <f t="shared" ref="D15:L15" si="8">C$51/MAX(C$50:C$53)*C41</f>
        <v>3.3105029585798826</v>
      </c>
      <c r="E15" s="62">
        <f t="shared" si="8"/>
        <v>3.3867852466171979</v>
      </c>
      <c r="F15" s="62">
        <f t="shared" si="8"/>
        <v>3.5287958115183247</v>
      </c>
      <c r="G15" s="62">
        <f t="shared" si="8"/>
        <v>3.4187082405345213</v>
      </c>
      <c r="H15" s="62">
        <f t="shared" si="8"/>
        <v>3.5083333333333333</v>
      </c>
      <c r="I15" s="62">
        <f t="shared" si="8"/>
        <v>3.4231464737793851</v>
      </c>
      <c r="J15" s="62">
        <f t="shared" si="8"/>
        <v>3.1999548022598869</v>
      </c>
      <c r="K15" s="62">
        <f t="shared" si="8"/>
        <v>3.148920973419723</v>
      </c>
      <c r="L15" s="62">
        <f t="shared" si="8"/>
        <v>3.4715447154471546</v>
      </c>
      <c r="M15" s="49"/>
      <c r="N15" s="42"/>
    </row>
    <row r="16" spans="1:14" ht="19.649999999999999" customHeight="1">
      <c r="A16" s="38">
        <v>31</v>
      </c>
      <c r="B16" s="74" t="s">
        <v>39</v>
      </c>
      <c r="C16" s="64" cm="1">
        <f t="array" ref="C16">_xlfn.XLOOKUP($C$27&amp;$C$28&amp;$C$29&amp;$C$30,'Survey Avgs'!$B$2:$B$900&amp;'Survey Avgs'!$C$2:$C$900&amp;'Survey Avgs'!$D$2:$D$900&amp;'Survey Avgs'!$E$2:$E$900,'Survey Avgs'!$X$2:$X$900)</f>
        <v>4.3113793103448277</v>
      </c>
      <c r="D16" s="65">
        <f>GETPIVOTDATA("Category - Workplace Conditions",$B$32,"What sector do you work in?",D$5)</f>
        <v>4.05</v>
      </c>
      <c r="E16" s="65">
        <f t="shared" ref="E16:K16" si="9">GETPIVOTDATA("Category - Workplace Conditions",$B$32,"What sector do you work in?",E$5)</f>
        <v>4.1931034482758625</v>
      </c>
      <c r="F16" s="65">
        <f t="shared" si="9"/>
        <v>4.1989528795811522</v>
      </c>
      <c r="G16" s="65">
        <f t="shared" si="9"/>
        <v>4.3340757238307352</v>
      </c>
      <c r="H16" s="65">
        <f t="shared" si="9"/>
        <v>4.3888888888888893</v>
      </c>
      <c r="I16" s="65">
        <f t="shared" si="9"/>
        <v>4.3942133815551534</v>
      </c>
      <c r="J16" s="65">
        <f t="shared" si="9"/>
        <v>4.4249999999999998</v>
      </c>
      <c r="K16" s="65">
        <f t="shared" si="9"/>
        <v>4.2703379224030034</v>
      </c>
      <c r="L16" s="65">
        <f>GETPIVOTDATA("Category - Workplace Conditions",$B$32,"What sector do you work in?",L$5)</f>
        <v>4.1951219512195124</v>
      </c>
      <c r="M16" s="49"/>
      <c r="N16" s="42"/>
    </row>
    <row r="17" spans="1:15" ht="19.649999999999999" customHeight="1">
      <c r="A17" s="38">
        <v>33</v>
      </c>
      <c r="B17" s="75" t="s">
        <v>40</v>
      </c>
      <c r="C17" s="66" cm="1">
        <f t="array" ref="C17">_xlfn.XLOOKUP($C$27&amp;$C$28&amp;$C$29&amp;$C$30,'Survey Avgs'!$B$2:$B$900&amp;'Survey Avgs'!$C$2:$C$900&amp;'Survey Avgs'!$D$2:$D$900&amp;'Survey Avgs'!$E$2:$E$900,'Survey Avgs'!$N$2:$N$900)</f>
        <v>4.2893103448275864</v>
      </c>
      <c r="D17" s="62">
        <f>C$52/MAX(C$50:C$53)*C42</f>
        <v>4.1218934911242604</v>
      </c>
      <c r="E17" s="62">
        <f t="shared" ref="E17:L17" si="10">D$52/MAX(D$50:D$53)*D42</f>
        <v>4.1864687909209959</v>
      </c>
      <c r="F17" s="62">
        <f t="shared" si="10"/>
        <v>4.2246502656251002</v>
      </c>
      <c r="G17" s="62">
        <f t="shared" si="10"/>
        <v>4.2831907102278217</v>
      </c>
      <c r="H17" s="62">
        <f t="shared" si="10"/>
        <v>4.1570333540501352</v>
      </c>
      <c r="I17" s="62">
        <f t="shared" si="10"/>
        <v>4.2089688774279805</v>
      </c>
      <c r="J17" s="62">
        <f t="shared" si="10"/>
        <v>4.41</v>
      </c>
      <c r="K17" s="62">
        <f t="shared" si="10"/>
        <v>4.2073754378575989</v>
      </c>
      <c r="L17" s="62">
        <f t="shared" si="10"/>
        <v>4.1020693386231466</v>
      </c>
      <c r="M17" s="49"/>
      <c r="N17" s="42"/>
      <c r="O17" s="42"/>
    </row>
    <row r="18" spans="1:15" ht="19.649999999999999" customHeight="1">
      <c r="A18" s="38">
        <v>35</v>
      </c>
      <c r="B18" s="75" t="s">
        <v>41</v>
      </c>
      <c r="C18" s="66" cm="1">
        <f t="array" ref="C18">_xlfn.XLOOKUP($C$27&amp;$C$28&amp;$C$29&amp;$C$30,'Survey Avgs'!$B$2:$B$900&amp;'Survey Avgs'!$C$2:$C$900&amp;'Survey Avgs'!$D$2:$D$900&amp;'Survey Avgs'!$E$2:$E$900,'Survey Avgs'!$O$2:$O$900)</f>
        <v>3.9444827586206896</v>
      </c>
      <c r="D18" s="62">
        <f t="shared" ref="D18:L18" si="11">C$52/MAX(C$50:C$53)*C43</f>
        <v>3.6905325443786983</v>
      </c>
      <c r="E18" s="62">
        <f t="shared" si="11"/>
        <v>3.7684853775643825</v>
      </c>
      <c r="F18" s="62">
        <f t="shared" si="11"/>
        <v>3.9265605875152998</v>
      </c>
      <c r="G18" s="62">
        <f t="shared" si="11"/>
        <v>3.9491195339652183</v>
      </c>
      <c r="H18" s="62">
        <f t="shared" si="11"/>
        <v>3.9633657896554118</v>
      </c>
      <c r="I18" s="62">
        <f t="shared" si="11"/>
        <v>3.8438234606388417</v>
      </c>
      <c r="J18" s="62">
        <f t="shared" si="11"/>
        <v>3.875</v>
      </c>
      <c r="K18" s="62">
        <f t="shared" si="11"/>
        <v>3.8604644935976267</v>
      </c>
      <c r="L18" s="62">
        <f t="shared" si="11"/>
        <v>3.8849465758982915</v>
      </c>
      <c r="M18" s="49"/>
      <c r="N18" s="42"/>
      <c r="O18" s="42"/>
    </row>
    <row r="19" spans="1:15" ht="19.649999999999999" customHeight="1">
      <c r="A19" s="38">
        <v>37</v>
      </c>
      <c r="B19" s="75" t="s">
        <v>42</v>
      </c>
      <c r="C19" s="66" cm="1">
        <f t="array" ref="C19">_xlfn.XLOOKUP($C$27&amp;$C$28&amp;$C$29&amp;$C$30,'Survey Avgs'!$B$2:$B$900&amp;'Survey Avgs'!$C$2:$C$900&amp;'Survey Avgs'!$D$2:$D$900&amp;'Survey Avgs'!$E$2:$E$900,'Survey Avgs'!$P$2:$P$900)</f>
        <v>3.8975862068965519</v>
      </c>
      <c r="D19" s="62">
        <f t="shared" ref="D19:L19" si="12">C$52/MAX(C$50:C$53)*C44</f>
        <v>3.5347633136094676</v>
      </c>
      <c r="E19" s="62">
        <f t="shared" si="12"/>
        <v>3.6225229157573118</v>
      </c>
      <c r="F19" s="62">
        <f t="shared" si="12"/>
        <v>3.7877947028779788</v>
      </c>
      <c r="G19" s="62">
        <f t="shared" si="12"/>
        <v>3.8340751553847188</v>
      </c>
      <c r="H19" s="62">
        <f t="shared" si="12"/>
        <v>3.8160693322284378</v>
      </c>
      <c r="I19" s="62">
        <f t="shared" si="12"/>
        <v>3.8847909952054276</v>
      </c>
      <c r="J19" s="62">
        <f t="shared" si="12"/>
        <v>4.0650000000000004</v>
      </c>
      <c r="K19" s="62">
        <f t="shared" si="12"/>
        <v>3.8518225839541396</v>
      </c>
      <c r="L19" s="62">
        <f t="shared" si="12"/>
        <v>3.7143501194716202</v>
      </c>
      <c r="M19" s="49"/>
      <c r="N19" s="42"/>
      <c r="O19" s="42"/>
    </row>
    <row r="20" spans="1:15" ht="19.649999999999999" customHeight="1">
      <c r="A20" s="38">
        <v>39</v>
      </c>
      <c r="B20" s="75" t="s">
        <v>43</v>
      </c>
      <c r="C20" s="66" cm="1">
        <f t="array" ref="C20">_xlfn.XLOOKUP($C$27&amp;$C$28&amp;$C$29&amp;$C$30,'Survey Avgs'!$B$2:$B$900&amp;'Survey Avgs'!$C$2:$C$900&amp;'Survey Avgs'!$D$2:$D$900&amp;'Survey Avgs'!$E$2:$E$900,'Survey Avgs'!$Q$2:$Q$900)</f>
        <v>4.3965517241379306</v>
      </c>
      <c r="D20" s="62">
        <f t="shared" ref="D20:K20" si="13">C$52/MAX(C$50:C$53)*C45</f>
        <v>3.9661242603550297</v>
      </c>
      <c r="E20" s="62">
        <f t="shared" si="13"/>
        <v>4.213007420340463</v>
      </c>
      <c r="F20" s="62">
        <f t="shared" si="13"/>
        <v>4.2811845149217866</v>
      </c>
      <c r="G20" s="62">
        <f t="shared" si="13"/>
        <v>4.3517748589969667</v>
      </c>
      <c r="H20" s="62">
        <f t="shared" si="13"/>
        <v>4.3070575236516824</v>
      </c>
      <c r="I20" s="62">
        <f t="shared" si="13"/>
        <v>4.3906509872450163</v>
      </c>
      <c r="J20" s="62">
        <f t="shared" si="13"/>
        <v>4.3550000000000004</v>
      </c>
      <c r="K20" s="62">
        <f t="shared" si="13"/>
        <v>4.3505842262353802</v>
      </c>
      <c r="L20" s="62">
        <f>K$52/MAX(K$50:K$53)*K45</f>
        <v>4.2261394887516346</v>
      </c>
      <c r="M20" s="49"/>
      <c r="N20" s="42"/>
      <c r="O20" s="42"/>
    </row>
    <row r="21" spans="1:15" ht="19.649999999999999" customHeight="1">
      <c r="A21" s="38">
        <v>41</v>
      </c>
      <c r="B21" s="74" t="s">
        <v>44</v>
      </c>
      <c r="C21" s="64" cm="1">
        <f t="array" ref="C21">_xlfn.XLOOKUP($C$27&amp;$C$28&amp;$C$29&amp;$C$30,'Survey Avgs'!$B$2:$B$900&amp;'Survey Avgs'!$C$2:$C$900&amp;'Survey Avgs'!$D$2:$D$900&amp;'Survey Avgs'!$E$2:$E$900,'Survey Avgs'!$Y$2:$Y$900)</f>
        <v>4.0268965517241382</v>
      </c>
      <c r="D21" s="65">
        <f>GETPIVOTDATA("Category - Personal Development",$B$32,"What sector do you work in?",D$5)</f>
        <v>3.9375</v>
      </c>
      <c r="E21" s="65">
        <f t="shared" ref="E21:K21" si="14">GETPIVOTDATA("Category - Personal Development",$B$32,"What sector do you work in?",E$5)</f>
        <v>3.9586206896551723</v>
      </c>
      <c r="F21" s="65">
        <f t="shared" si="14"/>
        <v>4.0942408376963355</v>
      </c>
      <c r="G21" s="65">
        <f t="shared" si="14"/>
        <v>4.0022271714922049</v>
      </c>
      <c r="H21" s="65">
        <f t="shared" si="14"/>
        <v>4.1416666666666666</v>
      </c>
      <c r="I21" s="65">
        <f t="shared" si="14"/>
        <v>4.0976491862567812</v>
      </c>
      <c r="J21" s="65">
        <f t="shared" si="14"/>
        <v>4.1050000000000004</v>
      </c>
      <c r="K21" s="65">
        <f t="shared" si="14"/>
        <v>3.9073842302878599</v>
      </c>
      <c r="L21" s="65">
        <f>GETPIVOTDATA("Category - Personal Development",$B$32,"What sector do you work in?",L$5)</f>
        <v>4.1463414634146343</v>
      </c>
      <c r="M21" s="49"/>
      <c r="N21" s="42"/>
      <c r="O21" s="42"/>
    </row>
    <row r="22" spans="1:15" ht="19.649999999999999" customHeight="1">
      <c r="A22" s="38">
        <v>43</v>
      </c>
      <c r="B22" s="75" t="s">
        <v>45</v>
      </c>
      <c r="C22" s="66" cm="1">
        <f t="array" ref="C22">_xlfn.XLOOKUP($C$27&amp;$C$28&amp;$C$29&amp;$C$30,'Survey Avgs'!$B$2:$B$900&amp;'Survey Avgs'!$C$2:$C$900&amp;'Survey Avgs'!$D$2:$D$900&amp;'Survey Avgs'!$E$2:$E$900,'Survey Avgs'!$R$2:$R$900)</f>
        <v>4.181034482758621</v>
      </c>
      <c r="D22" s="62">
        <f>C$53/MAX(C$50:C$53)*C46</f>
        <v>3.8093565088757404</v>
      </c>
      <c r="E22" s="62">
        <f t="shared" ref="E22:L22" si="15">D$53/MAX(D$50:D$53)*D46</f>
        <v>3.8771933653426451</v>
      </c>
      <c r="F22" s="62">
        <f t="shared" si="15"/>
        <v>3.9388902061558384</v>
      </c>
      <c r="G22" s="62">
        <f t="shared" si="15"/>
        <v>3.7407238136815866</v>
      </c>
      <c r="H22" s="62">
        <f t="shared" si="15"/>
        <v>3.9357416614874663</v>
      </c>
      <c r="I22" s="62">
        <f t="shared" si="15"/>
        <v>3.9265677650227127</v>
      </c>
      <c r="J22" s="62">
        <f t="shared" si="15"/>
        <v>4.0307853107344638</v>
      </c>
      <c r="K22" s="62">
        <f t="shared" si="15"/>
        <v>3.7289029616016842</v>
      </c>
      <c r="L22" s="62">
        <f t="shared" si="15"/>
        <v>3.8244443442585996</v>
      </c>
      <c r="M22" s="49"/>
      <c r="N22" s="42"/>
      <c r="O22" s="42"/>
    </row>
    <row r="23" spans="1:15" ht="19.649999999999999" customHeight="1">
      <c r="A23" s="38">
        <v>45</v>
      </c>
      <c r="B23" s="75" t="s">
        <v>46</v>
      </c>
      <c r="C23" s="66" cm="1">
        <f t="array" ref="C23">_xlfn.XLOOKUP($C$27&amp;$C$28&amp;$C$29&amp;$C$30,'Survey Avgs'!$B$2:$B$900&amp;'Survey Avgs'!$C$2:$C$900&amp;'Survey Avgs'!$D$2:$D$900&amp;'Survey Avgs'!$E$2:$E$900,'Survey Avgs'!$S$2:$S$900)</f>
        <v>3.819655172413793</v>
      </c>
      <c r="D23" s="62">
        <f t="shared" ref="D23:L23" si="16">C$53/MAX(C$50:C$53)*C47</f>
        <v>3.5880177514792906</v>
      </c>
      <c r="E23" s="62">
        <f t="shared" si="16"/>
        <v>3.4199476211261461</v>
      </c>
      <c r="F23" s="62">
        <f t="shared" si="16"/>
        <v>3.6231776323799885</v>
      </c>
      <c r="G23" s="62">
        <f t="shared" si="16"/>
        <v>3.4301885762814766</v>
      </c>
      <c r="H23" s="62">
        <f t="shared" si="16"/>
        <v>3.722094468614046</v>
      </c>
      <c r="I23" s="62">
        <f t="shared" si="16"/>
        <v>3.6574882481302931</v>
      </c>
      <c r="J23" s="62">
        <f t="shared" si="16"/>
        <v>3.4788135593220346</v>
      </c>
      <c r="K23" s="62">
        <f t="shared" si="16"/>
        <v>3.3188478949366091</v>
      </c>
      <c r="L23" s="62">
        <f t="shared" si="16"/>
        <v>3.7171453045399216</v>
      </c>
      <c r="M23" s="49"/>
      <c r="N23" s="42"/>
      <c r="O23" s="42"/>
    </row>
    <row r="24" spans="1:15" ht="19.649999999999999" customHeight="1">
      <c r="A24" s="38">
        <v>47</v>
      </c>
      <c r="B24" s="75" t="s">
        <v>47</v>
      </c>
      <c r="C24" s="66" cm="1">
        <f t="array" ref="C24">_xlfn.XLOOKUP($C$27&amp;$C$28&amp;$C$29&amp;$C$30,'Survey Avgs'!$B$2:$B$900&amp;'Survey Avgs'!$C$2:$C$900&amp;'Survey Avgs'!$D$2:$D$900&amp;'Survey Avgs'!$E$2:$E$900,'Survey Avgs'!$T$2:$T$900)</f>
        <v>4.2589655172413794</v>
      </c>
      <c r="D24" s="62">
        <f t="shared" ref="D24:L24" si="17">C$53/MAX(C$50:C$53)*C48</f>
        <v>3.9258505917159772</v>
      </c>
      <c r="E24" s="62">
        <f t="shared" si="17"/>
        <v>3.9335661283282408</v>
      </c>
      <c r="F24" s="62">
        <f t="shared" si="17"/>
        <v>4.0691842842220618</v>
      </c>
      <c r="G24" s="62">
        <f t="shared" si="17"/>
        <v>3.8387875728605687</v>
      </c>
      <c r="H24" s="62">
        <f t="shared" si="17"/>
        <v>4.0361301015123265</v>
      </c>
      <c r="I24" s="62">
        <f t="shared" si="17"/>
        <v>3.9863632132210278</v>
      </c>
      <c r="J24" s="62">
        <f t="shared" si="17"/>
        <v>3.9426553672316391</v>
      </c>
      <c r="K24" s="62">
        <f t="shared" si="17"/>
        <v>3.7865140040257028</v>
      </c>
      <c r="L24" s="62">
        <f t="shared" si="17"/>
        <v>4.0237139894504308</v>
      </c>
      <c r="M24" s="49"/>
      <c r="N24" s="42"/>
      <c r="O24" s="42"/>
    </row>
    <row r="25" spans="1:15" ht="19.649999999999999" customHeight="1">
      <c r="A25" s="38">
        <v>49</v>
      </c>
      <c r="B25" s="75" t="s">
        <v>48</v>
      </c>
      <c r="C25" s="66" cm="1">
        <f t="array" ref="C25">_xlfn.XLOOKUP($C$27&amp;$C$28&amp;$C$29&amp;$C$30,'Survey Avgs'!$B$2:$B$900&amp;'Survey Avgs'!$C$2:$C$900&amp;'Survey Avgs'!$D$2:$D$900&amp;'Survey Avgs'!$E$2:$E$900,'Survey Avgs'!$U$2:$U$900)</f>
        <v>4.232413793103448</v>
      </c>
      <c r="D25" s="62">
        <f t="shared" ref="D25:L25" si="18">C$53/MAX(C$50:C$53)*C49</f>
        <v>3.9375</v>
      </c>
      <c r="E25" s="62">
        <f t="shared" si="18"/>
        <v>3.8082933216935841</v>
      </c>
      <c r="F25" s="62">
        <f t="shared" si="18"/>
        <v>4.0341051093580784</v>
      </c>
      <c r="G25" s="62">
        <f t="shared" si="18"/>
        <v>3.7734117334079134</v>
      </c>
      <c r="H25" s="62">
        <f t="shared" si="18"/>
        <v>3.9897969753470064</v>
      </c>
      <c r="I25" s="62">
        <f t="shared" si="18"/>
        <v>3.9863632132210278</v>
      </c>
      <c r="J25" s="62">
        <f t="shared" si="18"/>
        <v>4.0725310734463278</v>
      </c>
      <c r="K25" s="62">
        <f t="shared" si="18"/>
        <v>3.7594029252379291</v>
      </c>
      <c r="L25" s="62">
        <f t="shared" si="18"/>
        <v>3.9853929038366172</v>
      </c>
      <c r="M25" s="49"/>
      <c r="N25" s="42"/>
      <c r="O25" s="42"/>
    </row>
    <row r="26" spans="1: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2"/>
      <c r="O26" s="40"/>
    </row>
    <row r="27" spans="1:15" ht="17.25" customHeight="1">
      <c r="A27" s="39"/>
      <c r="B27" s="89" t="s">
        <v>49</v>
      </c>
      <c r="C27" s="109" t="s">
        <v>50</v>
      </c>
      <c r="D27" s="39"/>
      <c r="E27" s="125" t="s">
        <v>51</v>
      </c>
      <c r="F27" s="125"/>
      <c r="G27" s="125"/>
      <c r="H27" s="125"/>
      <c r="I27" s="125"/>
      <c r="J27" s="125"/>
      <c r="K27" s="125"/>
      <c r="L27" s="125"/>
      <c r="M27" s="49"/>
      <c r="N27" s="42"/>
      <c r="O27" s="42"/>
    </row>
    <row r="28" spans="1:15" ht="17.25" customHeight="1">
      <c r="A28" s="39"/>
      <c r="B28" s="91" t="s">
        <v>52</v>
      </c>
      <c r="C28" s="110" t="s">
        <v>50</v>
      </c>
      <c r="D28" s="39"/>
      <c r="E28" s="125"/>
      <c r="F28" s="125"/>
      <c r="G28" s="125"/>
      <c r="H28" s="125"/>
      <c r="I28" s="125"/>
      <c r="J28" s="125"/>
      <c r="K28" s="125"/>
      <c r="L28" s="125"/>
      <c r="M28" s="49"/>
      <c r="N28" s="42"/>
      <c r="O28" s="42"/>
    </row>
    <row r="29" spans="1:15" ht="17.25" customHeight="1">
      <c r="A29" s="39"/>
      <c r="B29" s="89" t="s">
        <v>53</v>
      </c>
      <c r="C29" s="109" t="s">
        <v>50</v>
      </c>
      <c r="D29" s="39"/>
      <c r="E29" s="125"/>
      <c r="F29" s="125"/>
      <c r="G29" s="125"/>
      <c r="H29" s="125"/>
      <c r="I29" s="125"/>
      <c r="J29" s="125"/>
      <c r="K29" s="125"/>
      <c r="L29" s="125"/>
      <c r="M29" s="49"/>
      <c r="N29" s="42"/>
      <c r="O29" s="42"/>
    </row>
    <row r="30" spans="1:15" ht="17.25" customHeight="1">
      <c r="A30" s="63"/>
      <c r="B30" s="96" t="s">
        <v>54</v>
      </c>
      <c r="C30" s="90" t="s">
        <v>50</v>
      </c>
      <c r="D30" s="124"/>
      <c r="E30" s="124"/>
      <c r="F30" s="124"/>
      <c r="G30" s="124"/>
      <c r="H30" s="124"/>
      <c r="I30" s="124"/>
      <c r="J30" s="124"/>
      <c r="K30" s="124"/>
      <c r="L30" s="124"/>
      <c r="M30" s="49"/>
      <c r="N30" s="42"/>
      <c r="O30" s="42"/>
    </row>
    <row r="31" spans="1:15">
      <c r="A31" s="39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42"/>
      <c r="O31" s="42"/>
    </row>
    <row r="32" spans="1:15" hidden="1">
      <c r="A32" s="1"/>
      <c r="B32" s="92"/>
      <c r="C32" s="93" t="s">
        <v>55</v>
      </c>
      <c r="D32" s="94"/>
      <c r="E32" s="94"/>
      <c r="F32" s="94"/>
      <c r="G32" s="94"/>
      <c r="H32" s="94"/>
      <c r="I32" s="94"/>
      <c r="J32" s="94"/>
      <c r="K32" s="95"/>
      <c r="L32" s="1"/>
      <c r="M32" s="42"/>
      <c r="N32" s="42"/>
      <c r="O32" s="42"/>
    </row>
    <row r="33" spans="1:12" ht="84.6" hidden="1">
      <c r="A33" s="1"/>
      <c r="B33" s="96" t="s">
        <v>56</v>
      </c>
      <c r="C33" s="94" t="s">
        <v>57</v>
      </c>
      <c r="D33" s="94" t="s">
        <v>58</v>
      </c>
      <c r="E33" s="94" t="s">
        <v>59</v>
      </c>
      <c r="F33" s="94" t="s">
        <v>60</v>
      </c>
      <c r="G33" s="94" t="s">
        <v>61</v>
      </c>
      <c r="H33" s="94" t="s">
        <v>62</v>
      </c>
      <c r="I33" s="94" t="s">
        <v>63</v>
      </c>
      <c r="J33" s="94" t="s">
        <v>64</v>
      </c>
      <c r="K33" s="95" t="s">
        <v>65</v>
      </c>
      <c r="L33" s="1"/>
    </row>
    <row r="34" spans="1:12" hidden="1">
      <c r="A34" s="1"/>
      <c r="B34" s="97" t="s">
        <v>66</v>
      </c>
      <c r="C34" s="98">
        <v>4.2125000000000004</v>
      </c>
      <c r="D34" s="99">
        <v>4.2689655172413792</v>
      </c>
      <c r="E34" s="99">
        <v>4.1413612565445028</v>
      </c>
      <c r="F34" s="99">
        <v>4.1759465478841875</v>
      </c>
      <c r="G34" s="99">
        <v>4.3083333333333336</v>
      </c>
      <c r="H34" s="99">
        <v>4.2857142857142856</v>
      </c>
      <c r="I34" s="99">
        <v>4.41</v>
      </c>
      <c r="J34" s="99">
        <v>4.1714643304130163</v>
      </c>
      <c r="K34" s="100">
        <v>4.2764227642276422</v>
      </c>
      <c r="L34" s="1"/>
    </row>
    <row r="35" spans="1:12" hidden="1">
      <c r="A35" s="1"/>
      <c r="B35" s="101" t="s">
        <v>67</v>
      </c>
      <c r="C35" s="102">
        <v>3.9</v>
      </c>
      <c r="D35" s="103">
        <v>4</v>
      </c>
      <c r="E35" s="103">
        <v>3.9267015706806281</v>
      </c>
      <c r="F35" s="103">
        <v>3.8285077951002227</v>
      </c>
      <c r="G35" s="103">
        <v>4.072222222222222</v>
      </c>
      <c r="H35" s="103">
        <v>3.962025316455696</v>
      </c>
      <c r="I35" s="103">
        <v>3.86</v>
      </c>
      <c r="J35" s="103">
        <v>3.7897371714643304</v>
      </c>
      <c r="K35" s="104">
        <v>3.7642276422764227</v>
      </c>
      <c r="L35" s="1"/>
    </row>
    <row r="36" spans="1:12" hidden="1">
      <c r="A36" s="1"/>
      <c r="B36" s="101" t="s">
        <v>68</v>
      </c>
      <c r="C36" s="102">
        <v>3.8250000000000002</v>
      </c>
      <c r="D36" s="103">
        <v>3.9103448275862069</v>
      </c>
      <c r="E36" s="103">
        <v>3.8900523560209423</v>
      </c>
      <c r="F36" s="103">
        <v>3.7505567928730512</v>
      </c>
      <c r="G36" s="103">
        <v>3.9527777777777779</v>
      </c>
      <c r="H36" s="103">
        <v>4.1356238698010852</v>
      </c>
      <c r="I36" s="103">
        <v>3.97</v>
      </c>
      <c r="J36" s="103">
        <v>3.874843554443054</v>
      </c>
      <c r="K36" s="104">
        <v>4.1707317073170733</v>
      </c>
      <c r="L36" s="1"/>
    </row>
    <row r="37" spans="1:12" hidden="1">
      <c r="A37" s="1"/>
      <c r="B37" s="101" t="s">
        <v>69</v>
      </c>
      <c r="C37" s="102">
        <v>3.8250000000000002</v>
      </c>
      <c r="D37" s="103">
        <v>3.7586206896551726</v>
      </c>
      <c r="E37" s="103">
        <v>3.7958115183246073</v>
      </c>
      <c r="F37" s="103">
        <v>3.7416481069042318</v>
      </c>
      <c r="G37" s="103">
        <v>3.8555555555555556</v>
      </c>
      <c r="H37" s="103">
        <v>3.7576853526220613</v>
      </c>
      <c r="I37" s="103">
        <v>3.7050000000000001</v>
      </c>
      <c r="J37" s="103">
        <v>3.65081351689612</v>
      </c>
      <c r="K37" s="104">
        <v>3.7398373983739837</v>
      </c>
      <c r="L37" s="1"/>
    </row>
    <row r="38" spans="1:12" hidden="1">
      <c r="A38" s="1"/>
      <c r="B38" s="101" t="s">
        <v>70</v>
      </c>
      <c r="C38" s="102">
        <v>4.2249999999999996</v>
      </c>
      <c r="D38" s="103">
        <v>4.3310344827586205</v>
      </c>
      <c r="E38" s="103">
        <v>4.3193717277486909</v>
      </c>
      <c r="F38" s="103">
        <v>4.3786191536748333</v>
      </c>
      <c r="G38" s="103">
        <v>4.5055555555555555</v>
      </c>
      <c r="H38" s="103">
        <v>4.4936708860759493</v>
      </c>
      <c r="I38" s="103">
        <v>4.335</v>
      </c>
      <c r="J38" s="103">
        <v>4.3692115143929913</v>
      </c>
      <c r="K38" s="104">
        <v>4.3821138211382111</v>
      </c>
      <c r="L38" s="1"/>
    </row>
    <row r="39" spans="1:12" hidden="1">
      <c r="A39" s="1"/>
      <c r="B39" s="101" t="s">
        <v>71</v>
      </c>
      <c r="C39" s="102">
        <v>4</v>
      </c>
      <c r="D39" s="103">
        <v>3.8896551724137929</v>
      </c>
      <c r="E39" s="103">
        <v>3.8900523560209423</v>
      </c>
      <c r="F39" s="103">
        <v>3.8819599109131402</v>
      </c>
      <c r="G39" s="103">
        <v>3.9527777777777779</v>
      </c>
      <c r="H39" s="103">
        <v>3.9005424954792045</v>
      </c>
      <c r="I39" s="103">
        <v>3.83</v>
      </c>
      <c r="J39" s="103">
        <v>3.8122653316645807</v>
      </c>
      <c r="K39" s="104">
        <v>4.1056910569105689</v>
      </c>
      <c r="L39" s="1"/>
    </row>
    <row r="40" spans="1:12" hidden="1">
      <c r="A40" s="1"/>
      <c r="B40" s="101" t="s">
        <v>72</v>
      </c>
      <c r="C40" s="102">
        <v>3.85</v>
      </c>
      <c r="D40" s="103">
        <v>3.9241379310344828</v>
      </c>
      <c r="E40" s="103">
        <v>4.0942408376963355</v>
      </c>
      <c r="F40" s="103">
        <v>4.0846325167037865</v>
      </c>
      <c r="G40" s="103">
        <v>4.2972222222222225</v>
      </c>
      <c r="H40" s="103">
        <v>4.1663652802893312</v>
      </c>
      <c r="I40" s="103">
        <v>4.1100000000000003</v>
      </c>
      <c r="J40" s="103">
        <v>4.1163954943679597</v>
      </c>
      <c r="K40" s="104">
        <v>4.178861788617886</v>
      </c>
      <c r="L40" s="1"/>
    </row>
    <row r="41" spans="1:12" hidden="1">
      <c r="A41" s="1"/>
      <c r="B41" s="101" t="s">
        <v>73</v>
      </c>
      <c r="C41" s="102">
        <v>3.4750000000000001</v>
      </c>
      <c r="D41" s="103">
        <v>3.4137931034482758</v>
      </c>
      <c r="E41" s="103">
        <v>3.5287958115183247</v>
      </c>
      <c r="F41" s="103">
        <v>3.4187082405345213</v>
      </c>
      <c r="G41" s="103">
        <v>3.5083333333333333</v>
      </c>
      <c r="H41" s="103">
        <v>3.4231464737793851</v>
      </c>
      <c r="I41" s="103">
        <v>3.32</v>
      </c>
      <c r="J41" s="103">
        <v>3.1764705882352939</v>
      </c>
      <c r="K41" s="104">
        <v>3.4715447154471546</v>
      </c>
      <c r="L41" s="1"/>
    </row>
    <row r="42" spans="1:12" hidden="1">
      <c r="A42" s="1"/>
      <c r="B42" s="101" t="s">
        <v>74</v>
      </c>
      <c r="C42" s="102">
        <v>4.3</v>
      </c>
      <c r="D42" s="103">
        <v>4.3517241379310345</v>
      </c>
      <c r="E42" s="103">
        <v>4.3036649214659688</v>
      </c>
      <c r="F42" s="103">
        <v>4.3118040089086858</v>
      </c>
      <c r="G42" s="103">
        <v>4.2333333333333334</v>
      </c>
      <c r="H42" s="103">
        <v>4.2730560578661843</v>
      </c>
      <c r="I42" s="103">
        <v>4.41</v>
      </c>
      <c r="J42" s="103">
        <v>4.2653316645807262</v>
      </c>
      <c r="K42" s="104">
        <v>4.3008130081300813</v>
      </c>
      <c r="L42" s="1"/>
    </row>
    <row r="43" spans="1:12" hidden="1">
      <c r="A43" s="1"/>
      <c r="B43" s="101" t="s">
        <v>75</v>
      </c>
      <c r="C43" s="102">
        <v>3.85</v>
      </c>
      <c r="D43" s="103">
        <v>3.9172413793103447</v>
      </c>
      <c r="E43" s="103">
        <v>4</v>
      </c>
      <c r="F43" s="103">
        <v>3.9755011135857461</v>
      </c>
      <c r="G43" s="103">
        <v>4.0361111111111114</v>
      </c>
      <c r="H43" s="103">
        <v>3.9023508137432188</v>
      </c>
      <c r="I43" s="103">
        <v>3.875</v>
      </c>
      <c r="J43" s="103">
        <v>3.9136420525657072</v>
      </c>
      <c r="K43" s="104">
        <v>4.0731707317073171</v>
      </c>
      <c r="L43" s="1"/>
    </row>
    <row r="44" spans="1:12" hidden="1">
      <c r="A44" s="1"/>
      <c r="B44" s="101" t="s">
        <v>76</v>
      </c>
      <c r="C44" s="102">
        <v>3.6875</v>
      </c>
      <c r="D44" s="103">
        <v>3.7655172413793103</v>
      </c>
      <c r="E44" s="103">
        <v>3.8586387434554972</v>
      </c>
      <c r="F44" s="103">
        <v>3.8596881959910911</v>
      </c>
      <c r="G44" s="103">
        <v>3.8861111111111111</v>
      </c>
      <c r="H44" s="103">
        <v>3.9439421338155514</v>
      </c>
      <c r="I44" s="103">
        <v>4.0650000000000004</v>
      </c>
      <c r="J44" s="103">
        <v>3.9048811013767208</v>
      </c>
      <c r="K44" s="104">
        <v>3.8943089430894311</v>
      </c>
      <c r="L44" s="1"/>
    </row>
    <row r="45" spans="1:12" hidden="1">
      <c r="A45" s="1"/>
      <c r="B45" s="101" t="s">
        <v>77</v>
      </c>
      <c r="C45" s="102">
        <v>4.1375000000000002</v>
      </c>
      <c r="D45" s="103">
        <v>4.3793103448275863</v>
      </c>
      <c r="E45" s="103">
        <v>4.3612565445026181</v>
      </c>
      <c r="F45" s="103">
        <v>4.3808463251670382</v>
      </c>
      <c r="G45" s="103">
        <v>4.3861111111111111</v>
      </c>
      <c r="H45" s="103">
        <v>4.4575045207956601</v>
      </c>
      <c r="I45" s="103">
        <v>4.3550000000000004</v>
      </c>
      <c r="J45" s="103">
        <v>4.4105131414267831</v>
      </c>
      <c r="K45" s="104">
        <v>4.4308943089430892</v>
      </c>
      <c r="L45" s="1"/>
    </row>
    <row r="46" spans="1:12" hidden="1">
      <c r="A46" s="1"/>
      <c r="B46" s="101" t="s">
        <v>78</v>
      </c>
      <c r="C46" s="102">
        <v>4.0875000000000004</v>
      </c>
      <c r="D46" s="103">
        <v>4.2689655172413792</v>
      </c>
      <c r="E46" s="103">
        <v>4.1151832460732987</v>
      </c>
      <c r="F46" s="103">
        <v>4.0779510022271719</v>
      </c>
      <c r="G46" s="103">
        <v>4.2472222222222218</v>
      </c>
      <c r="H46" s="103">
        <v>4.274864376130199</v>
      </c>
      <c r="I46" s="103">
        <v>4.3449999999999998</v>
      </c>
      <c r="J46" s="103">
        <v>4.1314142678347938</v>
      </c>
      <c r="K46" s="104">
        <v>4.0569105691056908</v>
      </c>
      <c r="L46" s="1"/>
    </row>
    <row r="47" spans="1:12" hidden="1">
      <c r="A47" s="1"/>
      <c r="B47" s="101" t="s">
        <v>79</v>
      </c>
      <c r="C47" s="102">
        <v>3.85</v>
      </c>
      <c r="D47" s="103">
        <v>3.7655172413793103</v>
      </c>
      <c r="E47" s="103">
        <v>3.7853403141361257</v>
      </c>
      <c r="F47" s="103">
        <v>3.7394209354120269</v>
      </c>
      <c r="G47" s="103">
        <v>4.0166666666666666</v>
      </c>
      <c r="H47" s="103">
        <v>3.9819168173598554</v>
      </c>
      <c r="I47" s="103">
        <v>3.75</v>
      </c>
      <c r="J47" s="103">
        <v>3.677096370463079</v>
      </c>
      <c r="K47" s="104">
        <v>3.9430894308943087</v>
      </c>
      <c r="L47" s="1"/>
    </row>
    <row r="48" spans="1:12" hidden="1">
      <c r="A48" s="1"/>
      <c r="B48" s="101" t="s">
        <v>80</v>
      </c>
      <c r="C48" s="102">
        <v>4.2125000000000004</v>
      </c>
      <c r="D48" s="103">
        <v>4.3310344827586205</v>
      </c>
      <c r="E48" s="103">
        <v>4.2513089005235605</v>
      </c>
      <c r="F48" s="103">
        <v>4.184855233853007</v>
      </c>
      <c r="G48" s="103">
        <v>4.3555555555555552</v>
      </c>
      <c r="H48" s="103">
        <v>4.3399638336347195</v>
      </c>
      <c r="I48" s="103">
        <v>4.25</v>
      </c>
      <c r="J48" s="103">
        <v>4.1952440550688364</v>
      </c>
      <c r="K48" s="104">
        <v>4.2682926829268295</v>
      </c>
      <c r="L48" s="1"/>
    </row>
    <row r="49" spans="1:12" hidden="1">
      <c r="A49" s="1"/>
      <c r="B49" s="101" t="s">
        <v>81</v>
      </c>
      <c r="C49" s="102">
        <v>4.2249999999999996</v>
      </c>
      <c r="D49" s="103">
        <v>4.1931034482758625</v>
      </c>
      <c r="E49" s="103">
        <v>4.2146596858638743</v>
      </c>
      <c r="F49" s="103">
        <v>4.1135857461024496</v>
      </c>
      <c r="G49" s="103">
        <v>4.3055555555555554</v>
      </c>
      <c r="H49" s="103">
        <v>4.3399638336347195</v>
      </c>
      <c r="I49" s="103">
        <v>4.3899999999999997</v>
      </c>
      <c r="J49" s="103">
        <v>4.165206508135169</v>
      </c>
      <c r="K49" s="104">
        <v>4.2276422764227641</v>
      </c>
      <c r="L49" s="1"/>
    </row>
    <row r="50" spans="1:12" hidden="1">
      <c r="A50" s="1"/>
      <c r="B50" s="101" t="s">
        <v>82</v>
      </c>
      <c r="C50" s="102">
        <v>4.2249999999999996</v>
      </c>
      <c r="D50" s="103">
        <v>4.3586206896551722</v>
      </c>
      <c r="E50" s="103">
        <v>4.2774869109947646</v>
      </c>
      <c r="F50" s="103">
        <v>4.3095768374164809</v>
      </c>
      <c r="G50" s="103">
        <v>4.447222222222222</v>
      </c>
      <c r="H50" s="103">
        <v>4.450271247739602</v>
      </c>
      <c r="I50" s="103">
        <v>4.42</v>
      </c>
      <c r="J50" s="103">
        <v>4.3291614518147687</v>
      </c>
      <c r="K50" s="104">
        <v>4.3983739837398375</v>
      </c>
      <c r="L50" s="1"/>
    </row>
    <row r="51" spans="1:12" hidden="1">
      <c r="A51" s="1"/>
      <c r="B51" s="101" t="s">
        <v>83</v>
      </c>
      <c r="C51" s="102">
        <v>4.0250000000000004</v>
      </c>
      <c r="D51" s="103">
        <v>4.3241379310344827</v>
      </c>
      <c r="E51" s="103">
        <v>4.2774869109947646</v>
      </c>
      <c r="F51" s="103">
        <v>4.3630289532293984</v>
      </c>
      <c r="G51" s="103">
        <v>4.4694444444444441</v>
      </c>
      <c r="H51" s="103">
        <v>4.4611211573236886</v>
      </c>
      <c r="I51" s="103">
        <v>4.2649999999999997</v>
      </c>
      <c r="J51" s="103">
        <v>4.2916145181476848</v>
      </c>
      <c r="K51" s="104">
        <v>4.3983739837398375</v>
      </c>
      <c r="L51" s="1"/>
    </row>
    <row r="52" spans="1:12" hidden="1">
      <c r="A52" s="1"/>
      <c r="B52" s="101" t="s">
        <v>84</v>
      </c>
      <c r="C52" s="102">
        <v>4.05</v>
      </c>
      <c r="D52" s="103">
        <v>4.1931034482758625</v>
      </c>
      <c r="E52" s="103">
        <v>4.1989528795811522</v>
      </c>
      <c r="F52" s="103">
        <v>4.3340757238307352</v>
      </c>
      <c r="G52" s="103">
        <v>4.3888888888888893</v>
      </c>
      <c r="H52" s="103">
        <v>4.3942133815551534</v>
      </c>
      <c r="I52" s="103">
        <v>4.4249999999999998</v>
      </c>
      <c r="J52" s="103">
        <v>4.2703379224030034</v>
      </c>
      <c r="K52" s="104">
        <v>4.1951219512195124</v>
      </c>
      <c r="L52" s="1"/>
    </row>
    <row r="53" spans="1:12" hidden="1">
      <c r="A53" s="1"/>
      <c r="B53" s="105" t="s">
        <v>85</v>
      </c>
      <c r="C53" s="106">
        <v>3.9375</v>
      </c>
      <c r="D53" s="107">
        <v>3.9586206896551723</v>
      </c>
      <c r="E53" s="107">
        <v>4.0942408376963355</v>
      </c>
      <c r="F53" s="107">
        <v>4.0022271714922049</v>
      </c>
      <c r="G53" s="107">
        <v>4.1416666666666666</v>
      </c>
      <c r="H53" s="107">
        <v>4.0976491862567812</v>
      </c>
      <c r="I53" s="107">
        <v>4.1050000000000004</v>
      </c>
      <c r="J53" s="107">
        <v>3.9073842302878599</v>
      </c>
      <c r="K53" s="108">
        <v>4.1463414634146343</v>
      </c>
      <c r="L53" s="1"/>
    </row>
    <row r="54" spans="1:12" hidden="1">
      <c r="A54" s="1"/>
      <c r="B54"/>
      <c r="C54"/>
      <c r="D54"/>
      <c r="E54"/>
      <c r="F54"/>
      <c r="G54"/>
      <c r="H54"/>
      <c r="I54"/>
      <c r="J54"/>
      <c r="K54"/>
      <c r="L54" s="1"/>
    </row>
    <row r="55" spans="1:12">
      <c r="A55" s="42"/>
      <c r="B55"/>
      <c r="C55"/>
      <c r="D55"/>
      <c r="E55"/>
      <c r="F55"/>
      <c r="G55"/>
      <c r="H55"/>
      <c r="I55"/>
      <c r="J55"/>
      <c r="K55"/>
      <c r="L55" s="42"/>
    </row>
    <row r="56" spans="1:12">
      <c r="A56" s="42"/>
      <c r="B56"/>
      <c r="C56"/>
      <c r="D56"/>
      <c r="E56"/>
      <c r="F56"/>
      <c r="G56"/>
      <c r="H56"/>
      <c r="I56"/>
      <c r="J56"/>
      <c r="K56"/>
      <c r="L56" s="42"/>
    </row>
    <row r="57" spans="1:12">
      <c r="A57" s="42"/>
      <c r="B57"/>
      <c r="C57"/>
      <c r="D57"/>
      <c r="E57"/>
      <c r="F57"/>
      <c r="G57"/>
      <c r="H57"/>
      <c r="I57"/>
      <c r="J57"/>
      <c r="K57"/>
      <c r="L57" s="42"/>
    </row>
    <row r="58" spans="1:12">
      <c r="A58" s="42"/>
      <c r="B58"/>
      <c r="C58"/>
      <c r="D58"/>
      <c r="E58"/>
      <c r="F58"/>
      <c r="G58"/>
      <c r="H58"/>
      <c r="I58"/>
      <c r="J58"/>
      <c r="K58"/>
      <c r="L58" s="42"/>
    </row>
    <row r="59" spans="1:12">
      <c r="A59" s="42"/>
      <c r="B59"/>
      <c r="C59"/>
      <c r="D59"/>
      <c r="E59"/>
      <c r="F59"/>
      <c r="G59"/>
      <c r="H59"/>
      <c r="I59"/>
      <c r="J59"/>
      <c r="K59"/>
      <c r="L59" s="42"/>
    </row>
    <row r="60" spans="1:12">
      <c r="A60" s="42"/>
      <c r="B60"/>
      <c r="C60"/>
      <c r="D60"/>
      <c r="E60"/>
      <c r="F60"/>
      <c r="G60"/>
      <c r="H60"/>
      <c r="I60"/>
      <c r="J60"/>
      <c r="K60"/>
      <c r="L60" s="42"/>
    </row>
    <row r="61" spans="1:12">
      <c r="A61" s="42"/>
      <c r="B61"/>
      <c r="C61"/>
      <c r="D61"/>
      <c r="E61"/>
      <c r="F61"/>
      <c r="G61"/>
      <c r="H61"/>
      <c r="I61"/>
      <c r="J61"/>
      <c r="K61"/>
      <c r="L61" s="42"/>
    </row>
    <row r="62" spans="1:12">
      <c r="A62" s="42"/>
      <c r="B62"/>
      <c r="C62"/>
      <c r="D62"/>
      <c r="E62"/>
      <c r="F62"/>
      <c r="G62"/>
      <c r="H62"/>
      <c r="I62"/>
      <c r="J62"/>
      <c r="K62"/>
      <c r="L62" s="42"/>
    </row>
    <row r="63" spans="1:12">
      <c r="A63" s="42"/>
      <c r="B63"/>
      <c r="C63"/>
      <c r="D63"/>
      <c r="E63"/>
      <c r="F63"/>
      <c r="G63"/>
      <c r="H63"/>
      <c r="I63"/>
      <c r="J63"/>
      <c r="K63"/>
      <c r="L63" s="42"/>
    </row>
    <row r="64" spans="1:12">
      <c r="A64" s="42"/>
      <c r="B64"/>
      <c r="C64"/>
      <c r="D64"/>
      <c r="E64"/>
      <c r="F64"/>
      <c r="G64"/>
      <c r="H64"/>
      <c r="I64"/>
      <c r="J64"/>
      <c r="K64"/>
      <c r="L64" s="42"/>
    </row>
    <row r="65" spans="2:11">
      <c r="B65"/>
      <c r="C65"/>
      <c r="D65"/>
      <c r="E65"/>
      <c r="F65"/>
      <c r="G65"/>
      <c r="H65"/>
      <c r="I65"/>
      <c r="J65"/>
      <c r="K65"/>
    </row>
    <row r="66" spans="2:11">
      <c r="B66"/>
      <c r="C66"/>
      <c r="D66"/>
      <c r="E66"/>
      <c r="F66"/>
      <c r="G66"/>
      <c r="H66"/>
      <c r="I66"/>
      <c r="J66"/>
      <c r="K66"/>
    </row>
    <row r="67" spans="2:11">
      <c r="B67"/>
      <c r="C67"/>
      <c r="D67"/>
      <c r="E67"/>
      <c r="F67"/>
      <c r="G67"/>
      <c r="H67"/>
      <c r="I67"/>
      <c r="J67"/>
      <c r="K67"/>
    </row>
    <row r="68" spans="2:11">
      <c r="B68"/>
      <c r="C68"/>
      <c r="D68"/>
      <c r="E68"/>
      <c r="F68"/>
      <c r="G68"/>
      <c r="H68"/>
      <c r="I68"/>
      <c r="J68"/>
      <c r="K68"/>
    </row>
    <row r="69" spans="2:11">
      <c r="B69"/>
      <c r="C69"/>
      <c r="D69"/>
      <c r="E69"/>
      <c r="F69"/>
      <c r="G69"/>
      <c r="H69"/>
      <c r="I69"/>
      <c r="J69"/>
      <c r="K69"/>
    </row>
    <row r="70" spans="2:11">
      <c r="B70"/>
      <c r="C70"/>
      <c r="D70"/>
      <c r="E70"/>
      <c r="F70"/>
      <c r="G70"/>
      <c r="H70"/>
      <c r="I70"/>
      <c r="J70"/>
      <c r="K70"/>
    </row>
    <row r="71" spans="2:11">
      <c r="B71"/>
      <c r="C71"/>
      <c r="D71"/>
      <c r="E71"/>
      <c r="F71"/>
      <c r="G71"/>
      <c r="H71"/>
      <c r="I71"/>
      <c r="J71"/>
      <c r="K71"/>
    </row>
    <row r="72" spans="2:11">
      <c r="B72"/>
      <c r="C72"/>
      <c r="D72"/>
      <c r="E72"/>
      <c r="F72"/>
      <c r="G72"/>
      <c r="H72"/>
      <c r="I72"/>
      <c r="J72"/>
      <c r="K72"/>
    </row>
    <row r="73" spans="2:11">
      <c r="B73"/>
      <c r="C73"/>
      <c r="D73"/>
      <c r="E73"/>
      <c r="F73"/>
      <c r="G73"/>
      <c r="H73"/>
      <c r="I73"/>
      <c r="J73"/>
      <c r="K73"/>
    </row>
    <row r="74" spans="2:11">
      <c r="B74"/>
      <c r="C74"/>
      <c r="D74"/>
      <c r="E74"/>
      <c r="F74"/>
      <c r="G74"/>
      <c r="H74"/>
      <c r="I74"/>
      <c r="J74"/>
      <c r="K74"/>
    </row>
    <row r="75" spans="2:11">
      <c r="B75"/>
      <c r="C75"/>
      <c r="D75"/>
      <c r="E75"/>
      <c r="F75"/>
      <c r="G75"/>
      <c r="H75"/>
      <c r="I75"/>
      <c r="J75"/>
      <c r="K75"/>
    </row>
    <row r="76" spans="2:11">
      <c r="B76"/>
      <c r="C76"/>
      <c r="D76"/>
      <c r="E76"/>
      <c r="F76"/>
      <c r="G76"/>
      <c r="H76"/>
      <c r="I76"/>
      <c r="J76"/>
      <c r="K76"/>
    </row>
    <row r="77" spans="2:11">
      <c r="B77"/>
      <c r="C77"/>
      <c r="D77"/>
      <c r="E77"/>
      <c r="F77"/>
      <c r="G77"/>
      <c r="H77"/>
      <c r="I77"/>
      <c r="J77"/>
      <c r="K77"/>
    </row>
    <row r="78" spans="2:11">
      <c r="B78"/>
      <c r="C78"/>
      <c r="D78"/>
      <c r="E78"/>
      <c r="F78"/>
      <c r="G78"/>
      <c r="H78"/>
      <c r="I78"/>
      <c r="J78"/>
      <c r="K78"/>
    </row>
    <row r="79" spans="2:11">
      <c r="B79"/>
      <c r="C79"/>
      <c r="D79"/>
      <c r="E79"/>
      <c r="F79"/>
      <c r="G79"/>
      <c r="H79"/>
      <c r="I79"/>
      <c r="J79"/>
      <c r="K79"/>
    </row>
    <row r="80" spans="2:11">
      <c r="B80"/>
      <c r="C80"/>
      <c r="D80"/>
      <c r="E80"/>
      <c r="F80"/>
      <c r="G80"/>
      <c r="H80"/>
      <c r="I80"/>
      <c r="J80"/>
      <c r="K80"/>
    </row>
    <row r="81" spans="2:11">
      <c r="B81"/>
      <c r="C81"/>
      <c r="D81"/>
      <c r="E81"/>
      <c r="F81"/>
      <c r="G81"/>
      <c r="H81"/>
      <c r="I81"/>
      <c r="J81"/>
      <c r="K81"/>
    </row>
    <row r="82" spans="2:11">
      <c r="B82"/>
      <c r="C82"/>
      <c r="D82"/>
      <c r="E82"/>
      <c r="F82"/>
      <c r="G82"/>
      <c r="H82"/>
      <c r="I82"/>
      <c r="J82"/>
      <c r="K82"/>
    </row>
    <row r="83" spans="2:11">
      <c r="B83"/>
      <c r="C83"/>
      <c r="D83"/>
      <c r="E83"/>
      <c r="F83"/>
      <c r="G83"/>
      <c r="H83"/>
      <c r="I83"/>
      <c r="J83"/>
      <c r="K83"/>
    </row>
    <row r="84" spans="2:11">
      <c r="B84"/>
      <c r="C84"/>
      <c r="D84"/>
      <c r="E84"/>
      <c r="F84"/>
      <c r="G84"/>
      <c r="H84"/>
      <c r="I84"/>
      <c r="J84"/>
      <c r="K84"/>
    </row>
    <row r="85" spans="2:11">
      <c r="B85"/>
      <c r="C85"/>
      <c r="D85"/>
      <c r="E85"/>
      <c r="F85"/>
      <c r="G85"/>
      <c r="H85"/>
      <c r="I85"/>
      <c r="J85"/>
      <c r="K85"/>
    </row>
    <row r="86" spans="2:11">
      <c r="B86"/>
      <c r="C86"/>
      <c r="D86"/>
      <c r="E86"/>
      <c r="F86"/>
      <c r="G86"/>
      <c r="H86"/>
      <c r="I86"/>
      <c r="J86"/>
      <c r="K86"/>
    </row>
    <row r="87" spans="2:11">
      <c r="B87"/>
      <c r="C87"/>
      <c r="D87"/>
      <c r="E87"/>
      <c r="F87"/>
      <c r="G87"/>
      <c r="H87"/>
      <c r="I87"/>
      <c r="J87"/>
      <c r="K87"/>
    </row>
    <row r="88" spans="2:11">
      <c r="B88"/>
      <c r="C88"/>
      <c r="D88"/>
      <c r="E88"/>
      <c r="F88"/>
      <c r="G88"/>
      <c r="H88"/>
      <c r="I88"/>
      <c r="J88"/>
      <c r="K88"/>
    </row>
    <row r="89" spans="2:11">
      <c r="B89"/>
      <c r="C89"/>
      <c r="D89"/>
      <c r="E89"/>
      <c r="F89"/>
      <c r="G89"/>
      <c r="H89"/>
      <c r="I89"/>
      <c r="J89"/>
      <c r="K89"/>
    </row>
    <row r="90" spans="2:11">
      <c r="B90"/>
      <c r="C90"/>
      <c r="D90"/>
      <c r="E90"/>
      <c r="F90"/>
      <c r="G90"/>
      <c r="H90"/>
      <c r="I90"/>
      <c r="J90"/>
      <c r="K90"/>
    </row>
    <row r="91" spans="2:11">
      <c r="B91"/>
      <c r="C91"/>
      <c r="D91"/>
      <c r="E91"/>
      <c r="F91"/>
      <c r="G91"/>
      <c r="H91"/>
      <c r="I91"/>
      <c r="J91"/>
      <c r="K91"/>
    </row>
    <row r="92" spans="2:11">
      <c r="B92"/>
      <c r="C92"/>
      <c r="D92"/>
      <c r="E92"/>
      <c r="F92"/>
      <c r="G92"/>
      <c r="H92"/>
      <c r="I92"/>
      <c r="J92"/>
      <c r="K92"/>
    </row>
    <row r="93" spans="2:11">
      <c r="B93"/>
      <c r="C93"/>
      <c r="D93"/>
      <c r="E93"/>
      <c r="F93"/>
      <c r="G93"/>
      <c r="H93"/>
      <c r="I93"/>
      <c r="J93"/>
      <c r="K93"/>
    </row>
    <row r="94" spans="2:11">
      <c r="B94"/>
      <c r="C94"/>
      <c r="D94"/>
      <c r="E94"/>
      <c r="F94"/>
      <c r="G94"/>
      <c r="H94"/>
      <c r="I94"/>
      <c r="J94"/>
      <c r="K94"/>
    </row>
    <row r="95" spans="2:11">
      <c r="B95"/>
      <c r="C95"/>
      <c r="D95"/>
      <c r="E95"/>
      <c r="F95"/>
      <c r="G95"/>
      <c r="H95"/>
      <c r="I95"/>
      <c r="J95"/>
      <c r="K95"/>
    </row>
    <row r="96" spans="2:11">
      <c r="B96"/>
      <c r="C96"/>
      <c r="D96"/>
      <c r="E96"/>
      <c r="F96"/>
      <c r="G96"/>
      <c r="H96"/>
      <c r="I96"/>
      <c r="J96"/>
      <c r="K96"/>
    </row>
    <row r="97" spans="2:11">
      <c r="B97"/>
      <c r="C97"/>
      <c r="D97"/>
      <c r="E97"/>
      <c r="F97"/>
      <c r="G97"/>
      <c r="H97"/>
      <c r="I97"/>
      <c r="J97"/>
      <c r="K97"/>
    </row>
    <row r="98" spans="2:11">
      <c r="B98"/>
      <c r="C98"/>
      <c r="D98"/>
      <c r="E98"/>
      <c r="F98"/>
      <c r="G98"/>
      <c r="H98"/>
      <c r="I98"/>
      <c r="J98"/>
      <c r="K98"/>
    </row>
    <row r="99" spans="2:11">
      <c r="B99"/>
      <c r="C99"/>
      <c r="D99"/>
      <c r="E99"/>
      <c r="F99"/>
      <c r="G99"/>
      <c r="H99"/>
      <c r="I99"/>
      <c r="J99"/>
      <c r="K99"/>
    </row>
    <row r="100" spans="2:11">
      <c r="B100"/>
      <c r="C100"/>
      <c r="D100"/>
      <c r="E100"/>
      <c r="F100"/>
      <c r="G100"/>
      <c r="H100"/>
      <c r="I100"/>
      <c r="J100"/>
      <c r="K100"/>
    </row>
    <row r="101" spans="2:11">
      <c r="B101"/>
      <c r="C101"/>
      <c r="D101"/>
      <c r="E101"/>
      <c r="F101"/>
      <c r="G101"/>
      <c r="H101"/>
      <c r="I101"/>
      <c r="J101"/>
      <c r="K101"/>
    </row>
    <row r="102" spans="2:11">
      <c r="B102"/>
      <c r="C102"/>
      <c r="D102"/>
      <c r="E102"/>
      <c r="F102"/>
      <c r="G102"/>
      <c r="H102"/>
      <c r="I102"/>
      <c r="J102"/>
      <c r="K102"/>
    </row>
    <row r="103" spans="2:11">
      <c r="B103"/>
      <c r="C103"/>
      <c r="D103"/>
      <c r="E103"/>
      <c r="F103"/>
      <c r="G103"/>
      <c r="H103"/>
      <c r="I103"/>
      <c r="J103"/>
      <c r="K103"/>
    </row>
    <row r="104" spans="2:11">
      <c r="B104"/>
      <c r="C104"/>
      <c r="D104"/>
      <c r="E104"/>
      <c r="F104"/>
      <c r="G104"/>
      <c r="H104"/>
      <c r="I104"/>
      <c r="J104"/>
      <c r="K104"/>
    </row>
    <row r="105" spans="2:11">
      <c r="B105"/>
      <c r="C105"/>
      <c r="D105"/>
      <c r="E105"/>
      <c r="F105"/>
      <c r="G105"/>
      <c r="H105"/>
      <c r="I105"/>
      <c r="J105"/>
      <c r="K105"/>
    </row>
    <row r="106" spans="2:11">
      <c r="B106"/>
      <c r="C106"/>
      <c r="D106"/>
      <c r="E106"/>
      <c r="F106"/>
      <c r="G106"/>
      <c r="H106"/>
      <c r="I106"/>
      <c r="J106"/>
      <c r="K106"/>
    </row>
    <row r="107" spans="2:11">
      <c r="B107"/>
      <c r="C107"/>
      <c r="D107"/>
      <c r="E107"/>
      <c r="F107"/>
      <c r="G107"/>
      <c r="H107"/>
      <c r="I107"/>
      <c r="J107"/>
      <c r="K107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  <row r="162" spans="2:11">
      <c r="B162"/>
      <c r="C162"/>
      <c r="D162"/>
      <c r="E162"/>
      <c r="F162"/>
      <c r="G162"/>
      <c r="H162"/>
      <c r="I162"/>
      <c r="J162"/>
      <c r="K162"/>
    </row>
    <row r="163" spans="2:11">
      <c r="B163"/>
      <c r="C163"/>
      <c r="D163"/>
      <c r="E163"/>
      <c r="F163"/>
      <c r="G163"/>
      <c r="H163"/>
      <c r="I163"/>
      <c r="J163"/>
      <c r="K163"/>
    </row>
    <row r="164" spans="2:11">
      <c r="B164"/>
      <c r="C164"/>
      <c r="D164"/>
      <c r="E164"/>
      <c r="F164"/>
      <c r="G164"/>
      <c r="H164"/>
      <c r="I164"/>
      <c r="J164"/>
      <c r="K164"/>
    </row>
    <row r="165" spans="2:11">
      <c r="B165"/>
      <c r="C165"/>
      <c r="D165"/>
      <c r="E165"/>
      <c r="F165"/>
      <c r="G165"/>
      <c r="H165"/>
      <c r="I165"/>
      <c r="J165"/>
      <c r="K165"/>
    </row>
    <row r="166" spans="2:11">
      <c r="B166"/>
      <c r="C166"/>
      <c r="D166"/>
      <c r="E166"/>
      <c r="F166"/>
      <c r="G166"/>
      <c r="H166"/>
      <c r="I166"/>
      <c r="J166"/>
      <c r="K166"/>
    </row>
    <row r="167" spans="2:11">
      <c r="B167"/>
      <c r="C167"/>
      <c r="D167"/>
      <c r="E167"/>
      <c r="F167"/>
      <c r="G167"/>
      <c r="H167"/>
      <c r="I167"/>
      <c r="J167"/>
      <c r="K167"/>
    </row>
    <row r="168" spans="2:11">
      <c r="B168"/>
      <c r="C168"/>
      <c r="D168"/>
      <c r="E168"/>
      <c r="F168"/>
      <c r="G168"/>
      <c r="H168"/>
      <c r="I168"/>
      <c r="J168"/>
      <c r="K168"/>
    </row>
    <row r="169" spans="2:11">
      <c r="B169"/>
      <c r="C169"/>
      <c r="D169"/>
      <c r="E169"/>
      <c r="F169"/>
      <c r="G169"/>
      <c r="H169"/>
      <c r="I169"/>
      <c r="J169"/>
      <c r="K169"/>
    </row>
    <row r="170" spans="2:11">
      <c r="B170"/>
      <c r="C170"/>
      <c r="D170"/>
      <c r="E170"/>
      <c r="F170"/>
      <c r="G170"/>
      <c r="H170"/>
      <c r="I170"/>
      <c r="J170"/>
      <c r="K170"/>
    </row>
    <row r="171" spans="2:11">
      <c r="B171"/>
      <c r="C171"/>
      <c r="D171"/>
      <c r="E171"/>
      <c r="F171"/>
      <c r="G171"/>
      <c r="H171"/>
      <c r="I171"/>
      <c r="J171"/>
      <c r="K171"/>
    </row>
    <row r="172" spans="2:11">
      <c r="B172"/>
      <c r="C172"/>
      <c r="D172"/>
      <c r="E172"/>
      <c r="F172"/>
      <c r="G172"/>
      <c r="H172"/>
      <c r="I172"/>
      <c r="J172"/>
      <c r="K172"/>
    </row>
    <row r="173" spans="2:11">
      <c r="B173"/>
      <c r="C173"/>
      <c r="D173"/>
      <c r="E173"/>
      <c r="F173"/>
      <c r="G173"/>
      <c r="H173"/>
      <c r="I173"/>
      <c r="J173"/>
      <c r="K173"/>
    </row>
    <row r="174" spans="2:11">
      <c r="B174"/>
      <c r="C174"/>
      <c r="D174"/>
      <c r="E174"/>
      <c r="F174"/>
      <c r="G174"/>
      <c r="H174"/>
      <c r="I174"/>
      <c r="J174"/>
      <c r="K174"/>
    </row>
    <row r="175" spans="2:11">
      <c r="B175"/>
      <c r="C175"/>
      <c r="D175"/>
      <c r="E175"/>
      <c r="F175"/>
      <c r="G175"/>
      <c r="H175"/>
      <c r="I175"/>
      <c r="J175"/>
      <c r="K175"/>
    </row>
    <row r="176" spans="2:11">
      <c r="B176"/>
      <c r="C176"/>
      <c r="D176"/>
      <c r="E176"/>
      <c r="F176"/>
      <c r="G176"/>
      <c r="H176"/>
      <c r="I176"/>
      <c r="J176"/>
      <c r="K176"/>
    </row>
    <row r="177" spans="2:11">
      <c r="B177"/>
      <c r="C177"/>
      <c r="D177"/>
      <c r="E177"/>
      <c r="F177"/>
      <c r="G177"/>
      <c r="H177"/>
      <c r="I177"/>
      <c r="J177"/>
      <c r="K177"/>
    </row>
    <row r="178" spans="2:11">
      <c r="B178"/>
      <c r="C178"/>
      <c r="D178"/>
      <c r="E178"/>
      <c r="F178"/>
      <c r="G178"/>
      <c r="H178"/>
      <c r="I178"/>
      <c r="J178"/>
      <c r="K178"/>
    </row>
    <row r="179" spans="2:11">
      <c r="B179"/>
      <c r="C179"/>
      <c r="D179"/>
      <c r="E179"/>
      <c r="F179"/>
      <c r="G179"/>
      <c r="H179"/>
      <c r="I179"/>
      <c r="J179"/>
      <c r="K179"/>
    </row>
    <row r="180" spans="2:11">
      <c r="B180"/>
      <c r="C180"/>
      <c r="D180"/>
      <c r="E180"/>
      <c r="F180"/>
      <c r="G180"/>
      <c r="H180"/>
      <c r="I180"/>
      <c r="J180"/>
      <c r="K180"/>
    </row>
    <row r="181" spans="2:11">
      <c r="B181"/>
      <c r="C181"/>
      <c r="D181"/>
      <c r="E181"/>
      <c r="F181"/>
      <c r="G181"/>
      <c r="H181"/>
      <c r="I181"/>
      <c r="J181"/>
      <c r="K181"/>
    </row>
    <row r="182" spans="2:11">
      <c r="B182"/>
      <c r="C182"/>
      <c r="D182"/>
      <c r="E182"/>
      <c r="F182"/>
      <c r="G182"/>
      <c r="H182"/>
      <c r="I182"/>
      <c r="J182"/>
      <c r="K182"/>
    </row>
    <row r="183" spans="2:11">
      <c r="B183"/>
      <c r="C183"/>
      <c r="D183"/>
      <c r="E183"/>
      <c r="F183"/>
      <c r="G183"/>
      <c r="H183"/>
      <c r="I183"/>
      <c r="J183"/>
      <c r="K183"/>
    </row>
    <row r="184" spans="2:11">
      <c r="B184"/>
      <c r="C184"/>
      <c r="D184"/>
      <c r="E184"/>
      <c r="F184"/>
      <c r="G184"/>
      <c r="H184"/>
      <c r="I184"/>
      <c r="J184"/>
      <c r="K184"/>
    </row>
    <row r="185" spans="2:11">
      <c r="B185"/>
      <c r="C185"/>
      <c r="D185"/>
      <c r="E185"/>
      <c r="F185"/>
      <c r="G185"/>
      <c r="H185"/>
      <c r="I185"/>
      <c r="J185"/>
      <c r="K185"/>
    </row>
    <row r="186" spans="2:11">
      <c r="B186"/>
      <c r="C186"/>
      <c r="D186"/>
      <c r="E186"/>
      <c r="F186"/>
      <c r="G186"/>
      <c r="H186"/>
      <c r="I186"/>
      <c r="J186"/>
      <c r="K186"/>
    </row>
    <row r="187" spans="2:11">
      <c r="B187"/>
      <c r="C187"/>
      <c r="D187"/>
      <c r="E187"/>
      <c r="F187"/>
      <c r="G187"/>
      <c r="H187"/>
      <c r="I187"/>
      <c r="J187"/>
      <c r="K187"/>
    </row>
    <row r="188" spans="2:11">
      <c r="B188"/>
      <c r="C188"/>
      <c r="D188"/>
      <c r="E188"/>
      <c r="F188"/>
      <c r="G188"/>
      <c r="H188"/>
      <c r="I188"/>
      <c r="J188"/>
      <c r="K188"/>
    </row>
    <row r="189" spans="2:11">
      <c r="B189"/>
      <c r="C189"/>
      <c r="D189"/>
      <c r="E189"/>
      <c r="F189"/>
      <c r="G189"/>
      <c r="H189"/>
      <c r="I189"/>
      <c r="J189"/>
      <c r="K189"/>
    </row>
    <row r="190" spans="2:11">
      <c r="B190"/>
      <c r="C190"/>
      <c r="D190"/>
      <c r="E190"/>
      <c r="F190"/>
      <c r="G190"/>
      <c r="H190"/>
      <c r="I190"/>
      <c r="J190"/>
      <c r="K190"/>
    </row>
    <row r="191" spans="2:11">
      <c r="B191"/>
      <c r="C191"/>
      <c r="D191"/>
      <c r="E191"/>
      <c r="F191"/>
      <c r="G191"/>
      <c r="H191"/>
      <c r="I191"/>
      <c r="J191"/>
      <c r="K191"/>
    </row>
    <row r="192" spans="2:11">
      <c r="B192"/>
      <c r="C192"/>
      <c r="D192"/>
      <c r="E192"/>
      <c r="F192"/>
      <c r="G192"/>
      <c r="H192"/>
      <c r="I192"/>
      <c r="J192"/>
      <c r="K192"/>
    </row>
    <row r="193" spans="2:11" ht="19.8" thickBot="1">
      <c r="B193"/>
      <c r="C193"/>
      <c r="D193"/>
      <c r="E193"/>
      <c r="F193"/>
      <c r="G193"/>
      <c r="H193"/>
      <c r="I193"/>
      <c r="J193"/>
      <c r="K193"/>
    </row>
    <row r="194" spans="2:11">
      <c r="B194"/>
      <c r="C194"/>
      <c r="D194"/>
      <c r="E194"/>
      <c r="F194"/>
      <c r="G194"/>
      <c r="H194"/>
      <c r="I194"/>
      <c r="J194"/>
      <c r="K194"/>
    </row>
    <row r="195" spans="2:11">
      <c r="B195"/>
      <c r="C195"/>
      <c r="D195"/>
      <c r="E195"/>
      <c r="F195"/>
      <c r="G195"/>
      <c r="H195"/>
      <c r="I195"/>
      <c r="J195"/>
      <c r="K195"/>
    </row>
    <row r="196" spans="2:11">
      <c r="B196"/>
      <c r="C196"/>
      <c r="D196"/>
      <c r="E196"/>
      <c r="F196"/>
      <c r="G196"/>
      <c r="H196"/>
      <c r="I196"/>
      <c r="J196"/>
      <c r="K196"/>
    </row>
    <row r="197" spans="2:11">
      <c r="B197"/>
      <c r="C197"/>
      <c r="D197"/>
      <c r="E197"/>
      <c r="F197"/>
      <c r="G197"/>
      <c r="H197"/>
      <c r="I197"/>
      <c r="J197"/>
      <c r="K197"/>
    </row>
    <row r="198" spans="2:11">
      <c r="B198"/>
      <c r="C198"/>
      <c r="D198"/>
      <c r="E198"/>
      <c r="F198"/>
      <c r="G198"/>
      <c r="H198"/>
      <c r="I198"/>
      <c r="J198"/>
      <c r="K198"/>
    </row>
    <row r="199" spans="2:11">
      <c r="B199"/>
      <c r="C199"/>
      <c r="D199"/>
      <c r="E199"/>
      <c r="F199"/>
      <c r="G199"/>
      <c r="H199"/>
      <c r="I199"/>
      <c r="J199"/>
      <c r="K199"/>
    </row>
    <row r="200" spans="2:11">
      <c r="B200"/>
      <c r="C200"/>
      <c r="D200"/>
      <c r="E200"/>
      <c r="F200"/>
      <c r="G200"/>
      <c r="H200"/>
      <c r="I200"/>
      <c r="J200"/>
      <c r="K200"/>
    </row>
    <row r="201" spans="2:11">
      <c r="B201"/>
      <c r="C201"/>
      <c r="D201"/>
      <c r="E201"/>
      <c r="F201"/>
      <c r="G201"/>
      <c r="H201"/>
      <c r="I201"/>
      <c r="J201"/>
      <c r="K201"/>
    </row>
    <row r="202" spans="2:11">
      <c r="B202"/>
      <c r="C202"/>
      <c r="D202"/>
      <c r="E202"/>
      <c r="F202"/>
      <c r="G202"/>
      <c r="H202"/>
      <c r="I202"/>
      <c r="J202"/>
      <c r="K202"/>
    </row>
    <row r="203" spans="2:11">
      <c r="B203"/>
      <c r="C203"/>
      <c r="D203"/>
      <c r="E203"/>
      <c r="F203"/>
      <c r="G203"/>
      <c r="H203"/>
      <c r="I203"/>
      <c r="J203"/>
      <c r="K203"/>
    </row>
    <row r="204" spans="2:11">
      <c r="B204"/>
      <c r="C204"/>
      <c r="D204"/>
      <c r="E204"/>
      <c r="F204"/>
      <c r="G204"/>
      <c r="H204"/>
      <c r="I204"/>
      <c r="J204"/>
      <c r="K204"/>
    </row>
    <row r="205" spans="2:11">
      <c r="B205"/>
      <c r="C205"/>
      <c r="D205"/>
      <c r="E205"/>
      <c r="F205"/>
      <c r="G205"/>
      <c r="H205"/>
      <c r="I205"/>
      <c r="J205"/>
      <c r="K205"/>
    </row>
    <row r="206" spans="2:11">
      <c r="B206"/>
      <c r="C206"/>
      <c r="D206"/>
      <c r="E206"/>
      <c r="F206"/>
      <c r="G206"/>
      <c r="H206"/>
      <c r="I206"/>
      <c r="J206"/>
      <c r="K206"/>
    </row>
    <row r="207" spans="2:11">
      <c r="B207"/>
      <c r="C207"/>
      <c r="D207"/>
      <c r="E207"/>
      <c r="F207"/>
      <c r="G207"/>
      <c r="H207"/>
      <c r="I207"/>
      <c r="J207"/>
      <c r="K207"/>
    </row>
    <row r="208" spans="2:11">
      <c r="B208"/>
      <c r="C208"/>
      <c r="D208"/>
      <c r="E208"/>
      <c r="F208"/>
      <c r="G208"/>
      <c r="H208"/>
      <c r="I208"/>
      <c r="J208"/>
      <c r="K208"/>
    </row>
    <row r="209" spans="2:11">
      <c r="B209"/>
      <c r="C209"/>
      <c r="D209"/>
      <c r="E209"/>
      <c r="F209"/>
      <c r="G209"/>
      <c r="H209"/>
      <c r="I209"/>
      <c r="J209"/>
      <c r="K209"/>
    </row>
    <row r="210" spans="2:11">
      <c r="B210"/>
      <c r="C210"/>
      <c r="D210"/>
      <c r="E210"/>
      <c r="F210"/>
      <c r="G210"/>
      <c r="H210"/>
      <c r="I210"/>
      <c r="J210"/>
      <c r="K210"/>
    </row>
    <row r="211" spans="2:11">
      <c r="B211"/>
      <c r="C211"/>
      <c r="D211"/>
      <c r="E211"/>
      <c r="F211"/>
      <c r="G211"/>
      <c r="H211"/>
      <c r="I211"/>
      <c r="J211"/>
      <c r="K211"/>
    </row>
    <row r="212" spans="2:11">
      <c r="B212"/>
      <c r="C212"/>
      <c r="D212"/>
      <c r="E212"/>
      <c r="F212"/>
      <c r="G212"/>
      <c r="H212"/>
      <c r="I212"/>
      <c r="J212"/>
      <c r="K212"/>
    </row>
    <row r="213" spans="2:11" ht="19.8" thickBot="1">
      <c r="B213"/>
      <c r="C213"/>
      <c r="D213"/>
      <c r="E213"/>
      <c r="F213"/>
      <c r="G213"/>
      <c r="H213"/>
      <c r="I213"/>
      <c r="J213"/>
      <c r="K213"/>
    </row>
  </sheetData>
  <sheetProtection algorithmName="SHA-512" hashValue="7/p3MJelRVt9l5ucnJpWeMHGmwN0TIVlC1iMJECvnzPmbXrjWQCwfsUflUd2k1c8Z/O5IBeX1zUP4b/FZ3CCow==" saltValue="Z5wAh06q+GplEAMSlgX76w==" spinCount="100000" sheet="1" pivotTables="0"/>
  <mergeCells count="5">
    <mergeCell ref="D30:L30"/>
    <mergeCell ref="E27:L29"/>
    <mergeCell ref="A2:M2"/>
    <mergeCell ref="B4:L4"/>
    <mergeCell ref="A1:M1"/>
  </mergeCells>
  <conditionalFormatting sqref="C6:L25">
    <cfRule type="colorScale" priority="1">
      <colorScale>
        <cfvo type="min"/>
        <cfvo type="max"/>
        <color theme="0"/>
        <color theme="1" tint="0.499984740745262"/>
      </colorScale>
    </cfRule>
  </conditionalFormatting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AF3E4-674A-8547-B377-3659413138F5}">
  <dimension ref="A1:U3235"/>
  <sheetViews>
    <sheetView workbookViewId="0">
      <selection activeCell="J24" sqref="J24"/>
    </sheetView>
  </sheetViews>
  <sheetFormatPr defaultColWidth="10.8984375" defaultRowHeight="16.8"/>
  <cols>
    <col min="3" max="3" width="21.59765625" customWidth="1"/>
    <col min="6" max="16" width="12.8984375" customWidth="1"/>
    <col min="17" max="17" width="14.3984375" customWidth="1"/>
    <col min="18" max="21" width="12.8984375" customWidth="1"/>
  </cols>
  <sheetData>
    <row r="1" spans="1:21" ht="50.4">
      <c r="A1" s="4" t="s">
        <v>86</v>
      </c>
      <c r="B1" s="4" t="s">
        <v>87</v>
      </c>
      <c r="C1" s="4" t="s">
        <v>88</v>
      </c>
      <c r="D1" s="4" t="s">
        <v>17</v>
      </c>
      <c r="E1" s="4" t="s">
        <v>89</v>
      </c>
      <c r="F1" s="5" t="s">
        <v>90</v>
      </c>
      <c r="G1" s="5" t="s">
        <v>91</v>
      </c>
      <c r="H1" s="5" t="s">
        <v>32</v>
      </c>
      <c r="I1" s="5" t="s">
        <v>33</v>
      </c>
      <c r="J1" s="6" t="s">
        <v>92</v>
      </c>
      <c r="K1" s="6" t="s">
        <v>93</v>
      </c>
      <c r="L1" s="6" t="s">
        <v>94</v>
      </c>
      <c r="M1" s="6" t="s">
        <v>95</v>
      </c>
      <c r="N1" s="7" t="s">
        <v>40</v>
      </c>
      <c r="O1" s="7" t="s">
        <v>41</v>
      </c>
      <c r="P1" s="7" t="s">
        <v>42</v>
      </c>
      <c r="Q1" s="7" t="s">
        <v>43</v>
      </c>
      <c r="R1" s="8" t="s">
        <v>45</v>
      </c>
      <c r="S1" s="8" t="s">
        <v>96</v>
      </c>
      <c r="T1" s="8" t="s">
        <v>97</v>
      </c>
      <c r="U1" s="8" t="s">
        <v>98</v>
      </c>
    </row>
    <row r="2" spans="1:21">
      <c r="A2" t="s">
        <v>14</v>
      </c>
      <c r="B2">
        <v>11</v>
      </c>
      <c r="C2" t="s">
        <v>99</v>
      </c>
      <c r="D2">
        <v>11</v>
      </c>
      <c r="E2" t="s">
        <v>100</v>
      </c>
      <c r="F2">
        <v>0.66654966901002421</v>
      </c>
      <c r="G2">
        <v>1.0204341315554566</v>
      </c>
      <c r="H2">
        <v>1.0008103982563132</v>
      </c>
      <c r="I2">
        <v>1.0008103982563132</v>
      </c>
      <c r="J2">
        <v>0.70631653523205129</v>
      </c>
      <c r="K2">
        <v>0.99705595618527409</v>
      </c>
      <c r="L2">
        <v>0.95966635782832632</v>
      </c>
      <c r="M2">
        <v>0.86619236193595694</v>
      </c>
      <c r="N2">
        <v>1.0363726355840222</v>
      </c>
      <c r="O2">
        <v>1.0039508631216283</v>
      </c>
      <c r="P2">
        <v>0.88360449541524855</v>
      </c>
      <c r="Q2">
        <v>0.2923777957914302</v>
      </c>
      <c r="R2">
        <v>0.78563081872384666</v>
      </c>
      <c r="S2">
        <v>0.93880404570162357</v>
      </c>
      <c r="T2">
        <v>1.0271979331215817</v>
      </c>
      <c r="U2">
        <v>1.0302459982050283</v>
      </c>
    </row>
    <row r="3" spans="1:21">
      <c r="A3" t="s">
        <v>14</v>
      </c>
      <c r="B3">
        <v>11</v>
      </c>
      <c r="C3" t="s">
        <v>99</v>
      </c>
      <c r="D3">
        <v>13</v>
      </c>
      <c r="E3" t="s">
        <v>101</v>
      </c>
      <c r="F3">
        <v>0.75028993348105932</v>
      </c>
      <c r="G3">
        <v>1.0204341315554566</v>
      </c>
      <c r="H3">
        <v>1.0008103982563132</v>
      </c>
      <c r="I3">
        <v>1.0008103982563132</v>
      </c>
      <c r="J3">
        <v>0.89458200830599532</v>
      </c>
      <c r="K3">
        <v>0.99705595618527409</v>
      </c>
      <c r="L3">
        <v>0.95966635782832632</v>
      </c>
      <c r="M3">
        <v>0.86619236193595694</v>
      </c>
      <c r="N3">
        <v>0.85388442458553437</v>
      </c>
      <c r="O3">
        <v>0.99434615783557867</v>
      </c>
      <c r="P3">
        <v>0.88447000166815404</v>
      </c>
      <c r="Q3">
        <v>1.0377355295529263</v>
      </c>
      <c r="R3">
        <v>1.0579795077839917</v>
      </c>
      <c r="S3">
        <v>0.93880404570162357</v>
      </c>
      <c r="T3">
        <v>1.0271979331215817</v>
      </c>
      <c r="U3">
        <v>1.0302459982050283</v>
      </c>
    </row>
    <row r="4" spans="1:21">
      <c r="A4" t="s">
        <v>14</v>
      </c>
      <c r="B4">
        <v>11</v>
      </c>
      <c r="C4" t="s">
        <v>99</v>
      </c>
      <c r="D4">
        <v>15</v>
      </c>
      <c r="E4" t="s">
        <v>102</v>
      </c>
      <c r="F4">
        <v>0.62376607141784424</v>
      </c>
      <c r="G4">
        <v>1.0204341315554566</v>
      </c>
      <c r="H4">
        <v>1.0008103982563132</v>
      </c>
      <c r="I4">
        <v>1.0008103982563132</v>
      </c>
      <c r="J4">
        <v>1.2044428704726511</v>
      </c>
      <c r="K4">
        <v>0.99705595618527409</v>
      </c>
      <c r="L4">
        <v>0.95966635782832632</v>
      </c>
      <c r="M4">
        <v>0.86619236193595694</v>
      </c>
      <c r="N4">
        <v>1.3149363298558432</v>
      </c>
      <c r="O4">
        <v>1.0101267664300311</v>
      </c>
      <c r="P4">
        <v>0.5172644861755008</v>
      </c>
      <c r="Q4">
        <v>1.0377355295529263</v>
      </c>
      <c r="R4">
        <v>1.0186320250689456</v>
      </c>
      <c r="S4">
        <v>0.93880404570162357</v>
      </c>
      <c r="T4">
        <v>1.0271979331215817</v>
      </c>
      <c r="U4">
        <v>1.0302459982050283</v>
      </c>
    </row>
    <row r="5" spans="1:21">
      <c r="A5" t="s">
        <v>14</v>
      </c>
      <c r="B5">
        <v>11</v>
      </c>
      <c r="C5" t="s">
        <v>99</v>
      </c>
      <c r="D5">
        <v>17</v>
      </c>
      <c r="E5" t="s">
        <v>103</v>
      </c>
      <c r="F5">
        <v>1.2641664020779793</v>
      </c>
      <c r="G5">
        <v>1.0204341315554566</v>
      </c>
      <c r="H5">
        <v>1.0008103982563132</v>
      </c>
      <c r="I5">
        <v>1.0008103982563132</v>
      </c>
      <c r="J5">
        <v>0.89878095529373458</v>
      </c>
      <c r="K5">
        <v>0.99705595618527409</v>
      </c>
      <c r="L5">
        <v>0.95966635782832632</v>
      </c>
      <c r="M5">
        <v>0.86619236193595694</v>
      </c>
      <c r="N5">
        <v>1.5182962368376134</v>
      </c>
      <c r="O5">
        <v>0.84578325254653908</v>
      </c>
      <c r="P5">
        <v>0.93147822977074413</v>
      </c>
      <c r="Q5">
        <v>1.0377355295529263</v>
      </c>
      <c r="R5">
        <v>0.99104323144295392</v>
      </c>
      <c r="S5">
        <v>0.93880404570162357</v>
      </c>
      <c r="T5">
        <v>1.0271979331215817</v>
      </c>
      <c r="U5">
        <v>1.0302459982050283</v>
      </c>
    </row>
    <row r="6" spans="1:21">
      <c r="A6" t="s">
        <v>14</v>
      </c>
      <c r="B6">
        <v>11</v>
      </c>
      <c r="C6" t="s">
        <v>99</v>
      </c>
      <c r="D6">
        <v>19</v>
      </c>
      <c r="E6" t="s">
        <v>104</v>
      </c>
      <c r="F6">
        <v>0.78360200131790259</v>
      </c>
      <c r="G6">
        <v>1.0204341315554566</v>
      </c>
      <c r="H6">
        <v>1.0008103982563132</v>
      </c>
      <c r="I6">
        <v>1.0008103982563132</v>
      </c>
      <c r="J6">
        <v>0.95592170761648898</v>
      </c>
      <c r="K6">
        <v>0.99705595618527409</v>
      </c>
      <c r="L6">
        <v>0.95966635782832632</v>
      </c>
      <c r="M6">
        <v>0.86619236193595694</v>
      </c>
      <c r="N6">
        <v>1.3139249150938646</v>
      </c>
      <c r="O6">
        <v>0.89434208755189637</v>
      </c>
      <c r="P6">
        <v>1.1360790170964818</v>
      </c>
      <c r="Q6">
        <v>1.0377355295529263</v>
      </c>
      <c r="R6">
        <v>0.86119224467948752</v>
      </c>
      <c r="S6">
        <v>0.93880404570162357</v>
      </c>
      <c r="T6">
        <v>1.0271979331215817</v>
      </c>
      <c r="U6">
        <v>1.0302459982050283</v>
      </c>
    </row>
    <row r="7" spans="1:21">
      <c r="A7" t="s">
        <v>14</v>
      </c>
      <c r="B7">
        <v>11</v>
      </c>
      <c r="C7" t="s">
        <v>99</v>
      </c>
      <c r="D7">
        <v>21</v>
      </c>
      <c r="E7" t="s">
        <v>105</v>
      </c>
      <c r="F7">
        <v>1.1736650446738648</v>
      </c>
      <c r="G7">
        <v>1.0204341315554566</v>
      </c>
      <c r="H7">
        <v>1.0008103982563132</v>
      </c>
      <c r="I7">
        <v>1.0008103982563132</v>
      </c>
      <c r="J7">
        <v>1.0531403537206956</v>
      </c>
      <c r="K7">
        <v>0.99705595618527409</v>
      </c>
      <c r="L7">
        <v>0.95966635782832632</v>
      </c>
      <c r="M7">
        <v>0.86619236193595694</v>
      </c>
      <c r="N7">
        <v>1.9066485984312882</v>
      </c>
      <c r="O7">
        <v>0.96562701843595555</v>
      </c>
      <c r="P7">
        <v>0.92487003389158084</v>
      </c>
      <c r="Q7">
        <v>1.0377355295529263</v>
      </c>
      <c r="R7">
        <v>1.1914182883782438</v>
      </c>
      <c r="S7">
        <v>0.93880404570162357</v>
      </c>
      <c r="T7">
        <v>1.0271979331215817</v>
      </c>
      <c r="U7">
        <v>1.0302459982050283</v>
      </c>
    </row>
    <row r="8" spans="1:21">
      <c r="A8" t="s">
        <v>14</v>
      </c>
      <c r="B8">
        <v>11</v>
      </c>
      <c r="C8" t="s">
        <v>99</v>
      </c>
      <c r="D8">
        <v>23</v>
      </c>
      <c r="E8" t="s">
        <v>106</v>
      </c>
      <c r="F8">
        <v>1.1021996869685542</v>
      </c>
      <c r="G8">
        <v>1.0204341315554566</v>
      </c>
      <c r="H8">
        <v>1.0008103982563132</v>
      </c>
      <c r="I8">
        <v>1.0008103982563132</v>
      </c>
      <c r="J8">
        <v>1.0531403537206956</v>
      </c>
      <c r="K8">
        <v>0.99705595618527409</v>
      </c>
      <c r="L8">
        <v>0.95966635782832632</v>
      </c>
      <c r="M8">
        <v>0.86619236193595694</v>
      </c>
      <c r="N8">
        <v>1.078492514097301</v>
      </c>
      <c r="O8">
        <v>0.96562701843595555</v>
      </c>
      <c r="P8">
        <v>0.92487003389158084</v>
      </c>
      <c r="Q8">
        <v>1.0377355295529263</v>
      </c>
      <c r="R8">
        <v>0.99671728228711343</v>
      </c>
      <c r="S8">
        <v>0.93880404570162357</v>
      </c>
      <c r="T8">
        <v>1.0271979331215817</v>
      </c>
      <c r="U8">
        <v>1.0302459982050283</v>
      </c>
    </row>
    <row r="9" spans="1:21">
      <c r="A9" t="s">
        <v>14</v>
      </c>
      <c r="B9">
        <v>11</v>
      </c>
      <c r="C9" t="s">
        <v>99</v>
      </c>
      <c r="D9">
        <v>25</v>
      </c>
      <c r="E9" t="s">
        <v>107</v>
      </c>
      <c r="F9">
        <v>7.2809950363178838E-3</v>
      </c>
      <c r="G9">
        <v>1.0204341315554566</v>
      </c>
      <c r="H9">
        <v>1.0008103982563132</v>
      </c>
      <c r="I9">
        <v>1.0008103982563132</v>
      </c>
      <c r="J9">
        <v>1.0531403537206956</v>
      </c>
      <c r="K9">
        <v>0.99705595618527409</v>
      </c>
      <c r="L9">
        <v>0.95966635782832632</v>
      </c>
      <c r="M9">
        <v>0.86619236193595694</v>
      </c>
      <c r="N9">
        <v>0.16550569456169184</v>
      </c>
      <c r="O9">
        <v>0.67867162956951244</v>
      </c>
      <c r="P9">
        <v>0.92487003389158084</v>
      </c>
      <c r="Q9">
        <v>1.0377355295529263</v>
      </c>
      <c r="R9">
        <v>0.94671022388421022</v>
      </c>
      <c r="S9">
        <v>0.93880404570162357</v>
      </c>
      <c r="T9">
        <v>1.0271979331215817</v>
      </c>
      <c r="U9">
        <v>1.0302459982050283</v>
      </c>
    </row>
    <row r="10" spans="1:21">
      <c r="A10" t="s">
        <v>14</v>
      </c>
      <c r="B10">
        <v>11</v>
      </c>
      <c r="C10" t="s">
        <v>99</v>
      </c>
      <c r="D10">
        <v>27</v>
      </c>
      <c r="E10" t="s">
        <v>108</v>
      </c>
      <c r="F10">
        <v>3.334502532066407</v>
      </c>
      <c r="G10">
        <v>1.0204341315554566</v>
      </c>
      <c r="H10">
        <v>1.0008103982563132</v>
      </c>
      <c r="I10">
        <v>1.0008103982563132</v>
      </c>
      <c r="J10">
        <v>0.89601303074372773</v>
      </c>
      <c r="K10">
        <v>0.99705595618527409</v>
      </c>
      <c r="L10">
        <v>0.95966635782832632</v>
      </c>
      <c r="M10">
        <v>0.86619236193595694</v>
      </c>
      <c r="N10">
        <v>1.2524557123392888</v>
      </c>
      <c r="O10">
        <v>0.66626307203648505</v>
      </c>
      <c r="P10">
        <v>2.5760735313119865</v>
      </c>
      <c r="Q10">
        <v>1.0377355295529263</v>
      </c>
      <c r="R10">
        <v>0.96681074577837489</v>
      </c>
      <c r="S10">
        <v>0.93880404570162357</v>
      </c>
      <c r="T10">
        <v>1.0271979331215817</v>
      </c>
      <c r="U10">
        <v>1.0302459982050283</v>
      </c>
    </row>
    <row r="11" spans="1:21">
      <c r="A11" t="s">
        <v>14</v>
      </c>
      <c r="B11">
        <v>11</v>
      </c>
      <c r="C11" t="s">
        <v>99</v>
      </c>
      <c r="D11">
        <v>29</v>
      </c>
      <c r="E11" t="s">
        <v>109</v>
      </c>
      <c r="F11">
        <v>1.1021996869685542</v>
      </c>
      <c r="G11">
        <v>1.0204341315554566</v>
      </c>
      <c r="H11">
        <v>1.0008103982563132</v>
      </c>
      <c r="I11">
        <v>1.0008103982563132</v>
      </c>
      <c r="J11">
        <v>1.0531403537206956</v>
      </c>
      <c r="K11">
        <v>0.99705595618527409</v>
      </c>
      <c r="L11">
        <v>0.95966635782832632</v>
      </c>
      <c r="M11">
        <v>0.86619236193595694</v>
      </c>
      <c r="N11">
        <v>1.078492514097301</v>
      </c>
      <c r="O11">
        <v>0.96562701843595555</v>
      </c>
      <c r="P11">
        <v>0.92487003389158084</v>
      </c>
      <c r="Q11">
        <v>1.0377355295529263</v>
      </c>
      <c r="R11">
        <v>0.99671728228711343</v>
      </c>
      <c r="S11">
        <v>0.93880404570162357</v>
      </c>
      <c r="T11">
        <v>1.0271979331215817</v>
      </c>
      <c r="U11">
        <v>1.0302459982050283</v>
      </c>
    </row>
    <row r="12" spans="1:21">
      <c r="A12" t="s">
        <v>14</v>
      </c>
      <c r="B12">
        <v>11</v>
      </c>
      <c r="C12" t="s">
        <v>99</v>
      </c>
      <c r="D12">
        <v>31</v>
      </c>
      <c r="E12" t="s">
        <v>110</v>
      </c>
      <c r="F12">
        <v>1.1021996869685542</v>
      </c>
      <c r="G12">
        <v>1.0204341315554566</v>
      </c>
      <c r="H12">
        <v>1.0008103982563132</v>
      </c>
      <c r="I12">
        <v>1.0008103982563132</v>
      </c>
      <c r="J12">
        <v>1.0531403537206956</v>
      </c>
      <c r="K12">
        <v>0.99705595618527409</v>
      </c>
      <c r="L12">
        <v>0.95966635782832632</v>
      </c>
      <c r="M12">
        <v>0.86619236193595694</v>
      </c>
      <c r="N12">
        <v>1.078492514097301</v>
      </c>
      <c r="O12">
        <v>0.96562701843595555</v>
      </c>
      <c r="P12">
        <v>0.92487003389158084</v>
      </c>
      <c r="Q12">
        <v>1.0377355295529263</v>
      </c>
      <c r="R12">
        <v>0.99671728228711343</v>
      </c>
      <c r="S12">
        <v>0.93880404570162357</v>
      </c>
      <c r="T12">
        <v>1.0271979331215817</v>
      </c>
      <c r="U12">
        <v>1.0302459982050283</v>
      </c>
    </row>
    <row r="13" spans="1:21">
      <c r="A13" t="s">
        <v>14</v>
      </c>
      <c r="B13">
        <v>11</v>
      </c>
      <c r="C13" t="s">
        <v>99</v>
      </c>
      <c r="D13">
        <v>33</v>
      </c>
      <c r="E13" t="s">
        <v>111</v>
      </c>
      <c r="F13">
        <v>1.2745772803689164</v>
      </c>
      <c r="G13">
        <v>1.0204341315554566</v>
      </c>
      <c r="H13">
        <v>1.0008103982563132</v>
      </c>
      <c r="I13">
        <v>1.0008103982563132</v>
      </c>
      <c r="J13">
        <v>1.2588466642542939</v>
      </c>
      <c r="K13">
        <v>0.99705595618527409</v>
      </c>
      <c r="L13">
        <v>0.95966635782832632</v>
      </c>
      <c r="M13">
        <v>0.86619236193595694</v>
      </c>
      <c r="N13">
        <v>1.5401134998596051</v>
      </c>
      <c r="O13">
        <v>0.67409920197889983</v>
      </c>
      <c r="P13">
        <v>1.4498715882712898</v>
      </c>
      <c r="Q13">
        <v>1.0377355295529263</v>
      </c>
      <c r="R13">
        <v>1.1584139859738811</v>
      </c>
      <c r="S13">
        <v>0.93880404570162357</v>
      </c>
      <c r="T13">
        <v>1.0271979331215817</v>
      </c>
      <c r="U13">
        <v>1.0302459982050283</v>
      </c>
    </row>
    <row r="14" spans="1:21">
      <c r="A14" t="s">
        <v>14</v>
      </c>
      <c r="B14">
        <v>11</v>
      </c>
      <c r="C14" t="s">
        <v>99</v>
      </c>
      <c r="D14">
        <v>35</v>
      </c>
      <c r="E14" t="s">
        <v>112</v>
      </c>
      <c r="F14">
        <v>1.0022074949150848</v>
      </c>
      <c r="G14">
        <v>1.0204341315554566</v>
      </c>
      <c r="H14">
        <v>1.0008103982563132</v>
      </c>
      <c r="I14">
        <v>1.0008103982563132</v>
      </c>
      <c r="J14">
        <v>1.5260724418000604</v>
      </c>
      <c r="K14">
        <v>0.99705595618527409</v>
      </c>
      <c r="L14">
        <v>0.95966635782832632</v>
      </c>
      <c r="M14">
        <v>0.86619236193595694</v>
      </c>
      <c r="N14">
        <v>1.5553293532431489</v>
      </c>
      <c r="O14">
        <v>0.95665819822180231</v>
      </c>
      <c r="P14">
        <v>0.30332562531896973</v>
      </c>
      <c r="Q14">
        <v>1.0377355295529263</v>
      </c>
      <c r="R14">
        <v>1.0358690710402774</v>
      </c>
      <c r="S14">
        <v>0.93880404570162357</v>
      </c>
      <c r="T14">
        <v>1.0271979331215817</v>
      </c>
      <c r="U14">
        <v>1.0302459982050283</v>
      </c>
    </row>
    <row r="15" spans="1:21">
      <c r="A15" t="s">
        <v>14</v>
      </c>
      <c r="B15">
        <v>11</v>
      </c>
      <c r="C15" t="s">
        <v>99</v>
      </c>
      <c r="D15">
        <v>37</v>
      </c>
      <c r="E15" t="s">
        <v>113</v>
      </c>
      <c r="F15">
        <v>0.93468169545355162</v>
      </c>
      <c r="G15">
        <v>1.0204341315554566</v>
      </c>
      <c r="H15">
        <v>1.0008103982563132</v>
      </c>
      <c r="I15">
        <v>1.0008103982563132</v>
      </c>
      <c r="J15">
        <v>0.89490875022471994</v>
      </c>
      <c r="K15">
        <v>0.99705595618527409</v>
      </c>
      <c r="L15">
        <v>0.95966635782832632</v>
      </c>
      <c r="M15">
        <v>0.86619236193595694</v>
      </c>
      <c r="N15">
        <v>1.0678176147181573</v>
      </c>
      <c r="O15">
        <v>1.3558050356333229</v>
      </c>
      <c r="P15">
        <v>0.71784156479615424</v>
      </c>
      <c r="Q15">
        <v>1.0377355295529263</v>
      </c>
      <c r="R15">
        <v>1.0830343396908193</v>
      </c>
      <c r="S15">
        <v>0.93880404570162357</v>
      </c>
      <c r="T15">
        <v>1.0271979331215817</v>
      </c>
      <c r="U15">
        <v>1.0302459982050283</v>
      </c>
    </row>
    <row r="16" spans="1:21">
      <c r="A16" t="s">
        <v>14</v>
      </c>
      <c r="B16">
        <v>11</v>
      </c>
      <c r="C16" t="s">
        <v>99</v>
      </c>
      <c r="D16">
        <v>39</v>
      </c>
      <c r="E16" t="s">
        <v>114</v>
      </c>
      <c r="F16">
        <v>0.69160201501825669</v>
      </c>
      <c r="G16">
        <v>1.0204341315554566</v>
      </c>
      <c r="H16">
        <v>1.0008103982563132</v>
      </c>
      <c r="I16">
        <v>1.0008103982563132</v>
      </c>
      <c r="J16">
        <v>1.059298863760936</v>
      </c>
      <c r="K16">
        <v>0.99705595618527409</v>
      </c>
      <c r="L16">
        <v>0.95966635782832632</v>
      </c>
      <c r="M16">
        <v>0.86619236193595694</v>
      </c>
      <c r="N16">
        <v>1.3033058413832241</v>
      </c>
      <c r="O16">
        <v>0.97258225492202266</v>
      </c>
      <c r="P16">
        <v>1.7091866105438189</v>
      </c>
      <c r="Q16">
        <v>1.0377355295529263</v>
      </c>
      <c r="R16">
        <v>0.79678248386669148</v>
      </c>
      <c r="S16">
        <v>0.93880404570162357</v>
      </c>
      <c r="T16">
        <v>1.0271979331215817</v>
      </c>
      <c r="U16">
        <v>1.0302459982050283</v>
      </c>
    </row>
    <row r="17" spans="1:21">
      <c r="A17" t="s">
        <v>14</v>
      </c>
      <c r="B17">
        <v>11</v>
      </c>
      <c r="C17" t="s">
        <v>99</v>
      </c>
      <c r="D17">
        <v>41</v>
      </c>
      <c r="E17" t="s">
        <v>115</v>
      </c>
      <c r="F17">
        <v>1.0792667214024367</v>
      </c>
      <c r="G17">
        <v>1.0204341315554566</v>
      </c>
      <c r="H17">
        <v>1.0008103982563132</v>
      </c>
      <c r="I17">
        <v>1.0008103982563132</v>
      </c>
      <c r="J17">
        <v>1.0837359191562461</v>
      </c>
      <c r="K17">
        <v>0.99705595618527409</v>
      </c>
      <c r="L17">
        <v>0.95966635782832632</v>
      </c>
      <c r="M17">
        <v>0.86619236193595694</v>
      </c>
      <c r="N17">
        <v>1.1401664902784632</v>
      </c>
      <c r="O17">
        <v>0.78100431130684256</v>
      </c>
      <c r="P17">
        <v>0.95721739977782017</v>
      </c>
      <c r="Q17">
        <v>1.0377355295529263</v>
      </c>
      <c r="R17">
        <v>0.95063492471946509</v>
      </c>
      <c r="S17">
        <v>0.93880404570162357</v>
      </c>
      <c r="T17">
        <v>1.0271979331215817</v>
      </c>
      <c r="U17">
        <v>1.0302459982050283</v>
      </c>
    </row>
    <row r="18" spans="1:21">
      <c r="A18" t="s">
        <v>14</v>
      </c>
      <c r="B18">
        <v>11</v>
      </c>
      <c r="C18" t="s">
        <v>99</v>
      </c>
      <c r="D18">
        <v>43</v>
      </c>
      <c r="E18" t="s">
        <v>116</v>
      </c>
      <c r="F18">
        <v>0.87596022500864601</v>
      </c>
      <c r="G18">
        <v>1.0204341315554566</v>
      </c>
      <c r="H18">
        <v>1.0008103982563132</v>
      </c>
      <c r="I18">
        <v>1.0008103982563132</v>
      </c>
      <c r="J18">
        <v>0.98375541987482851</v>
      </c>
      <c r="K18">
        <v>0.99705595618527409</v>
      </c>
      <c r="L18">
        <v>0.95966635782832632</v>
      </c>
      <c r="M18">
        <v>0.86619236193595694</v>
      </c>
      <c r="N18">
        <v>1.0290518253442833</v>
      </c>
      <c r="O18">
        <v>1.0624534940826862</v>
      </c>
      <c r="P18">
        <v>1.0745713887271928</v>
      </c>
      <c r="Q18">
        <v>1.0377355295529263</v>
      </c>
      <c r="R18">
        <v>1.0100361408669347</v>
      </c>
      <c r="S18">
        <v>0.93880404570162357</v>
      </c>
      <c r="T18">
        <v>1.0271979331215817</v>
      </c>
      <c r="U18">
        <v>1.0302459982050283</v>
      </c>
    </row>
    <row r="19" spans="1:21">
      <c r="A19" t="s">
        <v>14</v>
      </c>
      <c r="B19">
        <v>11</v>
      </c>
      <c r="C19" t="s">
        <v>99</v>
      </c>
      <c r="D19">
        <v>45</v>
      </c>
      <c r="E19" t="s">
        <v>117</v>
      </c>
      <c r="F19">
        <v>0.77959731053666326</v>
      </c>
      <c r="G19">
        <v>1.0204341315554566</v>
      </c>
      <c r="H19">
        <v>1.0008103982563132</v>
      </c>
      <c r="I19">
        <v>1.0008103982563132</v>
      </c>
      <c r="J19">
        <v>0.5991857190114448</v>
      </c>
      <c r="K19">
        <v>0.99705595618527409</v>
      </c>
      <c r="L19">
        <v>0.95966635782832632</v>
      </c>
      <c r="M19">
        <v>0.86619236193595694</v>
      </c>
      <c r="N19">
        <v>0.9870900209178245</v>
      </c>
      <c r="O19">
        <v>0.89302394959297005</v>
      </c>
      <c r="P19">
        <v>1.0094311715853774</v>
      </c>
      <c r="Q19">
        <v>11.182894920321226</v>
      </c>
      <c r="R19">
        <v>0.84195200300952167</v>
      </c>
      <c r="S19">
        <v>0.93880404570162357</v>
      </c>
      <c r="T19">
        <v>1.0271979331215817</v>
      </c>
      <c r="U19">
        <v>1.0302459982050283</v>
      </c>
    </row>
    <row r="20" spans="1:21">
      <c r="A20" t="s">
        <v>14</v>
      </c>
      <c r="B20">
        <v>11</v>
      </c>
      <c r="C20" t="s">
        <v>99</v>
      </c>
      <c r="D20">
        <v>47</v>
      </c>
      <c r="E20" t="s">
        <v>118</v>
      </c>
      <c r="F20">
        <v>0.49162194316225394</v>
      </c>
      <c r="G20">
        <v>1.0204341315554566</v>
      </c>
      <c r="H20">
        <v>1.0008103982563132</v>
      </c>
      <c r="I20">
        <v>1.0008103982563132</v>
      </c>
      <c r="J20">
        <v>0.78744261674432414</v>
      </c>
      <c r="K20">
        <v>0.99705595618527409</v>
      </c>
      <c r="L20">
        <v>0.95966635782832632</v>
      </c>
      <c r="M20">
        <v>0.86619236193595694</v>
      </c>
      <c r="N20">
        <v>0.89707330378472372</v>
      </c>
      <c r="O20">
        <v>1.2913486059593486</v>
      </c>
      <c r="P20">
        <v>0.78088038619959421</v>
      </c>
      <c r="Q20">
        <v>1.0377355295529263</v>
      </c>
      <c r="R20">
        <v>1.1409610040426506</v>
      </c>
      <c r="S20">
        <v>0.93880404570162357</v>
      </c>
      <c r="T20">
        <v>1.0271979331215817</v>
      </c>
      <c r="U20">
        <v>1.0302459982050283</v>
      </c>
    </row>
    <row r="21" spans="1:21">
      <c r="A21" t="s">
        <v>14</v>
      </c>
      <c r="B21">
        <v>11</v>
      </c>
      <c r="C21" t="s">
        <v>99</v>
      </c>
      <c r="D21">
        <v>49</v>
      </c>
      <c r="E21" t="s">
        <v>119</v>
      </c>
      <c r="F21">
        <v>0.95679275947456033</v>
      </c>
      <c r="G21">
        <v>1.0204341315554566</v>
      </c>
      <c r="H21">
        <v>1.0008103982563132</v>
      </c>
      <c r="I21">
        <v>1.0008103982563132</v>
      </c>
      <c r="J21">
        <v>0.97990740377256802</v>
      </c>
      <c r="K21">
        <v>0.99705595618527409</v>
      </c>
      <c r="L21">
        <v>0.95966635782832632</v>
      </c>
      <c r="M21">
        <v>0.86619236193595694</v>
      </c>
      <c r="N21">
        <v>0.75617311593471459</v>
      </c>
      <c r="O21">
        <v>0.8070975397270016</v>
      </c>
      <c r="P21">
        <v>0.71616638852562275</v>
      </c>
      <c r="Q21">
        <v>1.0377355295529263</v>
      </c>
      <c r="R21">
        <v>0.97099063029051214</v>
      </c>
      <c r="S21">
        <v>0.93880404570162357</v>
      </c>
      <c r="T21">
        <v>1.0271979331215817</v>
      </c>
      <c r="U21">
        <v>1.0302459982050283</v>
      </c>
    </row>
    <row r="22" spans="1:21">
      <c r="A22" t="s">
        <v>14</v>
      </c>
      <c r="B22">
        <v>11</v>
      </c>
      <c r="C22" t="s">
        <v>99</v>
      </c>
      <c r="D22">
        <v>51</v>
      </c>
      <c r="E22" t="s">
        <v>120</v>
      </c>
      <c r="F22">
        <v>0.77593819594766056</v>
      </c>
      <c r="G22">
        <v>1.0204341315554566</v>
      </c>
      <c r="H22">
        <v>1.0008103982563132</v>
      </c>
      <c r="I22">
        <v>1.0008103982563132</v>
      </c>
      <c r="J22">
        <v>0.86132908058901425</v>
      </c>
      <c r="K22">
        <v>0.99705595618527409</v>
      </c>
      <c r="L22">
        <v>0.95966635782832632</v>
      </c>
      <c r="M22">
        <v>0.86619236193595694</v>
      </c>
      <c r="N22">
        <v>0.9762705289669299</v>
      </c>
      <c r="O22">
        <v>1.267198973501293</v>
      </c>
      <c r="P22">
        <v>0.95858588583900051</v>
      </c>
      <c r="Q22">
        <v>1.0377355295529263</v>
      </c>
      <c r="R22">
        <v>1.0053165432907751</v>
      </c>
      <c r="S22">
        <v>0.93880404570162357</v>
      </c>
      <c r="T22">
        <v>1.0271979331215817</v>
      </c>
      <c r="U22">
        <v>1.0302459982050283</v>
      </c>
    </row>
    <row r="23" spans="1:21">
      <c r="A23" t="s">
        <v>14</v>
      </c>
      <c r="B23">
        <v>11</v>
      </c>
      <c r="C23" t="s">
        <v>99</v>
      </c>
      <c r="D23">
        <v>53</v>
      </c>
      <c r="E23" t="s">
        <v>121</v>
      </c>
      <c r="F23">
        <v>0.95830554736084572</v>
      </c>
      <c r="G23">
        <v>1.0204341315554566</v>
      </c>
      <c r="H23">
        <v>1.0008103982563132</v>
      </c>
      <c r="I23">
        <v>1.0008103982563132</v>
      </c>
      <c r="J23">
        <v>0.91237067347044953</v>
      </c>
      <c r="K23">
        <v>0.99705595618527409</v>
      </c>
      <c r="L23">
        <v>0.95966635782832632</v>
      </c>
      <c r="M23">
        <v>0.86619236193595694</v>
      </c>
      <c r="N23">
        <v>1.0204433425657089</v>
      </c>
      <c r="O23">
        <v>1.1781796785415843</v>
      </c>
      <c r="P23">
        <v>1.0014839999137743</v>
      </c>
      <c r="Q23">
        <v>1.0377355295529263</v>
      </c>
      <c r="R23">
        <v>0.9944058778552699</v>
      </c>
      <c r="S23">
        <v>0.93880404570162357</v>
      </c>
      <c r="T23">
        <v>1.0271979331215817</v>
      </c>
      <c r="U23">
        <v>1.0302459982050283</v>
      </c>
    </row>
    <row r="24" spans="1:21">
      <c r="A24" t="s">
        <v>14</v>
      </c>
      <c r="B24">
        <v>21</v>
      </c>
      <c r="C24" t="s">
        <v>122</v>
      </c>
      <c r="D24">
        <v>11</v>
      </c>
      <c r="E24" t="s">
        <v>100</v>
      </c>
      <c r="F24">
        <v>1.6902168244391178</v>
      </c>
      <c r="G24">
        <v>1.0288901699180286</v>
      </c>
      <c r="H24">
        <v>1.0058288385233143</v>
      </c>
      <c r="I24">
        <v>0.96680197000918211</v>
      </c>
      <c r="J24">
        <v>1.2403849593268008</v>
      </c>
      <c r="K24">
        <v>0.99259158939265779</v>
      </c>
      <c r="L24">
        <v>1.0013911602206069</v>
      </c>
      <c r="M24">
        <v>0.87115751196696034</v>
      </c>
      <c r="N24">
        <v>1.0698965980898769</v>
      </c>
      <c r="O24">
        <v>0.66388388583839919</v>
      </c>
      <c r="P24">
        <v>0.93144502105799964</v>
      </c>
      <c r="Q24">
        <v>1.0836804801450037</v>
      </c>
      <c r="R24">
        <v>1.0660720031201585</v>
      </c>
      <c r="S24">
        <v>0.87968762225280961</v>
      </c>
      <c r="T24">
        <v>1.0118018805398614</v>
      </c>
      <c r="U24">
        <v>0.97957889071375137</v>
      </c>
    </row>
    <row r="25" spans="1:21">
      <c r="A25" t="s">
        <v>14</v>
      </c>
      <c r="B25">
        <v>21</v>
      </c>
      <c r="C25" t="s">
        <v>122</v>
      </c>
      <c r="D25">
        <v>13</v>
      </c>
      <c r="E25" t="s">
        <v>101</v>
      </c>
      <c r="F25">
        <v>1.4338601823591772</v>
      </c>
      <c r="G25">
        <v>1.0288901699180286</v>
      </c>
      <c r="H25">
        <v>1.0058288385233143</v>
      </c>
      <c r="I25">
        <v>0.96680197000918211</v>
      </c>
      <c r="J25">
        <v>1.4148747106791324</v>
      </c>
      <c r="K25">
        <v>0.99259158939265779</v>
      </c>
      <c r="L25">
        <v>1.0013911602206069</v>
      </c>
      <c r="M25">
        <v>0.87115751196696034</v>
      </c>
      <c r="N25">
        <v>1.052859525338715</v>
      </c>
      <c r="O25">
        <v>0.76774158882329835</v>
      </c>
      <c r="P25">
        <v>1.2712658345821348</v>
      </c>
      <c r="Q25">
        <v>1.0836804801450037</v>
      </c>
      <c r="R25">
        <v>1.1084570463399193</v>
      </c>
      <c r="S25">
        <v>0.87968762225280961</v>
      </c>
      <c r="T25">
        <v>1.0118018805398614</v>
      </c>
      <c r="U25">
        <v>0.97957889071375137</v>
      </c>
    </row>
    <row r="26" spans="1:21">
      <c r="A26" t="s">
        <v>14</v>
      </c>
      <c r="B26">
        <v>21</v>
      </c>
      <c r="C26" t="s">
        <v>122</v>
      </c>
      <c r="D26">
        <v>15</v>
      </c>
      <c r="E26" t="s">
        <v>102</v>
      </c>
      <c r="F26">
        <v>1.7870821631184504</v>
      </c>
      <c r="G26">
        <v>1.0288901699180286</v>
      </c>
      <c r="H26">
        <v>1.0058288385233143</v>
      </c>
      <c r="I26">
        <v>0.96680197000918211</v>
      </c>
      <c r="J26">
        <v>1.1614389327765453</v>
      </c>
      <c r="K26">
        <v>0.99259158939265779</v>
      </c>
      <c r="L26">
        <v>1.0013911602206069</v>
      </c>
      <c r="M26">
        <v>0.87115751196696034</v>
      </c>
      <c r="N26">
        <v>0.49952981049162887</v>
      </c>
      <c r="O26">
        <v>0.83967203368720633</v>
      </c>
      <c r="P26">
        <v>0.54170974487494739</v>
      </c>
      <c r="Q26">
        <v>1.0836804801450037</v>
      </c>
      <c r="R26">
        <v>1.022596087475957</v>
      </c>
      <c r="S26">
        <v>0.87968762225280961</v>
      </c>
      <c r="T26">
        <v>1.0118018805398614</v>
      </c>
      <c r="U26">
        <v>0.97957889071375137</v>
      </c>
    </row>
    <row r="27" spans="1:21">
      <c r="A27" t="s">
        <v>14</v>
      </c>
      <c r="B27">
        <v>21</v>
      </c>
      <c r="C27" t="s">
        <v>122</v>
      </c>
      <c r="D27">
        <v>17</v>
      </c>
      <c r="E27" t="s">
        <v>103</v>
      </c>
      <c r="F27">
        <v>1.527266454323579</v>
      </c>
      <c r="G27">
        <v>1.0288901699180286</v>
      </c>
      <c r="H27">
        <v>1.0058288385233143</v>
      </c>
      <c r="I27">
        <v>0.96680197000918211</v>
      </c>
      <c r="J27">
        <v>1.204501583857726</v>
      </c>
      <c r="K27">
        <v>0.99259158939265779</v>
      </c>
      <c r="L27">
        <v>1.0013911602206069</v>
      </c>
      <c r="M27">
        <v>0.87115751196696034</v>
      </c>
      <c r="N27">
        <v>1.3911395895156944</v>
      </c>
      <c r="O27">
        <v>0.89625326451164378</v>
      </c>
      <c r="P27">
        <v>1.1615536913133013</v>
      </c>
      <c r="Q27">
        <v>1.0836804801450037</v>
      </c>
      <c r="R27">
        <v>0.96329661694820845</v>
      </c>
      <c r="S27">
        <v>0.87968762225280961</v>
      </c>
      <c r="T27">
        <v>1.0118018805398614</v>
      </c>
      <c r="U27">
        <v>0.97957889071375137</v>
      </c>
    </row>
    <row r="28" spans="1:21">
      <c r="A28" t="s">
        <v>14</v>
      </c>
      <c r="B28">
        <v>21</v>
      </c>
      <c r="C28" t="s">
        <v>122</v>
      </c>
      <c r="D28">
        <v>19</v>
      </c>
      <c r="E28" t="s">
        <v>104</v>
      </c>
      <c r="F28">
        <v>1.2425849402455773</v>
      </c>
      <c r="G28">
        <v>1.0288901699180286</v>
      </c>
      <c r="H28">
        <v>1.0058288385233143</v>
      </c>
      <c r="I28">
        <v>0.96680197000918211</v>
      </c>
      <c r="J28">
        <v>1.2510791011659614</v>
      </c>
      <c r="K28">
        <v>0.99259158939265779</v>
      </c>
      <c r="L28">
        <v>1.0013911602206069</v>
      </c>
      <c r="M28">
        <v>0.87115751196696034</v>
      </c>
      <c r="N28">
        <v>1.8226373040328885</v>
      </c>
      <c r="O28">
        <v>1.0627985479486559</v>
      </c>
      <c r="P28">
        <v>0.77652157591773252</v>
      </c>
      <c r="Q28">
        <v>1.0836804801450037</v>
      </c>
      <c r="R28">
        <v>1.0644146933224479</v>
      </c>
      <c r="S28">
        <v>0.87968762225280961</v>
      </c>
      <c r="T28">
        <v>1.0118018805398614</v>
      </c>
      <c r="U28">
        <v>0.97957889071375137</v>
      </c>
    </row>
    <row r="29" spans="1:21">
      <c r="A29" t="s">
        <v>14</v>
      </c>
      <c r="B29">
        <v>21</v>
      </c>
      <c r="C29" t="s">
        <v>122</v>
      </c>
      <c r="D29">
        <v>21</v>
      </c>
      <c r="E29" t="s">
        <v>105</v>
      </c>
      <c r="F29">
        <v>1.0980741641021718</v>
      </c>
      <c r="G29">
        <v>1.0288901699180286</v>
      </c>
      <c r="H29">
        <v>1.0058288385233143</v>
      </c>
      <c r="I29">
        <v>0.96680197000918211</v>
      </c>
      <c r="J29">
        <v>1.1052260959904063</v>
      </c>
      <c r="K29">
        <v>0.99259158939265779</v>
      </c>
      <c r="L29">
        <v>1.0013911602206069</v>
      </c>
      <c r="M29">
        <v>0.87115751196696034</v>
      </c>
      <c r="N29">
        <v>1.0768541464118069</v>
      </c>
      <c r="O29">
        <v>0.96933939011395598</v>
      </c>
      <c r="P29">
        <v>0.93179455458137328</v>
      </c>
      <c r="Q29">
        <v>1.0836804801450037</v>
      </c>
      <c r="R29">
        <v>0.99730153511811181</v>
      </c>
      <c r="S29">
        <v>0.87968762225280961</v>
      </c>
      <c r="T29">
        <v>1.0118018805398614</v>
      </c>
      <c r="U29">
        <v>0.97957889071375137</v>
      </c>
    </row>
    <row r="30" spans="1:21">
      <c r="A30" t="s">
        <v>14</v>
      </c>
      <c r="B30">
        <v>21</v>
      </c>
      <c r="C30" t="s">
        <v>122</v>
      </c>
      <c r="D30">
        <v>23</v>
      </c>
      <c r="E30" t="s">
        <v>106</v>
      </c>
      <c r="F30">
        <v>2.1053137843823979</v>
      </c>
      <c r="G30">
        <v>1.0288901699180286</v>
      </c>
      <c r="H30">
        <v>1.0058288385233143</v>
      </c>
      <c r="I30">
        <v>0.96680197000918211</v>
      </c>
      <c r="J30">
        <v>0.6714496261712537</v>
      </c>
      <c r="K30">
        <v>0.99259158939265779</v>
      </c>
      <c r="L30">
        <v>1.0013911602206069</v>
      </c>
      <c r="M30">
        <v>0.87115751196696034</v>
      </c>
      <c r="N30">
        <v>0.94631870722127032</v>
      </c>
      <c r="O30">
        <v>0.66729296211709921</v>
      </c>
      <c r="P30">
        <v>1.0530674696814426</v>
      </c>
      <c r="Q30">
        <v>1.0836804801450037</v>
      </c>
      <c r="R30">
        <v>0.960096317329309</v>
      </c>
      <c r="S30">
        <v>0.87968762225280961</v>
      </c>
      <c r="T30">
        <v>1.0118018805398614</v>
      </c>
      <c r="U30">
        <v>0.97957889071375137</v>
      </c>
    </row>
    <row r="31" spans="1:21">
      <c r="A31" t="s">
        <v>14</v>
      </c>
      <c r="B31">
        <v>21</v>
      </c>
      <c r="C31" t="s">
        <v>122</v>
      </c>
      <c r="D31">
        <v>25</v>
      </c>
      <c r="E31" t="s">
        <v>107</v>
      </c>
      <c r="F31">
        <v>1.0980741641021718</v>
      </c>
      <c r="G31">
        <v>1.0288901699180286</v>
      </c>
      <c r="H31">
        <v>1.0058288385233143</v>
      </c>
      <c r="I31">
        <v>0.96680197000918211</v>
      </c>
      <c r="J31">
        <v>1.1052260959904063</v>
      </c>
      <c r="K31">
        <v>0.99259158939265779</v>
      </c>
      <c r="L31">
        <v>1.0013911602206069</v>
      </c>
      <c r="M31">
        <v>0.87115751196696034</v>
      </c>
      <c r="N31">
        <v>1.0768541464118069</v>
      </c>
      <c r="O31">
        <v>0.96933939011395598</v>
      </c>
      <c r="P31">
        <v>0.93179455458137328</v>
      </c>
      <c r="Q31">
        <v>1.0836804801450037</v>
      </c>
      <c r="R31">
        <v>0.99730153511811181</v>
      </c>
      <c r="S31">
        <v>0.87968762225280961</v>
      </c>
      <c r="T31">
        <v>1.0118018805398614</v>
      </c>
      <c r="U31">
        <v>0.97957889071375137</v>
      </c>
    </row>
    <row r="32" spans="1:21">
      <c r="A32" t="s">
        <v>14</v>
      </c>
      <c r="B32">
        <v>21</v>
      </c>
      <c r="C32" t="s">
        <v>122</v>
      </c>
      <c r="D32">
        <v>27</v>
      </c>
      <c r="E32" t="s">
        <v>108</v>
      </c>
      <c r="F32">
        <v>2.2850278945176443</v>
      </c>
      <c r="G32">
        <v>1.0288901699180286</v>
      </c>
      <c r="H32">
        <v>1.0058288385233143</v>
      </c>
      <c r="I32">
        <v>0.96680197000918211</v>
      </c>
      <c r="J32">
        <v>0.88435575713324754</v>
      </c>
      <c r="K32">
        <v>0.99259158939265779</v>
      </c>
      <c r="L32">
        <v>1.0013911602206069</v>
      </c>
      <c r="M32">
        <v>0.87115751196696034</v>
      </c>
      <c r="N32">
        <v>0.31886076186239348</v>
      </c>
      <c r="O32">
        <v>1.8449365734624192</v>
      </c>
      <c r="P32">
        <v>1.9839336483229904</v>
      </c>
      <c r="Q32">
        <v>1.0836804801450037</v>
      </c>
      <c r="R32">
        <v>0.99637243306639678</v>
      </c>
      <c r="S32">
        <v>0.87968762225280961</v>
      </c>
      <c r="T32">
        <v>1.0118018805398614</v>
      </c>
      <c r="U32">
        <v>0.97957889071375137</v>
      </c>
    </row>
    <row r="33" spans="1:21">
      <c r="A33" t="s">
        <v>14</v>
      </c>
      <c r="B33">
        <v>21</v>
      </c>
      <c r="C33" t="s">
        <v>122</v>
      </c>
      <c r="D33">
        <v>29</v>
      </c>
      <c r="E33" t="s">
        <v>109</v>
      </c>
      <c r="F33">
        <v>1.8868150527529781</v>
      </c>
      <c r="G33">
        <v>1.0288901699180286</v>
      </c>
      <c r="H33">
        <v>1.0058288385233143</v>
      </c>
      <c r="I33">
        <v>0.96680197000918211</v>
      </c>
      <c r="J33">
        <v>1.3789119750972858</v>
      </c>
      <c r="K33">
        <v>0.99259158939265779</v>
      </c>
      <c r="L33">
        <v>1.0013911602206069</v>
      </c>
      <c r="M33">
        <v>0.87115751196696034</v>
      </c>
      <c r="N33">
        <v>1.0768541464118069</v>
      </c>
      <c r="O33">
        <v>3.3328986141226054</v>
      </c>
      <c r="P33">
        <v>0.45025562727093776</v>
      </c>
      <c r="Q33">
        <v>1.0836804801450037</v>
      </c>
      <c r="R33">
        <v>1.0652666178058083</v>
      </c>
      <c r="S33">
        <v>0.87968762225280961</v>
      </c>
      <c r="T33">
        <v>1.0118018805398614</v>
      </c>
      <c r="U33">
        <v>0.97957889071375137</v>
      </c>
    </row>
    <row r="34" spans="1:21">
      <c r="A34" t="s">
        <v>14</v>
      </c>
      <c r="B34">
        <v>21</v>
      </c>
      <c r="C34" t="s">
        <v>122</v>
      </c>
      <c r="D34">
        <v>31</v>
      </c>
      <c r="E34" t="s">
        <v>110</v>
      </c>
      <c r="F34">
        <v>1.0980741641021718</v>
      </c>
      <c r="G34">
        <v>1.0288901699180286</v>
      </c>
      <c r="H34">
        <v>1.0058288385233143</v>
      </c>
      <c r="I34">
        <v>0.96680197000918211</v>
      </c>
      <c r="J34">
        <v>1.1052260959904063</v>
      </c>
      <c r="K34">
        <v>0.99259158939265779</v>
      </c>
      <c r="L34">
        <v>1.0013911602206069</v>
      </c>
      <c r="M34">
        <v>0.87115751196696034</v>
      </c>
      <c r="N34">
        <v>1.0768541464118069</v>
      </c>
      <c r="O34">
        <v>0.96933939011395598</v>
      </c>
      <c r="P34">
        <v>0.93179455458137328</v>
      </c>
      <c r="Q34">
        <v>1.0836804801450037</v>
      </c>
      <c r="R34">
        <v>0.99730153511811181</v>
      </c>
      <c r="S34">
        <v>0.87968762225280961</v>
      </c>
      <c r="T34">
        <v>1.0118018805398614</v>
      </c>
      <c r="U34">
        <v>0.97957889071375137</v>
      </c>
    </row>
    <row r="35" spans="1:21">
      <c r="A35" t="s">
        <v>14</v>
      </c>
      <c r="B35">
        <v>21</v>
      </c>
      <c r="C35" t="s">
        <v>122</v>
      </c>
      <c r="D35">
        <v>33</v>
      </c>
      <c r="E35" t="s">
        <v>111</v>
      </c>
      <c r="F35">
        <v>0.71033266693831654</v>
      </c>
      <c r="G35">
        <v>1.0288901699180286</v>
      </c>
      <c r="H35">
        <v>1.0058288385233143</v>
      </c>
      <c r="I35">
        <v>0.96680197000918211</v>
      </c>
      <c r="J35">
        <v>0.82903634807102045</v>
      </c>
      <c r="K35">
        <v>0.99259158939265779</v>
      </c>
      <c r="L35">
        <v>1.0013911602206069</v>
      </c>
      <c r="M35">
        <v>0.87115751196696034</v>
      </c>
      <c r="N35">
        <v>1.0768541464118069</v>
      </c>
      <c r="O35">
        <v>0.51934511867418254</v>
      </c>
      <c r="P35">
        <v>3.0657910917766253</v>
      </c>
      <c r="Q35">
        <v>1.0836804801450037</v>
      </c>
      <c r="R35">
        <v>0.93255019806578743</v>
      </c>
      <c r="S35">
        <v>0.87968762225280961</v>
      </c>
      <c r="T35">
        <v>1.0118018805398614</v>
      </c>
      <c r="U35">
        <v>0.97957889071375137</v>
      </c>
    </row>
    <row r="36" spans="1:21">
      <c r="A36" t="s">
        <v>14</v>
      </c>
      <c r="B36">
        <v>21</v>
      </c>
      <c r="C36" t="s">
        <v>122</v>
      </c>
      <c r="D36">
        <v>35</v>
      </c>
      <c r="E36" t="s">
        <v>112</v>
      </c>
      <c r="F36">
        <v>1.0980741641021718</v>
      </c>
      <c r="G36">
        <v>1.0288901699180286</v>
      </c>
      <c r="H36">
        <v>1.0058288385233143</v>
      </c>
      <c r="I36">
        <v>0.96680197000918211</v>
      </c>
      <c r="J36">
        <v>1.1052260959904063</v>
      </c>
      <c r="K36">
        <v>0.99259158939265779</v>
      </c>
      <c r="L36">
        <v>1.0013911602206069</v>
      </c>
      <c r="M36">
        <v>0.87115751196696034</v>
      </c>
      <c r="N36">
        <v>1.0768541464118069</v>
      </c>
      <c r="O36">
        <v>0.96933939011395598</v>
      </c>
      <c r="P36">
        <v>0.93179455458137328</v>
      </c>
      <c r="Q36">
        <v>1.0836804801450037</v>
      </c>
      <c r="R36">
        <v>0.99730153511811181</v>
      </c>
      <c r="S36">
        <v>0.87968762225280961</v>
      </c>
      <c r="T36">
        <v>1.0118018805398614</v>
      </c>
      <c r="U36">
        <v>0.97957889071375137</v>
      </c>
    </row>
    <row r="37" spans="1:21">
      <c r="A37" t="s">
        <v>14</v>
      </c>
      <c r="B37">
        <v>21</v>
      </c>
      <c r="C37" t="s">
        <v>122</v>
      </c>
      <c r="D37">
        <v>37</v>
      </c>
      <c r="E37" t="s">
        <v>113</v>
      </c>
      <c r="F37">
        <v>0.83578398168704282</v>
      </c>
      <c r="G37">
        <v>1.0288901699180286</v>
      </c>
      <c r="H37">
        <v>1.0058288385233143</v>
      </c>
      <c r="I37">
        <v>0.96680197000918211</v>
      </c>
      <c r="J37">
        <v>1.4396724521373974</v>
      </c>
      <c r="K37">
        <v>0.99259158939265779</v>
      </c>
      <c r="L37">
        <v>1.0013911602206069</v>
      </c>
      <c r="M37">
        <v>0.87115751196696034</v>
      </c>
      <c r="N37">
        <v>1.4626262265817849</v>
      </c>
      <c r="O37">
        <v>0.55472443764115575</v>
      </c>
      <c r="P37">
        <v>0.74170968874153531</v>
      </c>
      <c r="Q37">
        <v>1.0836804801450037</v>
      </c>
      <c r="R37">
        <v>0.90942269484318905</v>
      </c>
      <c r="S37">
        <v>0.87968762225280961</v>
      </c>
      <c r="T37">
        <v>1.0118018805398614</v>
      </c>
      <c r="U37">
        <v>0.97957889071375137</v>
      </c>
    </row>
    <row r="38" spans="1:21">
      <c r="A38" t="s">
        <v>14</v>
      </c>
      <c r="B38">
        <v>21</v>
      </c>
      <c r="C38" t="s">
        <v>122</v>
      </c>
      <c r="D38">
        <v>39</v>
      </c>
      <c r="E38" t="s">
        <v>114</v>
      </c>
      <c r="F38">
        <v>1.0980741641021718</v>
      </c>
      <c r="G38">
        <v>1.0288901699180286</v>
      </c>
      <c r="H38">
        <v>1.0058288385233143</v>
      </c>
      <c r="I38">
        <v>0.96680197000918211</v>
      </c>
      <c r="J38">
        <v>1.1052260959904063</v>
      </c>
      <c r="K38">
        <v>0.99259158939265779</v>
      </c>
      <c r="L38">
        <v>1.0013911602206069</v>
      </c>
      <c r="M38">
        <v>0.87115751196696034</v>
      </c>
      <c r="N38">
        <v>1.0768541464118069</v>
      </c>
      <c r="O38">
        <v>0.96933939011395598</v>
      </c>
      <c r="P38">
        <v>0.93179455458137328</v>
      </c>
      <c r="Q38">
        <v>1.0836804801450037</v>
      </c>
      <c r="R38">
        <v>0.99730153511811181</v>
      </c>
      <c r="S38">
        <v>0.87968762225280961</v>
      </c>
      <c r="T38">
        <v>1.0118018805398614</v>
      </c>
      <c r="U38">
        <v>0.97957889071375137</v>
      </c>
    </row>
    <row r="39" spans="1:21">
      <c r="A39" t="s">
        <v>14</v>
      </c>
      <c r="B39">
        <v>21</v>
      </c>
      <c r="C39" t="s">
        <v>122</v>
      </c>
      <c r="D39">
        <v>41</v>
      </c>
      <c r="E39" t="s">
        <v>115</v>
      </c>
      <c r="F39">
        <v>1.8042003807434885</v>
      </c>
      <c r="G39">
        <v>1.0288901699180286</v>
      </c>
      <c r="H39">
        <v>1.0058288385233143</v>
      </c>
      <c r="I39">
        <v>0.96680197000918211</v>
      </c>
      <c r="J39">
        <v>1.2926041100251131</v>
      </c>
      <c r="K39">
        <v>0.99259158939265779</v>
      </c>
      <c r="L39">
        <v>1.0013911602206069</v>
      </c>
      <c r="M39">
        <v>0.87115751196696034</v>
      </c>
      <c r="N39">
        <v>1.0215152966402894</v>
      </c>
      <c r="O39">
        <v>0.62929600373025174</v>
      </c>
      <c r="P39">
        <v>1.973488890940035</v>
      </c>
      <c r="Q39">
        <v>1.0836804801450037</v>
      </c>
      <c r="R39">
        <v>0.93937354293883502</v>
      </c>
      <c r="S39">
        <v>0.87968762225280961</v>
      </c>
      <c r="T39">
        <v>1.0118018805398614</v>
      </c>
      <c r="U39">
        <v>0.97957889071375137</v>
      </c>
    </row>
    <row r="40" spans="1:21">
      <c r="A40" t="s">
        <v>14</v>
      </c>
      <c r="B40">
        <v>21</v>
      </c>
      <c r="C40" t="s">
        <v>122</v>
      </c>
      <c r="D40">
        <v>43</v>
      </c>
      <c r="E40" t="s">
        <v>116</v>
      </c>
      <c r="F40">
        <v>2.3315630889248546</v>
      </c>
      <c r="G40">
        <v>1.0288901699180286</v>
      </c>
      <c r="H40">
        <v>1.0058288385233143</v>
      </c>
      <c r="I40">
        <v>0.96680197000918211</v>
      </c>
      <c r="J40">
        <v>1.1813708148768454</v>
      </c>
      <c r="K40">
        <v>0.99259158939265779</v>
      </c>
      <c r="L40">
        <v>1.0013911602206069</v>
      </c>
      <c r="M40">
        <v>0.87115751196696034</v>
      </c>
      <c r="N40">
        <v>1.3177784586516703</v>
      </c>
      <c r="O40">
        <v>0.61018609260999201</v>
      </c>
      <c r="P40">
        <v>0.76092727537626637</v>
      </c>
      <c r="Q40">
        <v>1.0836804801450037</v>
      </c>
      <c r="R40">
        <v>0.97045292444496378</v>
      </c>
      <c r="S40">
        <v>0.87968762225280961</v>
      </c>
      <c r="T40">
        <v>1.0118018805398614</v>
      </c>
      <c r="U40">
        <v>0.97957889071375137</v>
      </c>
    </row>
    <row r="41" spans="1:21">
      <c r="A41" t="s">
        <v>14</v>
      </c>
      <c r="B41">
        <v>21</v>
      </c>
      <c r="C41" t="s">
        <v>122</v>
      </c>
      <c r="D41">
        <v>45</v>
      </c>
      <c r="E41" t="s">
        <v>117</v>
      </c>
      <c r="F41">
        <v>1.0980741641021718</v>
      </c>
      <c r="G41">
        <v>1.0288901699180286</v>
      </c>
      <c r="H41">
        <v>1.0058288385233143</v>
      </c>
      <c r="I41">
        <v>0.96680197000918211</v>
      </c>
      <c r="J41">
        <v>1.1052260959904063</v>
      </c>
      <c r="K41">
        <v>0.99259158939265779</v>
      </c>
      <c r="L41">
        <v>1.0013911602206069</v>
      </c>
      <c r="M41">
        <v>0.87115751196696034</v>
      </c>
      <c r="N41">
        <v>1.0768541464118069</v>
      </c>
      <c r="O41">
        <v>0.96933939011395598</v>
      </c>
      <c r="P41">
        <v>0.93179455458137328</v>
      </c>
      <c r="Q41">
        <v>1.0836804801450037</v>
      </c>
      <c r="R41">
        <v>0.99730153511811181</v>
      </c>
      <c r="S41">
        <v>0.87968762225280961</v>
      </c>
      <c r="T41">
        <v>1.0118018805398614</v>
      </c>
      <c r="U41">
        <v>0.97957889071375137</v>
      </c>
    </row>
    <row r="42" spans="1:21">
      <c r="A42" t="s">
        <v>14</v>
      </c>
      <c r="B42">
        <v>21</v>
      </c>
      <c r="C42" t="s">
        <v>122</v>
      </c>
      <c r="D42">
        <v>47</v>
      </c>
      <c r="E42" t="s">
        <v>118</v>
      </c>
      <c r="F42">
        <v>1.6305567871031887</v>
      </c>
      <c r="G42">
        <v>1.0288901699180286</v>
      </c>
      <c r="H42">
        <v>1.0058288385233143</v>
      </c>
      <c r="I42">
        <v>0.96680197000918211</v>
      </c>
      <c r="J42">
        <v>1.3952318168523898</v>
      </c>
      <c r="K42">
        <v>0.99259158939265779</v>
      </c>
      <c r="L42">
        <v>1.0013911602206069</v>
      </c>
      <c r="M42">
        <v>0.87115751196696034</v>
      </c>
      <c r="N42">
        <v>0.88409408134351619</v>
      </c>
      <c r="O42">
        <v>0.83451559228911543</v>
      </c>
      <c r="P42">
        <v>1.0339091004728256</v>
      </c>
      <c r="Q42">
        <v>1.0836804801450037</v>
      </c>
      <c r="R42">
        <v>0.99869572266399675</v>
      </c>
      <c r="S42">
        <v>0.87968762225280961</v>
      </c>
      <c r="T42">
        <v>1.0118018805398614</v>
      </c>
      <c r="U42">
        <v>0.97957889071375137</v>
      </c>
    </row>
    <row r="43" spans="1:21">
      <c r="A43" t="s">
        <v>14</v>
      </c>
      <c r="B43">
        <v>21</v>
      </c>
      <c r="C43" t="s">
        <v>122</v>
      </c>
      <c r="D43">
        <v>49</v>
      </c>
      <c r="E43" t="s">
        <v>119</v>
      </c>
      <c r="F43">
        <v>1.4883547810815603</v>
      </c>
      <c r="G43">
        <v>1.0288901699180286</v>
      </c>
      <c r="H43">
        <v>1.0058288385233143</v>
      </c>
      <c r="I43">
        <v>0.96680197000918211</v>
      </c>
      <c r="J43">
        <v>1.4502701101736779</v>
      </c>
      <c r="K43">
        <v>0.99259158939265779</v>
      </c>
      <c r="L43">
        <v>1.0013911602206069</v>
      </c>
      <c r="M43">
        <v>0.87115751196696034</v>
      </c>
      <c r="N43">
        <v>1.0934547144054203</v>
      </c>
      <c r="O43">
        <v>0.82445989995595492</v>
      </c>
      <c r="P43">
        <v>0.95039215548659417</v>
      </c>
      <c r="Q43">
        <v>1.0836804801450037</v>
      </c>
      <c r="R43">
        <v>0.97550029195072407</v>
      </c>
      <c r="S43">
        <v>0.87968762225280961</v>
      </c>
      <c r="T43">
        <v>1.0118018805398614</v>
      </c>
      <c r="U43">
        <v>0.97957889071375137</v>
      </c>
    </row>
    <row r="44" spans="1:21">
      <c r="A44" t="s">
        <v>14</v>
      </c>
      <c r="B44">
        <v>21</v>
      </c>
      <c r="C44" t="s">
        <v>122</v>
      </c>
      <c r="D44">
        <v>51</v>
      </c>
      <c r="E44" t="s">
        <v>120</v>
      </c>
      <c r="F44">
        <v>1.7040336098203401</v>
      </c>
      <c r="G44">
        <v>1.0288901699180286</v>
      </c>
      <c r="H44">
        <v>1.0058288385233143</v>
      </c>
      <c r="I44">
        <v>0.96680197000918211</v>
      </c>
      <c r="J44">
        <v>1.3903425128719733</v>
      </c>
      <c r="K44">
        <v>0.99259158939265779</v>
      </c>
      <c r="L44">
        <v>1.0013911602206069</v>
      </c>
      <c r="M44">
        <v>0.87115751196696034</v>
      </c>
      <c r="N44">
        <v>1.4417649727458657</v>
      </c>
      <c r="O44">
        <v>0.74008676514538552</v>
      </c>
      <c r="P44">
        <v>1.3535437109826649</v>
      </c>
      <c r="Q44">
        <v>1.0836804801450037</v>
      </c>
      <c r="R44">
        <v>0.98251928699188418</v>
      </c>
      <c r="S44">
        <v>0.87968762225280961</v>
      </c>
      <c r="T44">
        <v>1.0118018805398614</v>
      </c>
      <c r="U44">
        <v>0.97957889071375137</v>
      </c>
    </row>
    <row r="45" spans="1:21">
      <c r="A45" t="s">
        <v>14</v>
      </c>
      <c r="B45">
        <v>21</v>
      </c>
      <c r="C45" t="s">
        <v>122</v>
      </c>
      <c r="D45">
        <v>53</v>
      </c>
      <c r="E45" t="s">
        <v>121</v>
      </c>
      <c r="F45">
        <v>1.9251018073247694</v>
      </c>
      <c r="G45">
        <v>1.0288901699180286</v>
      </c>
      <c r="H45">
        <v>1.0058288385233143</v>
      </c>
      <c r="I45">
        <v>0.96680197000918211</v>
      </c>
      <c r="J45">
        <v>1.1349239440539056</v>
      </c>
      <c r="K45">
        <v>0.99259158939265779</v>
      </c>
      <c r="L45">
        <v>1.0013911602206069</v>
      </c>
      <c r="M45">
        <v>0.87115751196696034</v>
      </c>
      <c r="N45">
        <v>1.2448769066028824</v>
      </c>
      <c r="O45">
        <v>0.90403293016384845</v>
      </c>
      <c r="P45">
        <v>0.857939621088876</v>
      </c>
      <c r="Q45">
        <v>1.0836804801450037</v>
      </c>
      <c r="R45">
        <v>1.1534736960249279</v>
      </c>
      <c r="S45">
        <v>0.87968762225280961</v>
      </c>
      <c r="T45">
        <v>1.0118018805398614</v>
      </c>
      <c r="U45">
        <v>0.97957889071375137</v>
      </c>
    </row>
    <row r="46" spans="1:21">
      <c r="A46" t="s">
        <v>14</v>
      </c>
      <c r="B46">
        <v>22</v>
      </c>
      <c r="C46" t="s">
        <v>123</v>
      </c>
      <c r="D46">
        <v>11</v>
      </c>
      <c r="E46" t="s">
        <v>100</v>
      </c>
      <c r="F46">
        <v>1.4740332399964129</v>
      </c>
      <c r="G46">
        <v>1.0288901699180286</v>
      </c>
      <c r="H46">
        <v>1.0058288385233143</v>
      </c>
      <c r="I46">
        <v>0.96680197000918211</v>
      </c>
      <c r="J46">
        <v>1.3647356975934906</v>
      </c>
      <c r="K46">
        <v>0.99259158939265779</v>
      </c>
      <c r="L46">
        <v>1.0013911602206069</v>
      </c>
      <c r="M46">
        <v>0.87115751196696034</v>
      </c>
      <c r="N46">
        <v>1.0168993063798692</v>
      </c>
      <c r="O46">
        <v>0.93573147676703894</v>
      </c>
      <c r="P46">
        <v>0.93242392202980084</v>
      </c>
      <c r="Q46">
        <v>1.0836804801450037</v>
      </c>
      <c r="R46">
        <v>1.0319371512402564</v>
      </c>
      <c r="S46">
        <v>0.87968762225280961</v>
      </c>
      <c r="T46">
        <v>1.0118018805398614</v>
      </c>
      <c r="U46">
        <v>0.97957889071375137</v>
      </c>
    </row>
    <row r="47" spans="1:21">
      <c r="A47" t="s">
        <v>14</v>
      </c>
      <c r="B47">
        <v>22</v>
      </c>
      <c r="C47" t="s">
        <v>123</v>
      </c>
      <c r="D47">
        <v>13</v>
      </c>
      <c r="E47" t="s">
        <v>101</v>
      </c>
      <c r="F47">
        <v>1.4369487757326986</v>
      </c>
      <c r="G47">
        <v>1.0288901699180286</v>
      </c>
      <c r="H47">
        <v>1.0058288385233143</v>
      </c>
      <c r="I47">
        <v>0.96680197000918211</v>
      </c>
      <c r="J47">
        <v>1.3247160184823781</v>
      </c>
      <c r="K47">
        <v>0.99259158939265779</v>
      </c>
      <c r="L47">
        <v>1.0013911602206069</v>
      </c>
      <c r="M47">
        <v>0.87115751196696034</v>
      </c>
      <c r="N47">
        <v>1.3023368552115822</v>
      </c>
      <c r="O47">
        <v>0.84784082979777575</v>
      </c>
      <c r="P47">
        <v>1.0363574308006549</v>
      </c>
      <c r="Q47">
        <v>1.0836804801450037</v>
      </c>
      <c r="R47">
        <v>1.0474247066745936</v>
      </c>
      <c r="S47">
        <v>0.87968762225280961</v>
      </c>
      <c r="T47">
        <v>1.0118018805398614</v>
      </c>
      <c r="U47">
        <v>0.97957889071375137</v>
      </c>
    </row>
    <row r="48" spans="1:21">
      <c r="A48" t="s">
        <v>14</v>
      </c>
      <c r="B48">
        <v>22</v>
      </c>
      <c r="C48" t="s">
        <v>123</v>
      </c>
      <c r="D48">
        <v>15</v>
      </c>
      <c r="E48" t="s">
        <v>102</v>
      </c>
      <c r="F48">
        <v>1.2711195239538222</v>
      </c>
      <c r="G48">
        <v>1.0288901699180286</v>
      </c>
      <c r="H48">
        <v>1.0058288385233143</v>
      </c>
      <c r="I48">
        <v>0.96680197000918211</v>
      </c>
      <c r="J48">
        <v>1.261576540524157</v>
      </c>
      <c r="K48">
        <v>0.99259158939265779</v>
      </c>
      <c r="L48">
        <v>1.0013911602206069</v>
      </c>
      <c r="M48">
        <v>0.87115751196696034</v>
      </c>
      <c r="N48">
        <v>1.2111903083066162</v>
      </c>
      <c r="O48">
        <v>0.7845825943335164</v>
      </c>
      <c r="P48">
        <v>0.99434071356045828</v>
      </c>
      <c r="Q48">
        <v>1.0836804801450037</v>
      </c>
      <c r="R48">
        <v>0.99916195667064911</v>
      </c>
      <c r="S48">
        <v>0.87968762225280961</v>
      </c>
      <c r="T48">
        <v>1.0118018805398614</v>
      </c>
      <c r="U48">
        <v>0.97957889071375137</v>
      </c>
    </row>
    <row r="49" spans="1:21">
      <c r="A49" t="s">
        <v>14</v>
      </c>
      <c r="B49">
        <v>22</v>
      </c>
      <c r="C49" t="s">
        <v>123</v>
      </c>
      <c r="D49">
        <v>17</v>
      </c>
      <c r="E49" t="s">
        <v>103</v>
      </c>
      <c r="F49">
        <v>1.2016586732954448</v>
      </c>
      <c r="G49">
        <v>1.0288901699180286</v>
      </c>
      <c r="H49">
        <v>1.0058288385233143</v>
      </c>
      <c r="I49">
        <v>0.96680197000918211</v>
      </c>
      <c r="J49">
        <v>1.2279395237896111</v>
      </c>
      <c r="K49">
        <v>0.99259158939265779</v>
      </c>
      <c r="L49">
        <v>1.0013911602206069</v>
      </c>
      <c r="M49">
        <v>0.87115751196696034</v>
      </c>
      <c r="N49">
        <v>1.1286617913260339</v>
      </c>
      <c r="O49">
        <v>1.101230101631643</v>
      </c>
      <c r="P49">
        <v>1.0799992961588643</v>
      </c>
      <c r="Q49">
        <v>1.0836804801450037</v>
      </c>
      <c r="R49">
        <v>0.99392743067767164</v>
      </c>
      <c r="S49">
        <v>0.87968762225280961</v>
      </c>
      <c r="T49">
        <v>1.0118018805398614</v>
      </c>
      <c r="U49">
        <v>0.97957889071375137</v>
      </c>
    </row>
    <row r="50" spans="1:21">
      <c r="A50" t="s">
        <v>14</v>
      </c>
      <c r="B50">
        <v>22</v>
      </c>
      <c r="C50" t="s">
        <v>123</v>
      </c>
      <c r="D50">
        <v>19</v>
      </c>
      <c r="E50" t="s">
        <v>104</v>
      </c>
      <c r="F50">
        <v>1.2421754476690885</v>
      </c>
      <c r="G50">
        <v>1.0288901699180286</v>
      </c>
      <c r="H50">
        <v>1.0058288385233143</v>
      </c>
      <c r="I50">
        <v>0.96680197000918211</v>
      </c>
      <c r="J50">
        <v>1.3638756473647806</v>
      </c>
      <c r="K50">
        <v>0.99259158939265779</v>
      </c>
      <c r="L50">
        <v>1.0013911602206069</v>
      </c>
      <c r="M50">
        <v>0.87115751196696034</v>
      </c>
      <c r="N50">
        <v>0.84198637494743134</v>
      </c>
      <c r="O50">
        <v>0.59519093377244192</v>
      </c>
      <c r="P50">
        <v>1.4330063388274357</v>
      </c>
      <c r="Q50">
        <v>1.0836804801450037</v>
      </c>
      <c r="R50">
        <v>1.0128875535640598</v>
      </c>
      <c r="S50">
        <v>0.87968762225280961</v>
      </c>
      <c r="T50">
        <v>1.0118018805398614</v>
      </c>
      <c r="U50">
        <v>0.97957889071375137</v>
      </c>
    </row>
    <row r="51" spans="1:21">
      <c r="A51" t="s">
        <v>14</v>
      </c>
      <c r="B51">
        <v>22</v>
      </c>
      <c r="C51" t="s">
        <v>123</v>
      </c>
      <c r="D51">
        <v>21</v>
      </c>
      <c r="E51" t="s">
        <v>105</v>
      </c>
      <c r="F51">
        <v>2.2892228055124861</v>
      </c>
      <c r="G51">
        <v>1.0288901699180286</v>
      </c>
      <c r="H51">
        <v>1.0058288385233143</v>
      </c>
      <c r="I51">
        <v>0.96680197000918211</v>
      </c>
      <c r="J51">
        <v>1.4236640233602516</v>
      </c>
      <c r="K51">
        <v>0.99259158939265779</v>
      </c>
      <c r="L51">
        <v>1.0013911602206069</v>
      </c>
      <c r="M51">
        <v>0.87115751196696034</v>
      </c>
      <c r="N51">
        <v>0.95187607801316454</v>
      </c>
      <c r="O51">
        <v>0.69208558814052434</v>
      </c>
      <c r="P51">
        <v>0.51906184036055858</v>
      </c>
      <c r="Q51">
        <v>1.0836804801450037</v>
      </c>
      <c r="R51">
        <v>0.92280753322896603</v>
      </c>
      <c r="S51">
        <v>0.87968762225280961</v>
      </c>
      <c r="T51">
        <v>1.0118018805398614</v>
      </c>
      <c r="U51">
        <v>0.97957889071375137</v>
      </c>
    </row>
    <row r="52" spans="1:21">
      <c r="A52" t="s">
        <v>14</v>
      </c>
      <c r="B52">
        <v>22</v>
      </c>
      <c r="C52" t="s">
        <v>123</v>
      </c>
      <c r="D52">
        <v>23</v>
      </c>
      <c r="E52" t="s">
        <v>106</v>
      </c>
      <c r="F52">
        <v>2.7060227054111983</v>
      </c>
      <c r="G52">
        <v>1.0288901699180286</v>
      </c>
      <c r="H52">
        <v>1.0058288385233143</v>
      </c>
      <c r="I52">
        <v>0.96680197000918211</v>
      </c>
      <c r="J52">
        <v>1.117717975272879</v>
      </c>
      <c r="K52">
        <v>0.99259158939265779</v>
      </c>
      <c r="L52">
        <v>1.0013911602206069</v>
      </c>
      <c r="M52">
        <v>0.87115751196696034</v>
      </c>
      <c r="N52">
        <v>1.4598697129693996</v>
      </c>
      <c r="O52">
        <v>1.9329736348283366</v>
      </c>
      <c r="P52">
        <v>1.7700688045632769</v>
      </c>
      <c r="Q52">
        <v>1.0836804801450037</v>
      </c>
      <c r="R52">
        <v>1.049849530357744</v>
      </c>
      <c r="S52">
        <v>0.87968762225280961</v>
      </c>
      <c r="T52">
        <v>1.0118018805398614</v>
      </c>
      <c r="U52">
        <v>0.97957889071375137</v>
      </c>
    </row>
    <row r="53" spans="1:21">
      <c r="A53" t="s">
        <v>14</v>
      </c>
      <c r="B53">
        <v>22</v>
      </c>
      <c r="C53" t="s">
        <v>123</v>
      </c>
      <c r="D53">
        <v>25</v>
      </c>
      <c r="E53" t="s">
        <v>107</v>
      </c>
      <c r="F53">
        <v>1.8526683480490538</v>
      </c>
      <c r="G53">
        <v>1.0288901699180286</v>
      </c>
      <c r="H53">
        <v>1.0058288385233143</v>
      </c>
      <c r="I53">
        <v>0.96680197000918211</v>
      </c>
      <c r="J53">
        <v>0.95065752233457324</v>
      </c>
      <c r="K53">
        <v>0.99259158939265779</v>
      </c>
      <c r="L53">
        <v>1.0013911602206069</v>
      </c>
      <c r="M53">
        <v>0.87115751196696034</v>
      </c>
      <c r="N53">
        <v>0.12394070272664254</v>
      </c>
      <c r="O53">
        <v>0.76543433756941803</v>
      </c>
      <c r="P53">
        <v>1.2359919196890676</v>
      </c>
      <c r="Q53">
        <v>1.0836804801450037</v>
      </c>
      <c r="R53">
        <v>0.94972482754674303</v>
      </c>
      <c r="S53">
        <v>0.87968762225280961</v>
      </c>
      <c r="T53">
        <v>1.0118018805398614</v>
      </c>
      <c r="U53">
        <v>0.97957889071375137</v>
      </c>
    </row>
    <row r="54" spans="1:21">
      <c r="A54" t="s">
        <v>14</v>
      </c>
      <c r="B54">
        <v>22</v>
      </c>
      <c r="C54" t="s">
        <v>123</v>
      </c>
      <c r="D54">
        <v>27</v>
      </c>
      <c r="E54" t="s">
        <v>108</v>
      </c>
      <c r="F54">
        <v>1.7540351662914127</v>
      </c>
      <c r="G54">
        <v>1.0288901699180286</v>
      </c>
      <c r="H54">
        <v>1.0058288385233143</v>
      </c>
      <c r="I54">
        <v>0.96680197000918211</v>
      </c>
      <c r="J54">
        <v>1.5730922268120933</v>
      </c>
      <c r="K54">
        <v>0.99259158939265779</v>
      </c>
      <c r="L54">
        <v>1.0013911602206069</v>
      </c>
      <c r="M54">
        <v>0.87115751196696034</v>
      </c>
      <c r="N54">
        <v>1.3004471246598412</v>
      </c>
      <c r="O54">
        <v>0.80260820473851779</v>
      </c>
      <c r="P54">
        <v>0.82186972843574657</v>
      </c>
      <c r="Q54">
        <v>1.0836804801450037</v>
      </c>
      <c r="R54">
        <v>0.96468112520009697</v>
      </c>
      <c r="S54">
        <v>0.87968762225280961</v>
      </c>
      <c r="T54">
        <v>1.0118018805398614</v>
      </c>
      <c r="U54">
        <v>0.97957889071375137</v>
      </c>
    </row>
    <row r="55" spans="1:21">
      <c r="A55" t="s">
        <v>14</v>
      </c>
      <c r="B55">
        <v>22</v>
      </c>
      <c r="C55" t="s">
        <v>123</v>
      </c>
      <c r="D55">
        <v>29</v>
      </c>
      <c r="E55" t="s">
        <v>109</v>
      </c>
      <c r="F55">
        <v>1.3973917412720871</v>
      </c>
      <c r="G55">
        <v>1.0288901699180286</v>
      </c>
      <c r="H55">
        <v>1.0058288385233143</v>
      </c>
      <c r="I55">
        <v>0.96680197000918211</v>
      </c>
      <c r="J55">
        <v>1.3789119750972858</v>
      </c>
      <c r="K55">
        <v>0.99259158939265779</v>
      </c>
      <c r="L55">
        <v>1.0013911602206069</v>
      </c>
      <c r="M55">
        <v>0.87115751196696034</v>
      </c>
      <c r="N55">
        <v>1.0768541464118069</v>
      </c>
      <c r="O55">
        <v>0.90993422480807795</v>
      </c>
      <c r="P55">
        <v>3.0544992783716061</v>
      </c>
      <c r="Q55">
        <v>1.0836804801450037</v>
      </c>
      <c r="R55">
        <v>1.0259640725431709</v>
      </c>
      <c r="S55">
        <v>0.87968762225280961</v>
      </c>
      <c r="T55">
        <v>1.0118018805398614</v>
      </c>
      <c r="U55">
        <v>0.97957889071375137</v>
      </c>
    </row>
    <row r="56" spans="1:21">
      <c r="A56" t="s">
        <v>14</v>
      </c>
      <c r="B56">
        <v>22</v>
      </c>
      <c r="C56" t="s">
        <v>123</v>
      </c>
      <c r="D56">
        <v>31</v>
      </c>
      <c r="E56" t="s">
        <v>110</v>
      </c>
      <c r="F56">
        <v>1.0980741641021718</v>
      </c>
      <c r="G56">
        <v>1.0288901699180286</v>
      </c>
      <c r="H56">
        <v>1.0058288385233143</v>
      </c>
      <c r="I56">
        <v>0.96680197000918211</v>
      </c>
      <c r="J56">
        <v>1.1052260959904063</v>
      </c>
      <c r="K56">
        <v>0.99259158939265779</v>
      </c>
      <c r="L56">
        <v>1.0013911602206069</v>
      </c>
      <c r="M56">
        <v>0.87115751196696034</v>
      </c>
      <c r="N56">
        <v>1.0768541464118069</v>
      </c>
      <c r="O56">
        <v>0.96933939011395598</v>
      </c>
      <c r="P56">
        <v>0.93179455458137328</v>
      </c>
      <c r="Q56">
        <v>1.0836804801450037</v>
      </c>
      <c r="R56">
        <v>0.99730153511811181</v>
      </c>
      <c r="S56">
        <v>0.87968762225280961</v>
      </c>
      <c r="T56">
        <v>1.0118018805398614</v>
      </c>
      <c r="U56">
        <v>0.97957889071375137</v>
      </c>
    </row>
    <row r="57" spans="1:21">
      <c r="A57" t="s">
        <v>14</v>
      </c>
      <c r="B57">
        <v>22</v>
      </c>
      <c r="C57" t="s">
        <v>123</v>
      </c>
      <c r="D57">
        <v>33</v>
      </c>
      <c r="E57" t="s">
        <v>111</v>
      </c>
      <c r="F57">
        <v>1.7244197080597448</v>
      </c>
      <c r="G57">
        <v>1.0288901699180286</v>
      </c>
      <c r="H57">
        <v>1.0058288385233143</v>
      </c>
      <c r="I57">
        <v>0.96680197000918211</v>
      </c>
      <c r="J57">
        <v>1.4727598171353964</v>
      </c>
      <c r="K57">
        <v>0.99259158939265779</v>
      </c>
      <c r="L57">
        <v>1.0013911602206069</v>
      </c>
      <c r="M57">
        <v>0.87115751196696034</v>
      </c>
      <c r="N57">
        <v>1.9183356525011634</v>
      </c>
      <c r="O57">
        <v>1.552151453346317</v>
      </c>
      <c r="P57">
        <v>1.1542900174509292</v>
      </c>
      <c r="Q57">
        <v>1.0836804801450037</v>
      </c>
      <c r="R57">
        <v>1.0011678426373016</v>
      </c>
      <c r="S57">
        <v>0.87968762225280961</v>
      </c>
      <c r="T57">
        <v>1.0118018805398614</v>
      </c>
      <c r="U57">
        <v>0.97957889071375137</v>
      </c>
    </row>
    <row r="58" spans="1:21">
      <c r="A58" t="s">
        <v>14</v>
      </c>
      <c r="B58">
        <v>22</v>
      </c>
      <c r="C58" t="s">
        <v>123</v>
      </c>
      <c r="D58">
        <v>35</v>
      </c>
      <c r="E58" t="s">
        <v>112</v>
      </c>
      <c r="F58">
        <v>1.0980741641021718</v>
      </c>
      <c r="G58">
        <v>1.0288901699180286</v>
      </c>
      <c r="H58">
        <v>1.0058288385233143</v>
      </c>
      <c r="I58">
        <v>0.96680197000918211</v>
      </c>
      <c r="J58">
        <v>1.1052260959904063</v>
      </c>
      <c r="K58">
        <v>0.99259158939265779</v>
      </c>
      <c r="L58">
        <v>1.0013911602206069</v>
      </c>
      <c r="M58">
        <v>0.87115751196696034</v>
      </c>
      <c r="N58">
        <v>1.0768541464118069</v>
      </c>
      <c r="O58">
        <v>0.96933939011395598</v>
      </c>
      <c r="P58">
        <v>0.93179455458137328</v>
      </c>
      <c r="Q58">
        <v>1.0836804801450037</v>
      </c>
      <c r="R58">
        <v>0.99730153511811181</v>
      </c>
      <c r="S58">
        <v>0.87968762225280961</v>
      </c>
      <c r="T58">
        <v>1.0118018805398614</v>
      </c>
      <c r="U58">
        <v>0.97957889071375137</v>
      </c>
    </row>
    <row r="59" spans="1:21">
      <c r="A59" t="s">
        <v>14</v>
      </c>
      <c r="B59">
        <v>22</v>
      </c>
      <c r="C59" t="s">
        <v>123</v>
      </c>
      <c r="D59">
        <v>37</v>
      </c>
      <c r="E59" t="s">
        <v>113</v>
      </c>
      <c r="F59">
        <v>1.8182614510386224</v>
      </c>
      <c r="G59">
        <v>1.0288901699180286</v>
      </c>
      <c r="H59">
        <v>1.0058288385233143</v>
      </c>
      <c r="I59">
        <v>0.96680197000918211</v>
      </c>
      <c r="J59">
        <v>1.7853565199944008</v>
      </c>
      <c r="K59">
        <v>0.99259158939265779</v>
      </c>
      <c r="L59">
        <v>1.0013911602206069</v>
      </c>
      <c r="M59">
        <v>0.87115751196696034</v>
      </c>
      <c r="N59">
        <v>1.3867069715397147</v>
      </c>
      <c r="O59">
        <v>0.78076241929375512</v>
      </c>
      <c r="P59">
        <v>1.2639853833200871</v>
      </c>
      <c r="Q59">
        <v>1.0836804801450037</v>
      </c>
      <c r="R59">
        <v>1.0610448616346859</v>
      </c>
      <c r="S59">
        <v>0.87968762225280961</v>
      </c>
      <c r="T59">
        <v>1.0118018805398614</v>
      </c>
      <c r="U59">
        <v>0.97957889071375137</v>
      </c>
    </row>
    <row r="60" spans="1:21">
      <c r="A60" t="s">
        <v>14</v>
      </c>
      <c r="B60">
        <v>22</v>
      </c>
      <c r="C60" t="s">
        <v>123</v>
      </c>
      <c r="D60">
        <v>39</v>
      </c>
      <c r="E60" t="s">
        <v>114</v>
      </c>
      <c r="F60">
        <v>1.0980741641021718</v>
      </c>
      <c r="G60">
        <v>1.0288901699180286</v>
      </c>
      <c r="H60">
        <v>1.0058288385233143</v>
      </c>
      <c r="I60">
        <v>0.96680197000918211</v>
      </c>
      <c r="J60">
        <v>1.1052260959904063</v>
      </c>
      <c r="K60">
        <v>0.99259158939265779</v>
      </c>
      <c r="L60">
        <v>1.0013911602206069</v>
      </c>
      <c r="M60">
        <v>0.87115751196696034</v>
      </c>
      <c r="N60">
        <v>1.0768541464118069</v>
      </c>
      <c r="O60">
        <v>0.96933939011395598</v>
      </c>
      <c r="P60">
        <v>0.93179455458137328</v>
      </c>
      <c r="Q60">
        <v>1.0836804801450037</v>
      </c>
      <c r="R60">
        <v>0.99730153511811181</v>
      </c>
      <c r="S60">
        <v>0.87968762225280961</v>
      </c>
      <c r="T60">
        <v>1.0118018805398614</v>
      </c>
      <c r="U60">
        <v>0.97957889071375137</v>
      </c>
    </row>
    <row r="61" spans="1:21">
      <c r="A61" t="s">
        <v>14</v>
      </c>
      <c r="B61">
        <v>22</v>
      </c>
      <c r="C61" t="s">
        <v>123</v>
      </c>
      <c r="D61">
        <v>41</v>
      </c>
      <c r="E61" t="s">
        <v>115</v>
      </c>
      <c r="F61">
        <v>1.1580025249561747</v>
      </c>
      <c r="G61">
        <v>1.0288901699180286</v>
      </c>
      <c r="H61">
        <v>1.0058288385233143</v>
      </c>
      <c r="I61">
        <v>0.96680197000918211</v>
      </c>
      <c r="J61">
        <v>1.0964779549173054</v>
      </c>
      <c r="K61">
        <v>0.99259158939265779</v>
      </c>
      <c r="L61">
        <v>1.0013911602206069</v>
      </c>
      <c r="M61">
        <v>0.87115751196696034</v>
      </c>
      <c r="N61">
        <v>1.0202937505018947</v>
      </c>
      <c r="O61">
        <v>0.8786753224095224</v>
      </c>
      <c r="P61">
        <v>0.84942708109178067</v>
      </c>
      <c r="Q61">
        <v>1.0836804801450037</v>
      </c>
      <c r="R61">
        <v>0.99158995653573956</v>
      </c>
      <c r="S61">
        <v>0.87968762225280961</v>
      </c>
      <c r="T61">
        <v>1.0118018805398614</v>
      </c>
      <c r="U61">
        <v>0.97957889071375137</v>
      </c>
    </row>
    <row r="62" spans="1:21">
      <c r="A62" t="s">
        <v>14</v>
      </c>
      <c r="B62">
        <v>22</v>
      </c>
      <c r="C62" t="s">
        <v>123</v>
      </c>
      <c r="D62">
        <v>43</v>
      </c>
      <c r="E62" t="s">
        <v>116</v>
      </c>
      <c r="F62">
        <v>1.6533099225476418</v>
      </c>
      <c r="G62">
        <v>1.0288901699180286</v>
      </c>
      <c r="H62">
        <v>1.0058288385233143</v>
      </c>
      <c r="I62">
        <v>0.96680197000918211</v>
      </c>
      <c r="J62">
        <v>1.4392773901688554</v>
      </c>
      <c r="K62">
        <v>0.99259158939265779</v>
      </c>
      <c r="L62">
        <v>1.0013911602206069</v>
      </c>
      <c r="M62">
        <v>0.87115751196696034</v>
      </c>
      <c r="N62">
        <v>1.1089565974191313</v>
      </c>
      <c r="O62">
        <v>0.89212963205929963</v>
      </c>
      <c r="P62">
        <v>1.1936263447431517</v>
      </c>
      <c r="Q62">
        <v>1.0836804801450037</v>
      </c>
      <c r="R62">
        <v>0.97799515785378044</v>
      </c>
      <c r="S62">
        <v>0.87968762225280961</v>
      </c>
      <c r="T62">
        <v>1.0118018805398614</v>
      </c>
      <c r="U62">
        <v>0.97957889071375137</v>
      </c>
    </row>
    <row r="63" spans="1:21">
      <c r="A63" t="s">
        <v>14</v>
      </c>
      <c r="B63">
        <v>22</v>
      </c>
      <c r="C63" t="s">
        <v>123</v>
      </c>
      <c r="D63">
        <v>45</v>
      </c>
      <c r="E63" t="s">
        <v>117</v>
      </c>
      <c r="F63">
        <v>3.1134558929456526</v>
      </c>
      <c r="G63">
        <v>1.0288901699180286</v>
      </c>
      <c r="H63">
        <v>1.0058288385233143</v>
      </c>
      <c r="I63">
        <v>0.96680197000918211</v>
      </c>
      <c r="J63">
        <v>0.88190269876908822</v>
      </c>
      <c r="K63">
        <v>0.99259158939265779</v>
      </c>
      <c r="L63">
        <v>1.0013911602206069</v>
      </c>
      <c r="M63">
        <v>0.87115751196696034</v>
      </c>
      <c r="N63">
        <v>0.95633339052269573</v>
      </c>
      <c r="O63">
        <v>0.9501686260942529</v>
      </c>
      <c r="P63">
        <v>0.97247297764720086</v>
      </c>
      <c r="Q63">
        <v>1.0836804801450037</v>
      </c>
      <c r="R63">
        <v>1.2190681870862221</v>
      </c>
      <c r="S63">
        <v>0.87968762225280961</v>
      </c>
      <c r="T63">
        <v>1.0118018805398614</v>
      </c>
      <c r="U63">
        <v>0.97957889071375137</v>
      </c>
    </row>
    <row r="64" spans="1:21">
      <c r="A64" t="s">
        <v>14</v>
      </c>
      <c r="B64">
        <v>22</v>
      </c>
      <c r="C64" t="s">
        <v>123</v>
      </c>
      <c r="D64">
        <v>47</v>
      </c>
      <c r="E64" t="s">
        <v>118</v>
      </c>
      <c r="F64">
        <v>1.5289071113372679</v>
      </c>
      <c r="G64">
        <v>1.0288901699180286</v>
      </c>
      <c r="H64">
        <v>1.0058288385233143</v>
      </c>
      <c r="I64">
        <v>0.96680197000918211</v>
      </c>
      <c r="J64">
        <v>1.3990653137775964</v>
      </c>
      <c r="K64">
        <v>0.99259158939265779</v>
      </c>
      <c r="L64">
        <v>1.0013911602206069</v>
      </c>
      <c r="M64">
        <v>0.87115751196696034</v>
      </c>
      <c r="N64">
        <v>1.3380214402357371</v>
      </c>
      <c r="O64">
        <v>0.9769063622728823</v>
      </c>
      <c r="P64">
        <v>0.76832979931802114</v>
      </c>
      <c r="Q64">
        <v>1.0836804801450037</v>
      </c>
      <c r="R64">
        <v>1.0955781789792383</v>
      </c>
      <c r="S64">
        <v>0.87968762225280961</v>
      </c>
      <c r="T64">
        <v>1.0118018805398614</v>
      </c>
      <c r="U64">
        <v>0.97957889071375137</v>
      </c>
    </row>
    <row r="65" spans="1:21">
      <c r="A65" t="s">
        <v>14</v>
      </c>
      <c r="B65">
        <v>22</v>
      </c>
      <c r="C65" t="s">
        <v>123</v>
      </c>
      <c r="D65">
        <v>49</v>
      </c>
      <c r="E65" t="s">
        <v>119</v>
      </c>
      <c r="F65">
        <v>2.0083930256174662</v>
      </c>
      <c r="G65">
        <v>1.0288901699180286</v>
      </c>
      <c r="H65">
        <v>1.0058288385233143</v>
      </c>
      <c r="I65">
        <v>0.96680197000918211</v>
      </c>
      <c r="J65">
        <v>1.4226139970203131</v>
      </c>
      <c r="K65">
        <v>0.99259158939265779</v>
      </c>
      <c r="L65">
        <v>1.0013911602206069</v>
      </c>
      <c r="M65">
        <v>0.87115751196696034</v>
      </c>
      <c r="N65">
        <v>1.0506802516060385</v>
      </c>
      <c r="O65">
        <v>1.0054498332698993</v>
      </c>
      <c r="P65">
        <v>1.2506923365581752</v>
      </c>
      <c r="Q65">
        <v>1.0836804801450037</v>
      </c>
      <c r="R65">
        <v>1.0518507830041215</v>
      </c>
      <c r="S65">
        <v>0.87968762225280961</v>
      </c>
      <c r="T65">
        <v>1.0118018805398614</v>
      </c>
      <c r="U65">
        <v>0.97957889071375137</v>
      </c>
    </row>
    <row r="66" spans="1:21">
      <c r="A66" t="s">
        <v>14</v>
      </c>
      <c r="B66">
        <v>22</v>
      </c>
      <c r="C66" t="s">
        <v>123</v>
      </c>
      <c r="D66">
        <v>51</v>
      </c>
      <c r="E66" t="s">
        <v>120</v>
      </c>
      <c r="F66">
        <v>2.2183376779086794</v>
      </c>
      <c r="G66">
        <v>1.0288901699180286</v>
      </c>
      <c r="H66">
        <v>1.0058288385233143</v>
      </c>
      <c r="I66">
        <v>0.96680197000918211</v>
      </c>
      <c r="J66">
        <v>1.5346541784843351</v>
      </c>
      <c r="K66">
        <v>0.99259158939265779</v>
      </c>
      <c r="L66">
        <v>1.0013911602206069</v>
      </c>
      <c r="M66">
        <v>0.87115751196696034</v>
      </c>
      <c r="N66">
        <v>1.1201436825780915</v>
      </c>
      <c r="O66">
        <v>0.96366275102045551</v>
      </c>
      <c r="P66">
        <v>1.1357196282762889</v>
      </c>
      <c r="Q66">
        <v>5.4408819032757183</v>
      </c>
      <c r="R66">
        <v>1.13630459340887</v>
      </c>
      <c r="S66">
        <v>0.87968762225280961</v>
      </c>
      <c r="T66">
        <v>1.0118018805398614</v>
      </c>
      <c r="U66">
        <v>0.97957889071375137</v>
      </c>
    </row>
    <row r="67" spans="1:21">
      <c r="A67" t="s">
        <v>14</v>
      </c>
      <c r="B67">
        <v>22</v>
      </c>
      <c r="C67" t="s">
        <v>123</v>
      </c>
      <c r="D67">
        <v>53</v>
      </c>
      <c r="E67" t="s">
        <v>121</v>
      </c>
      <c r="F67">
        <v>1.6349209475717621</v>
      </c>
      <c r="G67">
        <v>1.0288901699180286</v>
      </c>
      <c r="H67">
        <v>1.0058288385233143</v>
      </c>
      <c r="I67">
        <v>0.96680197000918211</v>
      </c>
      <c r="J67">
        <v>1.3536587199824139</v>
      </c>
      <c r="K67">
        <v>0.99259158939265779</v>
      </c>
      <c r="L67">
        <v>1.0013911602206069</v>
      </c>
      <c r="M67">
        <v>0.87115751196696034</v>
      </c>
      <c r="N67">
        <v>1.1407478570784271</v>
      </c>
      <c r="O67">
        <v>0.87734410900119419</v>
      </c>
      <c r="P67">
        <v>0.96312181440927358</v>
      </c>
      <c r="Q67">
        <v>1.0836804801450037</v>
      </c>
      <c r="R67">
        <v>1.022863169397038</v>
      </c>
      <c r="S67">
        <v>0.87968762225280961</v>
      </c>
      <c r="T67">
        <v>1.0118018805398614</v>
      </c>
      <c r="U67">
        <v>0.97957889071375137</v>
      </c>
    </row>
    <row r="68" spans="1:21">
      <c r="A68" t="s">
        <v>14</v>
      </c>
      <c r="B68">
        <v>23</v>
      </c>
      <c r="C68" t="s">
        <v>124</v>
      </c>
      <c r="D68">
        <v>11</v>
      </c>
      <c r="E68" t="s">
        <v>100</v>
      </c>
      <c r="F68">
        <v>0.86053676701180659</v>
      </c>
      <c r="G68">
        <v>1.0288901699180286</v>
      </c>
      <c r="H68">
        <v>1.0058288385233143</v>
      </c>
      <c r="I68">
        <v>0.96680197000918211</v>
      </c>
      <c r="J68">
        <v>0.86794276257781988</v>
      </c>
      <c r="K68">
        <v>0.99259158939265779</v>
      </c>
      <c r="L68">
        <v>1.0013911602206069</v>
      </c>
      <c r="M68">
        <v>0.87115751196696034</v>
      </c>
      <c r="N68">
        <v>1.1550583587149967</v>
      </c>
      <c r="O68">
        <v>0.83496219784352022</v>
      </c>
      <c r="P68">
        <v>0.93190276287266471</v>
      </c>
      <c r="Q68">
        <v>2.086991417623842</v>
      </c>
      <c r="R68">
        <v>1.0349129949478235</v>
      </c>
      <c r="S68">
        <v>0.87968762225280961</v>
      </c>
      <c r="T68">
        <v>1.0118018805398614</v>
      </c>
      <c r="U68">
        <v>0.97957889071375137</v>
      </c>
    </row>
    <row r="69" spans="1:21">
      <c r="A69" t="s">
        <v>14</v>
      </c>
      <c r="B69">
        <v>23</v>
      </c>
      <c r="C69" t="s">
        <v>124</v>
      </c>
      <c r="D69">
        <v>13</v>
      </c>
      <c r="E69" t="s">
        <v>101</v>
      </c>
      <c r="F69">
        <v>1.1486574883776008</v>
      </c>
      <c r="G69">
        <v>1.0288901699180286</v>
      </c>
      <c r="H69">
        <v>1.0058288385233143</v>
      </c>
      <c r="I69">
        <v>0.96680197000918211</v>
      </c>
      <c r="J69">
        <v>0.96810707013341113</v>
      </c>
      <c r="K69">
        <v>0.99259158939265779</v>
      </c>
      <c r="L69">
        <v>1.0013911602206069</v>
      </c>
      <c r="M69">
        <v>0.87115751196696034</v>
      </c>
      <c r="N69">
        <v>1.1278489432717855</v>
      </c>
      <c r="O69">
        <v>0.64032745984494677</v>
      </c>
      <c r="P69">
        <v>1.000116786949895</v>
      </c>
      <c r="Q69">
        <v>3.1897110559303887</v>
      </c>
      <c r="R69">
        <v>1.02820132115874</v>
      </c>
      <c r="S69">
        <v>0.87968762225280961</v>
      </c>
      <c r="T69">
        <v>1.0118018805398614</v>
      </c>
      <c r="U69">
        <v>0.97957889071375137</v>
      </c>
    </row>
    <row r="70" spans="1:21">
      <c r="A70" t="s">
        <v>14</v>
      </c>
      <c r="B70">
        <v>23</v>
      </c>
      <c r="C70" t="s">
        <v>124</v>
      </c>
      <c r="D70">
        <v>15</v>
      </c>
      <c r="E70" t="s">
        <v>102</v>
      </c>
      <c r="F70">
        <v>0.98864465699176518</v>
      </c>
      <c r="G70">
        <v>1.0288901699180286</v>
      </c>
      <c r="H70">
        <v>1.0058288385233143</v>
      </c>
      <c r="I70">
        <v>0.96680197000918211</v>
      </c>
      <c r="J70">
        <v>1.0984665042436619</v>
      </c>
      <c r="K70">
        <v>0.99259158939265779</v>
      </c>
      <c r="L70">
        <v>1.0013911602206069</v>
      </c>
      <c r="M70">
        <v>0.87115751196696034</v>
      </c>
      <c r="N70">
        <v>0.92484951764538192</v>
      </c>
      <c r="O70">
        <v>0.62196770624232645</v>
      </c>
      <c r="P70">
        <v>1.1562128768835087</v>
      </c>
      <c r="Q70">
        <v>1.0836804801450037</v>
      </c>
      <c r="R70">
        <v>1.0341073136113688</v>
      </c>
      <c r="S70">
        <v>0.87968762225280961</v>
      </c>
      <c r="T70">
        <v>1.0118018805398614</v>
      </c>
      <c r="U70">
        <v>0.97957889071375137</v>
      </c>
    </row>
    <row r="71" spans="1:21">
      <c r="A71" t="s">
        <v>14</v>
      </c>
      <c r="B71">
        <v>23</v>
      </c>
      <c r="C71" t="s">
        <v>124</v>
      </c>
      <c r="D71">
        <v>17</v>
      </c>
      <c r="E71" t="s">
        <v>103</v>
      </c>
      <c r="F71">
        <v>0.9377135824475803</v>
      </c>
      <c r="G71">
        <v>1.0288901699180286</v>
      </c>
      <c r="H71">
        <v>1.0058288385233143</v>
      </c>
      <c r="I71">
        <v>0.96680197000918211</v>
      </c>
      <c r="J71">
        <v>1.1920672973768227</v>
      </c>
      <c r="K71">
        <v>0.99259158939265779</v>
      </c>
      <c r="L71">
        <v>1.0013911602206069</v>
      </c>
      <c r="M71">
        <v>0.87115751196696034</v>
      </c>
      <c r="N71">
        <v>0.9201080724580033</v>
      </c>
      <c r="O71">
        <v>0.96803218179137307</v>
      </c>
      <c r="P71">
        <v>1.0349420590339979</v>
      </c>
      <c r="Q71">
        <v>1.5647393363664246</v>
      </c>
      <c r="R71">
        <v>1.0286522385274892</v>
      </c>
      <c r="S71">
        <v>0.87968762225280961</v>
      </c>
      <c r="T71">
        <v>1.0118018805398614</v>
      </c>
      <c r="U71">
        <v>0.97957889071375137</v>
      </c>
    </row>
    <row r="72" spans="1:21">
      <c r="A72" t="s">
        <v>14</v>
      </c>
      <c r="B72">
        <v>23</v>
      </c>
      <c r="C72" t="s">
        <v>124</v>
      </c>
      <c r="D72">
        <v>19</v>
      </c>
      <c r="E72" t="s">
        <v>104</v>
      </c>
      <c r="F72">
        <v>0.9126709948930547</v>
      </c>
      <c r="G72">
        <v>1.0288901699180286</v>
      </c>
      <c r="H72">
        <v>1.0058288385233143</v>
      </c>
      <c r="I72">
        <v>0.96680197000918211</v>
      </c>
      <c r="J72">
        <v>1.3348556307023356</v>
      </c>
      <c r="K72">
        <v>0.99259158939265779</v>
      </c>
      <c r="L72">
        <v>1.0013911602206069</v>
      </c>
      <c r="M72">
        <v>0.87115751196696034</v>
      </c>
      <c r="N72">
        <v>1.4395809808446773</v>
      </c>
      <c r="O72">
        <v>0.74125986339281325</v>
      </c>
      <c r="P72">
        <v>0.78384926153181111</v>
      </c>
      <c r="Q72">
        <v>1.0836804801450037</v>
      </c>
      <c r="R72">
        <v>1.0195307430032916</v>
      </c>
      <c r="S72">
        <v>0.87968762225280961</v>
      </c>
      <c r="T72">
        <v>1.0118018805398614</v>
      </c>
      <c r="U72">
        <v>0.97957889071375137</v>
      </c>
    </row>
    <row r="73" spans="1:21">
      <c r="A73" t="s">
        <v>14</v>
      </c>
      <c r="B73">
        <v>23</v>
      </c>
      <c r="C73" t="s">
        <v>124</v>
      </c>
      <c r="D73">
        <v>21</v>
      </c>
      <c r="E73" t="s">
        <v>105</v>
      </c>
      <c r="F73">
        <v>2.11453525917746</v>
      </c>
      <c r="G73">
        <v>1.0288901699180286</v>
      </c>
      <c r="H73">
        <v>1.0058288385233143</v>
      </c>
      <c r="I73">
        <v>0.96680197000918211</v>
      </c>
      <c r="J73">
        <v>1.4236640233602516</v>
      </c>
      <c r="K73">
        <v>0.99259158939265779</v>
      </c>
      <c r="L73">
        <v>1.0013911602206069</v>
      </c>
      <c r="M73">
        <v>0.87115751196696034</v>
      </c>
      <c r="N73">
        <v>1.9037521560263291</v>
      </c>
      <c r="O73">
        <v>0.61518718945824391</v>
      </c>
      <c r="P73">
        <v>0.65274720449464896</v>
      </c>
      <c r="Q73">
        <v>1.0836804801450037</v>
      </c>
      <c r="R73">
        <v>0.87572551622748818</v>
      </c>
      <c r="S73">
        <v>0.87968762225280961</v>
      </c>
      <c r="T73">
        <v>1.0118018805398614</v>
      </c>
      <c r="U73">
        <v>0.97957889071375137</v>
      </c>
    </row>
    <row r="74" spans="1:21">
      <c r="A74" t="s">
        <v>14</v>
      </c>
      <c r="B74">
        <v>23</v>
      </c>
      <c r="C74" t="s">
        <v>124</v>
      </c>
      <c r="D74">
        <v>23</v>
      </c>
      <c r="E74" t="s">
        <v>106</v>
      </c>
      <c r="F74">
        <v>0.93287472855566222</v>
      </c>
      <c r="G74">
        <v>1.0288901699180286</v>
      </c>
      <c r="H74">
        <v>1.0058288385233143</v>
      </c>
      <c r="I74">
        <v>0.96680197000918211</v>
      </c>
      <c r="J74">
        <v>1.2320249164267285</v>
      </c>
      <c r="K74">
        <v>0.99259158939265779</v>
      </c>
      <c r="L74">
        <v>1.0013911602206069</v>
      </c>
      <c r="M74">
        <v>0.87115751196696034</v>
      </c>
      <c r="N74">
        <v>1.3674930066403581</v>
      </c>
      <c r="O74">
        <v>0.58348541830421263</v>
      </c>
      <c r="P74">
        <v>0.99763825130422612</v>
      </c>
      <c r="Q74">
        <v>1.0836804801450037</v>
      </c>
      <c r="R74">
        <v>1.0063030655904524</v>
      </c>
      <c r="S74">
        <v>0.87968762225280961</v>
      </c>
      <c r="T74">
        <v>1.0118018805398614</v>
      </c>
      <c r="U74">
        <v>0.97957889071375137</v>
      </c>
    </row>
    <row r="75" spans="1:21">
      <c r="A75" t="s">
        <v>14</v>
      </c>
      <c r="B75">
        <v>23</v>
      </c>
      <c r="C75" t="s">
        <v>124</v>
      </c>
      <c r="D75">
        <v>25</v>
      </c>
      <c r="E75" t="s">
        <v>107</v>
      </c>
      <c r="F75">
        <v>1.7010413190903271</v>
      </c>
      <c r="G75">
        <v>1.0288901699180286</v>
      </c>
      <c r="H75">
        <v>1.0058288385233143</v>
      </c>
      <c r="I75">
        <v>0.96680197000918211</v>
      </c>
      <c r="J75">
        <v>1.3309433781206577</v>
      </c>
      <c r="K75">
        <v>0.99259158939265779</v>
      </c>
      <c r="L75">
        <v>1.0013911602206069</v>
      </c>
      <c r="M75">
        <v>0.87115751196696034</v>
      </c>
      <c r="N75">
        <v>1.556226911490894</v>
      </c>
      <c r="O75">
        <v>1.1239936239864123</v>
      </c>
      <c r="P75">
        <v>0.87526232081600885</v>
      </c>
      <c r="Q75">
        <v>1.0836804801450037</v>
      </c>
      <c r="R75">
        <v>0.99780125810071796</v>
      </c>
      <c r="S75">
        <v>0.87968762225280961</v>
      </c>
      <c r="T75">
        <v>1.0118018805398614</v>
      </c>
      <c r="U75">
        <v>0.97957889071375137</v>
      </c>
    </row>
    <row r="76" spans="1:21">
      <c r="A76" t="s">
        <v>14</v>
      </c>
      <c r="B76">
        <v>23</v>
      </c>
      <c r="C76" t="s">
        <v>124</v>
      </c>
      <c r="D76">
        <v>27</v>
      </c>
      <c r="E76" t="s">
        <v>108</v>
      </c>
      <c r="F76">
        <v>1.2187940873846916</v>
      </c>
      <c r="G76">
        <v>1.0288901699180286</v>
      </c>
      <c r="H76">
        <v>1.0058288385233143</v>
      </c>
      <c r="I76">
        <v>0.96680197000918211</v>
      </c>
      <c r="J76">
        <v>1.2449022699681485</v>
      </c>
      <c r="K76">
        <v>0.99259158939265779</v>
      </c>
      <c r="L76">
        <v>1.0013911602206069</v>
      </c>
      <c r="M76">
        <v>0.87115751196696034</v>
      </c>
      <c r="N76">
        <v>1.1827408053338464</v>
      </c>
      <c r="O76">
        <v>0.89037129977283336</v>
      </c>
      <c r="P76">
        <v>0.95026043236354685</v>
      </c>
      <c r="Q76">
        <v>1.0836804801450037</v>
      </c>
      <c r="R76">
        <v>0.93707696238336369</v>
      </c>
      <c r="S76">
        <v>0.87968762225280961</v>
      </c>
      <c r="T76">
        <v>1.0118018805398614</v>
      </c>
      <c r="U76">
        <v>0.97957889071375137</v>
      </c>
    </row>
    <row r="77" spans="1:21">
      <c r="A77" t="s">
        <v>14</v>
      </c>
      <c r="B77">
        <v>23</v>
      </c>
      <c r="C77" t="s">
        <v>124</v>
      </c>
      <c r="D77">
        <v>29</v>
      </c>
      <c r="E77" t="s">
        <v>109</v>
      </c>
      <c r="F77">
        <v>0.83835463449366399</v>
      </c>
      <c r="G77">
        <v>1.0288901699180286</v>
      </c>
      <c r="H77">
        <v>1.0058288385233143</v>
      </c>
      <c r="I77">
        <v>0.96680197000918211</v>
      </c>
      <c r="J77">
        <v>1.2623842025538532</v>
      </c>
      <c r="K77">
        <v>0.99259158939265779</v>
      </c>
      <c r="L77">
        <v>1.0013911602206069</v>
      </c>
      <c r="M77">
        <v>0.87115751196696034</v>
      </c>
      <c r="N77">
        <v>1.01838708841662</v>
      </c>
      <c r="O77">
        <v>0.3596378673240237</v>
      </c>
      <c r="P77">
        <v>4.2517487708155404</v>
      </c>
      <c r="Q77">
        <v>1.0836804801450037</v>
      </c>
      <c r="R77">
        <v>1.0232074167980287</v>
      </c>
      <c r="S77">
        <v>0.87968762225280961</v>
      </c>
      <c r="T77">
        <v>1.0118018805398614</v>
      </c>
      <c r="U77">
        <v>0.97957889071375137</v>
      </c>
    </row>
    <row r="78" spans="1:21">
      <c r="A78" t="s">
        <v>14</v>
      </c>
      <c r="B78">
        <v>23</v>
      </c>
      <c r="C78" t="s">
        <v>124</v>
      </c>
      <c r="D78">
        <v>31</v>
      </c>
      <c r="E78" t="s">
        <v>110</v>
      </c>
      <c r="F78">
        <v>0.17868076452534223</v>
      </c>
      <c r="G78">
        <v>1.0288901699180286</v>
      </c>
      <c r="H78">
        <v>1.0058288385233143</v>
      </c>
      <c r="I78">
        <v>0.96680197000918211</v>
      </c>
      <c r="J78">
        <v>1.1052260959904063</v>
      </c>
      <c r="K78">
        <v>0.99259158939265779</v>
      </c>
      <c r="L78">
        <v>1.0013911602206069</v>
      </c>
      <c r="M78">
        <v>0.87115751196696034</v>
      </c>
      <c r="N78">
        <v>0.52496677611298104</v>
      </c>
      <c r="O78">
        <v>0.57986429027453357</v>
      </c>
      <c r="P78">
        <v>0.47690091286128483</v>
      </c>
      <c r="Q78">
        <v>1.0836804801450037</v>
      </c>
      <c r="R78">
        <v>1.1567604378050693</v>
      </c>
      <c r="S78">
        <v>0.87968762225280961</v>
      </c>
      <c r="T78">
        <v>1.0118018805398614</v>
      </c>
      <c r="U78">
        <v>0.97957889071375137</v>
      </c>
    </row>
    <row r="79" spans="1:21">
      <c r="A79" t="s">
        <v>14</v>
      </c>
      <c r="B79">
        <v>23</v>
      </c>
      <c r="C79" t="s">
        <v>124</v>
      </c>
      <c r="D79">
        <v>33</v>
      </c>
      <c r="E79" t="s">
        <v>111</v>
      </c>
      <c r="F79">
        <v>1.2514533181204488</v>
      </c>
      <c r="G79">
        <v>1.0288901699180286</v>
      </c>
      <c r="H79">
        <v>1.0058288385233143</v>
      </c>
      <c r="I79">
        <v>0.96680197000918211</v>
      </c>
      <c r="J79">
        <v>0.88064420154502054</v>
      </c>
      <c r="K79">
        <v>0.99259158939265779</v>
      </c>
      <c r="L79">
        <v>1.0013911602206069</v>
      </c>
      <c r="M79">
        <v>0.87115751196696034</v>
      </c>
      <c r="N79">
        <v>0.84236916326381794</v>
      </c>
      <c r="O79">
        <v>0.56587214199651736</v>
      </c>
      <c r="P79">
        <v>0.84831404679867162</v>
      </c>
      <c r="Q79">
        <v>1.0836804801450037</v>
      </c>
      <c r="R79">
        <v>0.82355320295897982</v>
      </c>
      <c r="S79">
        <v>0.87968762225280961</v>
      </c>
      <c r="T79">
        <v>1.0118018805398614</v>
      </c>
      <c r="U79">
        <v>0.97957889071375137</v>
      </c>
    </row>
    <row r="80" spans="1:21">
      <c r="A80" t="s">
        <v>14</v>
      </c>
      <c r="B80">
        <v>23</v>
      </c>
      <c r="C80" t="s">
        <v>124</v>
      </c>
      <c r="D80">
        <v>35</v>
      </c>
      <c r="E80" t="s">
        <v>112</v>
      </c>
      <c r="F80">
        <v>1.5496000133031984</v>
      </c>
      <c r="G80">
        <v>1.0288901699180286</v>
      </c>
      <c r="H80">
        <v>1.0058288385233143</v>
      </c>
      <c r="I80">
        <v>0.96680197000918211</v>
      </c>
      <c r="J80">
        <v>0.77144499342459438</v>
      </c>
      <c r="K80">
        <v>0.99259158939265779</v>
      </c>
      <c r="L80">
        <v>1.0013911602206069</v>
      </c>
      <c r="M80">
        <v>0.87115751196696034</v>
      </c>
      <c r="N80">
        <v>0.89820131365605149</v>
      </c>
      <c r="O80">
        <v>0.7526659767928352</v>
      </c>
      <c r="P80">
        <v>1.1140971415237941</v>
      </c>
      <c r="Q80">
        <v>1.0836804801450037</v>
      </c>
      <c r="R80">
        <v>0.98252284004681345</v>
      </c>
      <c r="S80">
        <v>0.87968762225280961</v>
      </c>
      <c r="T80">
        <v>1.0118018805398614</v>
      </c>
      <c r="U80">
        <v>0.97957889071375137</v>
      </c>
    </row>
    <row r="81" spans="1:21">
      <c r="A81" t="s">
        <v>14</v>
      </c>
      <c r="B81">
        <v>23</v>
      </c>
      <c r="C81" t="s">
        <v>124</v>
      </c>
      <c r="D81">
        <v>37</v>
      </c>
      <c r="E81" t="s">
        <v>113</v>
      </c>
      <c r="F81">
        <v>1.1175708139370744</v>
      </c>
      <c r="G81">
        <v>1.0288901699180286</v>
      </c>
      <c r="H81">
        <v>1.0058288385233143</v>
      </c>
      <c r="I81">
        <v>0.96680197000918211</v>
      </c>
      <c r="J81">
        <v>0.92115671083474038</v>
      </c>
      <c r="K81">
        <v>0.99259158939265779</v>
      </c>
      <c r="L81">
        <v>1.0013911602206069</v>
      </c>
      <c r="M81">
        <v>0.87115751196696034</v>
      </c>
      <c r="N81">
        <v>1.1690343795157572</v>
      </c>
      <c r="O81">
        <v>0.86257869347097604</v>
      </c>
      <c r="P81">
        <v>1.01572703759006</v>
      </c>
      <c r="Q81">
        <v>1.0836804801450037</v>
      </c>
      <c r="R81">
        <v>1.0655004410358668</v>
      </c>
      <c r="S81">
        <v>0.87968762225280961</v>
      </c>
      <c r="T81">
        <v>1.0118018805398614</v>
      </c>
      <c r="U81">
        <v>0.97957889071375137</v>
      </c>
    </row>
    <row r="82" spans="1:21">
      <c r="A82" t="s">
        <v>14</v>
      </c>
      <c r="B82">
        <v>23</v>
      </c>
      <c r="C82" t="s">
        <v>124</v>
      </c>
      <c r="D82">
        <v>39</v>
      </c>
      <c r="E82" t="s">
        <v>114</v>
      </c>
      <c r="F82">
        <v>2.7125107242358091</v>
      </c>
      <c r="G82">
        <v>1.0288901699180286</v>
      </c>
      <c r="H82">
        <v>1.0058288385233143</v>
      </c>
      <c r="I82">
        <v>0.96680197000918211</v>
      </c>
      <c r="J82">
        <v>1.5145308769951713</v>
      </c>
      <c r="K82">
        <v>0.99259158939265779</v>
      </c>
      <c r="L82">
        <v>1.0013911602206069</v>
      </c>
      <c r="M82">
        <v>0.87115751196696034</v>
      </c>
      <c r="N82">
        <v>0.49395709662939202</v>
      </c>
      <c r="O82">
        <v>0.61478766857451106</v>
      </c>
      <c r="P82">
        <v>0.7541007429741845</v>
      </c>
      <c r="Q82">
        <v>1.0836804801450037</v>
      </c>
      <c r="R82">
        <v>1.0297098311577921</v>
      </c>
      <c r="S82">
        <v>0.87968762225280961</v>
      </c>
      <c r="T82">
        <v>1.0118018805398614</v>
      </c>
      <c r="U82">
        <v>0.97957889071375137</v>
      </c>
    </row>
    <row r="83" spans="1:21">
      <c r="A83" t="s">
        <v>14</v>
      </c>
      <c r="B83">
        <v>23</v>
      </c>
      <c r="C83" t="s">
        <v>124</v>
      </c>
      <c r="D83">
        <v>41</v>
      </c>
      <c r="E83" t="s">
        <v>115</v>
      </c>
      <c r="F83">
        <v>1.3381898489816602</v>
      </c>
      <c r="G83">
        <v>1.0288901699180286</v>
      </c>
      <c r="H83">
        <v>1.0058288385233143</v>
      </c>
      <c r="I83">
        <v>0.96680197000918211</v>
      </c>
      <c r="J83">
        <v>1.0893950105676204</v>
      </c>
      <c r="K83">
        <v>0.99259158939265779</v>
      </c>
      <c r="L83">
        <v>1.0013911602206069</v>
      </c>
      <c r="M83">
        <v>0.87115751196696034</v>
      </c>
      <c r="N83">
        <v>1.1161193508342362</v>
      </c>
      <c r="O83">
        <v>0.82113653426204714</v>
      </c>
      <c r="P83">
        <v>0.83714436079788179</v>
      </c>
      <c r="Q83">
        <v>1.0836804801450037</v>
      </c>
      <c r="R83">
        <v>1.0016932933693405</v>
      </c>
      <c r="S83">
        <v>0.87968762225280961</v>
      </c>
      <c r="T83">
        <v>1.0118018805398614</v>
      </c>
      <c r="U83">
        <v>0.97957889071375137</v>
      </c>
    </row>
    <row r="84" spans="1:21">
      <c r="A84" t="s">
        <v>14</v>
      </c>
      <c r="B84">
        <v>23</v>
      </c>
      <c r="C84" t="s">
        <v>124</v>
      </c>
      <c r="D84">
        <v>43</v>
      </c>
      <c r="E84" t="s">
        <v>116</v>
      </c>
      <c r="F84">
        <v>0.98885827141223903</v>
      </c>
      <c r="G84">
        <v>1.0288901699180286</v>
      </c>
      <c r="H84">
        <v>1.0058288385233143</v>
      </c>
      <c r="I84">
        <v>0.96680197000918211</v>
      </c>
      <c r="J84">
        <v>1.0219192779095181</v>
      </c>
      <c r="K84">
        <v>0.99259158939265779</v>
      </c>
      <c r="L84">
        <v>1.0013911602206069</v>
      </c>
      <c r="M84">
        <v>0.87115751196696034</v>
      </c>
      <c r="N84">
        <v>1.0452497930781959</v>
      </c>
      <c r="O84">
        <v>1.0767178398148529</v>
      </c>
      <c r="P84">
        <v>0.89624728004263299</v>
      </c>
      <c r="Q84">
        <v>2.1340000663754779</v>
      </c>
      <c r="R84">
        <v>1.0415922870100682</v>
      </c>
      <c r="S84">
        <v>0.87968762225280961</v>
      </c>
      <c r="T84">
        <v>1.0118018805398614</v>
      </c>
      <c r="U84">
        <v>0.97957889071375137</v>
      </c>
    </row>
    <row r="85" spans="1:21">
      <c r="A85" t="s">
        <v>14</v>
      </c>
      <c r="B85">
        <v>23</v>
      </c>
      <c r="C85" t="s">
        <v>124</v>
      </c>
      <c r="D85">
        <v>45</v>
      </c>
      <c r="E85" t="s">
        <v>117</v>
      </c>
      <c r="F85">
        <v>1.5331828141795973</v>
      </c>
      <c r="G85">
        <v>1.0288901699180286</v>
      </c>
      <c r="H85">
        <v>1.0058288385233143</v>
      </c>
      <c r="I85">
        <v>0.96680197000918211</v>
      </c>
      <c r="J85">
        <v>1.0367055894008452</v>
      </c>
      <c r="K85">
        <v>0.99259158939265779</v>
      </c>
      <c r="L85">
        <v>1.0013911602206069</v>
      </c>
      <c r="M85">
        <v>0.87115751196696034</v>
      </c>
      <c r="N85">
        <v>0.94271655651123865</v>
      </c>
      <c r="O85">
        <v>0.81091535540128434</v>
      </c>
      <c r="P85">
        <v>0.78899514662594528</v>
      </c>
      <c r="Q85">
        <v>1.0836804801450037</v>
      </c>
      <c r="R85">
        <v>0.87048058115724292</v>
      </c>
      <c r="S85">
        <v>0.87968762225280961</v>
      </c>
      <c r="T85">
        <v>1.0118018805398614</v>
      </c>
      <c r="U85">
        <v>0.97957889071375137</v>
      </c>
    </row>
    <row r="86" spans="1:21">
      <c r="A86" t="s">
        <v>14</v>
      </c>
      <c r="B86">
        <v>23</v>
      </c>
      <c r="C86" t="s">
        <v>124</v>
      </c>
      <c r="D86">
        <v>47</v>
      </c>
      <c r="E86" t="s">
        <v>118</v>
      </c>
      <c r="F86">
        <v>0.78830832655225191</v>
      </c>
      <c r="G86">
        <v>1.0288901699180286</v>
      </c>
      <c r="H86">
        <v>1.0058288385233143</v>
      </c>
      <c r="I86">
        <v>0.96680197000918211</v>
      </c>
      <c r="J86">
        <v>0.73513546708163791</v>
      </c>
      <c r="K86">
        <v>0.99259158939265779</v>
      </c>
      <c r="L86">
        <v>1.0013911602206069</v>
      </c>
      <c r="M86">
        <v>0.87115751196696034</v>
      </c>
      <c r="N86">
        <v>1.1791720082273356</v>
      </c>
      <c r="O86">
        <v>0.84413042809038974</v>
      </c>
      <c r="P86">
        <v>0.89644066236790232</v>
      </c>
      <c r="Q86">
        <v>6.7855017139514509</v>
      </c>
      <c r="R86">
        <v>0.95669090313570782</v>
      </c>
      <c r="S86">
        <v>0.87968762225280961</v>
      </c>
      <c r="T86">
        <v>1.0118018805398614</v>
      </c>
      <c r="U86">
        <v>0.97957889071375137</v>
      </c>
    </row>
    <row r="87" spans="1:21">
      <c r="A87" t="s">
        <v>14</v>
      </c>
      <c r="B87">
        <v>23</v>
      </c>
      <c r="C87" t="s">
        <v>124</v>
      </c>
      <c r="D87">
        <v>49</v>
      </c>
      <c r="E87" t="s">
        <v>119</v>
      </c>
      <c r="F87">
        <v>0.86200395000569596</v>
      </c>
      <c r="G87">
        <v>1.0288901699180286</v>
      </c>
      <c r="H87">
        <v>1.0058288385233143</v>
      </c>
      <c r="I87">
        <v>0.96680197000918211</v>
      </c>
      <c r="J87">
        <v>0.88158852956234035</v>
      </c>
      <c r="K87">
        <v>0.99259158939265779</v>
      </c>
      <c r="L87">
        <v>1.0013911602206069</v>
      </c>
      <c r="M87">
        <v>0.87115751196696034</v>
      </c>
      <c r="N87">
        <v>1.0105567119393712</v>
      </c>
      <c r="O87">
        <v>1.0396435207324239</v>
      </c>
      <c r="P87">
        <v>0.93635776619219913</v>
      </c>
      <c r="Q87">
        <v>0.43741479877128869</v>
      </c>
      <c r="R87">
        <v>1.0372792831959468</v>
      </c>
      <c r="S87">
        <v>0.87968762225280961</v>
      </c>
      <c r="T87">
        <v>1.0118018805398614</v>
      </c>
      <c r="U87">
        <v>0.97957889071375137</v>
      </c>
    </row>
    <row r="88" spans="1:21">
      <c r="A88" t="s">
        <v>14</v>
      </c>
      <c r="B88">
        <v>23</v>
      </c>
      <c r="C88" t="s">
        <v>124</v>
      </c>
      <c r="D88">
        <v>51</v>
      </c>
      <c r="E88" t="s">
        <v>120</v>
      </c>
      <c r="F88">
        <v>1.2468839169074766</v>
      </c>
      <c r="G88">
        <v>1.0288901699180286</v>
      </c>
      <c r="H88">
        <v>1.0058288385233143</v>
      </c>
      <c r="I88">
        <v>0.96680197000918211</v>
      </c>
      <c r="J88">
        <v>0.76840607732827171</v>
      </c>
      <c r="K88">
        <v>0.99259158939265779</v>
      </c>
      <c r="L88">
        <v>1.0013911602206069</v>
      </c>
      <c r="M88">
        <v>0.87115751196696034</v>
      </c>
      <c r="N88">
        <v>1.4277553953152784</v>
      </c>
      <c r="O88">
        <v>0.72215768057507634</v>
      </c>
      <c r="P88">
        <v>1.2850099606294911</v>
      </c>
      <c r="Q88">
        <v>1.7738147675692293</v>
      </c>
      <c r="R88">
        <v>1.0694073346862298</v>
      </c>
      <c r="S88">
        <v>0.87968762225280961</v>
      </c>
      <c r="T88">
        <v>1.0118018805398614</v>
      </c>
      <c r="U88">
        <v>0.97957889071375137</v>
      </c>
    </row>
    <row r="89" spans="1:21">
      <c r="A89" t="s">
        <v>14</v>
      </c>
      <c r="B89">
        <v>23</v>
      </c>
      <c r="C89" t="s">
        <v>124</v>
      </c>
      <c r="D89">
        <v>53</v>
      </c>
      <c r="E89" t="s">
        <v>121</v>
      </c>
      <c r="F89">
        <v>1.3786849385838822</v>
      </c>
      <c r="G89">
        <v>1.0288901699180286</v>
      </c>
      <c r="H89">
        <v>1.0058288385233143</v>
      </c>
      <c r="I89">
        <v>0.96680197000918211</v>
      </c>
      <c r="J89">
        <v>1.2118861214431753</v>
      </c>
      <c r="K89">
        <v>0.99259158939265779</v>
      </c>
      <c r="L89">
        <v>1.0013911602206069</v>
      </c>
      <c r="M89">
        <v>0.87115751196696034</v>
      </c>
      <c r="N89">
        <v>1.0638260587614543</v>
      </c>
      <c r="O89">
        <v>0.76783273946993935</v>
      </c>
      <c r="P89">
        <v>0.90655316651591766</v>
      </c>
      <c r="Q89">
        <v>1.3186041843428338</v>
      </c>
      <c r="R89">
        <v>1.095623537853289</v>
      </c>
      <c r="S89">
        <v>0.87968762225280961</v>
      </c>
      <c r="T89">
        <v>1.0118018805398614</v>
      </c>
      <c r="U89">
        <v>0.97957889071375137</v>
      </c>
    </row>
    <row r="90" spans="1:21">
      <c r="A90" t="s">
        <v>14</v>
      </c>
      <c r="B90" t="s">
        <v>125</v>
      </c>
      <c r="C90" t="s">
        <v>59</v>
      </c>
      <c r="D90">
        <v>11</v>
      </c>
      <c r="E90" t="s">
        <v>100</v>
      </c>
      <c r="F90">
        <v>1.2050966766165117</v>
      </c>
      <c r="G90">
        <v>0.98984260351624309</v>
      </c>
      <c r="H90">
        <v>0.98060407255009152</v>
      </c>
      <c r="I90">
        <v>0.95684785006570172</v>
      </c>
      <c r="J90">
        <v>1.082558085504076</v>
      </c>
      <c r="K90">
        <v>0.98060407255009152</v>
      </c>
      <c r="L90">
        <v>1.0320758879329364</v>
      </c>
      <c r="M90">
        <v>0.88953855302659723</v>
      </c>
      <c r="N90">
        <v>1.0952211912918532</v>
      </c>
      <c r="O90">
        <v>0.97460649287412215</v>
      </c>
      <c r="P90">
        <v>1.0002031394673996</v>
      </c>
      <c r="Q90">
        <v>1.3838345862351116</v>
      </c>
      <c r="R90">
        <v>1.0266930601356741</v>
      </c>
      <c r="S90">
        <v>0.91333031453551161</v>
      </c>
      <c r="T90">
        <v>1.025759634028818</v>
      </c>
      <c r="U90">
        <v>1.0169168785630522</v>
      </c>
    </row>
    <row r="91" spans="1:21">
      <c r="A91" t="s">
        <v>14</v>
      </c>
      <c r="B91" t="s">
        <v>125</v>
      </c>
      <c r="C91" t="s">
        <v>59</v>
      </c>
      <c r="D91">
        <v>13</v>
      </c>
      <c r="E91" t="s">
        <v>101</v>
      </c>
      <c r="F91">
        <v>1.1145161130363646</v>
      </c>
      <c r="G91">
        <v>0.98984260351624309</v>
      </c>
      <c r="H91">
        <v>0.98060407255009152</v>
      </c>
      <c r="I91">
        <v>0.95684785006570172</v>
      </c>
      <c r="J91">
        <v>1.16938068149951</v>
      </c>
      <c r="K91">
        <v>0.98060407255009152</v>
      </c>
      <c r="L91">
        <v>1.0320758879329364</v>
      </c>
      <c r="M91">
        <v>0.88953855302659723</v>
      </c>
      <c r="N91">
        <v>1.1656563899177783</v>
      </c>
      <c r="O91">
        <v>0.97903303728268687</v>
      </c>
      <c r="P91">
        <v>1.0802068406906586</v>
      </c>
      <c r="Q91">
        <v>3.1392603392699514</v>
      </c>
      <c r="R91">
        <v>0.99995315575531951</v>
      </c>
      <c r="S91">
        <v>0.91333031453551161</v>
      </c>
      <c r="T91">
        <v>1.025759634028818</v>
      </c>
      <c r="U91">
        <v>1.0169168785630522</v>
      </c>
    </row>
    <row r="92" spans="1:21">
      <c r="A92" t="s">
        <v>14</v>
      </c>
      <c r="B92" t="s">
        <v>125</v>
      </c>
      <c r="C92" t="s">
        <v>59</v>
      </c>
      <c r="D92">
        <v>15</v>
      </c>
      <c r="E92" t="s">
        <v>102</v>
      </c>
      <c r="F92">
        <v>1.1931827235471641</v>
      </c>
      <c r="G92">
        <v>0.98984260351624309</v>
      </c>
      <c r="H92">
        <v>0.98060407255009152</v>
      </c>
      <c r="I92">
        <v>0.95684785006570172</v>
      </c>
      <c r="J92">
        <v>1.0970583136240939</v>
      </c>
      <c r="K92">
        <v>0.98060407255009152</v>
      </c>
      <c r="L92">
        <v>1.0320758879329364</v>
      </c>
      <c r="M92">
        <v>0.88953855302659723</v>
      </c>
      <c r="N92">
        <v>0.95212737972138284</v>
      </c>
      <c r="O92">
        <v>0.9131737286417515</v>
      </c>
      <c r="P92">
        <v>1.0370466620565952</v>
      </c>
      <c r="Q92">
        <v>3.3626499007254878</v>
      </c>
      <c r="R92">
        <v>0.98864266603424522</v>
      </c>
      <c r="S92">
        <v>0.91333031453551161</v>
      </c>
      <c r="T92">
        <v>1.025759634028818</v>
      </c>
      <c r="U92">
        <v>1.0169168785630522</v>
      </c>
    </row>
    <row r="93" spans="1:21">
      <c r="A93" t="s">
        <v>14</v>
      </c>
      <c r="B93" t="s">
        <v>125</v>
      </c>
      <c r="C93" t="s">
        <v>59</v>
      </c>
      <c r="D93">
        <v>17</v>
      </c>
      <c r="E93" t="s">
        <v>103</v>
      </c>
      <c r="F93">
        <v>1.0412063285791353</v>
      </c>
      <c r="G93">
        <v>0.98984260351624309</v>
      </c>
      <c r="H93">
        <v>0.98060407255009152</v>
      </c>
      <c r="I93">
        <v>0.95684785006570172</v>
      </c>
      <c r="J93">
        <v>1.0206525969473137</v>
      </c>
      <c r="K93">
        <v>0.98060407255009152</v>
      </c>
      <c r="L93">
        <v>1.0320758879329364</v>
      </c>
      <c r="M93">
        <v>0.88953855302659723</v>
      </c>
      <c r="N93">
        <v>1.0351581298880779</v>
      </c>
      <c r="O93">
        <v>1.0212141297310708</v>
      </c>
      <c r="P93">
        <v>0.81198675955770139</v>
      </c>
      <c r="Q93">
        <v>0.66921875592805025</v>
      </c>
      <c r="R93">
        <v>1.0267499637875619</v>
      </c>
      <c r="S93">
        <v>0.91333031453551161</v>
      </c>
      <c r="T93">
        <v>1.025759634028818</v>
      </c>
      <c r="U93">
        <v>1.0169168785630522</v>
      </c>
    </row>
    <row r="94" spans="1:21">
      <c r="A94" t="s">
        <v>14</v>
      </c>
      <c r="B94" t="s">
        <v>125</v>
      </c>
      <c r="C94" t="s">
        <v>59</v>
      </c>
      <c r="D94">
        <v>19</v>
      </c>
      <c r="E94" t="s">
        <v>104</v>
      </c>
      <c r="F94">
        <v>1.1123745180714226</v>
      </c>
      <c r="G94">
        <v>0.98984260351624309</v>
      </c>
      <c r="H94">
        <v>0.98060407255009152</v>
      </c>
      <c r="I94">
        <v>0.95684785006570172</v>
      </c>
      <c r="J94">
        <v>1.2157832069352539</v>
      </c>
      <c r="K94">
        <v>0.98060407255009152</v>
      </c>
      <c r="L94">
        <v>1.0320758879329364</v>
      </c>
      <c r="M94">
        <v>0.88953855302659723</v>
      </c>
      <c r="N94">
        <v>1.0056554027512263</v>
      </c>
      <c r="O94">
        <v>0.86380616126219578</v>
      </c>
      <c r="P94">
        <v>1.099229647816244</v>
      </c>
      <c r="Q94">
        <v>1.6160733453520251</v>
      </c>
      <c r="R94">
        <v>0.99174263345064206</v>
      </c>
      <c r="S94">
        <v>0.91333031453551161</v>
      </c>
      <c r="T94">
        <v>1.025759634028818</v>
      </c>
      <c r="U94">
        <v>1.0169168785630522</v>
      </c>
    </row>
    <row r="95" spans="1:21">
      <c r="A95" t="s">
        <v>14</v>
      </c>
      <c r="B95" t="s">
        <v>125</v>
      </c>
      <c r="C95" t="s">
        <v>59</v>
      </c>
      <c r="D95">
        <v>21</v>
      </c>
      <c r="E95" t="s">
        <v>105</v>
      </c>
      <c r="F95">
        <v>1.9105804466554301</v>
      </c>
      <c r="G95">
        <v>0.98984260351624309</v>
      </c>
      <c r="H95">
        <v>0.98060407255009152</v>
      </c>
      <c r="I95">
        <v>0.95684785006570172</v>
      </c>
      <c r="J95">
        <v>1.3466415147137403</v>
      </c>
      <c r="K95">
        <v>0.98060407255009152</v>
      </c>
      <c r="L95">
        <v>1.0320758879329364</v>
      </c>
      <c r="M95">
        <v>0.88953855302659723</v>
      </c>
      <c r="N95">
        <v>0.91774051939525481</v>
      </c>
      <c r="O95">
        <v>0.54138902673806932</v>
      </c>
      <c r="P95">
        <v>0.6557437909701177</v>
      </c>
      <c r="Q95">
        <v>1.0792006344523584</v>
      </c>
      <c r="R95">
        <v>1.0006779951400988</v>
      </c>
      <c r="S95">
        <v>0.91333031453551161</v>
      </c>
      <c r="T95">
        <v>1.025759634028818</v>
      </c>
      <c r="U95">
        <v>1.0169168785630522</v>
      </c>
    </row>
    <row r="96" spans="1:21">
      <c r="A96" t="s">
        <v>14</v>
      </c>
      <c r="B96" t="s">
        <v>125</v>
      </c>
      <c r="C96" t="s">
        <v>59</v>
      </c>
      <c r="D96">
        <v>23</v>
      </c>
      <c r="E96" t="s">
        <v>106</v>
      </c>
      <c r="F96">
        <v>0.84510097453625865</v>
      </c>
      <c r="G96">
        <v>0.98984260351624309</v>
      </c>
      <c r="H96">
        <v>0.98060407255009152</v>
      </c>
      <c r="I96">
        <v>0.95684785006570172</v>
      </c>
      <c r="J96">
        <v>1.2054568558983323</v>
      </c>
      <c r="K96">
        <v>0.98060407255009152</v>
      </c>
      <c r="L96">
        <v>1.0320758879329364</v>
      </c>
      <c r="M96">
        <v>0.88953855302659723</v>
      </c>
      <c r="N96">
        <v>0.99349195023445069</v>
      </c>
      <c r="O96">
        <v>1.1109045119606058</v>
      </c>
      <c r="P96">
        <v>0.90634960512609097</v>
      </c>
      <c r="Q96">
        <v>1.0792006344523584</v>
      </c>
      <c r="R96">
        <v>1.0022195949055612</v>
      </c>
      <c r="S96">
        <v>0.91333031453551161</v>
      </c>
      <c r="T96">
        <v>1.025759634028818</v>
      </c>
      <c r="U96">
        <v>1.0169168785630522</v>
      </c>
    </row>
    <row r="97" spans="1:21">
      <c r="A97" t="s">
        <v>14</v>
      </c>
      <c r="B97" t="s">
        <v>125</v>
      </c>
      <c r="C97" t="s">
        <v>59</v>
      </c>
      <c r="D97">
        <v>25</v>
      </c>
      <c r="E97" t="s">
        <v>107</v>
      </c>
      <c r="F97">
        <v>1.478309425705068</v>
      </c>
      <c r="G97">
        <v>0.98984260351624309</v>
      </c>
      <c r="H97">
        <v>0.98060407255009152</v>
      </c>
      <c r="I97">
        <v>0.95684785006570172</v>
      </c>
      <c r="J97">
        <v>1.1274881511450587</v>
      </c>
      <c r="K97">
        <v>0.98060407255009152</v>
      </c>
      <c r="L97">
        <v>1.0320758879329364</v>
      </c>
      <c r="M97">
        <v>0.88953855302659723</v>
      </c>
      <c r="N97">
        <v>1.2341007131945068</v>
      </c>
      <c r="O97">
        <v>0.8812716301466994</v>
      </c>
      <c r="P97">
        <v>0.90749237690987539</v>
      </c>
      <c r="Q97">
        <v>1.0792006344523584</v>
      </c>
      <c r="R97">
        <v>0.9469803289119868</v>
      </c>
      <c r="S97">
        <v>0.91333031453551161</v>
      </c>
      <c r="T97">
        <v>1.025759634028818</v>
      </c>
      <c r="U97">
        <v>1.0169168785630522</v>
      </c>
    </row>
    <row r="98" spans="1:21">
      <c r="A98" t="s">
        <v>14</v>
      </c>
      <c r="B98" t="s">
        <v>125</v>
      </c>
      <c r="C98" t="s">
        <v>59</v>
      </c>
      <c r="D98">
        <v>27</v>
      </c>
      <c r="E98" t="s">
        <v>108</v>
      </c>
      <c r="F98">
        <v>0.93640190453641425</v>
      </c>
      <c r="G98">
        <v>0.98984260351624309</v>
      </c>
      <c r="H98">
        <v>0.98060407255009152</v>
      </c>
      <c r="I98">
        <v>0.95684785006570172</v>
      </c>
      <c r="J98">
        <v>1.2312455959033586</v>
      </c>
      <c r="K98">
        <v>0.98060407255009152</v>
      </c>
      <c r="L98">
        <v>1.0320758879329364</v>
      </c>
      <c r="M98">
        <v>0.88953855302659723</v>
      </c>
      <c r="N98">
        <v>1.1796084770950812</v>
      </c>
      <c r="O98">
        <v>0.88239876176879395</v>
      </c>
      <c r="P98">
        <v>0.91347158907020864</v>
      </c>
      <c r="Q98">
        <v>1.7931614638571201</v>
      </c>
      <c r="R98">
        <v>0.95862666430231958</v>
      </c>
      <c r="S98">
        <v>0.91333031453551161</v>
      </c>
      <c r="T98">
        <v>1.025759634028818</v>
      </c>
      <c r="U98">
        <v>1.0169168785630522</v>
      </c>
    </row>
    <row r="99" spans="1:21">
      <c r="A99" t="s">
        <v>14</v>
      </c>
      <c r="B99" t="s">
        <v>125</v>
      </c>
      <c r="C99" t="s">
        <v>59</v>
      </c>
      <c r="D99">
        <v>29</v>
      </c>
      <c r="E99" t="s">
        <v>109</v>
      </c>
      <c r="F99">
        <v>1.0244806220428739</v>
      </c>
      <c r="G99">
        <v>0.98984260351624309</v>
      </c>
      <c r="H99">
        <v>0.98060407255009152</v>
      </c>
      <c r="I99">
        <v>0.95684785006570172</v>
      </c>
      <c r="J99">
        <v>1.1606153055323223</v>
      </c>
      <c r="K99">
        <v>0.98060407255009152</v>
      </c>
      <c r="L99">
        <v>1.0320758879329364</v>
      </c>
      <c r="M99">
        <v>0.88953855302659723</v>
      </c>
      <c r="N99">
        <v>1.5027983227723971</v>
      </c>
      <c r="O99">
        <v>0.69869739921687402</v>
      </c>
      <c r="P99">
        <v>0.86239116787189574</v>
      </c>
      <c r="Q99">
        <v>0.31390872166468609</v>
      </c>
      <c r="R99">
        <v>0.99603832604864739</v>
      </c>
      <c r="S99">
        <v>0.91333031453551161</v>
      </c>
      <c r="T99">
        <v>1.025759634028818</v>
      </c>
      <c r="U99">
        <v>1.0169168785630522</v>
      </c>
    </row>
    <row r="100" spans="1:21">
      <c r="A100" t="s">
        <v>14</v>
      </c>
      <c r="B100" t="s">
        <v>125</v>
      </c>
      <c r="C100" t="s">
        <v>59</v>
      </c>
      <c r="D100">
        <v>31</v>
      </c>
      <c r="E100" t="s">
        <v>110</v>
      </c>
      <c r="F100">
        <v>1.1457959087405167</v>
      </c>
      <c r="G100">
        <v>0.98984260351624309</v>
      </c>
      <c r="H100">
        <v>0.98060407255009152</v>
      </c>
      <c r="I100">
        <v>0.95684785006570172</v>
      </c>
      <c r="J100">
        <v>1.3665843461096574</v>
      </c>
      <c r="K100">
        <v>0.98060407255009152</v>
      </c>
      <c r="L100">
        <v>1.0320758879329364</v>
      </c>
      <c r="M100">
        <v>0.88953855302659723</v>
      </c>
      <c r="N100">
        <v>1.2351320729610631</v>
      </c>
      <c r="O100">
        <v>1.1041596357809846</v>
      </c>
      <c r="P100">
        <v>0.79339415567149874</v>
      </c>
      <c r="Q100">
        <v>1.0792006344523584</v>
      </c>
      <c r="R100">
        <v>1.057294425661752</v>
      </c>
      <c r="S100">
        <v>0.91333031453551161</v>
      </c>
      <c r="T100">
        <v>1.025759634028818</v>
      </c>
      <c r="U100">
        <v>1.0169168785630522</v>
      </c>
    </row>
    <row r="101" spans="1:21">
      <c r="A101" t="s">
        <v>14</v>
      </c>
      <c r="B101" t="s">
        <v>125</v>
      </c>
      <c r="C101" t="s">
        <v>59</v>
      </c>
      <c r="D101">
        <v>33</v>
      </c>
      <c r="E101" t="s">
        <v>111</v>
      </c>
      <c r="F101">
        <v>1.1362673859806629</v>
      </c>
      <c r="G101">
        <v>0.98984260351624309</v>
      </c>
      <c r="H101">
        <v>0.98060407255009152</v>
      </c>
      <c r="I101">
        <v>0.95684785006570172</v>
      </c>
      <c r="J101">
        <v>0.78347321902113631</v>
      </c>
      <c r="K101">
        <v>0.98060407255009152</v>
      </c>
      <c r="L101">
        <v>1.0320758879329364</v>
      </c>
      <c r="M101">
        <v>0.88953855302659723</v>
      </c>
      <c r="N101">
        <v>1.2102530005484677</v>
      </c>
      <c r="O101">
        <v>1.0155328566786548</v>
      </c>
      <c r="P101">
        <v>0.61386614711557508</v>
      </c>
      <c r="Q101">
        <v>1.0792006344523584</v>
      </c>
      <c r="R101">
        <v>0.94361650855312607</v>
      </c>
      <c r="S101">
        <v>0.91333031453551161</v>
      </c>
      <c r="T101">
        <v>1.025759634028818</v>
      </c>
      <c r="U101">
        <v>1.0169168785630522</v>
      </c>
    </row>
    <row r="102" spans="1:21">
      <c r="A102" t="s">
        <v>14</v>
      </c>
      <c r="B102" t="s">
        <v>125</v>
      </c>
      <c r="C102" t="s">
        <v>59</v>
      </c>
      <c r="D102">
        <v>35</v>
      </c>
      <c r="E102" t="s">
        <v>112</v>
      </c>
      <c r="F102">
        <v>0.92770914632579793</v>
      </c>
      <c r="G102">
        <v>0.98984260351624309</v>
      </c>
      <c r="H102">
        <v>0.98060407255009152</v>
      </c>
      <c r="I102">
        <v>0.95684785006570172</v>
      </c>
      <c r="J102">
        <v>1.0522953682992422</v>
      </c>
      <c r="K102">
        <v>0.98060407255009152</v>
      </c>
      <c r="L102">
        <v>1.0320758879329364</v>
      </c>
      <c r="M102">
        <v>0.88953855302659723</v>
      </c>
      <c r="N102">
        <v>0.85485690641154088</v>
      </c>
      <c r="O102">
        <v>0.79178570521549951</v>
      </c>
      <c r="P102">
        <v>1.1392455453689088</v>
      </c>
      <c r="Q102">
        <v>1.0792006344523584</v>
      </c>
      <c r="R102">
        <v>0.9852523775777976</v>
      </c>
      <c r="S102">
        <v>0.91333031453551161</v>
      </c>
      <c r="T102">
        <v>1.025759634028818</v>
      </c>
      <c r="U102">
        <v>1.0169168785630522</v>
      </c>
    </row>
    <row r="103" spans="1:21">
      <c r="A103" t="s">
        <v>14</v>
      </c>
      <c r="B103" t="s">
        <v>125</v>
      </c>
      <c r="C103" t="s">
        <v>59</v>
      </c>
      <c r="D103">
        <v>37</v>
      </c>
      <c r="E103" t="s">
        <v>113</v>
      </c>
      <c r="F103">
        <v>1.3196654023621859</v>
      </c>
      <c r="G103">
        <v>0.98984260351624309</v>
      </c>
      <c r="H103">
        <v>0.98060407255009152</v>
      </c>
      <c r="I103">
        <v>0.95684785006570172</v>
      </c>
      <c r="J103">
        <v>1.2960732946920139</v>
      </c>
      <c r="K103">
        <v>0.98060407255009152</v>
      </c>
      <c r="L103">
        <v>1.0320758879329364</v>
      </c>
      <c r="M103">
        <v>0.88953855302659723</v>
      </c>
      <c r="N103">
        <v>0.68635471400302261</v>
      </c>
      <c r="O103">
        <v>1.0078552650773493</v>
      </c>
      <c r="P103">
        <v>0.87604757007646272</v>
      </c>
      <c r="Q103">
        <v>1.0792006344523584</v>
      </c>
      <c r="R103">
        <v>0.98160543525258359</v>
      </c>
      <c r="S103">
        <v>0.91333031453551161</v>
      </c>
      <c r="T103">
        <v>1.025759634028818</v>
      </c>
      <c r="U103">
        <v>1.0169168785630522</v>
      </c>
    </row>
    <row r="104" spans="1:21">
      <c r="A104" t="s">
        <v>14</v>
      </c>
      <c r="B104" t="s">
        <v>125</v>
      </c>
      <c r="C104" t="s">
        <v>59</v>
      </c>
      <c r="D104">
        <v>39</v>
      </c>
      <c r="E104" t="s">
        <v>114</v>
      </c>
      <c r="F104">
        <v>1.1040119449954757</v>
      </c>
      <c r="G104">
        <v>0.98984260351624309</v>
      </c>
      <c r="H104">
        <v>0.98060407255009152</v>
      </c>
      <c r="I104">
        <v>0.95684785006570172</v>
      </c>
      <c r="J104">
        <v>0.97839909870209785</v>
      </c>
      <c r="K104">
        <v>0.98060407255009152</v>
      </c>
      <c r="L104">
        <v>1.0320758879329364</v>
      </c>
      <c r="M104">
        <v>0.88953855302659723</v>
      </c>
      <c r="N104">
        <v>1.6859966093219527</v>
      </c>
      <c r="O104">
        <v>0.69705646017608502</v>
      </c>
      <c r="P104">
        <v>0.57799046693472067</v>
      </c>
      <c r="Q104">
        <v>1.0792006344523584</v>
      </c>
      <c r="R104">
        <v>0.99244416446063377</v>
      </c>
      <c r="S104">
        <v>0.91333031453551161</v>
      </c>
      <c r="T104">
        <v>1.025759634028818</v>
      </c>
      <c r="U104">
        <v>1.0169168785630522</v>
      </c>
    </row>
    <row r="105" spans="1:21">
      <c r="A105" t="s">
        <v>14</v>
      </c>
      <c r="B105" t="s">
        <v>125</v>
      </c>
      <c r="C105" t="s">
        <v>59</v>
      </c>
      <c r="D105">
        <v>41</v>
      </c>
      <c r="E105" t="s">
        <v>115</v>
      </c>
      <c r="F105">
        <v>1.2846043804831926</v>
      </c>
      <c r="G105">
        <v>0.98984260351624309</v>
      </c>
      <c r="H105">
        <v>0.98060407255009152</v>
      </c>
      <c r="I105">
        <v>0.95684785006570172</v>
      </c>
      <c r="J105">
        <v>1.1542187139857258</v>
      </c>
      <c r="K105">
        <v>0.98060407255009152</v>
      </c>
      <c r="L105">
        <v>1.0320758879329364</v>
      </c>
      <c r="M105">
        <v>0.88953855302659723</v>
      </c>
      <c r="N105">
        <v>1.0652752041226672</v>
      </c>
      <c r="O105">
        <v>0.89662730413234792</v>
      </c>
      <c r="P105">
        <v>0.86864332998322424</v>
      </c>
      <c r="Q105">
        <v>1.4942149403787837</v>
      </c>
      <c r="R105">
        <v>0.9758221536719377</v>
      </c>
      <c r="S105">
        <v>0.91333031453551161</v>
      </c>
      <c r="T105">
        <v>1.025759634028818</v>
      </c>
      <c r="U105">
        <v>1.0169168785630522</v>
      </c>
    </row>
    <row r="106" spans="1:21">
      <c r="A106" t="s">
        <v>14</v>
      </c>
      <c r="B106" t="s">
        <v>125</v>
      </c>
      <c r="C106" t="s">
        <v>59</v>
      </c>
      <c r="D106">
        <v>43</v>
      </c>
      <c r="E106" t="s">
        <v>116</v>
      </c>
      <c r="F106">
        <v>1.0941428188269122</v>
      </c>
      <c r="G106">
        <v>0.98984260351624309</v>
      </c>
      <c r="H106">
        <v>0.98060407255009152</v>
      </c>
      <c r="I106">
        <v>0.95684785006570172</v>
      </c>
      <c r="J106">
        <v>1.1241007178124465</v>
      </c>
      <c r="K106">
        <v>0.98060407255009152</v>
      </c>
      <c r="L106">
        <v>1.0320758879329364</v>
      </c>
      <c r="M106">
        <v>0.88953855302659723</v>
      </c>
      <c r="N106">
        <v>1.3271544502952266</v>
      </c>
      <c r="O106">
        <v>0.87570361035209798</v>
      </c>
      <c r="P106">
        <v>0.80663260191524599</v>
      </c>
      <c r="Q106">
        <v>1.1873204282452485</v>
      </c>
      <c r="R106">
        <v>0.97088648299494595</v>
      </c>
      <c r="S106">
        <v>0.91333031453551161</v>
      </c>
      <c r="T106">
        <v>1.025759634028818</v>
      </c>
      <c r="U106">
        <v>1.0169168785630522</v>
      </c>
    </row>
    <row r="107" spans="1:21">
      <c r="A107" t="s">
        <v>14</v>
      </c>
      <c r="B107" t="s">
        <v>125</v>
      </c>
      <c r="C107" t="s">
        <v>59</v>
      </c>
      <c r="D107">
        <v>45</v>
      </c>
      <c r="E107" t="s">
        <v>117</v>
      </c>
      <c r="F107">
        <v>1.0799345383596111</v>
      </c>
      <c r="G107">
        <v>0.98984260351624309</v>
      </c>
      <c r="H107">
        <v>0.98060407255009152</v>
      </c>
      <c r="I107">
        <v>0.95684785006570172</v>
      </c>
      <c r="J107">
        <v>1.0412536892922979</v>
      </c>
      <c r="K107">
        <v>0.98060407255009152</v>
      </c>
      <c r="L107">
        <v>1.0320758879329364</v>
      </c>
      <c r="M107">
        <v>0.88953855302659723</v>
      </c>
      <c r="N107">
        <v>1.091015172395041</v>
      </c>
      <c r="O107">
        <v>0.89935382425518295</v>
      </c>
      <c r="P107">
        <v>0.77183962653987537</v>
      </c>
      <c r="Q107">
        <v>1.0792006344523584</v>
      </c>
      <c r="R107">
        <v>1.0003465773937297</v>
      </c>
      <c r="S107">
        <v>0.91333031453551161</v>
      </c>
      <c r="T107">
        <v>1.025759634028818</v>
      </c>
      <c r="U107">
        <v>1.0169168785630522</v>
      </c>
    </row>
    <row r="108" spans="1:21">
      <c r="A108" t="s">
        <v>14</v>
      </c>
      <c r="B108" t="s">
        <v>125</v>
      </c>
      <c r="C108" t="s">
        <v>59</v>
      </c>
      <c r="D108">
        <v>47</v>
      </c>
      <c r="E108" t="s">
        <v>118</v>
      </c>
      <c r="F108">
        <v>0.92324795463321851</v>
      </c>
      <c r="G108">
        <v>0.98984260351624309</v>
      </c>
      <c r="H108">
        <v>0.98060407255009152</v>
      </c>
      <c r="I108">
        <v>0.95684785006570172</v>
      </c>
      <c r="J108">
        <v>0.94277147607808931</v>
      </c>
      <c r="K108">
        <v>0.98060407255009152</v>
      </c>
      <c r="L108">
        <v>1.0320758879329364</v>
      </c>
      <c r="M108">
        <v>0.88953855302659723</v>
      </c>
      <c r="N108">
        <v>1.2691938180731668</v>
      </c>
      <c r="O108">
        <v>1.06050421923146</v>
      </c>
      <c r="P108">
        <v>0.86845719594595638</v>
      </c>
      <c r="Q108">
        <v>0.63342208754643814</v>
      </c>
      <c r="R108">
        <v>0.93516169517725922</v>
      </c>
      <c r="S108">
        <v>0.91333031453551161</v>
      </c>
      <c r="T108">
        <v>1.025759634028818</v>
      </c>
      <c r="U108">
        <v>1.0169168785630522</v>
      </c>
    </row>
    <row r="109" spans="1:21">
      <c r="A109" t="s">
        <v>14</v>
      </c>
      <c r="B109" t="s">
        <v>125</v>
      </c>
      <c r="C109" t="s">
        <v>59</v>
      </c>
      <c r="D109">
        <v>49</v>
      </c>
      <c r="E109" t="s">
        <v>119</v>
      </c>
      <c r="F109">
        <v>1.1061315670451894</v>
      </c>
      <c r="G109">
        <v>0.98984260351624309</v>
      </c>
      <c r="H109">
        <v>0.98060407255009152</v>
      </c>
      <c r="I109">
        <v>0.95684785006570172</v>
      </c>
      <c r="J109">
        <v>1.180731593204341</v>
      </c>
      <c r="K109">
        <v>0.98060407255009152</v>
      </c>
      <c r="L109">
        <v>1.0320758879329364</v>
      </c>
      <c r="M109">
        <v>0.88953855302659723</v>
      </c>
      <c r="N109">
        <v>1.1307373209257234</v>
      </c>
      <c r="O109">
        <v>0.99197809453725161</v>
      </c>
      <c r="P109">
        <v>1.0701977826470785</v>
      </c>
      <c r="Q109">
        <v>1.8456896449793561</v>
      </c>
      <c r="R109">
        <v>0.91103829021461513</v>
      </c>
      <c r="S109">
        <v>0.91333031453551161</v>
      </c>
      <c r="T109">
        <v>1.025759634028818</v>
      </c>
      <c r="U109">
        <v>1.0169168785630522</v>
      </c>
    </row>
    <row r="110" spans="1:21">
      <c r="A110" t="s">
        <v>14</v>
      </c>
      <c r="B110" t="s">
        <v>125</v>
      </c>
      <c r="C110" t="s">
        <v>59</v>
      </c>
      <c r="D110">
        <v>51</v>
      </c>
      <c r="E110" t="s">
        <v>120</v>
      </c>
      <c r="F110">
        <v>0.83404735188729628</v>
      </c>
      <c r="G110">
        <v>0.98984260351624309</v>
      </c>
      <c r="H110">
        <v>0.98060407255009152</v>
      </c>
      <c r="I110">
        <v>0.95684785006570172</v>
      </c>
      <c r="J110">
        <v>0.99743876538035137</v>
      </c>
      <c r="K110">
        <v>0.98060407255009152</v>
      </c>
      <c r="L110">
        <v>1.0320758879329364</v>
      </c>
      <c r="M110">
        <v>0.88953855302659723</v>
      </c>
      <c r="N110">
        <v>1.119703092730417</v>
      </c>
      <c r="O110">
        <v>1.0968302193490114</v>
      </c>
      <c r="P110">
        <v>1.0020644006348425</v>
      </c>
      <c r="Q110">
        <v>4.0739754533411032</v>
      </c>
      <c r="R110">
        <v>0.98075007787045643</v>
      </c>
      <c r="S110">
        <v>0.91333031453551161</v>
      </c>
      <c r="T110">
        <v>1.025759634028818</v>
      </c>
      <c r="U110">
        <v>1.0169168785630522</v>
      </c>
    </row>
    <row r="111" spans="1:21">
      <c r="A111" t="s">
        <v>14</v>
      </c>
      <c r="B111" t="s">
        <v>125</v>
      </c>
      <c r="C111" t="s">
        <v>59</v>
      </c>
      <c r="D111">
        <v>53</v>
      </c>
      <c r="E111" t="s">
        <v>121</v>
      </c>
      <c r="F111">
        <v>0.97319099883541493</v>
      </c>
      <c r="G111">
        <v>0.98984260351624309</v>
      </c>
      <c r="H111">
        <v>0.98060407255009152</v>
      </c>
      <c r="I111">
        <v>0.95684785006570172</v>
      </c>
      <c r="J111">
        <v>1.0316495131255501</v>
      </c>
      <c r="K111">
        <v>0.98060407255009152</v>
      </c>
      <c r="L111">
        <v>1.0320758879329364</v>
      </c>
      <c r="M111">
        <v>0.88953855302659723</v>
      </c>
      <c r="N111">
        <v>1.1122096427647128</v>
      </c>
      <c r="O111">
        <v>1.0077065312925906</v>
      </c>
      <c r="P111">
        <v>0.85088174093803315</v>
      </c>
      <c r="Q111">
        <v>0.82471241097930692</v>
      </c>
      <c r="R111">
        <v>0.95403450503434384</v>
      </c>
      <c r="S111">
        <v>0.91333031453551161</v>
      </c>
      <c r="T111">
        <v>1.025759634028818</v>
      </c>
      <c r="U111">
        <v>1.0169168785630522</v>
      </c>
    </row>
    <row r="112" spans="1:21">
      <c r="A112" t="s">
        <v>14</v>
      </c>
      <c r="B112">
        <v>42</v>
      </c>
      <c r="C112" t="s">
        <v>126</v>
      </c>
      <c r="D112">
        <v>11</v>
      </c>
      <c r="E112" t="s">
        <v>100</v>
      </c>
      <c r="F112">
        <v>1.2255691166502887</v>
      </c>
      <c r="G112">
        <v>0.97163520794305491</v>
      </c>
      <c r="H112">
        <v>0.95185205943926954</v>
      </c>
      <c r="I112">
        <v>0.94959112818169411</v>
      </c>
      <c r="J112">
        <v>1.2666352151028093</v>
      </c>
      <c r="K112">
        <v>0.99742034023875259</v>
      </c>
      <c r="L112">
        <v>1.0494944945484064</v>
      </c>
      <c r="M112">
        <v>0.87839370181668697</v>
      </c>
      <c r="N112">
        <v>1.2732502380191471</v>
      </c>
      <c r="O112">
        <v>0.8818607091433186</v>
      </c>
      <c r="P112">
        <v>0.95605538040560911</v>
      </c>
      <c r="Q112">
        <v>1.3859835559850626</v>
      </c>
      <c r="R112">
        <v>1.0095780633372271</v>
      </c>
      <c r="S112">
        <v>0.88134342841087265</v>
      </c>
      <c r="T112">
        <v>0.9863277557975163</v>
      </c>
      <c r="U112">
        <v>0.96953026341565318</v>
      </c>
    </row>
    <row r="113" spans="1:21">
      <c r="A113" t="s">
        <v>14</v>
      </c>
      <c r="B113">
        <v>42</v>
      </c>
      <c r="C113" t="s">
        <v>126</v>
      </c>
      <c r="D113">
        <v>13</v>
      </c>
      <c r="E113" t="s">
        <v>101</v>
      </c>
      <c r="F113">
        <v>0.87237119157035636</v>
      </c>
      <c r="G113">
        <v>0.97163520794305491</v>
      </c>
      <c r="H113">
        <v>0.95185205943926954</v>
      </c>
      <c r="I113">
        <v>0.94959112818169411</v>
      </c>
      <c r="J113">
        <v>1.0973386813735264</v>
      </c>
      <c r="K113">
        <v>0.99742034023875259</v>
      </c>
      <c r="L113">
        <v>1.0494944945484064</v>
      </c>
      <c r="M113">
        <v>0.87839370181668697</v>
      </c>
      <c r="N113">
        <v>1.0984742477177729</v>
      </c>
      <c r="O113">
        <v>1.006533471756905</v>
      </c>
      <c r="P113">
        <v>0.72843234784530619</v>
      </c>
      <c r="Q113">
        <v>2.3352460226682665</v>
      </c>
      <c r="R113">
        <v>0.97896680089737287</v>
      </c>
      <c r="S113">
        <v>0.88134342841087265</v>
      </c>
      <c r="T113">
        <v>0.9863277557975163</v>
      </c>
      <c r="U113">
        <v>0.96953026341565318</v>
      </c>
    </row>
    <row r="114" spans="1:21">
      <c r="A114" t="s">
        <v>14</v>
      </c>
      <c r="B114">
        <v>42</v>
      </c>
      <c r="C114" t="s">
        <v>126</v>
      </c>
      <c r="D114">
        <v>15</v>
      </c>
      <c r="E114" t="s">
        <v>102</v>
      </c>
      <c r="F114">
        <v>1.0957302475090409</v>
      </c>
      <c r="G114">
        <v>0.97163520794305491</v>
      </c>
      <c r="H114">
        <v>0.95185205943926954</v>
      </c>
      <c r="I114">
        <v>0.94959112818169411</v>
      </c>
      <c r="J114">
        <v>1.0121069825985056</v>
      </c>
      <c r="K114">
        <v>0.99742034023875259</v>
      </c>
      <c r="L114">
        <v>1.0494944945484064</v>
      </c>
      <c r="M114">
        <v>0.87839370181668697</v>
      </c>
      <c r="N114">
        <v>0.88929740841545857</v>
      </c>
      <c r="O114">
        <v>0.75440841529683544</v>
      </c>
      <c r="P114">
        <v>1.1159763866011918</v>
      </c>
      <c r="Q114">
        <v>1.118133329584589</v>
      </c>
      <c r="R114">
        <v>0.93939847423812661</v>
      </c>
      <c r="S114">
        <v>0.88134342841087265</v>
      </c>
      <c r="T114">
        <v>0.9863277557975163</v>
      </c>
      <c r="U114">
        <v>0.96953026341565318</v>
      </c>
    </row>
    <row r="115" spans="1:21">
      <c r="A115" t="s">
        <v>14</v>
      </c>
      <c r="B115">
        <v>42</v>
      </c>
      <c r="C115" t="s">
        <v>126</v>
      </c>
      <c r="D115">
        <v>17</v>
      </c>
      <c r="E115" t="s">
        <v>103</v>
      </c>
      <c r="F115">
        <v>0.99261393352396821</v>
      </c>
      <c r="G115">
        <v>0.97163520794305491</v>
      </c>
      <c r="H115">
        <v>0.95185205943926954</v>
      </c>
      <c r="I115">
        <v>0.94959112818169411</v>
      </c>
      <c r="J115">
        <v>1.1488514438476238</v>
      </c>
      <c r="K115">
        <v>0.99742034023875259</v>
      </c>
      <c r="L115">
        <v>1.0494944945484064</v>
      </c>
      <c r="M115">
        <v>0.87839370181668697</v>
      </c>
      <c r="N115">
        <v>1.081382501464256</v>
      </c>
      <c r="O115">
        <v>1.0307920014450838</v>
      </c>
      <c r="P115">
        <v>1.0243966808550489</v>
      </c>
      <c r="Q115">
        <v>1.118133329584589</v>
      </c>
      <c r="R115">
        <v>0.97994262768058815</v>
      </c>
      <c r="S115">
        <v>0.88134342841087265</v>
      </c>
      <c r="T115">
        <v>0.9863277557975163</v>
      </c>
      <c r="U115">
        <v>0.96953026341565318</v>
      </c>
    </row>
    <row r="116" spans="1:21">
      <c r="A116" t="s">
        <v>14</v>
      </c>
      <c r="B116">
        <v>42</v>
      </c>
      <c r="C116" t="s">
        <v>126</v>
      </c>
      <c r="D116">
        <v>19</v>
      </c>
      <c r="E116" t="s">
        <v>104</v>
      </c>
      <c r="F116">
        <v>1.245258346821194</v>
      </c>
      <c r="G116">
        <v>0.97163520794305491</v>
      </c>
      <c r="H116">
        <v>0.95185205943926954</v>
      </c>
      <c r="I116">
        <v>0.94959112818169411</v>
      </c>
      <c r="J116">
        <v>0.86627054864652797</v>
      </c>
      <c r="K116">
        <v>0.99742034023875259</v>
      </c>
      <c r="L116">
        <v>1.0494944945484064</v>
      </c>
      <c r="M116">
        <v>0.87839370181668697</v>
      </c>
      <c r="N116">
        <v>1.1667084106855359</v>
      </c>
      <c r="O116">
        <v>1.4234640028624304</v>
      </c>
      <c r="P116">
        <v>1.5013857949143818</v>
      </c>
      <c r="Q116">
        <v>1.118133329584589</v>
      </c>
      <c r="R116">
        <v>1.0110967383663372</v>
      </c>
      <c r="S116">
        <v>0.88134342841087265</v>
      </c>
      <c r="T116">
        <v>0.9863277557975163</v>
      </c>
      <c r="U116">
        <v>0.96953026341565318</v>
      </c>
    </row>
    <row r="117" spans="1:21">
      <c r="A117" t="s">
        <v>14</v>
      </c>
      <c r="B117">
        <v>42</v>
      </c>
      <c r="C117" t="s">
        <v>126</v>
      </c>
      <c r="D117">
        <v>21</v>
      </c>
      <c r="E117" t="s">
        <v>105</v>
      </c>
      <c r="F117">
        <v>0.5828686914488268</v>
      </c>
      <c r="G117">
        <v>0.97163520794305491</v>
      </c>
      <c r="H117">
        <v>0.95185205943926954</v>
      </c>
      <c r="I117">
        <v>0.94959112818169411</v>
      </c>
      <c r="J117">
        <v>0.62747768074352872</v>
      </c>
      <c r="K117">
        <v>0.99742034023875259</v>
      </c>
      <c r="L117">
        <v>1.0494944945484064</v>
      </c>
      <c r="M117">
        <v>0.87839370181668697</v>
      </c>
      <c r="N117">
        <v>1.1031614196452109</v>
      </c>
      <c r="O117">
        <v>1.3073885104455583</v>
      </c>
      <c r="P117">
        <v>1.8883020748728023</v>
      </c>
      <c r="Q117">
        <v>1.118133329584589</v>
      </c>
      <c r="R117">
        <v>0.9241232164609896</v>
      </c>
      <c r="S117">
        <v>0.88134342841087265</v>
      </c>
      <c r="T117">
        <v>0.9863277557975163</v>
      </c>
      <c r="U117">
        <v>0.96953026341565318</v>
      </c>
    </row>
    <row r="118" spans="1:21">
      <c r="A118" t="s">
        <v>14</v>
      </c>
      <c r="B118">
        <v>42</v>
      </c>
      <c r="C118" t="s">
        <v>126</v>
      </c>
      <c r="D118">
        <v>23</v>
      </c>
      <c r="E118" t="s">
        <v>106</v>
      </c>
      <c r="F118">
        <v>1.4994901898311206</v>
      </c>
      <c r="G118">
        <v>0.97163520794305491</v>
      </c>
      <c r="H118">
        <v>0.95185205943926954</v>
      </c>
      <c r="I118">
        <v>0.94959112818169411</v>
      </c>
      <c r="J118">
        <v>1.1988904633722777</v>
      </c>
      <c r="K118">
        <v>0.99742034023875259</v>
      </c>
      <c r="L118">
        <v>1.0494944945484064</v>
      </c>
      <c r="M118">
        <v>0.87839370181668697</v>
      </c>
      <c r="N118">
        <v>1.2956183402773824</v>
      </c>
      <c r="O118">
        <v>1.1350313975829647</v>
      </c>
      <c r="P118">
        <v>0.78876733108093167</v>
      </c>
      <c r="Q118">
        <v>1.118133329584589</v>
      </c>
      <c r="R118">
        <v>0.97111612018140203</v>
      </c>
      <c r="S118">
        <v>0.88134342841087265</v>
      </c>
      <c r="T118">
        <v>0.9863277557975163</v>
      </c>
      <c r="U118">
        <v>0.96953026341565318</v>
      </c>
    </row>
    <row r="119" spans="1:21">
      <c r="A119" t="s">
        <v>14</v>
      </c>
      <c r="B119">
        <v>42</v>
      </c>
      <c r="C119" t="s">
        <v>126</v>
      </c>
      <c r="D119">
        <v>25</v>
      </c>
      <c r="E119" t="s">
        <v>107</v>
      </c>
      <c r="F119">
        <v>1.7022739544358236</v>
      </c>
      <c r="G119">
        <v>0.97163520794305491</v>
      </c>
      <c r="H119">
        <v>0.95185205943926954</v>
      </c>
      <c r="I119">
        <v>0.94959112818169411</v>
      </c>
      <c r="J119">
        <v>1.4734985711278237</v>
      </c>
      <c r="K119">
        <v>0.99742034023875259</v>
      </c>
      <c r="L119">
        <v>1.0494944945484064</v>
      </c>
      <c r="M119">
        <v>0.87839370181668697</v>
      </c>
      <c r="N119">
        <v>1.5350636492116507</v>
      </c>
      <c r="O119">
        <v>0.85595318374848883</v>
      </c>
      <c r="P119">
        <v>1.0039096172015864</v>
      </c>
      <c r="Q119">
        <v>1.118133329584589</v>
      </c>
      <c r="R119">
        <v>0.92674199038783767</v>
      </c>
      <c r="S119">
        <v>0.88134342841087265</v>
      </c>
      <c r="T119">
        <v>0.9863277557975163</v>
      </c>
      <c r="U119">
        <v>0.96953026341565318</v>
      </c>
    </row>
    <row r="120" spans="1:21">
      <c r="A120" t="s">
        <v>14</v>
      </c>
      <c r="B120">
        <v>42</v>
      </c>
      <c r="C120" t="s">
        <v>126</v>
      </c>
      <c r="D120">
        <v>27</v>
      </c>
      <c r="E120" t="s">
        <v>108</v>
      </c>
      <c r="F120">
        <v>1.046959158120675</v>
      </c>
      <c r="G120">
        <v>0.97163520794305491</v>
      </c>
      <c r="H120">
        <v>0.95185205943926954</v>
      </c>
      <c r="I120">
        <v>0.94959112818169411</v>
      </c>
      <c r="J120">
        <v>1.3288254217127327</v>
      </c>
      <c r="K120">
        <v>0.99742034023875259</v>
      </c>
      <c r="L120">
        <v>1.0494944945484064</v>
      </c>
      <c r="M120">
        <v>0.87839370181668697</v>
      </c>
      <c r="N120">
        <v>1.3971495571137384</v>
      </c>
      <c r="O120">
        <v>0.77943374352384653</v>
      </c>
      <c r="P120">
        <v>0.95567291922121156</v>
      </c>
      <c r="Q120">
        <v>1.204027085651397</v>
      </c>
      <c r="R120">
        <v>0.9231711341646518</v>
      </c>
      <c r="S120">
        <v>0.88134342841087265</v>
      </c>
      <c r="T120">
        <v>0.9863277557975163</v>
      </c>
      <c r="U120">
        <v>0.96953026341565318</v>
      </c>
    </row>
    <row r="121" spans="1:21">
      <c r="A121" t="s">
        <v>14</v>
      </c>
      <c r="B121">
        <v>42</v>
      </c>
      <c r="C121" t="s">
        <v>126</v>
      </c>
      <c r="D121">
        <v>29</v>
      </c>
      <c r="E121" t="s">
        <v>109</v>
      </c>
      <c r="F121">
        <v>2.1290388324672103</v>
      </c>
      <c r="G121">
        <v>0.97163520794305491</v>
      </c>
      <c r="H121">
        <v>0.95185205943926954</v>
      </c>
      <c r="I121">
        <v>0.94959112818169411</v>
      </c>
      <c r="J121">
        <v>1.1177762385071388</v>
      </c>
      <c r="K121">
        <v>0.99742034023875259</v>
      </c>
      <c r="L121">
        <v>1.0494944945484064</v>
      </c>
      <c r="M121">
        <v>0.87839370181668697</v>
      </c>
      <c r="N121">
        <v>1.6522738141339057</v>
      </c>
      <c r="O121">
        <v>1.716109372492036</v>
      </c>
      <c r="P121">
        <v>1.1176375922775414</v>
      </c>
      <c r="Q121">
        <v>1.118133329584589</v>
      </c>
      <c r="R121">
        <v>0.99660151609867509</v>
      </c>
      <c r="S121">
        <v>0.88134342841087265</v>
      </c>
      <c r="T121">
        <v>0.9863277557975163</v>
      </c>
      <c r="U121">
        <v>0.96953026341565318</v>
      </c>
    </row>
    <row r="122" spans="1:21">
      <c r="A122" t="s">
        <v>14</v>
      </c>
      <c r="B122">
        <v>42</v>
      </c>
      <c r="C122" t="s">
        <v>126</v>
      </c>
      <c r="D122">
        <v>31</v>
      </c>
      <c r="E122" t="s">
        <v>110</v>
      </c>
      <c r="F122">
        <v>1.0311263802238848</v>
      </c>
      <c r="G122">
        <v>0.97163520794305491</v>
      </c>
      <c r="H122">
        <v>0.95185205943926954</v>
      </c>
      <c r="I122">
        <v>0.94959112818169411</v>
      </c>
      <c r="J122">
        <v>1.3486958070702453</v>
      </c>
      <c r="K122">
        <v>0.99742034023875259</v>
      </c>
      <c r="L122">
        <v>1.0494944945484064</v>
      </c>
      <c r="M122">
        <v>0.87839370181668697</v>
      </c>
      <c r="N122">
        <v>1.5031040990714102</v>
      </c>
      <c r="O122">
        <v>0.55232758079329158</v>
      </c>
      <c r="P122">
        <v>1.2883611081084165</v>
      </c>
      <c r="Q122">
        <v>1.118133329584589</v>
      </c>
      <c r="R122">
        <v>1.1148071826856738</v>
      </c>
      <c r="S122">
        <v>0.88134342841087265</v>
      </c>
      <c r="T122">
        <v>0.9863277557975163</v>
      </c>
      <c r="U122">
        <v>0.96953026341565318</v>
      </c>
    </row>
    <row r="123" spans="1:21">
      <c r="A123" t="s">
        <v>14</v>
      </c>
      <c r="B123">
        <v>42</v>
      </c>
      <c r="C123" t="s">
        <v>126</v>
      </c>
      <c r="D123">
        <v>33</v>
      </c>
      <c r="E123" t="s">
        <v>111</v>
      </c>
      <c r="F123">
        <v>1.0021154081997399</v>
      </c>
      <c r="G123">
        <v>0.97163520794305491</v>
      </c>
      <c r="H123">
        <v>0.95185205943926954</v>
      </c>
      <c r="I123">
        <v>0.94959112818169411</v>
      </c>
      <c r="J123">
        <v>0.66905735923423504</v>
      </c>
      <c r="K123">
        <v>0.99742034023875259</v>
      </c>
      <c r="L123">
        <v>1.0494944945484064</v>
      </c>
      <c r="M123">
        <v>0.87839370181668697</v>
      </c>
      <c r="N123">
        <v>0.85940757315715177</v>
      </c>
      <c r="O123">
        <v>1.0713664879137712</v>
      </c>
      <c r="P123">
        <v>0.71505457843261322</v>
      </c>
      <c r="Q123">
        <v>1.118133329584589</v>
      </c>
      <c r="R123">
        <v>0.90806027051214788</v>
      </c>
      <c r="S123">
        <v>0.88134342841087265</v>
      </c>
      <c r="T123">
        <v>0.9863277557975163</v>
      </c>
      <c r="U123">
        <v>0.96953026341565318</v>
      </c>
    </row>
    <row r="124" spans="1:21">
      <c r="A124" t="s">
        <v>14</v>
      </c>
      <c r="B124">
        <v>42</v>
      </c>
      <c r="C124" t="s">
        <v>126</v>
      </c>
      <c r="D124">
        <v>35</v>
      </c>
      <c r="E124" t="s">
        <v>112</v>
      </c>
      <c r="F124">
        <v>0.83876208524896756</v>
      </c>
      <c r="G124">
        <v>0.97163520794305491</v>
      </c>
      <c r="H124">
        <v>0.95185205943926954</v>
      </c>
      <c r="I124">
        <v>0.94959112818169411</v>
      </c>
      <c r="J124">
        <v>1.0615777452829285</v>
      </c>
      <c r="K124">
        <v>0.99742034023875259</v>
      </c>
      <c r="L124">
        <v>1.0494944945484064</v>
      </c>
      <c r="M124">
        <v>0.87839370181668697</v>
      </c>
      <c r="N124">
        <v>1.5085265109698573</v>
      </c>
      <c r="O124">
        <v>0.6384427069891333</v>
      </c>
      <c r="P124">
        <v>1.2616921233674505</v>
      </c>
      <c r="Q124">
        <v>1.118133329584589</v>
      </c>
      <c r="R124">
        <v>0.88068906111845391</v>
      </c>
      <c r="S124">
        <v>0.88134342841087265</v>
      </c>
      <c r="T124">
        <v>0.9863277557975163</v>
      </c>
      <c r="U124">
        <v>0.96953026341565318</v>
      </c>
    </row>
    <row r="125" spans="1:21">
      <c r="A125" t="s">
        <v>14</v>
      </c>
      <c r="B125">
        <v>42</v>
      </c>
      <c r="C125" t="s">
        <v>126</v>
      </c>
      <c r="D125">
        <v>37</v>
      </c>
      <c r="E125" t="s">
        <v>113</v>
      </c>
      <c r="F125">
        <v>1.0985720707969033</v>
      </c>
      <c r="G125">
        <v>0.97163520794305491</v>
      </c>
      <c r="H125">
        <v>0.95185205943926954</v>
      </c>
      <c r="I125">
        <v>0.94959112818169411</v>
      </c>
      <c r="J125">
        <v>1.0054672410715224</v>
      </c>
      <c r="K125">
        <v>0.99742034023875259</v>
      </c>
      <c r="L125">
        <v>1.0494944945484064</v>
      </c>
      <c r="M125">
        <v>0.87839370181668697</v>
      </c>
      <c r="N125">
        <v>1.2311430639100407</v>
      </c>
      <c r="O125">
        <v>1.1966321656790939</v>
      </c>
      <c r="P125">
        <v>1.1827436076652296</v>
      </c>
      <c r="Q125">
        <v>1.118133329584589</v>
      </c>
      <c r="R125">
        <v>0.92079534254946516</v>
      </c>
      <c r="S125">
        <v>0.88134342841087265</v>
      </c>
      <c r="T125">
        <v>0.9863277557975163</v>
      </c>
      <c r="U125">
        <v>0.96953026341565318</v>
      </c>
    </row>
    <row r="126" spans="1:21">
      <c r="A126" t="s">
        <v>14</v>
      </c>
      <c r="B126">
        <v>42</v>
      </c>
      <c r="C126" t="s">
        <v>126</v>
      </c>
      <c r="D126">
        <v>39</v>
      </c>
      <c r="E126" t="s">
        <v>114</v>
      </c>
      <c r="F126">
        <v>1.426538461022846</v>
      </c>
      <c r="G126">
        <v>0.97163520794305491</v>
      </c>
      <c r="H126">
        <v>0.95185205943926954</v>
      </c>
      <c r="I126">
        <v>0.94959112818169411</v>
      </c>
      <c r="J126">
        <v>0.56490104422593868</v>
      </c>
      <c r="K126">
        <v>0.99742034023875259</v>
      </c>
      <c r="L126">
        <v>1.0494944945484064</v>
      </c>
      <c r="M126">
        <v>0.87839370181668697</v>
      </c>
      <c r="N126">
        <v>1.4583365798040273</v>
      </c>
      <c r="O126">
        <v>1.2290005254713037</v>
      </c>
      <c r="P126">
        <v>0.57712190754358061</v>
      </c>
      <c r="Q126">
        <v>1.118133329584589</v>
      </c>
      <c r="R126">
        <v>0.98693946583646852</v>
      </c>
      <c r="S126">
        <v>0.88134342841087265</v>
      </c>
      <c r="T126">
        <v>0.9863277557975163</v>
      </c>
      <c r="U126">
        <v>0.96953026341565318</v>
      </c>
    </row>
    <row r="127" spans="1:21">
      <c r="A127" t="s">
        <v>14</v>
      </c>
      <c r="B127">
        <v>42</v>
      </c>
      <c r="C127" t="s">
        <v>126</v>
      </c>
      <c r="D127">
        <v>41</v>
      </c>
      <c r="E127" t="s">
        <v>115</v>
      </c>
      <c r="F127">
        <v>1.3105604954678927</v>
      </c>
      <c r="G127">
        <v>0.97163520794305491</v>
      </c>
      <c r="H127">
        <v>0.95185205943926954</v>
      </c>
      <c r="I127">
        <v>0.94959112818169411</v>
      </c>
      <c r="J127">
        <v>1.0800331714479241</v>
      </c>
      <c r="K127">
        <v>0.99742034023875259</v>
      </c>
      <c r="L127">
        <v>1.0494944945484064</v>
      </c>
      <c r="M127">
        <v>0.87839370181668697</v>
      </c>
      <c r="N127">
        <v>1.2787525942634703</v>
      </c>
      <c r="O127">
        <v>1.0284956261609108</v>
      </c>
      <c r="P127">
        <v>1.0183837580100636</v>
      </c>
      <c r="Q127">
        <v>1.7604065648726335</v>
      </c>
      <c r="R127">
        <v>1.0122735457451166</v>
      </c>
      <c r="S127">
        <v>0.88134342841087265</v>
      </c>
      <c r="T127">
        <v>0.9863277557975163</v>
      </c>
      <c r="U127">
        <v>0.96953026341565318</v>
      </c>
    </row>
    <row r="128" spans="1:21">
      <c r="A128" t="s">
        <v>14</v>
      </c>
      <c r="B128">
        <v>42</v>
      </c>
      <c r="C128" t="s">
        <v>126</v>
      </c>
      <c r="D128">
        <v>43</v>
      </c>
      <c r="E128" t="s">
        <v>116</v>
      </c>
      <c r="F128">
        <v>1.0028139017440769</v>
      </c>
      <c r="G128">
        <v>0.97163520794305491</v>
      </c>
      <c r="H128">
        <v>0.95185205943926954</v>
      </c>
      <c r="I128">
        <v>0.94959112818169411</v>
      </c>
      <c r="J128">
        <v>0.95762956957634271</v>
      </c>
      <c r="K128">
        <v>0.99742034023875259</v>
      </c>
      <c r="L128">
        <v>1.0494944945484064</v>
      </c>
      <c r="M128">
        <v>0.87839370181668697</v>
      </c>
      <c r="N128">
        <v>1.0386561393447507</v>
      </c>
      <c r="O128">
        <v>0.9840987457360455</v>
      </c>
      <c r="P128">
        <v>0.95968881894782665</v>
      </c>
      <c r="Q128">
        <v>1.1993038116743628</v>
      </c>
      <c r="R128">
        <v>0.97315730092025932</v>
      </c>
      <c r="S128">
        <v>0.88134342841087265</v>
      </c>
      <c r="T128">
        <v>0.9863277557975163</v>
      </c>
      <c r="U128">
        <v>0.96953026341565318</v>
      </c>
    </row>
    <row r="129" spans="1:21">
      <c r="A129" t="s">
        <v>14</v>
      </c>
      <c r="B129">
        <v>42</v>
      </c>
      <c r="C129" t="s">
        <v>126</v>
      </c>
      <c r="D129">
        <v>45</v>
      </c>
      <c r="E129" t="s">
        <v>117</v>
      </c>
      <c r="F129">
        <v>0.67948115752244309</v>
      </c>
      <c r="G129">
        <v>0.97163520794305491</v>
      </c>
      <c r="H129">
        <v>0.95185205943926954</v>
      </c>
      <c r="I129">
        <v>0.94959112818169411</v>
      </c>
      <c r="J129">
        <v>0.62646265970421</v>
      </c>
      <c r="K129">
        <v>0.99742034023875259</v>
      </c>
      <c r="L129">
        <v>1.0494944945484064</v>
      </c>
      <c r="M129">
        <v>0.87839370181668697</v>
      </c>
      <c r="N129">
        <v>0.89032018947420155</v>
      </c>
      <c r="O129">
        <v>1.0084767220709816</v>
      </c>
      <c r="P129">
        <v>1.0475532738722595</v>
      </c>
      <c r="Q129">
        <v>0.5862685526429815</v>
      </c>
      <c r="R129">
        <v>0.99464660645817971</v>
      </c>
      <c r="S129">
        <v>0.88134342841087265</v>
      </c>
      <c r="T129">
        <v>0.9863277557975163</v>
      </c>
      <c r="U129">
        <v>0.96953026341565318</v>
      </c>
    </row>
    <row r="130" spans="1:21">
      <c r="A130" t="s">
        <v>14</v>
      </c>
      <c r="B130">
        <v>42</v>
      </c>
      <c r="C130" t="s">
        <v>126</v>
      </c>
      <c r="D130">
        <v>47</v>
      </c>
      <c r="E130" t="s">
        <v>118</v>
      </c>
      <c r="F130">
        <v>0.97380960538071681</v>
      </c>
      <c r="G130">
        <v>0.97163520794305491</v>
      </c>
      <c r="H130">
        <v>0.95185205943926954</v>
      </c>
      <c r="I130">
        <v>0.94959112818169411</v>
      </c>
      <c r="J130">
        <v>0.63370135421952467</v>
      </c>
      <c r="K130">
        <v>0.99742034023875259</v>
      </c>
      <c r="L130">
        <v>1.0494944945484064</v>
      </c>
      <c r="M130">
        <v>0.87839370181668697</v>
      </c>
      <c r="N130">
        <v>0.95436328691110395</v>
      </c>
      <c r="O130">
        <v>0.79445782365121465</v>
      </c>
      <c r="P130">
        <v>0.86978843064497635</v>
      </c>
      <c r="Q130">
        <v>1.118133329584589</v>
      </c>
      <c r="R130">
        <v>0.89102719791119378</v>
      </c>
      <c r="S130">
        <v>0.88134342841087265</v>
      </c>
      <c r="T130">
        <v>0.9863277557975163</v>
      </c>
      <c r="U130">
        <v>0.96953026341565318</v>
      </c>
    </row>
    <row r="131" spans="1:21">
      <c r="A131" t="s">
        <v>14</v>
      </c>
      <c r="B131">
        <v>42</v>
      </c>
      <c r="C131" t="s">
        <v>126</v>
      </c>
      <c r="D131">
        <v>49</v>
      </c>
      <c r="E131" t="s">
        <v>119</v>
      </c>
      <c r="F131">
        <v>0.92747509758002933</v>
      </c>
      <c r="G131">
        <v>0.97163520794305491</v>
      </c>
      <c r="H131">
        <v>0.95185205943926954</v>
      </c>
      <c r="I131">
        <v>0.94959112818169411</v>
      </c>
      <c r="J131">
        <v>1.0757552729837561</v>
      </c>
      <c r="K131">
        <v>0.99742034023875259</v>
      </c>
      <c r="L131">
        <v>1.0494944945484064</v>
      </c>
      <c r="M131">
        <v>0.87839370181668697</v>
      </c>
      <c r="N131">
        <v>1.0269605188791584</v>
      </c>
      <c r="O131">
        <v>1.1204248910081727</v>
      </c>
      <c r="P131">
        <v>0.86155529400077491</v>
      </c>
      <c r="Q131">
        <v>1.118133329584589</v>
      </c>
      <c r="R131">
        <v>0.98310713174492526</v>
      </c>
      <c r="S131">
        <v>0.88134342841087265</v>
      </c>
      <c r="T131">
        <v>0.9863277557975163</v>
      </c>
      <c r="U131">
        <v>0.96953026341565318</v>
      </c>
    </row>
    <row r="132" spans="1:21">
      <c r="A132" t="s">
        <v>14</v>
      </c>
      <c r="B132">
        <v>42</v>
      </c>
      <c r="C132" t="s">
        <v>126</v>
      </c>
      <c r="D132">
        <v>51</v>
      </c>
      <c r="E132" t="s">
        <v>120</v>
      </c>
      <c r="F132">
        <v>0.76554457357304462</v>
      </c>
      <c r="G132">
        <v>0.97163520794305491</v>
      </c>
      <c r="H132">
        <v>0.95185205943926954</v>
      </c>
      <c r="I132">
        <v>0.94959112818169411</v>
      </c>
      <c r="J132">
        <v>1.0820620778564105</v>
      </c>
      <c r="K132">
        <v>0.99742034023875259</v>
      </c>
      <c r="L132">
        <v>1.0494944945484064</v>
      </c>
      <c r="M132">
        <v>0.87839370181668697</v>
      </c>
      <c r="N132">
        <v>1.0443508100881085</v>
      </c>
      <c r="O132">
        <v>1.2496306739323422</v>
      </c>
      <c r="P132">
        <v>1.1539470121030884</v>
      </c>
      <c r="Q132">
        <v>1.118133329584589</v>
      </c>
      <c r="R132">
        <v>0.86259242683417281</v>
      </c>
      <c r="S132">
        <v>0.88134342841087265</v>
      </c>
      <c r="T132">
        <v>0.9863277557975163</v>
      </c>
      <c r="U132">
        <v>0.96953026341565318</v>
      </c>
    </row>
    <row r="133" spans="1:21">
      <c r="A133" t="s">
        <v>14</v>
      </c>
      <c r="B133">
        <v>42</v>
      </c>
      <c r="C133" t="s">
        <v>126</v>
      </c>
      <c r="D133">
        <v>53</v>
      </c>
      <c r="E133" t="s">
        <v>121</v>
      </c>
      <c r="F133">
        <v>0.95439672410966458</v>
      </c>
      <c r="G133">
        <v>0.97163520794305491</v>
      </c>
      <c r="H133">
        <v>0.95185205943926954</v>
      </c>
      <c r="I133">
        <v>0.94959112818169411</v>
      </c>
      <c r="J133">
        <v>1.0055983874474628</v>
      </c>
      <c r="K133">
        <v>0.99742034023875259</v>
      </c>
      <c r="L133">
        <v>1.0494944945484064</v>
      </c>
      <c r="M133">
        <v>0.87839370181668697</v>
      </c>
      <c r="N133">
        <v>1.170230569846465</v>
      </c>
      <c r="O133">
        <v>1.0798156737106839</v>
      </c>
      <c r="P133">
        <v>1.0336278387565572</v>
      </c>
      <c r="Q133">
        <v>1.1164215884392765</v>
      </c>
      <c r="R133">
        <v>0.95055903730314228</v>
      </c>
      <c r="S133">
        <v>0.88134342841087265</v>
      </c>
      <c r="T133">
        <v>0.9863277557975163</v>
      </c>
      <c r="U133">
        <v>0.96953026341565318</v>
      </c>
    </row>
    <row r="134" spans="1:21">
      <c r="A134" t="s">
        <v>14</v>
      </c>
      <c r="B134" t="s">
        <v>127</v>
      </c>
      <c r="C134" t="s">
        <v>128</v>
      </c>
      <c r="D134">
        <v>11</v>
      </c>
      <c r="E134" t="s">
        <v>100</v>
      </c>
      <c r="F134">
        <v>1.320689305584295</v>
      </c>
      <c r="G134">
        <v>0.97163520794305491</v>
      </c>
      <c r="H134">
        <v>0.95185205943926954</v>
      </c>
      <c r="I134">
        <v>0.94959112818169411</v>
      </c>
      <c r="J134">
        <v>1.1876081065367325</v>
      </c>
      <c r="K134">
        <v>0.99742034023875259</v>
      </c>
      <c r="L134">
        <v>1.0494944945484064</v>
      </c>
      <c r="M134">
        <v>0.87839370181668697</v>
      </c>
      <c r="N134">
        <v>1.2939738509816585</v>
      </c>
      <c r="O134">
        <v>0.95327380801969308</v>
      </c>
      <c r="P134">
        <v>0.99786590360121719</v>
      </c>
      <c r="Q134">
        <v>0.59914391959889468</v>
      </c>
      <c r="R134">
        <v>0.98644814387812563</v>
      </c>
      <c r="S134">
        <v>0.88134342841087265</v>
      </c>
      <c r="T134">
        <v>0.9863277557975163</v>
      </c>
      <c r="U134">
        <v>0.96953026341565318</v>
      </c>
    </row>
    <row r="135" spans="1:21">
      <c r="A135" t="s">
        <v>14</v>
      </c>
      <c r="B135" t="s">
        <v>127</v>
      </c>
      <c r="C135" t="s">
        <v>128</v>
      </c>
      <c r="D135">
        <v>13</v>
      </c>
      <c r="E135" t="s">
        <v>101</v>
      </c>
      <c r="F135">
        <v>0.73492137350506481</v>
      </c>
      <c r="G135">
        <v>0.97163520794305491</v>
      </c>
      <c r="H135">
        <v>0.95185205943926954</v>
      </c>
      <c r="I135">
        <v>0.94959112818169411</v>
      </c>
      <c r="J135">
        <v>0.8754956726409715</v>
      </c>
      <c r="K135">
        <v>0.99742034023875259</v>
      </c>
      <c r="L135">
        <v>1.0494944945484064</v>
      </c>
      <c r="M135">
        <v>0.87839370181668697</v>
      </c>
      <c r="N135">
        <v>1.0568142680776249</v>
      </c>
      <c r="O135">
        <v>1.0211401579279495</v>
      </c>
      <c r="P135">
        <v>1.0369907490000712</v>
      </c>
      <c r="Q135">
        <v>1.758568363624234</v>
      </c>
      <c r="R135">
        <v>0.95827951527039057</v>
      </c>
      <c r="S135">
        <v>0.88134342841087265</v>
      </c>
      <c r="T135">
        <v>0.9863277557975163</v>
      </c>
      <c r="U135">
        <v>0.96953026341565318</v>
      </c>
    </row>
    <row r="136" spans="1:21">
      <c r="A136" t="s">
        <v>14</v>
      </c>
      <c r="B136" t="s">
        <v>127</v>
      </c>
      <c r="C136" t="s">
        <v>128</v>
      </c>
      <c r="D136">
        <v>15</v>
      </c>
      <c r="E136" t="s">
        <v>102</v>
      </c>
      <c r="F136">
        <v>1.1460950337447675</v>
      </c>
      <c r="G136">
        <v>0.97163520794305491</v>
      </c>
      <c r="H136">
        <v>0.95185205943926954</v>
      </c>
      <c r="I136">
        <v>0.94959112818169411</v>
      </c>
      <c r="J136">
        <v>1.0933232580421148</v>
      </c>
      <c r="K136">
        <v>0.99742034023875259</v>
      </c>
      <c r="L136">
        <v>1.0494944945484064</v>
      </c>
      <c r="M136">
        <v>0.87839370181668697</v>
      </c>
      <c r="N136">
        <v>1.0247685068757919</v>
      </c>
      <c r="O136">
        <v>1.1128830572008308</v>
      </c>
      <c r="P136">
        <v>1.1546479215922965</v>
      </c>
      <c r="Q136">
        <v>1.118133329584589</v>
      </c>
      <c r="R136">
        <v>0.97374868475306853</v>
      </c>
      <c r="S136">
        <v>0.88134342841087265</v>
      </c>
      <c r="T136">
        <v>0.9863277557975163</v>
      </c>
      <c r="U136">
        <v>0.96953026341565318</v>
      </c>
    </row>
    <row r="137" spans="1:21">
      <c r="A137" t="s">
        <v>14</v>
      </c>
      <c r="B137" t="s">
        <v>127</v>
      </c>
      <c r="C137" t="s">
        <v>128</v>
      </c>
      <c r="D137">
        <v>17</v>
      </c>
      <c r="E137" t="s">
        <v>103</v>
      </c>
      <c r="F137">
        <v>0.95459074891638163</v>
      </c>
      <c r="G137">
        <v>0.97163520794305491</v>
      </c>
      <c r="H137">
        <v>0.95185205943926954</v>
      </c>
      <c r="I137">
        <v>0.94959112818169411</v>
      </c>
      <c r="J137">
        <v>1.1527622735116034</v>
      </c>
      <c r="K137">
        <v>0.99742034023875259</v>
      </c>
      <c r="L137">
        <v>1.0494944945484064</v>
      </c>
      <c r="M137">
        <v>0.87839370181668697</v>
      </c>
      <c r="N137">
        <v>1.5184872998171013</v>
      </c>
      <c r="O137">
        <v>1.4485338609073735</v>
      </c>
      <c r="P137">
        <v>1.0017741228267465</v>
      </c>
      <c r="Q137">
        <v>1.118133329584589</v>
      </c>
      <c r="R137">
        <v>0.97084730461199142</v>
      </c>
      <c r="S137">
        <v>0.88134342841087265</v>
      </c>
      <c r="T137">
        <v>0.9863277557975163</v>
      </c>
      <c r="U137">
        <v>0.96953026341565318</v>
      </c>
    </row>
    <row r="138" spans="1:21">
      <c r="A138" t="s">
        <v>14</v>
      </c>
      <c r="B138" t="s">
        <v>127</v>
      </c>
      <c r="C138" t="s">
        <v>128</v>
      </c>
      <c r="D138">
        <v>19</v>
      </c>
      <c r="E138" t="s">
        <v>104</v>
      </c>
      <c r="F138">
        <v>0.75208025810674195</v>
      </c>
      <c r="G138">
        <v>0.97163520794305491</v>
      </c>
      <c r="H138">
        <v>0.95185205943926954</v>
      </c>
      <c r="I138">
        <v>0.94959112818169411</v>
      </c>
      <c r="J138">
        <v>0.79874286526152871</v>
      </c>
      <c r="K138">
        <v>0.99742034023875259</v>
      </c>
      <c r="L138">
        <v>1.0494944945484064</v>
      </c>
      <c r="M138">
        <v>0.87839370181668697</v>
      </c>
      <c r="N138">
        <v>1.1194267519231973</v>
      </c>
      <c r="O138">
        <v>1.5880189425898801</v>
      </c>
      <c r="P138">
        <v>1.1048045865921694</v>
      </c>
      <c r="Q138">
        <v>1.118133329584589</v>
      </c>
      <c r="R138">
        <v>0.88751723146117989</v>
      </c>
      <c r="S138">
        <v>0.88134342841087265</v>
      </c>
      <c r="T138">
        <v>0.9863277557975163</v>
      </c>
      <c r="U138">
        <v>0.96953026341565318</v>
      </c>
    </row>
    <row r="139" spans="1:21">
      <c r="A139" t="s">
        <v>14</v>
      </c>
      <c r="B139" t="s">
        <v>127</v>
      </c>
      <c r="C139" t="s">
        <v>128</v>
      </c>
      <c r="D139">
        <v>21</v>
      </c>
      <c r="E139" t="s">
        <v>105</v>
      </c>
      <c r="F139">
        <v>0.76486347531655829</v>
      </c>
      <c r="G139">
        <v>0.97163520794305491</v>
      </c>
      <c r="H139">
        <v>0.95185205943926954</v>
      </c>
      <c r="I139">
        <v>0.94959112818169411</v>
      </c>
      <c r="J139">
        <v>0.95707271077280665</v>
      </c>
      <c r="K139">
        <v>0.99742034023875259</v>
      </c>
      <c r="L139">
        <v>1.0494944945484064</v>
      </c>
      <c r="M139">
        <v>0.87839370181668697</v>
      </c>
      <c r="N139">
        <v>1.2960076661619329</v>
      </c>
      <c r="O139">
        <v>0.88141697916966577</v>
      </c>
      <c r="P139">
        <v>1.0130083902521689</v>
      </c>
      <c r="Q139">
        <v>1.118133329584589</v>
      </c>
      <c r="R139">
        <v>0.93336404943135098</v>
      </c>
      <c r="S139">
        <v>0.88134342841087265</v>
      </c>
      <c r="T139">
        <v>0.9863277557975163</v>
      </c>
      <c r="U139">
        <v>0.96953026341565318</v>
      </c>
    </row>
    <row r="140" spans="1:21">
      <c r="A140" t="s">
        <v>14</v>
      </c>
      <c r="B140" t="s">
        <v>127</v>
      </c>
      <c r="C140" t="s">
        <v>128</v>
      </c>
      <c r="D140">
        <v>23</v>
      </c>
      <c r="E140" t="s">
        <v>106</v>
      </c>
      <c r="F140">
        <v>1.0876534961753659</v>
      </c>
      <c r="G140">
        <v>0.97163520794305491</v>
      </c>
      <c r="H140">
        <v>0.95185205943926954</v>
      </c>
      <c r="I140">
        <v>0.94959112818169411</v>
      </c>
      <c r="J140">
        <v>1.1512234134579507</v>
      </c>
      <c r="K140">
        <v>0.99742034023875259</v>
      </c>
      <c r="L140">
        <v>1.0494944945484064</v>
      </c>
      <c r="M140">
        <v>0.87839370181668697</v>
      </c>
      <c r="N140">
        <v>1.3532163810837543</v>
      </c>
      <c r="O140">
        <v>0.92113142941568116</v>
      </c>
      <c r="P140">
        <v>1.1342734661164517</v>
      </c>
      <c r="Q140">
        <v>1.118133329584589</v>
      </c>
      <c r="R140">
        <v>0.92108001289658414</v>
      </c>
      <c r="S140">
        <v>0.88134342841087265</v>
      </c>
      <c r="T140">
        <v>0.9863277557975163</v>
      </c>
      <c r="U140">
        <v>0.96953026341565318</v>
      </c>
    </row>
    <row r="141" spans="1:21">
      <c r="A141" t="s">
        <v>14</v>
      </c>
      <c r="B141" t="s">
        <v>127</v>
      </c>
      <c r="C141" t="s">
        <v>128</v>
      </c>
      <c r="D141">
        <v>25</v>
      </c>
      <c r="E141" t="s">
        <v>107</v>
      </c>
      <c r="F141">
        <v>0.84432180893443232</v>
      </c>
      <c r="G141">
        <v>0.97163520794305491</v>
      </c>
      <c r="H141">
        <v>0.95185205943926954</v>
      </c>
      <c r="I141">
        <v>0.94959112818169411</v>
      </c>
      <c r="J141">
        <v>1.2244937601224861</v>
      </c>
      <c r="K141">
        <v>0.99742034023875259</v>
      </c>
      <c r="L141">
        <v>1.0494944945484064</v>
      </c>
      <c r="M141">
        <v>0.87839370181668697</v>
      </c>
      <c r="N141">
        <v>1.2768414581181764</v>
      </c>
      <c r="O141">
        <v>1.2832359903062538</v>
      </c>
      <c r="P141">
        <v>0.94084790047249456</v>
      </c>
      <c r="Q141">
        <v>1.118133329584589</v>
      </c>
      <c r="R141">
        <v>0.93814326266879766</v>
      </c>
      <c r="S141">
        <v>0.88134342841087265</v>
      </c>
      <c r="T141">
        <v>0.9863277557975163</v>
      </c>
      <c r="U141">
        <v>0.96953026341565318</v>
      </c>
    </row>
    <row r="142" spans="1:21">
      <c r="A142" t="s">
        <v>14</v>
      </c>
      <c r="B142" t="s">
        <v>127</v>
      </c>
      <c r="C142" t="s">
        <v>128</v>
      </c>
      <c r="D142">
        <v>27</v>
      </c>
      <c r="E142" t="s">
        <v>108</v>
      </c>
      <c r="F142">
        <v>0.66580314711150435</v>
      </c>
      <c r="G142">
        <v>0.97163520794305491</v>
      </c>
      <c r="H142">
        <v>0.95185205943926954</v>
      </c>
      <c r="I142">
        <v>0.94959112818169411</v>
      </c>
      <c r="J142">
        <v>1.173072693436749</v>
      </c>
      <c r="K142">
        <v>0.99742034023875259</v>
      </c>
      <c r="L142">
        <v>1.0494944945484064</v>
      </c>
      <c r="M142">
        <v>0.87839370181668697</v>
      </c>
      <c r="N142">
        <v>1.038044824368201</v>
      </c>
      <c r="O142">
        <v>1.1167850879403729</v>
      </c>
      <c r="P142">
        <v>0.87588959659700061</v>
      </c>
      <c r="Q142">
        <v>1.118133329584589</v>
      </c>
      <c r="R142">
        <v>0.91315934632159812</v>
      </c>
      <c r="S142">
        <v>0.88134342841087265</v>
      </c>
      <c r="T142">
        <v>0.9863277557975163</v>
      </c>
      <c r="U142">
        <v>0.96953026341565318</v>
      </c>
    </row>
    <row r="143" spans="1:21">
      <c r="A143" t="s">
        <v>14</v>
      </c>
      <c r="B143" t="s">
        <v>127</v>
      </c>
      <c r="C143" t="s">
        <v>128</v>
      </c>
      <c r="D143">
        <v>29</v>
      </c>
      <c r="E143" t="s">
        <v>109</v>
      </c>
      <c r="F143">
        <v>0.72981473079536097</v>
      </c>
      <c r="G143">
        <v>0.97163520794305491</v>
      </c>
      <c r="H143">
        <v>0.95185205943926954</v>
      </c>
      <c r="I143">
        <v>0.94959112818169411</v>
      </c>
      <c r="J143">
        <v>1.1179103947964906</v>
      </c>
      <c r="K143">
        <v>0.99742034023875259</v>
      </c>
      <c r="L143">
        <v>1.0494944945484064</v>
      </c>
      <c r="M143">
        <v>0.87839370181668697</v>
      </c>
      <c r="N143">
        <v>1.3289356792342015</v>
      </c>
      <c r="O143">
        <v>1.0964179415483999</v>
      </c>
      <c r="P143">
        <v>1.125473682948114</v>
      </c>
      <c r="Q143">
        <v>6.0915880393573891</v>
      </c>
      <c r="R143">
        <v>0.84467418837992048</v>
      </c>
      <c r="S143">
        <v>0.88134342841087265</v>
      </c>
      <c r="T143">
        <v>0.9863277557975163</v>
      </c>
      <c r="U143">
        <v>0.96953026341565318</v>
      </c>
    </row>
    <row r="144" spans="1:21">
      <c r="A144" t="s">
        <v>14</v>
      </c>
      <c r="B144" t="s">
        <v>127</v>
      </c>
      <c r="C144" t="s">
        <v>128</v>
      </c>
      <c r="D144">
        <v>31</v>
      </c>
      <c r="E144" t="s">
        <v>110</v>
      </c>
      <c r="F144">
        <v>0.99672291174576066</v>
      </c>
      <c r="G144">
        <v>0.97163520794305491</v>
      </c>
      <c r="H144">
        <v>0.95185205943926954</v>
      </c>
      <c r="I144">
        <v>0.94959112818169411</v>
      </c>
      <c r="J144">
        <v>1.4851827396368873</v>
      </c>
      <c r="K144">
        <v>0.99742034023875259</v>
      </c>
      <c r="L144">
        <v>1.0494944945484064</v>
      </c>
      <c r="M144">
        <v>0.87839370181668697</v>
      </c>
      <c r="N144">
        <v>1.1671132048682937</v>
      </c>
      <c r="O144">
        <v>1.0492791286447618</v>
      </c>
      <c r="P144">
        <v>0.88381897501909268</v>
      </c>
      <c r="Q144">
        <v>1.118133329584589</v>
      </c>
      <c r="R144">
        <v>1.0916910339983033</v>
      </c>
      <c r="S144">
        <v>0.88134342841087265</v>
      </c>
      <c r="T144">
        <v>0.9863277557975163</v>
      </c>
      <c r="U144">
        <v>0.96953026341565318</v>
      </c>
    </row>
    <row r="145" spans="1:21">
      <c r="A145" t="s">
        <v>14</v>
      </c>
      <c r="B145" t="s">
        <v>127</v>
      </c>
      <c r="C145" t="s">
        <v>128</v>
      </c>
      <c r="D145">
        <v>33</v>
      </c>
      <c r="E145" t="s">
        <v>111</v>
      </c>
      <c r="F145">
        <v>0.61474395076195198</v>
      </c>
      <c r="G145">
        <v>0.97163520794305491</v>
      </c>
      <c r="H145">
        <v>0.95185205943926954</v>
      </c>
      <c r="I145">
        <v>0.94959112818169411</v>
      </c>
      <c r="J145">
        <v>1.0377136789935497</v>
      </c>
      <c r="K145">
        <v>0.99742034023875259</v>
      </c>
      <c r="L145">
        <v>1.0494944945484064</v>
      </c>
      <c r="M145">
        <v>0.87839370181668697</v>
      </c>
      <c r="N145">
        <v>1.0253807125792713</v>
      </c>
      <c r="O145">
        <v>1.1934731139666885</v>
      </c>
      <c r="P145">
        <v>0.84379676641766133</v>
      </c>
      <c r="Q145">
        <v>1.118133329584589</v>
      </c>
      <c r="R145">
        <v>0.92552307654811894</v>
      </c>
      <c r="S145">
        <v>0.88134342841087265</v>
      </c>
      <c r="T145">
        <v>0.9863277557975163</v>
      </c>
      <c r="U145">
        <v>0.96953026341565318</v>
      </c>
    </row>
    <row r="146" spans="1:21">
      <c r="A146" t="s">
        <v>14</v>
      </c>
      <c r="B146" t="s">
        <v>127</v>
      </c>
      <c r="C146" t="s">
        <v>128</v>
      </c>
      <c r="D146">
        <v>35</v>
      </c>
      <c r="E146" t="s">
        <v>112</v>
      </c>
      <c r="F146">
        <v>0.86162528645713299</v>
      </c>
      <c r="G146">
        <v>0.97163520794305491</v>
      </c>
      <c r="H146">
        <v>0.95185205943926954</v>
      </c>
      <c r="I146">
        <v>0.94959112818169411</v>
      </c>
      <c r="J146">
        <v>1.1644249795262347</v>
      </c>
      <c r="K146">
        <v>0.99742034023875259</v>
      </c>
      <c r="L146">
        <v>1.0494944945484064</v>
      </c>
      <c r="M146">
        <v>0.87839370181668697</v>
      </c>
      <c r="N146">
        <v>0.93129906936705509</v>
      </c>
      <c r="O146">
        <v>1.2825123131159788</v>
      </c>
      <c r="P146">
        <v>1.1999235314614236</v>
      </c>
      <c r="Q146">
        <v>2.2976362398775887</v>
      </c>
      <c r="R146">
        <v>0.88842182117069701</v>
      </c>
      <c r="S146">
        <v>0.88134342841087265</v>
      </c>
      <c r="T146">
        <v>0.9863277557975163</v>
      </c>
      <c r="U146">
        <v>0.96953026341565318</v>
      </c>
    </row>
    <row r="147" spans="1:21">
      <c r="A147" t="s">
        <v>14</v>
      </c>
      <c r="B147" t="s">
        <v>127</v>
      </c>
      <c r="C147" t="s">
        <v>128</v>
      </c>
      <c r="D147">
        <v>37</v>
      </c>
      <c r="E147" t="s">
        <v>113</v>
      </c>
      <c r="F147">
        <v>0.92412590121710125</v>
      </c>
      <c r="G147">
        <v>0.97163520794305491</v>
      </c>
      <c r="H147">
        <v>0.95185205943926954</v>
      </c>
      <c r="I147">
        <v>0.94959112818169411</v>
      </c>
      <c r="J147">
        <v>0.97251595173511485</v>
      </c>
      <c r="K147">
        <v>0.99742034023875259</v>
      </c>
      <c r="L147">
        <v>1.0494944945484064</v>
      </c>
      <c r="M147">
        <v>0.87839370181668697</v>
      </c>
      <c r="N147">
        <v>1.1912815199701949</v>
      </c>
      <c r="O147">
        <v>1.0988588592130404</v>
      </c>
      <c r="P147">
        <v>1.0634342360889539</v>
      </c>
      <c r="Q147">
        <v>0.24290734561593047</v>
      </c>
      <c r="R147">
        <v>0.91974269107786522</v>
      </c>
      <c r="S147">
        <v>0.88134342841087265</v>
      </c>
      <c r="T147">
        <v>0.9863277557975163</v>
      </c>
      <c r="U147">
        <v>0.96953026341565318</v>
      </c>
    </row>
    <row r="148" spans="1:21">
      <c r="A148" t="s">
        <v>14</v>
      </c>
      <c r="B148" t="s">
        <v>127</v>
      </c>
      <c r="C148" t="s">
        <v>128</v>
      </c>
      <c r="D148">
        <v>39</v>
      </c>
      <c r="E148" t="s">
        <v>114</v>
      </c>
      <c r="F148">
        <v>0.96746104194556248</v>
      </c>
      <c r="G148">
        <v>0.97163520794305491</v>
      </c>
      <c r="H148">
        <v>0.95185205943926954</v>
      </c>
      <c r="I148">
        <v>0.94959112818169411</v>
      </c>
      <c r="J148">
        <v>1.0988436370626959</v>
      </c>
      <c r="K148">
        <v>0.99742034023875259</v>
      </c>
      <c r="L148">
        <v>1.0494944945484064</v>
      </c>
      <c r="M148">
        <v>0.87839370181668697</v>
      </c>
      <c r="N148">
        <v>1.455452257317396</v>
      </c>
      <c r="O148">
        <v>1.092048311210156</v>
      </c>
      <c r="P148">
        <v>1.2612089510230622</v>
      </c>
      <c r="Q148">
        <v>1.118133329584589</v>
      </c>
      <c r="R148">
        <v>0.8859779099761742</v>
      </c>
      <c r="S148">
        <v>0.88134342841087265</v>
      </c>
      <c r="T148">
        <v>0.9863277557975163</v>
      </c>
      <c r="U148">
        <v>0.96953026341565318</v>
      </c>
    </row>
    <row r="149" spans="1:21">
      <c r="A149" t="s">
        <v>14</v>
      </c>
      <c r="B149" t="s">
        <v>127</v>
      </c>
      <c r="C149" t="s">
        <v>128</v>
      </c>
      <c r="D149">
        <v>41</v>
      </c>
      <c r="E149" t="s">
        <v>115</v>
      </c>
      <c r="F149">
        <v>0.51721402607664557</v>
      </c>
      <c r="G149">
        <v>0.97163520794305491</v>
      </c>
      <c r="H149">
        <v>0.95185205943926954</v>
      </c>
      <c r="I149">
        <v>0.94959112818169411</v>
      </c>
      <c r="J149">
        <v>0.87277936903031705</v>
      </c>
      <c r="K149">
        <v>0.99742034023875259</v>
      </c>
      <c r="L149">
        <v>1.0494944945484064</v>
      </c>
      <c r="M149">
        <v>0.87839370181668697</v>
      </c>
      <c r="N149">
        <v>1.0145455923289142</v>
      </c>
      <c r="O149">
        <v>1.1595277718818588</v>
      </c>
      <c r="P149">
        <v>0.88775135213960055</v>
      </c>
      <c r="Q149">
        <v>1.3165379328106492</v>
      </c>
      <c r="R149">
        <v>0.91233486412430376</v>
      </c>
      <c r="S149">
        <v>0.88134342841087265</v>
      </c>
      <c r="T149">
        <v>0.9863277557975163</v>
      </c>
      <c r="U149">
        <v>0.96953026341565318</v>
      </c>
    </row>
    <row r="150" spans="1:21">
      <c r="A150" t="s">
        <v>14</v>
      </c>
      <c r="B150" t="s">
        <v>127</v>
      </c>
      <c r="C150" t="s">
        <v>128</v>
      </c>
      <c r="D150">
        <v>43</v>
      </c>
      <c r="E150" t="s">
        <v>116</v>
      </c>
      <c r="F150">
        <v>0.71392788323052014</v>
      </c>
      <c r="G150">
        <v>0.97163520794305491</v>
      </c>
      <c r="H150">
        <v>0.95185205943926954</v>
      </c>
      <c r="I150">
        <v>0.94959112818169411</v>
      </c>
      <c r="J150">
        <v>1.0334514775085697</v>
      </c>
      <c r="K150">
        <v>0.99742034023875259</v>
      </c>
      <c r="L150">
        <v>1.0494944945484064</v>
      </c>
      <c r="M150">
        <v>0.87839370181668697</v>
      </c>
      <c r="N150">
        <v>1.1152117881590957</v>
      </c>
      <c r="O150">
        <v>1.1536934604553557</v>
      </c>
      <c r="P150">
        <v>0.96849163821939033</v>
      </c>
      <c r="Q150">
        <v>1.6068749305718255</v>
      </c>
      <c r="R150">
        <v>0.94984558096422389</v>
      </c>
      <c r="S150">
        <v>0.88134342841087265</v>
      </c>
      <c r="T150">
        <v>0.9863277557975163</v>
      </c>
      <c r="U150">
        <v>0.96953026341565318</v>
      </c>
    </row>
    <row r="151" spans="1:21">
      <c r="A151" t="s">
        <v>14</v>
      </c>
      <c r="B151" t="s">
        <v>127</v>
      </c>
      <c r="C151" t="s">
        <v>128</v>
      </c>
      <c r="D151">
        <v>45</v>
      </c>
      <c r="E151" t="s">
        <v>117</v>
      </c>
      <c r="F151">
        <v>1.3334420064789325</v>
      </c>
      <c r="G151">
        <v>0.97163520794305491</v>
      </c>
      <c r="H151">
        <v>0.95185205943926954</v>
      </c>
      <c r="I151">
        <v>0.94959112818169411</v>
      </c>
      <c r="J151">
        <v>1.4148979196657983</v>
      </c>
      <c r="K151">
        <v>0.99742034023875259</v>
      </c>
      <c r="L151">
        <v>1.0494944945484064</v>
      </c>
      <c r="M151">
        <v>0.87839370181668697</v>
      </c>
      <c r="N151">
        <v>1.0361833857173908</v>
      </c>
      <c r="O151">
        <v>1.8041078404183608</v>
      </c>
      <c r="P151">
        <v>1.5727538592064154</v>
      </c>
      <c r="Q151">
        <v>1.118133329584589</v>
      </c>
      <c r="R151">
        <v>0.95344757401423463</v>
      </c>
      <c r="S151">
        <v>0.88134342841087265</v>
      </c>
      <c r="T151">
        <v>0.9863277557975163</v>
      </c>
      <c r="U151">
        <v>0.96953026341565318</v>
      </c>
    </row>
    <row r="152" spans="1:21">
      <c r="A152" t="s">
        <v>14</v>
      </c>
      <c r="B152" t="s">
        <v>127</v>
      </c>
      <c r="C152" t="s">
        <v>128</v>
      </c>
      <c r="D152">
        <v>47</v>
      </c>
      <c r="E152" t="s">
        <v>118</v>
      </c>
      <c r="F152">
        <v>0.64502138006180798</v>
      </c>
      <c r="G152">
        <v>0.97163520794305491</v>
      </c>
      <c r="H152">
        <v>0.95185205943926954</v>
      </c>
      <c r="I152">
        <v>0.94959112818169411</v>
      </c>
      <c r="J152">
        <v>0.99543769910229674</v>
      </c>
      <c r="K152">
        <v>0.99742034023875259</v>
      </c>
      <c r="L152">
        <v>1.0494944945484064</v>
      </c>
      <c r="M152">
        <v>0.87839370181668697</v>
      </c>
      <c r="N152">
        <v>1.3818196670639336</v>
      </c>
      <c r="O152">
        <v>1.1678568589366651</v>
      </c>
      <c r="P152">
        <v>1.0685434230468762</v>
      </c>
      <c r="Q152">
        <v>0.98381115631088256</v>
      </c>
      <c r="R152">
        <v>0.86858886956412462</v>
      </c>
      <c r="S152">
        <v>0.88134342841087265</v>
      </c>
      <c r="T152">
        <v>0.9863277557975163</v>
      </c>
      <c r="U152">
        <v>0.96953026341565318</v>
      </c>
    </row>
    <row r="153" spans="1:21">
      <c r="A153" t="s">
        <v>14</v>
      </c>
      <c r="B153" t="s">
        <v>127</v>
      </c>
      <c r="C153" t="s">
        <v>128</v>
      </c>
      <c r="D153">
        <v>49</v>
      </c>
      <c r="E153" t="s">
        <v>119</v>
      </c>
      <c r="F153">
        <v>0.8055196883063922</v>
      </c>
      <c r="G153">
        <v>0.97163520794305491</v>
      </c>
      <c r="H153">
        <v>0.95185205943926954</v>
      </c>
      <c r="I153">
        <v>0.94959112818169411</v>
      </c>
      <c r="J153">
        <v>0.97517011523118224</v>
      </c>
      <c r="K153">
        <v>0.99742034023875259</v>
      </c>
      <c r="L153">
        <v>1.0494944945484064</v>
      </c>
      <c r="M153">
        <v>0.87839370181668697</v>
      </c>
      <c r="N153">
        <v>0.9670096120021856</v>
      </c>
      <c r="O153">
        <v>1.1232972688287506</v>
      </c>
      <c r="P153">
        <v>1.0004286168703604</v>
      </c>
      <c r="Q153">
        <v>3.5778188610316355</v>
      </c>
      <c r="R153">
        <v>0.96597044388404307</v>
      </c>
      <c r="S153">
        <v>0.88134342841087265</v>
      </c>
      <c r="T153">
        <v>0.9863277557975163</v>
      </c>
      <c r="U153">
        <v>0.96953026341565318</v>
      </c>
    </row>
    <row r="154" spans="1:21">
      <c r="A154" t="s">
        <v>14</v>
      </c>
      <c r="B154" t="s">
        <v>127</v>
      </c>
      <c r="C154" t="s">
        <v>128</v>
      </c>
      <c r="D154">
        <v>51</v>
      </c>
      <c r="E154" t="s">
        <v>120</v>
      </c>
      <c r="F154">
        <v>0.66479472440684828</v>
      </c>
      <c r="G154">
        <v>0.97163520794305491</v>
      </c>
      <c r="H154">
        <v>0.95185205943926954</v>
      </c>
      <c r="I154">
        <v>0.94959112818169411</v>
      </c>
      <c r="J154">
        <v>1.0016021202247216</v>
      </c>
      <c r="K154">
        <v>0.99742034023875259</v>
      </c>
      <c r="L154">
        <v>1.0494944945484064</v>
      </c>
      <c r="M154">
        <v>0.87839370181668697</v>
      </c>
      <c r="N154">
        <v>1.0752192800395814</v>
      </c>
      <c r="O154">
        <v>1.2915144596282004</v>
      </c>
      <c r="P154">
        <v>1.0037545212545591</v>
      </c>
      <c r="Q154">
        <v>2.3912569420964838</v>
      </c>
      <c r="R154">
        <v>0.92540312740595443</v>
      </c>
      <c r="S154">
        <v>0.88134342841087265</v>
      </c>
      <c r="T154">
        <v>0.9863277557975163</v>
      </c>
      <c r="U154">
        <v>0.96953026341565318</v>
      </c>
    </row>
    <row r="155" spans="1:21">
      <c r="A155" t="s">
        <v>14</v>
      </c>
      <c r="B155" t="s">
        <v>127</v>
      </c>
      <c r="C155" t="s">
        <v>128</v>
      </c>
      <c r="D155">
        <v>53</v>
      </c>
      <c r="E155" t="s">
        <v>121</v>
      </c>
      <c r="F155">
        <v>0.68686895798100589</v>
      </c>
      <c r="G155">
        <v>0.97163520794305491</v>
      </c>
      <c r="H155">
        <v>0.95185205943926954</v>
      </c>
      <c r="I155">
        <v>0.94959112818169411</v>
      </c>
      <c r="J155">
        <v>1.0446587153489211</v>
      </c>
      <c r="K155">
        <v>0.99742034023875259</v>
      </c>
      <c r="L155">
        <v>1.0494944945484064</v>
      </c>
      <c r="M155">
        <v>0.87839370181668697</v>
      </c>
      <c r="N155">
        <v>1.1780523110286347</v>
      </c>
      <c r="O155">
        <v>1.1289494183729565</v>
      </c>
      <c r="P155">
        <v>0.95788382676471684</v>
      </c>
      <c r="Q155">
        <v>1.4249356918864489</v>
      </c>
      <c r="R155">
        <v>0.92214593403628953</v>
      </c>
      <c r="S155">
        <v>0.88134342841087265</v>
      </c>
      <c r="T155">
        <v>0.9863277557975163</v>
      </c>
      <c r="U155">
        <v>0.96953026341565318</v>
      </c>
    </row>
    <row r="156" spans="1:21">
      <c r="A156" t="s">
        <v>14</v>
      </c>
      <c r="B156" t="s">
        <v>129</v>
      </c>
      <c r="C156" t="s">
        <v>130</v>
      </c>
      <c r="D156">
        <v>11</v>
      </c>
      <c r="E156" t="s">
        <v>100</v>
      </c>
      <c r="F156">
        <v>0.87641459784385745</v>
      </c>
      <c r="G156">
        <v>0.97163520794305491</v>
      </c>
      <c r="H156">
        <v>0.95185205943926954</v>
      </c>
      <c r="I156">
        <v>0.94959112818169411</v>
      </c>
      <c r="J156">
        <v>1.0739995955623005</v>
      </c>
      <c r="K156">
        <v>0.99742034023875259</v>
      </c>
      <c r="L156">
        <v>1.0494944945484064</v>
      </c>
      <c r="M156">
        <v>0.87839370181668697</v>
      </c>
      <c r="N156">
        <v>1.0409257996477252</v>
      </c>
      <c r="O156">
        <v>1.1087950080908444</v>
      </c>
      <c r="P156">
        <v>1.0701402855143707</v>
      </c>
      <c r="Q156">
        <v>0.88344755369128625</v>
      </c>
      <c r="R156">
        <v>0.95139702541255</v>
      </c>
      <c r="S156">
        <v>0.88134342841087265</v>
      </c>
      <c r="T156">
        <v>0.9863277557975163</v>
      </c>
      <c r="U156">
        <v>0.96953026341565318</v>
      </c>
    </row>
    <row r="157" spans="1:21">
      <c r="A157" t="s">
        <v>14</v>
      </c>
      <c r="B157" t="s">
        <v>129</v>
      </c>
      <c r="C157" t="s">
        <v>130</v>
      </c>
      <c r="D157">
        <v>13</v>
      </c>
      <c r="E157" t="s">
        <v>101</v>
      </c>
      <c r="F157">
        <v>0.82941273249906122</v>
      </c>
      <c r="G157">
        <v>0.97163520794305491</v>
      </c>
      <c r="H157">
        <v>0.95185205943926954</v>
      </c>
      <c r="I157">
        <v>0.94959112818169411</v>
      </c>
      <c r="J157">
        <v>1.1546964522501475</v>
      </c>
      <c r="K157">
        <v>0.99742034023875259</v>
      </c>
      <c r="L157">
        <v>1.0494944945484064</v>
      </c>
      <c r="M157">
        <v>0.87839370181668697</v>
      </c>
      <c r="N157">
        <v>1.0820488480437755</v>
      </c>
      <c r="O157">
        <v>0.86678269587588852</v>
      </c>
      <c r="P157">
        <v>0.54903373621437845</v>
      </c>
      <c r="Q157">
        <v>1.118133329584589</v>
      </c>
      <c r="R157">
        <v>0.96481263238216652</v>
      </c>
      <c r="S157">
        <v>0.88134342841087265</v>
      </c>
      <c r="T157">
        <v>0.9863277557975163</v>
      </c>
      <c r="U157">
        <v>0.96953026341565318</v>
      </c>
    </row>
    <row r="158" spans="1:21">
      <c r="A158" t="s">
        <v>14</v>
      </c>
      <c r="B158" t="s">
        <v>129</v>
      </c>
      <c r="C158" t="s">
        <v>130</v>
      </c>
      <c r="D158">
        <v>15</v>
      </c>
      <c r="E158" t="s">
        <v>102</v>
      </c>
      <c r="F158">
        <v>0.94376583674613501</v>
      </c>
      <c r="G158">
        <v>0.97163520794305491</v>
      </c>
      <c r="H158">
        <v>0.95185205943926954</v>
      </c>
      <c r="I158">
        <v>0.94959112818169411</v>
      </c>
      <c r="J158">
        <v>1.252938362606409</v>
      </c>
      <c r="K158">
        <v>0.99742034023875259</v>
      </c>
      <c r="L158">
        <v>1.0494944945484064</v>
      </c>
      <c r="M158">
        <v>0.87839370181668697</v>
      </c>
      <c r="N158">
        <v>1.4655549585992989</v>
      </c>
      <c r="O158">
        <v>1.0603487892778078</v>
      </c>
      <c r="P158">
        <v>1.3472757678284326</v>
      </c>
      <c r="Q158">
        <v>1.118133329584589</v>
      </c>
      <c r="R158">
        <v>0.9769999165246368</v>
      </c>
      <c r="S158">
        <v>0.88134342841087265</v>
      </c>
      <c r="T158">
        <v>0.9863277557975163</v>
      </c>
      <c r="U158">
        <v>0.96953026341565318</v>
      </c>
    </row>
    <row r="159" spans="1:21">
      <c r="A159" t="s">
        <v>14</v>
      </c>
      <c r="B159" t="s">
        <v>129</v>
      </c>
      <c r="C159" t="s">
        <v>130</v>
      </c>
      <c r="D159">
        <v>17</v>
      </c>
      <c r="E159" t="s">
        <v>103</v>
      </c>
      <c r="F159">
        <v>0.88975851030870767</v>
      </c>
      <c r="G159">
        <v>0.97163520794305491</v>
      </c>
      <c r="H159">
        <v>0.95185205943926954</v>
      </c>
      <c r="I159">
        <v>0.94959112818169411</v>
      </c>
      <c r="J159">
        <v>1.0130236156935417</v>
      </c>
      <c r="K159">
        <v>0.99742034023875259</v>
      </c>
      <c r="L159">
        <v>1.0494944945484064</v>
      </c>
      <c r="M159">
        <v>0.87839370181668697</v>
      </c>
      <c r="N159">
        <v>1.1080460311896596</v>
      </c>
      <c r="O159">
        <v>1.249002644475427</v>
      </c>
      <c r="P159">
        <v>1.0122811620218419</v>
      </c>
      <c r="Q159">
        <v>1.118133329584589</v>
      </c>
      <c r="R159">
        <v>0.94181893937333838</v>
      </c>
      <c r="S159">
        <v>0.88134342841087265</v>
      </c>
      <c r="T159">
        <v>0.9863277557975163</v>
      </c>
      <c r="U159">
        <v>0.96953026341565318</v>
      </c>
    </row>
    <row r="160" spans="1:21">
      <c r="A160" t="s">
        <v>14</v>
      </c>
      <c r="B160" t="s">
        <v>129</v>
      </c>
      <c r="C160" t="s">
        <v>130</v>
      </c>
      <c r="D160">
        <v>19</v>
      </c>
      <c r="E160" t="s">
        <v>104</v>
      </c>
      <c r="F160">
        <v>0.93651060756102689</v>
      </c>
      <c r="G160">
        <v>0.97163520794305491</v>
      </c>
      <c r="H160">
        <v>0.95185205943926954</v>
      </c>
      <c r="I160">
        <v>0.94959112818169411</v>
      </c>
      <c r="J160">
        <v>1.3832369330031322</v>
      </c>
      <c r="K160">
        <v>0.99742034023875259</v>
      </c>
      <c r="L160">
        <v>1.0494944945484064</v>
      </c>
      <c r="M160">
        <v>0.87839370181668697</v>
      </c>
      <c r="N160">
        <v>0.7298900763730416</v>
      </c>
      <c r="O160">
        <v>0.94024362596210398</v>
      </c>
      <c r="P160">
        <v>0.38131907279942484</v>
      </c>
      <c r="Q160">
        <v>1.118133329584589</v>
      </c>
      <c r="R160">
        <v>0.86337740207636904</v>
      </c>
      <c r="S160">
        <v>0.88134342841087265</v>
      </c>
      <c r="T160">
        <v>0.9863277557975163</v>
      </c>
      <c r="U160">
        <v>0.96953026341565318</v>
      </c>
    </row>
    <row r="161" spans="1:21">
      <c r="A161" t="s">
        <v>14</v>
      </c>
      <c r="B161" t="s">
        <v>129</v>
      </c>
      <c r="C161" t="s">
        <v>130</v>
      </c>
      <c r="D161">
        <v>21</v>
      </c>
      <c r="E161" t="s">
        <v>105</v>
      </c>
      <c r="F161">
        <v>1.3927244878244143</v>
      </c>
      <c r="G161">
        <v>0.97163520794305491</v>
      </c>
      <c r="H161">
        <v>0.95185205943926954</v>
      </c>
      <c r="I161">
        <v>0.94959112818169411</v>
      </c>
      <c r="J161">
        <v>1.4170726736683081</v>
      </c>
      <c r="K161">
        <v>0.99742034023875259</v>
      </c>
      <c r="L161">
        <v>1.0494944945484064</v>
      </c>
      <c r="M161">
        <v>0.87839370181668697</v>
      </c>
      <c r="N161">
        <v>0.34478554841845721</v>
      </c>
      <c r="O161">
        <v>0.93076116217217164</v>
      </c>
      <c r="P161">
        <v>1.325391071716608</v>
      </c>
      <c r="Q161">
        <v>1.118133329584589</v>
      </c>
      <c r="R161">
        <v>0.84396480346783609</v>
      </c>
      <c r="S161">
        <v>0.88134342841087265</v>
      </c>
      <c r="T161">
        <v>0.9863277557975163</v>
      </c>
      <c r="U161">
        <v>0.96953026341565318</v>
      </c>
    </row>
    <row r="162" spans="1:21">
      <c r="A162" t="s">
        <v>14</v>
      </c>
      <c r="B162" t="s">
        <v>129</v>
      </c>
      <c r="C162" t="s">
        <v>130</v>
      </c>
      <c r="D162">
        <v>23</v>
      </c>
      <c r="E162" t="s">
        <v>106</v>
      </c>
      <c r="F162">
        <v>0.86840907992850314</v>
      </c>
      <c r="G162">
        <v>0.97163520794305491</v>
      </c>
      <c r="H162">
        <v>0.95185205943926954</v>
      </c>
      <c r="I162">
        <v>0.94959112818169411</v>
      </c>
      <c r="J162">
        <v>0.94361770374010356</v>
      </c>
      <c r="K162">
        <v>0.99742034023875259</v>
      </c>
      <c r="L162">
        <v>1.0494944945484064</v>
      </c>
      <c r="M162">
        <v>0.87839370181668697</v>
      </c>
      <c r="N162">
        <v>1.0403139839492141</v>
      </c>
      <c r="O162">
        <v>3.2879560919414295</v>
      </c>
      <c r="P162">
        <v>1.4997657841120198</v>
      </c>
      <c r="Q162">
        <v>1.118133329584589</v>
      </c>
      <c r="R162">
        <v>1.0279110707931705</v>
      </c>
      <c r="S162">
        <v>0.88134342841087265</v>
      </c>
      <c r="T162">
        <v>0.9863277557975163</v>
      </c>
      <c r="U162">
        <v>0.96953026341565318</v>
      </c>
    </row>
    <row r="163" spans="1:21">
      <c r="A163" t="s">
        <v>14</v>
      </c>
      <c r="B163" t="s">
        <v>129</v>
      </c>
      <c r="C163" t="s">
        <v>130</v>
      </c>
      <c r="D163">
        <v>25</v>
      </c>
      <c r="E163" t="s">
        <v>107</v>
      </c>
      <c r="F163">
        <v>0.8715311955415308</v>
      </c>
      <c r="G163">
        <v>0.97163520794305491</v>
      </c>
      <c r="H163">
        <v>0.95185205943926954</v>
      </c>
      <c r="I163">
        <v>0.94959112818169411</v>
      </c>
      <c r="J163">
        <v>1.2893556094927228</v>
      </c>
      <c r="K163">
        <v>0.99742034023875259</v>
      </c>
      <c r="L163">
        <v>1.0494944945484064</v>
      </c>
      <c r="M163">
        <v>0.87839370181668697</v>
      </c>
      <c r="N163">
        <v>1.140713913864968</v>
      </c>
      <c r="O163">
        <v>1.1145788712330891</v>
      </c>
      <c r="P163">
        <v>0.91449464338858022</v>
      </c>
      <c r="Q163">
        <v>1.118133329584589</v>
      </c>
      <c r="R163">
        <v>0.91694453524060915</v>
      </c>
      <c r="S163">
        <v>0.88134342841087265</v>
      </c>
      <c r="T163">
        <v>0.9863277557975163</v>
      </c>
      <c r="U163">
        <v>0.96953026341565318</v>
      </c>
    </row>
    <row r="164" spans="1:21">
      <c r="A164" t="s">
        <v>14</v>
      </c>
      <c r="B164" t="s">
        <v>129</v>
      </c>
      <c r="C164" t="s">
        <v>130</v>
      </c>
      <c r="D164">
        <v>27</v>
      </c>
      <c r="E164" t="s">
        <v>108</v>
      </c>
      <c r="F164">
        <v>0.4296360774736987</v>
      </c>
      <c r="G164">
        <v>0.97163520794305491</v>
      </c>
      <c r="H164">
        <v>0.95185205943926954</v>
      </c>
      <c r="I164">
        <v>0.94959112818169411</v>
      </c>
      <c r="J164">
        <v>1.00117784255991</v>
      </c>
      <c r="K164">
        <v>0.99742034023875259</v>
      </c>
      <c r="L164">
        <v>1.0494944945484064</v>
      </c>
      <c r="M164">
        <v>0.87839370181668697</v>
      </c>
      <c r="N164">
        <v>1.3256579592298545</v>
      </c>
      <c r="O164">
        <v>1.4840444095866432</v>
      </c>
      <c r="P164">
        <v>1.4800095522799961</v>
      </c>
      <c r="Q164">
        <v>1.118133329584589</v>
      </c>
      <c r="R164">
        <v>0.983720985147303</v>
      </c>
      <c r="S164">
        <v>0.88134342841087265</v>
      </c>
      <c r="T164">
        <v>0.9863277557975163</v>
      </c>
      <c r="U164">
        <v>0.96953026341565318</v>
      </c>
    </row>
    <row r="165" spans="1:21">
      <c r="A165" t="s">
        <v>14</v>
      </c>
      <c r="B165" t="s">
        <v>129</v>
      </c>
      <c r="C165" t="s">
        <v>130</v>
      </c>
      <c r="D165">
        <v>29</v>
      </c>
      <c r="E165" t="s">
        <v>109</v>
      </c>
      <c r="F165">
        <v>0.72891686323234517</v>
      </c>
      <c r="G165">
        <v>0.97163520794305491</v>
      </c>
      <c r="H165">
        <v>0.95185205943926954</v>
      </c>
      <c r="I165">
        <v>0.94959112818169411</v>
      </c>
      <c r="J165">
        <v>1.2512897569556729</v>
      </c>
      <c r="K165">
        <v>0.99742034023875259</v>
      </c>
      <c r="L165">
        <v>1.0494944945484064</v>
      </c>
      <c r="M165">
        <v>0.87839370181668697</v>
      </c>
      <c r="N165">
        <v>0.98533534101527609</v>
      </c>
      <c r="O165">
        <v>0.83994741859798239</v>
      </c>
      <c r="P165">
        <v>0.57097949359443534</v>
      </c>
      <c r="Q165">
        <v>1.118133329584589</v>
      </c>
      <c r="R165">
        <v>0.88981923504131855</v>
      </c>
      <c r="S165">
        <v>0.88134342841087265</v>
      </c>
      <c r="T165">
        <v>0.9863277557975163</v>
      </c>
      <c r="U165">
        <v>0.96953026341565318</v>
      </c>
    </row>
    <row r="166" spans="1:21">
      <c r="A166" t="s">
        <v>14</v>
      </c>
      <c r="B166" t="s">
        <v>129</v>
      </c>
      <c r="C166" t="s">
        <v>130</v>
      </c>
      <c r="D166">
        <v>31</v>
      </c>
      <c r="E166" t="s">
        <v>110</v>
      </c>
      <c r="F166">
        <v>0.72807176844957733</v>
      </c>
      <c r="G166">
        <v>0.97163520794305491</v>
      </c>
      <c r="H166">
        <v>0.95185205943926954</v>
      </c>
      <c r="I166">
        <v>0.94959112818169411</v>
      </c>
      <c r="J166">
        <v>1.2451924669873315</v>
      </c>
      <c r="K166">
        <v>0.99742034023875259</v>
      </c>
      <c r="L166">
        <v>1.0494944945484064</v>
      </c>
      <c r="M166">
        <v>0.87839370181668697</v>
      </c>
      <c r="N166">
        <v>1.3554062915013259</v>
      </c>
      <c r="O166">
        <v>0.9563697337617002</v>
      </c>
      <c r="P166">
        <v>1.3957504065594557</v>
      </c>
      <c r="Q166">
        <v>0.31827008479266544</v>
      </c>
      <c r="R166">
        <v>0.96368400860844106</v>
      </c>
      <c r="S166">
        <v>0.88134342841087265</v>
      </c>
      <c r="T166">
        <v>0.9863277557975163</v>
      </c>
      <c r="U166">
        <v>0.96953026341565318</v>
      </c>
    </row>
    <row r="167" spans="1:21">
      <c r="A167" t="s">
        <v>14</v>
      </c>
      <c r="B167" t="s">
        <v>129</v>
      </c>
      <c r="C167" t="s">
        <v>130</v>
      </c>
      <c r="D167">
        <v>33</v>
      </c>
      <c r="E167" t="s">
        <v>111</v>
      </c>
      <c r="F167">
        <v>1.0163455096004999</v>
      </c>
      <c r="G167">
        <v>0.97163520794305491</v>
      </c>
      <c r="H167">
        <v>0.95185205943926954</v>
      </c>
      <c r="I167">
        <v>0.94959112818169411</v>
      </c>
      <c r="J167">
        <v>1.2793807613498642</v>
      </c>
      <c r="K167">
        <v>0.99742034023875259</v>
      </c>
      <c r="L167">
        <v>1.0494944945484064</v>
      </c>
      <c r="M167">
        <v>0.87839370181668697</v>
      </c>
      <c r="N167">
        <v>0.94469337768065931</v>
      </c>
      <c r="O167">
        <v>0.97704469189061172</v>
      </c>
      <c r="P167">
        <v>0.95411904994026242</v>
      </c>
      <c r="Q167">
        <v>1.118133329584589</v>
      </c>
      <c r="R167">
        <v>0.95778030616459253</v>
      </c>
      <c r="S167">
        <v>0.88134342841087265</v>
      </c>
      <c r="T167">
        <v>0.9863277557975163</v>
      </c>
      <c r="U167">
        <v>0.96953026341565318</v>
      </c>
    </row>
    <row r="168" spans="1:21">
      <c r="A168" t="s">
        <v>14</v>
      </c>
      <c r="B168" t="s">
        <v>129</v>
      </c>
      <c r="C168" t="s">
        <v>130</v>
      </c>
      <c r="D168">
        <v>35</v>
      </c>
      <c r="E168" t="s">
        <v>112</v>
      </c>
      <c r="F168">
        <v>0.98393625113082528</v>
      </c>
      <c r="G168">
        <v>0.97163520794305491</v>
      </c>
      <c r="H168">
        <v>0.95185205943926954</v>
      </c>
      <c r="I168">
        <v>0.94959112818169411</v>
      </c>
      <c r="J168">
        <v>1.8937513238561852</v>
      </c>
      <c r="K168">
        <v>0.99742034023875259</v>
      </c>
      <c r="L168">
        <v>1.0494944945484064</v>
      </c>
      <c r="M168">
        <v>0.87839370181668697</v>
      </c>
      <c r="N168">
        <v>1.0934243438772471</v>
      </c>
      <c r="O168">
        <v>1.1821108280084986</v>
      </c>
      <c r="P168">
        <v>0.7325791382847906</v>
      </c>
      <c r="Q168">
        <v>0.35152829090754328</v>
      </c>
      <c r="R168">
        <v>0.90891457585331115</v>
      </c>
      <c r="S168">
        <v>0.88134342841087265</v>
      </c>
      <c r="T168">
        <v>0.9863277557975163</v>
      </c>
      <c r="U168">
        <v>0.96953026341565318</v>
      </c>
    </row>
    <row r="169" spans="1:21">
      <c r="A169" t="s">
        <v>14</v>
      </c>
      <c r="B169" t="s">
        <v>129</v>
      </c>
      <c r="C169" t="s">
        <v>130</v>
      </c>
      <c r="D169">
        <v>37</v>
      </c>
      <c r="E169" t="s">
        <v>113</v>
      </c>
      <c r="F169">
        <v>1.0559245547817817</v>
      </c>
      <c r="G169">
        <v>0.97163520794305491</v>
      </c>
      <c r="H169">
        <v>0.95185205943926954</v>
      </c>
      <c r="I169">
        <v>0.94959112818169411</v>
      </c>
      <c r="J169">
        <v>1.1955095068332415</v>
      </c>
      <c r="K169">
        <v>0.99742034023875259</v>
      </c>
      <c r="L169">
        <v>1.0494944945484064</v>
      </c>
      <c r="M169">
        <v>0.87839370181668697</v>
      </c>
      <c r="N169">
        <v>1.0678236072692864</v>
      </c>
      <c r="O169">
        <v>0.84063053562586243</v>
      </c>
      <c r="P169">
        <v>0.75964156157390239</v>
      </c>
      <c r="Q169">
        <v>1.118133329584589</v>
      </c>
      <c r="R169">
        <v>0.94565224250909374</v>
      </c>
      <c r="S169">
        <v>0.88134342841087265</v>
      </c>
      <c r="T169">
        <v>0.9863277557975163</v>
      </c>
      <c r="U169">
        <v>0.96953026341565318</v>
      </c>
    </row>
    <row r="170" spans="1:21">
      <c r="A170" t="s">
        <v>14</v>
      </c>
      <c r="B170" t="s">
        <v>129</v>
      </c>
      <c r="C170" t="s">
        <v>130</v>
      </c>
      <c r="D170">
        <v>39</v>
      </c>
      <c r="E170" t="s">
        <v>114</v>
      </c>
      <c r="F170">
        <v>1.7523499823096413</v>
      </c>
      <c r="G170">
        <v>0.97163520794305491</v>
      </c>
      <c r="H170">
        <v>0.95185205943926954</v>
      </c>
      <c r="I170">
        <v>0.94959112818169411</v>
      </c>
      <c r="J170">
        <v>1.0401123472451337</v>
      </c>
      <c r="K170">
        <v>0.99742034023875259</v>
      </c>
      <c r="L170">
        <v>1.0494944945484064</v>
      </c>
      <c r="M170">
        <v>0.87839370181668697</v>
      </c>
      <c r="N170">
        <v>1.8926151268564491</v>
      </c>
      <c r="O170">
        <v>0.45338898277077017</v>
      </c>
      <c r="P170">
        <v>0.85375557567338223</v>
      </c>
      <c r="Q170">
        <v>1.118133329584589</v>
      </c>
      <c r="R170">
        <v>0.96999074578453759</v>
      </c>
      <c r="S170">
        <v>0.88134342841087265</v>
      </c>
      <c r="T170">
        <v>0.9863277557975163</v>
      </c>
      <c r="U170">
        <v>0.96953026341565318</v>
      </c>
    </row>
    <row r="171" spans="1:21">
      <c r="A171" t="s">
        <v>14</v>
      </c>
      <c r="B171" t="s">
        <v>129</v>
      </c>
      <c r="C171" t="s">
        <v>130</v>
      </c>
      <c r="D171">
        <v>41</v>
      </c>
      <c r="E171" t="s">
        <v>115</v>
      </c>
      <c r="F171">
        <v>0.99672442529400984</v>
      </c>
      <c r="G171">
        <v>0.97163520794305491</v>
      </c>
      <c r="H171">
        <v>0.95185205943926954</v>
      </c>
      <c r="I171">
        <v>0.94959112818169411</v>
      </c>
      <c r="J171">
        <v>1.1772044767711365</v>
      </c>
      <c r="K171">
        <v>0.99742034023875259</v>
      </c>
      <c r="L171">
        <v>1.0494944945484064</v>
      </c>
      <c r="M171">
        <v>0.87839370181668697</v>
      </c>
      <c r="N171">
        <v>1.0485433918177798</v>
      </c>
      <c r="O171">
        <v>1.0608968321296373</v>
      </c>
      <c r="P171">
        <v>0.92540260743548186</v>
      </c>
      <c r="Q171">
        <v>1.3774031869870227</v>
      </c>
      <c r="R171">
        <v>0.93834698339381517</v>
      </c>
      <c r="S171">
        <v>0.88134342841087265</v>
      </c>
      <c r="T171">
        <v>0.9863277557975163</v>
      </c>
      <c r="U171">
        <v>0.96953026341565318</v>
      </c>
    </row>
    <row r="172" spans="1:21">
      <c r="A172" t="s">
        <v>14</v>
      </c>
      <c r="B172" t="s">
        <v>129</v>
      </c>
      <c r="C172" t="s">
        <v>130</v>
      </c>
      <c r="D172">
        <v>43</v>
      </c>
      <c r="E172" t="s">
        <v>116</v>
      </c>
      <c r="F172">
        <v>1.0402119575378617</v>
      </c>
      <c r="G172">
        <v>0.97163520794305491</v>
      </c>
      <c r="H172">
        <v>0.95185205943926954</v>
      </c>
      <c r="I172">
        <v>0.94959112818169411</v>
      </c>
      <c r="J172">
        <v>1.1476354495712424</v>
      </c>
      <c r="K172">
        <v>0.99742034023875259</v>
      </c>
      <c r="L172">
        <v>1.0494944945484064</v>
      </c>
      <c r="M172">
        <v>0.87839370181668697</v>
      </c>
      <c r="N172">
        <v>1.1982729249036508</v>
      </c>
      <c r="O172">
        <v>1.0271477015833348</v>
      </c>
      <c r="P172">
        <v>1.0781771659241406</v>
      </c>
      <c r="Q172">
        <v>1.3983693714946621</v>
      </c>
      <c r="R172">
        <v>0.90544075106551414</v>
      </c>
      <c r="S172">
        <v>0.88134342841087265</v>
      </c>
      <c r="T172">
        <v>0.9863277557975163</v>
      </c>
      <c r="U172">
        <v>0.96953026341565318</v>
      </c>
    </row>
    <row r="173" spans="1:21">
      <c r="A173" t="s">
        <v>14</v>
      </c>
      <c r="B173" t="s">
        <v>129</v>
      </c>
      <c r="C173" t="s">
        <v>130</v>
      </c>
      <c r="D173">
        <v>45</v>
      </c>
      <c r="E173" t="s">
        <v>117</v>
      </c>
      <c r="F173">
        <v>0.83137572682798266</v>
      </c>
      <c r="G173">
        <v>0.97163520794305491</v>
      </c>
      <c r="H173">
        <v>0.95185205943926954</v>
      </c>
      <c r="I173">
        <v>0.94959112818169411</v>
      </c>
      <c r="J173">
        <v>1.1250306304701021</v>
      </c>
      <c r="K173">
        <v>0.99742034023875259</v>
      </c>
      <c r="L173">
        <v>1.0494944945484064</v>
      </c>
      <c r="M173">
        <v>0.87839370181668697</v>
      </c>
      <c r="N173">
        <v>0.92722287681166271</v>
      </c>
      <c r="O173">
        <v>1.4919131362534819</v>
      </c>
      <c r="P173">
        <v>0.38986465574117024</v>
      </c>
      <c r="Q173">
        <v>1.118133329584589</v>
      </c>
      <c r="R173">
        <v>1.0467853647490475</v>
      </c>
      <c r="S173">
        <v>0.88134342841087265</v>
      </c>
      <c r="T173">
        <v>0.9863277557975163</v>
      </c>
      <c r="U173">
        <v>0.96953026341565318</v>
      </c>
    </row>
    <row r="174" spans="1:21">
      <c r="A174" t="s">
        <v>14</v>
      </c>
      <c r="B174" t="s">
        <v>129</v>
      </c>
      <c r="C174" t="s">
        <v>130</v>
      </c>
      <c r="D174">
        <v>47</v>
      </c>
      <c r="E174" t="s">
        <v>118</v>
      </c>
      <c r="F174">
        <v>1.0028463224472608</v>
      </c>
      <c r="G174">
        <v>0.97163520794305491</v>
      </c>
      <c r="H174">
        <v>0.95185205943926954</v>
      </c>
      <c r="I174">
        <v>0.94959112818169411</v>
      </c>
      <c r="J174">
        <v>1.0391924049284209</v>
      </c>
      <c r="K174">
        <v>0.99742034023875259</v>
      </c>
      <c r="L174">
        <v>1.0494944945484064</v>
      </c>
      <c r="M174">
        <v>0.87839370181668697</v>
      </c>
      <c r="N174">
        <v>0.97167740025007787</v>
      </c>
      <c r="O174">
        <v>0.95312836567784287</v>
      </c>
      <c r="P174">
        <v>1.2200291616757151</v>
      </c>
      <c r="Q174">
        <v>1.118133329584589</v>
      </c>
      <c r="R174">
        <v>0.93663830247778745</v>
      </c>
      <c r="S174">
        <v>0.88134342841087265</v>
      </c>
      <c r="T174">
        <v>0.9863277557975163</v>
      </c>
      <c r="U174">
        <v>0.96953026341565318</v>
      </c>
    </row>
    <row r="175" spans="1:21">
      <c r="A175" t="s">
        <v>14</v>
      </c>
      <c r="B175" t="s">
        <v>129</v>
      </c>
      <c r="C175" t="s">
        <v>130</v>
      </c>
      <c r="D175">
        <v>49</v>
      </c>
      <c r="E175" t="s">
        <v>119</v>
      </c>
      <c r="F175">
        <v>1.140512874792375</v>
      </c>
      <c r="G175">
        <v>0.97163520794305491</v>
      </c>
      <c r="H175">
        <v>0.95185205943926954</v>
      </c>
      <c r="I175">
        <v>0.94959112818169411</v>
      </c>
      <c r="J175">
        <v>1.2979326603963863</v>
      </c>
      <c r="K175">
        <v>0.99742034023875259</v>
      </c>
      <c r="L175">
        <v>1.0494944945484064</v>
      </c>
      <c r="M175">
        <v>0.87839370181668697</v>
      </c>
      <c r="N175">
        <v>1.1403413852846584</v>
      </c>
      <c r="O175">
        <v>1.1355085908607276</v>
      </c>
      <c r="P175">
        <v>0.98690806727957903</v>
      </c>
      <c r="Q175">
        <v>1.118133329584589</v>
      </c>
      <c r="R175">
        <v>1.0107965718438849</v>
      </c>
      <c r="S175">
        <v>0.88134342841087265</v>
      </c>
      <c r="T175">
        <v>0.9863277557975163</v>
      </c>
      <c r="U175">
        <v>0.96953026341565318</v>
      </c>
    </row>
    <row r="176" spans="1:21">
      <c r="A176" t="s">
        <v>14</v>
      </c>
      <c r="B176" t="s">
        <v>129</v>
      </c>
      <c r="C176" t="s">
        <v>130</v>
      </c>
      <c r="D176">
        <v>51</v>
      </c>
      <c r="E176" t="s">
        <v>120</v>
      </c>
      <c r="F176">
        <v>0.65166346427745225</v>
      </c>
      <c r="G176">
        <v>0.97163520794305491</v>
      </c>
      <c r="H176">
        <v>0.95185205943926954</v>
      </c>
      <c r="I176">
        <v>0.94959112818169411</v>
      </c>
      <c r="J176">
        <v>1.2496872731854389</v>
      </c>
      <c r="K176">
        <v>0.99742034023875259</v>
      </c>
      <c r="L176">
        <v>1.0494944945484064</v>
      </c>
      <c r="M176">
        <v>0.87839370181668697</v>
      </c>
      <c r="N176">
        <v>0.95109088407815889</v>
      </c>
      <c r="O176">
        <v>1.0235292594163288</v>
      </c>
      <c r="P176">
        <v>0.70826662377444993</v>
      </c>
      <c r="Q176">
        <v>0.76082716867016698</v>
      </c>
      <c r="R176">
        <v>0.92387918762618149</v>
      </c>
      <c r="S176">
        <v>0.88134342841087265</v>
      </c>
      <c r="T176">
        <v>0.9863277557975163</v>
      </c>
      <c r="U176">
        <v>0.96953026341565318</v>
      </c>
    </row>
    <row r="177" spans="1:21">
      <c r="A177" t="s">
        <v>14</v>
      </c>
      <c r="B177" t="s">
        <v>129</v>
      </c>
      <c r="C177" t="s">
        <v>130</v>
      </c>
      <c r="D177">
        <v>53</v>
      </c>
      <c r="E177" t="s">
        <v>121</v>
      </c>
      <c r="F177">
        <v>1.0175345130207336</v>
      </c>
      <c r="G177">
        <v>0.97163520794305491</v>
      </c>
      <c r="H177">
        <v>0.95185205943926954</v>
      </c>
      <c r="I177">
        <v>0.94959112818169411</v>
      </c>
      <c r="J177">
        <v>0.96948452670606311</v>
      </c>
      <c r="K177">
        <v>0.99742034023875259</v>
      </c>
      <c r="L177">
        <v>1.0494944945484064</v>
      </c>
      <c r="M177">
        <v>0.87839370181668697</v>
      </c>
      <c r="N177">
        <v>1.0933905817746508</v>
      </c>
      <c r="O177">
        <v>0.99192416561262875</v>
      </c>
      <c r="P177">
        <v>1.0005050514656271</v>
      </c>
      <c r="Q177">
        <v>1.3148634509204673</v>
      </c>
      <c r="R177">
        <v>1.0052198267656427</v>
      </c>
      <c r="S177">
        <v>0.88134342841087265</v>
      </c>
      <c r="T177">
        <v>0.9863277557975163</v>
      </c>
      <c r="U177">
        <v>0.96953026341565318</v>
      </c>
    </row>
    <row r="178" spans="1:21">
      <c r="A178" t="s">
        <v>14</v>
      </c>
      <c r="B178">
        <v>51</v>
      </c>
      <c r="C178" t="s">
        <v>131</v>
      </c>
      <c r="D178">
        <v>11</v>
      </c>
      <c r="E178" t="s">
        <v>100</v>
      </c>
      <c r="F178">
        <v>1.154767363661404</v>
      </c>
      <c r="G178">
        <v>1.0082741560814548</v>
      </c>
      <c r="H178">
        <v>0.97869994822913398</v>
      </c>
      <c r="I178">
        <v>0.95462791858189588</v>
      </c>
      <c r="J178">
        <v>1.2578089121655922</v>
      </c>
      <c r="K178">
        <v>0.98359039144327076</v>
      </c>
      <c r="L178">
        <v>1.0693003060876598</v>
      </c>
      <c r="M178">
        <v>0.87299695319244619</v>
      </c>
      <c r="N178">
        <v>1.0041961507048096</v>
      </c>
      <c r="O178">
        <v>0.6458555126113058</v>
      </c>
      <c r="P178">
        <v>1.1068861738838074</v>
      </c>
      <c r="Q178">
        <v>1.5717975427960276</v>
      </c>
      <c r="R178">
        <v>1.0147982914993368</v>
      </c>
      <c r="S178">
        <v>0.92618825575140695</v>
      </c>
      <c r="T178">
        <v>1.0043313865962697</v>
      </c>
      <c r="U178">
        <v>0.99280207220932271</v>
      </c>
    </row>
    <row r="179" spans="1:21">
      <c r="A179" t="s">
        <v>14</v>
      </c>
      <c r="B179">
        <v>51</v>
      </c>
      <c r="C179" t="s">
        <v>131</v>
      </c>
      <c r="D179">
        <v>13</v>
      </c>
      <c r="E179" t="s">
        <v>101</v>
      </c>
      <c r="F179">
        <v>1.320888105641183</v>
      </c>
      <c r="G179">
        <v>1.0082741560814548</v>
      </c>
      <c r="H179">
        <v>0.97869994822913398</v>
      </c>
      <c r="I179">
        <v>0.95462791858189588</v>
      </c>
      <c r="J179">
        <v>1.1137000507190984</v>
      </c>
      <c r="K179">
        <v>0.98359039144327076</v>
      </c>
      <c r="L179">
        <v>1.0693003060876598</v>
      </c>
      <c r="M179">
        <v>0.87299695319244619</v>
      </c>
      <c r="N179">
        <v>1.0703340493866365</v>
      </c>
      <c r="O179">
        <v>1.0912905259521992</v>
      </c>
      <c r="P179">
        <v>1.0607976201626088</v>
      </c>
      <c r="Q179">
        <v>2.0689693228709185</v>
      </c>
      <c r="R179">
        <v>1.0109161551491954</v>
      </c>
      <c r="S179">
        <v>0.92618825575140695</v>
      </c>
      <c r="T179">
        <v>1.0043313865962697</v>
      </c>
      <c r="U179">
        <v>0.99280207220932271</v>
      </c>
    </row>
    <row r="180" spans="1:21">
      <c r="A180" t="s">
        <v>14</v>
      </c>
      <c r="B180">
        <v>51</v>
      </c>
      <c r="C180" t="s">
        <v>131</v>
      </c>
      <c r="D180">
        <v>15</v>
      </c>
      <c r="E180" t="s">
        <v>102</v>
      </c>
      <c r="F180">
        <v>1.265522321966998</v>
      </c>
      <c r="G180">
        <v>1.0082741560814548</v>
      </c>
      <c r="H180">
        <v>0.97869994822913398</v>
      </c>
      <c r="I180">
        <v>0.95462791858189588</v>
      </c>
      <c r="J180">
        <v>1.1224320256121094</v>
      </c>
      <c r="K180">
        <v>0.98359039144327076</v>
      </c>
      <c r="L180">
        <v>1.0693003060876598</v>
      </c>
      <c r="M180">
        <v>0.87299695319244619</v>
      </c>
      <c r="N180">
        <v>1.1440364900862658</v>
      </c>
      <c r="O180">
        <v>1.1452938083502653</v>
      </c>
      <c r="P180">
        <v>1.0305323200721281</v>
      </c>
      <c r="Q180">
        <v>0.50387181930481928</v>
      </c>
      <c r="R180">
        <v>0.95776147471045781</v>
      </c>
      <c r="S180">
        <v>0.92618825575140695</v>
      </c>
      <c r="T180">
        <v>1.0043313865962697</v>
      </c>
      <c r="U180">
        <v>0.99280207220932271</v>
      </c>
    </row>
    <row r="181" spans="1:21">
      <c r="A181" t="s">
        <v>14</v>
      </c>
      <c r="B181">
        <v>51</v>
      </c>
      <c r="C181" t="s">
        <v>131</v>
      </c>
      <c r="D181">
        <v>17</v>
      </c>
      <c r="E181" t="s">
        <v>103</v>
      </c>
      <c r="F181">
        <v>1.1027230259518801</v>
      </c>
      <c r="G181">
        <v>1.0082741560814548</v>
      </c>
      <c r="H181">
        <v>0.97869994822913398</v>
      </c>
      <c r="I181">
        <v>0.95462791858189588</v>
      </c>
      <c r="J181">
        <v>1.2439831933006871</v>
      </c>
      <c r="K181">
        <v>0.98359039144327076</v>
      </c>
      <c r="L181">
        <v>1.0693003060876598</v>
      </c>
      <c r="M181">
        <v>0.87299695319244619</v>
      </c>
      <c r="N181">
        <v>1.0698650289557141</v>
      </c>
      <c r="O181">
        <v>0.77013050185309784</v>
      </c>
      <c r="P181">
        <v>0.94989889411224881</v>
      </c>
      <c r="Q181">
        <v>1.0065784738055825</v>
      </c>
      <c r="R181">
        <v>0.94622422647573745</v>
      </c>
      <c r="S181">
        <v>0.92618825575140695</v>
      </c>
      <c r="T181">
        <v>1.0043313865962697</v>
      </c>
      <c r="U181">
        <v>0.99280207220932271</v>
      </c>
    </row>
    <row r="182" spans="1:21">
      <c r="A182" t="s">
        <v>14</v>
      </c>
      <c r="B182">
        <v>51</v>
      </c>
      <c r="C182" t="s">
        <v>131</v>
      </c>
      <c r="D182">
        <v>19</v>
      </c>
      <c r="E182" t="s">
        <v>104</v>
      </c>
      <c r="F182">
        <v>1.2241065449979187</v>
      </c>
      <c r="G182">
        <v>1.0082741560814548</v>
      </c>
      <c r="H182">
        <v>0.97869994822913398</v>
      </c>
      <c r="I182">
        <v>0.95462791858189588</v>
      </c>
      <c r="J182">
        <v>1.3087797011174298</v>
      </c>
      <c r="K182">
        <v>0.98359039144327076</v>
      </c>
      <c r="L182">
        <v>1.0693003060876598</v>
      </c>
      <c r="M182">
        <v>0.87299695319244619</v>
      </c>
      <c r="N182">
        <v>0.65698337686184249</v>
      </c>
      <c r="O182">
        <v>1.7830777432911185</v>
      </c>
      <c r="P182">
        <v>0.9244026193003595</v>
      </c>
      <c r="Q182">
        <v>1.0717476756406235</v>
      </c>
      <c r="R182">
        <v>0.88880913949102802</v>
      </c>
      <c r="S182">
        <v>0.92618825575140695</v>
      </c>
      <c r="T182">
        <v>1.0043313865962697</v>
      </c>
      <c r="U182">
        <v>0.99280207220932271</v>
      </c>
    </row>
    <row r="183" spans="1:21">
      <c r="A183" t="s">
        <v>14</v>
      </c>
      <c r="B183">
        <v>51</v>
      </c>
      <c r="C183" t="s">
        <v>131</v>
      </c>
      <c r="D183">
        <v>21</v>
      </c>
      <c r="E183" t="s">
        <v>105</v>
      </c>
      <c r="F183">
        <v>1.0375909043790401</v>
      </c>
      <c r="G183">
        <v>1.0082741560814548</v>
      </c>
      <c r="H183">
        <v>0.97869994822913398</v>
      </c>
      <c r="I183">
        <v>0.95462791858189588</v>
      </c>
      <c r="J183">
        <v>1.2978223236692721</v>
      </c>
      <c r="K183">
        <v>0.98359039144327076</v>
      </c>
      <c r="L183">
        <v>1.0693003060876598</v>
      </c>
      <c r="M183">
        <v>0.87299695319244619</v>
      </c>
      <c r="N183">
        <v>0.8697569719082856</v>
      </c>
      <c r="O183">
        <v>1.8977550942019634</v>
      </c>
      <c r="P183">
        <v>0.81169780693214733</v>
      </c>
      <c r="Q183">
        <v>1.0717476756406235</v>
      </c>
      <c r="R183">
        <v>0.97910318490211545</v>
      </c>
      <c r="S183">
        <v>0.92618825575140695</v>
      </c>
      <c r="T183">
        <v>1.0043313865962697</v>
      </c>
      <c r="U183">
        <v>0.99280207220932271</v>
      </c>
    </row>
    <row r="184" spans="1:21">
      <c r="A184" t="s">
        <v>14</v>
      </c>
      <c r="B184">
        <v>51</v>
      </c>
      <c r="C184" t="s">
        <v>131</v>
      </c>
      <c r="D184">
        <v>23</v>
      </c>
      <c r="E184" t="s">
        <v>106</v>
      </c>
      <c r="F184">
        <v>1.4089947049731193</v>
      </c>
      <c r="G184">
        <v>1.0082741560814548</v>
      </c>
      <c r="H184">
        <v>0.97869994822913398</v>
      </c>
      <c r="I184">
        <v>0.95462791858189588</v>
      </c>
      <c r="J184">
        <v>1.3333655408009941</v>
      </c>
      <c r="K184">
        <v>0.98359039144327076</v>
      </c>
      <c r="L184">
        <v>1.0693003060876598</v>
      </c>
      <c r="M184">
        <v>0.87299695319244619</v>
      </c>
      <c r="N184">
        <v>0.64575247956038451</v>
      </c>
      <c r="O184">
        <v>1.076902649556811</v>
      </c>
      <c r="P184">
        <v>1.1050899922360891</v>
      </c>
      <c r="Q184">
        <v>1.0717476756406235</v>
      </c>
      <c r="R184">
        <v>1.0100458631002263</v>
      </c>
      <c r="S184">
        <v>0.92618825575140695</v>
      </c>
      <c r="T184">
        <v>1.0043313865962697</v>
      </c>
      <c r="U184">
        <v>0.99280207220932271</v>
      </c>
    </row>
    <row r="185" spans="1:21">
      <c r="A185" t="s">
        <v>14</v>
      </c>
      <c r="B185">
        <v>51</v>
      </c>
      <c r="C185" t="s">
        <v>131</v>
      </c>
      <c r="D185">
        <v>25</v>
      </c>
      <c r="E185" t="s">
        <v>107</v>
      </c>
      <c r="F185">
        <v>0.85758141839803603</v>
      </c>
      <c r="G185">
        <v>1.0082741560814548</v>
      </c>
      <c r="H185">
        <v>0.97869994822913398</v>
      </c>
      <c r="I185">
        <v>0.95462791858189588</v>
      </c>
      <c r="J185">
        <v>1.135721877679476</v>
      </c>
      <c r="K185">
        <v>0.98359039144327076</v>
      </c>
      <c r="L185">
        <v>1.0693003060876598</v>
      </c>
      <c r="M185">
        <v>0.87299695319244619</v>
      </c>
      <c r="N185">
        <v>1.0206712435672269</v>
      </c>
      <c r="O185">
        <v>0.94320124848098474</v>
      </c>
      <c r="P185">
        <v>0.76670733474584984</v>
      </c>
      <c r="Q185">
        <v>1.0717476756406235</v>
      </c>
      <c r="R185">
        <v>0.94111390042621157</v>
      </c>
      <c r="S185">
        <v>0.92618825575140695</v>
      </c>
      <c r="T185">
        <v>1.0043313865962697</v>
      </c>
      <c r="U185">
        <v>0.99280207220932271</v>
      </c>
    </row>
    <row r="186" spans="1:21">
      <c r="A186" t="s">
        <v>14</v>
      </c>
      <c r="B186">
        <v>51</v>
      </c>
      <c r="C186" t="s">
        <v>131</v>
      </c>
      <c r="D186">
        <v>27</v>
      </c>
      <c r="E186" t="s">
        <v>108</v>
      </c>
      <c r="F186">
        <v>1.1360857079593591</v>
      </c>
      <c r="G186">
        <v>1.0082741560814548</v>
      </c>
      <c r="H186">
        <v>0.97869994822913398</v>
      </c>
      <c r="I186">
        <v>0.95462791858189588</v>
      </c>
      <c r="J186">
        <v>1.0176411963218219</v>
      </c>
      <c r="K186">
        <v>0.98359039144327076</v>
      </c>
      <c r="L186">
        <v>1.0693003060876598</v>
      </c>
      <c r="M186">
        <v>0.87299695319244619</v>
      </c>
      <c r="N186">
        <v>0.96291390761451745</v>
      </c>
      <c r="O186">
        <v>1.2591585116743169</v>
      </c>
      <c r="P186">
        <v>1.1909512648354428</v>
      </c>
      <c r="Q186">
        <v>2.2019435872073383</v>
      </c>
      <c r="R186">
        <v>1.0756421198153463</v>
      </c>
      <c r="S186">
        <v>0.92618825575140695</v>
      </c>
      <c r="T186">
        <v>1.0043313865962697</v>
      </c>
      <c r="U186">
        <v>0.99280207220932271</v>
      </c>
    </row>
    <row r="187" spans="1:21">
      <c r="A187" t="s">
        <v>14</v>
      </c>
      <c r="B187">
        <v>51</v>
      </c>
      <c r="C187" t="s">
        <v>131</v>
      </c>
      <c r="D187">
        <v>29</v>
      </c>
      <c r="E187" t="s">
        <v>109</v>
      </c>
      <c r="F187">
        <v>1.1602829835390402</v>
      </c>
      <c r="G187">
        <v>1.0082741560814548</v>
      </c>
      <c r="H187">
        <v>0.97869994822913398</v>
      </c>
      <c r="I187">
        <v>0.95462791858189588</v>
      </c>
      <c r="J187">
        <v>1.2897729471003505</v>
      </c>
      <c r="K187">
        <v>0.98359039144327076</v>
      </c>
      <c r="L187">
        <v>1.0693003060876598</v>
      </c>
      <c r="M187">
        <v>0.87299695319244619</v>
      </c>
      <c r="N187">
        <v>0.39879413274077624</v>
      </c>
      <c r="O187">
        <v>0.65235149321784625</v>
      </c>
      <c r="P187">
        <v>1.5225789248031691</v>
      </c>
      <c r="Q187">
        <v>1.0717476756406235</v>
      </c>
      <c r="R187">
        <v>0.96049471208721449</v>
      </c>
      <c r="S187">
        <v>0.92618825575140695</v>
      </c>
      <c r="T187">
        <v>1.0043313865962697</v>
      </c>
      <c r="U187">
        <v>0.99280207220932271</v>
      </c>
    </row>
    <row r="188" spans="1:21">
      <c r="A188" t="s">
        <v>14</v>
      </c>
      <c r="B188">
        <v>51</v>
      </c>
      <c r="C188" t="s">
        <v>131</v>
      </c>
      <c r="D188">
        <v>31</v>
      </c>
      <c r="E188" t="s">
        <v>110</v>
      </c>
      <c r="F188">
        <v>2.4392693940826615</v>
      </c>
      <c r="G188">
        <v>1.0082741560814548</v>
      </c>
      <c r="H188">
        <v>0.97869994822913398</v>
      </c>
      <c r="I188">
        <v>0.95462791858189588</v>
      </c>
      <c r="J188">
        <v>1.8974581595147173</v>
      </c>
      <c r="K188">
        <v>0.98359039144327076</v>
      </c>
      <c r="L188">
        <v>1.0693003060876598</v>
      </c>
      <c r="M188">
        <v>0.87299695319244619</v>
      </c>
      <c r="N188">
        <v>0.72236765952735693</v>
      </c>
      <c r="O188">
        <v>1.6557611885300769</v>
      </c>
      <c r="P188">
        <v>1.0028171840085305</v>
      </c>
      <c r="Q188">
        <v>1.0717476756406235</v>
      </c>
      <c r="R188">
        <v>0.96849682618755439</v>
      </c>
      <c r="S188">
        <v>0.92618825575140695</v>
      </c>
      <c r="T188">
        <v>1.0043313865962697</v>
      </c>
      <c r="U188">
        <v>0.99280207220932271</v>
      </c>
    </row>
    <row r="189" spans="1:21">
      <c r="A189" t="s">
        <v>14</v>
      </c>
      <c r="B189">
        <v>51</v>
      </c>
      <c r="C189" t="s">
        <v>131</v>
      </c>
      <c r="D189">
        <v>33</v>
      </c>
      <c r="E189" t="s">
        <v>111</v>
      </c>
      <c r="F189">
        <v>1.1658560164577765</v>
      </c>
      <c r="G189">
        <v>1.0082741560814548</v>
      </c>
      <c r="H189">
        <v>0.97869994822913398</v>
      </c>
      <c r="I189">
        <v>0.95462791858189588</v>
      </c>
      <c r="J189">
        <v>0.8795962954974913</v>
      </c>
      <c r="K189">
        <v>0.98359039144327076</v>
      </c>
      <c r="L189">
        <v>1.0693003060876598</v>
      </c>
      <c r="M189">
        <v>0.87299695319244619</v>
      </c>
      <c r="N189">
        <v>1.4187273586678024</v>
      </c>
      <c r="O189">
        <v>0.70586190921597392</v>
      </c>
      <c r="P189">
        <v>0.70970729049651171</v>
      </c>
      <c r="Q189">
        <v>1.0717476756406235</v>
      </c>
      <c r="R189">
        <v>0.94881883741652762</v>
      </c>
      <c r="S189">
        <v>0.92618825575140695</v>
      </c>
      <c r="T189">
        <v>1.0043313865962697</v>
      </c>
      <c r="U189">
        <v>0.99280207220932271</v>
      </c>
    </row>
    <row r="190" spans="1:21">
      <c r="A190" t="s">
        <v>14</v>
      </c>
      <c r="B190">
        <v>51</v>
      </c>
      <c r="C190" t="s">
        <v>131</v>
      </c>
      <c r="D190">
        <v>35</v>
      </c>
      <c r="E190" t="s">
        <v>112</v>
      </c>
      <c r="F190">
        <v>0.68508487984617028</v>
      </c>
      <c r="G190">
        <v>1.0082741560814548</v>
      </c>
      <c r="H190">
        <v>0.97869994822913398</v>
      </c>
      <c r="I190">
        <v>0.95462791858189588</v>
      </c>
      <c r="J190">
        <v>1.5994649091804871</v>
      </c>
      <c r="K190">
        <v>0.98359039144327076</v>
      </c>
      <c r="L190">
        <v>1.0693003060876598</v>
      </c>
      <c r="M190">
        <v>0.87299695319244619</v>
      </c>
      <c r="N190">
        <v>0.81866733264728475</v>
      </c>
      <c r="O190">
        <v>1.4265546569614882</v>
      </c>
      <c r="P190">
        <v>1.4392724594935427</v>
      </c>
      <c r="Q190">
        <v>1.0717476756406235</v>
      </c>
      <c r="R190">
        <v>0.97280024303666623</v>
      </c>
      <c r="S190">
        <v>0.92618825575140695</v>
      </c>
      <c r="T190">
        <v>1.0043313865962697</v>
      </c>
      <c r="U190">
        <v>0.99280207220932271</v>
      </c>
    </row>
    <row r="191" spans="1:21">
      <c r="A191" t="s">
        <v>14</v>
      </c>
      <c r="B191">
        <v>51</v>
      </c>
      <c r="C191" t="s">
        <v>131</v>
      </c>
      <c r="D191">
        <v>37</v>
      </c>
      <c r="E191" t="s">
        <v>113</v>
      </c>
      <c r="F191">
        <v>1.8562903977549652</v>
      </c>
      <c r="G191">
        <v>1.0082741560814548</v>
      </c>
      <c r="H191">
        <v>0.97869994822913398</v>
      </c>
      <c r="I191">
        <v>0.95462791858189588</v>
      </c>
      <c r="J191">
        <v>1.4550394559710917</v>
      </c>
      <c r="K191">
        <v>0.98359039144327076</v>
      </c>
      <c r="L191">
        <v>1.0693003060876598</v>
      </c>
      <c r="M191">
        <v>0.87299695319244619</v>
      </c>
      <c r="N191">
        <v>0.98099126159465244</v>
      </c>
      <c r="O191">
        <v>0.92491940099429459</v>
      </c>
      <c r="P191">
        <v>0.81761471155063348</v>
      </c>
      <c r="Q191">
        <v>1.0717476756406235</v>
      </c>
      <c r="R191">
        <v>0.99294098159306643</v>
      </c>
      <c r="S191">
        <v>0.92618825575140695</v>
      </c>
      <c r="T191">
        <v>1.0043313865962697</v>
      </c>
      <c r="U191">
        <v>0.99280207220932271</v>
      </c>
    </row>
    <row r="192" spans="1:21">
      <c r="A192" t="s">
        <v>14</v>
      </c>
      <c r="B192">
        <v>51</v>
      </c>
      <c r="C192" t="s">
        <v>131</v>
      </c>
      <c r="D192">
        <v>39</v>
      </c>
      <c r="E192" t="s">
        <v>114</v>
      </c>
      <c r="F192">
        <v>0.88132506572131342</v>
      </c>
      <c r="G192">
        <v>1.0082741560814548</v>
      </c>
      <c r="H192">
        <v>0.97869994822913398</v>
      </c>
      <c r="I192">
        <v>0.95462791858189588</v>
      </c>
      <c r="J192">
        <v>1.2347180568603198</v>
      </c>
      <c r="K192">
        <v>0.98359039144327076</v>
      </c>
      <c r="L192">
        <v>1.0693003060876598</v>
      </c>
      <c r="M192">
        <v>0.87299695319244619</v>
      </c>
      <c r="N192">
        <v>0.90563562399029085</v>
      </c>
      <c r="O192">
        <v>1.2124197442184206</v>
      </c>
      <c r="P192">
        <v>1.1011324091675312</v>
      </c>
      <c r="Q192">
        <v>0.27585843823402845</v>
      </c>
      <c r="R192">
        <v>0.74041124234820144</v>
      </c>
      <c r="S192">
        <v>0.92618825575140695</v>
      </c>
      <c r="T192">
        <v>1.0043313865962697</v>
      </c>
      <c r="U192">
        <v>0.99280207220932271</v>
      </c>
    </row>
    <row r="193" spans="1:21">
      <c r="A193" t="s">
        <v>14</v>
      </c>
      <c r="B193">
        <v>51</v>
      </c>
      <c r="C193" t="s">
        <v>131</v>
      </c>
      <c r="D193">
        <v>41</v>
      </c>
      <c r="E193" t="s">
        <v>115</v>
      </c>
      <c r="F193">
        <v>1.4383728508662927</v>
      </c>
      <c r="G193">
        <v>1.0082741560814548</v>
      </c>
      <c r="H193">
        <v>0.97869994822913398</v>
      </c>
      <c r="I193">
        <v>0.95462791858189588</v>
      </c>
      <c r="J193">
        <v>1.1703646212842573</v>
      </c>
      <c r="K193">
        <v>0.98359039144327076</v>
      </c>
      <c r="L193">
        <v>1.0693003060876598</v>
      </c>
      <c r="M193">
        <v>0.87299695319244619</v>
      </c>
      <c r="N193">
        <v>1.1068516569794766</v>
      </c>
      <c r="O193">
        <v>1.0964446157750829</v>
      </c>
      <c r="P193">
        <v>0.80341770814394253</v>
      </c>
      <c r="Q193">
        <v>0.6198781114412788</v>
      </c>
      <c r="R193">
        <v>0.97839258912952809</v>
      </c>
      <c r="S193">
        <v>0.92618825575140695</v>
      </c>
      <c r="T193">
        <v>1.0043313865962697</v>
      </c>
      <c r="U193">
        <v>0.99280207220932271</v>
      </c>
    </row>
    <row r="194" spans="1:21">
      <c r="A194" t="s">
        <v>14</v>
      </c>
      <c r="B194">
        <v>51</v>
      </c>
      <c r="C194" t="s">
        <v>131</v>
      </c>
      <c r="D194">
        <v>43</v>
      </c>
      <c r="E194" t="s">
        <v>116</v>
      </c>
      <c r="F194">
        <v>1.0686609031738366</v>
      </c>
      <c r="G194">
        <v>1.0082741560814548</v>
      </c>
      <c r="H194">
        <v>0.97869994822913398</v>
      </c>
      <c r="I194">
        <v>0.95462791858189588</v>
      </c>
      <c r="J194">
        <v>1.1344632178184746</v>
      </c>
      <c r="K194">
        <v>0.98359039144327076</v>
      </c>
      <c r="L194">
        <v>1.0693003060876598</v>
      </c>
      <c r="M194">
        <v>0.87299695319244619</v>
      </c>
      <c r="N194">
        <v>0.95967717721662515</v>
      </c>
      <c r="O194">
        <v>1.0020731694508669</v>
      </c>
      <c r="P194">
        <v>0.84859029486279414</v>
      </c>
      <c r="Q194">
        <v>0.84020847999268911</v>
      </c>
      <c r="R194">
        <v>0.93611048916436002</v>
      </c>
      <c r="S194">
        <v>0.92618825575140695</v>
      </c>
      <c r="T194">
        <v>1.0043313865962697</v>
      </c>
      <c r="U194">
        <v>0.99280207220932271</v>
      </c>
    </row>
    <row r="195" spans="1:21">
      <c r="A195" t="s">
        <v>14</v>
      </c>
      <c r="B195">
        <v>51</v>
      </c>
      <c r="C195" t="s">
        <v>131</v>
      </c>
      <c r="D195">
        <v>45</v>
      </c>
      <c r="E195" t="s">
        <v>117</v>
      </c>
      <c r="F195">
        <v>1.3212078064372934</v>
      </c>
      <c r="G195">
        <v>1.0082741560814548</v>
      </c>
      <c r="H195">
        <v>0.97869994822913398</v>
      </c>
      <c r="I195">
        <v>0.95462791858189588</v>
      </c>
      <c r="J195">
        <v>0.89460180119319033</v>
      </c>
      <c r="K195">
        <v>0.98359039144327076</v>
      </c>
      <c r="L195">
        <v>1.0693003060876598</v>
      </c>
      <c r="M195">
        <v>0.87299695319244619</v>
      </c>
      <c r="N195">
        <v>0.91864522540195948</v>
      </c>
      <c r="O195">
        <v>0.80560028959039698</v>
      </c>
      <c r="P195">
        <v>1.4035450697941432</v>
      </c>
      <c r="Q195">
        <v>1.0717476756406235</v>
      </c>
      <c r="R195">
        <v>1.0774136716219906</v>
      </c>
      <c r="S195">
        <v>0.92618825575140695</v>
      </c>
      <c r="T195">
        <v>1.0043313865962697</v>
      </c>
      <c r="U195">
        <v>0.99280207220932271</v>
      </c>
    </row>
    <row r="196" spans="1:21">
      <c r="A196" t="s">
        <v>14</v>
      </c>
      <c r="B196">
        <v>51</v>
      </c>
      <c r="C196" t="s">
        <v>131</v>
      </c>
      <c r="D196">
        <v>47</v>
      </c>
      <c r="E196" t="s">
        <v>118</v>
      </c>
      <c r="F196">
        <v>1.4963319317975683</v>
      </c>
      <c r="G196">
        <v>1.0082741560814548</v>
      </c>
      <c r="H196">
        <v>0.97869994822913398</v>
      </c>
      <c r="I196">
        <v>0.95462791858189588</v>
      </c>
      <c r="J196">
        <v>1.2656937167009428</v>
      </c>
      <c r="K196">
        <v>0.98359039144327076</v>
      </c>
      <c r="L196">
        <v>1.0693003060876598</v>
      </c>
      <c r="M196">
        <v>0.87299695319244619</v>
      </c>
      <c r="N196">
        <v>1.1503166708739097</v>
      </c>
      <c r="O196">
        <v>0.93670635630959953</v>
      </c>
      <c r="P196">
        <v>1.2925944699497953</v>
      </c>
      <c r="Q196">
        <v>1.0717476756406235</v>
      </c>
      <c r="R196">
        <v>0.90930976551505827</v>
      </c>
      <c r="S196">
        <v>0.92618825575140695</v>
      </c>
      <c r="T196">
        <v>1.0043313865962697</v>
      </c>
      <c r="U196">
        <v>0.99280207220932271</v>
      </c>
    </row>
    <row r="197" spans="1:21">
      <c r="A197" t="s">
        <v>14</v>
      </c>
      <c r="B197">
        <v>51</v>
      </c>
      <c r="C197" t="s">
        <v>131</v>
      </c>
      <c r="D197">
        <v>49</v>
      </c>
      <c r="E197" t="s">
        <v>119</v>
      </c>
      <c r="F197">
        <v>1.314877124990202</v>
      </c>
      <c r="G197">
        <v>1.0082741560814548</v>
      </c>
      <c r="H197">
        <v>0.97869994822913398</v>
      </c>
      <c r="I197">
        <v>0.95462791858189588</v>
      </c>
      <c r="J197">
        <v>1.3101257151137675</v>
      </c>
      <c r="K197">
        <v>0.98359039144327076</v>
      </c>
      <c r="L197">
        <v>1.0693003060876598</v>
      </c>
      <c r="M197">
        <v>0.87299695319244619</v>
      </c>
      <c r="N197">
        <v>0.91374506369872077</v>
      </c>
      <c r="O197">
        <v>1.0479850939983653</v>
      </c>
      <c r="P197">
        <v>0.97969205927779379</v>
      </c>
      <c r="Q197">
        <v>1.0717476756406235</v>
      </c>
      <c r="R197">
        <v>0.94239675571875947</v>
      </c>
      <c r="S197">
        <v>0.92618825575140695</v>
      </c>
      <c r="T197">
        <v>1.0043313865962697</v>
      </c>
      <c r="U197">
        <v>0.99280207220932271</v>
      </c>
    </row>
    <row r="198" spans="1:21">
      <c r="A198" t="s">
        <v>14</v>
      </c>
      <c r="B198">
        <v>51</v>
      </c>
      <c r="C198" t="s">
        <v>131</v>
      </c>
      <c r="D198">
        <v>51</v>
      </c>
      <c r="E198" t="s">
        <v>120</v>
      </c>
      <c r="F198">
        <v>1.1235170191513879</v>
      </c>
      <c r="G198">
        <v>1.0082741560814548</v>
      </c>
      <c r="H198">
        <v>0.97869994822913398</v>
      </c>
      <c r="I198">
        <v>0.95462791858189588</v>
      </c>
      <c r="J198">
        <v>1.2354944393511071</v>
      </c>
      <c r="K198">
        <v>0.98359039144327076</v>
      </c>
      <c r="L198">
        <v>1.0693003060876598</v>
      </c>
      <c r="M198">
        <v>0.87299695319244619</v>
      </c>
      <c r="N198">
        <v>0.72783776811888568</v>
      </c>
      <c r="O198">
        <v>1.1305471558951268</v>
      </c>
      <c r="P198">
        <v>0.68441867479032092</v>
      </c>
      <c r="Q198">
        <v>3.2717027889661221</v>
      </c>
      <c r="R198">
        <v>1.0216107064787008</v>
      </c>
      <c r="S198">
        <v>0.92618825575140695</v>
      </c>
      <c r="T198">
        <v>1.0043313865962697</v>
      </c>
      <c r="U198">
        <v>0.99280207220932271</v>
      </c>
    </row>
    <row r="199" spans="1:21">
      <c r="A199" t="s">
        <v>14</v>
      </c>
      <c r="B199">
        <v>51</v>
      </c>
      <c r="C199" t="s">
        <v>131</v>
      </c>
      <c r="D199">
        <v>53</v>
      </c>
      <c r="E199" t="s">
        <v>121</v>
      </c>
      <c r="F199">
        <v>1.1922373744802062</v>
      </c>
      <c r="G199">
        <v>1.0082741560814548</v>
      </c>
      <c r="H199">
        <v>0.97869994822913398</v>
      </c>
      <c r="I199">
        <v>0.95462791858189588</v>
      </c>
      <c r="J199">
        <v>1.1109108479325511</v>
      </c>
      <c r="K199">
        <v>0.98359039144327076</v>
      </c>
      <c r="L199">
        <v>1.0693003060876598</v>
      </c>
      <c r="M199">
        <v>0.87299695319244619</v>
      </c>
      <c r="N199">
        <v>0.90231726147604818</v>
      </c>
      <c r="O199">
        <v>1.1963433585400522</v>
      </c>
      <c r="P199">
        <v>0.80785907000011581</v>
      </c>
      <c r="Q199">
        <v>0.82286608780505832</v>
      </c>
      <c r="R199">
        <v>0.94140620816017684</v>
      </c>
      <c r="S199">
        <v>0.92618825575140695</v>
      </c>
      <c r="T199">
        <v>1.0043313865962697</v>
      </c>
      <c r="U199">
        <v>0.99280207220932271</v>
      </c>
    </row>
    <row r="200" spans="1:21">
      <c r="A200" t="s">
        <v>14</v>
      </c>
      <c r="B200">
        <v>52</v>
      </c>
      <c r="C200" t="s">
        <v>132</v>
      </c>
      <c r="D200">
        <v>11</v>
      </c>
      <c r="E200" t="s">
        <v>100</v>
      </c>
      <c r="F200">
        <v>1.1909480741070579</v>
      </c>
      <c r="G200">
        <v>1.0082741560814548</v>
      </c>
      <c r="H200">
        <v>0.97869994822913398</v>
      </c>
      <c r="I200">
        <v>0.95462791858189588</v>
      </c>
      <c r="J200">
        <v>1.3196576858389473</v>
      </c>
      <c r="K200">
        <v>0.98359039144327076</v>
      </c>
      <c r="L200">
        <v>1.0693003060876598</v>
      </c>
      <c r="M200">
        <v>0.87299695319244619</v>
      </c>
      <c r="N200">
        <v>1.1483357041521367</v>
      </c>
      <c r="O200">
        <v>1.0599464971901968</v>
      </c>
      <c r="P200">
        <v>0.98623278501228573</v>
      </c>
      <c r="Q200">
        <v>2.119945442600196</v>
      </c>
      <c r="R200">
        <v>1.0426465633246667</v>
      </c>
      <c r="S200">
        <v>0.92618825575140695</v>
      </c>
      <c r="T200">
        <v>1.0043313865962697</v>
      </c>
      <c r="U200">
        <v>0.99280207220932271</v>
      </c>
    </row>
    <row r="201" spans="1:21">
      <c r="A201" t="s">
        <v>14</v>
      </c>
      <c r="B201">
        <v>52</v>
      </c>
      <c r="C201" t="s">
        <v>132</v>
      </c>
      <c r="D201">
        <v>13</v>
      </c>
      <c r="E201" t="s">
        <v>101</v>
      </c>
      <c r="F201">
        <v>1.3215406037031456</v>
      </c>
      <c r="G201">
        <v>1.0082741560814548</v>
      </c>
      <c r="H201">
        <v>0.97869994822913398</v>
      </c>
      <c r="I201">
        <v>0.95462791858189588</v>
      </c>
      <c r="J201">
        <v>1.222789416364368</v>
      </c>
      <c r="K201">
        <v>0.98359039144327076</v>
      </c>
      <c r="L201">
        <v>1.0693003060876598</v>
      </c>
      <c r="M201">
        <v>0.87299695319244619</v>
      </c>
      <c r="N201">
        <v>1.0007367869915134</v>
      </c>
      <c r="O201">
        <v>1.2148742246565811</v>
      </c>
      <c r="P201">
        <v>1.0999722785602726</v>
      </c>
      <c r="Q201">
        <v>5.1849504606158083</v>
      </c>
      <c r="R201">
        <v>0.91823521624579507</v>
      </c>
      <c r="S201">
        <v>0.92618825575140695</v>
      </c>
      <c r="T201">
        <v>1.0043313865962697</v>
      </c>
      <c r="U201">
        <v>0.99280207220932271</v>
      </c>
    </row>
    <row r="202" spans="1:21">
      <c r="A202" t="s">
        <v>14</v>
      </c>
      <c r="B202">
        <v>52</v>
      </c>
      <c r="C202" t="s">
        <v>132</v>
      </c>
      <c r="D202">
        <v>15</v>
      </c>
      <c r="E202" t="s">
        <v>102</v>
      </c>
      <c r="F202">
        <v>1.3533220734219762</v>
      </c>
      <c r="G202">
        <v>1.0082741560814548</v>
      </c>
      <c r="H202">
        <v>0.97869994822913398</v>
      </c>
      <c r="I202">
        <v>0.95462791858189588</v>
      </c>
      <c r="J202">
        <v>1.2819837821997617</v>
      </c>
      <c r="K202">
        <v>0.98359039144327076</v>
      </c>
      <c r="L202">
        <v>1.0693003060876598</v>
      </c>
      <c r="M202">
        <v>0.87299695319244619</v>
      </c>
      <c r="N202">
        <v>0.84598481004412784</v>
      </c>
      <c r="O202">
        <v>1.3509376657226642</v>
      </c>
      <c r="P202">
        <v>1.3921549378548916</v>
      </c>
      <c r="Q202">
        <v>3.0059625358525945</v>
      </c>
      <c r="R202">
        <v>0.97559930152507068</v>
      </c>
      <c r="S202">
        <v>0.92618825575140695</v>
      </c>
      <c r="T202">
        <v>1.0043313865962697</v>
      </c>
      <c r="U202">
        <v>0.99280207220932271</v>
      </c>
    </row>
    <row r="203" spans="1:21">
      <c r="A203" t="s">
        <v>14</v>
      </c>
      <c r="B203">
        <v>52</v>
      </c>
      <c r="C203" t="s">
        <v>132</v>
      </c>
      <c r="D203">
        <v>17</v>
      </c>
      <c r="E203" t="s">
        <v>103</v>
      </c>
      <c r="F203">
        <v>1.4157920827326544</v>
      </c>
      <c r="G203">
        <v>1.0082741560814548</v>
      </c>
      <c r="H203">
        <v>0.97869994822913398</v>
      </c>
      <c r="I203">
        <v>0.95462791858189588</v>
      </c>
      <c r="J203">
        <v>1.2593050981107587</v>
      </c>
      <c r="K203">
        <v>0.98359039144327076</v>
      </c>
      <c r="L203">
        <v>1.0693003060876598</v>
      </c>
      <c r="M203">
        <v>0.87299695319244619</v>
      </c>
      <c r="N203">
        <v>1.2129692063235913</v>
      </c>
      <c r="O203">
        <v>1.2428827094885138</v>
      </c>
      <c r="P203">
        <v>0.90418856711813034</v>
      </c>
      <c r="Q203">
        <v>1.0717476756406235</v>
      </c>
      <c r="R203">
        <v>1.0797759436379424</v>
      </c>
      <c r="S203">
        <v>0.92618825575140695</v>
      </c>
      <c r="T203">
        <v>1.0043313865962697</v>
      </c>
      <c r="U203">
        <v>0.99280207220932271</v>
      </c>
    </row>
    <row r="204" spans="1:21">
      <c r="A204" t="s">
        <v>14</v>
      </c>
      <c r="B204">
        <v>52</v>
      </c>
      <c r="C204" t="s">
        <v>132</v>
      </c>
      <c r="D204">
        <v>19</v>
      </c>
      <c r="E204" t="s">
        <v>104</v>
      </c>
      <c r="F204">
        <v>1.7026532334292597</v>
      </c>
      <c r="G204">
        <v>1.0082741560814548</v>
      </c>
      <c r="H204">
        <v>0.97869994822913398</v>
      </c>
      <c r="I204">
        <v>0.95462791858189588</v>
      </c>
      <c r="J204">
        <v>1.3356644034221949</v>
      </c>
      <c r="K204">
        <v>0.98359039144327076</v>
      </c>
      <c r="L204">
        <v>1.0693003060876598</v>
      </c>
      <c r="M204">
        <v>0.87299695319244619</v>
      </c>
      <c r="N204">
        <v>1.0681232777880476</v>
      </c>
      <c r="O204">
        <v>1.7784332355653962</v>
      </c>
      <c r="P204">
        <v>1.2586653690591478</v>
      </c>
      <c r="Q204">
        <v>1.0717476756406235</v>
      </c>
      <c r="R204">
        <v>0.96451989294023799</v>
      </c>
      <c r="S204">
        <v>0.92618825575140695</v>
      </c>
      <c r="T204">
        <v>1.0043313865962697</v>
      </c>
      <c r="U204">
        <v>0.99280207220932271</v>
      </c>
    </row>
    <row r="205" spans="1:21">
      <c r="A205" t="s">
        <v>14</v>
      </c>
      <c r="B205">
        <v>52</v>
      </c>
      <c r="C205" t="s">
        <v>132</v>
      </c>
      <c r="D205">
        <v>21</v>
      </c>
      <c r="E205" t="s">
        <v>105</v>
      </c>
      <c r="F205">
        <v>1.0599431600209681</v>
      </c>
      <c r="G205">
        <v>1.0082741560814548</v>
      </c>
      <c r="H205">
        <v>0.97869994822913398</v>
      </c>
      <c r="I205">
        <v>0.95462791858189588</v>
      </c>
      <c r="J205">
        <v>1.2490309598161902</v>
      </c>
      <c r="K205">
        <v>0.98359039144327076</v>
      </c>
      <c r="L205">
        <v>1.0693003060876598</v>
      </c>
      <c r="M205">
        <v>0.87299695319244619</v>
      </c>
      <c r="N205">
        <v>0.89332375031074596</v>
      </c>
      <c r="O205">
        <v>0.77132244843056674</v>
      </c>
      <c r="P205">
        <v>0.56255052651360637</v>
      </c>
      <c r="Q205">
        <v>1.0717476756406235</v>
      </c>
      <c r="R205">
        <v>0.96298110708157214</v>
      </c>
      <c r="S205">
        <v>0.92618825575140695</v>
      </c>
      <c r="T205">
        <v>1.0043313865962697</v>
      </c>
      <c r="U205">
        <v>0.99280207220932271</v>
      </c>
    </row>
    <row r="206" spans="1:21">
      <c r="A206" t="s">
        <v>14</v>
      </c>
      <c r="B206">
        <v>52</v>
      </c>
      <c r="C206" t="s">
        <v>132</v>
      </c>
      <c r="D206">
        <v>23</v>
      </c>
      <c r="E206" t="s">
        <v>106</v>
      </c>
      <c r="F206">
        <v>0.8423947754002914</v>
      </c>
      <c r="G206">
        <v>1.0082741560814548</v>
      </c>
      <c r="H206">
        <v>0.97869994822913398</v>
      </c>
      <c r="I206">
        <v>0.95462791858189588</v>
      </c>
      <c r="J206">
        <v>1.2094076312028637</v>
      </c>
      <c r="K206">
        <v>0.98359039144327076</v>
      </c>
      <c r="L206">
        <v>1.0693003060876598</v>
      </c>
      <c r="M206">
        <v>0.87299695319244619</v>
      </c>
      <c r="N206">
        <v>1.1562609949180795</v>
      </c>
      <c r="O206">
        <v>0.922715495192451</v>
      </c>
      <c r="P206">
        <v>1.3171706545271511</v>
      </c>
      <c r="Q206">
        <v>1.0717476756406235</v>
      </c>
      <c r="R206">
        <v>0.92429247797478664</v>
      </c>
      <c r="S206">
        <v>0.92618825575140695</v>
      </c>
      <c r="T206">
        <v>1.0043313865962697</v>
      </c>
      <c r="U206">
        <v>0.99280207220932271</v>
      </c>
    </row>
    <row r="207" spans="1:21">
      <c r="A207" t="s">
        <v>14</v>
      </c>
      <c r="B207">
        <v>52</v>
      </c>
      <c r="C207" t="s">
        <v>132</v>
      </c>
      <c r="D207">
        <v>25</v>
      </c>
      <c r="E207" t="s">
        <v>107</v>
      </c>
      <c r="F207">
        <v>1.9092816077349983</v>
      </c>
      <c r="G207">
        <v>1.0082741560814548</v>
      </c>
      <c r="H207">
        <v>0.97869994822913398</v>
      </c>
      <c r="I207">
        <v>0.95462791858189588</v>
      </c>
      <c r="J207">
        <v>1.088388675612866</v>
      </c>
      <c r="K207">
        <v>0.98359039144327076</v>
      </c>
      <c r="L207">
        <v>1.0693003060876598</v>
      </c>
      <c r="M207">
        <v>0.87299695319244619</v>
      </c>
      <c r="N207">
        <v>1.4681885659578637</v>
      </c>
      <c r="O207">
        <v>1.1561324704761942</v>
      </c>
      <c r="P207">
        <v>0.61316077945428615</v>
      </c>
      <c r="Q207">
        <v>1.0717476756406235</v>
      </c>
      <c r="R207">
        <v>0.98161038585525573</v>
      </c>
      <c r="S207">
        <v>0.92618825575140695</v>
      </c>
      <c r="T207">
        <v>1.0043313865962697</v>
      </c>
      <c r="U207">
        <v>0.99280207220932271</v>
      </c>
    </row>
    <row r="208" spans="1:21">
      <c r="A208" t="s">
        <v>14</v>
      </c>
      <c r="B208">
        <v>52</v>
      </c>
      <c r="C208" t="s">
        <v>132</v>
      </c>
      <c r="D208">
        <v>27</v>
      </c>
      <c r="E208" t="s">
        <v>108</v>
      </c>
      <c r="F208">
        <v>1.2620847456255313</v>
      </c>
      <c r="G208">
        <v>1.0082741560814548</v>
      </c>
      <c r="H208">
        <v>0.97869994822913398</v>
      </c>
      <c r="I208">
        <v>0.95462791858189588</v>
      </c>
      <c r="J208">
        <v>1.5946103064480863</v>
      </c>
      <c r="K208">
        <v>0.98359039144327076</v>
      </c>
      <c r="L208">
        <v>1.0693003060876598</v>
      </c>
      <c r="M208">
        <v>0.87299695319244619</v>
      </c>
      <c r="N208">
        <v>1.1646661112585566</v>
      </c>
      <c r="O208">
        <v>1.1834933341285374</v>
      </c>
      <c r="P208">
        <v>1.0966438471276718</v>
      </c>
      <c r="Q208">
        <v>1.0717476756406235</v>
      </c>
      <c r="R208">
        <v>1.0304409671554806</v>
      </c>
      <c r="S208">
        <v>0.92618825575140695</v>
      </c>
      <c r="T208">
        <v>1.0043313865962697</v>
      </c>
      <c r="U208">
        <v>0.99280207220932271</v>
      </c>
    </row>
    <row r="209" spans="1:21">
      <c r="A209" t="s">
        <v>14</v>
      </c>
      <c r="B209">
        <v>52</v>
      </c>
      <c r="C209" t="s">
        <v>132</v>
      </c>
      <c r="D209">
        <v>29</v>
      </c>
      <c r="E209" t="s">
        <v>109</v>
      </c>
      <c r="F209">
        <v>1.1258093945261363</v>
      </c>
      <c r="G209">
        <v>1.0082741560814548</v>
      </c>
      <c r="H209">
        <v>0.97869994822913398</v>
      </c>
      <c r="I209">
        <v>0.95462791858189588</v>
      </c>
      <c r="J209">
        <v>1.2517806902127431</v>
      </c>
      <c r="K209">
        <v>0.98359039144327076</v>
      </c>
      <c r="L209">
        <v>1.0693003060876598</v>
      </c>
      <c r="M209">
        <v>0.87299695319244619</v>
      </c>
      <c r="N209">
        <v>1.2474358548112896</v>
      </c>
      <c r="O209">
        <v>1.735272602925626</v>
      </c>
      <c r="P209">
        <v>0.9588261513983577</v>
      </c>
      <c r="Q209">
        <v>1.0717476756406235</v>
      </c>
      <c r="R209">
        <v>1.0113941950300527</v>
      </c>
      <c r="S209">
        <v>0.92618825575140695</v>
      </c>
      <c r="T209">
        <v>1.0043313865962697</v>
      </c>
      <c r="U209">
        <v>0.99280207220932271</v>
      </c>
    </row>
    <row r="210" spans="1:21">
      <c r="A210" t="s">
        <v>14</v>
      </c>
      <c r="B210">
        <v>52</v>
      </c>
      <c r="C210" t="s">
        <v>132</v>
      </c>
      <c r="D210">
        <v>31</v>
      </c>
      <c r="E210" t="s">
        <v>110</v>
      </c>
      <c r="F210">
        <v>1.3088503702696415</v>
      </c>
      <c r="G210">
        <v>1.0082741560814548</v>
      </c>
      <c r="H210">
        <v>0.97869994822913398</v>
      </c>
      <c r="I210">
        <v>0.95462791858189588</v>
      </c>
      <c r="J210">
        <v>1.7362958478892685</v>
      </c>
      <c r="K210">
        <v>0.98359039144327076</v>
      </c>
      <c r="L210">
        <v>1.0693003060876598</v>
      </c>
      <c r="M210">
        <v>0.87299695319244619</v>
      </c>
      <c r="N210">
        <v>1.6221954081657124</v>
      </c>
      <c r="O210">
        <v>1.1947696749062255</v>
      </c>
      <c r="P210">
        <v>0.93235904908427603</v>
      </c>
      <c r="Q210">
        <v>1.0717476756406235</v>
      </c>
      <c r="R210">
        <v>1.1135657073001746</v>
      </c>
      <c r="S210">
        <v>0.92618825575140695</v>
      </c>
      <c r="T210">
        <v>1.0043313865962697</v>
      </c>
      <c r="U210">
        <v>0.99280207220932271</v>
      </c>
    </row>
    <row r="211" spans="1:21">
      <c r="A211" t="s">
        <v>14</v>
      </c>
      <c r="B211">
        <v>52</v>
      </c>
      <c r="C211" t="s">
        <v>132</v>
      </c>
      <c r="D211">
        <v>33</v>
      </c>
      <c r="E211" t="s">
        <v>111</v>
      </c>
      <c r="F211">
        <v>1.4821594502735331</v>
      </c>
      <c r="G211">
        <v>1.0082741560814548</v>
      </c>
      <c r="H211">
        <v>0.97869994822913398</v>
      </c>
      <c r="I211">
        <v>0.95462791858189588</v>
      </c>
      <c r="J211">
        <v>1.4027191684087803</v>
      </c>
      <c r="K211">
        <v>0.98359039144327076</v>
      </c>
      <c r="L211">
        <v>1.0693003060876598</v>
      </c>
      <c r="M211">
        <v>0.87299695319244619</v>
      </c>
      <c r="N211">
        <v>1.2112290215946981</v>
      </c>
      <c r="O211">
        <v>1.3753971299084951</v>
      </c>
      <c r="P211">
        <v>0.78333331253775218</v>
      </c>
      <c r="Q211">
        <v>1.0717476756406235</v>
      </c>
      <c r="R211">
        <v>1.1544799135702211</v>
      </c>
      <c r="S211">
        <v>0.92618825575140695</v>
      </c>
      <c r="T211">
        <v>1.0043313865962697</v>
      </c>
      <c r="U211">
        <v>0.99280207220932271</v>
      </c>
    </row>
    <row r="212" spans="1:21">
      <c r="A212" t="s">
        <v>14</v>
      </c>
      <c r="B212">
        <v>52</v>
      </c>
      <c r="C212" t="s">
        <v>132</v>
      </c>
      <c r="D212">
        <v>35</v>
      </c>
      <c r="E212" t="s">
        <v>112</v>
      </c>
      <c r="F212">
        <v>3.3960432426583851</v>
      </c>
      <c r="G212">
        <v>1.0082741560814548</v>
      </c>
      <c r="H212">
        <v>0.97869994822913398</v>
      </c>
      <c r="I212">
        <v>0.95462791858189588</v>
      </c>
      <c r="J212">
        <v>1.0034355901713359</v>
      </c>
      <c r="K212">
        <v>0.98359039144327076</v>
      </c>
      <c r="L212">
        <v>1.0693003060876598</v>
      </c>
      <c r="M212">
        <v>0.87299695319244619</v>
      </c>
      <c r="N212">
        <v>1.8757770491654941</v>
      </c>
      <c r="O212">
        <v>0.91504051977699452</v>
      </c>
      <c r="P212">
        <v>1.6641982586037554</v>
      </c>
      <c r="Q212">
        <v>1.0717476756406235</v>
      </c>
      <c r="R212">
        <v>1.1933603845189158</v>
      </c>
      <c r="S212">
        <v>0.92618825575140695</v>
      </c>
      <c r="T212">
        <v>1.0043313865962697</v>
      </c>
      <c r="U212">
        <v>0.99280207220932271</v>
      </c>
    </row>
    <row r="213" spans="1:21">
      <c r="A213" t="s">
        <v>14</v>
      </c>
      <c r="B213">
        <v>52</v>
      </c>
      <c r="C213" t="s">
        <v>132</v>
      </c>
      <c r="D213">
        <v>37</v>
      </c>
      <c r="E213" t="s">
        <v>113</v>
      </c>
      <c r="F213">
        <v>0.85489054071998394</v>
      </c>
      <c r="G213">
        <v>1.0082741560814548</v>
      </c>
      <c r="H213">
        <v>0.97869994822913398</v>
      </c>
      <c r="I213">
        <v>0.95462791858189588</v>
      </c>
      <c r="J213">
        <v>0.83764033643197977</v>
      </c>
      <c r="K213">
        <v>0.98359039144327076</v>
      </c>
      <c r="L213">
        <v>1.0693003060876598</v>
      </c>
      <c r="M213">
        <v>0.87299695319244619</v>
      </c>
      <c r="N213">
        <v>1.0108584200015562</v>
      </c>
      <c r="O213">
        <v>0.91567852050586629</v>
      </c>
      <c r="P213">
        <v>1.3170269832579933</v>
      </c>
      <c r="Q213">
        <v>1.0717476756406235</v>
      </c>
      <c r="R213">
        <v>1.0403364474713608</v>
      </c>
      <c r="S213">
        <v>0.92618825575140695</v>
      </c>
      <c r="T213">
        <v>1.0043313865962697</v>
      </c>
      <c r="U213">
        <v>0.99280207220932271</v>
      </c>
    </row>
    <row r="214" spans="1:21">
      <c r="A214" t="s">
        <v>14</v>
      </c>
      <c r="B214">
        <v>52</v>
      </c>
      <c r="C214" t="s">
        <v>132</v>
      </c>
      <c r="D214">
        <v>39</v>
      </c>
      <c r="E214" t="s">
        <v>114</v>
      </c>
      <c r="F214">
        <v>1.9788655294023101</v>
      </c>
      <c r="G214">
        <v>1.0082741560814548</v>
      </c>
      <c r="H214">
        <v>0.97869994822913398</v>
      </c>
      <c r="I214">
        <v>0.95462791858189588</v>
      </c>
      <c r="J214">
        <v>1.8461896184272881</v>
      </c>
      <c r="K214">
        <v>0.98359039144327076</v>
      </c>
      <c r="L214">
        <v>1.0693003060876598</v>
      </c>
      <c r="M214">
        <v>0.87299695319244619</v>
      </c>
      <c r="N214">
        <v>0.52411067536625366</v>
      </c>
      <c r="O214">
        <v>0.87716920164370582</v>
      </c>
      <c r="P214">
        <v>1.3989887870144502</v>
      </c>
      <c r="Q214">
        <v>1.0717476756406235</v>
      </c>
      <c r="R214">
        <v>0.83976670127459219</v>
      </c>
      <c r="S214">
        <v>0.92618825575140695</v>
      </c>
      <c r="T214">
        <v>1.0043313865962697</v>
      </c>
      <c r="U214">
        <v>0.99280207220932271</v>
      </c>
    </row>
    <row r="215" spans="1:21">
      <c r="A215" t="s">
        <v>14</v>
      </c>
      <c r="B215">
        <v>52</v>
      </c>
      <c r="C215" t="s">
        <v>132</v>
      </c>
      <c r="D215">
        <v>41</v>
      </c>
      <c r="E215" t="s">
        <v>115</v>
      </c>
      <c r="F215">
        <v>1.3702514811842794</v>
      </c>
      <c r="G215">
        <v>1.0082741560814548</v>
      </c>
      <c r="H215">
        <v>0.97869994822913398</v>
      </c>
      <c r="I215">
        <v>0.95462791858189588</v>
      </c>
      <c r="J215">
        <v>1.1362660457220302</v>
      </c>
      <c r="K215">
        <v>0.98359039144327076</v>
      </c>
      <c r="L215">
        <v>1.0693003060876598</v>
      </c>
      <c r="M215">
        <v>0.87299695319244619</v>
      </c>
      <c r="N215">
        <v>1.0834579039788061</v>
      </c>
      <c r="O215">
        <v>1.1628512487488183</v>
      </c>
      <c r="P215">
        <v>0.98564074142534963</v>
      </c>
      <c r="Q215">
        <v>1.4202929574722307</v>
      </c>
      <c r="R215">
        <v>1.1904945883931239</v>
      </c>
      <c r="S215">
        <v>0.92618825575140695</v>
      </c>
      <c r="T215">
        <v>1.0043313865962697</v>
      </c>
      <c r="U215">
        <v>0.99280207220932271</v>
      </c>
    </row>
    <row r="216" spans="1:21">
      <c r="A216" t="s">
        <v>14</v>
      </c>
      <c r="B216">
        <v>52</v>
      </c>
      <c r="C216" t="s">
        <v>132</v>
      </c>
      <c r="D216">
        <v>43</v>
      </c>
      <c r="E216" t="s">
        <v>116</v>
      </c>
      <c r="F216">
        <v>1.1839347225912391</v>
      </c>
      <c r="G216">
        <v>1.0082741560814548</v>
      </c>
      <c r="H216">
        <v>0.97869994822913398</v>
      </c>
      <c r="I216">
        <v>0.95462791858189588</v>
      </c>
      <c r="J216">
        <v>1.2933391315035756</v>
      </c>
      <c r="K216">
        <v>0.98359039144327076</v>
      </c>
      <c r="L216">
        <v>1.0693003060876598</v>
      </c>
      <c r="M216">
        <v>0.87299695319244619</v>
      </c>
      <c r="N216">
        <v>1.0507413494247868</v>
      </c>
      <c r="O216">
        <v>0.99327100672741397</v>
      </c>
      <c r="P216">
        <v>0.98893198588670295</v>
      </c>
      <c r="Q216">
        <v>1.454854199757549</v>
      </c>
      <c r="R216">
        <v>1.019227168455509</v>
      </c>
      <c r="S216">
        <v>0.92618825575140695</v>
      </c>
      <c r="T216">
        <v>1.0043313865962697</v>
      </c>
      <c r="U216">
        <v>0.99280207220932271</v>
      </c>
    </row>
    <row r="217" spans="1:21">
      <c r="A217" t="s">
        <v>14</v>
      </c>
      <c r="B217">
        <v>52</v>
      </c>
      <c r="C217" t="s">
        <v>132</v>
      </c>
      <c r="D217">
        <v>45</v>
      </c>
      <c r="E217" t="s">
        <v>117</v>
      </c>
      <c r="F217">
        <v>1.0667347995104615</v>
      </c>
      <c r="G217">
        <v>1.0082741560814548</v>
      </c>
      <c r="H217">
        <v>0.97869994822913398</v>
      </c>
      <c r="I217">
        <v>0.95462791858189588</v>
      </c>
      <c r="J217">
        <v>1.1211409802677337</v>
      </c>
      <c r="K217">
        <v>0.98359039144327076</v>
      </c>
      <c r="L217">
        <v>1.0693003060876598</v>
      </c>
      <c r="M217">
        <v>0.87299695319244619</v>
      </c>
      <c r="N217">
        <v>1.0344163759824636</v>
      </c>
      <c r="O217">
        <v>0.98622506187829395</v>
      </c>
      <c r="P217">
        <v>0.94957251312300972</v>
      </c>
      <c r="Q217">
        <v>1.0717476756406235</v>
      </c>
      <c r="R217">
        <v>0.97935120542455123</v>
      </c>
      <c r="S217">
        <v>0.92618825575140695</v>
      </c>
      <c r="T217">
        <v>1.0043313865962697</v>
      </c>
      <c r="U217">
        <v>0.99280207220932271</v>
      </c>
    </row>
    <row r="218" spans="1:21">
      <c r="A218" t="s">
        <v>14</v>
      </c>
      <c r="B218">
        <v>52</v>
      </c>
      <c r="C218" t="s">
        <v>132</v>
      </c>
      <c r="D218">
        <v>47</v>
      </c>
      <c r="E218" t="s">
        <v>118</v>
      </c>
      <c r="F218">
        <v>1.3246193543716536</v>
      </c>
      <c r="G218">
        <v>1.0082741560814548</v>
      </c>
      <c r="H218">
        <v>0.97869994822913398</v>
      </c>
      <c r="I218">
        <v>0.95462791858189588</v>
      </c>
      <c r="J218">
        <v>1.3691626200319698</v>
      </c>
      <c r="K218">
        <v>0.98359039144327076</v>
      </c>
      <c r="L218">
        <v>1.0693003060876598</v>
      </c>
      <c r="M218">
        <v>0.87299695319244619</v>
      </c>
      <c r="N218">
        <v>1.2849122119170695</v>
      </c>
      <c r="O218">
        <v>0.97621090234361652</v>
      </c>
      <c r="P218">
        <v>1.4715281346648144</v>
      </c>
      <c r="Q218">
        <v>1.0717476756406235</v>
      </c>
      <c r="R218">
        <v>1.0402534091719831</v>
      </c>
      <c r="S218">
        <v>0.92618825575140695</v>
      </c>
      <c r="T218">
        <v>1.0043313865962697</v>
      </c>
      <c r="U218">
        <v>0.99280207220932271</v>
      </c>
    </row>
    <row r="219" spans="1:21">
      <c r="A219" t="s">
        <v>14</v>
      </c>
      <c r="B219">
        <v>52</v>
      </c>
      <c r="C219" t="s">
        <v>132</v>
      </c>
      <c r="D219">
        <v>49</v>
      </c>
      <c r="E219" t="s">
        <v>119</v>
      </c>
      <c r="F219">
        <v>1.4029532381593004</v>
      </c>
      <c r="G219">
        <v>1.0082741560814548</v>
      </c>
      <c r="H219">
        <v>0.97869994822913398</v>
      </c>
      <c r="I219">
        <v>0.95462791858189588</v>
      </c>
      <c r="J219">
        <v>1.1330781457316459</v>
      </c>
      <c r="K219">
        <v>0.98359039144327076</v>
      </c>
      <c r="L219">
        <v>1.0693003060876598</v>
      </c>
      <c r="M219">
        <v>0.87299695319244619</v>
      </c>
      <c r="N219">
        <v>1.2440620031473126</v>
      </c>
      <c r="O219">
        <v>0.59554718081841596</v>
      </c>
      <c r="P219">
        <v>1.3367094877478982</v>
      </c>
      <c r="Q219">
        <v>1.0717476756406235</v>
      </c>
      <c r="R219">
        <v>1.117357746783741</v>
      </c>
      <c r="S219">
        <v>0.92618825575140695</v>
      </c>
      <c r="T219">
        <v>1.0043313865962697</v>
      </c>
      <c r="U219">
        <v>0.99280207220932271</v>
      </c>
    </row>
    <row r="220" spans="1:21">
      <c r="A220" t="s">
        <v>14</v>
      </c>
      <c r="B220">
        <v>52</v>
      </c>
      <c r="C220" t="s">
        <v>132</v>
      </c>
      <c r="D220">
        <v>51</v>
      </c>
      <c r="E220" t="s">
        <v>120</v>
      </c>
      <c r="F220">
        <v>1.4680362912683744</v>
      </c>
      <c r="G220">
        <v>1.0082741560814548</v>
      </c>
      <c r="H220">
        <v>0.97869994822913398</v>
      </c>
      <c r="I220">
        <v>0.95462791858189588</v>
      </c>
      <c r="J220">
        <v>1.4210739508116887</v>
      </c>
      <c r="K220">
        <v>0.98359039144327076</v>
      </c>
      <c r="L220">
        <v>1.0693003060876598</v>
      </c>
      <c r="M220">
        <v>0.87299695319244619</v>
      </c>
      <c r="N220">
        <v>0.93009725556235068</v>
      </c>
      <c r="O220">
        <v>1.0099345034491334</v>
      </c>
      <c r="P220">
        <v>1.0004393538206451</v>
      </c>
      <c r="Q220">
        <v>1.0717476756406235</v>
      </c>
      <c r="R220">
        <v>0.93334507814023593</v>
      </c>
      <c r="S220">
        <v>0.92618825575140695</v>
      </c>
      <c r="T220">
        <v>1.0043313865962697</v>
      </c>
      <c r="U220">
        <v>0.99280207220932271</v>
      </c>
    </row>
    <row r="221" spans="1:21">
      <c r="A221" t="s">
        <v>14</v>
      </c>
      <c r="B221">
        <v>52</v>
      </c>
      <c r="C221" t="s">
        <v>132</v>
      </c>
      <c r="D221">
        <v>53</v>
      </c>
      <c r="E221" t="s">
        <v>121</v>
      </c>
      <c r="F221">
        <v>1.0385904743519476</v>
      </c>
      <c r="G221">
        <v>1.0082741560814548</v>
      </c>
      <c r="H221">
        <v>0.97869994822913398</v>
      </c>
      <c r="I221">
        <v>0.95462791858189588</v>
      </c>
      <c r="J221">
        <v>1.5853672614940368</v>
      </c>
      <c r="K221">
        <v>0.98359039144327076</v>
      </c>
      <c r="L221">
        <v>1.0693003060876598</v>
      </c>
      <c r="M221">
        <v>0.87299695319244619</v>
      </c>
      <c r="N221">
        <v>1.4510089864908688</v>
      </c>
      <c r="O221">
        <v>0.89514829105625449</v>
      </c>
      <c r="P221">
        <v>1.5268005748888693</v>
      </c>
      <c r="Q221">
        <v>1.0717476756406235</v>
      </c>
      <c r="R221">
        <v>1.0030485310854924</v>
      </c>
      <c r="S221">
        <v>0.92618825575140695</v>
      </c>
      <c r="T221">
        <v>1.0043313865962697</v>
      </c>
      <c r="U221">
        <v>0.99280207220932271</v>
      </c>
    </row>
    <row r="222" spans="1:21">
      <c r="A222" t="s">
        <v>14</v>
      </c>
      <c r="B222">
        <v>53</v>
      </c>
      <c r="C222" t="s">
        <v>133</v>
      </c>
      <c r="D222">
        <v>11</v>
      </c>
      <c r="E222" t="s">
        <v>100</v>
      </c>
      <c r="F222">
        <v>0.76443239964386722</v>
      </c>
      <c r="G222">
        <v>1.0082741560814548</v>
      </c>
      <c r="H222">
        <v>0.97869994822913398</v>
      </c>
      <c r="I222">
        <v>0.95462791858189588</v>
      </c>
      <c r="J222">
        <v>0.79517961242461654</v>
      </c>
      <c r="K222">
        <v>0.98359039144327076</v>
      </c>
      <c r="L222">
        <v>1.0693003060876598</v>
      </c>
      <c r="M222">
        <v>0.87299695319244619</v>
      </c>
      <c r="N222">
        <v>0.89464210099956742</v>
      </c>
      <c r="O222">
        <v>1.3862889846345134</v>
      </c>
      <c r="P222">
        <v>1.0085085783573922</v>
      </c>
      <c r="Q222">
        <v>2.2294234550867094</v>
      </c>
      <c r="R222">
        <v>0.76699115005944274</v>
      </c>
      <c r="S222">
        <v>0.92618825575140695</v>
      </c>
      <c r="T222">
        <v>1.0043313865962697</v>
      </c>
      <c r="U222">
        <v>0.99280207220932271</v>
      </c>
    </row>
    <row r="223" spans="1:21">
      <c r="A223" t="s">
        <v>14</v>
      </c>
      <c r="B223">
        <v>53</v>
      </c>
      <c r="C223" t="s">
        <v>133</v>
      </c>
      <c r="D223">
        <v>13</v>
      </c>
      <c r="E223" t="s">
        <v>101</v>
      </c>
      <c r="F223">
        <v>1.4580625703248704</v>
      </c>
      <c r="G223">
        <v>1.0082741560814548</v>
      </c>
      <c r="H223">
        <v>0.97869994822913398</v>
      </c>
      <c r="I223">
        <v>0.95462791858189588</v>
      </c>
      <c r="J223">
        <v>0.99353948691599214</v>
      </c>
      <c r="K223">
        <v>0.98359039144327076</v>
      </c>
      <c r="L223">
        <v>1.0693003060876598</v>
      </c>
      <c r="M223">
        <v>0.87299695319244619</v>
      </c>
      <c r="N223">
        <v>0.88152645865590129</v>
      </c>
      <c r="O223">
        <v>1.256692114569177</v>
      </c>
      <c r="P223">
        <v>1.1515422022696971</v>
      </c>
      <c r="Q223">
        <v>0.50164393593437817</v>
      </c>
      <c r="R223">
        <v>0.97659017514317037</v>
      </c>
      <c r="S223">
        <v>0.92618825575140695</v>
      </c>
      <c r="T223">
        <v>1.0043313865962697</v>
      </c>
      <c r="U223">
        <v>0.99280207220932271</v>
      </c>
    </row>
    <row r="224" spans="1:21">
      <c r="A224" t="s">
        <v>14</v>
      </c>
      <c r="B224">
        <v>53</v>
      </c>
      <c r="C224" t="s">
        <v>133</v>
      </c>
      <c r="D224">
        <v>15</v>
      </c>
      <c r="E224" t="s">
        <v>102</v>
      </c>
      <c r="F224">
        <v>0.93189680666455521</v>
      </c>
      <c r="G224">
        <v>1.0082741560814548</v>
      </c>
      <c r="H224">
        <v>0.97869994822913398</v>
      </c>
      <c r="I224">
        <v>0.95462791858189588</v>
      </c>
      <c r="J224">
        <v>1.124716662824641</v>
      </c>
      <c r="K224">
        <v>0.98359039144327076</v>
      </c>
      <c r="L224">
        <v>1.0693003060876598</v>
      </c>
      <c r="M224">
        <v>0.87299695319244619</v>
      </c>
      <c r="N224">
        <v>0.97363397598993617</v>
      </c>
      <c r="O224">
        <v>1.0683462242951491</v>
      </c>
      <c r="P224">
        <v>0.79741501208706334</v>
      </c>
      <c r="Q224">
        <v>1.0717476756406235</v>
      </c>
      <c r="R224">
        <v>0.9919275408932825</v>
      </c>
      <c r="S224">
        <v>0.92618825575140695</v>
      </c>
      <c r="T224">
        <v>1.0043313865962697</v>
      </c>
      <c r="U224">
        <v>0.99280207220932271</v>
      </c>
    </row>
    <row r="225" spans="1:21">
      <c r="A225" t="s">
        <v>14</v>
      </c>
      <c r="B225">
        <v>53</v>
      </c>
      <c r="C225" t="s">
        <v>133</v>
      </c>
      <c r="D225">
        <v>17</v>
      </c>
      <c r="E225" t="s">
        <v>103</v>
      </c>
      <c r="F225">
        <v>1.6225455956141244</v>
      </c>
      <c r="G225">
        <v>1.0082741560814548</v>
      </c>
      <c r="H225">
        <v>0.97869994822913398</v>
      </c>
      <c r="I225">
        <v>0.95462791858189588</v>
      </c>
      <c r="J225">
        <v>1.2762213474198141</v>
      </c>
      <c r="K225">
        <v>0.98359039144327076</v>
      </c>
      <c r="L225">
        <v>1.0693003060876598</v>
      </c>
      <c r="M225">
        <v>0.87299695319244619</v>
      </c>
      <c r="N225">
        <v>0.52553736711827348</v>
      </c>
      <c r="O225">
        <v>0.91371562733745615</v>
      </c>
      <c r="P225">
        <v>0.65686424013788769</v>
      </c>
      <c r="Q225">
        <v>1.0717476756406235</v>
      </c>
      <c r="R225">
        <v>1.0310313969655431</v>
      </c>
      <c r="S225">
        <v>0.92618825575140695</v>
      </c>
      <c r="T225">
        <v>1.0043313865962697</v>
      </c>
      <c r="U225">
        <v>0.99280207220932271</v>
      </c>
    </row>
    <row r="226" spans="1:21">
      <c r="A226" t="s">
        <v>14</v>
      </c>
      <c r="B226">
        <v>53</v>
      </c>
      <c r="C226" t="s">
        <v>133</v>
      </c>
      <c r="D226">
        <v>19</v>
      </c>
      <c r="E226" t="s">
        <v>104</v>
      </c>
      <c r="F226">
        <v>1.1114987813066792</v>
      </c>
      <c r="G226">
        <v>1.0082741560814548</v>
      </c>
      <c r="H226">
        <v>0.97869994822913398</v>
      </c>
      <c r="I226">
        <v>0.95462791858189588</v>
      </c>
      <c r="J226">
        <v>0.82863916607047994</v>
      </c>
      <c r="K226">
        <v>0.98359039144327076</v>
      </c>
      <c r="L226">
        <v>1.0693003060876598</v>
      </c>
      <c r="M226">
        <v>0.87299695319244619</v>
      </c>
      <c r="N226">
        <v>0.79112359600258275</v>
      </c>
      <c r="O226">
        <v>1.2301699482142541</v>
      </c>
      <c r="P226">
        <v>1.4155893434718041</v>
      </c>
      <c r="Q226">
        <v>1.0717476756406235</v>
      </c>
      <c r="R226">
        <v>0.92288673794155462</v>
      </c>
      <c r="S226">
        <v>0.92618825575140695</v>
      </c>
      <c r="T226">
        <v>1.0043313865962697</v>
      </c>
      <c r="U226">
        <v>0.99280207220932271</v>
      </c>
    </row>
    <row r="227" spans="1:21">
      <c r="A227" t="s">
        <v>14</v>
      </c>
      <c r="B227">
        <v>53</v>
      </c>
      <c r="C227" t="s">
        <v>133</v>
      </c>
      <c r="D227">
        <v>21</v>
      </c>
      <c r="E227" t="s">
        <v>105</v>
      </c>
      <c r="F227">
        <v>1.1798872239703617</v>
      </c>
      <c r="G227">
        <v>1.0082741560814548</v>
      </c>
      <c r="H227">
        <v>0.97869994822913398</v>
      </c>
      <c r="I227">
        <v>0.95462791858189588</v>
      </c>
      <c r="J227">
        <v>1.3658825032099855</v>
      </c>
      <c r="K227">
        <v>0.98359039144327076</v>
      </c>
      <c r="L227">
        <v>1.0693003060876598</v>
      </c>
      <c r="M227">
        <v>0.87299695319244619</v>
      </c>
      <c r="N227">
        <v>0.87268670820396887</v>
      </c>
      <c r="O227">
        <v>0.96769197670798035</v>
      </c>
      <c r="P227">
        <v>0.81806194706483026</v>
      </c>
      <c r="Q227">
        <v>1.0717476756406235</v>
      </c>
      <c r="R227">
        <v>0.95092624732222686</v>
      </c>
      <c r="S227">
        <v>0.92618825575140695</v>
      </c>
      <c r="T227">
        <v>1.0043313865962697</v>
      </c>
      <c r="U227">
        <v>0.99280207220932271</v>
      </c>
    </row>
    <row r="228" spans="1:21">
      <c r="A228" t="s">
        <v>14</v>
      </c>
      <c r="B228">
        <v>53</v>
      </c>
      <c r="C228" t="s">
        <v>133</v>
      </c>
      <c r="D228">
        <v>23</v>
      </c>
      <c r="E228" t="s">
        <v>106</v>
      </c>
      <c r="F228">
        <v>0.64573051328178532</v>
      </c>
      <c r="G228">
        <v>1.0082741560814548</v>
      </c>
      <c r="H228">
        <v>0.97869994822913398</v>
      </c>
      <c r="I228">
        <v>0.95462791858189588</v>
      </c>
      <c r="J228">
        <v>1.0106780444313535</v>
      </c>
      <c r="K228">
        <v>0.98359039144327076</v>
      </c>
      <c r="L228">
        <v>1.0693003060876598</v>
      </c>
      <c r="M228">
        <v>0.87299695319244619</v>
      </c>
      <c r="N228">
        <v>0.97464651458095919</v>
      </c>
      <c r="O228">
        <v>1.1183007353080443</v>
      </c>
      <c r="P228">
        <v>0.81629796846102243</v>
      </c>
      <c r="Q228">
        <v>1.0717476756406235</v>
      </c>
      <c r="R228">
        <v>0.87400381449089193</v>
      </c>
      <c r="S228">
        <v>0.92618825575140695</v>
      </c>
      <c r="T228">
        <v>1.0043313865962697</v>
      </c>
      <c r="U228">
        <v>0.99280207220932271</v>
      </c>
    </row>
    <row r="229" spans="1:21">
      <c r="A229" t="s">
        <v>14</v>
      </c>
      <c r="B229">
        <v>53</v>
      </c>
      <c r="C229" t="s">
        <v>133</v>
      </c>
      <c r="D229">
        <v>25</v>
      </c>
      <c r="E229" t="s">
        <v>107</v>
      </c>
      <c r="F229">
        <v>0.83316205429501544</v>
      </c>
      <c r="G229">
        <v>1.0082741560814548</v>
      </c>
      <c r="H229">
        <v>0.97869994822913398</v>
      </c>
      <c r="I229">
        <v>0.95462791858189588</v>
      </c>
      <c r="J229">
        <v>1.3615633638488054</v>
      </c>
      <c r="K229">
        <v>0.98359039144327076</v>
      </c>
      <c r="L229">
        <v>1.0693003060876598</v>
      </c>
      <c r="M229">
        <v>0.87299695319244619</v>
      </c>
      <c r="N229">
        <v>1.8880137090713685</v>
      </c>
      <c r="O229">
        <v>0.77043990459881317</v>
      </c>
      <c r="P229">
        <v>1.0821431681713705</v>
      </c>
      <c r="Q229">
        <v>1.0717476756406235</v>
      </c>
      <c r="R229">
        <v>1.047186414714393</v>
      </c>
      <c r="S229">
        <v>0.92618825575140695</v>
      </c>
      <c r="T229">
        <v>1.0043313865962697</v>
      </c>
      <c r="U229">
        <v>0.99280207220932271</v>
      </c>
    </row>
    <row r="230" spans="1:21">
      <c r="A230" t="s">
        <v>14</v>
      </c>
      <c r="B230">
        <v>53</v>
      </c>
      <c r="C230" t="s">
        <v>133</v>
      </c>
      <c r="D230">
        <v>27</v>
      </c>
      <c r="E230" t="s">
        <v>108</v>
      </c>
      <c r="F230">
        <v>0.67177076571657846</v>
      </c>
      <c r="G230">
        <v>1.0082741560814548</v>
      </c>
      <c r="H230">
        <v>0.97869994822913398</v>
      </c>
      <c r="I230">
        <v>0.95462791858189588</v>
      </c>
      <c r="J230">
        <v>1.0405957407138</v>
      </c>
      <c r="K230">
        <v>0.98359039144327076</v>
      </c>
      <c r="L230">
        <v>1.0693003060876598</v>
      </c>
      <c r="M230">
        <v>0.87299695319244619</v>
      </c>
      <c r="N230">
        <v>0.87430090426321549</v>
      </c>
      <c r="O230">
        <v>0.53563050700301207</v>
      </c>
      <c r="P230">
        <v>0.33556756422603456</v>
      </c>
      <c r="Q230">
        <v>1.0717476756406235</v>
      </c>
      <c r="R230">
        <v>0.98349107835788463</v>
      </c>
      <c r="S230">
        <v>0.92618825575140695</v>
      </c>
      <c r="T230">
        <v>1.0043313865962697</v>
      </c>
      <c r="U230">
        <v>0.99280207220932271</v>
      </c>
    </row>
    <row r="231" spans="1:21">
      <c r="A231" t="s">
        <v>14</v>
      </c>
      <c r="B231">
        <v>53</v>
      </c>
      <c r="C231" t="s">
        <v>133</v>
      </c>
      <c r="D231">
        <v>29</v>
      </c>
      <c r="E231" t="s">
        <v>109</v>
      </c>
      <c r="F231">
        <v>0.70712537518776897</v>
      </c>
      <c r="G231">
        <v>1.0082741560814548</v>
      </c>
      <c r="H231">
        <v>0.97869994822913398</v>
      </c>
      <c r="I231">
        <v>0.95462791858189588</v>
      </c>
      <c r="J231">
        <v>0.73413003706543156</v>
      </c>
      <c r="K231">
        <v>0.98359039144327076</v>
      </c>
      <c r="L231">
        <v>1.0693003060876598</v>
      </c>
      <c r="M231">
        <v>0.87299695319244619</v>
      </c>
      <c r="N231">
        <v>0.73091069847594858</v>
      </c>
      <c r="O231">
        <v>0.92314051309363021</v>
      </c>
      <c r="P231">
        <v>0.81939593964271973</v>
      </c>
      <c r="Q231">
        <v>1.0717476756406235</v>
      </c>
      <c r="R231">
        <v>1.0322277861657785</v>
      </c>
      <c r="S231">
        <v>0.92618825575140695</v>
      </c>
      <c r="T231">
        <v>1.0043313865962697</v>
      </c>
      <c r="U231">
        <v>0.99280207220932271</v>
      </c>
    </row>
    <row r="232" spans="1:21">
      <c r="A232" t="s">
        <v>14</v>
      </c>
      <c r="B232">
        <v>53</v>
      </c>
      <c r="C232" t="s">
        <v>133</v>
      </c>
      <c r="D232">
        <v>31</v>
      </c>
      <c r="E232" t="s">
        <v>110</v>
      </c>
      <c r="F232">
        <v>0.9268132099865416</v>
      </c>
      <c r="G232">
        <v>1.0082741560814548</v>
      </c>
      <c r="H232">
        <v>0.97869994822913398</v>
      </c>
      <c r="I232">
        <v>0.95462791858189588</v>
      </c>
      <c r="J232">
        <v>0.88716922368425111</v>
      </c>
      <c r="K232">
        <v>0.98359039144327076</v>
      </c>
      <c r="L232">
        <v>1.0693003060876598</v>
      </c>
      <c r="M232">
        <v>0.87299695319244619</v>
      </c>
      <c r="N232">
        <v>1.1972017062078295</v>
      </c>
      <c r="O232">
        <v>1.266312227510737</v>
      </c>
      <c r="P232">
        <v>1.1996565488609627</v>
      </c>
      <c r="Q232">
        <v>1.0717476756406235</v>
      </c>
      <c r="R232">
        <v>0.94756959061596124</v>
      </c>
      <c r="S232">
        <v>0.92618825575140695</v>
      </c>
      <c r="T232">
        <v>1.0043313865962697</v>
      </c>
      <c r="U232">
        <v>0.99280207220932271</v>
      </c>
    </row>
    <row r="233" spans="1:21">
      <c r="A233" t="s">
        <v>14</v>
      </c>
      <c r="B233">
        <v>53</v>
      </c>
      <c r="C233" t="s">
        <v>133</v>
      </c>
      <c r="D233">
        <v>33</v>
      </c>
      <c r="E233" t="s">
        <v>111</v>
      </c>
      <c r="F233">
        <v>1.2861087777667195</v>
      </c>
      <c r="G233">
        <v>1.0082741560814548</v>
      </c>
      <c r="H233">
        <v>0.97869994822913398</v>
      </c>
      <c r="I233">
        <v>0.95462791858189588</v>
      </c>
      <c r="J233">
        <v>0.97465669161507762</v>
      </c>
      <c r="K233">
        <v>0.98359039144327076</v>
      </c>
      <c r="L233">
        <v>1.0693003060876598</v>
      </c>
      <c r="M233">
        <v>0.87299695319244619</v>
      </c>
      <c r="N233">
        <v>0.48076307330252049</v>
      </c>
      <c r="O233">
        <v>1.4844376047865422</v>
      </c>
      <c r="P233">
        <v>1.1437584345379523</v>
      </c>
      <c r="Q233">
        <v>1.0717476756406235</v>
      </c>
      <c r="R233">
        <v>0.96429498004932523</v>
      </c>
      <c r="S233">
        <v>0.92618825575140695</v>
      </c>
      <c r="T233">
        <v>1.0043313865962697</v>
      </c>
      <c r="U233">
        <v>0.99280207220932271</v>
      </c>
    </row>
    <row r="234" spans="1:21">
      <c r="A234" t="s">
        <v>14</v>
      </c>
      <c r="B234">
        <v>53</v>
      </c>
      <c r="C234" t="s">
        <v>133</v>
      </c>
      <c r="D234">
        <v>35</v>
      </c>
      <c r="E234" t="s">
        <v>112</v>
      </c>
      <c r="F234">
        <v>0.52246920728221358</v>
      </c>
      <c r="G234">
        <v>1.0082741560814548</v>
      </c>
      <c r="H234">
        <v>0.97869994822913398</v>
      </c>
      <c r="I234">
        <v>0.95462791858189588</v>
      </c>
      <c r="J234">
        <v>1.3790217044714317</v>
      </c>
      <c r="K234">
        <v>0.98359039144327076</v>
      </c>
      <c r="L234">
        <v>1.0693003060876598</v>
      </c>
      <c r="M234">
        <v>0.87299695319244619</v>
      </c>
      <c r="N234">
        <v>0.67002085847227788</v>
      </c>
      <c r="O234">
        <v>1.5970532006006599</v>
      </c>
      <c r="P234">
        <v>1.0716571199289875</v>
      </c>
      <c r="Q234">
        <v>1.0717476756406235</v>
      </c>
      <c r="R234">
        <v>0.91845201607701521</v>
      </c>
      <c r="S234">
        <v>0.92618825575140695</v>
      </c>
      <c r="T234">
        <v>1.0043313865962697</v>
      </c>
      <c r="U234">
        <v>0.99280207220932271</v>
      </c>
    </row>
    <row r="235" spans="1:21">
      <c r="A235" t="s">
        <v>14</v>
      </c>
      <c r="B235">
        <v>53</v>
      </c>
      <c r="C235" t="s">
        <v>133</v>
      </c>
      <c r="D235">
        <v>37</v>
      </c>
      <c r="E235" t="s">
        <v>113</v>
      </c>
      <c r="F235">
        <v>1.009425124910829</v>
      </c>
      <c r="G235">
        <v>1.0082741560814548</v>
      </c>
      <c r="H235">
        <v>0.97869994822913398</v>
      </c>
      <c r="I235">
        <v>0.95462791858189588</v>
      </c>
      <c r="J235">
        <v>0.82516994142521505</v>
      </c>
      <c r="K235">
        <v>0.98359039144327076</v>
      </c>
      <c r="L235">
        <v>1.0693003060876598</v>
      </c>
      <c r="M235">
        <v>0.87299695319244619</v>
      </c>
      <c r="N235">
        <v>0.91270479873402444</v>
      </c>
      <c r="O235">
        <v>1.3284669815912211</v>
      </c>
      <c r="P235">
        <v>0.99372917843873243</v>
      </c>
      <c r="Q235">
        <v>1.0717476756406235</v>
      </c>
      <c r="R235">
        <v>0.9838759245346872</v>
      </c>
      <c r="S235">
        <v>0.92618825575140695</v>
      </c>
      <c r="T235">
        <v>1.0043313865962697</v>
      </c>
      <c r="U235">
        <v>0.99280207220932271</v>
      </c>
    </row>
    <row r="236" spans="1:21">
      <c r="A236" t="s">
        <v>14</v>
      </c>
      <c r="B236">
        <v>53</v>
      </c>
      <c r="C236" t="s">
        <v>133</v>
      </c>
      <c r="D236">
        <v>39</v>
      </c>
      <c r="E236" t="s">
        <v>114</v>
      </c>
      <c r="F236">
        <v>0.71734165279001638</v>
      </c>
      <c r="G236">
        <v>1.0082741560814548</v>
      </c>
      <c r="H236">
        <v>0.97869994822913398</v>
      </c>
      <c r="I236">
        <v>0.95462791858189588</v>
      </c>
      <c r="J236">
        <v>1.670692905491777</v>
      </c>
      <c r="K236">
        <v>0.98359039144327076</v>
      </c>
      <c r="L236">
        <v>1.0693003060876598</v>
      </c>
      <c r="M236">
        <v>0.87299695319244619</v>
      </c>
      <c r="N236">
        <v>0.71302396911405741</v>
      </c>
      <c r="O236">
        <v>1.3451704364624733</v>
      </c>
      <c r="P236">
        <v>0.76511271455507845</v>
      </c>
      <c r="Q236">
        <v>1.0717476756406235</v>
      </c>
      <c r="R236">
        <v>0.94235816092209745</v>
      </c>
      <c r="S236">
        <v>0.92618825575140695</v>
      </c>
      <c r="T236">
        <v>1.0043313865962697</v>
      </c>
      <c r="U236">
        <v>0.99280207220932271</v>
      </c>
    </row>
    <row r="237" spans="1:21">
      <c r="A237" t="s">
        <v>14</v>
      </c>
      <c r="B237">
        <v>53</v>
      </c>
      <c r="C237" t="s">
        <v>133</v>
      </c>
      <c r="D237">
        <v>41</v>
      </c>
      <c r="E237" t="s">
        <v>115</v>
      </c>
      <c r="F237">
        <v>0.85985000851983118</v>
      </c>
      <c r="G237">
        <v>1.0082741560814548</v>
      </c>
      <c r="H237">
        <v>0.97869994822913398</v>
      </c>
      <c r="I237">
        <v>0.95462791858189588</v>
      </c>
      <c r="J237">
        <v>0.91239561069743969</v>
      </c>
      <c r="K237">
        <v>0.98359039144327076</v>
      </c>
      <c r="L237">
        <v>1.0693003060876598</v>
      </c>
      <c r="M237">
        <v>0.87299695319244619</v>
      </c>
      <c r="N237">
        <v>1.0958997857697936</v>
      </c>
      <c r="O237">
        <v>0.97865885877318104</v>
      </c>
      <c r="P237">
        <v>0.94846303778588714</v>
      </c>
      <c r="Q237">
        <v>0.79929877616301814</v>
      </c>
      <c r="R237">
        <v>1.2466443250846393</v>
      </c>
      <c r="S237">
        <v>0.92618825575140695</v>
      </c>
      <c r="T237">
        <v>1.0043313865962697</v>
      </c>
      <c r="U237">
        <v>0.99280207220932271</v>
      </c>
    </row>
    <row r="238" spans="1:21">
      <c r="A238" t="s">
        <v>14</v>
      </c>
      <c r="B238">
        <v>53</v>
      </c>
      <c r="C238" t="s">
        <v>133</v>
      </c>
      <c r="D238">
        <v>43</v>
      </c>
      <c r="E238" t="s">
        <v>116</v>
      </c>
      <c r="F238">
        <v>0.96531981638473274</v>
      </c>
      <c r="G238">
        <v>1.0082741560814548</v>
      </c>
      <c r="H238">
        <v>0.97869994822913398</v>
      </c>
      <c r="I238">
        <v>0.95462791858189588</v>
      </c>
      <c r="J238">
        <v>1.0999117815861834</v>
      </c>
      <c r="K238">
        <v>0.98359039144327076</v>
      </c>
      <c r="L238">
        <v>1.0693003060876598</v>
      </c>
      <c r="M238">
        <v>0.87299695319244619</v>
      </c>
      <c r="N238">
        <v>0.94475346135951244</v>
      </c>
      <c r="O238">
        <v>1.1781856874812722</v>
      </c>
      <c r="P238">
        <v>1.0327495757010094</v>
      </c>
      <c r="Q238">
        <v>1.2014098361089987</v>
      </c>
      <c r="R238">
        <v>0.98762128844419772</v>
      </c>
      <c r="S238">
        <v>0.92618825575140695</v>
      </c>
      <c r="T238">
        <v>1.0043313865962697</v>
      </c>
      <c r="U238">
        <v>0.99280207220932271</v>
      </c>
    </row>
    <row r="239" spans="1:21">
      <c r="A239" t="s">
        <v>14</v>
      </c>
      <c r="B239">
        <v>53</v>
      </c>
      <c r="C239" t="s">
        <v>133</v>
      </c>
      <c r="D239">
        <v>45</v>
      </c>
      <c r="E239" t="s">
        <v>117</v>
      </c>
      <c r="F239">
        <v>1.0667347995104615</v>
      </c>
      <c r="G239">
        <v>1.0082741560814548</v>
      </c>
      <c r="H239">
        <v>0.97869994822913398</v>
      </c>
      <c r="I239">
        <v>0.95462791858189588</v>
      </c>
      <c r="J239">
        <v>1.1211409802677337</v>
      </c>
      <c r="K239">
        <v>0.98359039144327076</v>
      </c>
      <c r="L239">
        <v>1.0693003060876598</v>
      </c>
      <c r="M239">
        <v>0.87299695319244619</v>
      </c>
      <c r="N239">
        <v>1.0344163759824636</v>
      </c>
      <c r="O239">
        <v>0.98622506187829395</v>
      </c>
      <c r="P239">
        <v>0.94957251312300972</v>
      </c>
      <c r="Q239">
        <v>1.0717476756406235</v>
      </c>
      <c r="R239">
        <v>0.97935120542455123</v>
      </c>
      <c r="S239">
        <v>0.92618825575140695</v>
      </c>
      <c r="T239">
        <v>1.0043313865962697</v>
      </c>
      <c r="U239">
        <v>0.99280207220932271</v>
      </c>
    </row>
    <row r="240" spans="1:21">
      <c r="A240" t="s">
        <v>14</v>
      </c>
      <c r="B240">
        <v>53</v>
      </c>
      <c r="C240" t="s">
        <v>133</v>
      </c>
      <c r="D240">
        <v>47</v>
      </c>
      <c r="E240" t="s">
        <v>118</v>
      </c>
      <c r="F240">
        <v>0.70169387448485332</v>
      </c>
      <c r="G240">
        <v>1.0082741560814548</v>
      </c>
      <c r="H240">
        <v>0.97869994822913398</v>
      </c>
      <c r="I240">
        <v>0.95462791858189588</v>
      </c>
      <c r="J240">
        <v>1.108296962824898</v>
      </c>
      <c r="K240">
        <v>0.98359039144327076</v>
      </c>
      <c r="L240">
        <v>1.0693003060876598</v>
      </c>
      <c r="M240">
        <v>0.87299695319244619</v>
      </c>
      <c r="N240">
        <v>0.77840530720681866</v>
      </c>
      <c r="O240">
        <v>1.1118332785637679</v>
      </c>
      <c r="P240">
        <v>0.69321955030495375</v>
      </c>
      <c r="Q240">
        <v>1.0717476756406235</v>
      </c>
      <c r="R240">
        <v>0.94998731120916202</v>
      </c>
      <c r="S240">
        <v>0.92618825575140695</v>
      </c>
      <c r="T240">
        <v>1.0043313865962697</v>
      </c>
      <c r="U240">
        <v>0.99280207220932271</v>
      </c>
    </row>
    <row r="241" spans="1:21">
      <c r="A241" t="s">
        <v>14</v>
      </c>
      <c r="B241">
        <v>53</v>
      </c>
      <c r="C241" t="s">
        <v>133</v>
      </c>
      <c r="D241">
        <v>49</v>
      </c>
      <c r="E241" t="s">
        <v>119</v>
      </c>
      <c r="F241">
        <v>0.76052283062339343</v>
      </c>
      <c r="G241">
        <v>1.0082741560814548</v>
      </c>
      <c r="H241">
        <v>0.97869994822913398</v>
      </c>
      <c r="I241">
        <v>0.95462791858189588</v>
      </c>
      <c r="J241">
        <v>0.89533767509656503</v>
      </c>
      <c r="K241">
        <v>0.98359039144327076</v>
      </c>
      <c r="L241">
        <v>1.0693003060876598</v>
      </c>
      <c r="M241">
        <v>0.87299695319244619</v>
      </c>
      <c r="N241">
        <v>1.0208056118078155</v>
      </c>
      <c r="O241">
        <v>1.4125401481885509</v>
      </c>
      <c r="P241">
        <v>0.974752190867331</v>
      </c>
      <c r="Q241">
        <v>0.78481310144382288</v>
      </c>
      <c r="R241">
        <v>0.97616980809452791</v>
      </c>
      <c r="S241">
        <v>0.92618825575140695</v>
      </c>
      <c r="T241">
        <v>1.0043313865962697</v>
      </c>
      <c r="U241">
        <v>0.99280207220932271</v>
      </c>
    </row>
    <row r="242" spans="1:21">
      <c r="A242" t="s">
        <v>14</v>
      </c>
      <c r="B242">
        <v>53</v>
      </c>
      <c r="C242" t="s">
        <v>133</v>
      </c>
      <c r="D242">
        <v>51</v>
      </c>
      <c r="E242" t="s">
        <v>120</v>
      </c>
      <c r="F242">
        <v>1.209967931530386</v>
      </c>
      <c r="G242">
        <v>1.0082741560814548</v>
      </c>
      <c r="H242">
        <v>0.97869994822913398</v>
      </c>
      <c r="I242">
        <v>0.95462791858189588</v>
      </c>
      <c r="J242">
        <v>1.1362299099250632</v>
      </c>
      <c r="K242">
        <v>0.98359039144327076</v>
      </c>
      <c r="L242">
        <v>1.0693003060876598</v>
      </c>
      <c r="M242">
        <v>0.87299695319244619</v>
      </c>
      <c r="N242">
        <v>1.085064597004253</v>
      </c>
      <c r="O242">
        <v>1.2043280393888944</v>
      </c>
      <c r="P242">
        <v>0.7166799002402352</v>
      </c>
      <c r="Q242">
        <v>1.0717476756406235</v>
      </c>
      <c r="R242">
        <v>1.0325000754853788</v>
      </c>
      <c r="S242">
        <v>0.92618825575140695</v>
      </c>
      <c r="T242">
        <v>1.0043313865962697</v>
      </c>
      <c r="U242">
        <v>0.99280207220932271</v>
      </c>
    </row>
    <row r="243" spans="1:21">
      <c r="A243" t="s">
        <v>14</v>
      </c>
      <c r="B243">
        <v>53</v>
      </c>
      <c r="C243" t="s">
        <v>133</v>
      </c>
      <c r="D243">
        <v>53</v>
      </c>
      <c r="E243" t="s">
        <v>121</v>
      </c>
      <c r="F243">
        <v>0.87890292016279337</v>
      </c>
      <c r="G243">
        <v>1.0082741560814548</v>
      </c>
      <c r="H243">
        <v>0.97869994822913398</v>
      </c>
      <c r="I243">
        <v>0.95462791858189588</v>
      </c>
      <c r="J243">
        <v>1.2493332970344353</v>
      </c>
      <c r="K243">
        <v>0.98359039144327076</v>
      </c>
      <c r="L243">
        <v>1.0693003060876598</v>
      </c>
      <c r="M243">
        <v>0.87299695319244619</v>
      </c>
      <c r="N243">
        <v>0.90745998622227342</v>
      </c>
      <c r="O243">
        <v>0.97498995156647461</v>
      </c>
      <c r="P243">
        <v>0.97325774433595347</v>
      </c>
      <c r="Q243">
        <v>1.0144361580293657</v>
      </c>
      <c r="R243">
        <v>0.94533123907340222</v>
      </c>
      <c r="S243">
        <v>0.92618825575140695</v>
      </c>
      <c r="T243">
        <v>1.0043313865962697</v>
      </c>
      <c r="U243">
        <v>0.99280207220932271</v>
      </c>
    </row>
    <row r="244" spans="1:21">
      <c r="A244" t="s">
        <v>14</v>
      </c>
      <c r="B244">
        <v>54</v>
      </c>
      <c r="C244" t="s">
        <v>134</v>
      </c>
      <c r="D244">
        <v>11</v>
      </c>
      <c r="E244" t="s">
        <v>100</v>
      </c>
      <c r="F244">
        <v>1.2099864439734851</v>
      </c>
      <c r="G244">
        <v>1.0082741560814548</v>
      </c>
      <c r="H244">
        <v>0.97869994822913398</v>
      </c>
      <c r="I244">
        <v>0.95462791858189588</v>
      </c>
      <c r="J244">
        <v>1.11405351747215</v>
      </c>
      <c r="K244">
        <v>0.98359039144327076</v>
      </c>
      <c r="L244">
        <v>1.0693003060876598</v>
      </c>
      <c r="M244">
        <v>0.87299695319244619</v>
      </c>
      <c r="N244">
        <v>1.0385523623680686</v>
      </c>
      <c r="O244">
        <v>1.2744709439946593</v>
      </c>
      <c r="P244">
        <v>0.91554953540695716</v>
      </c>
      <c r="Q244">
        <v>2.1301378254144838</v>
      </c>
      <c r="R244">
        <v>1.0175208135509097</v>
      </c>
      <c r="S244">
        <v>0.92618825575140695</v>
      </c>
      <c r="T244">
        <v>1.0043313865962697</v>
      </c>
      <c r="U244">
        <v>0.99280207220932271</v>
      </c>
    </row>
    <row r="245" spans="1:21">
      <c r="A245" t="s">
        <v>14</v>
      </c>
      <c r="B245">
        <v>54</v>
      </c>
      <c r="C245" t="s">
        <v>134</v>
      </c>
      <c r="D245">
        <v>13</v>
      </c>
      <c r="E245" t="s">
        <v>101</v>
      </c>
      <c r="F245">
        <v>1.0724753037455697</v>
      </c>
      <c r="G245">
        <v>1.0082741560814548</v>
      </c>
      <c r="H245">
        <v>0.97869994822913398</v>
      </c>
      <c r="I245">
        <v>0.95462791858189588</v>
      </c>
      <c r="J245">
        <v>0.98532785137612799</v>
      </c>
      <c r="K245">
        <v>0.98359039144327076</v>
      </c>
      <c r="L245">
        <v>1.0693003060876598</v>
      </c>
      <c r="M245">
        <v>0.87299695319244619</v>
      </c>
      <c r="N245">
        <v>1.0268838859241962</v>
      </c>
      <c r="O245">
        <v>1.1971344535918389</v>
      </c>
      <c r="P245">
        <v>0.99545188242340399</v>
      </c>
      <c r="Q245">
        <v>2.3182328876503191</v>
      </c>
      <c r="R245">
        <v>1.0647122727971603</v>
      </c>
      <c r="S245">
        <v>0.92618825575140695</v>
      </c>
      <c r="T245">
        <v>1.0043313865962697</v>
      </c>
      <c r="U245">
        <v>0.99280207220932271</v>
      </c>
    </row>
    <row r="246" spans="1:21">
      <c r="A246" t="s">
        <v>14</v>
      </c>
      <c r="B246">
        <v>54</v>
      </c>
      <c r="C246" t="s">
        <v>134</v>
      </c>
      <c r="D246">
        <v>15</v>
      </c>
      <c r="E246" t="s">
        <v>102</v>
      </c>
      <c r="F246">
        <v>1.1022471755223147</v>
      </c>
      <c r="G246">
        <v>1.0082741560814548</v>
      </c>
      <c r="H246">
        <v>0.97869994822913398</v>
      </c>
      <c r="I246">
        <v>0.95462791858189588</v>
      </c>
      <c r="J246">
        <v>0.91201010278151218</v>
      </c>
      <c r="K246">
        <v>0.98359039144327076</v>
      </c>
      <c r="L246">
        <v>1.0693003060876598</v>
      </c>
      <c r="M246">
        <v>0.87299695319244619</v>
      </c>
      <c r="N246">
        <v>0.92270556252055924</v>
      </c>
      <c r="O246">
        <v>1.3056361381326105</v>
      </c>
      <c r="P246">
        <v>1.1498261619611705</v>
      </c>
      <c r="Q246">
        <v>1.2663779380044429</v>
      </c>
      <c r="R246">
        <v>0.93617678432925355</v>
      </c>
      <c r="S246">
        <v>0.92618825575140695</v>
      </c>
      <c r="T246">
        <v>1.0043313865962697</v>
      </c>
      <c r="U246">
        <v>0.99280207220932271</v>
      </c>
    </row>
    <row r="247" spans="1:21">
      <c r="A247" t="s">
        <v>14</v>
      </c>
      <c r="B247">
        <v>54</v>
      </c>
      <c r="C247" t="s">
        <v>134</v>
      </c>
      <c r="D247">
        <v>17</v>
      </c>
      <c r="E247" t="s">
        <v>103</v>
      </c>
      <c r="F247">
        <v>1.313862332887596</v>
      </c>
      <c r="G247">
        <v>1.0082741560814548</v>
      </c>
      <c r="H247">
        <v>0.97869994822913398</v>
      </c>
      <c r="I247">
        <v>0.95462791858189588</v>
      </c>
      <c r="J247">
        <v>1.127351468662023</v>
      </c>
      <c r="K247">
        <v>0.98359039144327076</v>
      </c>
      <c r="L247">
        <v>1.0693003060876598</v>
      </c>
      <c r="M247">
        <v>0.87299695319244619</v>
      </c>
      <c r="N247">
        <v>1.1416348535482597</v>
      </c>
      <c r="O247">
        <v>1.2380142320167313</v>
      </c>
      <c r="P247">
        <v>1.1727652264228998</v>
      </c>
      <c r="Q247">
        <v>1.7010081277509703</v>
      </c>
      <c r="R247">
        <v>1.0578313390954515</v>
      </c>
      <c r="S247">
        <v>0.92618825575140695</v>
      </c>
      <c r="T247">
        <v>1.0043313865962697</v>
      </c>
      <c r="U247">
        <v>0.99280207220932271</v>
      </c>
    </row>
    <row r="248" spans="1:21">
      <c r="A248" t="s">
        <v>14</v>
      </c>
      <c r="B248">
        <v>54</v>
      </c>
      <c r="C248" t="s">
        <v>134</v>
      </c>
      <c r="D248">
        <v>19</v>
      </c>
      <c r="E248" t="s">
        <v>104</v>
      </c>
      <c r="F248">
        <v>0.89251181585630202</v>
      </c>
      <c r="G248">
        <v>1.0082741560814548</v>
      </c>
      <c r="H248">
        <v>0.97869994822913398</v>
      </c>
      <c r="I248">
        <v>0.95462791858189588</v>
      </c>
      <c r="J248">
        <v>1.2209339447833509</v>
      </c>
      <c r="K248">
        <v>0.98359039144327076</v>
      </c>
      <c r="L248">
        <v>1.0693003060876598</v>
      </c>
      <c r="M248">
        <v>0.87299695319244619</v>
      </c>
      <c r="N248">
        <v>1.2281950186720128</v>
      </c>
      <c r="O248">
        <v>1.0307817130082011</v>
      </c>
      <c r="P248">
        <v>1.154405379208131</v>
      </c>
      <c r="Q248">
        <v>3.4610682883241637</v>
      </c>
      <c r="R248">
        <v>1.0339427324293731</v>
      </c>
      <c r="S248">
        <v>0.92618825575140695</v>
      </c>
      <c r="T248">
        <v>1.0043313865962697</v>
      </c>
      <c r="U248">
        <v>0.99280207220932271</v>
      </c>
    </row>
    <row r="249" spans="1:21">
      <c r="A249" t="s">
        <v>14</v>
      </c>
      <c r="B249">
        <v>54</v>
      </c>
      <c r="C249" t="s">
        <v>134</v>
      </c>
      <c r="D249">
        <v>21</v>
      </c>
      <c r="E249" t="s">
        <v>105</v>
      </c>
      <c r="F249">
        <v>0.99798009656668507</v>
      </c>
      <c r="G249">
        <v>1.0082741560814548</v>
      </c>
      <c r="H249">
        <v>0.97869994822913398</v>
      </c>
      <c r="I249">
        <v>0.95462791858189588</v>
      </c>
      <c r="J249">
        <v>1.0712303207644003</v>
      </c>
      <c r="K249">
        <v>0.98359039144327076</v>
      </c>
      <c r="L249">
        <v>1.0693003060876598</v>
      </c>
      <c r="M249">
        <v>0.87299695319244619</v>
      </c>
      <c r="N249">
        <v>1.2721054001002683</v>
      </c>
      <c r="O249">
        <v>1.4137954247428319</v>
      </c>
      <c r="P249">
        <v>0.78176169295537989</v>
      </c>
      <c r="Q249">
        <v>1.0717476756406235</v>
      </c>
      <c r="R249">
        <v>0.98992424472941964</v>
      </c>
      <c r="S249">
        <v>0.92618825575140695</v>
      </c>
      <c r="T249">
        <v>1.0043313865962697</v>
      </c>
      <c r="U249">
        <v>0.99280207220932271</v>
      </c>
    </row>
    <row r="250" spans="1:21">
      <c r="A250" t="s">
        <v>14</v>
      </c>
      <c r="B250">
        <v>54</v>
      </c>
      <c r="C250" t="s">
        <v>134</v>
      </c>
      <c r="D250">
        <v>23</v>
      </c>
      <c r="E250" t="s">
        <v>106</v>
      </c>
      <c r="F250">
        <v>0.62416095064834742</v>
      </c>
      <c r="G250">
        <v>1.0082741560814548</v>
      </c>
      <c r="H250">
        <v>0.97869994822913398</v>
      </c>
      <c r="I250">
        <v>0.95462791858189588</v>
      </c>
      <c r="J250">
        <v>0.93602605443234232</v>
      </c>
      <c r="K250">
        <v>0.98359039144327076</v>
      </c>
      <c r="L250">
        <v>1.0693003060876598</v>
      </c>
      <c r="M250">
        <v>0.87299695319244619</v>
      </c>
      <c r="N250">
        <v>0.90750885500749301</v>
      </c>
      <c r="O250">
        <v>0.9778754276896281</v>
      </c>
      <c r="P250">
        <v>0.97579372374737128</v>
      </c>
      <c r="Q250">
        <v>1.0717476756406235</v>
      </c>
      <c r="R250">
        <v>0.98624102108425604</v>
      </c>
      <c r="S250">
        <v>0.92618825575140695</v>
      </c>
      <c r="T250">
        <v>1.0043313865962697</v>
      </c>
      <c r="U250">
        <v>0.99280207220932271</v>
      </c>
    </row>
    <row r="251" spans="1:21">
      <c r="A251" t="s">
        <v>14</v>
      </c>
      <c r="B251">
        <v>54</v>
      </c>
      <c r="C251" t="s">
        <v>134</v>
      </c>
      <c r="D251">
        <v>25</v>
      </c>
      <c r="E251" t="s">
        <v>107</v>
      </c>
      <c r="F251">
        <v>1.55060854079762</v>
      </c>
      <c r="G251">
        <v>1.0082741560814548</v>
      </c>
      <c r="H251">
        <v>0.97869994822913398</v>
      </c>
      <c r="I251">
        <v>0.95462791858189588</v>
      </c>
      <c r="J251">
        <v>1.2763578072608879</v>
      </c>
      <c r="K251">
        <v>0.98359039144327076</v>
      </c>
      <c r="L251">
        <v>1.0693003060876598</v>
      </c>
      <c r="M251">
        <v>0.87299695319244619</v>
      </c>
      <c r="N251">
        <v>1.2049354735140345</v>
      </c>
      <c r="O251">
        <v>1.0556286097062757</v>
      </c>
      <c r="P251">
        <v>0.77961858281179575</v>
      </c>
      <c r="Q251">
        <v>1.0717476756406235</v>
      </c>
      <c r="R251">
        <v>0.96334677599252405</v>
      </c>
      <c r="S251">
        <v>0.92618825575140695</v>
      </c>
      <c r="T251">
        <v>1.0043313865962697</v>
      </c>
      <c r="U251">
        <v>0.99280207220932271</v>
      </c>
    </row>
    <row r="252" spans="1:21">
      <c r="A252" t="s">
        <v>14</v>
      </c>
      <c r="B252">
        <v>54</v>
      </c>
      <c r="C252" t="s">
        <v>134</v>
      </c>
      <c r="D252">
        <v>27</v>
      </c>
      <c r="E252" t="s">
        <v>108</v>
      </c>
      <c r="F252">
        <v>0.73335556099529264</v>
      </c>
      <c r="G252">
        <v>1.0082741560814548</v>
      </c>
      <c r="H252">
        <v>0.97869994822913398</v>
      </c>
      <c r="I252">
        <v>0.95462791858189588</v>
      </c>
      <c r="J252">
        <v>1.0850592152462057</v>
      </c>
      <c r="K252">
        <v>0.98359039144327076</v>
      </c>
      <c r="L252">
        <v>1.0693003060876598</v>
      </c>
      <c r="M252">
        <v>0.87299695319244619</v>
      </c>
      <c r="N252">
        <v>1.0131488011806957</v>
      </c>
      <c r="O252">
        <v>1.2137470179911742</v>
      </c>
      <c r="P252">
        <v>0.86149767313480319</v>
      </c>
      <c r="Q252">
        <v>1.4823894100923296</v>
      </c>
      <c r="R252">
        <v>0.90426943717611619</v>
      </c>
      <c r="S252">
        <v>0.92618825575140695</v>
      </c>
      <c r="T252">
        <v>1.0043313865962697</v>
      </c>
      <c r="U252">
        <v>0.99280207220932271</v>
      </c>
    </row>
    <row r="253" spans="1:21">
      <c r="A253" t="s">
        <v>14</v>
      </c>
      <c r="B253">
        <v>54</v>
      </c>
      <c r="C253" t="s">
        <v>134</v>
      </c>
      <c r="D253">
        <v>29</v>
      </c>
      <c r="E253" t="s">
        <v>109</v>
      </c>
      <c r="F253">
        <v>0.75523953426989976</v>
      </c>
      <c r="G253">
        <v>1.0082741560814548</v>
      </c>
      <c r="H253">
        <v>0.97869994822913398</v>
      </c>
      <c r="I253">
        <v>0.95462791858189588</v>
      </c>
      <c r="J253">
        <v>0.755458867889649</v>
      </c>
      <c r="K253">
        <v>0.98359039144327076</v>
      </c>
      <c r="L253">
        <v>1.0693003060876598</v>
      </c>
      <c r="M253">
        <v>0.87299695319244619</v>
      </c>
      <c r="N253">
        <v>1.4201082034710437</v>
      </c>
      <c r="O253">
        <v>1.3785208610316926</v>
      </c>
      <c r="P253">
        <v>0.84380833124571131</v>
      </c>
      <c r="Q253">
        <v>1.0717476756406235</v>
      </c>
      <c r="R253">
        <v>0.94872358960804615</v>
      </c>
      <c r="S253">
        <v>0.92618825575140695</v>
      </c>
      <c r="T253">
        <v>1.0043313865962697</v>
      </c>
      <c r="U253">
        <v>0.99280207220932271</v>
      </c>
    </row>
    <row r="254" spans="1:21">
      <c r="A254" t="s">
        <v>14</v>
      </c>
      <c r="B254">
        <v>54</v>
      </c>
      <c r="C254" t="s">
        <v>134</v>
      </c>
      <c r="D254">
        <v>31</v>
      </c>
      <c r="E254" t="s">
        <v>110</v>
      </c>
      <c r="F254">
        <v>1.0717112100974564</v>
      </c>
      <c r="G254">
        <v>1.0082741560814548</v>
      </c>
      <c r="H254">
        <v>0.97869994822913398</v>
      </c>
      <c r="I254">
        <v>0.95462791858189588</v>
      </c>
      <c r="J254">
        <v>1.0020599454500654</v>
      </c>
      <c r="K254">
        <v>0.98359039144327076</v>
      </c>
      <c r="L254">
        <v>1.0693003060876598</v>
      </c>
      <c r="M254">
        <v>0.87299695319244619</v>
      </c>
      <c r="N254">
        <v>0.89353937710456321</v>
      </c>
      <c r="O254">
        <v>0.96684889639411553</v>
      </c>
      <c r="P254">
        <v>1.3484872955612601</v>
      </c>
      <c r="Q254">
        <v>1.0717476756406235</v>
      </c>
      <c r="R254">
        <v>1.1241180606294774</v>
      </c>
      <c r="S254">
        <v>0.92618825575140695</v>
      </c>
      <c r="T254">
        <v>1.0043313865962697</v>
      </c>
      <c r="U254">
        <v>0.99280207220932271</v>
      </c>
    </row>
    <row r="255" spans="1:21">
      <c r="A255" t="s">
        <v>14</v>
      </c>
      <c r="B255">
        <v>54</v>
      </c>
      <c r="C255" t="s">
        <v>134</v>
      </c>
      <c r="D255">
        <v>33</v>
      </c>
      <c r="E255" t="s">
        <v>111</v>
      </c>
      <c r="F255">
        <v>1.6298558478666152</v>
      </c>
      <c r="G255">
        <v>1.0082741560814548</v>
      </c>
      <c r="H255">
        <v>0.97869994822913398</v>
      </c>
      <c r="I255">
        <v>0.95462791858189588</v>
      </c>
      <c r="J255">
        <v>1.4748748140309345</v>
      </c>
      <c r="K255">
        <v>0.98359039144327076</v>
      </c>
      <c r="L255">
        <v>1.0693003060876598</v>
      </c>
      <c r="M255">
        <v>0.87299695319244619</v>
      </c>
      <c r="N255">
        <v>1.3843496679781278</v>
      </c>
      <c r="O255">
        <v>1.0489680161631936</v>
      </c>
      <c r="P255">
        <v>1.0744661413506365</v>
      </c>
      <c r="Q255">
        <v>0.44658636578665156</v>
      </c>
      <c r="R255">
        <v>1.0403943512714202</v>
      </c>
      <c r="S255">
        <v>0.92618825575140695</v>
      </c>
      <c r="T255">
        <v>1.0043313865962697</v>
      </c>
      <c r="U255">
        <v>0.99280207220932271</v>
      </c>
    </row>
    <row r="256" spans="1:21">
      <c r="A256" t="s">
        <v>14</v>
      </c>
      <c r="B256">
        <v>54</v>
      </c>
      <c r="C256" t="s">
        <v>134</v>
      </c>
      <c r="D256">
        <v>35</v>
      </c>
      <c r="E256" t="s">
        <v>112</v>
      </c>
      <c r="F256">
        <v>1.7341785586716616</v>
      </c>
      <c r="G256">
        <v>1.0082741560814548</v>
      </c>
      <c r="H256">
        <v>0.97869994822913398</v>
      </c>
      <c r="I256">
        <v>0.95462791858189588</v>
      </c>
      <c r="J256">
        <v>1.7682920889732625</v>
      </c>
      <c r="K256">
        <v>0.98359039144327076</v>
      </c>
      <c r="L256">
        <v>1.0693003060876598</v>
      </c>
      <c r="M256">
        <v>0.87299695319244619</v>
      </c>
      <c r="N256">
        <v>1.1362459774687699</v>
      </c>
      <c r="O256">
        <v>0.94986278328808527</v>
      </c>
      <c r="P256">
        <v>0.91990459820428427</v>
      </c>
      <c r="Q256">
        <v>1.0717476756406235</v>
      </c>
      <c r="R256">
        <v>1.1885580565249061</v>
      </c>
      <c r="S256">
        <v>0.92618825575140695</v>
      </c>
      <c r="T256">
        <v>1.0043313865962697</v>
      </c>
      <c r="U256">
        <v>0.99280207220932271</v>
      </c>
    </row>
    <row r="257" spans="1:21">
      <c r="A257" t="s">
        <v>14</v>
      </c>
      <c r="B257">
        <v>54</v>
      </c>
      <c r="C257" t="s">
        <v>134</v>
      </c>
      <c r="D257">
        <v>37</v>
      </c>
      <c r="E257" t="s">
        <v>113</v>
      </c>
      <c r="F257">
        <v>1.0733570385680875</v>
      </c>
      <c r="G257">
        <v>1.0082741560814548</v>
      </c>
      <c r="H257">
        <v>0.97869994822913398</v>
      </c>
      <c r="I257">
        <v>0.95462791858189588</v>
      </c>
      <c r="J257">
        <v>1.000872587724055</v>
      </c>
      <c r="K257">
        <v>0.98359039144327076</v>
      </c>
      <c r="L257">
        <v>1.0693003060876598</v>
      </c>
      <c r="M257">
        <v>0.87299695319244619</v>
      </c>
      <c r="N257">
        <v>1.4243179601075708</v>
      </c>
      <c r="O257">
        <v>0.95856803486286479</v>
      </c>
      <c r="P257">
        <v>1.0042923857596664</v>
      </c>
      <c r="Q257">
        <v>1.0717476756406235</v>
      </c>
      <c r="R257">
        <v>0.99287407138561101</v>
      </c>
      <c r="S257">
        <v>0.92618825575140695</v>
      </c>
      <c r="T257">
        <v>1.0043313865962697</v>
      </c>
      <c r="U257">
        <v>0.99280207220932271</v>
      </c>
    </row>
    <row r="258" spans="1:21">
      <c r="A258" t="s">
        <v>14</v>
      </c>
      <c r="B258">
        <v>54</v>
      </c>
      <c r="C258" t="s">
        <v>134</v>
      </c>
      <c r="D258">
        <v>39</v>
      </c>
      <c r="E258" t="s">
        <v>114</v>
      </c>
      <c r="F258">
        <v>0.86496512220048383</v>
      </c>
      <c r="G258">
        <v>1.0082741560814548</v>
      </c>
      <c r="H258">
        <v>0.97869994822913398</v>
      </c>
      <c r="I258">
        <v>0.95462791858189588</v>
      </c>
      <c r="J258">
        <v>1.2428692687751501</v>
      </c>
      <c r="K258">
        <v>0.98359039144327076</v>
      </c>
      <c r="L258">
        <v>1.0693003060876598</v>
      </c>
      <c r="M258">
        <v>0.87299695319244619</v>
      </c>
      <c r="N258">
        <v>0.73122483557804663</v>
      </c>
      <c r="O258">
        <v>1.0051138047205694</v>
      </c>
      <c r="P258">
        <v>1.1756000018101385</v>
      </c>
      <c r="Q258">
        <v>1.2731373083093864</v>
      </c>
      <c r="R258">
        <v>0.74099926260139426</v>
      </c>
      <c r="S258">
        <v>0.92618825575140695</v>
      </c>
      <c r="T258">
        <v>1.0043313865962697</v>
      </c>
      <c r="U258">
        <v>0.99280207220932271</v>
      </c>
    </row>
    <row r="259" spans="1:21">
      <c r="A259" t="s">
        <v>14</v>
      </c>
      <c r="B259">
        <v>54</v>
      </c>
      <c r="C259" t="s">
        <v>134</v>
      </c>
      <c r="D259">
        <v>41</v>
      </c>
      <c r="E259" t="s">
        <v>115</v>
      </c>
      <c r="F259">
        <v>1.2939214476964727</v>
      </c>
      <c r="G259">
        <v>1.0082741560814548</v>
      </c>
      <c r="H259">
        <v>0.97869994822913398</v>
      </c>
      <c r="I259">
        <v>0.95462791858189588</v>
      </c>
      <c r="J259">
        <v>1.2875361697824539</v>
      </c>
      <c r="K259">
        <v>0.98359039144327076</v>
      </c>
      <c r="L259">
        <v>1.0693003060876598</v>
      </c>
      <c r="M259">
        <v>0.87299695319244619</v>
      </c>
      <c r="N259">
        <v>1.1900976095129925</v>
      </c>
      <c r="O259">
        <v>1.1805750395097963</v>
      </c>
      <c r="P259">
        <v>1.0282826743419324</v>
      </c>
      <c r="Q259">
        <v>3.5787998865745387</v>
      </c>
      <c r="R259">
        <v>0.98077573239438998</v>
      </c>
      <c r="S259">
        <v>0.92618825575140695</v>
      </c>
      <c r="T259">
        <v>1.0043313865962697</v>
      </c>
      <c r="U259">
        <v>0.99280207220932271</v>
      </c>
    </row>
    <row r="260" spans="1:21">
      <c r="A260" t="s">
        <v>14</v>
      </c>
      <c r="B260">
        <v>54</v>
      </c>
      <c r="C260" t="s">
        <v>134</v>
      </c>
      <c r="D260">
        <v>43</v>
      </c>
      <c r="E260" t="s">
        <v>116</v>
      </c>
      <c r="F260">
        <v>1.1428074408305038</v>
      </c>
      <c r="G260">
        <v>1.0082741560814548</v>
      </c>
      <c r="H260">
        <v>0.97869994822913398</v>
      </c>
      <c r="I260">
        <v>0.95462791858189588</v>
      </c>
      <c r="J260">
        <v>1.1183663666214789</v>
      </c>
      <c r="K260">
        <v>0.98359039144327076</v>
      </c>
      <c r="L260">
        <v>1.0693003060876598</v>
      </c>
      <c r="M260">
        <v>0.87299695319244619</v>
      </c>
      <c r="N260">
        <v>1.0841745919856118</v>
      </c>
      <c r="O260">
        <v>1.1064819044977245</v>
      </c>
      <c r="P260">
        <v>0.98597872791168395</v>
      </c>
      <c r="Q260">
        <v>1.4321713450160234</v>
      </c>
      <c r="R260">
        <v>1.0197918347757584</v>
      </c>
      <c r="S260">
        <v>0.92618825575140695</v>
      </c>
      <c r="T260">
        <v>1.0043313865962697</v>
      </c>
      <c r="U260">
        <v>0.99280207220932271</v>
      </c>
    </row>
    <row r="261" spans="1:21">
      <c r="A261" t="s">
        <v>14</v>
      </c>
      <c r="B261">
        <v>54</v>
      </c>
      <c r="C261" t="s">
        <v>134</v>
      </c>
      <c r="D261">
        <v>45</v>
      </c>
      <c r="E261" t="s">
        <v>117</v>
      </c>
      <c r="F261">
        <v>1.1605886915102945</v>
      </c>
      <c r="G261">
        <v>1.0082741560814548</v>
      </c>
      <c r="H261">
        <v>0.97869994822913398</v>
      </c>
      <c r="I261">
        <v>0.95462791858189588</v>
      </c>
      <c r="J261">
        <v>1.557269802077035</v>
      </c>
      <c r="K261">
        <v>0.98359039144327076</v>
      </c>
      <c r="L261">
        <v>1.0693003060876598</v>
      </c>
      <c r="M261">
        <v>0.87299695319244619</v>
      </c>
      <c r="N261">
        <v>1.7777486306389765</v>
      </c>
      <c r="O261">
        <v>1.5499673030124022</v>
      </c>
      <c r="P261">
        <v>0.62542653504159496</v>
      </c>
      <c r="Q261">
        <v>1.0717476756406235</v>
      </c>
      <c r="R261">
        <v>1.0681865719984898</v>
      </c>
      <c r="S261">
        <v>0.92618825575140695</v>
      </c>
      <c r="T261">
        <v>1.0043313865962697</v>
      </c>
      <c r="U261">
        <v>0.99280207220932271</v>
      </c>
    </row>
    <row r="262" spans="1:21">
      <c r="A262" t="s">
        <v>14</v>
      </c>
      <c r="B262">
        <v>54</v>
      </c>
      <c r="C262" t="s">
        <v>134</v>
      </c>
      <c r="D262">
        <v>47</v>
      </c>
      <c r="E262" t="s">
        <v>118</v>
      </c>
      <c r="F262">
        <v>1.0565556368134619</v>
      </c>
      <c r="G262">
        <v>1.0082741560814548</v>
      </c>
      <c r="H262">
        <v>0.97869994822913398</v>
      </c>
      <c r="I262">
        <v>0.95462791858189588</v>
      </c>
      <c r="J262">
        <v>1.1299289657155223</v>
      </c>
      <c r="K262">
        <v>0.98359039144327076</v>
      </c>
      <c r="L262">
        <v>1.0693003060876598</v>
      </c>
      <c r="M262">
        <v>0.87299695319244619</v>
      </c>
      <c r="N262">
        <v>1.2694250562484903</v>
      </c>
      <c r="O262">
        <v>0.97596295636121622</v>
      </c>
      <c r="P262">
        <v>0.86317422203651373</v>
      </c>
      <c r="Q262">
        <v>1.0717476756406235</v>
      </c>
      <c r="R262">
        <v>1.0384714008134208</v>
      </c>
      <c r="S262">
        <v>0.92618825575140695</v>
      </c>
      <c r="T262">
        <v>1.0043313865962697</v>
      </c>
      <c r="U262">
        <v>0.99280207220932271</v>
      </c>
    </row>
    <row r="263" spans="1:21">
      <c r="A263" t="s">
        <v>14</v>
      </c>
      <c r="B263">
        <v>54</v>
      </c>
      <c r="C263" t="s">
        <v>134</v>
      </c>
      <c r="D263">
        <v>49</v>
      </c>
      <c r="E263" t="s">
        <v>119</v>
      </c>
      <c r="F263">
        <v>1.1036300797751868</v>
      </c>
      <c r="G263">
        <v>1.0082741560814548</v>
      </c>
      <c r="H263">
        <v>0.97869994822913398</v>
      </c>
      <c r="I263">
        <v>0.95462791858189588</v>
      </c>
      <c r="J263">
        <v>1.0992560202823796</v>
      </c>
      <c r="K263">
        <v>0.98359039144327076</v>
      </c>
      <c r="L263">
        <v>1.0693003060876598</v>
      </c>
      <c r="M263">
        <v>0.87299695319244619</v>
      </c>
      <c r="N263">
        <v>1.0812441799184846</v>
      </c>
      <c r="O263">
        <v>0.93263343044248059</v>
      </c>
      <c r="P263">
        <v>1.0042378666793068</v>
      </c>
      <c r="Q263">
        <v>1.0717476756406235</v>
      </c>
      <c r="R263">
        <v>1.0856249428520166</v>
      </c>
      <c r="S263">
        <v>0.92618825575140695</v>
      </c>
      <c r="T263">
        <v>1.0043313865962697</v>
      </c>
      <c r="U263">
        <v>0.99280207220932271</v>
      </c>
    </row>
    <row r="264" spans="1:21">
      <c r="A264" t="s">
        <v>14</v>
      </c>
      <c r="B264">
        <v>54</v>
      </c>
      <c r="C264" t="s">
        <v>134</v>
      </c>
      <c r="D264">
        <v>51</v>
      </c>
      <c r="E264" t="s">
        <v>120</v>
      </c>
      <c r="F264">
        <v>1.1216242490124393</v>
      </c>
      <c r="G264">
        <v>1.0082741560814548</v>
      </c>
      <c r="H264">
        <v>0.97869994822913398</v>
      </c>
      <c r="I264">
        <v>0.95462791858189588</v>
      </c>
      <c r="J264">
        <v>1.0027466605235289</v>
      </c>
      <c r="K264">
        <v>0.98359039144327076</v>
      </c>
      <c r="L264">
        <v>1.0693003060876598</v>
      </c>
      <c r="M264">
        <v>0.87299695319244619</v>
      </c>
      <c r="N264">
        <v>1.0554248834013156</v>
      </c>
      <c r="O264">
        <v>0.98666347978416147</v>
      </c>
      <c r="P264">
        <v>1.0506433570484079</v>
      </c>
      <c r="Q264">
        <v>0.57669222445672297</v>
      </c>
      <c r="R264">
        <v>0.97379818926497697</v>
      </c>
      <c r="S264">
        <v>0.92618825575140695</v>
      </c>
      <c r="T264">
        <v>1.0043313865962697</v>
      </c>
      <c r="U264">
        <v>0.99280207220932271</v>
      </c>
    </row>
    <row r="265" spans="1:21">
      <c r="A265" t="s">
        <v>14</v>
      </c>
      <c r="B265">
        <v>54</v>
      </c>
      <c r="C265" t="s">
        <v>134</v>
      </c>
      <c r="D265">
        <v>53</v>
      </c>
      <c r="E265" t="s">
        <v>121</v>
      </c>
      <c r="F265">
        <v>1.1171923241188899</v>
      </c>
      <c r="G265">
        <v>1.0082741560814548</v>
      </c>
      <c r="H265">
        <v>0.97869994822913398</v>
      </c>
      <c r="I265">
        <v>0.95462791858189588</v>
      </c>
      <c r="J265">
        <v>1.1909061011494211</v>
      </c>
      <c r="K265">
        <v>0.98359039144327076</v>
      </c>
      <c r="L265">
        <v>1.0693003060876598</v>
      </c>
      <c r="M265">
        <v>0.87299695319244619</v>
      </c>
      <c r="N265">
        <v>1.0336546900722376</v>
      </c>
      <c r="O265">
        <v>0.92653858454005289</v>
      </c>
      <c r="P265">
        <v>1.0216655665791199</v>
      </c>
      <c r="Q265">
        <v>1.0717476756406235</v>
      </c>
      <c r="R265">
        <v>1.0481482071008348</v>
      </c>
      <c r="S265">
        <v>0.92618825575140695</v>
      </c>
      <c r="T265">
        <v>1.0043313865962697</v>
      </c>
      <c r="U265">
        <v>0.99280207220932271</v>
      </c>
    </row>
    <row r="266" spans="1:21">
      <c r="A266" t="s">
        <v>14</v>
      </c>
      <c r="B266">
        <v>55</v>
      </c>
      <c r="C266" t="s">
        <v>135</v>
      </c>
      <c r="D266">
        <v>11</v>
      </c>
      <c r="E266" t="s">
        <v>100</v>
      </c>
      <c r="F266">
        <v>1.7553035271543111</v>
      </c>
      <c r="G266">
        <v>1.0082741560814548</v>
      </c>
      <c r="H266">
        <v>0.97869994822913398</v>
      </c>
      <c r="I266">
        <v>0.95462791858189588</v>
      </c>
      <c r="J266">
        <v>1.3807236930187685</v>
      </c>
      <c r="K266">
        <v>0.98359039144327076</v>
      </c>
      <c r="L266">
        <v>1.0693003060876598</v>
      </c>
      <c r="M266">
        <v>0.87299695319244619</v>
      </c>
      <c r="N266">
        <v>1.1458114281532477</v>
      </c>
      <c r="O266">
        <v>1.2043726421355565</v>
      </c>
      <c r="P266">
        <v>0.83046721520359224</v>
      </c>
      <c r="Q266">
        <v>1.0717476756406235</v>
      </c>
      <c r="R266">
        <v>1.0463895450982195</v>
      </c>
      <c r="S266">
        <v>0.92618825575140695</v>
      </c>
      <c r="T266">
        <v>1.0043313865962697</v>
      </c>
      <c r="U266">
        <v>0.99280207220932271</v>
      </c>
    </row>
    <row r="267" spans="1:21">
      <c r="A267" t="s">
        <v>14</v>
      </c>
      <c r="B267">
        <v>55</v>
      </c>
      <c r="C267" t="s">
        <v>135</v>
      </c>
      <c r="D267">
        <v>13</v>
      </c>
      <c r="E267" t="s">
        <v>101</v>
      </c>
      <c r="F267">
        <v>1.0728697449485438</v>
      </c>
      <c r="G267">
        <v>1.0082741560814548</v>
      </c>
      <c r="H267">
        <v>0.97869994822913398</v>
      </c>
      <c r="I267">
        <v>0.95462791858189588</v>
      </c>
      <c r="J267">
        <v>1.2021354625594092</v>
      </c>
      <c r="K267">
        <v>0.98359039144327076</v>
      </c>
      <c r="L267">
        <v>1.0693003060876598</v>
      </c>
      <c r="M267">
        <v>0.87299695319244619</v>
      </c>
      <c r="N267">
        <v>1.1175107965104114</v>
      </c>
      <c r="O267">
        <v>1.2118341717145935</v>
      </c>
      <c r="P267">
        <v>0.9135910621715968</v>
      </c>
      <c r="Q267">
        <v>1.0717476756406235</v>
      </c>
      <c r="R267">
        <v>0.94765567264836181</v>
      </c>
      <c r="S267">
        <v>0.92618825575140695</v>
      </c>
      <c r="T267">
        <v>1.0043313865962697</v>
      </c>
      <c r="U267">
        <v>0.99280207220932271</v>
      </c>
    </row>
    <row r="268" spans="1:21">
      <c r="A268" t="s">
        <v>14</v>
      </c>
      <c r="B268">
        <v>55</v>
      </c>
      <c r="C268" t="s">
        <v>135</v>
      </c>
      <c r="D268">
        <v>15</v>
      </c>
      <c r="E268" t="s">
        <v>102</v>
      </c>
      <c r="F268">
        <v>1.3448585314672015</v>
      </c>
      <c r="G268">
        <v>1.0082741560814548</v>
      </c>
      <c r="H268">
        <v>0.97869994822913398</v>
      </c>
      <c r="I268">
        <v>0.95462791858189588</v>
      </c>
      <c r="J268">
        <v>1.0971268895811503</v>
      </c>
      <c r="K268">
        <v>0.98359039144327076</v>
      </c>
      <c r="L268">
        <v>1.0693003060876598</v>
      </c>
      <c r="M268">
        <v>0.87299695319244619</v>
      </c>
      <c r="N268">
        <v>0.8816572592842975</v>
      </c>
      <c r="O268">
        <v>1.0677546156409397</v>
      </c>
      <c r="P268">
        <v>1.0767447188120407</v>
      </c>
      <c r="Q268">
        <v>1.0717476756406235</v>
      </c>
      <c r="R268">
        <v>0.97459712347317617</v>
      </c>
      <c r="S268">
        <v>0.92618825575140695</v>
      </c>
      <c r="T268">
        <v>1.0043313865962697</v>
      </c>
      <c r="U268">
        <v>0.99280207220932271</v>
      </c>
    </row>
    <row r="269" spans="1:21">
      <c r="A269" t="s">
        <v>14</v>
      </c>
      <c r="B269">
        <v>55</v>
      </c>
      <c r="C269" t="s">
        <v>135</v>
      </c>
      <c r="D269">
        <v>17</v>
      </c>
      <c r="E269" t="s">
        <v>103</v>
      </c>
      <c r="F269">
        <v>1.1314878647032316</v>
      </c>
      <c r="G269">
        <v>1.0082741560814548</v>
      </c>
      <c r="H269">
        <v>0.97869994822913398</v>
      </c>
      <c r="I269">
        <v>0.95462791858189588</v>
      </c>
      <c r="J269">
        <v>1.3684675220052462</v>
      </c>
      <c r="K269">
        <v>0.98359039144327076</v>
      </c>
      <c r="L269">
        <v>1.0693003060876598</v>
      </c>
      <c r="M269">
        <v>0.87299695319244619</v>
      </c>
      <c r="N269">
        <v>0.38126587119348415</v>
      </c>
      <c r="O269">
        <v>0.8516066034844727</v>
      </c>
      <c r="P269">
        <v>0.90097033725475928</v>
      </c>
      <c r="Q269">
        <v>1.0717476756406235</v>
      </c>
      <c r="R269">
        <v>0.91105118355186443</v>
      </c>
      <c r="S269">
        <v>0.92618825575140695</v>
      </c>
      <c r="T269">
        <v>1.0043313865962697</v>
      </c>
      <c r="U269">
        <v>0.99280207220932271</v>
      </c>
    </row>
    <row r="270" spans="1:21">
      <c r="A270" t="s">
        <v>14</v>
      </c>
      <c r="B270">
        <v>55</v>
      </c>
      <c r="C270" t="s">
        <v>135</v>
      </c>
      <c r="D270">
        <v>19</v>
      </c>
      <c r="E270" t="s">
        <v>104</v>
      </c>
      <c r="F270">
        <v>2.3026048977612406</v>
      </c>
      <c r="G270">
        <v>1.0082741560814548</v>
      </c>
      <c r="H270">
        <v>0.97869994822913398</v>
      </c>
      <c r="I270">
        <v>0.95462791858189588</v>
      </c>
      <c r="J270">
        <v>0.72055579658302604</v>
      </c>
      <c r="K270">
        <v>0.98359039144327076</v>
      </c>
      <c r="L270">
        <v>1.0693003060876598</v>
      </c>
      <c r="M270">
        <v>0.87299695319244619</v>
      </c>
      <c r="N270">
        <v>0.48313734025646066</v>
      </c>
      <c r="O270">
        <v>0.80299684775986646</v>
      </c>
      <c r="P270">
        <v>0.83494116886524106</v>
      </c>
      <c r="Q270">
        <v>1.0717476756406235</v>
      </c>
      <c r="R270">
        <v>1.1412630648854152</v>
      </c>
      <c r="S270">
        <v>0.92618825575140695</v>
      </c>
      <c r="T270">
        <v>1.0043313865962697</v>
      </c>
      <c r="U270">
        <v>0.99280207220932271</v>
      </c>
    </row>
    <row r="271" spans="1:21">
      <c r="A271" t="s">
        <v>14</v>
      </c>
      <c r="B271">
        <v>55</v>
      </c>
      <c r="C271" t="s">
        <v>135</v>
      </c>
      <c r="D271">
        <v>21</v>
      </c>
      <c r="E271" t="s">
        <v>105</v>
      </c>
      <c r="F271">
        <v>0.4675123153287889</v>
      </c>
      <c r="G271">
        <v>1.0082741560814548</v>
      </c>
      <c r="H271">
        <v>0.97869994822913398</v>
      </c>
      <c r="I271">
        <v>0.95462791858189588</v>
      </c>
      <c r="J271">
        <v>1.1815889782529789</v>
      </c>
      <c r="K271">
        <v>0.98359039144327076</v>
      </c>
      <c r="L271">
        <v>1.0693003060876598</v>
      </c>
      <c r="M271">
        <v>0.87299695319244619</v>
      </c>
      <c r="N271">
        <v>1.0575925502154115</v>
      </c>
      <c r="O271">
        <v>1.3240268681864318</v>
      </c>
      <c r="P271">
        <v>0.95862886307783535</v>
      </c>
      <c r="Q271">
        <v>1.0717476756406235</v>
      </c>
      <c r="R271">
        <v>0.98857965115447433</v>
      </c>
      <c r="S271">
        <v>0.92618825575140695</v>
      </c>
      <c r="T271">
        <v>1.0043313865962697</v>
      </c>
      <c r="U271">
        <v>0.99280207220932271</v>
      </c>
    </row>
    <row r="272" spans="1:21">
      <c r="A272" t="s">
        <v>14</v>
      </c>
      <c r="B272">
        <v>55</v>
      </c>
      <c r="C272" t="s">
        <v>135</v>
      </c>
      <c r="D272">
        <v>23</v>
      </c>
      <c r="E272" t="s">
        <v>106</v>
      </c>
      <c r="F272">
        <v>1.8819824350318783</v>
      </c>
      <c r="G272">
        <v>1.0082741560814548</v>
      </c>
      <c r="H272">
        <v>0.97869994822913398</v>
      </c>
      <c r="I272">
        <v>0.95462791858189588</v>
      </c>
      <c r="J272">
        <v>1.3203215794062868</v>
      </c>
      <c r="K272">
        <v>0.98359039144327076</v>
      </c>
      <c r="L272">
        <v>1.0693003060876598</v>
      </c>
      <c r="M272">
        <v>0.87299695319244619</v>
      </c>
      <c r="N272">
        <v>0.32757180680080122</v>
      </c>
      <c r="O272">
        <v>1.2594619329290264</v>
      </c>
      <c r="P272">
        <v>1.3874483752987212</v>
      </c>
      <c r="Q272">
        <v>1.0717476756406235</v>
      </c>
      <c r="R272">
        <v>1.0398534587110699</v>
      </c>
      <c r="S272">
        <v>0.92618825575140695</v>
      </c>
      <c r="T272">
        <v>1.0043313865962697</v>
      </c>
      <c r="U272">
        <v>0.99280207220932271</v>
      </c>
    </row>
    <row r="273" spans="1:21">
      <c r="A273" t="s">
        <v>14</v>
      </c>
      <c r="B273">
        <v>55</v>
      </c>
      <c r="C273" t="s">
        <v>135</v>
      </c>
      <c r="D273">
        <v>25</v>
      </c>
      <c r="E273" t="s">
        <v>107</v>
      </c>
      <c r="F273">
        <v>1.4980303780336084</v>
      </c>
      <c r="G273">
        <v>1.0082741560814548</v>
      </c>
      <c r="H273">
        <v>0.97869994822913398</v>
      </c>
      <c r="I273">
        <v>0.95462791858189588</v>
      </c>
      <c r="J273">
        <v>1.1825045052911076</v>
      </c>
      <c r="K273">
        <v>0.98359039144327076</v>
      </c>
      <c r="L273">
        <v>1.0693003060876598</v>
      </c>
      <c r="M273">
        <v>0.87299695319244619</v>
      </c>
      <c r="N273">
        <v>0.92376565053672732</v>
      </c>
      <c r="O273">
        <v>0.76829299911945492</v>
      </c>
      <c r="P273">
        <v>0.88974341238391952</v>
      </c>
      <c r="Q273">
        <v>1.0717476756406235</v>
      </c>
      <c r="R273">
        <v>0.97810283416302579</v>
      </c>
      <c r="S273">
        <v>0.92618825575140695</v>
      </c>
      <c r="T273">
        <v>1.0043313865962697</v>
      </c>
      <c r="U273">
        <v>0.99280207220932271</v>
      </c>
    </row>
    <row r="274" spans="1:21">
      <c r="A274" t="s">
        <v>14</v>
      </c>
      <c r="B274">
        <v>55</v>
      </c>
      <c r="C274" t="s">
        <v>135</v>
      </c>
      <c r="D274">
        <v>27</v>
      </c>
      <c r="E274" t="s">
        <v>108</v>
      </c>
      <c r="F274">
        <v>1.1109313451602423</v>
      </c>
      <c r="G274">
        <v>1.0082741560814548</v>
      </c>
      <c r="H274">
        <v>0.97869994822913398</v>
      </c>
      <c r="I274">
        <v>0.95462791858189588</v>
      </c>
      <c r="J274">
        <v>0.91571110231797892</v>
      </c>
      <c r="K274">
        <v>0.98359039144327076</v>
      </c>
      <c r="L274">
        <v>1.0693003060876598</v>
      </c>
      <c r="M274">
        <v>0.87299695319244619</v>
      </c>
      <c r="N274">
        <v>0.73757505327602568</v>
      </c>
      <c r="O274">
        <v>1.1334949894706532</v>
      </c>
      <c r="P274">
        <v>1.4763461649701028</v>
      </c>
      <c r="Q274">
        <v>1.0717476756406235</v>
      </c>
      <c r="R274">
        <v>1.0265856330877463</v>
      </c>
      <c r="S274">
        <v>0.92618825575140695</v>
      </c>
      <c r="T274">
        <v>1.0043313865962697</v>
      </c>
      <c r="U274">
        <v>0.99280207220932271</v>
      </c>
    </row>
    <row r="275" spans="1:21">
      <c r="A275" t="s">
        <v>14</v>
      </c>
      <c r="B275">
        <v>55</v>
      </c>
      <c r="C275" t="s">
        <v>135</v>
      </c>
      <c r="D275">
        <v>29</v>
      </c>
      <c r="E275" t="s">
        <v>109</v>
      </c>
      <c r="F275">
        <v>1.8138576494980447</v>
      </c>
      <c r="G275">
        <v>1.0082741560814548</v>
      </c>
      <c r="H275">
        <v>0.97869994822913398</v>
      </c>
      <c r="I275">
        <v>0.95462791858189588</v>
      </c>
      <c r="J275">
        <v>1.2930470186169007</v>
      </c>
      <c r="K275">
        <v>0.98359039144327076</v>
      </c>
      <c r="L275">
        <v>1.0693003060876598</v>
      </c>
      <c r="M275">
        <v>0.87299695319244619</v>
      </c>
      <c r="N275">
        <v>1.6727128718772957</v>
      </c>
      <c r="O275">
        <v>1.8313934515177537</v>
      </c>
      <c r="P275">
        <v>1.0390575828082822</v>
      </c>
      <c r="Q275">
        <v>1.0717476756406235</v>
      </c>
      <c r="R275">
        <v>1.0409701577435981</v>
      </c>
      <c r="S275">
        <v>0.92618825575140695</v>
      </c>
      <c r="T275">
        <v>1.0043313865962697</v>
      </c>
      <c r="U275">
        <v>0.99280207220932271</v>
      </c>
    </row>
    <row r="276" spans="1:21">
      <c r="A276" t="s">
        <v>14</v>
      </c>
      <c r="B276">
        <v>55</v>
      </c>
      <c r="C276" t="s">
        <v>135</v>
      </c>
      <c r="D276">
        <v>31</v>
      </c>
      <c r="E276" t="s">
        <v>110</v>
      </c>
      <c r="F276">
        <v>2.1305803373472312</v>
      </c>
      <c r="G276">
        <v>1.0082741560814548</v>
      </c>
      <c r="H276">
        <v>0.97869994822913398</v>
      </c>
      <c r="I276">
        <v>0.95462791858189588</v>
      </c>
      <c r="J276">
        <v>1.2452069171815332</v>
      </c>
      <c r="K276">
        <v>0.98359039144327076</v>
      </c>
      <c r="L276">
        <v>1.0693003060876598</v>
      </c>
      <c r="M276">
        <v>0.87299695319244619</v>
      </c>
      <c r="N276">
        <v>0.4838670815943617</v>
      </c>
      <c r="O276">
        <v>0.6089965361132853</v>
      </c>
      <c r="P276">
        <v>0.87106916970322668</v>
      </c>
      <c r="Q276">
        <v>1.0717476756406235</v>
      </c>
      <c r="R276">
        <v>0.93062276967228863</v>
      </c>
      <c r="S276">
        <v>0.92618825575140695</v>
      </c>
      <c r="T276">
        <v>1.0043313865962697</v>
      </c>
      <c r="U276">
        <v>0.99280207220932271</v>
      </c>
    </row>
    <row r="277" spans="1:21">
      <c r="A277" t="s">
        <v>14</v>
      </c>
      <c r="B277">
        <v>55</v>
      </c>
      <c r="C277" t="s">
        <v>135</v>
      </c>
      <c r="D277">
        <v>33</v>
      </c>
      <c r="E277" t="s">
        <v>111</v>
      </c>
      <c r="F277">
        <v>0.36281548827887461</v>
      </c>
      <c r="G277">
        <v>1.0082741560814548</v>
      </c>
      <c r="H277">
        <v>0.97869994822913398</v>
      </c>
      <c r="I277">
        <v>0.95462791858189588</v>
      </c>
      <c r="J277">
        <v>1.4687436606914914</v>
      </c>
      <c r="K277">
        <v>0.98359039144327076</v>
      </c>
      <c r="L277">
        <v>1.0693003060876598</v>
      </c>
      <c r="M277">
        <v>0.87299695319244619</v>
      </c>
      <c r="N277">
        <v>0.23855878877278441</v>
      </c>
      <c r="O277">
        <v>1.9017241759560002</v>
      </c>
      <c r="P277">
        <v>0.98048237645783054</v>
      </c>
      <c r="Q277">
        <v>1.0717476756406235</v>
      </c>
      <c r="R277">
        <v>1.0705119217074277</v>
      </c>
      <c r="S277">
        <v>0.92618825575140695</v>
      </c>
      <c r="T277">
        <v>1.0043313865962697</v>
      </c>
      <c r="U277">
        <v>0.99280207220932271</v>
      </c>
    </row>
    <row r="278" spans="1:21">
      <c r="A278" t="s">
        <v>14</v>
      </c>
      <c r="B278">
        <v>55</v>
      </c>
      <c r="C278" t="s">
        <v>135</v>
      </c>
      <c r="D278">
        <v>35</v>
      </c>
      <c r="E278" t="s">
        <v>112</v>
      </c>
      <c r="F278">
        <v>0.52008540732805786</v>
      </c>
      <c r="G278">
        <v>1.0082741560814548</v>
      </c>
      <c r="H278">
        <v>0.97869994822913398</v>
      </c>
      <c r="I278">
        <v>0.95462791858189588</v>
      </c>
      <c r="J278">
        <v>1.1211409802677337</v>
      </c>
      <c r="K278">
        <v>0.98359039144327076</v>
      </c>
      <c r="L278">
        <v>1.0693003060876598</v>
      </c>
      <c r="M278">
        <v>0.87299695319244619</v>
      </c>
      <c r="N278">
        <v>0.57716216897399808</v>
      </c>
      <c r="O278">
        <v>0.83878714312891178</v>
      </c>
      <c r="P278">
        <v>0.53282877980423882</v>
      </c>
      <c r="Q278">
        <v>1.0717476756406235</v>
      </c>
      <c r="R278">
        <v>0.65304411921556305</v>
      </c>
      <c r="S278">
        <v>0.92618825575140695</v>
      </c>
      <c r="T278">
        <v>1.0043313865962697</v>
      </c>
      <c r="U278">
        <v>0.99280207220932271</v>
      </c>
    </row>
    <row r="279" spans="1:21">
      <c r="A279" t="s">
        <v>14</v>
      </c>
      <c r="B279">
        <v>55</v>
      </c>
      <c r="C279" t="s">
        <v>135</v>
      </c>
      <c r="D279">
        <v>37</v>
      </c>
      <c r="E279" t="s">
        <v>113</v>
      </c>
      <c r="F279">
        <v>1.1190711794690231</v>
      </c>
      <c r="G279">
        <v>1.0082741560814548</v>
      </c>
      <c r="H279">
        <v>0.97869994822913398</v>
      </c>
      <c r="I279">
        <v>0.95462791858189588</v>
      </c>
      <c r="J279">
        <v>1.7729129832303088</v>
      </c>
      <c r="K279">
        <v>0.98359039144327076</v>
      </c>
      <c r="L279">
        <v>1.0693003060876598</v>
      </c>
      <c r="M279">
        <v>0.87299695319244619</v>
      </c>
      <c r="N279">
        <v>0.85258930798923838</v>
      </c>
      <c r="O279">
        <v>1.3607657803115818</v>
      </c>
      <c r="P279">
        <v>1.0907827021927066</v>
      </c>
      <c r="Q279">
        <v>1.0717476756406235</v>
      </c>
      <c r="R279">
        <v>0.89759159692109514</v>
      </c>
      <c r="S279">
        <v>0.92618825575140695</v>
      </c>
      <c r="T279">
        <v>1.0043313865962697</v>
      </c>
      <c r="U279">
        <v>0.99280207220932271</v>
      </c>
    </row>
    <row r="280" spans="1:21">
      <c r="A280" t="s">
        <v>14</v>
      </c>
      <c r="B280">
        <v>55</v>
      </c>
      <c r="C280" t="s">
        <v>135</v>
      </c>
      <c r="D280">
        <v>39</v>
      </c>
      <c r="E280" t="s">
        <v>114</v>
      </c>
      <c r="F280">
        <v>0.49310373090327481</v>
      </c>
      <c r="G280">
        <v>1.0082741560814548</v>
      </c>
      <c r="H280">
        <v>0.97869994822913398</v>
      </c>
      <c r="I280">
        <v>0.95462791858189588</v>
      </c>
      <c r="J280">
        <v>0.72626963501767772</v>
      </c>
      <c r="K280">
        <v>0.98359039144327076</v>
      </c>
      <c r="L280">
        <v>1.0693003060876598</v>
      </c>
      <c r="M280">
        <v>0.87299695319244619</v>
      </c>
      <c r="N280">
        <v>0.65422206680332939</v>
      </c>
      <c r="O280">
        <v>3.3389292409538234</v>
      </c>
      <c r="P280">
        <v>3.4344444930887748</v>
      </c>
      <c r="Q280">
        <v>1.0717476756406235</v>
      </c>
      <c r="R280">
        <v>1.2144376197463913</v>
      </c>
      <c r="S280">
        <v>0.92618825575140695</v>
      </c>
      <c r="T280">
        <v>1.0043313865962697</v>
      </c>
      <c r="U280">
        <v>0.99280207220932271</v>
      </c>
    </row>
    <row r="281" spans="1:21">
      <c r="A281" t="s">
        <v>14</v>
      </c>
      <c r="B281">
        <v>55</v>
      </c>
      <c r="C281" t="s">
        <v>135</v>
      </c>
      <c r="D281">
        <v>41</v>
      </c>
      <c r="E281" t="s">
        <v>115</v>
      </c>
      <c r="F281">
        <v>1.5162931126566592</v>
      </c>
      <c r="G281">
        <v>1.0082741560814548</v>
      </c>
      <c r="H281">
        <v>0.97869994822913398</v>
      </c>
      <c r="I281">
        <v>0.95462791858189588</v>
      </c>
      <c r="J281">
        <v>1.5132479658796809</v>
      </c>
      <c r="K281">
        <v>0.98359039144327076</v>
      </c>
      <c r="L281">
        <v>1.0693003060876598</v>
      </c>
      <c r="M281">
        <v>0.87299695319244619</v>
      </c>
      <c r="N281">
        <v>0.68833678164145173</v>
      </c>
      <c r="O281">
        <v>0.91547469767643652</v>
      </c>
      <c r="P281">
        <v>0.93498362773498656</v>
      </c>
      <c r="Q281">
        <v>1.0717476756406235</v>
      </c>
      <c r="R281">
        <v>0.95944812751556496</v>
      </c>
      <c r="S281">
        <v>0.92618825575140695</v>
      </c>
      <c r="T281">
        <v>1.0043313865962697</v>
      </c>
      <c r="U281">
        <v>0.99280207220932271</v>
      </c>
    </row>
    <row r="282" spans="1:21">
      <c r="A282" t="s">
        <v>14</v>
      </c>
      <c r="B282">
        <v>55</v>
      </c>
      <c r="C282" t="s">
        <v>135</v>
      </c>
      <c r="D282">
        <v>43</v>
      </c>
      <c r="E282" t="s">
        <v>116</v>
      </c>
      <c r="F282">
        <v>1.1374095967981672</v>
      </c>
      <c r="G282">
        <v>1.0082741560814548</v>
      </c>
      <c r="H282">
        <v>0.97869994822913398</v>
      </c>
      <c r="I282">
        <v>0.95462791858189588</v>
      </c>
      <c r="J282">
        <v>1.3151150912222158</v>
      </c>
      <c r="K282">
        <v>0.98359039144327076</v>
      </c>
      <c r="L282">
        <v>1.0693003060876598</v>
      </c>
      <c r="M282">
        <v>0.87299695319244619</v>
      </c>
      <c r="N282">
        <v>0.67406262431306274</v>
      </c>
      <c r="O282">
        <v>0.94990630926855524</v>
      </c>
      <c r="P282">
        <v>1.1256682910117932</v>
      </c>
      <c r="Q282">
        <v>1.0717476756406235</v>
      </c>
      <c r="R282">
        <v>1.0910171570090659</v>
      </c>
      <c r="S282">
        <v>0.92618825575140695</v>
      </c>
      <c r="T282">
        <v>1.0043313865962697</v>
      </c>
      <c r="U282">
        <v>0.99280207220932271</v>
      </c>
    </row>
    <row r="283" spans="1:21">
      <c r="A283" t="s">
        <v>14</v>
      </c>
      <c r="B283">
        <v>55</v>
      </c>
      <c r="C283" t="s">
        <v>135</v>
      </c>
      <c r="D283">
        <v>45</v>
      </c>
      <c r="E283" t="s">
        <v>117</v>
      </c>
      <c r="F283">
        <v>1.0667347995104615</v>
      </c>
      <c r="G283">
        <v>1.0082741560814548</v>
      </c>
      <c r="H283">
        <v>0.97869994822913398</v>
      </c>
      <c r="I283">
        <v>0.95462791858189588</v>
      </c>
      <c r="J283">
        <v>1.1211409802677337</v>
      </c>
      <c r="K283">
        <v>0.98359039144327076</v>
      </c>
      <c r="L283">
        <v>1.0693003060876598</v>
      </c>
      <c r="M283">
        <v>0.87299695319244619</v>
      </c>
      <c r="N283">
        <v>1.0344163759824636</v>
      </c>
      <c r="O283">
        <v>0.98622506187829395</v>
      </c>
      <c r="P283">
        <v>0.94957251312300972</v>
      </c>
      <c r="Q283">
        <v>1.0717476756406235</v>
      </c>
      <c r="R283">
        <v>0.97935120542455123</v>
      </c>
      <c r="S283">
        <v>0.92618825575140695</v>
      </c>
      <c r="T283">
        <v>1.0043313865962697</v>
      </c>
      <c r="U283">
        <v>0.99280207220932271</v>
      </c>
    </row>
    <row r="284" spans="1:21">
      <c r="A284" t="s">
        <v>14</v>
      </c>
      <c r="B284">
        <v>55</v>
      </c>
      <c r="C284" t="s">
        <v>135</v>
      </c>
      <c r="D284">
        <v>47</v>
      </c>
      <c r="E284" t="s">
        <v>118</v>
      </c>
      <c r="F284">
        <v>1.7092473975206852</v>
      </c>
      <c r="G284">
        <v>1.0082741560814548</v>
      </c>
      <c r="H284">
        <v>0.97869994822913398</v>
      </c>
      <c r="I284">
        <v>0.95462791858189588</v>
      </c>
      <c r="J284">
        <v>1.6190098134684603</v>
      </c>
      <c r="K284">
        <v>0.98359039144327076</v>
      </c>
      <c r="L284">
        <v>1.0693003060876598</v>
      </c>
      <c r="M284">
        <v>0.87299695319244619</v>
      </c>
      <c r="N284">
        <v>1.0344163759824636</v>
      </c>
      <c r="O284">
        <v>0.81959146182417308</v>
      </c>
      <c r="P284">
        <v>1.4855580959734411</v>
      </c>
      <c r="Q284">
        <v>1.0717476756406235</v>
      </c>
      <c r="R284">
        <v>0.96187496747478585</v>
      </c>
      <c r="S284">
        <v>0.92618825575140695</v>
      </c>
      <c r="T284">
        <v>1.0043313865962697</v>
      </c>
      <c r="U284">
        <v>0.99280207220932271</v>
      </c>
    </row>
    <row r="285" spans="1:21">
      <c r="A285" t="s">
        <v>14</v>
      </c>
      <c r="B285">
        <v>55</v>
      </c>
      <c r="C285" t="s">
        <v>135</v>
      </c>
      <c r="D285">
        <v>49</v>
      </c>
      <c r="E285" t="s">
        <v>119</v>
      </c>
      <c r="F285">
        <v>1.0669774422251714</v>
      </c>
      <c r="G285">
        <v>1.0082741560814548</v>
      </c>
      <c r="H285">
        <v>0.97869994822913398</v>
      </c>
      <c r="I285">
        <v>0.95462791858189588</v>
      </c>
      <c r="J285">
        <v>1.210392758169895</v>
      </c>
      <c r="K285">
        <v>0.98359039144327076</v>
      </c>
      <c r="L285">
        <v>1.0693003060876598</v>
      </c>
      <c r="M285">
        <v>0.87299695319244619</v>
      </c>
      <c r="N285">
        <v>1.5556348292018467</v>
      </c>
      <c r="O285">
        <v>0.69221465171518282</v>
      </c>
      <c r="P285">
        <v>0.63274688262561207</v>
      </c>
      <c r="Q285">
        <v>1.0717476756406235</v>
      </c>
      <c r="R285">
        <v>0.96976406333552356</v>
      </c>
      <c r="S285">
        <v>0.92618825575140695</v>
      </c>
      <c r="T285">
        <v>1.0043313865962697</v>
      </c>
      <c r="U285">
        <v>0.99280207220932271</v>
      </c>
    </row>
    <row r="286" spans="1:21">
      <c r="A286" t="s">
        <v>14</v>
      </c>
      <c r="B286">
        <v>55</v>
      </c>
      <c r="C286" t="s">
        <v>135</v>
      </c>
      <c r="D286">
        <v>51</v>
      </c>
      <c r="E286" t="s">
        <v>120</v>
      </c>
      <c r="F286">
        <v>1.3869225299994592</v>
      </c>
      <c r="G286">
        <v>1.0082741560814548</v>
      </c>
      <c r="H286">
        <v>0.97869994822913398</v>
      </c>
      <c r="I286">
        <v>0.95462791858189588</v>
      </c>
      <c r="J286">
        <v>1.094248881561428</v>
      </c>
      <c r="K286">
        <v>0.98359039144327076</v>
      </c>
      <c r="L286">
        <v>1.0693003060876598</v>
      </c>
      <c r="M286">
        <v>0.87299695319244619</v>
      </c>
      <c r="N286">
        <v>1.236770965086067</v>
      </c>
      <c r="O286">
        <v>0.84827717295974792</v>
      </c>
      <c r="P286">
        <v>0.67779262704893428</v>
      </c>
      <c r="Q286">
        <v>1.0717476756406235</v>
      </c>
      <c r="R286">
        <v>0.90839984888944736</v>
      </c>
      <c r="S286">
        <v>0.92618825575140695</v>
      </c>
      <c r="T286">
        <v>1.0043313865962697</v>
      </c>
      <c r="U286">
        <v>0.99280207220932271</v>
      </c>
    </row>
    <row r="287" spans="1:21">
      <c r="A287" t="s">
        <v>14</v>
      </c>
      <c r="B287">
        <v>55</v>
      </c>
      <c r="C287" t="s">
        <v>135</v>
      </c>
      <c r="D287">
        <v>53</v>
      </c>
      <c r="E287" t="s">
        <v>121</v>
      </c>
      <c r="F287">
        <v>1.4242280408195802</v>
      </c>
      <c r="G287">
        <v>1.0082741560814548</v>
      </c>
      <c r="H287">
        <v>0.97869994822913398</v>
      </c>
      <c r="I287">
        <v>0.95462791858189588</v>
      </c>
      <c r="J287">
        <v>1.3760100846121543</v>
      </c>
      <c r="K287">
        <v>0.98359039144327076</v>
      </c>
      <c r="L287">
        <v>1.0693003060876598</v>
      </c>
      <c r="M287">
        <v>0.87299695319244619</v>
      </c>
      <c r="N287">
        <v>0.8813276854595653</v>
      </c>
      <c r="O287">
        <v>0.90918228344133745</v>
      </c>
      <c r="P287">
        <v>1.0249903448500814</v>
      </c>
      <c r="Q287">
        <v>1.0717476756406235</v>
      </c>
      <c r="R287">
        <v>0.91096750664157411</v>
      </c>
      <c r="S287">
        <v>0.92618825575140695</v>
      </c>
      <c r="T287">
        <v>1.0043313865962697</v>
      </c>
      <c r="U287">
        <v>0.99280207220932271</v>
      </c>
    </row>
    <row r="288" spans="1:21">
      <c r="A288" t="s">
        <v>14</v>
      </c>
      <c r="B288">
        <v>56</v>
      </c>
      <c r="C288" t="s">
        <v>136</v>
      </c>
      <c r="D288">
        <v>11</v>
      </c>
      <c r="E288" t="s">
        <v>100</v>
      </c>
      <c r="F288">
        <v>0.99162651164968685</v>
      </c>
      <c r="G288">
        <v>1.0082741560814548</v>
      </c>
      <c r="H288">
        <v>0.97869994822913398</v>
      </c>
      <c r="I288">
        <v>0.95462791858189588</v>
      </c>
      <c r="J288">
        <v>0.99594558520759757</v>
      </c>
      <c r="K288">
        <v>0.98359039144327076</v>
      </c>
      <c r="L288">
        <v>1.0693003060876598</v>
      </c>
      <c r="M288">
        <v>0.87299695319244619</v>
      </c>
      <c r="N288">
        <v>0.93589030463466594</v>
      </c>
      <c r="O288">
        <v>1.0505255588901399</v>
      </c>
      <c r="P288">
        <v>0.97103936497088128</v>
      </c>
      <c r="Q288">
        <v>0.91182242613133002</v>
      </c>
      <c r="R288">
        <v>1.0389613829528683</v>
      </c>
      <c r="S288">
        <v>0.92618825575140695</v>
      </c>
      <c r="T288">
        <v>1.0043313865962697</v>
      </c>
      <c r="U288">
        <v>0.99280207220932271</v>
      </c>
    </row>
    <row r="289" spans="1:21">
      <c r="A289" t="s">
        <v>14</v>
      </c>
      <c r="B289">
        <v>56</v>
      </c>
      <c r="C289" t="s">
        <v>136</v>
      </c>
      <c r="D289">
        <v>13</v>
      </c>
      <c r="E289" t="s">
        <v>101</v>
      </c>
      <c r="F289">
        <v>0.93098243934095914</v>
      </c>
      <c r="G289">
        <v>1.0082741560814548</v>
      </c>
      <c r="H289">
        <v>0.97869994822913398</v>
      </c>
      <c r="I289">
        <v>0.95462791858189588</v>
      </c>
      <c r="J289">
        <v>1.0407799848580173</v>
      </c>
      <c r="K289">
        <v>0.98359039144327076</v>
      </c>
      <c r="L289">
        <v>1.0693003060876598</v>
      </c>
      <c r="M289">
        <v>0.87299695319244619</v>
      </c>
      <c r="N289">
        <v>1.1517689916045168</v>
      </c>
      <c r="O289">
        <v>0.96995350883003395</v>
      </c>
      <c r="P289">
        <v>1.073437231831688</v>
      </c>
      <c r="Q289">
        <v>1.7468051904957516</v>
      </c>
      <c r="R289">
        <v>0.89695585442109615</v>
      </c>
      <c r="S289">
        <v>0.92618825575140695</v>
      </c>
      <c r="T289">
        <v>1.0043313865962697</v>
      </c>
      <c r="U289">
        <v>0.99280207220932271</v>
      </c>
    </row>
    <row r="290" spans="1:21">
      <c r="A290" t="s">
        <v>14</v>
      </c>
      <c r="B290">
        <v>56</v>
      </c>
      <c r="C290" t="s">
        <v>136</v>
      </c>
      <c r="D290">
        <v>15</v>
      </c>
      <c r="E290" t="s">
        <v>102</v>
      </c>
      <c r="F290">
        <v>0.79272657818600512</v>
      </c>
      <c r="G290">
        <v>1.0082741560814548</v>
      </c>
      <c r="H290">
        <v>0.97869994822913398</v>
      </c>
      <c r="I290">
        <v>0.95462791858189588</v>
      </c>
      <c r="J290">
        <v>1.0664469900159574</v>
      </c>
      <c r="K290">
        <v>0.98359039144327076</v>
      </c>
      <c r="L290">
        <v>1.0693003060876598</v>
      </c>
      <c r="M290">
        <v>0.87299695319244619</v>
      </c>
      <c r="N290">
        <v>1.0563236484178</v>
      </c>
      <c r="O290">
        <v>1.2918981843195494</v>
      </c>
      <c r="P290">
        <v>0.5843242443756006</v>
      </c>
      <c r="Q290">
        <v>0.64238276335879452</v>
      </c>
      <c r="R290">
        <v>0.99125551944318269</v>
      </c>
      <c r="S290">
        <v>0.92618825575140695</v>
      </c>
      <c r="T290">
        <v>1.0043313865962697</v>
      </c>
      <c r="U290">
        <v>0.99280207220932271</v>
      </c>
    </row>
    <row r="291" spans="1:21">
      <c r="A291" t="s">
        <v>14</v>
      </c>
      <c r="B291">
        <v>56</v>
      </c>
      <c r="C291" t="s">
        <v>136</v>
      </c>
      <c r="D291">
        <v>17</v>
      </c>
      <c r="E291" t="s">
        <v>103</v>
      </c>
      <c r="F291">
        <v>0.83971801949649616</v>
      </c>
      <c r="G291">
        <v>1.0082741560814548</v>
      </c>
      <c r="H291">
        <v>0.97869994822913398</v>
      </c>
      <c r="I291">
        <v>0.95462791858189588</v>
      </c>
      <c r="J291">
        <v>0.77159296593060889</v>
      </c>
      <c r="K291">
        <v>0.98359039144327076</v>
      </c>
      <c r="L291">
        <v>1.0693003060876598</v>
      </c>
      <c r="M291">
        <v>0.87299695319244619</v>
      </c>
      <c r="N291">
        <v>0.91537315914757078</v>
      </c>
      <c r="O291">
        <v>0.96392063953107099</v>
      </c>
      <c r="P291">
        <v>1.0894878975006119</v>
      </c>
      <c r="Q291">
        <v>1.0717476756406235</v>
      </c>
      <c r="R291">
        <v>1.009222039451289</v>
      </c>
      <c r="S291">
        <v>0.92618825575140695</v>
      </c>
      <c r="T291">
        <v>1.0043313865962697</v>
      </c>
      <c r="U291">
        <v>0.99280207220932271</v>
      </c>
    </row>
    <row r="292" spans="1:21">
      <c r="A292" t="s">
        <v>14</v>
      </c>
      <c r="B292">
        <v>56</v>
      </c>
      <c r="C292" t="s">
        <v>136</v>
      </c>
      <c r="D292">
        <v>19</v>
      </c>
      <c r="E292" t="s">
        <v>104</v>
      </c>
      <c r="F292">
        <v>0.63545256420277374</v>
      </c>
      <c r="G292">
        <v>1.0082741560814548</v>
      </c>
      <c r="H292">
        <v>0.97869994822913398</v>
      </c>
      <c r="I292">
        <v>0.95462791858189588</v>
      </c>
      <c r="J292">
        <v>1.2637770856546255</v>
      </c>
      <c r="K292">
        <v>0.98359039144327076</v>
      </c>
      <c r="L292">
        <v>1.0693003060876598</v>
      </c>
      <c r="M292">
        <v>0.87299695319244619</v>
      </c>
      <c r="N292">
        <v>1.2123317427001867</v>
      </c>
      <c r="O292">
        <v>0.99983093577699989</v>
      </c>
      <c r="P292">
        <v>1.1932634775717434</v>
      </c>
      <c r="Q292">
        <v>1.0717476756406235</v>
      </c>
      <c r="R292">
        <v>0.99631749611706344</v>
      </c>
      <c r="S292">
        <v>0.92618825575140695</v>
      </c>
      <c r="T292">
        <v>1.0043313865962697</v>
      </c>
      <c r="U292">
        <v>0.99280207220932271</v>
      </c>
    </row>
    <row r="293" spans="1:21">
      <c r="A293" t="s">
        <v>14</v>
      </c>
      <c r="B293">
        <v>56</v>
      </c>
      <c r="C293" t="s">
        <v>136</v>
      </c>
      <c r="D293">
        <v>21</v>
      </c>
      <c r="E293" t="s">
        <v>105</v>
      </c>
      <c r="F293">
        <v>1.1171825560106883</v>
      </c>
      <c r="G293">
        <v>1.0082741560814548</v>
      </c>
      <c r="H293">
        <v>0.97869994822913398</v>
      </c>
      <c r="I293">
        <v>0.95462791858189588</v>
      </c>
      <c r="J293">
        <v>1.0190415664744925</v>
      </c>
      <c r="K293">
        <v>0.98359039144327076</v>
      </c>
      <c r="L293">
        <v>1.0693003060876598</v>
      </c>
      <c r="M293">
        <v>0.87299695319244619</v>
      </c>
      <c r="N293">
        <v>0.96408763053718938</v>
      </c>
      <c r="O293">
        <v>0.87216430416908397</v>
      </c>
      <c r="P293">
        <v>0.89947196617921943</v>
      </c>
      <c r="Q293">
        <v>1.0717476756406235</v>
      </c>
      <c r="R293">
        <v>0.94456348972890214</v>
      </c>
      <c r="S293">
        <v>0.92618825575140695</v>
      </c>
      <c r="T293">
        <v>1.0043313865962697</v>
      </c>
      <c r="U293">
        <v>0.99280207220932271</v>
      </c>
    </row>
    <row r="294" spans="1:21">
      <c r="A294" t="s">
        <v>14</v>
      </c>
      <c r="B294">
        <v>56</v>
      </c>
      <c r="C294" t="s">
        <v>136</v>
      </c>
      <c r="D294">
        <v>23</v>
      </c>
      <c r="E294" t="s">
        <v>106</v>
      </c>
      <c r="F294">
        <v>0.31551825388915017</v>
      </c>
      <c r="G294">
        <v>1.0082741560814548</v>
      </c>
      <c r="H294">
        <v>0.97869994822913398</v>
      </c>
      <c r="I294">
        <v>0.95462791858189588</v>
      </c>
      <c r="J294">
        <v>1.009668004097072</v>
      </c>
      <c r="K294">
        <v>0.98359039144327076</v>
      </c>
      <c r="L294">
        <v>1.0693003060876598</v>
      </c>
      <c r="M294">
        <v>0.87299695319244619</v>
      </c>
      <c r="N294">
        <v>0.45179955834791563</v>
      </c>
      <c r="O294">
        <v>1.1333724923816177</v>
      </c>
      <c r="P294">
        <v>0.68279862704173389</v>
      </c>
      <c r="Q294">
        <v>1.0717476756406235</v>
      </c>
      <c r="R294">
        <v>0.9029789262570691</v>
      </c>
      <c r="S294">
        <v>0.92618825575140695</v>
      </c>
      <c r="T294">
        <v>1.0043313865962697</v>
      </c>
      <c r="U294">
        <v>0.99280207220932271</v>
      </c>
    </row>
    <row r="295" spans="1:21">
      <c r="A295" t="s">
        <v>14</v>
      </c>
      <c r="B295">
        <v>56</v>
      </c>
      <c r="C295" t="s">
        <v>136</v>
      </c>
      <c r="D295">
        <v>25</v>
      </c>
      <c r="E295" t="s">
        <v>107</v>
      </c>
      <c r="F295">
        <v>0.51013006207242606</v>
      </c>
      <c r="G295">
        <v>1.0082741560814548</v>
      </c>
      <c r="H295">
        <v>0.97869994822913398</v>
      </c>
      <c r="I295">
        <v>0.95462791858189588</v>
      </c>
      <c r="J295">
        <v>1.4222089765343549</v>
      </c>
      <c r="K295">
        <v>0.98359039144327076</v>
      </c>
      <c r="L295">
        <v>1.0693003060876598</v>
      </c>
      <c r="M295">
        <v>0.87299695319244619</v>
      </c>
      <c r="N295">
        <v>0.52279919613396253</v>
      </c>
      <c r="O295">
        <v>0.82952102972737507</v>
      </c>
      <c r="P295">
        <v>0.73738668666969376</v>
      </c>
      <c r="Q295">
        <v>1.0717476756406235</v>
      </c>
      <c r="R295">
        <v>0.97619698909248565</v>
      </c>
      <c r="S295">
        <v>0.92618825575140695</v>
      </c>
      <c r="T295">
        <v>1.0043313865962697</v>
      </c>
      <c r="U295">
        <v>0.99280207220932271</v>
      </c>
    </row>
    <row r="296" spans="1:21">
      <c r="A296" t="s">
        <v>14</v>
      </c>
      <c r="B296">
        <v>56</v>
      </c>
      <c r="C296" t="s">
        <v>136</v>
      </c>
      <c r="D296">
        <v>27</v>
      </c>
      <c r="E296" t="s">
        <v>108</v>
      </c>
      <c r="F296">
        <v>0.51424453515750601</v>
      </c>
      <c r="G296">
        <v>1.0082741560814548</v>
      </c>
      <c r="H296">
        <v>0.97869994822913398</v>
      </c>
      <c r="I296">
        <v>0.95462791858189588</v>
      </c>
      <c r="J296">
        <v>1.0480676680549885</v>
      </c>
      <c r="K296">
        <v>0.98359039144327076</v>
      </c>
      <c r="L296">
        <v>1.0693003060876598</v>
      </c>
      <c r="M296">
        <v>0.87299695319244619</v>
      </c>
      <c r="N296">
        <v>0.89771598934349173</v>
      </c>
      <c r="O296">
        <v>1.2851935141416655</v>
      </c>
      <c r="P296">
        <v>0.78553251789665046</v>
      </c>
      <c r="Q296">
        <v>2.6888967337582628</v>
      </c>
      <c r="R296">
        <v>1.0515195774692063</v>
      </c>
      <c r="S296">
        <v>0.92618825575140695</v>
      </c>
      <c r="T296">
        <v>1.0043313865962697</v>
      </c>
      <c r="U296">
        <v>0.99280207220932271</v>
      </c>
    </row>
    <row r="297" spans="1:21">
      <c r="A297" t="s">
        <v>14</v>
      </c>
      <c r="B297">
        <v>56</v>
      </c>
      <c r="C297" t="s">
        <v>136</v>
      </c>
      <c r="D297">
        <v>29</v>
      </c>
      <c r="E297" t="s">
        <v>109</v>
      </c>
      <c r="F297">
        <v>0.89065200267025779</v>
      </c>
      <c r="G297">
        <v>1.0082741560814548</v>
      </c>
      <c r="H297">
        <v>0.97869994822913398</v>
      </c>
      <c r="I297">
        <v>0.95462791858189588</v>
      </c>
      <c r="J297">
        <v>0.99142883489169564</v>
      </c>
      <c r="K297">
        <v>0.98359039144327076</v>
      </c>
      <c r="L297">
        <v>1.0693003060876598</v>
      </c>
      <c r="M297">
        <v>0.87299695319244619</v>
      </c>
      <c r="N297">
        <v>1.1666692552743083</v>
      </c>
      <c r="O297">
        <v>0.92487168191261915</v>
      </c>
      <c r="P297">
        <v>0.93682033308366774</v>
      </c>
      <c r="Q297">
        <v>1.0717476756406235</v>
      </c>
      <c r="R297">
        <v>1.0014923619022127</v>
      </c>
      <c r="S297">
        <v>0.92618825575140695</v>
      </c>
      <c r="T297">
        <v>1.0043313865962697</v>
      </c>
      <c r="U297">
        <v>0.99280207220932271</v>
      </c>
    </row>
    <row r="298" spans="1:21">
      <c r="A298" t="s">
        <v>14</v>
      </c>
      <c r="B298">
        <v>56</v>
      </c>
      <c r="C298" t="s">
        <v>136</v>
      </c>
      <c r="D298">
        <v>31</v>
      </c>
      <c r="E298" t="s">
        <v>110</v>
      </c>
      <c r="F298">
        <v>0.64357972642031258</v>
      </c>
      <c r="G298">
        <v>1.0082741560814548</v>
      </c>
      <c r="H298">
        <v>0.97869994822913398</v>
      </c>
      <c r="I298">
        <v>0.95462791858189588</v>
      </c>
      <c r="J298">
        <v>0.8111631488175487</v>
      </c>
      <c r="K298">
        <v>0.98359039144327076</v>
      </c>
      <c r="L298">
        <v>1.0693003060876598</v>
      </c>
      <c r="M298">
        <v>0.87299695319244619</v>
      </c>
      <c r="N298">
        <v>1.0320696082481233</v>
      </c>
      <c r="O298">
        <v>1.6190063862837374</v>
      </c>
      <c r="P298">
        <v>1.242775845875471</v>
      </c>
      <c r="Q298">
        <v>1.0717476756406235</v>
      </c>
      <c r="R298">
        <v>1.0306042506386313</v>
      </c>
      <c r="S298">
        <v>0.92618825575140695</v>
      </c>
      <c r="T298">
        <v>1.0043313865962697</v>
      </c>
      <c r="U298">
        <v>0.99280207220932271</v>
      </c>
    </row>
    <row r="299" spans="1:21">
      <c r="A299" t="s">
        <v>14</v>
      </c>
      <c r="B299">
        <v>56</v>
      </c>
      <c r="C299" t="s">
        <v>136</v>
      </c>
      <c r="D299">
        <v>33</v>
      </c>
      <c r="E299" t="s">
        <v>111</v>
      </c>
      <c r="F299">
        <v>0.63718672374000729</v>
      </c>
      <c r="G299">
        <v>1.0082741560814548</v>
      </c>
      <c r="H299">
        <v>0.97869994822913398</v>
      </c>
      <c r="I299">
        <v>0.95462791858189588</v>
      </c>
      <c r="J299">
        <v>0.85288052462481179</v>
      </c>
      <c r="K299">
        <v>0.98359039144327076</v>
      </c>
      <c r="L299">
        <v>1.0693003060876598</v>
      </c>
      <c r="M299">
        <v>0.87299695319244619</v>
      </c>
      <c r="N299">
        <v>1.048403761619968</v>
      </c>
      <c r="O299">
        <v>0.94257475343940822</v>
      </c>
      <c r="P299">
        <v>0.85061238970467601</v>
      </c>
      <c r="Q299">
        <v>1.8977803798728348</v>
      </c>
      <c r="R299">
        <v>0.93305567671568845</v>
      </c>
      <c r="S299">
        <v>0.92618825575140695</v>
      </c>
      <c r="T299">
        <v>1.0043313865962697</v>
      </c>
      <c r="U299">
        <v>0.99280207220932271</v>
      </c>
    </row>
    <row r="300" spans="1:21">
      <c r="A300" t="s">
        <v>14</v>
      </c>
      <c r="B300">
        <v>56</v>
      </c>
      <c r="C300" t="s">
        <v>136</v>
      </c>
      <c r="D300">
        <v>35</v>
      </c>
      <c r="E300" t="s">
        <v>112</v>
      </c>
      <c r="F300">
        <v>0.58254226800558495</v>
      </c>
      <c r="G300">
        <v>1.0082741560814548</v>
      </c>
      <c r="H300">
        <v>0.97869994822913398</v>
      </c>
      <c r="I300">
        <v>0.95462791858189588</v>
      </c>
      <c r="J300">
        <v>0.84747941471435317</v>
      </c>
      <c r="K300">
        <v>0.98359039144327076</v>
      </c>
      <c r="L300">
        <v>1.0693003060876598</v>
      </c>
      <c r="M300">
        <v>0.87299695319244619</v>
      </c>
      <c r="N300">
        <v>1.2114976083116276</v>
      </c>
      <c r="O300">
        <v>1.0787094830188975</v>
      </c>
      <c r="P300">
        <v>1.022814066102663</v>
      </c>
      <c r="Q300">
        <v>1.0717476756406235</v>
      </c>
      <c r="R300">
        <v>0.94031390219632882</v>
      </c>
      <c r="S300">
        <v>0.92618825575140695</v>
      </c>
      <c r="T300">
        <v>1.0043313865962697</v>
      </c>
      <c r="U300">
        <v>0.99280207220932271</v>
      </c>
    </row>
    <row r="301" spans="1:21">
      <c r="A301" t="s">
        <v>14</v>
      </c>
      <c r="B301">
        <v>56</v>
      </c>
      <c r="C301" t="s">
        <v>136</v>
      </c>
      <c r="D301">
        <v>37</v>
      </c>
      <c r="E301" t="s">
        <v>113</v>
      </c>
      <c r="F301">
        <v>0.6850854484205765</v>
      </c>
      <c r="G301">
        <v>1.0082741560814548</v>
      </c>
      <c r="H301">
        <v>0.97869994822913398</v>
      </c>
      <c r="I301">
        <v>0.95462791858189588</v>
      </c>
      <c r="J301">
        <v>0.53434844505636525</v>
      </c>
      <c r="K301">
        <v>0.98359039144327076</v>
      </c>
      <c r="L301">
        <v>1.0693003060876598</v>
      </c>
      <c r="M301">
        <v>0.87299695319244619</v>
      </c>
      <c r="N301">
        <v>1.0060985614066407</v>
      </c>
      <c r="O301">
        <v>0.94159883496130325</v>
      </c>
      <c r="P301">
        <v>0.93000690602200564</v>
      </c>
      <c r="Q301">
        <v>4.1089800150426692</v>
      </c>
      <c r="R301">
        <v>1.1028849657909958</v>
      </c>
      <c r="S301">
        <v>0.92618825575140695</v>
      </c>
      <c r="T301">
        <v>1.0043313865962697</v>
      </c>
      <c r="U301">
        <v>0.99280207220932271</v>
      </c>
    </row>
    <row r="302" spans="1:21">
      <c r="A302" t="s">
        <v>14</v>
      </c>
      <c r="B302">
        <v>56</v>
      </c>
      <c r="C302" t="s">
        <v>136</v>
      </c>
      <c r="D302">
        <v>39</v>
      </c>
      <c r="E302" t="s">
        <v>114</v>
      </c>
      <c r="F302">
        <v>0.95459248697799337</v>
      </c>
      <c r="G302">
        <v>1.0082741560814548</v>
      </c>
      <c r="H302">
        <v>0.97869994822913398</v>
      </c>
      <c r="I302">
        <v>0.95462791858189588</v>
      </c>
      <c r="J302">
        <v>1.0188267264509769</v>
      </c>
      <c r="K302">
        <v>0.98359039144327076</v>
      </c>
      <c r="L302">
        <v>1.0693003060876598</v>
      </c>
      <c r="M302">
        <v>0.87299695319244619</v>
      </c>
      <c r="N302">
        <v>0.9293914660371797</v>
      </c>
      <c r="O302">
        <v>0.89690469979589837</v>
      </c>
      <c r="P302">
        <v>0.52805132908407904</v>
      </c>
      <c r="Q302">
        <v>1.0717476756406235</v>
      </c>
      <c r="R302">
        <v>0.94764479836581306</v>
      </c>
      <c r="S302">
        <v>0.92618825575140695</v>
      </c>
      <c r="T302">
        <v>1.0043313865962697</v>
      </c>
      <c r="U302">
        <v>0.99280207220932271</v>
      </c>
    </row>
    <row r="303" spans="1:21">
      <c r="A303" t="s">
        <v>14</v>
      </c>
      <c r="B303">
        <v>56</v>
      </c>
      <c r="C303" t="s">
        <v>136</v>
      </c>
      <c r="D303">
        <v>41</v>
      </c>
      <c r="E303" t="s">
        <v>115</v>
      </c>
      <c r="F303">
        <v>1.0184583868093176</v>
      </c>
      <c r="G303">
        <v>1.0082741560814548</v>
      </c>
      <c r="H303">
        <v>0.97869994822913398</v>
      </c>
      <c r="I303">
        <v>0.95462791858189588</v>
      </c>
      <c r="J303">
        <v>1.0557809177233719</v>
      </c>
      <c r="K303">
        <v>0.98359039144327076</v>
      </c>
      <c r="L303">
        <v>1.0693003060876598</v>
      </c>
      <c r="M303">
        <v>0.87299695319244619</v>
      </c>
      <c r="N303">
        <v>1.0176987275654583</v>
      </c>
      <c r="O303">
        <v>1.0725399033786291</v>
      </c>
      <c r="P303">
        <v>0.793120759510898</v>
      </c>
      <c r="Q303">
        <v>0.98195162275206993</v>
      </c>
      <c r="R303">
        <v>0.96034964350553931</v>
      </c>
      <c r="S303">
        <v>0.92618825575140695</v>
      </c>
      <c r="T303">
        <v>1.0043313865962697</v>
      </c>
      <c r="U303">
        <v>0.99280207220932271</v>
      </c>
    </row>
    <row r="304" spans="1:21">
      <c r="A304" t="s">
        <v>14</v>
      </c>
      <c r="B304">
        <v>56</v>
      </c>
      <c r="C304" t="s">
        <v>136</v>
      </c>
      <c r="D304">
        <v>43</v>
      </c>
      <c r="E304" t="s">
        <v>116</v>
      </c>
      <c r="F304">
        <v>0.85925967220418975</v>
      </c>
      <c r="G304">
        <v>1.0082741560814548</v>
      </c>
      <c r="H304">
        <v>0.97869994822913398</v>
      </c>
      <c r="I304">
        <v>0.95462791858189588</v>
      </c>
      <c r="J304">
        <v>1.0459000770735665</v>
      </c>
      <c r="K304">
        <v>0.98359039144327076</v>
      </c>
      <c r="L304">
        <v>1.0693003060876598</v>
      </c>
      <c r="M304">
        <v>0.87299695319244619</v>
      </c>
      <c r="N304">
        <v>1.0387793607223663</v>
      </c>
      <c r="O304">
        <v>1.1190405605624785</v>
      </c>
      <c r="P304">
        <v>0.91169991399201467</v>
      </c>
      <c r="Q304">
        <v>0.81997250206434968</v>
      </c>
      <c r="R304">
        <v>0.97539894458729937</v>
      </c>
      <c r="S304">
        <v>0.92618825575140695</v>
      </c>
      <c r="T304">
        <v>1.0043313865962697</v>
      </c>
      <c r="U304">
        <v>0.99280207220932271</v>
      </c>
    </row>
    <row r="305" spans="1:21">
      <c r="A305" t="s">
        <v>14</v>
      </c>
      <c r="B305">
        <v>56</v>
      </c>
      <c r="C305" t="s">
        <v>136</v>
      </c>
      <c r="D305">
        <v>45</v>
      </c>
      <c r="E305" t="s">
        <v>117</v>
      </c>
      <c r="F305">
        <v>1.107424052181512</v>
      </c>
      <c r="G305">
        <v>1.0082741560814548</v>
      </c>
      <c r="H305">
        <v>0.97869994822913398</v>
      </c>
      <c r="I305">
        <v>0.95462791858189588</v>
      </c>
      <c r="J305">
        <v>0.6577390733761701</v>
      </c>
      <c r="K305">
        <v>0.98359039144327076</v>
      </c>
      <c r="L305">
        <v>1.0693003060876598</v>
      </c>
      <c r="M305">
        <v>0.87299695319244619</v>
      </c>
      <c r="N305">
        <v>1.2439305942401737</v>
      </c>
      <c r="O305">
        <v>0.73863951779735104</v>
      </c>
      <c r="P305">
        <v>1.1735313525763538</v>
      </c>
      <c r="Q305">
        <v>1.0717476756406235</v>
      </c>
      <c r="R305">
        <v>0.95253864228360363</v>
      </c>
      <c r="S305">
        <v>0.92618825575140695</v>
      </c>
      <c r="T305">
        <v>1.0043313865962697</v>
      </c>
      <c r="U305">
        <v>0.99280207220932271</v>
      </c>
    </row>
    <row r="306" spans="1:21">
      <c r="A306" t="s">
        <v>14</v>
      </c>
      <c r="B306">
        <v>56</v>
      </c>
      <c r="C306" t="s">
        <v>136</v>
      </c>
      <c r="D306">
        <v>47</v>
      </c>
      <c r="E306" t="s">
        <v>118</v>
      </c>
      <c r="F306">
        <v>0.83333117380368849</v>
      </c>
      <c r="G306">
        <v>1.0082741560814548</v>
      </c>
      <c r="H306">
        <v>0.97869994822913398</v>
      </c>
      <c r="I306">
        <v>0.95462791858189588</v>
      </c>
      <c r="J306">
        <v>0.90718251302530395</v>
      </c>
      <c r="K306">
        <v>0.98359039144327076</v>
      </c>
      <c r="L306">
        <v>1.0693003060876598</v>
      </c>
      <c r="M306">
        <v>0.87299695319244619</v>
      </c>
      <c r="N306">
        <v>0.86746977885921306</v>
      </c>
      <c r="O306">
        <v>0.87301591458522698</v>
      </c>
      <c r="P306">
        <v>0.83872937927583024</v>
      </c>
      <c r="Q306">
        <v>1.0717476756406235</v>
      </c>
      <c r="R306">
        <v>0.95408654582086438</v>
      </c>
      <c r="S306">
        <v>0.92618825575140695</v>
      </c>
      <c r="T306">
        <v>1.0043313865962697</v>
      </c>
      <c r="U306">
        <v>0.99280207220932271</v>
      </c>
    </row>
    <row r="307" spans="1:21">
      <c r="A307" t="s">
        <v>14</v>
      </c>
      <c r="B307">
        <v>56</v>
      </c>
      <c r="C307" t="s">
        <v>136</v>
      </c>
      <c r="D307">
        <v>49</v>
      </c>
      <c r="E307" t="s">
        <v>119</v>
      </c>
      <c r="F307">
        <v>0.88385138070294811</v>
      </c>
      <c r="G307">
        <v>1.0082741560814548</v>
      </c>
      <c r="H307">
        <v>0.97869994822913398</v>
      </c>
      <c r="I307">
        <v>0.95462791858189588</v>
      </c>
      <c r="J307">
        <v>0.88063646821677888</v>
      </c>
      <c r="K307">
        <v>0.98359039144327076</v>
      </c>
      <c r="L307">
        <v>1.0693003060876598</v>
      </c>
      <c r="M307">
        <v>0.87299695319244619</v>
      </c>
      <c r="N307">
        <v>1.0967896900316292</v>
      </c>
      <c r="O307">
        <v>0.88308668012865443</v>
      </c>
      <c r="P307">
        <v>0.93880161294545406</v>
      </c>
      <c r="Q307">
        <v>3.9252090084360542</v>
      </c>
      <c r="R307">
        <v>1.0317200230308028</v>
      </c>
      <c r="S307">
        <v>0.92618825575140695</v>
      </c>
      <c r="T307">
        <v>1.0043313865962697</v>
      </c>
      <c r="U307">
        <v>0.99280207220932271</v>
      </c>
    </row>
    <row r="308" spans="1:21">
      <c r="A308" t="s">
        <v>14</v>
      </c>
      <c r="B308">
        <v>56</v>
      </c>
      <c r="C308" t="s">
        <v>136</v>
      </c>
      <c r="D308">
        <v>51</v>
      </c>
      <c r="E308" t="s">
        <v>120</v>
      </c>
      <c r="F308">
        <v>0.59703145188009232</v>
      </c>
      <c r="G308">
        <v>1.0082741560814548</v>
      </c>
      <c r="H308">
        <v>0.97869994822913398</v>
      </c>
      <c r="I308">
        <v>0.95462791858189588</v>
      </c>
      <c r="J308">
        <v>0.67350013635432926</v>
      </c>
      <c r="K308">
        <v>0.98359039144327076</v>
      </c>
      <c r="L308">
        <v>1.0693003060876598</v>
      </c>
      <c r="M308">
        <v>0.87299695319244619</v>
      </c>
      <c r="N308">
        <v>0.93834107356342733</v>
      </c>
      <c r="O308">
        <v>1.067778553606584</v>
      </c>
      <c r="P308">
        <v>0.9701660201973924</v>
      </c>
      <c r="Q308">
        <v>1.5812362810999407</v>
      </c>
      <c r="R308">
        <v>0.90241032759868933</v>
      </c>
      <c r="S308">
        <v>0.92618825575140695</v>
      </c>
      <c r="T308">
        <v>1.0043313865962697</v>
      </c>
      <c r="U308">
        <v>0.99280207220932271</v>
      </c>
    </row>
    <row r="309" spans="1:21">
      <c r="A309" t="s">
        <v>14</v>
      </c>
      <c r="B309">
        <v>56</v>
      </c>
      <c r="C309" t="s">
        <v>136</v>
      </c>
      <c r="D309">
        <v>53</v>
      </c>
      <c r="E309" t="s">
        <v>121</v>
      </c>
      <c r="F309">
        <v>1.1298251595763817</v>
      </c>
      <c r="G309">
        <v>1.0082741560814548</v>
      </c>
      <c r="H309">
        <v>0.97869994822913398</v>
      </c>
      <c r="I309">
        <v>0.95462791858189588</v>
      </c>
      <c r="J309">
        <v>1.0195278094112754</v>
      </c>
      <c r="K309">
        <v>0.98359039144327076</v>
      </c>
      <c r="L309">
        <v>1.0693003060876598</v>
      </c>
      <c r="M309">
        <v>0.87299695319244619</v>
      </c>
      <c r="N309">
        <v>0.85300498406870073</v>
      </c>
      <c r="O309">
        <v>0.75646273904290429</v>
      </c>
      <c r="P309">
        <v>1.0071175459486033</v>
      </c>
      <c r="Q309">
        <v>0.9506789488711388</v>
      </c>
      <c r="R309">
        <v>0.98342895917574336</v>
      </c>
      <c r="S309">
        <v>0.92618825575140695</v>
      </c>
      <c r="T309">
        <v>1.0043313865962697</v>
      </c>
      <c r="U309">
        <v>0.99280207220932271</v>
      </c>
    </row>
    <row r="310" spans="1:21">
      <c r="A310" t="s">
        <v>14</v>
      </c>
      <c r="B310">
        <v>61</v>
      </c>
      <c r="C310" t="s">
        <v>137</v>
      </c>
      <c r="D310">
        <v>11</v>
      </c>
      <c r="E310" t="s">
        <v>100</v>
      </c>
      <c r="F310">
        <v>0.90963756858531164</v>
      </c>
      <c r="G310">
        <v>0.98855245043749207</v>
      </c>
      <c r="H310">
        <v>1.0318664783891121</v>
      </c>
      <c r="I310">
        <v>0.93756823003610623</v>
      </c>
      <c r="J310">
        <v>1.303791499600178</v>
      </c>
      <c r="K310">
        <v>0.97558478898096201</v>
      </c>
      <c r="L310">
        <v>1.0420710958795256</v>
      </c>
      <c r="M310">
        <v>0.85618080924476636</v>
      </c>
      <c r="N310">
        <v>0.96929602166796647</v>
      </c>
      <c r="O310">
        <v>1.1135531349454362</v>
      </c>
      <c r="P310">
        <v>0.83494340044338455</v>
      </c>
      <c r="Q310">
        <v>2.0003394765978393</v>
      </c>
      <c r="R310">
        <v>1.0912068283161269</v>
      </c>
      <c r="S310">
        <v>0.91479323834777693</v>
      </c>
      <c r="T310">
        <v>0.99704985106024735</v>
      </c>
      <c r="U310">
        <v>0.99704985106024735</v>
      </c>
    </row>
    <row r="311" spans="1:21">
      <c r="A311" t="s">
        <v>14</v>
      </c>
      <c r="B311">
        <v>61</v>
      </c>
      <c r="C311" t="s">
        <v>137</v>
      </c>
      <c r="D311">
        <v>13</v>
      </c>
      <c r="E311" t="s">
        <v>101</v>
      </c>
      <c r="F311">
        <v>0.99850185613193354</v>
      </c>
      <c r="G311">
        <v>0.98855245043749207</v>
      </c>
      <c r="H311">
        <v>1.0318664783891121</v>
      </c>
      <c r="I311">
        <v>0.93756823003610623</v>
      </c>
      <c r="J311">
        <v>1.2982599753978734</v>
      </c>
      <c r="K311">
        <v>0.97558478898096201</v>
      </c>
      <c r="L311">
        <v>1.0420710958795256</v>
      </c>
      <c r="M311">
        <v>0.85618080924476636</v>
      </c>
      <c r="N311">
        <v>0.92371024696600357</v>
      </c>
      <c r="O311">
        <v>1.1004350199747652</v>
      </c>
      <c r="P311">
        <v>0.93806167958363096</v>
      </c>
      <c r="Q311">
        <v>1.0155515288808179</v>
      </c>
      <c r="R311">
        <v>0.90349989983496015</v>
      </c>
      <c r="S311">
        <v>0.91479323834777693</v>
      </c>
      <c r="T311">
        <v>0.99704985106024735</v>
      </c>
      <c r="U311">
        <v>0.99704985106024735</v>
      </c>
    </row>
    <row r="312" spans="1:21">
      <c r="A312" t="s">
        <v>14</v>
      </c>
      <c r="B312">
        <v>61</v>
      </c>
      <c r="C312" t="s">
        <v>137</v>
      </c>
      <c r="D312">
        <v>15</v>
      </c>
      <c r="E312" t="s">
        <v>102</v>
      </c>
      <c r="F312">
        <v>0.8320128138871099</v>
      </c>
      <c r="G312">
        <v>0.98855245043749207</v>
      </c>
      <c r="H312">
        <v>1.0318664783891121</v>
      </c>
      <c r="I312">
        <v>0.93756823003610623</v>
      </c>
      <c r="J312">
        <v>1.1655472052300224</v>
      </c>
      <c r="K312">
        <v>0.97558478898096201</v>
      </c>
      <c r="L312">
        <v>1.0420710958795256</v>
      </c>
      <c r="M312">
        <v>0.85618080924476636</v>
      </c>
      <c r="N312">
        <v>1.1938970399993387</v>
      </c>
      <c r="O312">
        <v>1.111203436572487</v>
      </c>
      <c r="P312">
        <v>1.1002294685353811</v>
      </c>
      <c r="Q312">
        <v>2.747899324042876</v>
      </c>
      <c r="R312">
        <v>1.0060698317444943</v>
      </c>
      <c r="S312">
        <v>0.91479323834777693</v>
      </c>
      <c r="T312">
        <v>0.99704985106024735</v>
      </c>
      <c r="U312">
        <v>0.99704985106024735</v>
      </c>
    </row>
    <row r="313" spans="1:21">
      <c r="A313" t="s">
        <v>14</v>
      </c>
      <c r="B313">
        <v>61</v>
      </c>
      <c r="C313" t="s">
        <v>137</v>
      </c>
      <c r="D313">
        <v>17</v>
      </c>
      <c r="E313" t="s">
        <v>103</v>
      </c>
      <c r="F313">
        <v>0.78778900208371772</v>
      </c>
      <c r="G313">
        <v>0.98855245043749207</v>
      </c>
      <c r="H313">
        <v>1.0318664783891121</v>
      </c>
      <c r="I313">
        <v>0.93756823003610623</v>
      </c>
      <c r="J313">
        <v>1.1936724176085853</v>
      </c>
      <c r="K313">
        <v>0.97558478898096201</v>
      </c>
      <c r="L313">
        <v>1.0420710958795256</v>
      </c>
      <c r="M313">
        <v>0.85618080924476636</v>
      </c>
      <c r="N313">
        <v>1.1183226378206652</v>
      </c>
      <c r="O313">
        <v>0.9372783077999276</v>
      </c>
      <c r="P313">
        <v>0.95433952501537056</v>
      </c>
      <c r="Q313">
        <v>1.0981683501320845</v>
      </c>
      <c r="R313">
        <v>0.89142350583025165</v>
      </c>
      <c r="S313">
        <v>0.91479323834777693</v>
      </c>
      <c r="T313">
        <v>0.99704985106024735</v>
      </c>
      <c r="U313">
        <v>0.99704985106024735</v>
      </c>
    </row>
    <row r="314" spans="1:21">
      <c r="A314" t="s">
        <v>14</v>
      </c>
      <c r="B314">
        <v>61</v>
      </c>
      <c r="C314" t="s">
        <v>137</v>
      </c>
      <c r="D314">
        <v>19</v>
      </c>
      <c r="E314" t="s">
        <v>104</v>
      </c>
      <c r="F314">
        <v>0.83096834445405621</v>
      </c>
      <c r="G314">
        <v>0.98855245043749207</v>
      </c>
      <c r="H314">
        <v>1.0318664783891121</v>
      </c>
      <c r="I314">
        <v>0.93756823003610623</v>
      </c>
      <c r="J314">
        <v>1.2674850931892607</v>
      </c>
      <c r="K314">
        <v>0.97558478898096201</v>
      </c>
      <c r="L314">
        <v>1.0420710958795256</v>
      </c>
      <c r="M314">
        <v>0.85618080924476636</v>
      </c>
      <c r="N314">
        <v>0.90773195554216946</v>
      </c>
      <c r="O314">
        <v>1.1104658343212863</v>
      </c>
      <c r="P314">
        <v>1.3555181260574807</v>
      </c>
      <c r="Q314">
        <v>0.43024107015474378</v>
      </c>
      <c r="R314">
        <v>1.1082190879835936</v>
      </c>
      <c r="S314">
        <v>0.91479323834777693</v>
      </c>
      <c r="T314">
        <v>0.99704985106024735</v>
      </c>
      <c r="U314">
        <v>0.99704985106024735</v>
      </c>
    </row>
    <row r="315" spans="1:21">
      <c r="A315" t="s">
        <v>14</v>
      </c>
      <c r="B315">
        <v>61</v>
      </c>
      <c r="C315" t="s">
        <v>137</v>
      </c>
      <c r="D315">
        <v>21</v>
      </c>
      <c r="E315" t="s">
        <v>105</v>
      </c>
      <c r="F315">
        <v>0.96380317511685243</v>
      </c>
      <c r="G315">
        <v>0.98855245043749207</v>
      </c>
      <c r="H315">
        <v>1.0318664783891121</v>
      </c>
      <c r="I315">
        <v>0.93756823003610623</v>
      </c>
      <c r="J315">
        <v>1.2386378679053356</v>
      </c>
      <c r="K315">
        <v>0.97558478898096201</v>
      </c>
      <c r="L315">
        <v>1.0420710958795256</v>
      </c>
      <c r="M315">
        <v>0.85618080924476636</v>
      </c>
      <c r="N315">
        <v>1.1313570125080066</v>
      </c>
      <c r="O315">
        <v>1.1894318940018422</v>
      </c>
      <c r="P315">
        <v>1.2965906934212392</v>
      </c>
      <c r="Q315">
        <v>1.9742587059112595</v>
      </c>
      <c r="R315">
        <v>1.0195471204268547</v>
      </c>
      <c r="S315">
        <v>0.91479323834777693</v>
      </c>
      <c r="T315">
        <v>0.99704985106024735</v>
      </c>
      <c r="U315">
        <v>0.99704985106024735</v>
      </c>
    </row>
    <row r="316" spans="1:21">
      <c r="A316" t="s">
        <v>14</v>
      </c>
      <c r="B316">
        <v>61</v>
      </c>
      <c r="C316" t="s">
        <v>137</v>
      </c>
      <c r="D316">
        <v>23</v>
      </c>
      <c r="E316" t="s">
        <v>106</v>
      </c>
      <c r="F316">
        <v>0.55767909470499522</v>
      </c>
      <c r="G316">
        <v>0.98855245043749207</v>
      </c>
      <c r="H316">
        <v>1.0318664783891121</v>
      </c>
      <c r="I316">
        <v>0.93756823003610623</v>
      </c>
      <c r="J316">
        <v>1.0586281648973213</v>
      </c>
      <c r="K316">
        <v>0.97558478898096201</v>
      </c>
      <c r="L316">
        <v>1.0420710958795256</v>
      </c>
      <c r="M316">
        <v>0.85618080924476636</v>
      </c>
      <c r="N316">
        <v>1.5980982892139732</v>
      </c>
      <c r="O316">
        <v>1.0146253130282439</v>
      </c>
      <c r="P316">
        <v>0.84736352456593211</v>
      </c>
      <c r="Q316">
        <v>1.0981683501320845</v>
      </c>
      <c r="R316">
        <v>1.0335039203111782</v>
      </c>
      <c r="S316">
        <v>0.91479323834777693</v>
      </c>
      <c r="T316">
        <v>0.99704985106024735</v>
      </c>
      <c r="U316">
        <v>0.99704985106024735</v>
      </c>
    </row>
    <row r="317" spans="1:21">
      <c r="A317" t="s">
        <v>14</v>
      </c>
      <c r="B317">
        <v>61</v>
      </c>
      <c r="C317" t="s">
        <v>137</v>
      </c>
      <c r="D317">
        <v>25</v>
      </c>
      <c r="E317" t="s">
        <v>107</v>
      </c>
      <c r="F317">
        <v>1.1218874636202245</v>
      </c>
      <c r="G317">
        <v>0.98855245043749207</v>
      </c>
      <c r="H317">
        <v>1.0318664783891121</v>
      </c>
      <c r="I317">
        <v>0.93756823003610623</v>
      </c>
      <c r="J317">
        <v>1.2750007112353661</v>
      </c>
      <c r="K317">
        <v>0.97558478898096201</v>
      </c>
      <c r="L317">
        <v>1.0420710958795256</v>
      </c>
      <c r="M317">
        <v>0.85618080924476636</v>
      </c>
      <c r="N317">
        <v>1.0676724201433667</v>
      </c>
      <c r="O317">
        <v>1.3084187465996207</v>
      </c>
      <c r="P317">
        <v>0.99149001562080197</v>
      </c>
      <c r="Q317">
        <v>1.2020134168990622</v>
      </c>
      <c r="R317">
        <v>1.232387043339743</v>
      </c>
      <c r="S317">
        <v>0.91479323834777693</v>
      </c>
      <c r="T317">
        <v>0.99704985106024735</v>
      </c>
      <c r="U317">
        <v>0.99704985106024735</v>
      </c>
    </row>
    <row r="318" spans="1:21">
      <c r="A318" t="s">
        <v>14</v>
      </c>
      <c r="B318">
        <v>61</v>
      </c>
      <c r="C318" t="s">
        <v>137</v>
      </c>
      <c r="D318">
        <v>27</v>
      </c>
      <c r="E318" t="s">
        <v>108</v>
      </c>
      <c r="F318">
        <v>0.92510745729603405</v>
      </c>
      <c r="G318">
        <v>0.98855245043749207</v>
      </c>
      <c r="H318">
        <v>1.0318664783891121</v>
      </c>
      <c r="I318">
        <v>0.93756823003610623</v>
      </c>
      <c r="J318">
        <v>1.3028005762026909</v>
      </c>
      <c r="K318">
        <v>0.97558478898096201</v>
      </c>
      <c r="L318">
        <v>1.0420710958795256</v>
      </c>
      <c r="M318">
        <v>0.85618080924476636</v>
      </c>
      <c r="N318">
        <v>1.2669962040727929</v>
      </c>
      <c r="O318">
        <v>0.95858201945805332</v>
      </c>
      <c r="P318">
        <v>1.072229735132195</v>
      </c>
      <c r="Q318">
        <v>0.69872406246428576</v>
      </c>
      <c r="R318">
        <v>1.1103274069701339</v>
      </c>
      <c r="S318">
        <v>0.91479323834777693</v>
      </c>
      <c r="T318">
        <v>0.99704985106024735</v>
      </c>
      <c r="U318">
        <v>0.99704985106024735</v>
      </c>
    </row>
    <row r="319" spans="1:21">
      <c r="A319" t="s">
        <v>14</v>
      </c>
      <c r="B319">
        <v>61</v>
      </c>
      <c r="C319" t="s">
        <v>137</v>
      </c>
      <c r="D319">
        <v>29</v>
      </c>
      <c r="E319" t="s">
        <v>109</v>
      </c>
      <c r="F319">
        <v>0.89195461046793123</v>
      </c>
      <c r="G319">
        <v>0.98855245043749207</v>
      </c>
      <c r="H319">
        <v>1.0318664783891121</v>
      </c>
      <c r="I319">
        <v>0.93756823003610623</v>
      </c>
      <c r="J319">
        <v>1.2031917470136657</v>
      </c>
      <c r="K319">
        <v>0.97558478898096201</v>
      </c>
      <c r="L319">
        <v>1.0420710958795256</v>
      </c>
      <c r="M319">
        <v>0.85618080924476636</v>
      </c>
      <c r="N319">
        <v>1.2728095341388577</v>
      </c>
      <c r="O319">
        <v>1.0880374326361291</v>
      </c>
      <c r="P319">
        <v>1.0475603632059645</v>
      </c>
      <c r="Q319">
        <v>4.2600686271778132</v>
      </c>
      <c r="R319">
        <v>0.97695308838257633</v>
      </c>
      <c r="S319">
        <v>0.91479323834777693</v>
      </c>
      <c r="T319">
        <v>0.99704985106024735</v>
      </c>
      <c r="U319">
        <v>0.99704985106024735</v>
      </c>
    </row>
    <row r="320" spans="1:21">
      <c r="A320" t="s">
        <v>14</v>
      </c>
      <c r="B320">
        <v>61</v>
      </c>
      <c r="C320" t="s">
        <v>137</v>
      </c>
      <c r="D320">
        <v>31</v>
      </c>
      <c r="E320" t="s">
        <v>110</v>
      </c>
      <c r="F320">
        <v>0.79434180275652644</v>
      </c>
      <c r="G320">
        <v>0.98855245043749207</v>
      </c>
      <c r="H320">
        <v>1.0318664783891121</v>
      </c>
      <c r="I320">
        <v>0.93756823003610623</v>
      </c>
      <c r="J320">
        <v>1.4346087625641171</v>
      </c>
      <c r="K320">
        <v>0.97558478898096201</v>
      </c>
      <c r="L320">
        <v>1.0420710958795256</v>
      </c>
      <c r="M320">
        <v>0.85618080924476636</v>
      </c>
      <c r="N320">
        <v>0.88798377101098358</v>
      </c>
      <c r="O320">
        <v>1.0923461339782419</v>
      </c>
      <c r="P320">
        <v>1.2094160716074722</v>
      </c>
      <c r="Q320">
        <v>1.0981683501320845</v>
      </c>
      <c r="R320">
        <v>1.0285521023331876</v>
      </c>
      <c r="S320">
        <v>0.91479323834777693</v>
      </c>
      <c r="T320">
        <v>0.99704985106024735</v>
      </c>
      <c r="U320">
        <v>0.99704985106024735</v>
      </c>
    </row>
    <row r="321" spans="1:21">
      <c r="A321" t="s">
        <v>14</v>
      </c>
      <c r="B321">
        <v>61</v>
      </c>
      <c r="C321" t="s">
        <v>137</v>
      </c>
      <c r="D321">
        <v>33</v>
      </c>
      <c r="E321" t="s">
        <v>111</v>
      </c>
      <c r="F321">
        <v>0.75635074372767086</v>
      </c>
      <c r="G321">
        <v>0.98855245043749207</v>
      </c>
      <c r="H321">
        <v>1.0318664783891121</v>
      </c>
      <c r="I321">
        <v>0.93756823003610623</v>
      </c>
      <c r="J321">
        <v>1.2300409641801486</v>
      </c>
      <c r="K321">
        <v>0.97558478898096201</v>
      </c>
      <c r="L321">
        <v>1.0420710958795256</v>
      </c>
      <c r="M321">
        <v>0.85618080924476636</v>
      </c>
      <c r="N321">
        <v>1.1167690213936712</v>
      </c>
      <c r="O321">
        <v>1.4835872635934149</v>
      </c>
      <c r="P321">
        <v>1.0390013465104839</v>
      </c>
      <c r="Q321">
        <v>1.0981683501320845</v>
      </c>
      <c r="R321">
        <v>0.94579028121252939</v>
      </c>
      <c r="S321">
        <v>0.91479323834777693</v>
      </c>
      <c r="T321">
        <v>0.99704985106024735</v>
      </c>
      <c r="U321">
        <v>0.99704985106024735</v>
      </c>
    </row>
    <row r="322" spans="1:21">
      <c r="A322" t="s">
        <v>14</v>
      </c>
      <c r="B322">
        <v>61</v>
      </c>
      <c r="C322" t="s">
        <v>137</v>
      </c>
      <c r="D322">
        <v>35</v>
      </c>
      <c r="E322" t="s">
        <v>112</v>
      </c>
      <c r="F322">
        <v>0.81475079775788584</v>
      </c>
      <c r="G322">
        <v>0.98855245043749207</v>
      </c>
      <c r="H322">
        <v>1.0318664783891121</v>
      </c>
      <c r="I322">
        <v>0.93756823003610623</v>
      </c>
      <c r="J322">
        <v>1.1147495063685002</v>
      </c>
      <c r="K322">
        <v>0.97558478898096201</v>
      </c>
      <c r="L322">
        <v>1.0420710958795256</v>
      </c>
      <c r="M322">
        <v>0.85618080924476636</v>
      </c>
      <c r="N322">
        <v>1.0339772596309176</v>
      </c>
      <c r="O322">
        <v>1.2570137681579834</v>
      </c>
      <c r="P322">
        <v>1.3044727739710167</v>
      </c>
      <c r="Q322">
        <v>2.3222839369614041</v>
      </c>
      <c r="R322">
        <v>0.98623918180201653</v>
      </c>
      <c r="S322">
        <v>0.91479323834777693</v>
      </c>
      <c r="T322">
        <v>0.99704985106024735</v>
      </c>
      <c r="U322">
        <v>0.99704985106024735</v>
      </c>
    </row>
    <row r="323" spans="1:21">
      <c r="A323" t="s">
        <v>14</v>
      </c>
      <c r="B323">
        <v>61</v>
      </c>
      <c r="C323" t="s">
        <v>137</v>
      </c>
      <c r="D323">
        <v>37</v>
      </c>
      <c r="E323" t="s">
        <v>113</v>
      </c>
      <c r="F323">
        <v>1.2554956731860529</v>
      </c>
      <c r="G323">
        <v>0.98855245043749207</v>
      </c>
      <c r="H323">
        <v>1.0318664783891121</v>
      </c>
      <c r="I323">
        <v>0.93756823003610623</v>
      </c>
      <c r="J323">
        <v>1.5192869793531314</v>
      </c>
      <c r="K323">
        <v>0.97558478898096201</v>
      </c>
      <c r="L323">
        <v>1.0420710958795256</v>
      </c>
      <c r="M323">
        <v>0.85618080924476636</v>
      </c>
      <c r="N323">
        <v>0.92357063242860649</v>
      </c>
      <c r="O323">
        <v>1.1052130538575953</v>
      </c>
      <c r="P323">
        <v>0.8742727602534841</v>
      </c>
      <c r="Q323">
        <v>4.5108689954306724</v>
      </c>
      <c r="R323">
        <v>0.98285299720663555</v>
      </c>
      <c r="S323">
        <v>0.91479323834777693</v>
      </c>
      <c r="T323">
        <v>0.99704985106024735</v>
      </c>
      <c r="U323">
        <v>0.99704985106024735</v>
      </c>
    </row>
    <row r="324" spans="1:21">
      <c r="A324" t="s">
        <v>14</v>
      </c>
      <c r="B324">
        <v>61</v>
      </c>
      <c r="C324" t="s">
        <v>137</v>
      </c>
      <c r="D324">
        <v>39</v>
      </c>
      <c r="E324" t="s">
        <v>114</v>
      </c>
      <c r="F324">
        <v>0.50877823819849122</v>
      </c>
      <c r="G324">
        <v>0.98855245043749207</v>
      </c>
      <c r="H324">
        <v>1.0318664783891121</v>
      </c>
      <c r="I324">
        <v>0.93756823003610623</v>
      </c>
      <c r="J324">
        <v>1.0455701455345563</v>
      </c>
      <c r="K324">
        <v>0.97558478898096201</v>
      </c>
      <c r="L324">
        <v>1.0420710958795256</v>
      </c>
      <c r="M324">
        <v>0.85618080924476636</v>
      </c>
      <c r="N324">
        <v>0.92410342373764054</v>
      </c>
      <c r="O324">
        <v>1.4965920029518189</v>
      </c>
      <c r="P324">
        <v>1.0193529311423331</v>
      </c>
      <c r="Q324">
        <v>3.3968364544671368</v>
      </c>
      <c r="R324">
        <v>1.1328742139144241</v>
      </c>
      <c r="S324">
        <v>0.91479323834777693</v>
      </c>
      <c r="T324">
        <v>0.99704985106024735</v>
      </c>
      <c r="U324">
        <v>0.99704985106024735</v>
      </c>
    </row>
    <row r="325" spans="1:21">
      <c r="A325" t="s">
        <v>14</v>
      </c>
      <c r="B325">
        <v>61</v>
      </c>
      <c r="C325" t="s">
        <v>137</v>
      </c>
      <c r="D325">
        <v>41</v>
      </c>
      <c r="E325" t="s">
        <v>115</v>
      </c>
      <c r="F325">
        <v>0.50877379270984679</v>
      </c>
      <c r="G325">
        <v>0.98855245043749207</v>
      </c>
      <c r="H325">
        <v>1.0318664783891121</v>
      </c>
      <c r="I325">
        <v>0.93756823003610623</v>
      </c>
      <c r="J325">
        <v>1.0508144750915065</v>
      </c>
      <c r="K325">
        <v>0.97558478898096201</v>
      </c>
      <c r="L325">
        <v>1.0420710958795256</v>
      </c>
      <c r="M325">
        <v>0.85618080924476636</v>
      </c>
      <c r="N325">
        <v>0.99435043919909227</v>
      </c>
      <c r="O325">
        <v>1.3752839365289216</v>
      </c>
      <c r="P325">
        <v>1.0449756834494868</v>
      </c>
      <c r="Q325">
        <v>1.0981683501320845</v>
      </c>
      <c r="R325">
        <v>0.8712984229344396</v>
      </c>
      <c r="S325">
        <v>0.91479323834777693</v>
      </c>
      <c r="T325">
        <v>0.99704985106024735</v>
      </c>
      <c r="U325">
        <v>0.99704985106024735</v>
      </c>
    </row>
    <row r="326" spans="1:21">
      <c r="A326" t="s">
        <v>14</v>
      </c>
      <c r="B326">
        <v>61</v>
      </c>
      <c r="C326" t="s">
        <v>137</v>
      </c>
      <c r="D326">
        <v>43</v>
      </c>
      <c r="E326" t="s">
        <v>116</v>
      </c>
      <c r="F326">
        <v>0.92322321478772007</v>
      </c>
      <c r="G326">
        <v>0.98855245043749207</v>
      </c>
      <c r="H326">
        <v>1.0318664783891121</v>
      </c>
      <c r="I326">
        <v>0.93756823003610623</v>
      </c>
      <c r="J326">
        <v>1.2504355836566936</v>
      </c>
      <c r="K326">
        <v>0.97558478898096201</v>
      </c>
      <c r="L326">
        <v>1.0420710958795256</v>
      </c>
      <c r="M326">
        <v>0.85618080924476636</v>
      </c>
      <c r="N326">
        <v>1.0637946652887702</v>
      </c>
      <c r="O326">
        <v>0.9125325871180141</v>
      </c>
      <c r="P326">
        <v>0.92693954740817253</v>
      </c>
      <c r="Q326">
        <v>1.5089289332616209</v>
      </c>
      <c r="R326">
        <v>0.963582692268248</v>
      </c>
      <c r="S326">
        <v>0.91479323834777693</v>
      </c>
      <c r="T326">
        <v>0.99704985106024735</v>
      </c>
      <c r="U326">
        <v>0.99704985106024735</v>
      </c>
    </row>
    <row r="327" spans="1:21">
      <c r="A327" t="s">
        <v>14</v>
      </c>
      <c r="B327">
        <v>61</v>
      </c>
      <c r="C327" t="s">
        <v>137</v>
      </c>
      <c r="D327">
        <v>45</v>
      </c>
      <c r="E327" t="s">
        <v>117</v>
      </c>
      <c r="F327">
        <v>1.363251915435413</v>
      </c>
      <c r="G327">
        <v>0.98855245043749207</v>
      </c>
      <c r="H327">
        <v>1.0318664783891121</v>
      </c>
      <c r="I327">
        <v>0.93756823003610623</v>
      </c>
      <c r="J327">
        <v>1.7936628155564709</v>
      </c>
      <c r="K327">
        <v>0.97558478898096201</v>
      </c>
      <c r="L327">
        <v>1.0420710958795256</v>
      </c>
      <c r="M327">
        <v>0.85618080924476636</v>
      </c>
      <c r="N327">
        <v>1.1753993410117765</v>
      </c>
      <c r="O327">
        <v>1.2138751359235731</v>
      </c>
      <c r="P327">
        <v>1.1000860821862972</v>
      </c>
      <c r="Q327">
        <v>1.0981683501320845</v>
      </c>
      <c r="R327">
        <v>0.79491185557110544</v>
      </c>
      <c r="S327">
        <v>0.91479323834777693</v>
      </c>
      <c r="T327">
        <v>0.99704985106024735</v>
      </c>
      <c r="U327">
        <v>0.99704985106024735</v>
      </c>
    </row>
    <row r="328" spans="1:21">
      <c r="A328" t="s">
        <v>14</v>
      </c>
      <c r="B328">
        <v>61</v>
      </c>
      <c r="C328" t="s">
        <v>137</v>
      </c>
      <c r="D328">
        <v>47</v>
      </c>
      <c r="E328" t="s">
        <v>118</v>
      </c>
      <c r="F328">
        <v>1.1743132962376359</v>
      </c>
      <c r="G328">
        <v>0.98855245043749207</v>
      </c>
      <c r="H328">
        <v>1.0318664783891121</v>
      </c>
      <c r="I328">
        <v>0.93756823003610623</v>
      </c>
      <c r="J328">
        <v>1.3217666235611547</v>
      </c>
      <c r="K328">
        <v>0.97558478898096201</v>
      </c>
      <c r="L328">
        <v>1.0420710958795256</v>
      </c>
      <c r="M328">
        <v>0.85618080924476636</v>
      </c>
      <c r="N328">
        <v>1.3818735824066282</v>
      </c>
      <c r="O328">
        <v>1.0508426537441018</v>
      </c>
      <c r="P328">
        <v>0.96720662547902236</v>
      </c>
      <c r="Q328">
        <v>1.0981683501320845</v>
      </c>
      <c r="R328">
        <v>1.0124848749708266</v>
      </c>
      <c r="S328">
        <v>0.91479323834777693</v>
      </c>
      <c r="T328">
        <v>0.99704985106024735</v>
      </c>
      <c r="U328">
        <v>0.99704985106024735</v>
      </c>
    </row>
    <row r="329" spans="1:21">
      <c r="A329" t="s">
        <v>14</v>
      </c>
      <c r="B329">
        <v>61</v>
      </c>
      <c r="C329" t="s">
        <v>137</v>
      </c>
      <c r="D329">
        <v>49</v>
      </c>
      <c r="E329" t="s">
        <v>119</v>
      </c>
      <c r="F329">
        <v>1.0487874836646256</v>
      </c>
      <c r="G329">
        <v>0.98855245043749207</v>
      </c>
      <c r="H329">
        <v>1.0318664783891121</v>
      </c>
      <c r="I329">
        <v>0.93756823003610623</v>
      </c>
      <c r="J329">
        <v>1.3973368025507524</v>
      </c>
      <c r="K329">
        <v>0.97558478898096201</v>
      </c>
      <c r="L329">
        <v>1.0420710958795256</v>
      </c>
      <c r="M329">
        <v>0.85618080924476636</v>
      </c>
      <c r="N329">
        <v>0.81870123290063146</v>
      </c>
      <c r="O329">
        <v>1.2333769822076162</v>
      </c>
      <c r="P329">
        <v>0.92005543859866068</v>
      </c>
      <c r="Q329">
        <v>1.0981683501320845</v>
      </c>
      <c r="R329">
        <v>1.0546613701350636</v>
      </c>
      <c r="S329">
        <v>0.91479323834777693</v>
      </c>
      <c r="T329">
        <v>0.99704985106024735</v>
      </c>
      <c r="U329">
        <v>0.99704985106024735</v>
      </c>
    </row>
    <row r="330" spans="1:21">
      <c r="A330" t="s">
        <v>14</v>
      </c>
      <c r="B330">
        <v>61</v>
      </c>
      <c r="C330" t="s">
        <v>137</v>
      </c>
      <c r="D330">
        <v>51</v>
      </c>
      <c r="E330" t="s">
        <v>120</v>
      </c>
      <c r="F330">
        <v>0.89979581629291217</v>
      </c>
      <c r="G330">
        <v>0.98855245043749207</v>
      </c>
      <c r="H330">
        <v>1.0318664783891121</v>
      </c>
      <c r="I330">
        <v>0.93756823003610623</v>
      </c>
      <c r="J330">
        <v>1.3002555851661304</v>
      </c>
      <c r="K330">
        <v>0.97558478898096201</v>
      </c>
      <c r="L330">
        <v>1.0420710958795256</v>
      </c>
      <c r="M330">
        <v>0.85618080924476636</v>
      </c>
      <c r="N330">
        <v>0.95985293087874357</v>
      </c>
      <c r="O330">
        <v>0.84000343256410615</v>
      </c>
      <c r="P330">
        <v>1.2506329699238146</v>
      </c>
      <c r="Q330">
        <v>1.0981683501320845</v>
      </c>
      <c r="R330">
        <v>1.0465689910878946</v>
      </c>
      <c r="S330">
        <v>0.91479323834777693</v>
      </c>
      <c r="T330">
        <v>0.99704985106024735</v>
      </c>
      <c r="U330">
        <v>0.99704985106024735</v>
      </c>
    </row>
    <row r="331" spans="1:21">
      <c r="A331" t="s">
        <v>14</v>
      </c>
      <c r="B331">
        <v>61</v>
      </c>
      <c r="C331" t="s">
        <v>137</v>
      </c>
      <c r="D331">
        <v>53</v>
      </c>
      <c r="E331" t="s">
        <v>121</v>
      </c>
      <c r="F331">
        <v>0.96163096241096935</v>
      </c>
      <c r="G331">
        <v>0.98855245043749207</v>
      </c>
      <c r="H331">
        <v>1.0318664783891121</v>
      </c>
      <c r="I331">
        <v>0.93756823003610623</v>
      </c>
      <c r="J331">
        <v>1.3446293871489787</v>
      </c>
      <c r="K331">
        <v>0.97558478898096201</v>
      </c>
      <c r="L331">
        <v>1.0420710958795256</v>
      </c>
      <c r="M331">
        <v>0.85618080924476636</v>
      </c>
      <c r="N331">
        <v>0.93336795695942432</v>
      </c>
      <c r="O331">
        <v>1.1891305037626065</v>
      </c>
      <c r="P331">
        <v>1.0419971640479961</v>
      </c>
      <c r="Q331">
        <v>1.1822250154074325</v>
      </c>
      <c r="R331">
        <v>1.1084721931872825</v>
      </c>
      <c r="S331">
        <v>0.91479323834777693</v>
      </c>
      <c r="T331">
        <v>0.99704985106024735</v>
      </c>
      <c r="U331">
        <v>0.99704985106024735</v>
      </c>
    </row>
    <row r="332" spans="1:21">
      <c r="A332" t="s">
        <v>14</v>
      </c>
      <c r="B332">
        <v>62</v>
      </c>
      <c r="C332" t="s">
        <v>138</v>
      </c>
      <c r="D332">
        <v>11</v>
      </c>
      <c r="E332" t="s">
        <v>100</v>
      </c>
      <c r="F332">
        <v>0.99245831268963725</v>
      </c>
      <c r="G332">
        <v>0.98855245043749207</v>
      </c>
      <c r="H332">
        <v>1.0318664783891121</v>
      </c>
      <c r="I332">
        <v>0.93756823003610623</v>
      </c>
      <c r="J332">
        <v>1.2193138069218628</v>
      </c>
      <c r="K332">
        <v>0.97558478898096201</v>
      </c>
      <c r="L332">
        <v>1.0420710958795256</v>
      </c>
      <c r="M332">
        <v>0.85618080924476636</v>
      </c>
      <c r="N332">
        <v>1.0659282101691643</v>
      </c>
      <c r="O332">
        <v>0.9556713565069247</v>
      </c>
      <c r="P332">
        <v>1.0567628491760648</v>
      </c>
      <c r="Q332">
        <v>2.4651455135841229</v>
      </c>
      <c r="R332">
        <v>1.0647305441334194</v>
      </c>
      <c r="S332">
        <v>0.91479323834777693</v>
      </c>
      <c r="T332">
        <v>0.99704985106024735</v>
      </c>
      <c r="U332">
        <v>0.99704985106024735</v>
      </c>
    </row>
    <row r="333" spans="1:21">
      <c r="A333" t="s">
        <v>14</v>
      </c>
      <c r="B333">
        <v>62</v>
      </c>
      <c r="C333" t="s">
        <v>138</v>
      </c>
      <c r="D333">
        <v>13</v>
      </c>
      <c r="E333" t="s">
        <v>101</v>
      </c>
      <c r="F333">
        <v>1.0752354062809595</v>
      </c>
      <c r="G333">
        <v>0.98855245043749207</v>
      </c>
      <c r="H333">
        <v>1.0318664783891121</v>
      </c>
      <c r="I333">
        <v>0.93756823003610623</v>
      </c>
      <c r="J333">
        <v>1.2065699117015545</v>
      </c>
      <c r="K333">
        <v>0.97558478898096201</v>
      </c>
      <c r="L333">
        <v>1.0420710958795256</v>
      </c>
      <c r="M333">
        <v>0.85618080924476636</v>
      </c>
      <c r="N333">
        <v>1.1600689775930781</v>
      </c>
      <c r="O333">
        <v>1.0655178279336526</v>
      </c>
      <c r="P333">
        <v>0.99752976297478557</v>
      </c>
      <c r="Q333">
        <v>1.2049128757902345</v>
      </c>
      <c r="R333">
        <v>0.9464124239198618</v>
      </c>
      <c r="S333">
        <v>0.91479323834777693</v>
      </c>
      <c r="T333">
        <v>0.99704985106024735</v>
      </c>
      <c r="U333">
        <v>0.99704985106024735</v>
      </c>
    </row>
    <row r="334" spans="1:21">
      <c r="A334" t="s">
        <v>14</v>
      </c>
      <c r="B334">
        <v>62</v>
      </c>
      <c r="C334" t="s">
        <v>138</v>
      </c>
      <c r="D334">
        <v>15</v>
      </c>
      <c r="E334" t="s">
        <v>102</v>
      </c>
      <c r="F334">
        <v>1.0170870091823989</v>
      </c>
      <c r="G334">
        <v>0.98855245043749207</v>
      </c>
      <c r="H334">
        <v>1.0318664783891121</v>
      </c>
      <c r="I334">
        <v>0.93756823003610623</v>
      </c>
      <c r="J334">
        <v>1.197527768186337</v>
      </c>
      <c r="K334">
        <v>0.97558478898096201</v>
      </c>
      <c r="L334">
        <v>1.0420710958795256</v>
      </c>
      <c r="M334">
        <v>0.85618080924476636</v>
      </c>
      <c r="N334">
        <v>0.96849120753421936</v>
      </c>
      <c r="O334">
        <v>0.95868363488322872</v>
      </c>
      <c r="P334">
        <v>1.1470275502801626</v>
      </c>
      <c r="Q334">
        <v>0.85717090331657919</v>
      </c>
      <c r="R334">
        <v>0.99950896390848065</v>
      </c>
      <c r="S334">
        <v>0.91479323834777693</v>
      </c>
      <c r="T334">
        <v>0.99704985106024735</v>
      </c>
      <c r="U334">
        <v>0.99704985106024735</v>
      </c>
    </row>
    <row r="335" spans="1:21">
      <c r="A335" t="s">
        <v>14</v>
      </c>
      <c r="B335">
        <v>62</v>
      </c>
      <c r="C335" t="s">
        <v>138</v>
      </c>
      <c r="D335">
        <v>17</v>
      </c>
      <c r="E335" t="s">
        <v>103</v>
      </c>
      <c r="F335">
        <v>1.1026184980493334</v>
      </c>
      <c r="G335">
        <v>0.98855245043749207</v>
      </c>
      <c r="H335">
        <v>1.0318664783891121</v>
      </c>
      <c r="I335">
        <v>0.93756823003610623</v>
      </c>
      <c r="J335">
        <v>1.2929777445134247</v>
      </c>
      <c r="K335">
        <v>0.97558478898096201</v>
      </c>
      <c r="L335">
        <v>1.0420710958795256</v>
      </c>
      <c r="M335">
        <v>0.85618080924476636</v>
      </c>
      <c r="N335">
        <v>1.2788209825100003</v>
      </c>
      <c r="O335">
        <v>0.87162450754527598</v>
      </c>
      <c r="P335">
        <v>0.89629665058062746</v>
      </c>
      <c r="Q335">
        <v>1.0981683501320845</v>
      </c>
      <c r="R335">
        <v>0.96069804969238826</v>
      </c>
      <c r="S335">
        <v>0.91479323834777693</v>
      </c>
      <c r="T335">
        <v>0.99704985106024735</v>
      </c>
      <c r="U335">
        <v>0.99704985106024735</v>
      </c>
    </row>
    <row r="336" spans="1:21">
      <c r="A336" t="s">
        <v>14</v>
      </c>
      <c r="B336">
        <v>62</v>
      </c>
      <c r="C336" t="s">
        <v>138</v>
      </c>
      <c r="D336">
        <v>19</v>
      </c>
      <c r="E336" t="s">
        <v>104</v>
      </c>
      <c r="F336">
        <v>0.76821515722943146</v>
      </c>
      <c r="G336">
        <v>0.98855245043749207</v>
      </c>
      <c r="H336">
        <v>1.0318664783891121</v>
      </c>
      <c r="I336">
        <v>0.93756823003610623</v>
      </c>
      <c r="J336">
        <v>0.98933344466421935</v>
      </c>
      <c r="K336">
        <v>0.97558478898096201</v>
      </c>
      <c r="L336">
        <v>1.0420710958795256</v>
      </c>
      <c r="M336">
        <v>0.85618080924476636</v>
      </c>
      <c r="N336">
        <v>1.1716513816763696</v>
      </c>
      <c r="O336">
        <v>1.0546842139164296</v>
      </c>
      <c r="P336">
        <v>1.2274981738443858</v>
      </c>
      <c r="Q336">
        <v>1.048275589173052</v>
      </c>
      <c r="R336">
        <v>1.1498921533551962</v>
      </c>
      <c r="S336">
        <v>0.91479323834777693</v>
      </c>
      <c r="T336">
        <v>0.99704985106024735</v>
      </c>
      <c r="U336">
        <v>0.99704985106024735</v>
      </c>
    </row>
    <row r="337" spans="1:21">
      <c r="A337" t="s">
        <v>14</v>
      </c>
      <c r="B337">
        <v>62</v>
      </c>
      <c r="C337" t="s">
        <v>138</v>
      </c>
      <c r="D337">
        <v>21</v>
      </c>
      <c r="E337" t="s">
        <v>105</v>
      </c>
      <c r="F337">
        <v>0.83461784745728107</v>
      </c>
      <c r="G337">
        <v>0.98855245043749207</v>
      </c>
      <c r="H337">
        <v>1.0318664783891121</v>
      </c>
      <c r="I337">
        <v>0.93756823003610623</v>
      </c>
      <c r="J337">
        <v>1.0610320589257787</v>
      </c>
      <c r="K337">
        <v>0.97558478898096201</v>
      </c>
      <c r="L337">
        <v>1.0420710958795256</v>
      </c>
      <c r="M337">
        <v>0.85618080924476636</v>
      </c>
      <c r="N337">
        <v>1.0209460247639306</v>
      </c>
      <c r="O337">
        <v>1.1289123511049048</v>
      </c>
      <c r="P337">
        <v>1.189832491093505</v>
      </c>
      <c r="Q337">
        <v>0.86183328037630569</v>
      </c>
      <c r="R337">
        <v>0.97592736041554295</v>
      </c>
      <c r="S337">
        <v>0.91479323834777693</v>
      </c>
      <c r="T337">
        <v>0.99704985106024735</v>
      </c>
      <c r="U337">
        <v>0.99704985106024735</v>
      </c>
    </row>
    <row r="338" spans="1:21">
      <c r="A338" t="s">
        <v>14</v>
      </c>
      <c r="B338">
        <v>62</v>
      </c>
      <c r="C338" t="s">
        <v>138</v>
      </c>
      <c r="D338">
        <v>23</v>
      </c>
      <c r="E338" t="s">
        <v>106</v>
      </c>
      <c r="F338">
        <v>0.90907043703808721</v>
      </c>
      <c r="G338">
        <v>0.98855245043749207</v>
      </c>
      <c r="H338">
        <v>1.0318664783891121</v>
      </c>
      <c r="I338">
        <v>0.93756823003610623</v>
      </c>
      <c r="J338">
        <v>1.0488083774625421</v>
      </c>
      <c r="K338">
        <v>0.97558478898096201</v>
      </c>
      <c r="L338">
        <v>1.0420710958795256</v>
      </c>
      <c r="M338">
        <v>0.85618080924476636</v>
      </c>
      <c r="N338">
        <v>0.94434062249340744</v>
      </c>
      <c r="O338">
        <v>0.95344218458675523</v>
      </c>
      <c r="P338">
        <v>0.90725199690429881</v>
      </c>
      <c r="Q338">
        <v>1.0981683501320845</v>
      </c>
      <c r="R338">
        <v>1.0157711604311206</v>
      </c>
      <c r="S338">
        <v>0.91479323834777693</v>
      </c>
      <c r="T338">
        <v>0.99704985106024735</v>
      </c>
      <c r="U338">
        <v>0.99704985106024735</v>
      </c>
    </row>
    <row r="339" spans="1:21">
      <c r="A339" t="s">
        <v>14</v>
      </c>
      <c r="B339">
        <v>62</v>
      </c>
      <c r="C339" t="s">
        <v>138</v>
      </c>
      <c r="D339">
        <v>25</v>
      </c>
      <c r="E339" t="s">
        <v>107</v>
      </c>
      <c r="F339">
        <v>0.5569938035281663</v>
      </c>
      <c r="G339">
        <v>0.98855245043749207</v>
      </c>
      <c r="H339">
        <v>1.0318664783891121</v>
      </c>
      <c r="I339">
        <v>0.93756823003610623</v>
      </c>
      <c r="J339">
        <v>1.065936454789161</v>
      </c>
      <c r="K339">
        <v>0.97558478898096201</v>
      </c>
      <c r="L339">
        <v>1.0420710958795256</v>
      </c>
      <c r="M339">
        <v>0.85618080924476636</v>
      </c>
      <c r="N339">
        <v>1.0553051564718396</v>
      </c>
      <c r="O339">
        <v>1.055922729517516</v>
      </c>
      <c r="P339">
        <v>0.84264068822487426</v>
      </c>
      <c r="Q339">
        <v>1.010839311750608</v>
      </c>
      <c r="R339">
        <v>1.0699788860578074</v>
      </c>
      <c r="S339">
        <v>0.91479323834777693</v>
      </c>
      <c r="T339">
        <v>0.99704985106024735</v>
      </c>
      <c r="U339">
        <v>0.99704985106024735</v>
      </c>
    </row>
    <row r="340" spans="1:21">
      <c r="A340" t="s">
        <v>14</v>
      </c>
      <c r="B340">
        <v>62</v>
      </c>
      <c r="C340" t="s">
        <v>138</v>
      </c>
      <c r="D340">
        <v>27</v>
      </c>
      <c r="E340" t="s">
        <v>108</v>
      </c>
      <c r="F340">
        <v>0.92987830091424972</v>
      </c>
      <c r="G340">
        <v>0.98855245043749207</v>
      </c>
      <c r="H340">
        <v>1.0318664783891121</v>
      </c>
      <c r="I340">
        <v>0.93756823003610623</v>
      </c>
      <c r="J340">
        <v>1.3299284393763524</v>
      </c>
      <c r="K340">
        <v>0.97558478898096201</v>
      </c>
      <c r="L340">
        <v>1.0420710958795256</v>
      </c>
      <c r="M340">
        <v>0.85618080924476636</v>
      </c>
      <c r="N340">
        <v>1.2345851710721218</v>
      </c>
      <c r="O340">
        <v>0.98682359678713516</v>
      </c>
      <c r="P340">
        <v>1.2536526726356239</v>
      </c>
      <c r="Q340">
        <v>0.39105224955038931</v>
      </c>
      <c r="R340">
        <v>1.0212798997053183</v>
      </c>
      <c r="S340">
        <v>0.91479323834777693</v>
      </c>
      <c r="T340">
        <v>0.99704985106024735</v>
      </c>
      <c r="U340">
        <v>0.99704985106024735</v>
      </c>
    </row>
    <row r="341" spans="1:21">
      <c r="A341" t="s">
        <v>14</v>
      </c>
      <c r="B341">
        <v>62</v>
      </c>
      <c r="C341" t="s">
        <v>138</v>
      </c>
      <c r="D341">
        <v>29</v>
      </c>
      <c r="E341" t="s">
        <v>109</v>
      </c>
      <c r="F341">
        <v>1.1689698829168802</v>
      </c>
      <c r="G341">
        <v>0.98855245043749207</v>
      </c>
      <c r="H341">
        <v>1.0318664783891121</v>
      </c>
      <c r="I341">
        <v>0.93756823003610623</v>
      </c>
      <c r="J341">
        <v>1.0905548794361029</v>
      </c>
      <c r="K341">
        <v>0.97558478898096201</v>
      </c>
      <c r="L341">
        <v>1.0420710958795256</v>
      </c>
      <c r="M341">
        <v>0.85618080924476636</v>
      </c>
      <c r="N341">
        <v>1.2943458514781518</v>
      </c>
      <c r="O341">
        <v>1.0105784810127498</v>
      </c>
      <c r="P341">
        <v>1.1827399918181403</v>
      </c>
      <c r="Q341">
        <v>9.0967920768562909</v>
      </c>
      <c r="R341">
        <v>1.029069945030771</v>
      </c>
      <c r="S341">
        <v>0.91479323834777693</v>
      </c>
      <c r="T341">
        <v>0.99704985106024735</v>
      </c>
      <c r="U341">
        <v>0.99704985106024735</v>
      </c>
    </row>
    <row r="342" spans="1:21">
      <c r="A342" t="s">
        <v>14</v>
      </c>
      <c r="B342">
        <v>62</v>
      </c>
      <c r="C342" t="s">
        <v>138</v>
      </c>
      <c r="D342">
        <v>31</v>
      </c>
      <c r="E342" t="s">
        <v>110</v>
      </c>
      <c r="F342">
        <v>0.88580993007325148</v>
      </c>
      <c r="G342">
        <v>0.98855245043749207</v>
      </c>
      <c r="H342">
        <v>1.0318664783891121</v>
      </c>
      <c r="I342">
        <v>0.93756823003610623</v>
      </c>
      <c r="J342">
        <v>0.97028626957637398</v>
      </c>
      <c r="K342">
        <v>0.97558478898096201</v>
      </c>
      <c r="L342">
        <v>1.0420710958795256</v>
      </c>
      <c r="M342">
        <v>0.85618080924476636</v>
      </c>
      <c r="N342">
        <v>1.1002522539161097</v>
      </c>
      <c r="O342">
        <v>1.0546534100703866</v>
      </c>
      <c r="P342">
        <v>1.4261272323779706</v>
      </c>
      <c r="Q342">
        <v>10.854693905849871</v>
      </c>
      <c r="R342">
        <v>0.98765969323282754</v>
      </c>
      <c r="S342">
        <v>0.91479323834777693</v>
      </c>
      <c r="T342">
        <v>0.99704985106024735</v>
      </c>
      <c r="U342">
        <v>0.99704985106024735</v>
      </c>
    </row>
    <row r="343" spans="1:21">
      <c r="A343" t="s">
        <v>14</v>
      </c>
      <c r="B343">
        <v>62</v>
      </c>
      <c r="C343" t="s">
        <v>138</v>
      </c>
      <c r="D343">
        <v>33</v>
      </c>
      <c r="E343" t="s">
        <v>111</v>
      </c>
      <c r="F343">
        <v>1.1365630570850371</v>
      </c>
      <c r="G343">
        <v>0.98855245043749207</v>
      </c>
      <c r="H343">
        <v>1.0318664783891121</v>
      </c>
      <c r="I343">
        <v>0.93756823003610623</v>
      </c>
      <c r="J343">
        <v>1.1917703280816738</v>
      </c>
      <c r="K343">
        <v>0.97558478898096201</v>
      </c>
      <c r="L343">
        <v>1.0420710958795256</v>
      </c>
      <c r="M343">
        <v>0.85618080924476636</v>
      </c>
      <c r="N343">
        <v>1.3853004258908983</v>
      </c>
      <c r="O343">
        <v>1.3387832464343365</v>
      </c>
      <c r="P343">
        <v>1.0850877448139151</v>
      </c>
      <c r="Q343">
        <v>1.0981683501320845</v>
      </c>
      <c r="R343">
        <v>1.0123795530933071</v>
      </c>
      <c r="S343">
        <v>0.91479323834777693</v>
      </c>
      <c r="T343">
        <v>0.99704985106024735</v>
      </c>
      <c r="U343">
        <v>0.99704985106024735</v>
      </c>
    </row>
    <row r="344" spans="1:21">
      <c r="A344" t="s">
        <v>14</v>
      </c>
      <c r="B344">
        <v>62</v>
      </c>
      <c r="C344" t="s">
        <v>138</v>
      </c>
      <c r="D344">
        <v>35</v>
      </c>
      <c r="E344" t="s">
        <v>112</v>
      </c>
      <c r="F344">
        <v>1.0868549163106289</v>
      </c>
      <c r="G344">
        <v>0.98855245043749207</v>
      </c>
      <c r="H344">
        <v>1.0318664783891121</v>
      </c>
      <c r="I344">
        <v>0.93756823003610623</v>
      </c>
      <c r="J344">
        <v>1.3593115568488547</v>
      </c>
      <c r="K344">
        <v>0.97558478898096201</v>
      </c>
      <c r="L344">
        <v>1.0420710958795256</v>
      </c>
      <c r="M344">
        <v>0.85618080924476636</v>
      </c>
      <c r="N344">
        <v>0.90817490423404312</v>
      </c>
      <c r="O344">
        <v>1.1443545499954078</v>
      </c>
      <c r="P344">
        <v>1.2330389958806525</v>
      </c>
      <c r="Q344">
        <v>6.2953532538368142</v>
      </c>
      <c r="R344">
        <v>1.0159584272973616</v>
      </c>
      <c r="S344">
        <v>0.91479323834777693</v>
      </c>
      <c r="T344">
        <v>0.99704985106024735</v>
      </c>
      <c r="U344">
        <v>0.99704985106024735</v>
      </c>
    </row>
    <row r="345" spans="1:21">
      <c r="A345" t="s">
        <v>14</v>
      </c>
      <c r="B345">
        <v>62</v>
      </c>
      <c r="C345" t="s">
        <v>138</v>
      </c>
      <c r="D345">
        <v>37</v>
      </c>
      <c r="E345" t="s">
        <v>113</v>
      </c>
      <c r="F345">
        <v>0.91896178569471809</v>
      </c>
      <c r="G345">
        <v>0.98855245043749207</v>
      </c>
      <c r="H345">
        <v>1.0318664783891121</v>
      </c>
      <c r="I345">
        <v>0.93756823003610623</v>
      </c>
      <c r="J345">
        <v>1.2547651560191537</v>
      </c>
      <c r="K345">
        <v>0.97558478898096201</v>
      </c>
      <c r="L345">
        <v>1.0420710958795256</v>
      </c>
      <c r="M345">
        <v>0.85618080924476636</v>
      </c>
      <c r="N345">
        <v>0.98943485001938025</v>
      </c>
      <c r="O345">
        <v>0.98577238455074734</v>
      </c>
      <c r="P345">
        <v>0.99520034369090138</v>
      </c>
      <c r="Q345">
        <v>9.3241315914263971</v>
      </c>
      <c r="R345">
        <v>0.9191005142659856</v>
      </c>
      <c r="S345">
        <v>0.91479323834777693</v>
      </c>
      <c r="T345">
        <v>0.99704985106024735</v>
      </c>
      <c r="U345">
        <v>0.99704985106024735</v>
      </c>
    </row>
    <row r="346" spans="1:21">
      <c r="A346" t="s">
        <v>14</v>
      </c>
      <c r="B346">
        <v>62</v>
      </c>
      <c r="C346" t="s">
        <v>138</v>
      </c>
      <c r="D346">
        <v>39</v>
      </c>
      <c r="E346" t="s">
        <v>114</v>
      </c>
      <c r="F346">
        <v>0.52146138535319664</v>
      </c>
      <c r="G346">
        <v>0.98855245043749207</v>
      </c>
      <c r="H346">
        <v>1.0318664783891121</v>
      </c>
      <c r="I346">
        <v>0.93756823003610623</v>
      </c>
      <c r="J346">
        <v>0.80685662039606454</v>
      </c>
      <c r="K346">
        <v>0.97558478898096201</v>
      </c>
      <c r="L346">
        <v>1.0420710958795256</v>
      </c>
      <c r="M346">
        <v>0.85618080924476636</v>
      </c>
      <c r="N346">
        <v>0.99578372080444311</v>
      </c>
      <c r="O346">
        <v>1.4820402984110423</v>
      </c>
      <c r="P346">
        <v>1.1498862449160643</v>
      </c>
      <c r="Q346">
        <v>2.6329450028225518</v>
      </c>
      <c r="R346">
        <v>1.1476191828038378</v>
      </c>
      <c r="S346">
        <v>0.91479323834777693</v>
      </c>
      <c r="T346">
        <v>0.99704985106024735</v>
      </c>
      <c r="U346">
        <v>0.99704985106024735</v>
      </c>
    </row>
    <row r="347" spans="1:21">
      <c r="A347" t="s">
        <v>14</v>
      </c>
      <c r="B347">
        <v>62</v>
      </c>
      <c r="C347" t="s">
        <v>138</v>
      </c>
      <c r="D347">
        <v>41</v>
      </c>
      <c r="E347" t="s">
        <v>115</v>
      </c>
      <c r="F347">
        <v>1.1966401906684301</v>
      </c>
      <c r="G347">
        <v>0.98855245043749207</v>
      </c>
      <c r="H347">
        <v>1.0318664783891121</v>
      </c>
      <c r="I347">
        <v>0.93756823003610623</v>
      </c>
      <c r="J347">
        <v>1.3761918540771814</v>
      </c>
      <c r="K347">
        <v>0.97558478898096201</v>
      </c>
      <c r="L347">
        <v>1.0420710958795256</v>
      </c>
      <c r="M347">
        <v>0.85618080924476636</v>
      </c>
      <c r="N347">
        <v>1.2281868937720297</v>
      </c>
      <c r="O347">
        <v>0.91751713507301258</v>
      </c>
      <c r="P347">
        <v>0.94932634286960293</v>
      </c>
      <c r="Q347">
        <v>1.0981683501320845</v>
      </c>
      <c r="R347">
        <v>0.97046734491675357</v>
      </c>
      <c r="S347">
        <v>0.91479323834777693</v>
      </c>
      <c r="T347">
        <v>0.99704985106024735</v>
      </c>
      <c r="U347">
        <v>0.99704985106024735</v>
      </c>
    </row>
    <row r="348" spans="1:21">
      <c r="A348" t="s">
        <v>14</v>
      </c>
      <c r="B348">
        <v>62</v>
      </c>
      <c r="C348" t="s">
        <v>138</v>
      </c>
      <c r="D348">
        <v>43</v>
      </c>
      <c r="E348" t="s">
        <v>116</v>
      </c>
      <c r="F348">
        <v>0.99620535606013239</v>
      </c>
      <c r="G348">
        <v>0.98855245043749207</v>
      </c>
      <c r="H348">
        <v>1.0318664783891121</v>
      </c>
      <c r="I348">
        <v>0.93756823003610623</v>
      </c>
      <c r="J348">
        <v>1.1795142646233938</v>
      </c>
      <c r="K348">
        <v>0.97558478898096201</v>
      </c>
      <c r="L348">
        <v>1.0420710958795256</v>
      </c>
      <c r="M348">
        <v>0.85618080924476636</v>
      </c>
      <c r="N348">
        <v>1.1447439021463437</v>
      </c>
      <c r="O348">
        <v>0.94474558347829396</v>
      </c>
      <c r="P348">
        <v>1.04578591927961</v>
      </c>
      <c r="Q348">
        <v>2.2222799064538203</v>
      </c>
      <c r="R348">
        <v>0.97539650940570199</v>
      </c>
      <c r="S348">
        <v>0.91479323834777693</v>
      </c>
      <c r="T348">
        <v>0.99704985106024735</v>
      </c>
      <c r="U348">
        <v>0.99704985106024735</v>
      </c>
    </row>
    <row r="349" spans="1:21">
      <c r="A349" t="s">
        <v>14</v>
      </c>
      <c r="B349">
        <v>62</v>
      </c>
      <c r="C349" t="s">
        <v>138</v>
      </c>
      <c r="D349">
        <v>45</v>
      </c>
      <c r="E349" t="s">
        <v>117</v>
      </c>
      <c r="F349">
        <v>0.27115777631202964</v>
      </c>
      <c r="G349">
        <v>0.98855245043749207</v>
      </c>
      <c r="H349">
        <v>1.0318664783891121</v>
      </c>
      <c r="I349">
        <v>0.93756823003610623</v>
      </c>
      <c r="J349">
        <v>1.7936628155564709</v>
      </c>
      <c r="K349">
        <v>0.97558478898096201</v>
      </c>
      <c r="L349">
        <v>1.0420710958795256</v>
      </c>
      <c r="M349">
        <v>0.85618080924476636</v>
      </c>
      <c r="N349">
        <v>1.0527269011611016</v>
      </c>
      <c r="O349">
        <v>0.8567134390389245</v>
      </c>
      <c r="P349">
        <v>1.7018674756446039</v>
      </c>
      <c r="Q349">
        <v>1.0981683501320845</v>
      </c>
      <c r="R349">
        <v>0.79491185557110544</v>
      </c>
      <c r="S349">
        <v>0.91479323834777693</v>
      </c>
      <c r="T349">
        <v>0.99704985106024735</v>
      </c>
      <c r="U349">
        <v>0.99704985106024735</v>
      </c>
    </row>
    <row r="350" spans="1:21">
      <c r="A350" t="s">
        <v>14</v>
      </c>
      <c r="B350">
        <v>62</v>
      </c>
      <c r="C350" t="s">
        <v>138</v>
      </c>
      <c r="D350">
        <v>47</v>
      </c>
      <c r="E350" t="s">
        <v>118</v>
      </c>
      <c r="F350">
        <v>0.95176083084876506</v>
      </c>
      <c r="G350">
        <v>0.98855245043749207</v>
      </c>
      <c r="H350">
        <v>1.0318664783891121</v>
      </c>
      <c r="I350">
        <v>0.93756823003610623</v>
      </c>
      <c r="J350">
        <v>1.3866356592411662</v>
      </c>
      <c r="K350">
        <v>0.97558478898096201</v>
      </c>
      <c r="L350">
        <v>1.0420710958795256</v>
      </c>
      <c r="M350">
        <v>0.85618080924476636</v>
      </c>
      <c r="N350">
        <v>1.1281223051595921</v>
      </c>
      <c r="O350">
        <v>1.378952215185588</v>
      </c>
      <c r="P350">
        <v>1.1706973313877924</v>
      </c>
      <c r="Q350">
        <v>1.0981683501320845</v>
      </c>
      <c r="R350">
        <v>1.0590721030150099</v>
      </c>
      <c r="S350">
        <v>0.91479323834777693</v>
      </c>
      <c r="T350">
        <v>0.99704985106024735</v>
      </c>
      <c r="U350">
        <v>0.99704985106024735</v>
      </c>
    </row>
    <row r="351" spans="1:21">
      <c r="A351" t="s">
        <v>14</v>
      </c>
      <c r="B351">
        <v>62</v>
      </c>
      <c r="C351" t="s">
        <v>138</v>
      </c>
      <c r="D351">
        <v>49</v>
      </c>
      <c r="E351" t="s">
        <v>119</v>
      </c>
      <c r="F351">
        <v>1.1158692516691582</v>
      </c>
      <c r="G351">
        <v>0.98855245043749207</v>
      </c>
      <c r="H351">
        <v>1.0318664783891121</v>
      </c>
      <c r="I351">
        <v>0.93756823003610623</v>
      </c>
      <c r="J351">
        <v>1.3128928515098792</v>
      </c>
      <c r="K351">
        <v>0.97558478898096201</v>
      </c>
      <c r="L351">
        <v>1.0420710958795256</v>
      </c>
      <c r="M351">
        <v>0.85618080924476636</v>
      </c>
      <c r="N351">
        <v>1.3273992134876582</v>
      </c>
      <c r="O351">
        <v>1.0728583890468204</v>
      </c>
      <c r="P351">
        <v>1.4075548388492816</v>
      </c>
      <c r="Q351">
        <v>1.1837492910395131</v>
      </c>
      <c r="R351">
        <v>1.0344061506132751</v>
      </c>
      <c r="S351">
        <v>0.91479323834777693</v>
      </c>
      <c r="T351">
        <v>0.99704985106024735</v>
      </c>
      <c r="U351">
        <v>0.99704985106024735</v>
      </c>
    </row>
    <row r="352" spans="1:21">
      <c r="A352" t="s">
        <v>14</v>
      </c>
      <c r="B352">
        <v>62</v>
      </c>
      <c r="C352" t="s">
        <v>138</v>
      </c>
      <c r="D352">
        <v>51</v>
      </c>
      <c r="E352" t="s">
        <v>120</v>
      </c>
      <c r="F352">
        <v>1.0638968070511983</v>
      </c>
      <c r="G352">
        <v>0.98855245043749207</v>
      </c>
      <c r="H352">
        <v>1.0318664783891121</v>
      </c>
      <c r="I352">
        <v>0.93756823003610623</v>
      </c>
      <c r="J352">
        <v>1.1553261928949057</v>
      </c>
      <c r="K352">
        <v>0.97558478898096201</v>
      </c>
      <c r="L352">
        <v>1.0420710958795256</v>
      </c>
      <c r="M352">
        <v>0.85618080924476636</v>
      </c>
      <c r="N352">
        <v>1.148685846683644</v>
      </c>
      <c r="O352">
        <v>0.92349064555788896</v>
      </c>
      <c r="P352">
        <v>1.0040134373960905</v>
      </c>
      <c r="Q352">
        <v>1.0981683501320845</v>
      </c>
      <c r="R352">
        <v>1.0967854724342685</v>
      </c>
      <c r="S352">
        <v>0.91479323834777693</v>
      </c>
      <c r="T352">
        <v>0.99704985106024735</v>
      </c>
      <c r="U352">
        <v>0.99704985106024735</v>
      </c>
    </row>
    <row r="353" spans="1:21">
      <c r="A353" t="s">
        <v>14</v>
      </c>
      <c r="B353">
        <v>62</v>
      </c>
      <c r="C353" t="s">
        <v>138</v>
      </c>
      <c r="D353">
        <v>53</v>
      </c>
      <c r="E353" t="s">
        <v>121</v>
      </c>
      <c r="F353">
        <v>0.67829375668735115</v>
      </c>
      <c r="G353">
        <v>0.98855245043749207</v>
      </c>
      <c r="H353">
        <v>1.0318664783891121</v>
      </c>
      <c r="I353">
        <v>0.93756823003610623</v>
      </c>
      <c r="J353">
        <v>0.98775200500756155</v>
      </c>
      <c r="K353">
        <v>0.97558478898096201</v>
      </c>
      <c r="L353">
        <v>1.0420710958795256</v>
      </c>
      <c r="M353">
        <v>0.85618080924476636</v>
      </c>
      <c r="N353">
        <v>1.0452964078218012</v>
      </c>
      <c r="O353">
        <v>1.1595211638521647</v>
      </c>
      <c r="P353">
        <v>0.83432819166628147</v>
      </c>
      <c r="Q353">
        <v>1.1966149217013928</v>
      </c>
      <c r="R353">
        <v>0.98409229125535402</v>
      </c>
      <c r="S353">
        <v>0.91479323834777693</v>
      </c>
      <c r="T353">
        <v>0.99704985106024735</v>
      </c>
      <c r="U353">
        <v>0.99704985106024735</v>
      </c>
    </row>
    <row r="354" spans="1:21">
      <c r="A354" t="s">
        <v>14</v>
      </c>
      <c r="B354">
        <v>71</v>
      </c>
      <c r="C354" t="s">
        <v>139</v>
      </c>
      <c r="D354">
        <v>11</v>
      </c>
      <c r="E354" t="s">
        <v>100</v>
      </c>
      <c r="F354">
        <v>0.8124241637022368</v>
      </c>
      <c r="G354">
        <v>0.97629819777893101</v>
      </c>
      <c r="H354">
        <v>1.0041201671456883</v>
      </c>
      <c r="I354">
        <v>0.93709451367122787</v>
      </c>
      <c r="J354">
        <v>0.93998192570906569</v>
      </c>
      <c r="K354">
        <v>0.93473977479948356</v>
      </c>
      <c r="L354">
        <v>1.0030758418866521</v>
      </c>
      <c r="M354">
        <v>0.81027050974785519</v>
      </c>
      <c r="N354">
        <v>0.96857550333184383</v>
      </c>
      <c r="O354">
        <v>1.1595958110877957</v>
      </c>
      <c r="P354">
        <v>0.96430341729168101</v>
      </c>
      <c r="Q354">
        <v>1.1348151327109683</v>
      </c>
      <c r="R354">
        <v>1.0381531400868527</v>
      </c>
      <c r="S354">
        <v>0.88088120308415718</v>
      </c>
      <c r="T354">
        <v>0.99833203016204475</v>
      </c>
      <c r="U354">
        <v>1.0312182617438532</v>
      </c>
    </row>
    <row r="355" spans="1:21">
      <c r="A355" t="s">
        <v>14</v>
      </c>
      <c r="B355">
        <v>71</v>
      </c>
      <c r="C355" t="s">
        <v>139</v>
      </c>
      <c r="D355">
        <v>13</v>
      </c>
      <c r="E355" t="s">
        <v>101</v>
      </c>
      <c r="F355">
        <v>0.81577653924929561</v>
      </c>
      <c r="G355">
        <v>0.97629819777893101</v>
      </c>
      <c r="H355">
        <v>1.0041201671456883</v>
      </c>
      <c r="I355">
        <v>0.93709451367122787</v>
      </c>
      <c r="J355">
        <v>0.92102343422794619</v>
      </c>
      <c r="K355">
        <v>0.93473977479948356</v>
      </c>
      <c r="L355">
        <v>1.0030758418866521</v>
      </c>
      <c r="M355">
        <v>0.81027050974785519</v>
      </c>
      <c r="N355">
        <v>1.277849833990593</v>
      </c>
      <c r="O355">
        <v>0.98038638045764637</v>
      </c>
      <c r="P355">
        <v>1.1145393500731127</v>
      </c>
      <c r="Q355">
        <v>0.20019740156326038</v>
      </c>
      <c r="R355">
        <v>1.0183299840942133</v>
      </c>
      <c r="S355">
        <v>0.88088120308415718</v>
      </c>
      <c r="T355">
        <v>0.99833203016204475</v>
      </c>
      <c r="U355">
        <v>1.0312182617438532</v>
      </c>
    </row>
    <row r="356" spans="1:21">
      <c r="A356" t="s">
        <v>14</v>
      </c>
      <c r="B356">
        <v>71</v>
      </c>
      <c r="C356" t="s">
        <v>139</v>
      </c>
      <c r="D356">
        <v>15</v>
      </c>
      <c r="E356" t="s">
        <v>102</v>
      </c>
      <c r="F356">
        <v>1.2563631037240164</v>
      </c>
      <c r="G356">
        <v>0.97629819777893101</v>
      </c>
      <c r="H356">
        <v>1.0041201671456883</v>
      </c>
      <c r="I356">
        <v>0.93709451367122787</v>
      </c>
      <c r="J356">
        <v>1.0057434191955155</v>
      </c>
      <c r="K356">
        <v>0.93473977479948356</v>
      </c>
      <c r="L356">
        <v>1.0030758418866521</v>
      </c>
      <c r="M356">
        <v>0.81027050974785519</v>
      </c>
      <c r="N356">
        <v>1.2619138674813195</v>
      </c>
      <c r="O356">
        <v>0.96393826097546675</v>
      </c>
      <c r="P356">
        <v>0.97910100617461004</v>
      </c>
      <c r="Q356">
        <v>1.1027430973274481</v>
      </c>
      <c r="R356">
        <v>0.98196326754642915</v>
      </c>
      <c r="S356">
        <v>0.88088120308415718</v>
      </c>
      <c r="T356">
        <v>0.99833203016204475</v>
      </c>
      <c r="U356">
        <v>1.0312182617438532</v>
      </c>
    </row>
    <row r="357" spans="1:21">
      <c r="A357" t="s">
        <v>14</v>
      </c>
      <c r="B357">
        <v>71</v>
      </c>
      <c r="C357" t="s">
        <v>139</v>
      </c>
      <c r="D357">
        <v>17</v>
      </c>
      <c r="E357" t="s">
        <v>103</v>
      </c>
      <c r="F357">
        <v>0.92233011741262949</v>
      </c>
      <c r="G357">
        <v>0.97629819777893101</v>
      </c>
      <c r="H357">
        <v>1.0041201671456883</v>
      </c>
      <c r="I357">
        <v>0.93709451367122787</v>
      </c>
      <c r="J357">
        <v>0.97795071443331871</v>
      </c>
      <c r="K357">
        <v>0.93473977479948356</v>
      </c>
      <c r="L357">
        <v>1.0030758418866521</v>
      </c>
      <c r="M357">
        <v>0.81027050974785519</v>
      </c>
      <c r="N357">
        <v>1.1957770427821393</v>
      </c>
      <c r="O357">
        <v>0.80667939483633833</v>
      </c>
      <c r="P357">
        <v>0.87652316615283465</v>
      </c>
      <c r="Q357">
        <v>1.1027430973274481</v>
      </c>
      <c r="R357">
        <v>0.95018605248656451</v>
      </c>
      <c r="S357">
        <v>0.88088120308415718</v>
      </c>
      <c r="T357">
        <v>0.99833203016204475</v>
      </c>
      <c r="U357">
        <v>1.0312182617438532</v>
      </c>
    </row>
    <row r="358" spans="1:21">
      <c r="A358" t="s">
        <v>14</v>
      </c>
      <c r="B358">
        <v>71</v>
      </c>
      <c r="C358" t="s">
        <v>139</v>
      </c>
      <c r="D358">
        <v>19</v>
      </c>
      <c r="E358" t="s">
        <v>104</v>
      </c>
      <c r="F358">
        <v>0.548997648657508</v>
      </c>
      <c r="G358">
        <v>0.97629819777893101</v>
      </c>
      <c r="H358">
        <v>1.0041201671456883</v>
      </c>
      <c r="I358">
        <v>0.93709451367122787</v>
      </c>
      <c r="J358">
        <v>0.46524770317933312</v>
      </c>
      <c r="K358">
        <v>0.93473977479948356</v>
      </c>
      <c r="L358">
        <v>1.0030758418866521</v>
      </c>
      <c r="M358">
        <v>0.81027050974785519</v>
      </c>
      <c r="N358">
        <v>1.2043604924837179</v>
      </c>
      <c r="O358">
        <v>0.88770480007175756</v>
      </c>
      <c r="P358">
        <v>0.94910243778149261</v>
      </c>
      <c r="Q358">
        <v>1.1027430973274481</v>
      </c>
      <c r="R358">
        <v>0.90962631886515855</v>
      </c>
      <c r="S358">
        <v>0.88088120308415718</v>
      </c>
      <c r="T358">
        <v>0.99833203016204475</v>
      </c>
      <c r="U358">
        <v>1.0312182617438532</v>
      </c>
    </row>
    <row r="359" spans="1:21">
      <c r="A359" t="s">
        <v>14</v>
      </c>
      <c r="B359">
        <v>71</v>
      </c>
      <c r="C359" t="s">
        <v>139</v>
      </c>
      <c r="D359">
        <v>21</v>
      </c>
      <c r="E359" t="s">
        <v>105</v>
      </c>
      <c r="F359">
        <v>0.36344965997382978</v>
      </c>
      <c r="G359">
        <v>0.97629819777893101</v>
      </c>
      <c r="H359">
        <v>1.0041201671456883</v>
      </c>
      <c r="I359">
        <v>0.93709451367122787</v>
      </c>
      <c r="J359">
        <v>1.1945096632237659</v>
      </c>
      <c r="K359">
        <v>0.93473977479948356</v>
      </c>
      <c r="L359">
        <v>1.0030758418866521</v>
      </c>
      <c r="M359">
        <v>0.81027050974785519</v>
      </c>
      <c r="N359">
        <v>0.58516357742702763</v>
      </c>
      <c r="O359">
        <v>0.76839973170069986</v>
      </c>
      <c r="P359">
        <v>0.91900098371160566</v>
      </c>
      <c r="Q359">
        <v>1.1027430973274481</v>
      </c>
      <c r="R359">
        <v>1.0238570788981238</v>
      </c>
      <c r="S359">
        <v>0.88088120308415718</v>
      </c>
      <c r="T359">
        <v>0.99833203016204475</v>
      </c>
      <c r="U359">
        <v>1.0312182617438532</v>
      </c>
    </row>
    <row r="360" spans="1:21">
      <c r="A360" t="s">
        <v>14</v>
      </c>
      <c r="B360">
        <v>71</v>
      </c>
      <c r="C360" t="s">
        <v>139</v>
      </c>
      <c r="D360">
        <v>23</v>
      </c>
      <c r="E360" t="s">
        <v>106</v>
      </c>
      <c r="F360">
        <v>0.92897376108559593</v>
      </c>
      <c r="G360">
        <v>0.97629819777893101</v>
      </c>
      <c r="H360">
        <v>1.0041201671456883</v>
      </c>
      <c r="I360">
        <v>0.93709451367122787</v>
      </c>
      <c r="J360">
        <v>1.2539546340749699</v>
      </c>
      <c r="K360">
        <v>0.93473977479948356</v>
      </c>
      <c r="L360">
        <v>1.0030758418866521</v>
      </c>
      <c r="M360">
        <v>0.81027050974785519</v>
      </c>
      <c r="N360">
        <v>0.86480192220849983</v>
      </c>
      <c r="O360">
        <v>0.73606839342008346</v>
      </c>
      <c r="P360">
        <v>1.1308697364030327</v>
      </c>
      <c r="Q360">
        <v>1.1027430973274481</v>
      </c>
      <c r="R360">
        <v>1.0120719041871375</v>
      </c>
      <c r="S360">
        <v>0.88088120308415718</v>
      </c>
      <c r="T360">
        <v>0.99833203016204475</v>
      </c>
      <c r="U360">
        <v>1.0312182617438532</v>
      </c>
    </row>
    <row r="361" spans="1:21">
      <c r="A361" t="s">
        <v>14</v>
      </c>
      <c r="B361">
        <v>71</v>
      </c>
      <c r="C361" t="s">
        <v>139</v>
      </c>
      <c r="D361">
        <v>25</v>
      </c>
      <c r="E361" t="s">
        <v>107</v>
      </c>
      <c r="F361">
        <v>0.65129955994107802</v>
      </c>
      <c r="G361">
        <v>0.97629819777893101</v>
      </c>
      <c r="H361">
        <v>1.0041201671456883</v>
      </c>
      <c r="I361">
        <v>0.93709451367122787</v>
      </c>
      <c r="J361">
        <v>0.93944535967377085</v>
      </c>
      <c r="K361">
        <v>0.93473977479948356</v>
      </c>
      <c r="L361">
        <v>1.0030758418866521</v>
      </c>
      <c r="M361">
        <v>0.81027050974785519</v>
      </c>
      <c r="N361">
        <v>0.71940619878233247</v>
      </c>
      <c r="O361">
        <v>1.034719223479734</v>
      </c>
      <c r="P361">
        <v>1.0669865413000617</v>
      </c>
      <c r="Q361">
        <v>1.1027430973274481</v>
      </c>
      <c r="R361">
        <v>1.0060052989951251</v>
      </c>
      <c r="S361">
        <v>0.88088120308415718</v>
      </c>
      <c r="T361">
        <v>0.99833203016204475</v>
      </c>
      <c r="U361">
        <v>1.0312182617438532</v>
      </c>
    </row>
    <row r="362" spans="1:21">
      <c r="A362" t="s">
        <v>14</v>
      </c>
      <c r="B362">
        <v>71</v>
      </c>
      <c r="C362" t="s">
        <v>139</v>
      </c>
      <c r="D362">
        <v>27</v>
      </c>
      <c r="E362" t="s">
        <v>108</v>
      </c>
      <c r="F362">
        <v>0.48606626211342324</v>
      </c>
      <c r="G362">
        <v>0.97629819777893101</v>
      </c>
      <c r="H362">
        <v>1.0041201671456883</v>
      </c>
      <c r="I362">
        <v>0.93709451367122787</v>
      </c>
      <c r="J362">
        <v>0.74035992229916026</v>
      </c>
      <c r="K362">
        <v>0.93473977479948356</v>
      </c>
      <c r="L362">
        <v>1.0030758418866521</v>
      </c>
      <c r="M362">
        <v>0.81027050974785519</v>
      </c>
      <c r="N362">
        <v>1.0804280606018526</v>
      </c>
      <c r="O362">
        <v>1.2204566534071077</v>
      </c>
      <c r="P362">
        <v>1.0355793789309009</v>
      </c>
      <c r="Q362">
        <v>2.2912579794935657</v>
      </c>
      <c r="R362">
        <v>1.0637828630838599</v>
      </c>
      <c r="S362">
        <v>0.88088120308415718</v>
      </c>
      <c r="T362">
        <v>0.99833203016204475</v>
      </c>
      <c r="U362">
        <v>1.0312182617438532</v>
      </c>
    </row>
    <row r="363" spans="1:21">
      <c r="A363" t="s">
        <v>14</v>
      </c>
      <c r="B363">
        <v>71</v>
      </c>
      <c r="C363" t="s">
        <v>139</v>
      </c>
      <c r="D363">
        <v>29</v>
      </c>
      <c r="E363" t="s">
        <v>109</v>
      </c>
      <c r="F363">
        <v>0.61376346101880286</v>
      </c>
      <c r="G363">
        <v>0.97629819777893101</v>
      </c>
      <c r="H363">
        <v>1.0041201671456883</v>
      </c>
      <c r="I363">
        <v>0.93709451367122787</v>
      </c>
      <c r="J363">
        <v>0.70280174286904151</v>
      </c>
      <c r="K363">
        <v>0.93473977479948356</v>
      </c>
      <c r="L363">
        <v>1.0030758418866521</v>
      </c>
      <c r="M363">
        <v>0.81027050974785519</v>
      </c>
      <c r="N363">
        <v>0.8904280335064334</v>
      </c>
      <c r="O363">
        <v>0.97095854834306117</v>
      </c>
      <c r="P363">
        <v>1.0880853121808498</v>
      </c>
      <c r="Q363">
        <v>1.1027430973274481</v>
      </c>
      <c r="R363">
        <v>0.9938261061818503</v>
      </c>
      <c r="S363">
        <v>0.88088120308415718</v>
      </c>
      <c r="T363">
        <v>0.99833203016204475</v>
      </c>
      <c r="U363">
        <v>1.0312182617438532</v>
      </c>
    </row>
    <row r="364" spans="1:21">
      <c r="A364" t="s">
        <v>14</v>
      </c>
      <c r="B364">
        <v>71</v>
      </c>
      <c r="C364" t="s">
        <v>139</v>
      </c>
      <c r="D364">
        <v>31</v>
      </c>
      <c r="E364" t="s">
        <v>110</v>
      </c>
      <c r="F364">
        <v>1.0679669497999595</v>
      </c>
      <c r="G364">
        <v>0.97629819777893101</v>
      </c>
      <c r="H364">
        <v>1.0041201671456883</v>
      </c>
      <c r="I364">
        <v>0.93709451367122787</v>
      </c>
      <c r="J364">
        <v>0.68688316329229226</v>
      </c>
      <c r="K364">
        <v>0.93473977479948356</v>
      </c>
      <c r="L364">
        <v>1.0030758418866521</v>
      </c>
      <c r="M364">
        <v>0.81027050974785519</v>
      </c>
      <c r="N364">
        <v>0.85148453247751821</v>
      </c>
      <c r="O364">
        <v>0.83927359852117256</v>
      </c>
      <c r="P364">
        <v>0.49099354836926357</v>
      </c>
      <c r="Q364">
        <v>1.1027430973274481</v>
      </c>
      <c r="R364">
        <v>0.6379022391361292</v>
      </c>
      <c r="S364">
        <v>0.88088120308415718</v>
      </c>
      <c r="T364">
        <v>0.99833203016204475</v>
      </c>
      <c r="U364">
        <v>1.0312182617438532</v>
      </c>
    </row>
    <row r="365" spans="1:21">
      <c r="A365" t="s">
        <v>14</v>
      </c>
      <c r="B365">
        <v>71</v>
      </c>
      <c r="C365" t="s">
        <v>139</v>
      </c>
      <c r="D365">
        <v>33</v>
      </c>
      <c r="E365" t="s">
        <v>111</v>
      </c>
      <c r="F365">
        <v>0.69481325847264397</v>
      </c>
      <c r="G365">
        <v>0.97629819777893101</v>
      </c>
      <c r="H365">
        <v>1.0041201671456883</v>
      </c>
      <c r="I365">
        <v>0.93709451367122787</v>
      </c>
      <c r="J365">
        <v>1.1548082574452601</v>
      </c>
      <c r="K365">
        <v>0.93473977479948356</v>
      </c>
      <c r="L365">
        <v>1.0030758418866521</v>
      </c>
      <c r="M365">
        <v>0.81027050974785519</v>
      </c>
      <c r="N365">
        <v>1.0120213082776373</v>
      </c>
      <c r="O365">
        <v>1.0265605512128544</v>
      </c>
      <c r="P365">
        <v>1.0695455752436203</v>
      </c>
      <c r="Q365">
        <v>2.2733249076765603</v>
      </c>
      <c r="R365">
        <v>0.94769337424965527</v>
      </c>
      <c r="S365">
        <v>0.88088120308415718</v>
      </c>
      <c r="T365">
        <v>0.99833203016204475</v>
      </c>
      <c r="U365">
        <v>1.0312182617438532</v>
      </c>
    </row>
    <row r="366" spans="1:21">
      <c r="A366" t="s">
        <v>14</v>
      </c>
      <c r="B366">
        <v>71</v>
      </c>
      <c r="C366" t="s">
        <v>139</v>
      </c>
      <c r="D366">
        <v>35</v>
      </c>
      <c r="E366" t="s">
        <v>112</v>
      </c>
      <c r="F366">
        <v>1.0593389434575962</v>
      </c>
      <c r="G366">
        <v>0.97629819777893101</v>
      </c>
      <c r="H366">
        <v>1.0041201671456883</v>
      </c>
      <c r="I366">
        <v>0.93709451367122787</v>
      </c>
      <c r="J366">
        <v>1.0547045198306748</v>
      </c>
      <c r="K366">
        <v>0.93473977479948356</v>
      </c>
      <c r="L366">
        <v>1.0030758418866521</v>
      </c>
      <c r="M366">
        <v>0.81027050974785519</v>
      </c>
      <c r="N366">
        <v>1.0731100941219511</v>
      </c>
      <c r="O366">
        <v>0.99349030912986436</v>
      </c>
      <c r="P366">
        <v>1.4214298268998893</v>
      </c>
      <c r="Q366">
        <v>0.86031720852913574</v>
      </c>
      <c r="R366">
        <v>1.0829315011544371</v>
      </c>
      <c r="S366">
        <v>0.88088120308415718</v>
      </c>
      <c r="T366">
        <v>0.99833203016204475</v>
      </c>
      <c r="U366">
        <v>1.0312182617438532</v>
      </c>
    </row>
    <row r="367" spans="1:21">
      <c r="A367" t="s">
        <v>14</v>
      </c>
      <c r="B367">
        <v>71</v>
      </c>
      <c r="C367" t="s">
        <v>139</v>
      </c>
      <c r="D367">
        <v>37</v>
      </c>
      <c r="E367" t="s">
        <v>113</v>
      </c>
      <c r="F367">
        <v>1.1266530361121458</v>
      </c>
      <c r="G367">
        <v>0.97629819777893101</v>
      </c>
      <c r="H367">
        <v>1.0041201671456883</v>
      </c>
      <c r="I367">
        <v>0.93709451367122787</v>
      </c>
      <c r="J367">
        <v>0.86816278786015866</v>
      </c>
      <c r="K367">
        <v>0.93473977479948356</v>
      </c>
      <c r="L367">
        <v>1.0030758418866521</v>
      </c>
      <c r="M367">
        <v>0.81027050974785519</v>
      </c>
      <c r="N367">
        <v>1.0355878112201984</v>
      </c>
      <c r="O367">
        <v>1.1887510482076493</v>
      </c>
      <c r="P367">
        <v>1.1072377867458181</v>
      </c>
      <c r="Q367">
        <v>1.0210235198640607</v>
      </c>
      <c r="R367">
        <v>1.0823194733059764</v>
      </c>
      <c r="S367">
        <v>0.88088120308415718</v>
      </c>
      <c r="T367">
        <v>0.99833203016204475</v>
      </c>
      <c r="U367">
        <v>1.0312182617438532</v>
      </c>
    </row>
    <row r="368" spans="1:21">
      <c r="A368" t="s">
        <v>14</v>
      </c>
      <c r="B368">
        <v>71</v>
      </c>
      <c r="C368" t="s">
        <v>139</v>
      </c>
      <c r="D368">
        <v>39</v>
      </c>
      <c r="E368" t="s">
        <v>114</v>
      </c>
      <c r="F368">
        <v>1.0840510256136036</v>
      </c>
      <c r="G368">
        <v>0.97629819777893101</v>
      </c>
      <c r="H368">
        <v>1.0041201671456883</v>
      </c>
      <c r="I368">
        <v>0.93709451367122787</v>
      </c>
      <c r="J368">
        <v>1.0293586854378125</v>
      </c>
      <c r="K368">
        <v>0.93473977479948356</v>
      </c>
      <c r="L368">
        <v>1.0030758418866521</v>
      </c>
      <c r="M368">
        <v>0.81027050974785519</v>
      </c>
      <c r="N368">
        <v>1.1547506390086102</v>
      </c>
      <c r="O368">
        <v>1.2098610397680145</v>
      </c>
      <c r="P368">
        <v>1.2388019003740347</v>
      </c>
      <c r="Q368">
        <v>3.6797731672300849</v>
      </c>
      <c r="R368">
        <v>1.0957704164879756</v>
      </c>
      <c r="S368">
        <v>0.88088120308415718</v>
      </c>
      <c r="T368">
        <v>0.99833203016204475</v>
      </c>
      <c r="U368">
        <v>1.0312182617438532</v>
      </c>
    </row>
    <row r="369" spans="1:21">
      <c r="A369" t="s">
        <v>14</v>
      </c>
      <c r="B369">
        <v>71</v>
      </c>
      <c r="C369" t="s">
        <v>139</v>
      </c>
      <c r="D369">
        <v>41</v>
      </c>
      <c r="E369" t="s">
        <v>115</v>
      </c>
      <c r="F369">
        <v>0.56640516841007471</v>
      </c>
      <c r="G369">
        <v>0.97629819777893101</v>
      </c>
      <c r="H369">
        <v>1.0041201671456883</v>
      </c>
      <c r="I369">
        <v>0.93709451367122787</v>
      </c>
      <c r="J369">
        <v>1.0265906603950905</v>
      </c>
      <c r="K369">
        <v>0.93473977479948356</v>
      </c>
      <c r="L369">
        <v>1.0030758418866521</v>
      </c>
      <c r="M369">
        <v>0.81027050974785519</v>
      </c>
      <c r="N369">
        <v>0.90810177242421508</v>
      </c>
      <c r="O369">
        <v>1.0221923634707955</v>
      </c>
      <c r="P369">
        <v>0.93310522948277308</v>
      </c>
      <c r="Q369">
        <v>0.630277594709164</v>
      </c>
      <c r="R369">
        <v>0.88586039910056069</v>
      </c>
      <c r="S369">
        <v>0.88088120308415718</v>
      </c>
      <c r="T369">
        <v>0.99833203016204475</v>
      </c>
      <c r="U369">
        <v>1.0312182617438532</v>
      </c>
    </row>
    <row r="370" spans="1:21">
      <c r="A370" t="s">
        <v>14</v>
      </c>
      <c r="B370">
        <v>71</v>
      </c>
      <c r="C370" t="s">
        <v>139</v>
      </c>
      <c r="D370">
        <v>43</v>
      </c>
      <c r="E370" t="s">
        <v>116</v>
      </c>
      <c r="F370">
        <v>0.87360141806152869</v>
      </c>
      <c r="G370">
        <v>0.97629819777893101</v>
      </c>
      <c r="H370">
        <v>1.0041201671456883</v>
      </c>
      <c r="I370">
        <v>0.93709451367122787</v>
      </c>
      <c r="J370">
        <v>0.85124783693895134</v>
      </c>
      <c r="K370">
        <v>0.93473977479948356</v>
      </c>
      <c r="L370">
        <v>1.0030758418866521</v>
      </c>
      <c r="M370">
        <v>0.81027050974785519</v>
      </c>
      <c r="N370">
        <v>0.94983727731881551</v>
      </c>
      <c r="O370">
        <v>1.1492536076677586</v>
      </c>
      <c r="P370">
        <v>0.85889355159113967</v>
      </c>
      <c r="Q370">
        <v>0.79552324279328857</v>
      </c>
      <c r="R370">
        <v>0.98708854730800177</v>
      </c>
      <c r="S370">
        <v>0.88088120308415718</v>
      </c>
      <c r="T370">
        <v>0.99833203016204475</v>
      </c>
      <c r="U370">
        <v>1.0312182617438532</v>
      </c>
    </row>
    <row r="371" spans="1:21">
      <c r="A371" t="s">
        <v>14</v>
      </c>
      <c r="B371">
        <v>71</v>
      </c>
      <c r="C371" t="s">
        <v>139</v>
      </c>
      <c r="D371">
        <v>45</v>
      </c>
      <c r="E371" t="s">
        <v>117</v>
      </c>
      <c r="F371">
        <v>0.61348741299381127</v>
      </c>
      <c r="G371">
        <v>0.97629819777893101</v>
      </c>
      <c r="H371">
        <v>1.0041201671456883</v>
      </c>
      <c r="I371">
        <v>0.93709451367122787</v>
      </c>
      <c r="J371">
        <v>1.3507363097835579</v>
      </c>
      <c r="K371">
        <v>0.93473977479948356</v>
      </c>
      <c r="L371">
        <v>1.0030758418866521</v>
      </c>
      <c r="M371">
        <v>0.81027050974785519</v>
      </c>
      <c r="N371">
        <v>1.0731756906736314</v>
      </c>
      <c r="O371">
        <v>1.3829999676454163</v>
      </c>
      <c r="P371">
        <v>1.2288369301955053</v>
      </c>
      <c r="Q371">
        <v>1.1027430973274481</v>
      </c>
      <c r="R371">
        <v>0.97168825418718674</v>
      </c>
      <c r="S371">
        <v>0.88088120308415718</v>
      </c>
      <c r="T371">
        <v>0.99833203016204475</v>
      </c>
      <c r="U371">
        <v>1.0312182617438532</v>
      </c>
    </row>
    <row r="372" spans="1:21">
      <c r="A372" t="s">
        <v>14</v>
      </c>
      <c r="B372">
        <v>71</v>
      </c>
      <c r="C372" t="s">
        <v>139</v>
      </c>
      <c r="D372">
        <v>47</v>
      </c>
      <c r="E372" t="s">
        <v>118</v>
      </c>
      <c r="F372">
        <v>1.1124959730223276</v>
      </c>
      <c r="G372">
        <v>0.97629819777893101</v>
      </c>
      <c r="H372">
        <v>1.0041201671456883</v>
      </c>
      <c r="I372">
        <v>0.93709451367122787</v>
      </c>
      <c r="J372">
        <v>0.98250136018472412</v>
      </c>
      <c r="K372">
        <v>0.93473977479948356</v>
      </c>
      <c r="L372">
        <v>1.0030758418866521</v>
      </c>
      <c r="M372">
        <v>0.81027050974785519</v>
      </c>
      <c r="N372">
        <v>0.92523290192062746</v>
      </c>
      <c r="O372">
        <v>0.91341780227904867</v>
      </c>
      <c r="P372">
        <v>0.95215546234202342</v>
      </c>
      <c r="Q372">
        <v>1.1027430973274481</v>
      </c>
      <c r="R372">
        <v>1.0753646756917827</v>
      </c>
      <c r="S372">
        <v>0.88088120308415718</v>
      </c>
      <c r="T372">
        <v>0.99833203016204475</v>
      </c>
      <c r="U372">
        <v>1.0312182617438532</v>
      </c>
    </row>
    <row r="373" spans="1:21">
      <c r="A373" t="s">
        <v>14</v>
      </c>
      <c r="B373">
        <v>71</v>
      </c>
      <c r="C373" t="s">
        <v>139</v>
      </c>
      <c r="D373">
        <v>49</v>
      </c>
      <c r="E373" t="s">
        <v>119</v>
      </c>
      <c r="F373">
        <v>0.89825040292460989</v>
      </c>
      <c r="G373">
        <v>0.97629819777893101</v>
      </c>
      <c r="H373">
        <v>1.0041201671456883</v>
      </c>
      <c r="I373">
        <v>0.93709451367122787</v>
      </c>
      <c r="J373">
        <v>0.91050078855079786</v>
      </c>
      <c r="K373">
        <v>0.93473977479948356</v>
      </c>
      <c r="L373">
        <v>1.0030758418866521</v>
      </c>
      <c r="M373">
        <v>0.81027050974785519</v>
      </c>
      <c r="N373">
        <v>1.04937413953281</v>
      </c>
      <c r="O373">
        <v>1.082817710152342</v>
      </c>
      <c r="P373">
        <v>0.96815705044194267</v>
      </c>
      <c r="Q373">
        <v>1.1027430973274481</v>
      </c>
      <c r="R373">
        <v>0.98403250424105571</v>
      </c>
      <c r="S373">
        <v>0.88088120308415718</v>
      </c>
      <c r="T373">
        <v>0.99833203016204475</v>
      </c>
      <c r="U373">
        <v>1.0312182617438532</v>
      </c>
    </row>
    <row r="374" spans="1:21">
      <c r="A374" t="s">
        <v>14</v>
      </c>
      <c r="B374">
        <v>71</v>
      </c>
      <c r="C374" t="s">
        <v>139</v>
      </c>
      <c r="D374">
        <v>51</v>
      </c>
      <c r="E374" t="s">
        <v>120</v>
      </c>
      <c r="F374">
        <v>1.0444408689207387</v>
      </c>
      <c r="G374">
        <v>0.97629819777893101</v>
      </c>
      <c r="H374">
        <v>1.0041201671456883</v>
      </c>
      <c r="I374">
        <v>0.93709451367122787</v>
      </c>
      <c r="J374">
        <v>1.3113311099020624</v>
      </c>
      <c r="K374">
        <v>0.93473977479948356</v>
      </c>
      <c r="L374">
        <v>1.0030758418866521</v>
      </c>
      <c r="M374">
        <v>0.81027050974785519</v>
      </c>
      <c r="N374">
        <v>0.89322921439676717</v>
      </c>
      <c r="O374">
        <v>0.76573598254738184</v>
      </c>
      <c r="P374">
        <v>0.89121981471576317</v>
      </c>
      <c r="Q374">
        <v>0.84650409117502945</v>
      </c>
      <c r="R374">
        <v>0.98960390460478742</v>
      </c>
      <c r="S374">
        <v>0.88088120308415718</v>
      </c>
      <c r="T374">
        <v>0.99833203016204475</v>
      </c>
      <c r="U374">
        <v>1.0312182617438532</v>
      </c>
    </row>
    <row r="375" spans="1:21">
      <c r="A375" t="s">
        <v>14</v>
      </c>
      <c r="B375">
        <v>71</v>
      </c>
      <c r="C375" t="s">
        <v>139</v>
      </c>
      <c r="D375">
        <v>53</v>
      </c>
      <c r="E375" t="s">
        <v>121</v>
      </c>
      <c r="F375">
        <v>0.81793138517762698</v>
      </c>
      <c r="G375">
        <v>0.97629819777893101</v>
      </c>
      <c r="H375">
        <v>1.0041201671456883</v>
      </c>
      <c r="I375">
        <v>0.93709451367122787</v>
      </c>
      <c r="J375">
        <v>1.0194686840113996</v>
      </c>
      <c r="K375">
        <v>0.93473977479948356</v>
      </c>
      <c r="L375">
        <v>1.0030758418866521</v>
      </c>
      <c r="M375">
        <v>0.81027050974785519</v>
      </c>
      <c r="N375">
        <v>0.93877106508102925</v>
      </c>
      <c r="O375">
        <v>0.81939028059331842</v>
      </c>
      <c r="P375">
        <v>0.95466298519506609</v>
      </c>
      <c r="Q375">
        <v>1.1027430973274481</v>
      </c>
      <c r="R375">
        <v>0.99316307976439644</v>
      </c>
      <c r="S375">
        <v>0.88088120308415718</v>
      </c>
      <c r="T375">
        <v>0.99833203016204475</v>
      </c>
      <c r="U375">
        <v>1.0312182617438532</v>
      </c>
    </row>
    <row r="376" spans="1:21">
      <c r="A376" t="s">
        <v>14</v>
      </c>
      <c r="B376">
        <v>72</v>
      </c>
      <c r="C376" t="s">
        <v>140</v>
      </c>
      <c r="D376">
        <v>11</v>
      </c>
      <c r="E376" t="s">
        <v>100</v>
      </c>
      <c r="F376">
        <v>0.62958540463920298</v>
      </c>
      <c r="G376">
        <v>0.97629819777893101</v>
      </c>
      <c r="H376">
        <v>1.0041201671456883</v>
      </c>
      <c r="I376">
        <v>0.93709451367122787</v>
      </c>
      <c r="J376">
        <v>0.76906813664810159</v>
      </c>
      <c r="K376">
        <v>0.93473977479948356</v>
      </c>
      <c r="L376">
        <v>1.0030758418866521</v>
      </c>
      <c r="M376">
        <v>0.81027050974785519</v>
      </c>
      <c r="N376">
        <v>1.0319987230552103</v>
      </c>
      <c r="O376">
        <v>1.028905204620626</v>
      </c>
      <c r="P376">
        <v>1.0070302983454449</v>
      </c>
      <c r="Q376">
        <v>1.8047371832100545</v>
      </c>
      <c r="R376">
        <v>0.8172698063689896</v>
      </c>
      <c r="S376">
        <v>0.88088120308415718</v>
      </c>
      <c r="T376">
        <v>0.99833203016204475</v>
      </c>
      <c r="U376">
        <v>1.0312182617438532</v>
      </c>
    </row>
    <row r="377" spans="1:21">
      <c r="A377" t="s">
        <v>14</v>
      </c>
      <c r="B377">
        <v>72</v>
      </c>
      <c r="C377" t="s">
        <v>140</v>
      </c>
      <c r="D377">
        <v>13</v>
      </c>
      <c r="E377" t="s">
        <v>101</v>
      </c>
      <c r="F377">
        <v>1.0273544383811322</v>
      </c>
      <c r="G377">
        <v>0.97629819777893101</v>
      </c>
      <c r="H377">
        <v>1.0041201671456883</v>
      </c>
      <c r="I377">
        <v>0.93709451367122787</v>
      </c>
      <c r="J377">
        <v>0.9877323004660139</v>
      </c>
      <c r="K377">
        <v>0.93473977479948356</v>
      </c>
      <c r="L377">
        <v>1.0030758418866521</v>
      </c>
      <c r="M377">
        <v>0.81027050974785519</v>
      </c>
      <c r="N377">
        <v>0.91277341978117199</v>
      </c>
      <c r="O377">
        <v>1.0388891056165799</v>
      </c>
      <c r="P377">
        <v>0.836156509261748</v>
      </c>
      <c r="Q377">
        <v>1.1027430973274481</v>
      </c>
      <c r="R377">
        <v>1.0601656451598334</v>
      </c>
      <c r="S377">
        <v>0.88088120308415718</v>
      </c>
      <c r="T377">
        <v>0.99833203016204475</v>
      </c>
      <c r="U377">
        <v>1.0312182617438532</v>
      </c>
    </row>
    <row r="378" spans="1:21">
      <c r="A378" t="s">
        <v>14</v>
      </c>
      <c r="B378">
        <v>72</v>
      </c>
      <c r="C378" t="s">
        <v>140</v>
      </c>
      <c r="D378">
        <v>15</v>
      </c>
      <c r="E378" t="s">
        <v>102</v>
      </c>
      <c r="F378">
        <v>0.81368993746782403</v>
      </c>
      <c r="G378">
        <v>0.97629819777893101</v>
      </c>
      <c r="H378">
        <v>1.0041201671456883</v>
      </c>
      <c r="I378">
        <v>0.93709451367122787</v>
      </c>
      <c r="J378">
        <v>0.75540330535818079</v>
      </c>
      <c r="K378">
        <v>0.93473977479948356</v>
      </c>
      <c r="L378">
        <v>1.0030758418866521</v>
      </c>
      <c r="M378">
        <v>0.81027050974785519</v>
      </c>
      <c r="N378">
        <v>1.6008391411065068</v>
      </c>
      <c r="O378">
        <v>1.1732293183581703</v>
      </c>
      <c r="P378">
        <v>1.5452070891854834</v>
      </c>
      <c r="Q378">
        <v>1.1027430973274481</v>
      </c>
      <c r="R378">
        <v>1.0625174158758024</v>
      </c>
      <c r="S378">
        <v>0.88088120308415718</v>
      </c>
      <c r="T378">
        <v>0.99833203016204475</v>
      </c>
      <c r="U378">
        <v>1.0312182617438532</v>
      </c>
    </row>
    <row r="379" spans="1:21">
      <c r="A379" t="s">
        <v>14</v>
      </c>
      <c r="B379">
        <v>72</v>
      </c>
      <c r="C379" t="s">
        <v>140</v>
      </c>
      <c r="D379">
        <v>17</v>
      </c>
      <c r="E379" t="s">
        <v>103</v>
      </c>
      <c r="F379">
        <v>0.48727633071054965</v>
      </c>
      <c r="G379">
        <v>0.97629819777893101</v>
      </c>
      <c r="H379">
        <v>1.0041201671456883</v>
      </c>
      <c r="I379">
        <v>0.93709451367122787</v>
      </c>
      <c r="J379">
        <v>0.62017615533157899</v>
      </c>
      <c r="K379">
        <v>0.93473977479948356</v>
      </c>
      <c r="L379">
        <v>1.0030758418866521</v>
      </c>
      <c r="M379">
        <v>0.81027050974785519</v>
      </c>
      <c r="N379">
        <v>0.72318771589807929</v>
      </c>
      <c r="O379">
        <v>1.0388204330614017</v>
      </c>
      <c r="P379">
        <v>0.99077587069285078</v>
      </c>
      <c r="Q379">
        <v>1.1027430973274481</v>
      </c>
      <c r="R379">
        <v>1.0817650165650003</v>
      </c>
      <c r="S379">
        <v>0.88088120308415718</v>
      </c>
      <c r="T379">
        <v>0.99833203016204475</v>
      </c>
      <c r="U379">
        <v>1.0312182617438532</v>
      </c>
    </row>
    <row r="380" spans="1:21">
      <c r="A380" t="s">
        <v>14</v>
      </c>
      <c r="B380">
        <v>72</v>
      </c>
      <c r="C380" t="s">
        <v>140</v>
      </c>
      <c r="D380">
        <v>19</v>
      </c>
      <c r="E380" t="s">
        <v>104</v>
      </c>
      <c r="F380">
        <v>1.7149887033312008</v>
      </c>
      <c r="G380">
        <v>0.97629819777893101</v>
      </c>
      <c r="H380">
        <v>1.0041201671456883</v>
      </c>
      <c r="I380">
        <v>0.93709451367122787</v>
      </c>
      <c r="J380">
        <v>1.3599358904313332</v>
      </c>
      <c r="K380">
        <v>0.93473977479948356</v>
      </c>
      <c r="L380">
        <v>1.0030758418866521</v>
      </c>
      <c r="M380">
        <v>0.81027050974785519</v>
      </c>
      <c r="N380">
        <v>1.002990111402998</v>
      </c>
      <c r="O380">
        <v>0.58586442489490786</v>
      </c>
      <c r="P380">
        <v>0.56955265820971235</v>
      </c>
      <c r="Q380">
        <v>1.1027430973274481</v>
      </c>
      <c r="R380">
        <v>0.92031124119893937</v>
      </c>
      <c r="S380">
        <v>0.88088120308415718</v>
      </c>
      <c r="T380">
        <v>0.99833203016204475</v>
      </c>
      <c r="U380">
        <v>1.0312182617438532</v>
      </c>
    </row>
    <row r="381" spans="1:21">
      <c r="A381" t="s">
        <v>14</v>
      </c>
      <c r="B381">
        <v>72</v>
      </c>
      <c r="C381" t="s">
        <v>140</v>
      </c>
      <c r="D381">
        <v>21</v>
      </c>
      <c r="E381" t="s">
        <v>105</v>
      </c>
      <c r="F381">
        <v>0.35782803811386948</v>
      </c>
      <c r="G381">
        <v>0.97629819777893101</v>
      </c>
      <c r="H381">
        <v>1.0041201671456883</v>
      </c>
      <c r="I381">
        <v>0.93709451367122787</v>
      </c>
      <c r="J381">
        <v>0.93963573676751255</v>
      </c>
      <c r="K381">
        <v>0.93473977479948356</v>
      </c>
      <c r="L381">
        <v>1.0030758418866521</v>
      </c>
      <c r="M381">
        <v>0.81027050974785519</v>
      </c>
      <c r="N381">
        <v>0.82359204377260964</v>
      </c>
      <c r="O381">
        <v>0.84332028413082105</v>
      </c>
      <c r="P381">
        <v>1.9644132018538385</v>
      </c>
      <c r="Q381">
        <v>1.1027430973274481</v>
      </c>
      <c r="R381">
        <v>1.1352191646631145</v>
      </c>
      <c r="S381">
        <v>0.88088120308415718</v>
      </c>
      <c r="T381">
        <v>0.99833203016204475</v>
      </c>
      <c r="U381">
        <v>1.0312182617438532</v>
      </c>
    </row>
    <row r="382" spans="1:21">
      <c r="A382" t="s">
        <v>14</v>
      </c>
      <c r="B382">
        <v>72</v>
      </c>
      <c r="C382" t="s">
        <v>140</v>
      </c>
      <c r="D382">
        <v>23</v>
      </c>
      <c r="E382" t="s">
        <v>106</v>
      </c>
      <c r="F382">
        <v>1.0953780233771204</v>
      </c>
      <c r="G382">
        <v>0.97629819777893101</v>
      </c>
      <c r="H382">
        <v>1.0041201671456883</v>
      </c>
      <c r="I382">
        <v>0.93709451367122787</v>
      </c>
      <c r="J382">
        <v>1.1610067769002901</v>
      </c>
      <c r="K382">
        <v>0.93473977479948356</v>
      </c>
      <c r="L382">
        <v>1.0030758418866521</v>
      </c>
      <c r="M382">
        <v>0.81027050974785519</v>
      </c>
      <c r="N382">
        <v>1.3711590104340805</v>
      </c>
      <c r="O382">
        <v>1.3566949964107766</v>
      </c>
      <c r="P382">
        <v>1.1457378692369249</v>
      </c>
      <c r="Q382">
        <v>1.1027430973274481</v>
      </c>
      <c r="R382">
        <v>1.0218660297078042</v>
      </c>
      <c r="S382">
        <v>0.88088120308415718</v>
      </c>
      <c r="T382">
        <v>0.99833203016204475</v>
      </c>
      <c r="U382">
        <v>1.0312182617438532</v>
      </c>
    </row>
    <row r="383" spans="1:21">
      <c r="A383" t="s">
        <v>14</v>
      </c>
      <c r="B383">
        <v>72</v>
      </c>
      <c r="C383" t="s">
        <v>140</v>
      </c>
      <c r="D383">
        <v>25</v>
      </c>
      <c r="E383" t="s">
        <v>107</v>
      </c>
      <c r="F383">
        <v>0.46658538182455245</v>
      </c>
      <c r="G383">
        <v>0.97629819777893101</v>
      </c>
      <c r="H383">
        <v>1.0041201671456883</v>
      </c>
      <c r="I383">
        <v>0.93709451367122787</v>
      </c>
      <c r="J383">
        <v>0.83141173526278145</v>
      </c>
      <c r="K383">
        <v>0.93473977479948356</v>
      </c>
      <c r="L383">
        <v>1.0030758418866521</v>
      </c>
      <c r="M383">
        <v>0.81027050974785519</v>
      </c>
      <c r="N383">
        <v>1.1512012280492989</v>
      </c>
      <c r="O383">
        <v>1.6664854751666931</v>
      </c>
      <c r="P383">
        <v>1.0968336169369557</v>
      </c>
      <c r="Q383">
        <v>1.1027430973274481</v>
      </c>
      <c r="R383">
        <v>0.97872654003173531</v>
      </c>
      <c r="S383">
        <v>0.88088120308415718</v>
      </c>
      <c r="T383">
        <v>0.99833203016204475</v>
      </c>
      <c r="U383">
        <v>1.0312182617438532</v>
      </c>
    </row>
    <row r="384" spans="1:21">
      <c r="A384" t="s">
        <v>14</v>
      </c>
      <c r="B384">
        <v>72</v>
      </c>
      <c r="C384" t="s">
        <v>140</v>
      </c>
      <c r="D384">
        <v>27</v>
      </c>
      <c r="E384" t="s">
        <v>108</v>
      </c>
      <c r="F384">
        <v>0.54150079683116692</v>
      </c>
      <c r="G384">
        <v>0.97629819777893101</v>
      </c>
      <c r="H384">
        <v>1.0041201671456883</v>
      </c>
      <c r="I384">
        <v>0.93709451367122787</v>
      </c>
      <c r="J384">
        <v>0.74481439363171853</v>
      </c>
      <c r="K384">
        <v>0.93473977479948356</v>
      </c>
      <c r="L384">
        <v>1.0030758418866521</v>
      </c>
      <c r="M384">
        <v>0.81027050974785519</v>
      </c>
      <c r="N384">
        <v>0.72336927364733472</v>
      </c>
      <c r="O384">
        <v>0.74967498410129541</v>
      </c>
      <c r="P384">
        <v>1.1251791667751865</v>
      </c>
      <c r="Q384">
        <v>1.1027430973274481</v>
      </c>
      <c r="R384">
        <v>0.98822593680509374</v>
      </c>
      <c r="S384">
        <v>0.88088120308415718</v>
      </c>
      <c r="T384">
        <v>0.99833203016204475</v>
      </c>
      <c r="U384">
        <v>1.0312182617438532</v>
      </c>
    </row>
    <row r="385" spans="1:21">
      <c r="A385" t="s">
        <v>14</v>
      </c>
      <c r="B385">
        <v>72</v>
      </c>
      <c r="C385" t="s">
        <v>140</v>
      </c>
      <c r="D385">
        <v>29</v>
      </c>
      <c r="E385" t="s">
        <v>109</v>
      </c>
      <c r="F385">
        <v>0.92915377970362334</v>
      </c>
      <c r="G385">
        <v>0.97629819777893101</v>
      </c>
      <c r="H385">
        <v>1.0041201671456883</v>
      </c>
      <c r="I385">
        <v>0.93709451367122787</v>
      </c>
      <c r="J385">
        <v>1.1657102923431617</v>
      </c>
      <c r="K385">
        <v>0.93473977479948356</v>
      </c>
      <c r="L385">
        <v>1.0030758418866521</v>
      </c>
      <c r="M385">
        <v>0.81027050974785519</v>
      </c>
      <c r="N385">
        <v>0.94326033014207755</v>
      </c>
      <c r="O385">
        <v>1.4945153665734259</v>
      </c>
      <c r="P385">
        <v>0.90650301143817524</v>
      </c>
      <c r="Q385">
        <v>1.1027430973274481</v>
      </c>
      <c r="R385">
        <v>0.94448409843361403</v>
      </c>
      <c r="S385">
        <v>0.88088120308415718</v>
      </c>
      <c r="T385">
        <v>0.99833203016204475</v>
      </c>
      <c r="U385">
        <v>1.0312182617438532</v>
      </c>
    </row>
    <row r="386" spans="1:21">
      <c r="A386" t="s">
        <v>14</v>
      </c>
      <c r="B386">
        <v>72</v>
      </c>
      <c r="C386" t="s">
        <v>140</v>
      </c>
      <c r="D386">
        <v>31</v>
      </c>
      <c r="E386" t="s">
        <v>110</v>
      </c>
      <c r="F386">
        <v>1.4067726041783237</v>
      </c>
      <c r="G386">
        <v>0.97629819777893101</v>
      </c>
      <c r="H386">
        <v>1.0041201671456883</v>
      </c>
      <c r="I386">
        <v>0.93709451367122787</v>
      </c>
      <c r="J386">
        <v>1.3027385217732563</v>
      </c>
      <c r="K386">
        <v>0.93473977479948356</v>
      </c>
      <c r="L386">
        <v>1.0030758418866521</v>
      </c>
      <c r="M386">
        <v>0.81027050974785519</v>
      </c>
      <c r="N386">
        <v>1.0710465457157108</v>
      </c>
      <c r="O386">
        <v>1.645713344057022</v>
      </c>
      <c r="P386">
        <v>1.248327922796292</v>
      </c>
      <c r="Q386">
        <v>1.1027430973274481</v>
      </c>
      <c r="R386">
        <v>0.7475894580682827</v>
      </c>
      <c r="S386">
        <v>0.88088120308415718</v>
      </c>
      <c r="T386">
        <v>0.99833203016204475</v>
      </c>
      <c r="U386">
        <v>1.0312182617438532</v>
      </c>
    </row>
    <row r="387" spans="1:21">
      <c r="A387" t="s">
        <v>14</v>
      </c>
      <c r="B387">
        <v>72</v>
      </c>
      <c r="C387" t="s">
        <v>140</v>
      </c>
      <c r="D387">
        <v>33</v>
      </c>
      <c r="E387" t="s">
        <v>111</v>
      </c>
      <c r="F387">
        <v>0.74159002933533413</v>
      </c>
      <c r="G387">
        <v>0.97629819777893101</v>
      </c>
      <c r="H387">
        <v>1.0041201671456883</v>
      </c>
      <c r="I387">
        <v>0.93709451367122787</v>
      </c>
      <c r="J387">
        <v>0.90910779622177684</v>
      </c>
      <c r="K387">
        <v>0.93473977479948356</v>
      </c>
      <c r="L387">
        <v>1.0030758418866521</v>
      </c>
      <c r="M387">
        <v>0.81027050974785519</v>
      </c>
      <c r="N387">
        <v>1.1520231033873725</v>
      </c>
      <c r="O387">
        <v>1.14873318681658</v>
      </c>
      <c r="P387">
        <v>1.1553569213558499</v>
      </c>
      <c r="Q387">
        <v>0.76688940705697051</v>
      </c>
      <c r="R387">
        <v>0.94695090285687822</v>
      </c>
      <c r="S387">
        <v>0.88088120308415718</v>
      </c>
      <c r="T387">
        <v>0.99833203016204475</v>
      </c>
      <c r="U387">
        <v>1.0312182617438532</v>
      </c>
    </row>
    <row r="388" spans="1:21">
      <c r="A388" t="s">
        <v>14</v>
      </c>
      <c r="B388">
        <v>72</v>
      </c>
      <c r="C388" t="s">
        <v>140</v>
      </c>
      <c r="D388">
        <v>35</v>
      </c>
      <c r="E388" t="s">
        <v>112</v>
      </c>
      <c r="F388">
        <v>0.83423734453149889</v>
      </c>
      <c r="G388">
        <v>0.97629819777893101</v>
      </c>
      <c r="H388">
        <v>1.0041201671456883</v>
      </c>
      <c r="I388">
        <v>0.93709451367122787</v>
      </c>
      <c r="J388">
        <v>0.80228151151565108</v>
      </c>
      <c r="K388">
        <v>0.93473977479948356</v>
      </c>
      <c r="L388">
        <v>1.0030758418866521</v>
      </c>
      <c r="M388">
        <v>0.81027050974785519</v>
      </c>
      <c r="N388">
        <v>1.022330182784047</v>
      </c>
      <c r="O388">
        <v>1.178251091807728</v>
      </c>
      <c r="P388">
        <v>1.2880972980111123</v>
      </c>
      <c r="Q388">
        <v>2.7331702774188682</v>
      </c>
      <c r="R388">
        <v>1.0800535272084342</v>
      </c>
      <c r="S388">
        <v>0.88088120308415718</v>
      </c>
      <c r="T388">
        <v>0.99833203016204475</v>
      </c>
      <c r="U388">
        <v>1.0312182617438532</v>
      </c>
    </row>
    <row r="389" spans="1:21">
      <c r="A389" t="s">
        <v>14</v>
      </c>
      <c r="B389">
        <v>72</v>
      </c>
      <c r="C389" t="s">
        <v>140</v>
      </c>
      <c r="D389">
        <v>37</v>
      </c>
      <c r="E389" t="s">
        <v>113</v>
      </c>
      <c r="F389">
        <v>0.78465290498123597</v>
      </c>
      <c r="G389">
        <v>0.97629819777893101</v>
      </c>
      <c r="H389">
        <v>1.0041201671456883</v>
      </c>
      <c r="I389">
        <v>0.93709451367122787</v>
      </c>
      <c r="J389">
        <v>0.78836899369010016</v>
      </c>
      <c r="K389">
        <v>0.93473977479948356</v>
      </c>
      <c r="L389">
        <v>1.0030758418866521</v>
      </c>
      <c r="M389">
        <v>0.81027050974785519</v>
      </c>
      <c r="N389">
        <v>0.93022976028369941</v>
      </c>
      <c r="O389">
        <v>1.116621255323144</v>
      </c>
      <c r="P389">
        <v>1.0499732501464945</v>
      </c>
      <c r="Q389">
        <v>1.4778732576900089</v>
      </c>
      <c r="R389">
        <v>0.94282058380388822</v>
      </c>
      <c r="S389">
        <v>0.88088120308415718</v>
      </c>
      <c r="T389">
        <v>0.99833203016204475</v>
      </c>
      <c r="U389">
        <v>1.0312182617438532</v>
      </c>
    </row>
    <row r="390" spans="1:21">
      <c r="A390" t="s">
        <v>14</v>
      </c>
      <c r="B390">
        <v>72</v>
      </c>
      <c r="C390" t="s">
        <v>140</v>
      </c>
      <c r="D390">
        <v>39</v>
      </c>
      <c r="E390" t="s">
        <v>114</v>
      </c>
      <c r="F390">
        <v>0.90613425177472939</v>
      </c>
      <c r="G390">
        <v>0.97629819777893101</v>
      </c>
      <c r="H390">
        <v>1.0041201671456883</v>
      </c>
      <c r="I390">
        <v>0.93709451367122787</v>
      </c>
      <c r="J390">
        <v>1.1755937065903541</v>
      </c>
      <c r="K390">
        <v>0.93473977479948356</v>
      </c>
      <c r="L390">
        <v>1.0030758418866521</v>
      </c>
      <c r="M390">
        <v>0.81027050974785519</v>
      </c>
      <c r="N390">
        <v>0.99615974136474283</v>
      </c>
      <c r="O390">
        <v>0.83898442210422353</v>
      </c>
      <c r="P390">
        <v>1.2169950859686596</v>
      </c>
      <c r="Q390">
        <v>1.1027430973274481</v>
      </c>
      <c r="R390">
        <v>1.0628938593760469</v>
      </c>
      <c r="S390">
        <v>0.88088120308415718</v>
      </c>
      <c r="T390">
        <v>0.99833203016204475</v>
      </c>
      <c r="U390">
        <v>1.0312182617438532</v>
      </c>
    </row>
    <row r="391" spans="1:21">
      <c r="A391" t="s">
        <v>14</v>
      </c>
      <c r="B391">
        <v>72</v>
      </c>
      <c r="C391" t="s">
        <v>140</v>
      </c>
      <c r="D391">
        <v>41</v>
      </c>
      <c r="E391" t="s">
        <v>115</v>
      </c>
      <c r="F391">
        <v>0.28611486508477174</v>
      </c>
      <c r="G391">
        <v>0.97629819777893101</v>
      </c>
      <c r="H391">
        <v>1.0041201671456883</v>
      </c>
      <c r="I391">
        <v>0.93709451367122787</v>
      </c>
      <c r="J391">
        <v>0.62593206752144559</v>
      </c>
      <c r="K391">
        <v>0.93473977479948356</v>
      </c>
      <c r="L391">
        <v>1.0030758418866521</v>
      </c>
      <c r="M391">
        <v>0.81027050974785519</v>
      </c>
      <c r="N391">
        <v>0.93249762461302377</v>
      </c>
      <c r="O391">
        <v>1.2912002428312388</v>
      </c>
      <c r="P391">
        <v>0.98200518786672342</v>
      </c>
      <c r="Q391">
        <v>1.3309788025928948</v>
      </c>
      <c r="R391">
        <v>0.83187823140898354</v>
      </c>
      <c r="S391">
        <v>0.88088120308415718</v>
      </c>
      <c r="T391">
        <v>0.99833203016204475</v>
      </c>
      <c r="U391">
        <v>1.0312182617438532</v>
      </c>
    </row>
    <row r="392" spans="1:21">
      <c r="A392" t="s">
        <v>14</v>
      </c>
      <c r="B392">
        <v>72</v>
      </c>
      <c r="C392" t="s">
        <v>140</v>
      </c>
      <c r="D392">
        <v>43</v>
      </c>
      <c r="E392" t="s">
        <v>116</v>
      </c>
      <c r="F392">
        <v>0.60448397720708635</v>
      </c>
      <c r="G392">
        <v>0.97629819777893101</v>
      </c>
      <c r="H392">
        <v>1.0041201671456883</v>
      </c>
      <c r="I392">
        <v>0.93709451367122787</v>
      </c>
      <c r="J392">
        <v>0.79352572625220064</v>
      </c>
      <c r="K392">
        <v>0.93473977479948356</v>
      </c>
      <c r="L392">
        <v>1.0030758418866521</v>
      </c>
      <c r="M392">
        <v>0.81027050974785519</v>
      </c>
      <c r="N392">
        <v>1.0665296529086532</v>
      </c>
      <c r="O392">
        <v>1.069364778196302</v>
      </c>
      <c r="P392">
        <v>1.0299895388582665</v>
      </c>
      <c r="Q392">
        <v>0.39917002187583556</v>
      </c>
      <c r="R392">
        <v>0.9663895525238908</v>
      </c>
      <c r="S392">
        <v>0.88088120308415718</v>
      </c>
      <c r="T392">
        <v>0.99833203016204475</v>
      </c>
      <c r="U392">
        <v>1.0312182617438532</v>
      </c>
    </row>
    <row r="393" spans="1:21">
      <c r="A393" t="s">
        <v>14</v>
      </c>
      <c r="B393">
        <v>72</v>
      </c>
      <c r="C393" t="s">
        <v>140</v>
      </c>
      <c r="D393">
        <v>45</v>
      </c>
      <c r="E393" t="s">
        <v>117</v>
      </c>
      <c r="F393">
        <v>0.2538517113339096</v>
      </c>
      <c r="G393">
        <v>0.97629819777893101</v>
      </c>
      <c r="H393">
        <v>1.0041201671456883</v>
      </c>
      <c r="I393">
        <v>0.93709451367122787</v>
      </c>
      <c r="J393">
        <v>1.1818942710606131</v>
      </c>
      <c r="K393">
        <v>0.93473977479948356</v>
      </c>
      <c r="L393">
        <v>1.0030758418866521</v>
      </c>
      <c r="M393">
        <v>0.81027050974785519</v>
      </c>
      <c r="N393">
        <v>1.5638234517556653</v>
      </c>
      <c r="O393">
        <v>0.81508089428908381</v>
      </c>
      <c r="P393">
        <v>0.83506625383271726</v>
      </c>
      <c r="Q393">
        <v>1.1027430973274481</v>
      </c>
      <c r="R393">
        <v>0.89085794087185077</v>
      </c>
      <c r="S393">
        <v>0.88088120308415718</v>
      </c>
      <c r="T393">
        <v>0.99833203016204475</v>
      </c>
      <c r="U393">
        <v>1.0312182617438532</v>
      </c>
    </row>
    <row r="394" spans="1:21">
      <c r="A394" t="s">
        <v>14</v>
      </c>
      <c r="B394">
        <v>72</v>
      </c>
      <c r="C394" t="s">
        <v>140</v>
      </c>
      <c r="D394">
        <v>47</v>
      </c>
      <c r="E394" t="s">
        <v>118</v>
      </c>
      <c r="F394">
        <v>1.2096593544693632</v>
      </c>
      <c r="G394">
        <v>0.97629819777893101</v>
      </c>
      <c r="H394">
        <v>1.0041201671456883</v>
      </c>
      <c r="I394">
        <v>0.93709451367122787</v>
      </c>
      <c r="J394">
        <v>1.1804197451101957</v>
      </c>
      <c r="K394">
        <v>0.93473977479948356</v>
      </c>
      <c r="L394">
        <v>1.0030758418866521</v>
      </c>
      <c r="M394">
        <v>0.81027050974785519</v>
      </c>
      <c r="N394">
        <v>1.3230719283862655</v>
      </c>
      <c r="O394">
        <v>1.0451993316578163</v>
      </c>
      <c r="P394">
        <v>0.99619144301427298</v>
      </c>
      <c r="Q394">
        <v>1.1027430973274481</v>
      </c>
      <c r="R394">
        <v>1.0980457050507899</v>
      </c>
      <c r="S394">
        <v>0.88088120308415718</v>
      </c>
      <c r="T394">
        <v>0.99833203016204475</v>
      </c>
      <c r="U394">
        <v>1.0312182617438532</v>
      </c>
    </row>
    <row r="395" spans="1:21">
      <c r="A395" t="s">
        <v>14</v>
      </c>
      <c r="B395">
        <v>72</v>
      </c>
      <c r="C395" t="s">
        <v>140</v>
      </c>
      <c r="D395">
        <v>49</v>
      </c>
      <c r="E395" t="s">
        <v>119</v>
      </c>
      <c r="F395">
        <v>0.8120683757935826</v>
      </c>
      <c r="G395">
        <v>0.97629819777893101</v>
      </c>
      <c r="H395">
        <v>1.0041201671456883</v>
      </c>
      <c r="I395">
        <v>0.93709451367122787</v>
      </c>
      <c r="J395">
        <v>0.9929257994720444</v>
      </c>
      <c r="K395">
        <v>0.93473977479948356</v>
      </c>
      <c r="L395">
        <v>1.0030758418866521</v>
      </c>
      <c r="M395">
        <v>0.81027050974785519</v>
      </c>
      <c r="N395">
        <v>1.0534542665855462</v>
      </c>
      <c r="O395">
        <v>0.93243418608225737</v>
      </c>
      <c r="P395">
        <v>1.0140397805989507</v>
      </c>
      <c r="Q395">
        <v>1.1027430973274481</v>
      </c>
      <c r="R395">
        <v>0.98338012007154862</v>
      </c>
      <c r="S395">
        <v>0.88088120308415718</v>
      </c>
      <c r="T395">
        <v>0.99833203016204475</v>
      </c>
      <c r="U395">
        <v>1.0312182617438532</v>
      </c>
    </row>
    <row r="396" spans="1:21">
      <c r="A396" t="s">
        <v>14</v>
      </c>
      <c r="B396">
        <v>72</v>
      </c>
      <c r="C396" t="s">
        <v>140</v>
      </c>
      <c r="D396">
        <v>51</v>
      </c>
      <c r="E396" t="s">
        <v>120</v>
      </c>
      <c r="F396">
        <v>0.66521694670107112</v>
      </c>
      <c r="G396">
        <v>0.97629819777893101</v>
      </c>
      <c r="H396">
        <v>1.0041201671456883</v>
      </c>
      <c r="I396">
        <v>0.93709451367122787</v>
      </c>
      <c r="J396">
        <v>0.83932096894423891</v>
      </c>
      <c r="K396">
        <v>0.93473977479948356</v>
      </c>
      <c r="L396">
        <v>1.0030758418866521</v>
      </c>
      <c r="M396">
        <v>0.81027050974785519</v>
      </c>
      <c r="N396">
        <v>0.94786561119290702</v>
      </c>
      <c r="O396">
        <v>1.1599919133207413</v>
      </c>
      <c r="P396">
        <v>0.97714591958453201</v>
      </c>
      <c r="Q396">
        <v>0.32416977077646286</v>
      </c>
      <c r="R396">
        <v>0.99435615077095618</v>
      </c>
      <c r="S396">
        <v>0.88088120308415718</v>
      </c>
      <c r="T396">
        <v>0.99833203016204475</v>
      </c>
      <c r="U396">
        <v>1.0312182617438532</v>
      </c>
    </row>
    <row r="397" spans="1:21">
      <c r="A397" t="s">
        <v>14</v>
      </c>
      <c r="B397">
        <v>72</v>
      </c>
      <c r="C397" t="s">
        <v>140</v>
      </c>
      <c r="D397">
        <v>53</v>
      </c>
      <c r="E397" t="s">
        <v>121</v>
      </c>
      <c r="F397">
        <v>0.65210487363344383</v>
      </c>
      <c r="G397">
        <v>0.97629819777893101</v>
      </c>
      <c r="H397">
        <v>1.0041201671456883</v>
      </c>
      <c r="I397">
        <v>0.93709451367122787</v>
      </c>
      <c r="J397">
        <v>0.74892601637938139</v>
      </c>
      <c r="K397">
        <v>0.93473977479948356</v>
      </c>
      <c r="L397">
        <v>1.0030758418866521</v>
      </c>
      <c r="M397">
        <v>0.81027050974785519</v>
      </c>
      <c r="N397">
        <v>1.0800913787209843</v>
      </c>
      <c r="O397">
        <v>1.2578771671187019</v>
      </c>
      <c r="P397">
        <v>0.92915080941053174</v>
      </c>
      <c r="Q397">
        <v>0.89477713073917953</v>
      </c>
      <c r="R397">
        <v>1.0571148887203738</v>
      </c>
      <c r="S397">
        <v>0.88088120308415718</v>
      </c>
      <c r="T397">
        <v>0.99833203016204475</v>
      </c>
      <c r="U397">
        <v>1.0312182617438532</v>
      </c>
    </row>
    <row r="398" spans="1:21">
      <c r="A398" t="s">
        <v>14</v>
      </c>
      <c r="B398">
        <v>81</v>
      </c>
      <c r="C398" t="s">
        <v>141</v>
      </c>
      <c r="D398">
        <v>11</v>
      </c>
      <c r="E398" t="s">
        <v>100</v>
      </c>
      <c r="F398">
        <v>0.65272566855682967</v>
      </c>
      <c r="G398">
        <v>0.98289680033667093</v>
      </c>
      <c r="H398">
        <v>1.0049697800007706</v>
      </c>
      <c r="I398">
        <v>0.94686590706144946</v>
      </c>
      <c r="J398">
        <v>0.95372866069956874</v>
      </c>
      <c r="K398">
        <v>0.98016428234498987</v>
      </c>
      <c r="L398">
        <v>1.0583586095314088</v>
      </c>
      <c r="M398">
        <v>0.81669630616926603</v>
      </c>
      <c r="N398">
        <v>1.0649165376266272</v>
      </c>
      <c r="O398">
        <v>1.2106102962454861</v>
      </c>
      <c r="P398">
        <v>0.94368696192439838</v>
      </c>
      <c r="Q398">
        <v>0.91404573967449143</v>
      </c>
      <c r="R398">
        <v>0.91797204275186128</v>
      </c>
      <c r="S398">
        <v>0.86076812959481308</v>
      </c>
      <c r="T398">
        <v>0.9820608476520809</v>
      </c>
      <c r="U398">
        <v>0.9750293857357174</v>
      </c>
    </row>
    <row r="399" spans="1:21">
      <c r="A399" t="s">
        <v>14</v>
      </c>
      <c r="B399">
        <v>81</v>
      </c>
      <c r="C399" t="s">
        <v>141</v>
      </c>
      <c r="D399">
        <v>13</v>
      </c>
      <c r="E399" t="s">
        <v>101</v>
      </c>
      <c r="F399">
        <v>0.99040262330820261</v>
      </c>
      <c r="G399">
        <v>0.98289680033667093</v>
      </c>
      <c r="H399">
        <v>1.0049697800007706</v>
      </c>
      <c r="I399">
        <v>0.94686590706144946</v>
      </c>
      <c r="J399">
        <v>1.0974648909835041</v>
      </c>
      <c r="K399">
        <v>0.98016428234498987</v>
      </c>
      <c r="L399">
        <v>1.0583586095314088</v>
      </c>
      <c r="M399">
        <v>0.81669630616926603</v>
      </c>
      <c r="N399">
        <v>1.0577803897055362</v>
      </c>
      <c r="O399">
        <v>1.0142297630820296</v>
      </c>
      <c r="P399">
        <v>1.0196052791257335</v>
      </c>
      <c r="Q399">
        <v>2.2080340468741153</v>
      </c>
      <c r="R399">
        <v>0.89309146162026798</v>
      </c>
      <c r="S399">
        <v>0.86076812959481308</v>
      </c>
      <c r="T399">
        <v>0.9820608476520809</v>
      </c>
      <c r="U399">
        <v>0.9750293857357174</v>
      </c>
    </row>
    <row r="400" spans="1:21">
      <c r="A400" t="s">
        <v>14</v>
      </c>
      <c r="B400">
        <v>81</v>
      </c>
      <c r="C400" t="s">
        <v>141</v>
      </c>
      <c r="D400">
        <v>15</v>
      </c>
      <c r="E400" t="s">
        <v>102</v>
      </c>
      <c r="F400">
        <v>0.71020661889018943</v>
      </c>
      <c r="G400">
        <v>0.98289680033667093</v>
      </c>
      <c r="H400">
        <v>1.0049697800007706</v>
      </c>
      <c r="I400">
        <v>0.94686590706144946</v>
      </c>
      <c r="J400">
        <v>1.0687633631433293</v>
      </c>
      <c r="K400">
        <v>0.98016428234498987</v>
      </c>
      <c r="L400">
        <v>1.0583586095314088</v>
      </c>
      <c r="M400">
        <v>0.81669630616926603</v>
      </c>
      <c r="N400">
        <v>1.0855334463075752</v>
      </c>
      <c r="O400">
        <v>0.89044484403772783</v>
      </c>
      <c r="P400">
        <v>1.0025317754019147</v>
      </c>
      <c r="Q400">
        <v>1.1283566965435916</v>
      </c>
      <c r="R400">
        <v>0.97538446523051769</v>
      </c>
      <c r="S400">
        <v>0.86076812959481308</v>
      </c>
      <c r="T400">
        <v>0.9820608476520809</v>
      </c>
      <c r="U400">
        <v>0.9750293857357174</v>
      </c>
    </row>
    <row r="401" spans="1:21">
      <c r="A401" t="s">
        <v>14</v>
      </c>
      <c r="B401">
        <v>81</v>
      </c>
      <c r="C401" t="s">
        <v>141</v>
      </c>
      <c r="D401">
        <v>17</v>
      </c>
      <c r="E401" t="s">
        <v>103</v>
      </c>
      <c r="F401">
        <v>0.82249471194540258</v>
      </c>
      <c r="G401">
        <v>0.98289680033667093</v>
      </c>
      <c r="H401">
        <v>1.0049697800007706</v>
      </c>
      <c r="I401">
        <v>0.94686590706144946</v>
      </c>
      <c r="J401">
        <v>0.98013783777339492</v>
      </c>
      <c r="K401">
        <v>0.98016428234498987</v>
      </c>
      <c r="L401">
        <v>1.0583586095314088</v>
      </c>
      <c r="M401">
        <v>0.81669630616926603</v>
      </c>
      <c r="N401">
        <v>1.2428005551838501</v>
      </c>
      <c r="O401">
        <v>0.98761092207491741</v>
      </c>
      <c r="P401">
        <v>0.9685165106422251</v>
      </c>
      <c r="Q401">
        <v>1.1283566965435916</v>
      </c>
      <c r="R401">
        <v>0.86255974825300519</v>
      </c>
      <c r="S401">
        <v>0.86076812959481308</v>
      </c>
      <c r="T401">
        <v>0.9820608476520809</v>
      </c>
      <c r="U401">
        <v>0.9750293857357174</v>
      </c>
    </row>
    <row r="402" spans="1:21">
      <c r="A402" t="s">
        <v>14</v>
      </c>
      <c r="B402">
        <v>81</v>
      </c>
      <c r="C402" t="s">
        <v>141</v>
      </c>
      <c r="D402">
        <v>19</v>
      </c>
      <c r="E402" t="s">
        <v>104</v>
      </c>
      <c r="F402">
        <v>0.65216657699976999</v>
      </c>
      <c r="G402">
        <v>0.98289680033667093</v>
      </c>
      <c r="H402">
        <v>1.0049697800007706</v>
      </c>
      <c r="I402">
        <v>0.94686590706144946</v>
      </c>
      <c r="J402">
        <v>0.9503088569594228</v>
      </c>
      <c r="K402">
        <v>0.98016428234498987</v>
      </c>
      <c r="L402">
        <v>1.0583586095314088</v>
      </c>
      <c r="M402">
        <v>0.81669630616926603</v>
      </c>
      <c r="N402">
        <v>1.2177684739719963</v>
      </c>
      <c r="O402">
        <v>1.0555797560343585</v>
      </c>
      <c r="P402">
        <v>1.2841684318182076</v>
      </c>
      <c r="Q402">
        <v>1.1283566965435916</v>
      </c>
      <c r="R402">
        <v>0.97675582631789115</v>
      </c>
      <c r="S402">
        <v>0.86076812959481308</v>
      </c>
      <c r="T402">
        <v>0.9820608476520809</v>
      </c>
      <c r="U402">
        <v>0.9750293857357174</v>
      </c>
    </row>
    <row r="403" spans="1:21">
      <c r="A403" t="s">
        <v>14</v>
      </c>
      <c r="B403">
        <v>81</v>
      </c>
      <c r="C403" t="s">
        <v>141</v>
      </c>
      <c r="D403">
        <v>21</v>
      </c>
      <c r="E403" t="s">
        <v>105</v>
      </c>
      <c r="F403">
        <v>0.73697588894577259</v>
      </c>
      <c r="G403">
        <v>0.98289680033667093</v>
      </c>
      <c r="H403">
        <v>1.0049697800007706</v>
      </c>
      <c r="I403">
        <v>0.94686590706144946</v>
      </c>
      <c r="J403">
        <v>0.92630467450872522</v>
      </c>
      <c r="K403">
        <v>0.98016428234498987</v>
      </c>
      <c r="L403">
        <v>1.0583586095314088</v>
      </c>
      <c r="M403">
        <v>0.81669630616926603</v>
      </c>
      <c r="N403">
        <v>1.1580053990691213</v>
      </c>
      <c r="O403">
        <v>1.6431665563367603</v>
      </c>
      <c r="P403">
        <v>1.1676744263881131</v>
      </c>
      <c r="Q403">
        <v>0.96479255801438568</v>
      </c>
      <c r="R403">
        <v>1.1139122302517594</v>
      </c>
      <c r="S403">
        <v>0.86076812959481308</v>
      </c>
      <c r="T403">
        <v>0.9820608476520809</v>
      </c>
      <c r="U403">
        <v>0.9750293857357174</v>
      </c>
    </row>
    <row r="404" spans="1:21">
      <c r="A404" t="s">
        <v>14</v>
      </c>
      <c r="B404">
        <v>81</v>
      </c>
      <c r="C404" t="s">
        <v>141</v>
      </c>
      <c r="D404">
        <v>23</v>
      </c>
      <c r="E404" t="s">
        <v>106</v>
      </c>
      <c r="F404">
        <v>0.47094021706270228</v>
      </c>
      <c r="G404">
        <v>0.98289680033667093</v>
      </c>
      <c r="H404">
        <v>1.0049697800007706</v>
      </c>
      <c r="I404">
        <v>0.94686590706144946</v>
      </c>
      <c r="J404">
        <v>0.95448512846633327</v>
      </c>
      <c r="K404">
        <v>0.98016428234498987</v>
      </c>
      <c r="L404">
        <v>1.0583586095314088</v>
      </c>
      <c r="M404">
        <v>0.81669630616926603</v>
      </c>
      <c r="N404">
        <v>1.508572847310518</v>
      </c>
      <c r="O404">
        <v>0.67403667090001207</v>
      </c>
      <c r="P404">
        <v>0.45799233889244023</v>
      </c>
      <c r="Q404">
        <v>1.1283566965435916</v>
      </c>
      <c r="R404">
        <v>0.9436516685329005</v>
      </c>
      <c r="S404">
        <v>0.86076812959481308</v>
      </c>
      <c r="T404">
        <v>0.9820608476520809</v>
      </c>
      <c r="U404">
        <v>0.9750293857357174</v>
      </c>
    </row>
    <row r="405" spans="1:21">
      <c r="A405" t="s">
        <v>14</v>
      </c>
      <c r="B405">
        <v>81</v>
      </c>
      <c r="C405" t="s">
        <v>141</v>
      </c>
      <c r="D405">
        <v>25</v>
      </c>
      <c r="E405" t="s">
        <v>107</v>
      </c>
      <c r="F405">
        <v>0.60525108452958631</v>
      </c>
      <c r="G405">
        <v>0.98289680033667093</v>
      </c>
      <c r="H405">
        <v>1.0049697800007706</v>
      </c>
      <c r="I405">
        <v>0.94686590706144946</v>
      </c>
      <c r="J405">
        <v>0.97931170492683506</v>
      </c>
      <c r="K405">
        <v>0.98016428234498987</v>
      </c>
      <c r="L405">
        <v>1.0583586095314088</v>
      </c>
      <c r="M405">
        <v>0.81669630616926603</v>
      </c>
      <c r="N405">
        <v>0.91217283344847511</v>
      </c>
      <c r="O405">
        <v>1.2996971944416553</v>
      </c>
      <c r="P405">
        <v>1.175002332499345</v>
      </c>
      <c r="Q405">
        <v>1.1283566965435916</v>
      </c>
      <c r="R405">
        <v>1.0001977100664345</v>
      </c>
      <c r="S405">
        <v>0.86076812959481308</v>
      </c>
      <c r="T405">
        <v>0.9820608476520809</v>
      </c>
      <c r="U405">
        <v>0.9750293857357174</v>
      </c>
    </row>
    <row r="406" spans="1:21">
      <c r="A406" t="s">
        <v>14</v>
      </c>
      <c r="B406">
        <v>81</v>
      </c>
      <c r="C406" t="s">
        <v>141</v>
      </c>
      <c r="D406">
        <v>27</v>
      </c>
      <c r="E406" t="s">
        <v>108</v>
      </c>
      <c r="F406">
        <v>0.47490160405494836</v>
      </c>
      <c r="G406">
        <v>0.98289680033667093</v>
      </c>
      <c r="H406">
        <v>1.0049697800007706</v>
      </c>
      <c r="I406">
        <v>0.94686590706144946</v>
      </c>
      <c r="J406">
        <v>0.80503320193206485</v>
      </c>
      <c r="K406">
        <v>0.98016428234498987</v>
      </c>
      <c r="L406">
        <v>1.0583586095314088</v>
      </c>
      <c r="M406">
        <v>0.81669630616926603</v>
      </c>
      <c r="N406">
        <v>1.092672991107329</v>
      </c>
      <c r="O406">
        <v>1.5623421167015912</v>
      </c>
      <c r="P406">
        <v>0.75980998958164714</v>
      </c>
      <c r="Q406">
        <v>1.1283566965435916</v>
      </c>
      <c r="R406">
        <v>0.95038403094563273</v>
      </c>
      <c r="S406">
        <v>0.86076812959481308</v>
      </c>
      <c r="T406">
        <v>0.9820608476520809</v>
      </c>
      <c r="U406">
        <v>0.9750293857357174</v>
      </c>
    </row>
    <row r="407" spans="1:21">
      <c r="A407" t="s">
        <v>14</v>
      </c>
      <c r="B407">
        <v>81</v>
      </c>
      <c r="C407" t="s">
        <v>141</v>
      </c>
      <c r="D407">
        <v>29</v>
      </c>
      <c r="E407" t="s">
        <v>109</v>
      </c>
      <c r="F407">
        <v>0.56161767357259784</v>
      </c>
      <c r="G407">
        <v>0.98289680033667093</v>
      </c>
      <c r="H407">
        <v>1.0049697800007706</v>
      </c>
      <c r="I407">
        <v>0.94686590706144946</v>
      </c>
      <c r="J407">
        <v>0.82892456657239144</v>
      </c>
      <c r="K407">
        <v>0.98016428234498987</v>
      </c>
      <c r="L407">
        <v>1.0583586095314088</v>
      </c>
      <c r="M407">
        <v>0.81669630616926603</v>
      </c>
      <c r="N407">
        <v>1.4962570698070767</v>
      </c>
      <c r="O407">
        <v>1.3255849175543057</v>
      </c>
      <c r="P407">
        <v>0.72374659568499278</v>
      </c>
      <c r="Q407">
        <v>1.1283566965435916</v>
      </c>
      <c r="R407">
        <v>0.96273191712600958</v>
      </c>
      <c r="S407">
        <v>0.86076812959481308</v>
      </c>
      <c r="T407">
        <v>0.9820608476520809</v>
      </c>
      <c r="U407">
        <v>0.9750293857357174</v>
      </c>
    </row>
    <row r="408" spans="1:21">
      <c r="A408" t="s">
        <v>14</v>
      </c>
      <c r="B408">
        <v>81</v>
      </c>
      <c r="C408" t="s">
        <v>141</v>
      </c>
      <c r="D408">
        <v>31</v>
      </c>
      <c r="E408" t="s">
        <v>110</v>
      </c>
      <c r="F408">
        <v>0.65406933470713535</v>
      </c>
      <c r="G408">
        <v>0.98289680033667093</v>
      </c>
      <c r="H408">
        <v>1.0049697800007706</v>
      </c>
      <c r="I408">
        <v>0.94686590706144946</v>
      </c>
      <c r="J408">
        <v>0.69129060230973816</v>
      </c>
      <c r="K408">
        <v>0.98016428234498987</v>
      </c>
      <c r="L408">
        <v>1.0583586095314088</v>
      </c>
      <c r="M408">
        <v>0.81669630616926603</v>
      </c>
      <c r="N408">
        <v>1.2287255586850754</v>
      </c>
      <c r="O408">
        <v>1.0442555132547318</v>
      </c>
      <c r="P408">
        <v>1.2868974988314223</v>
      </c>
      <c r="Q408">
        <v>3.9956646698718137</v>
      </c>
      <c r="R408">
        <v>0.84494745119497783</v>
      </c>
      <c r="S408">
        <v>0.86076812959481308</v>
      </c>
      <c r="T408">
        <v>0.9820608476520809</v>
      </c>
      <c r="U408">
        <v>0.9750293857357174</v>
      </c>
    </row>
    <row r="409" spans="1:21">
      <c r="A409" t="s">
        <v>14</v>
      </c>
      <c r="B409">
        <v>81</v>
      </c>
      <c r="C409" t="s">
        <v>141</v>
      </c>
      <c r="D409">
        <v>33</v>
      </c>
      <c r="E409" t="s">
        <v>111</v>
      </c>
      <c r="F409">
        <v>0.84984209670091038</v>
      </c>
      <c r="G409">
        <v>0.98289680033667093</v>
      </c>
      <c r="H409">
        <v>1.0049697800007706</v>
      </c>
      <c r="I409">
        <v>0.94686590706144946</v>
      </c>
      <c r="J409">
        <v>0.91268074918298281</v>
      </c>
      <c r="K409">
        <v>0.98016428234498987</v>
      </c>
      <c r="L409">
        <v>1.0583586095314088</v>
      </c>
      <c r="M409">
        <v>0.81669630616926603</v>
      </c>
      <c r="N409">
        <v>1.3409607951452989</v>
      </c>
      <c r="O409">
        <v>0.99396821561209492</v>
      </c>
      <c r="P409">
        <v>0.80351240830096937</v>
      </c>
      <c r="Q409">
        <v>1.1283566965435916</v>
      </c>
      <c r="R409">
        <v>0.92473638933522317</v>
      </c>
      <c r="S409">
        <v>0.86076812959481308</v>
      </c>
      <c r="T409">
        <v>0.9820608476520809</v>
      </c>
      <c r="U409">
        <v>0.9750293857357174</v>
      </c>
    </row>
    <row r="410" spans="1:21">
      <c r="A410" t="s">
        <v>14</v>
      </c>
      <c r="B410">
        <v>81</v>
      </c>
      <c r="C410" t="s">
        <v>141</v>
      </c>
      <c r="D410">
        <v>35</v>
      </c>
      <c r="E410" t="s">
        <v>112</v>
      </c>
      <c r="F410">
        <v>0.79338493338954263</v>
      </c>
      <c r="G410">
        <v>0.98289680033667093</v>
      </c>
      <c r="H410">
        <v>1.0049697800007706</v>
      </c>
      <c r="I410">
        <v>0.94686590706144946</v>
      </c>
      <c r="J410">
        <v>0.81546951753824459</v>
      </c>
      <c r="K410">
        <v>0.98016428234498987</v>
      </c>
      <c r="L410">
        <v>1.0583586095314088</v>
      </c>
      <c r="M410">
        <v>0.81669630616926603</v>
      </c>
      <c r="N410">
        <v>0.99340401523737265</v>
      </c>
      <c r="O410">
        <v>0.93317242800881661</v>
      </c>
      <c r="P410">
        <v>1.4365557185367033</v>
      </c>
      <c r="Q410">
        <v>1.1283566965435916</v>
      </c>
      <c r="R410">
        <v>1.0131459003266843</v>
      </c>
      <c r="S410">
        <v>0.86076812959481308</v>
      </c>
      <c r="T410">
        <v>0.9820608476520809</v>
      </c>
      <c r="U410">
        <v>0.9750293857357174</v>
      </c>
    </row>
    <row r="411" spans="1:21">
      <c r="A411" t="s">
        <v>14</v>
      </c>
      <c r="B411">
        <v>81</v>
      </c>
      <c r="C411" t="s">
        <v>141</v>
      </c>
      <c r="D411">
        <v>37</v>
      </c>
      <c r="E411" t="s">
        <v>113</v>
      </c>
      <c r="F411">
        <v>0.23643894026790838</v>
      </c>
      <c r="G411">
        <v>0.98289680033667093</v>
      </c>
      <c r="H411">
        <v>1.0049697800007706</v>
      </c>
      <c r="I411">
        <v>0.94686590706144946</v>
      </c>
      <c r="J411">
        <v>0.3674828122913783</v>
      </c>
      <c r="K411">
        <v>0.98016428234498987</v>
      </c>
      <c r="L411">
        <v>1.0583586095314088</v>
      </c>
      <c r="M411">
        <v>0.81669630616926603</v>
      </c>
      <c r="N411">
        <v>0.84204254828945757</v>
      </c>
      <c r="O411">
        <v>1.0104318516060657</v>
      </c>
      <c r="P411">
        <v>0.83160471525341695</v>
      </c>
      <c r="Q411">
        <v>2.2785314500642531</v>
      </c>
      <c r="R411">
        <v>0.87402474674195751</v>
      </c>
      <c r="S411">
        <v>0.86076812959481308</v>
      </c>
      <c r="T411">
        <v>0.9820608476520809</v>
      </c>
      <c r="U411">
        <v>0.9750293857357174</v>
      </c>
    </row>
    <row r="412" spans="1:21">
      <c r="A412" t="s">
        <v>14</v>
      </c>
      <c r="B412">
        <v>81</v>
      </c>
      <c r="C412" t="s">
        <v>141</v>
      </c>
      <c r="D412">
        <v>39</v>
      </c>
      <c r="E412" t="s">
        <v>114</v>
      </c>
      <c r="F412">
        <v>0.56182265222894689</v>
      </c>
      <c r="G412">
        <v>0.98289680033667093</v>
      </c>
      <c r="H412">
        <v>1.0049697800007706</v>
      </c>
      <c r="I412">
        <v>0.94686590706144946</v>
      </c>
      <c r="J412">
        <v>0.81912057428761975</v>
      </c>
      <c r="K412">
        <v>0.98016428234498987</v>
      </c>
      <c r="L412">
        <v>1.0583586095314088</v>
      </c>
      <c r="M412">
        <v>0.81669630616926603</v>
      </c>
      <c r="N412">
        <v>1.1043481384746658</v>
      </c>
      <c r="O412">
        <v>0.99358886424008064</v>
      </c>
      <c r="P412">
        <v>1.1629234501794261</v>
      </c>
      <c r="Q412">
        <v>4.8429112060256116</v>
      </c>
      <c r="R412">
        <v>1.129650737598678</v>
      </c>
      <c r="S412">
        <v>0.86076812959481308</v>
      </c>
      <c r="T412">
        <v>0.9820608476520809</v>
      </c>
      <c r="U412">
        <v>0.9750293857357174</v>
      </c>
    </row>
    <row r="413" spans="1:21">
      <c r="A413" t="s">
        <v>14</v>
      </c>
      <c r="B413">
        <v>81</v>
      </c>
      <c r="C413" t="s">
        <v>141</v>
      </c>
      <c r="D413">
        <v>41</v>
      </c>
      <c r="E413" t="s">
        <v>115</v>
      </c>
      <c r="F413">
        <v>0.55831929651844259</v>
      </c>
      <c r="G413">
        <v>0.98289680033667093</v>
      </c>
      <c r="H413">
        <v>1.0049697800007706</v>
      </c>
      <c r="I413">
        <v>0.94686590706144946</v>
      </c>
      <c r="J413">
        <v>0.77994282549704486</v>
      </c>
      <c r="K413">
        <v>0.98016428234498987</v>
      </c>
      <c r="L413">
        <v>1.0583586095314088</v>
      </c>
      <c r="M413">
        <v>0.81669630616926603</v>
      </c>
      <c r="N413">
        <v>1.1857573126927372</v>
      </c>
      <c r="O413">
        <v>1.0715452148907723</v>
      </c>
      <c r="P413">
        <v>1.0256712997171851</v>
      </c>
      <c r="Q413">
        <v>0.94975572819233611</v>
      </c>
      <c r="R413">
        <v>1.0488074058672381</v>
      </c>
      <c r="S413">
        <v>0.86076812959481308</v>
      </c>
      <c r="T413">
        <v>0.9820608476520809</v>
      </c>
      <c r="U413">
        <v>0.9750293857357174</v>
      </c>
    </row>
    <row r="414" spans="1:21">
      <c r="A414" t="s">
        <v>14</v>
      </c>
      <c r="B414">
        <v>81</v>
      </c>
      <c r="C414" t="s">
        <v>141</v>
      </c>
      <c r="D414">
        <v>43</v>
      </c>
      <c r="E414" t="s">
        <v>116</v>
      </c>
      <c r="F414">
        <v>0.74286140596751726</v>
      </c>
      <c r="G414">
        <v>0.98289680033667093</v>
      </c>
      <c r="H414">
        <v>1.0049697800007706</v>
      </c>
      <c r="I414">
        <v>0.94686590706144946</v>
      </c>
      <c r="J414">
        <v>0.84997350670082361</v>
      </c>
      <c r="K414">
        <v>0.98016428234498987</v>
      </c>
      <c r="L414">
        <v>1.0583586095314088</v>
      </c>
      <c r="M414">
        <v>0.81669630616926603</v>
      </c>
      <c r="N414">
        <v>1.0245410210313604</v>
      </c>
      <c r="O414">
        <v>1.0876626542053698</v>
      </c>
      <c r="P414">
        <v>0.97121472567350819</v>
      </c>
      <c r="Q414">
        <v>0.8269320010811263</v>
      </c>
      <c r="R414">
        <v>0.98934149575477959</v>
      </c>
      <c r="S414">
        <v>0.86076812959481308</v>
      </c>
      <c r="T414">
        <v>0.9820608476520809</v>
      </c>
      <c r="U414">
        <v>0.9750293857357174</v>
      </c>
    </row>
    <row r="415" spans="1:21">
      <c r="A415" t="s">
        <v>14</v>
      </c>
      <c r="B415">
        <v>81</v>
      </c>
      <c r="C415" t="s">
        <v>141</v>
      </c>
      <c r="D415">
        <v>45</v>
      </c>
      <c r="E415" t="s">
        <v>117</v>
      </c>
      <c r="F415">
        <v>0.71135810153351842</v>
      </c>
      <c r="G415">
        <v>0.98289680033667093</v>
      </c>
      <c r="H415">
        <v>1.0049697800007706</v>
      </c>
      <c r="I415">
        <v>0.94686590706144946</v>
      </c>
      <c r="J415">
        <v>1.4405981268447696</v>
      </c>
      <c r="K415">
        <v>0.98016428234498987</v>
      </c>
      <c r="L415">
        <v>1.0583586095314088</v>
      </c>
      <c r="M415">
        <v>0.81669630616926603</v>
      </c>
      <c r="N415">
        <v>1.5574604044417015</v>
      </c>
      <c r="O415">
        <v>0.77627926613265807</v>
      </c>
      <c r="P415">
        <v>1.7916691348771296</v>
      </c>
      <c r="Q415">
        <v>1.1283566965435916</v>
      </c>
      <c r="R415">
        <v>1.0215079245547605</v>
      </c>
      <c r="S415">
        <v>0.86076812959481308</v>
      </c>
      <c r="T415">
        <v>0.9820608476520809</v>
      </c>
      <c r="U415">
        <v>0.9750293857357174</v>
      </c>
    </row>
    <row r="416" spans="1:21">
      <c r="A416" t="s">
        <v>14</v>
      </c>
      <c r="B416">
        <v>81</v>
      </c>
      <c r="C416" t="s">
        <v>141</v>
      </c>
      <c r="D416">
        <v>47</v>
      </c>
      <c r="E416" t="s">
        <v>118</v>
      </c>
      <c r="F416">
        <v>0.64110052250238925</v>
      </c>
      <c r="G416">
        <v>0.98289680033667093</v>
      </c>
      <c r="H416">
        <v>1.0049697800007706</v>
      </c>
      <c r="I416">
        <v>0.94686590706144946</v>
      </c>
      <c r="J416">
        <v>0.70884667596632722</v>
      </c>
      <c r="K416">
        <v>0.98016428234498987</v>
      </c>
      <c r="L416">
        <v>1.0583586095314088</v>
      </c>
      <c r="M416">
        <v>0.81669630616926603</v>
      </c>
      <c r="N416">
        <v>1.1604727160059616</v>
      </c>
      <c r="O416">
        <v>1.0414311149112592</v>
      </c>
      <c r="P416">
        <v>0.85922954235116744</v>
      </c>
      <c r="Q416">
        <v>1.1283566965435916</v>
      </c>
      <c r="R416">
        <v>0.89195856435610521</v>
      </c>
      <c r="S416">
        <v>0.86076812959481308</v>
      </c>
      <c r="T416">
        <v>0.9820608476520809</v>
      </c>
      <c r="U416">
        <v>0.9750293857357174</v>
      </c>
    </row>
    <row r="417" spans="1:21">
      <c r="A417" t="s">
        <v>14</v>
      </c>
      <c r="B417">
        <v>81</v>
      </c>
      <c r="C417" t="s">
        <v>141</v>
      </c>
      <c r="D417">
        <v>49</v>
      </c>
      <c r="E417" t="s">
        <v>119</v>
      </c>
      <c r="F417">
        <v>0.76319344325667027</v>
      </c>
      <c r="G417">
        <v>0.98289680033667093</v>
      </c>
      <c r="H417">
        <v>1.0049697800007706</v>
      </c>
      <c r="I417">
        <v>0.94686590706144946</v>
      </c>
      <c r="J417">
        <v>0.78474880902871336</v>
      </c>
      <c r="K417">
        <v>0.98016428234498987</v>
      </c>
      <c r="L417">
        <v>1.0583586095314088</v>
      </c>
      <c r="M417">
        <v>0.81669630616926603</v>
      </c>
      <c r="N417">
        <v>0.9462528177181343</v>
      </c>
      <c r="O417">
        <v>1.2795244514631721</v>
      </c>
      <c r="P417">
        <v>1.0008083295419907</v>
      </c>
      <c r="Q417">
        <v>3.503019877077528</v>
      </c>
      <c r="R417">
        <v>0.93306180506881486</v>
      </c>
      <c r="S417">
        <v>0.86076812959481308</v>
      </c>
      <c r="T417">
        <v>0.9820608476520809</v>
      </c>
      <c r="U417">
        <v>0.9750293857357174</v>
      </c>
    </row>
    <row r="418" spans="1:21">
      <c r="A418" t="s">
        <v>14</v>
      </c>
      <c r="B418">
        <v>81</v>
      </c>
      <c r="C418" t="s">
        <v>141</v>
      </c>
      <c r="D418">
        <v>51</v>
      </c>
      <c r="E418" t="s">
        <v>120</v>
      </c>
      <c r="F418">
        <v>0.67611300765718696</v>
      </c>
      <c r="G418">
        <v>0.98289680033667093</v>
      </c>
      <c r="H418">
        <v>1.0049697800007706</v>
      </c>
      <c r="I418">
        <v>0.94686590706144946</v>
      </c>
      <c r="J418">
        <v>0.72952193596398363</v>
      </c>
      <c r="K418">
        <v>0.98016428234498987</v>
      </c>
      <c r="L418">
        <v>1.0583586095314088</v>
      </c>
      <c r="M418">
        <v>0.81669630616926603</v>
      </c>
      <c r="N418">
        <v>1.0271029499932727</v>
      </c>
      <c r="O418">
        <v>1.1771832316160076</v>
      </c>
      <c r="P418">
        <v>1.0014070370766224</v>
      </c>
      <c r="Q418">
        <v>2.6896863350273996</v>
      </c>
      <c r="R418">
        <v>0.96589327779601453</v>
      </c>
      <c r="S418">
        <v>0.86076812959481308</v>
      </c>
      <c r="T418">
        <v>0.9820608476520809</v>
      </c>
      <c r="U418">
        <v>0.9750293857357174</v>
      </c>
    </row>
    <row r="419" spans="1:21">
      <c r="A419" t="s">
        <v>14</v>
      </c>
      <c r="B419">
        <v>81</v>
      </c>
      <c r="C419" t="s">
        <v>141</v>
      </c>
      <c r="D419">
        <v>53</v>
      </c>
      <c r="E419" t="s">
        <v>121</v>
      </c>
      <c r="F419">
        <v>0.58724101827195763</v>
      </c>
      <c r="G419">
        <v>0.98289680033667093</v>
      </c>
      <c r="H419">
        <v>1.0049697800007706</v>
      </c>
      <c r="I419">
        <v>0.94686590706144946</v>
      </c>
      <c r="J419">
        <v>0.57184090055474113</v>
      </c>
      <c r="K419">
        <v>0.98016428234498987</v>
      </c>
      <c r="L419">
        <v>1.0583586095314088</v>
      </c>
      <c r="M419">
        <v>0.81669630616926603</v>
      </c>
      <c r="N419">
        <v>1.2772613414997893</v>
      </c>
      <c r="O419">
        <v>1.0209643273574922</v>
      </c>
      <c r="P419">
        <v>1.0014090934071325</v>
      </c>
      <c r="Q419">
        <v>1.690103327064542</v>
      </c>
      <c r="R419">
        <v>0.77511133407049704</v>
      </c>
      <c r="S419">
        <v>0.86076812959481308</v>
      </c>
      <c r="T419">
        <v>0.9820608476520809</v>
      </c>
      <c r="U419">
        <v>0.9750293857357174</v>
      </c>
    </row>
    <row r="420" spans="1:21">
      <c r="A420" t="s">
        <v>14</v>
      </c>
      <c r="B420">
        <v>92</v>
      </c>
      <c r="C420" t="s">
        <v>142</v>
      </c>
      <c r="D420">
        <v>11</v>
      </c>
      <c r="E420" t="s">
        <v>100</v>
      </c>
      <c r="F420">
        <v>1.1261070323484674</v>
      </c>
      <c r="G420">
        <v>0.94745768361607308</v>
      </c>
      <c r="H420">
        <v>1.049774928067053</v>
      </c>
      <c r="I420">
        <v>0.94131864894901429</v>
      </c>
      <c r="J420">
        <v>1.3517235581000318</v>
      </c>
      <c r="K420">
        <v>1.0334041689548961</v>
      </c>
      <c r="L420">
        <v>1.0518212729560725</v>
      </c>
      <c r="M420">
        <v>0.87378926761136766</v>
      </c>
      <c r="N420">
        <v>1.0929546394405631</v>
      </c>
      <c r="O420">
        <v>0.94121116629566048</v>
      </c>
      <c r="P420">
        <v>1.0286799336486714</v>
      </c>
      <c r="Q420">
        <v>1.0086412955917476</v>
      </c>
      <c r="R420">
        <v>0.91944145885511375</v>
      </c>
      <c r="S420">
        <v>0.93560703936968048</v>
      </c>
      <c r="T420">
        <v>1.0127705065341903</v>
      </c>
      <c r="U420">
        <v>1.0031250731386265</v>
      </c>
    </row>
    <row r="421" spans="1:21">
      <c r="A421" t="s">
        <v>14</v>
      </c>
      <c r="B421">
        <v>92</v>
      </c>
      <c r="C421" t="s">
        <v>142</v>
      </c>
      <c r="D421">
        <v>13</v>
      </c>
      <c r="E421" t="s">
        <v>101</v>
      </c>
      <c r="F421">
        <v>1.1377571771712471</v>
      </c>
      <c r="G421">
        <v>0.94745768361607308</v>
      </c>
      <c r="H421">
        <v>1.049774928067053</v>
      </c>
      <c r="I421">
        <v>0.94131864894901429</v>
      </c>
      <c r="J421">
        <v>1.1940603739466791</v>
      </c>
      <c r="K421">
        <v>1.0334041689548961</v>
      </c>
      <c r="L421">
        <v>1.0518212729560725</v>
      </c>
      <c r="M421">
        <v>0.87378926761136766</v>
      </c>
      <c r="N421">
        <v>1.0182356834880024</v>
      </c>
      <c r="O421">
        <v>0.92020397361170381</v>
      </c>
      <c r="P421">
        <v>1.161519966648781</v>
      </c>
      <c r="Q421">
        <v>4.208637792697326</v>
      </c>
      <c r="R421">
        <v>0.90304295739456852</v>
      </c>
      <c r="S421">
        <v>0.93560703936968048</v>
      </c>
      <c r="T421">
        <v>1.0127705065341903</v>
      </c>
      <c r="U421">
        <v>1.0031250731386265</v>
      </c>
    </row>
    <row r="422" spans="1:21">
      <c r="A422" t="s">
        <v>14</v>
      </c>
      <c r="B422">
        <v>92</v>
      </c>
      <c r="C422" t="s">
        <v>142</v>
      </c>
      <c r="D422">
        <v>15</v>
      </c>
      <c r="E422" t="s">
        <v>102</v>
      </c>
      <c r="F422">
        <v>1.0684182436796232</v>
      </c>
      <c r="G422">
        <v>0.94745768361607308</v>
      </c>
      <c r="H422">
        <v>1.049774928067053</v>
      </c>
      <c r="I422">
        <v>0.94131864894901429</v>
      </c>
      <c r="J422">
        <v>1.1778089346261378</v>
      </c>
      <c r="K422">
        <v>1.0334041689548961</v>
      </c>
      <c r="L422">
        <v>1.0518212729560725</v>
      </c>
      <c r="M422">
        <v>0.87378926761136766</v>
      </c>
      <c r="N422">
        <v>1.161753056574228</v>
      </c>
      <c r="O422">
        <v>0.98305928965266065</v>
      </c>
      <c r="P422">
        <v>1.1837133320750117</v>
      </c>
      <c r="Q422">
        <v>1.0637210900001681</v>
      </c>
      <c r="R422">
        <v>0.87324723934563064</v>
      </c>
      <c r="S422">
        <v>0.93560703936968048</v>
      </c>
      <c r="T422">
        <v>1.0127705065341903</v>
      </c>
      <c r="U422">
        <v>1.0031250731386265</v>
      </c>
    </row>
    <row r="423" spans="1:21">
      <c r="A423" t="s">
        <v>14</v>
      </c>
      <c r="B423">
        <v>92</v>
      </c>
      <c r="C423" t="s">
        <v>142</v>
      </c>
      <c r="D423">
        <v>17</v>
      </c>
      <c r="E423" t="s">
        <v>103</v>
      </c>
      <c r="F423">
        <v>1.1692304394660178</v>
      </c>
      <c r="G423">
        <v>0.94745768361607308</v>
      </c>
      <c r="H423">
        <v>1.049774928067053</v>
      </c>
      <c r="I423">
        <v>0.94131864894901429</v>
      </c>
      <c r="J423">
        <v>1.2160490125761703</v>
      </c>
      <c r="K423">
        <v>1.0334041689548961</v>
      </c>
      <c r="L423">
        <v>1.0518212729560725</v>
      </c>
      <c r="M423">
        <v>0.87378926761136766</v>
      </c>
      <c r="N423">
        <v>0.87757579776023331</v>
      </c>
      <c r="O423">
        <v>0.98374884784310568</v>
      </c>
      <c r="P423">
        <v>1.2139551131885276</v>
      </c>
      <c r="Q423">
        <v>1.0637210900001681</v>
      </c>
      <c r="R423">
        <v>0.99829986649135249</v>
      </c>
      <c r="S423">
        <v>0.93560703936968048</v>
      </c>
      <c r="T423">
        <v>1.0127705065341903</v>
      </c>
      <c r="U423">
        <v>1.0031250731386265</v>
      </c>
    </row>
    <row r="424" spans="1:21">
      <c r="A424" t="s">
        <v>14</v>
      </c>
      <c r="B424">
        <v>92</v>
      </c>
      <c r="C424" t="s">
        <v>142</v>
      </c>
      <c r="D424">
        <v>19</v>
      </c>
      <c r="E424" t="s">
        <v>104</v>
      </c>
      <c r="F424">
        <v>0.92206742256591268</v>
      </c>
      <c r="G424">
        <v>0.94745768361607308</v>
      </c>
      <c r="H424">
        <v>1.049774928067053</v>
      </c>
      <c r="I424">
        <v>0.94131864894901429</v>
      </c>
      <c r="J424">
        <v>1.2757851055570004</v>
      </c>
      <c r="K424">
        <v>1.0334041689548961</v>
      </c>
      <c r="L424">
        <v>1.0518212729560725</v>
      </c>
      <c r="M424">
        <v>0.87378926761136766</v>
      </c>
      <c r="N424">
        <v>0.98983334147656132</v>
      </c>
      <c r="O424">
        <v>1.0763659740383109</v>
      </c>
      <c r="P424">
        <v>1.2285911626434955</v>
      </c>
      <c r="Q424">
        <v>2.5176467665185256</v>
      </c>
      <c r="R424">
        <v>0.94619802798117869</v>
      </c>
      <c r="S424">
        <v>0.93560703936968048</v>
      </c>
      <c r="T424">
        <v>1.0127705065341903</v>
      </c>
      <c r="U424">
        <v>1.0031250731386265</v>
      </c>
    </row>
    <row r="425" spans="1:21">
      <c r="A425" t="s">
        <v>14</v>
      </c>
      <c r="B425">
        <v>92</v>
      </c>
      <c r="C425" t="s">
        <v>142</v>
      </c>
      <c r="D425">
        <v>21</v>
      </c>
      <c r="E425" t="s">
        <v>105</v>
      </c>
      <c r="F425">
        <v>1.0824265423661144</v>
      </c>
      <c r="G425">
        <v>0.94745768361607308</v>
      </c>
      <c r="H425">
        <v>1.049774928067053</v>
      </c>
      <c r="I425">
        <v>0.94131864894901429</v>
      </c>
      <c r="J425">
        <v>1.3487312586118607</v>
      </c>
      <c r="K425">
        <v>1.0334041689548961</v>
      </c>
      <c r="L425">
        <v>1.0518212729560725</v>
      </c>
      <c r="M425">
        <v>0.87378926761136766</v>
      </c>
      <c r="N425">
        <v>1.1622048322421039</v>
      </c>
      <c r="O425">
        <v>0.90738832319397544</v>
      </c>
      <c r="P425">
        <v>1.265510015275223</v>
      </c>
      <c r="Q425">
        <v>1.0637210900001681</v>
      </c>
      <c r="R425">
        <v>0.90966697260457918</v>
      </c>
      <c r="S425">
        <v>0.93560703936968048</v>
      </c>
      <c r="T425">
        <v>1.0127705065341903</v>
      </c>
      <c r="U425">
        <v>1.0031250731386265</v>
      </c>
    </row>
    <row r="426" spans="1:21">
      <c r="A426" t="s">
        <v>14</v>
      </c>
      <c r="B426">
        <v>92</v>
      </c>
      <c r="C426" t="s">
        <v>142</v>
      </c>
      <c r="D426">
        <v>23</v>
      </c>
      <c r="E426" t="s">
        <v>106</v>
      </c>
      <c r="F426">
        <v>0.77058043011288313</v>
      </c>
      <c r="G426">
        <v>0.94745768361607308</v>
      </c>
      <c r="H426">
        <v>1.049774928067053</v>
      </c>
      <c r="I426">
        <v>0.94131864894901429</v>
      </c>
      <c r="J426">
        <v>1.2592942817123753</v>
      </c>
      <c r="K426">
        <v>1.0334041689548961</v>
      </c>
      <c r="L426">
        <v>1.0518212729560725</v>
      </c>
      <c r="M426">
        <v>0.87378926761136766</v>
      </c>
      <c r="N426">
        <v>1.1311782373888017</v>
      </c>
      <c r="O426">
        <v>0.84035262827774027</v>
      </c>
      <c r="P426">
        <v>1.1293768504380484</v>
      </c>
      <c r="Q426">
        <v>1.0637210900001681</v>
      </c>
      <c r="R426">
        <v>0.97654623650238603</v>
      </c>
      <c r="S426">
        <v>0.93560703936968048</v>
      </c>
      <c r="T426">
        <v>1.0127705065341903</v>
      </c>
      <c r="U426">
        <v>1.0031250731386265</v>
      </c>
    </row>
    <row r="427" spans="1:21">
      <c r="A427" t="s">
        <v>14</v>
      </c>
      <c r="B427">
        <v>92</v>
      </c>
      <c r="C427" t="s">
        <v>142</v>
      </c>
      <c r="D427">
        <v>25</v>
      </c>
      <c r="E427" t="s">
        <v>107</v>
      </c>
      <c r="F427">
        <v>1.3703859552798925</v>
      </c>
      <c r="G427">
        <v>0.94745768361607308</v>
      </c>
      <c r="H427">
        <v>1.049774928067053</v>
      </c>
      <c r="I427">
        <v>0.94131864894901429</v>
      </c>
      <c r="J427">
        <v>1.177521996279117</v>
      </c>
      <c r="K427">
        <v>1.0334041689548961</v>
      </c>
      <c r="L427">
        <v>1.0518212729560725</v>
      </c>
      <c r="M427">
        <v>0.87378926761136766</v>
      </c>
      <c r="N427">
        <v>1.2529937910921276</v>
      </c>
      <c r="O427">
        <v>1.0859290647885416</v>
      </c>
      <c r="P427">
        <v>1.0390760341165102</v>
      </c>
      <c r="Q427">
        <v>1.0637210900001681</v>
      </c>
      <c r="R427">
        <v>0.88030270591203885</v>
      </c>
      <c r="S427">
        <v>0.93560703936968048</v>
      </c>
      <c r="T427">
        <v>1.0127705065341903</v>
      </c>
      <c r="U427">
        <v>1.0031250731386265</v>
      </c>
    </row>
    <row r="428" spans="1:21">
      <c r="A428" t="s">
        <v>14</v>
      </c>
      <c r="B428">
        <v>92</v>
      </c>
      <c r="C428" t="s">
        <v>142</v>
      </c>
      <c r="D428">
        <v>27</v>
      </c>
      <c r="E428" t="s">
        <v>108</v>
      </c>
      <c r="F428">
        <v>1.166960438059315</v>
      </c>
      <c r="G428">
        <v>0.94745768361607308</v>
      </c>
      <c r="H428">
        <v>1.049774928067053</v>
      </c>
      <c r="I428">
        <v>0.94131864894901429</v>
      </c>
      <c r="J428">
        <v>1.2291611956089883</v>
      </c>
      <c r="K428">
        <v>1.0334041689548961</v>
      </c>
      <c r="L428">
        <v>1.0518212729560725</v>
      </c>
      <c r="M428">
        <v>0.87378926761136766</v>
      </c>
      <c r="N428">
        <v>1.2971285097133676</v>
      </c>
      <c r="O428">
        <v>0.91013124581806371</v>
      </c>
      <c r="P428">
        <v>1.1148602956577183</v>
      </c>
      <c r="Q428">
        <v>1.0637210900001681</v>
      </c>
      <c r="R428">
        <v>0.82865263845414094</v>
      </c>
      <c r="S428">
        <v>0.93560703936968048</v>
      </c>
      <c r="T428">
        <v>1.0127705065341903</v>
      </c>
      <c r="U428">
        <v>1.0031250731386265</v>
      </c>
    </row>
    <row r="429" spans="1:21">
      <c r="A429" t="s">
        <v>14</v>
      </c>
      <c r="B429">
        <v>92</v>
      </c>
      <c r="C429" t="s">
        <v>142</v>
      </c>
      <c r="D429">
        <v>29</v>
      </c>
      <c r="E429" t="s">
        <v>109</v>
      </c>
      <c r="F429">
        <v>1.0764053867037329</v>
      </c>
      <c r="G429">
        <v>0.94745768361607308</v>
      </c>
      <c r="H429">
        <v>1.049774928067053</v>
      </c>
      <c r="I429">
        <v>0.94131864894901429</v>
      </c>
      <c r="J429">
        <v>1.1240964446590864</v>
      </c>
      <c r="K429">
        <v>1.0334041689548961</v>
      </c>
      <c r="L429">
        <v>1.0518212729560725</v>
      </c>
      <c r="M429">
        <v>0.87378926761136766</v>
      </c>
      <c r="N429">
        <v>1.2092421635102848</v>
      </c>
      <c r="O429">
        <v>0.9045057775911528</v>
      </c>
      <c r="P429">
        <v>1.1977396961773508</v>
      </c>
      <c r="Q429">
        <v>1.0637210900001681</v>
      </c>
      <c r="R429">
        <v>0.93718183207865824</v>
      </c>
      <c r="S429">
        <v>0.93560703936968048</v>
      </c>
      <c r="T429">
        <v>1.0127705065341903</v>
      </c>
      <c r="U429">
        <v>1.0031250731386265</v>
      </c>
    </row>
    <row r="430" spans="1:21">
      <c r="A430" t="s">
        <v>14</v>
      </c>
      <c r="B430">
        <v>92</v>
      </c>
      <c r="C430" t="s">
        <v>142</v>
      </c>
      <c r="D430">
        <v>31</v>
      </c>
      <c r="E430" t="s">
        <v>110</v>
      </c>
      <c r="F430">
        <v>0.81493617127149354</v>
      </c>
      <c r="G430">
        <v>0.94745768361607308</v>
      </c>
      <c r="H430">
        <v>1.049774928067053</v>
      </c>
      <c r="I430">
        <v>0.94131864894901429</v>
      </c>
      <c r="J430">
        <v>0.79757571586659848</v>
      </c>
      <c r="K430">
        <v>1.0334041689548961</v>
      </c>
      <c r="L430">
        <v>1.0518212729560725</v>
      </c>
      <c r="M430">
        <v>0.87378926761136766</v>
      </c>
      <c r="N430">
        <v>1.2443285292386919</v>
      </c>
      <c r="O430">
        <v>1.6230684248312099</v>
      </c>
      <c r="P430">
        <v>1.2294567616696412</v>
      </c>
      <c r="Q430">
        <v>10.299778483009682</v>
      </c>
      <c r="R430">
        <v>0.91339488316953565</v>
      </c>
      <c r="S430">
        <v>0.93560703936968048</v>
      </c>
      <c r="T430">
        <v>1.0127705065341903</v>
      </c>
      <c r="U430">
        <v>1.0031250731386265</v>
      </c>
    </row>
    <row r="431" spans="1:21">
      <c r="A431" t="s">
        <v>14</v>
      </c>
      <c r="B431">
        <v>92</v>
      </c>
      <c r="C431" t="s">
        <v>142</v>
      </c>
      <c r="D431">
        <v>33</v>
      </c>
      <c r="E431" t="s">
        <v>111</v>
      </c>
      <c r="F431">
        <v>2.0631629755704215</v>
      </c>
      <c r="G431">
        <v>0.94745768361607308</v>
      </c>
      <c r="H431">
        <v>1.049774928067053</v>
      </c>
      <c r="I431">
        <v>0.94131864894901429</v>
      </c>
      <c r="J431">
        <v>1.4802452859736073</v>
      </c>
      <c r="K431">
        <v>1.0334041689548961</v>
      </c>
      <c r="L431">
        <v>1.0518212729560725</v>
      </c>
      <c r="M431">
        <v>0.87378926761136766</v>
      </c>
      <c r="N431">
        <v>1.2055137850487625</v>
      </c>
      <c r="O431">
        <v>0.90044004931724997</v>
      </c>
      <c r="P431">
        <v>1.2578791743609659</v>
      </c>
      <c r="Q431">
        <v>9.4659173926089988</v>
      </c>
      <c r="R431">
        <v>1.1278617497523735</v>
      </c>
      <c r="S431">
        <v>0.93560703936968048</v>
      </c>
      <c r="T431">
        <v>1.0127705065341903</v>
      </c>
      <c r="U431">
        <v>1.0031250731386265</v>
      </c>
    </row>
    <row r="432" spans="1:21">
      <c r="A432" t="s">
        <v>14</v>
      </c>
      <c r="B432">
        <v>92</v>
      </c>
      <c r="C432" t="s">
        <v>142</v>
      </c>
      <c r="D432">
        <v>35</v>
      </c>
      <c r="E432" t="s">
        <v>112</v>
      </c>
      <c r="F432">
        <v>1.1558040335623436</v>
      </c>
      <c r="G432">
        <v>0.94745768361607308</v>
      </c>
      <c r="H432">
        <v>1.049774928067053</v>
      </c>
      <c r="I432">
        <v>0.94131864894901429</v>
      </c>
      <c r="J432">
        <v>0.72510504290602096</v>
      </c>
      <c r="K432">
        <v>1.0334041689548961</v>
      </c>
      <c r="L432">
        <v>1.0518212729560725</v>
      </c>
      <c r="M432">
        <v>0.87378926761136766</v>
      </c>
      <c r="N432">
        <v>1.0310779015255029</v>
      </c>
      <c r="O432">
        <v>0.81447844908101585</v>
      </c>
      <c r="P432">
        <v>1.2999222353534379</v>
      </c>
      <c r="Q432">
        <v>1.0637210900001681</v>
      </c>
      <c r="R432">
        <v>0.96375789817839042</v>
      </c>
      <c r="S432">
        <v>0.93560703936968048</v>
      </c>
      <c r="T432">
        <v>1.0127705065341903</v>
      </c>
      <c r="U432">
        <v>1.0031250731386265</v>
      </c>
    </row>
    <row r="433" spans="1:21">
      <c r="A433" t="s">
        <v>14</v>
      </c>
      <c r="B433">
        <v>92</v>
      </c>
      <c r="C433" t="s">
        <v>142</v>
      </c>
      <c r="D433">
        <v>37</v>
      </c>
      <c r="E433" t="s">
        <v>113</v>
      </c>
      <c r="F433">
        <v>1.5040363634691127</v>
      </c>
      <c r="G433">
        <v>0.94745768361607308</v>
      </c>
      <c r="H433">
        <v>1.049774928067053</v>
      </c>
      <c r="I433">
        <v>0.94131864894901429</v>
      </c>
      <c r="J433">
        <v>1.4283525834416728</v>
      </c>
      <c r="K433">
        <v>1.0334041689548961</v>
      </c>
      <c r="L433">
        <v>1.0518212729560725</v>
      </c>
      <c r="M433">
        <v>0.87378926761136766</v>
      </c>
      <c r="N433">
        <v>1.1681380863622832</v>
      </c>
      <c r="O433">
        <v>0.99001758297550224</v>
      </c>
      <c r="P433">
        <v>1.1974188059481514</v>
      </c>
      <c r="Q433">
        <v>2.3461087463362973</v>
      </c>
      <c r="R433">
        <v>0.98183620831786189</v>
      </c>
      <c r="S433">
        <v>0.93560703936968048</v>
      </c>
      <c r="T433">
        <v>1.0127705065341903</v>
      </c>
      <c r="U433">
        <v>1.0031250731386265</v>
      </c>
    </row>
    <row r="434" spans="1:21">
      <c r="A434" t="s">
        <v>14</v>
      </c>
      <c r="B434">
        <v>92</v>
      </c>
      <c r="C434" t="s">
        <v>142</v>
      </c>
      <c r="D434">
        <v>39</v>
      </c>
      <c r="E434" t="s">
        <v>114</v>
      </c>
      <c r="F434">
        <v>1.2310382827782311</v>
      </c>
      <c r="G434">
        <v>0.94745768361607308</v>
      </c>
      <c r="H434">
        <v>1.049774928067053</v>
      </c>
      <c r="I434">
        <v>0.94131864894901429</v>
      </c>
      <c r="J434">
        <v>1.0557150234150707</v>
      </c>
      <c r="K434">
        <v>1.0334041689548961</v>
      </c>
      <c r="L434">
        <v>1.0518212729560725</v>
      </c>
      <c r="M434">
        <v>0.87378926761136766</v>
      </c>
      <c r="N434">
        <v>1.353600125037242</v>
      </c>
      <c r="O434">
        <v>1.4144401053359899</v>
      </c>
      <c r="P434">
        <v>1.0044280536777759</v>
      </c>
      <c r="Q434">
        <v>1.0637210900001681</v>
      </c>
      <c r="R434">
        <v>1.0257218987978454</v>
      </c>
      <c r="S434">
        <v>0.93560703936968048</v>
      </c>
      <c r="T434">
        <v>1.0127705065341903</v>
      </c>
      <c r="U434">
        <v>1.0031250731386265</v>
      </c>
    </row>
    <row r="435" spans="1:21">
      <c r="A435" t="s">
        <v>14</v>
      </c>
      <c r="B435">
        <v>92</v>
      </c>
      <c r="C435" t="s">
        <v>142</v>
      </c>
      <c r="D435">
        <v>41</v>
      </c>
      <c r="E435" t="s">
        <v>115</v>
      </c>
      <c r="F435">
        <v>1.4052425205880295</v>
      </c>
      <c r="G435">
        <v>0.94745768361607308</v>
      </c>
      <c r="H435">
        <v>1.049774928067053</v>
      </c>
      <c r="I435">
        <v>0.94131864894901429</v>
      </c>
      <c r="J435">
        <v>1.3839556674716582</v>
      </c>
      <c r="K435">
        <v>1.0334041689548961</v>
      </c>
      <c r="L435">
        <v>1.0518212729560725</v>
      </c>
      <c r="M435">
        <v>0.87378926761136766</v>
      </c>
      <c r="N435">
        <v>1.1879164523605135</v>
      </c>
      <c r="O435">
        <v>0.95027578712109184</v>
      </c>
      <c r="P435">
        <v>1.2474821306957196</v>
      </c>
      <c r="Q435">
        <v>1.0637210900001681</v>
      </c>
      <c r="R435">
        <v>1.0127164971218743</v>
      </c>
      <c r="S435">
        <v>0.93560703936968048</v>
      </c>
      <c r="T435">
        <v>1.0127705065341903</v>
      </c>
      <c r="U435">
        <v>1.0031250731386265</v>
      </c>
    </row>
    <row r="436" spans="1:21">
      <c r="A436" t="s">
        <v>14</v>
      </c>
      <c r="B436">
        <v>92</v>
      </c>
      <c r="C436" t="s">
        <v>142</v>
      </c>
      <c r="D436">
        <v>43</v>
      </c>
      <c r="E436" t="s">
        <v>116</v>
      </c>
      <c r="F436">
        <v>1.3560841610247181</v>
      </c>
      <c r="G436">
        <v>0.94745768361607308</v>
      </c>
      <c r="H436">
        <v>1.049774928067053</v>
      </c>
      <c r="I436">
        <v>0.94131864894901429</v>
      </c>
      <c r="J436">
        <v>1.3507072905968647</v>
      </c>
      <c r="K436">
        <v>1.0334041689548961</v>
      </c>
      <c r="L436">
        <v>1.0518212729560725</v>
      </c>
      <c r="M436">
        <v>0.87378926761136766</v>
      </c>
      <c r="N436">
        <v>1.1627191178582377</v>
      </c>
      <c r="O436">
        <v>0.8898236150560036</v>
      </c>
      <c r="P436">
        <v>1.0355052726051734</v>
      </c>
      <c r="Q436">
        <v>2.3096880782018978</v>
      </c>
      <c r="R436">
        <v>0.96291271183719584</v>
      </c>
      <c r="S436">
        <v>0.93560703936968048</v>
      </c>
      <c r="T436">
        <v>1.0127705065341903</v>
      </c>
      <c r="U436">
        <v>1.0031250731386265</v>
      </c>
    </row>
    <row r="437" spans="1:21">
      <c r="A437" t="s">
        <v>14</v>
      </c>
      <c r="B437">
        <v>92</v>
      </c>
      <c r="C437" t="s">
        <v>142</v>
      </c>
      <c r="D437">
        <v>45</v>
      </c>
      <c r="E437" t="s">
        <v>117</v>
      </c>
      <c r="F437">
        <v>1.0920613515602491</v>
      </c>
      <c r="G437">
        <v>0.94745768361607308</v>
      </c>
      <c r="H437">
        <v>1.049774928067053</v>
      </c>
      <c r="I437">
        <v>0.94131864894901429</v>
      </c>
      <c r="J437">
        <v>1.4148147671895146</v>
      </c>
      <c r="K437">
        <v>1.0334041689548961</v>
      </c>
      <c r="L437">
        <v>1.0518212729560725</v>
      </c>
      <c r="M437">
        <v>0.87378926761136766</v>
      </c>
      <c r="N437">
        <v>1.0212964356345555</v>
      </c>
      <c r="O437">
        <v>0.93939655563777891</v>
      </c>
      <c r="P437">
        <v>1.7707610697409284</v>
      </c>
      <c r="Q437">
        <v>1.0637210900001681</v>
      </c>
      <c r="R437">
        <v>1.2256186886212264</v>
      </c>
      <c r="S437">
        <v>0.93560703936968048</v>
      </c>
      <c r="T437">
        <v>1.0127705065341903</v>
      </c>
      <c r="U437">
        <v>1.0031250731386265</v>
      </c>
    </row>
    <row r="438" spans="1:21">
      <c r="A438" t="s">
        <v>14</v>
      </c>
      <c r="B438">
        <v>92</v>
      </c>
      <c r="C438" t="s">
        <v>142</v>
      </c>
      <c r="D438">
        <v>47</v>
      </c>
      <c r="E438" t="s">
        <v>118</v>
      </c>
      <c r="F438">
        <v>1.3580991106821221</v>
      </c>
      <c r="G438">
        <v>0.94745768361607308</v>
      </c>
      <c r="H438">
        <v>1.049774928067053</v>
      </c>
      <c r="I438">
        <v>0.94131864894901429</v>
      </c>
      <c r="J438">
        <v>1.2533649263480124</v>
      </c>
      <c r="K438">
        <v>1.0334041689548961</v>
      </c>
      <c r="L438">
        <v>1.0518212729560725</v>
      </c>
      <c r="M438">
        <v>0.87378926761136766</v>
      </c>
      <c r="N438">
        <v>1.2167700588691561</v>
      </c>
      <c r="O438">
        <v>1.0559460564328411</v>
      </c>
      <c r="P438">
        <v>0.96573677675970404</v>
      </c>
      <c r="Q438">
        <v>1.0637210900001681</v>
      </c>
      <c r="R438">
        <v>0.87643364105782939</v>
      </c>
      <c r="S438">
        <v>0.93560703936968048</v>
      </c>
      <c r="T438">
        <v>1.0127705065341903</v>
      </c>
      <c r="U438">
        <v>1.0031250731386265</v>
      </c>
    </row>
    <row r="439" spans="1:21">
      <c r="A439" t="s">
        <v>14</v>
      </c>
      <c r="B439">
        <v>92</v>
      </c>
      <c r="C439" t="s">
        <v>142</v>
      </c>
      <c r="D439">
        <v>49</v>
      </c>
      <c r="E439" t="s">
        <v>119</v>
      </c>
      <c r="F439">
        <v>1.0810480251163599</v>
      </c>
      <c r="G439">
        <v>0.94745768361607308</v>
      </c>
      <c r="H439">
        <v>1.049774928067053</v>
      </c>
      <c r="I439">
        <v>0.94131864894901429</v>
      </c>
      <c r="J439">
        <v>0.96952648325141155</v>
      </c>
      <c r="K439">
        <v>1.0334041689548961</v>
      </c>
      <c r="L439">
        <v>1.0518212729560725</v>
      </c>
      <c r="M439">
        <v>0.87378926761136766</v>
      </c>
      <c r="N439">
        <v>1.0204121549069793</v>
      </c>
      <c r="O439">
        <v>1.3576207031464602</v>
      </c>
      <c r="P439">
        <v>0.90315586505708012</v>
      </c>
      <c r="Q439">
        <v>0.61244720507032646</v>
      </c>
      <c r="R439">
        <v>0.65851685188027609</v>
      </c>
      <c r="S439">
        <v>0.93560703936968048</v>
      </c>
      <c r="T439">
        <v>1.0127705065341903</v>
      </c>
      <c r="U439">
        <v>1.0031250731386265</v>
      </c>
    </row>
    <row r="440" spans="1:21">
      <c r="A440" t="s">
        <v>14</v>
      </c>
      <c r="B440">
        <v>92</v>
      </c>
      <c r="C440" t="s">
        <v>142</v>
      </c>
      <c r="D440">
        <v>51</v>
      </c>
      <c r="E440" t="s">
        <v>120</v>
      </c>
      <c r="F440">
        <v>1.4594827368035701</v>
      </c>
      <c r="G440">
        <v>0.94745768361607308</v>
      </c>
      <c r="H440">
        <v>1.049774928067053</v>
      </c>
      <c r="I440">
        <v>0.94131864894901429</v>
      </c>
      <c r="J440">
        <v>1.3680176021696673</v>
      </c>
      <c r="K440">
        <v>1.0334041689548961</v>
      </c>
      <c r="L440">
        <v>1.0518212729560725</v>
      </c>
      <c r="M440">
        <v>0.87378926761136766</v>
      </c>
      <c r="N440">
        <v>1.2188843754326479</v>
      </c>
      <c r="O440">
        <v>0.8345382143079022</v>
      </c>
      <c r="P440">
        <v>1.2866345345210912</v>
      </c>
      <c r="Q440">
        <v>1.0637210900001681</v>
      </c>
      <c r="R440">
        <v>0.93033698671745113</v>
      </c>
      <c r="S440">
        <v>0.93560703936968048</v>
      </c>
      <c r="T440">
        <v>1.0127705065341903</v>
      </c>
      <c r="U440">
        <v>1.0031250731386265</v>
      </c>
    </row>
    <row r="441" spans="1:21">
      <c r="A441" t="s">
        <v>14</v>
      </c>
      <c r="B441">
        <v>92</v>
      </c>
      <c r="C441" t="s">
        <v>142</v>
      </c>
      <c r="D441">
        <v>53</v>
      </c>
      <c r="E441" t="s">
        <v>121</v>
      </c>
      <c r="F441">
        <v>1.5509259246328313</v>
      </c>
      <c r="G441">
        <v>0.94745768361607308</v>
      </c>
      <c r="H441">
        <v>1.049774928067053</v>
      </c>
      <c r="I441">
        <v>0.94131864894901429</v>
      </c>
      <c r="J441">
        <v>1.3014844672577175</v>
      </c>
      <c r="K441">
        <v>1.0334041689548961</v>
      </c>
      <c r="L441">
        <v>1.0518212729560725</v>
      </c>
      <c r="M441">
        <v>0.87378926761136766</v>
      </c>
      <c r="N441">
        <v>1.024918281579166</v>
      </c>
      <c r="O441">
        <v>1.0734935947605109</v>
      </c>
      <c r="P441">
        <v>0.88664209883404932</v>
      </c>
      <c r="Q441">
        <v>1.0637210900001681</v>
      </c>
      <c r="R441">
        <v>0.83754368226380849</v>
      </c>
      <c r="S441">
        <v>0.93560703936968048</v>
      </c>
      <c r="T441">
        <v>1.0127705065341903</v>
      </c>
      <c r="U441">
        <v>1.0031250731386265</v>
      </c>
    </row>
    <row r="442" spans="1:21">
      <c r="A442" t="s">
        <v>143</v>
      </c>
      <c r="B442">
        <v>11</v>
      </c>
      <c r="C442" t="s">
        <v>99</v>
      </c>
      <c r="D442">
        <v>11</v>
      </c>
      <c r="E442" t="s">
        <v>100</v>
      </c>
      <c r="F442">
        <v>0.94049257033828093</v>
      </c>
      <c r="G442">
        <v>1.0204341315554566</v>
      </c>
      <c r="H442">
        <v>1.0008103982563132</v>
      </c>
      <c r="I442">
        <v>1.0008103982563132</v>
      </c>
      <c r="J442">
        <v>0.78477331869392108</v>
      </c>
      <c r="K442">
        <v>0.99705595618527409</v>
      </c>
      <c r="L442">
        <v>0.95966635782832632</v>
      </c>
      <c r="M442">
        <v>0.86619236193595694</v>
      </c>
      <c r="N442">
        <v>0.81908875102673806</v>
      </c>
      <c r="O442">
        <v>0.84192578681419716</v>
      </c>
      <c r="P442">
        <v>0.9119852941162947</v>
      </c>
      <c r="Q442" t="s">
        <v>144</v>
      </c>
      <c r="R442">
        <v>0.77789229327783915</v>
      </c>
      <c r="S442">
        <v>0.93880404570162357</v>
      </c>
      <c r="T442">
        <v>1.0271979331215817</v>
      </c>
      <c r="U442">
        <v>1.0302459982050283</v>
      </c>
    </row>
    <row r="443" spans="1:21">
      <c r="A443" t="s">
        <v>143</v>
      </c>
      <c r="B443">
        <v>11</v>
      </c>
      <c r="C443" t="s">
        <v>99</v>
      </c>
      <c r="D443">
        <v>13</v>
      </c>
      <c r="E443" t="s">
        <v>101</v>
      </c>
      <c r="F443">
        <v>0.2525491093366522</v>
      </c>
      <c r="G443">
        <v>1.0204341315554566</v>
      </c>
      <c r="H443">
        <v>1.0008103982563132</v>
      </c>
      <c r="I443">
        <v>1.0008103982563132</v>
      </c>
      <c r="J443">
        <v>1.4273255169336108</v>
      </c>
      <c r="K443">
        <v>0.99705595618527409</v>
      </c>
      <c r="L443">
        <v>0.95966635782832632</v>
      </c>
      <c r="M443">
        <v>0.86619236193595694</v>
      </c>
      <c r="N443">
        <v>1.3237425939745977</v>
      </c>
      <c r="O443">
        <v>1.3625975769147065</v>
      </c>
      <c r="P443">
        <v>0.79516167173021268</v>
      </c>
      <c r="Q443" t="s">
        <v>144</v>
      </c>
      <c r="R443">
        <v>1.1803120749234359</v>
      </c>
      <c r="S443">
        <v>0.93880404570162357</v>
      </c>
      <c r="T443">
        <v>1.0271979331215817</v>
      </c>
      <c r="U443">
        <v>1.0302459982050283</v>
      </c>
    </row>
    <row r="444" spans="1:21">
      <c r="A444" t="s">
        <v>143</v>
      </c>
      <c r="B444">
        <v>11</v>
      </c>
      <c r="C444" t="s">
        <v>99</v>
      </c>
      <c r="D444">
        <v>15</v>
      </c>
      <c r="E444" t="s">
        <v>102</v>
      </c>
      <c r="F444">
        <v>1.1021996869685542</v>
      </c>
      <c r="G444">
        <v>1.0204341315554566</v>
      </c>
      <c r="H444">
        <v>1.0008103982563132</v>
      </c>
      <c r="I444">
        <v>1.0008103982563132</v>
      </c>
      <c r="J444">
        <v>1.0531403537206956</v>
      </c>
      <c r="K444">
        <v>0.99705595618527409</v>
      </c>
      <c r="L444">
        <v>0.95966635782832632</v>
      </c>
      <c r="M444">
        <v>0.86619236193595694</v>
      </c>
      <c r="N444">
        <v>1.078492514097301</v>
      </c>
      <c r="O444">
        <v>0.96562701843595555</v>
      </c>
      <c r="P444">
        <v>0.92487003389158084</v>
      </c>
      <c r="Q444" t="s">
        <v>144</v>
      </c>
      <c r="R444">
        <v>0.99671728228711343</v>
      </c>
      <c r="S444">
        <v>0.93880404570162357</v>
      </c>
      <c r="T444">
        <v>1.0271979331215817</v>
      </c>
      <c r="U444">
        <v>1.0302459982050283</v>
      </c>
    </row>
    <row r="445" spans="1:21">
      <c r="A445" t="s">
        <v>143</v>
      </c>
      <c r="B445">
        <v>11</v>
      </c>
      <c r="C445" t="s">
        <v>99</v>
      </c>
      <c r="D445">
        <v>17</v>
      </c>
      <c r="E445" t="s">
        <v>103</v>
      </c>
      <c r="F445">
        <v>1.1021996869685542</v>
      </c>
      <c r="G445">
        <v>1.0204341315554566</v>
      </c>
      <c r="H445">
        <v>1.0008103982563132</v>
      </c>
      <c r="I445">
        <v>1.0008103982563132</v>
      </c>
      <c r="J445">
        <v>1.0531403537206956</v>
      </c>
      <c r="K445">
        <v>0.99705595618527409</v>
      </c>
      <c r="L445">
        <v>0.95966635782832632</v>
      </c>
      <c r="M445">
        <v>0.86619236193595694</v>
      </c>
      <c r="N445">
        <v>1.078492514097301</v>
      </c>
      <c r="O445">
        <v>0.96562701843595555</v>
      </c>
      <c r="P445">
        <v>0.92487003389158084</v>
      </c>
      <c r="Q445" t="s">
        <v>144</v>
      </c>
      <c r="R445">
        <v>0.99671728228711343</v>
      </c>
      <c r="S445">
        <v>0.93880404570162357</v>
      </c>
      <c r="T445">
        <v>1.0271979331215817</v>
      </c>
      <c r="U445">
        <v>1.0302459982050283</v>
      </c>
    </row>
    <row r="446" spans="1:21">
      <c r="A446" t="s">
        <v>143</v>
      </c>
      <c r="B446">
        <v>11</v>
      </c>
      <c r="C446" t="s">
        <v>99</v>
      </c>
      <c r="D446">
        <v>19</v>
      </c>
      <c r="E446" t="s">
        <v>104</v>
      </c>
      <c r="F446">
        <v>1.075228806870179</v>
      </c>
      <c r="G446">
        <v>1.0204341315554566</v>
      </c>
      <c r="H446">
        <v>1.0008103982563132</v>
      </c>
      <c r="I446">
        <v>1.0008103982563132</v>
      </c>
      <c r="J446">
        <v>1.0531403537206956</v>
      </c>
      <c r="K446">
        <v>0.99705595618527409</v>
      </c>
      <c r="L446">
        <v>0.95966635782832632</v>
      </c>
      <c r="M446">
        <v>0.86619236193595694</v>
      </c>
      <c r="N446">
        <v>3.8517589789189319</v>
      </c>
      <c r="O446">
        <v>2.2708328716885555</v>
      </c>
      <c r="P446">
        <v>4.7255444059316458</v>
      </c>
      <c r="Q446" t="s">
        <v>144</v>
      </c>
      <c r="R446">
        <v>0.82985351533848017</v>
      </c>
      <c r="S446">
        <v>0.93880404570162357</v>
      </c>
      <c r="T446">
        <v>1.0271979331215817</v>
      </c>
      <c r="U446">
        <v>1.0302459982050283</v>
      </c>
    </row>
    <row r="447" spans="1:21">
      <c r="A447" t="s">
        <v>143</v>
      </c>
      <c r="B447">
        <v>11</v>
      </c>
      <c r="C447" t="s">
        <v>99</v>
      </c>
      <c r="D447">
        <v>21</v>
      </c>
      <c r="E447" t="s">
        <v>105</v>
      </c>
      <c r="F447">
        <v>1.1021996869685542</v>
      </c>
      <c r="G447">
        <v>1.0204341315554566</v>
      </c>
      <c r="H447">
        <v>1.0008103982563132</v>
      </c>
      <c r="I447">
        <v>1.0008103982563132</v>
      </c>
      <c r="J447">
        <v>1.0531403537206956</v>
      </c>
      <c r="K447">
        <v>0.99705595618527409</v>
      </c>
      <c r="L447">
        <v>0.95966635782832632</v>
      </c>
      <c r="M447">
        <v>0.86619236193595694</v>
      </c>
      <c r="N447">
        <v>1.078492514097301</v>
      </c>
      <c r="O447">
        <v>0.96562701843595555</v>
      </c>
      <c r="P447">
        <v>0.92487003389158084</v>
      </c>
      <c r="Q447" t="s">
        <v>144</v>
      </c>
      <c r="R447">
        <v>0.99671728228711343</v>
      </c>
      <c r="S447">
        <v>0.93880404570162357</v>
      </c>
      <c r="T447">
        <v>1.0271979331215817</v>
      </c>
      <c r="U447">
        <v>1.0302459982050283</v>
      </c>
    </row>
    <row r="448" spans="1:21">
      <c r="A448" t="s">
        <v>143</v>
      </c>
      <c r="B448">
        <v>11</v>
      </c>
      <c r="C448" t="s">
        <v>99</v>
      </c>
      <c r="D448">
        <v>23</v>
      </c>
      <c r="E448" t="s">
        <v>106</v>
      </c>
      <c r="F448">
        <v>1.1021996869685542</v>
      </c>
      <c r="G448">
        <v>1.0204341315554566</v>
      </c>
      <c r="H448">
        <v>1.0008103982563132</v>
      </c>
      <c r="I448">
        <v>1.0008103982563132</v>
      </c>
      <c r="J448">
        <v>1.0531403537206956</v>
      </c>
      <c r="K448">
        <v>0.99705595618527409</v>
      </c>
      <c r="L448">
        <v>0.95966635782832632</v>
      </c>
      <c r="M448">
        <v>0.86619236193595694</v>
      </c>
      <c r="N448">
        <v>1.078492514097301</v>
      </c>
      <c r="O448">
        <v>0.96562701843595555</v>
      </c>
      <c r="P448">
        <v>0.92487003389158084</v>
      </c>
      <c r="Q448" t="s">
        <v>144</v>
      </c>
      <c r="R448">
        <v>0.99671728228711343</v>
      </c>
      <c r="S448">
        <v>0.93880404570162357</v>
      </c>
      <c r="T448">
        <v>1.0271979331215817</v>
      </c>
      <c r="U448">
        <v>1.0302459982050283</v>
      </c>
    </row>
    <row r="449" spans="1:21">
      <c r="A449" t="s">
        <v>143</v>
      </c>
      <c r="B449">
        <v>11</v>
      </c>
      <c r="C449" t="s">
        <v>99</v>
      </c>
      <c r="D449">
        <v>25</v>
      </c>
      <c r="E449" t="s">
        <v>107</v>
      </c>
      <c r="F449">
        <v>1.1021996869685542</v>
      </c>
      <c r="G449">
        <v>1.0204341315554566</v>
      </c>
      <c r="H449">
        <v>1.0008103982563132</v>
      </c>
      <c r="I449">
        <v>1.0008103982563132</v>
      </c>
      <c r="J449">
        <v>1.0531403537206956</v>
      </c>
      <c r="K449">
        <v>0.99705595618527409</v>
      </c>
      <c r="L449">
        <v>0.95966635782832632</v>
      </c>
      <c r="M449">
        <v>0.86619236193595694</v>
      </c>
      <c r="N449">
        <v>1.078492514097301</v>
      </c>
      <c r="O449">
        <v>0.96562701843595555</v>
      </c>
      <c r="P449">
        <v>0.92487003389158084</v>
      </c>
      <c r="Q449">
        <v>1.0377355295529263</v>
      </c>
      <c r="R449">
        <v>0.99671728228711343</v>
      </c>
      <c r="S449">
        <v>0.93880404570162357</v>
      </c>
      <c r="T449">
        <v>1.0271979331215817</v>
      </c>
      <c r="U449">
        <v>1.0302459982050283</v>
      </c>
    </row>
    <row r="450" spans="1:21">
      <c r="A450" t="s">
        <v>143</v>
      </c>
      <c r="B450">
        <v>11</v>
      </c>
      <c r="C450" t="s">
        <v>99</v>
      </c>
      <c r="D450">
        <v>27</v>
      </c>
      <c r="E450" t="s">
        <v>108</v>
      </c>
      <c r="F450">
        <v>1.1021996869685542</v>
      </c>
      <c r="G450">
        <v>1.0204341315554566</v>
      </c>
      <c r="H450">
        <v>1.0008103982563132</v>
      </c>
      <c r="I450">
        <v>1.0008103982563132</v>
      </c>
      <c r="J450">
        <v>1.0531403537206956</v>
      </c>
      <c r="K450">
        <v>0.99705595618527409</v>
      </c>
      <c r="L450">
        <v>0.95966635782832632</v>
      </c>
      <c r="M450">
        <v>0.86619236193595694</v>
      </c>
      <c r="N450">
        <v>1.078492514097301</v>
      </c>
      <c r="O450">
        <v>0.96562701843595555</v>
      </c>
      <c r="P450">
        <v>0.92487003389158084</v>
      </c>
      <c r="Q450" t="s">
        <v>144</v>
      </c>
      <c r="R450">
        <v>0.99671728228711343</v>
      </c>
      <c r="S450">
        <v>0.93880404570162357</v>
      </c>
      <c r="T450">
        <v>1.0271979331215817</v>
      </c>
      <c r="U450">
        <v>1.0302459982050283</v>
      </c>
    </row>
    <row r="451" spans="1:21">
      <c r="A451" t="s">
        <v>143</v>
      </c>
      <c r="B451">
        <v>11</v>
      </c>
      <c r="C451" t="s">
        <v>99</v>
      </c>
      <c r="D451">
        <v>29</v>
      </c>
      <c r="E451" t="s">
        <v>109</v>
      </c>
      <c r="F451">
        <v>1.1021996869685542</v>
      </c>
      <c r="G451">
        <v>1.0204341315554566</v>
      </c>
      <c r="H451">
        <v>1.0008103982563132</v>
      </c>
      <c r="I451">
        <v>1.0008103982563132</v>
      </c>
      <c r="J451">
        <v>1.0531403537206956</v>
      </c>
      <c r="K451">
        <v>0.99705595618527409</v>
      </c>
      <c r="L451">
        <v>0.95966635782832632</v>
      </c>
      <c r="M451">
        <v>0.86619236193595694</v>
      </c>
      <c r="N451">
        <v>1.078492514097301</v>
      </c>
      <c r="O451">
        <v>0.96562701843595555</v>
      </c>
      <c r="P451">
        <v>0.92487003389158084</v>
      </c>
      <c r="Q451" t="s">
        <v>144</v>
      </c>
      <c r="R451">
        <v>0.99671728228711343</v>
      </c>
      <c r="S451">
        <v>0.93880404570162357</v>
      </c>
      <c r="T451">
        <v>1.0271979331215817</v>
      </c>
      <c r="U451">
        <v>1.0302459982050283</v>
      </c>
    </row>
    <row r="452" spans="1:21">
      <c r="A452" t="s">
        <v>143</v>
      </c>
      <c r="B452">
        <v>11</v>
      </c>
      <c r="C452" t="s">
        <v>99</v>
      </c>
      <c r="D452">
        <v>31</v>
      </c>
      <c r="E452" t="s">
        <v>110</v>
      </c>
      <c r="F452">
        <v>1.1021996869685542</v>
      </c>
      <c r="G452">
        <v>1.0204341315554566</v>
      </c>
      <c r="H452">
        <v>1.0008103982563132</v>
      </c>
      <c r="I452">
        <v>1.0008103982563132</v>
      </c>
      <c r="J452">
        <v>1.0531403537206956</v>
      </c>
      <c r="K452">
        <v>0.99705595618527409</v>
      </c>
      <c r="L452">
        <v>0.95966635782832632</v>
      </c>
      <c r="M452">
        <v>0.86619236193595694</v>
      </c>
      <c r="N452">
        <v>1.078492514097301</v>
      </c>
      <c r="O452">
        <v>0.96562701843595555</v>
      </c>
      <c r="P452">
        <v>0.92487003389158084</v>
      </c>
      <c r="Q452" t="s">
        <v>144</v>
      </c>
      <c r="R452">
        <v>0.99671728228711343</v>
      </c>
      <c r="S452">
        <v>0.93880404570162357</v>
      </c>
      <c r="T452">
        <v>1.0271979331215817</v>
      </c>
      <c r="U452">
        <v>1.0302459982050283</v>
      </c>
    </row>
    <row r="453" spans="1:21">
      <c r="A453" t="s">
        <v>143</v>
      </c>
      <c r="B453">
        <v>11</v>
      </c>
      <c r="C453" t="s">
        <v>99</v>
      </c>
      <c r="D453">
        <v>33</v>
      </c>
      <c r="E453" t="s">
        <v>111</v>
      </c>
      <c r="F453">
        <v>1.1021996869685542</v>
      </c>
      <c r="G453">
        <v>1.0204341315554566</v>
      </c>
      <c r="H453">
        <v>1.0008103982563132</v>
      </c>
      <c r="I453">
        <v>1.0008103982563132</v>
      </c>
      <c r="J453">
        <v>1.0531403537206956</v>
      </c>
      <c r="K453">
        <v>0.99705595618527409</v>
      </c>
      <c r="L453">
        <v>0.95966635782832632</v>
      </c>
      <c r="M453">
        <v>0.86619236193595694</v>
      </c>
      <c r="N453">
        <v>1.078492514097301</v>
      </c>
      <c r="O453">
        <v>0.96562701843595555</v>
      </c>
      <c r="P453">
        <v>0.92487003389158084</v>
      </c>
      <c r="Q453" t="s">
        <v>144</v>
      </c>
      <c r="R453">
        <v>0.99671728228711343</v>
      </c>
      <c r="S453">
        <v>0.93880404570162357</v>
      </c>
      <c r="T453">
        <v>1.0271979331215817</v>
      </c>
      <c r="U453">
        <v>1.0302459982050283</v>
      </c>
    </row>
    <row r="454" spans="1:21">
      <c r="A454" t="s">
        <v>143</v>
      </c>
      <c r="B454">
        <v>11</v>
      </c>
      <c r="C454" t="s">
        <v>99</v>
      </c>
      <c r="D454">
        <v>35</v>
      </c>
      <c r="E454" t="s">
        <v>112</v>
      </c>
      <c r="F454">
        <v>1.1021996869685542</v>
      </c>
      <c r="G454">
        <v>1.0204341315554566</v>
      </c>
      <c r="H454">
        <v>1.0008103982563132</v>
      </c>
      <c r="I454">
        <v>1.0008103982563132</v>
      </c>
      <c r="J454">
        <v>1.0531403537206956</v>
      </c>
      <c r="K454">
        <v>0.99705595618527409</v>
      </c>
      <c r="L454">
        <v>0.95966635782832632</v>
      </c>
      <c r="M454">
        <v>0.86619236193595694</v>
      </c>
      <c r="N454">
        <v>1.078492514097301</v>
      </c>
      <c r="O454">
        <v>0.96562701843595555</v>
      </c>
      <c r="P454">
        <v>0.92487003389158084</v>
      </c>
      <c r="Q454" t="s">
        <v>144</v>
      </c>
      <c r="R454">
        <v>0.99671728228711343</v>
      </c>
      <c r="S454">
        <v>0.93880404570162357</v>
      </c>
      <c r="T454">
        <v>1.0271979331215817</v>
      </c>
      <c r="U454">
        <v>1.0302459982050283</v>
      </c>
    </row>
    <row r="455" spans="1:21">
      <c r="A455" t="s">
        <v>143</v>
      </c>
      <c r="B455">
        <v>11</v>
      </c>
      <c r="C455" t="s">
        <v>99</v>
      </c>
      <c r="D455">
        <v>37</v>
      </c>
      <c r="E455" t="s">
        <v>113</v>
      </c>
      <c r="F455">
        <v>1.1636818060272667</v>
      </c>
      <c r="G455">
        <v>1.0204341315554566</v>
      </c>
      <c r="H455">
        <v>1.0008103982563132</v>
      </c>
      <c r="I455">
        <v>1.0008103982563132</v>
      </c>
      <c r="J455">
        <v>1.779020690597179</v>
      </c>
      <c r="K455">
        <v>0.99705595618527409</v>
      </c>
      <c r="L455">
        <v>0.95966635782832632</v>
      </c>
      <c r="M455">
        <v>0.86619236193595694</v>
      </c>
      <c r="N455">
        <v>1.4861433428760094</v>
      </c>
      <c r="O455">
        <v>1.4518321405788928</v>
      </c>
      <c r="P455">
        <v>1.7114549620945492</v>
      </c>
      <c r="Q455" t="s">
        <v>144</v>
      </c>
      <c r="R455">
        <v>0.96289398644905011</v>
      </c>
      <c r="S455">
        <v>0.93880404570162357</v>
      </c>
      <c r="T455">
        <v>1.0271979331215817</v>
      </c>
      <c r="U455">
        <v>1.0302459982050283</v>
      </c>
    </row>
    <row r="456" spans="1:21">
      <c r="A456" t="s">
        <v>143</v>
      </c>
      <c r="B456">
        <v>11</v>
      </c>
      <c r="C456" t="s">
        <v>99</v>
      </c>
      <c r="D456">
        <v>39</v>
      </c>
      <c r="E456" t="s">
        <v>114</v>
      </c>
      <c r="F456">
        <v>1.3538856274698383</v>
      </c>
      <c r="G456">
        <v>1.0204341315554566</v>
      </c>
      <c r="H456">
        <v>1.0008103982563132</v>
      </c>
      <c r="I456">
        <v>1.0008103982563132</v>
      </c>
      <c r="J456">
        <v>1.8499894865675823</v>
      </c>
      <c r="K456">
        <v>0.99705595618527409</v>
      </c>
      <c r="L456">
        <v>0.95966635782832632</v>
      </c>
      <c r="M456">
        <v>0.86619236193595694</v>
      </c>
      <c r="N456">
        <v>1.4229873275854783</v>
      </c>
      <c r="O456">
        <v>1.3239852306797644</v>
      </c>
      <c r="P456">
        <v>0.92487003389158084</v>
      </c>
      <c r="Q456" t="s">
        <v>144</v>
      </c>
      <c r="R456">
        <v>0.84662394592972101</v>
      </c>
      <c r="S456">
        <v>0.93880404570162357</v>
      </c>
      <c r="T456">
        <v>1.0271979331215817</v>
      </c>
      <c r="U456">
        <v>1.0302459982050283</v>
      </c>
    </row>
    <row r="457" spans="1:21">
      <c r="A457" t="s">
        <v>143</v>
      </c>
      <c r="B457">
        <v>11</v>
      </c>
      <c r="C457" t="s">
        <v>99</v>
      </c>
      <c r="D457">
        <v>41</v>
      </c>
      <c r="E457" t="s">
        <v>115</v>
      </c>
      <c r="F457">
        <v>1.1021996869685542</v>
      </c>
      <c r="G457">
        <v>1.0204341315554566</v>
      </c>
      <c r="H457">
        <v>1.0008103982563132</v>
      </c>
      <c r="I457">
        <v>1.0008103982563132</v>
      </c>
      <c r="J457">
        <v>1.0531403537206956</v>
      </c>
      <c r="K457">
        <v>0.99705595618527409</v>
      </c>
      <c r="L457">
        <v>0.95966635782832632</v>
      </c>
      <c r="M457">
        <v>0.86619236193595694</v>
      </c>
      <c r="N457">
        <v>1.078492514097301</v>
      </c>
      <c r="O457">
        <v>0.96562701843595555</v>
      </c>
      <c r="P457">
        <v>0.92487003389158084</v>
      </c>
      <c r="Q457" t="s">
        <v>144</v>
      </c>
      <c r="R457">
        <v>0.99671728228711343</v>
      </c>
      <c r="S457">
        <v>0.93880404570162357</v>
      </c>
      <c r="T457">
        <v>1.0271979331215817</v>
      </c>
      <c r="U457">
        <v>1.0302459982050283</v>
      </c>
    </row>
    <row r="458" spans="1:21">
      <c r="A458" t="s">
        <v>143</v>
      </c>
      <c r="B458">
        <v>11</v>
      </c>
      <c r="C458" t="s">
        <v>99</v>
      </c>
      <c r="D458">
        <v>43</v>
      </c>
      <c r="E458" t="s">
        <v>116</v>
      </c>
      <c r="F458">
        <v>1.1582149281416934</v>
      </c>
      <c r="G458">
        <v>1.0204341315554566</v>
      </c>
      <c r="H458">
        <v>1.0008103982563132</v>
      </c>
      <c r="I458">
        <v>1.0008103982563132</v>
      </c>
      <c r="J458">
        <v>1.2151523636170449</v>
      </c>
      <c r="K458">
        <v>0.99705595618527409</v>
      </c>
      <c r="L458">
        <v>0.95966635782832632</v>
      </c>
      <c r="M458">
        <v>0.86619236193595694</v>
      </c>
      <c r="N458">
        <v>0.9659285767742557</v>
      </c>
      <c r="O458">
        <v>0.99943780595039478</v>
      </c>
      <c r="P458">
        <v>1.4793602316383099</v>
      </c>
      <c r="Q458" t="s">
        <v>144</v>
      </c>
      <c r="R458">
        <v>1.053352088951041</v>
      </c>
      <c r="S458">
        <v>0.93880404570162357</v>
      </c>
      <c r="T458">
        <v>1.0271979331215817</v>
      </c>
      <c r="U458">
        <v>1.0302459982050283</v>
      </c>
    </row>
    <row r="459" spans="1:21">
      <c r="A459" t="s">
        <v>143</v>
      </c>
      <c r="B459">
        <v>11</v>
      </c>
      <c r="C459" t="s">
        <v>99</v>
      </c>
      <c r="D459">
        <v>45</v>
      </c>
      <c r="E459" t="s">
        <v>117</v>
      </c>
      <c r="F459">
        <v>1.0812774364961064</v>
      </c>
      <c r="G459">
        <v>1.0204341315554566</v>
      </c>
      <c r="H459">
        <v>1.0008103982563132</v>
      </c>
      <c r="I459">
        <v>1.0008103982563132</v>
      </c>
      <c r="J459">
        <v>0.76619938270959753</v>
      </c>
      <c r="K459">
        <v>0.99705595618527409</v>
      </c>
      <c r="L459">
        <v>0.95966635782832632</v>
      </c>
      <c r="M459">
        <v>0.86619236193595694</v>
      </c>
      <c r="N459">
        <v>1.3537198794105367</v>
      </c>
      <c r="O459">
        <v>0.44325364037747012</v>
      </c>
      <c r="P459">
        <v>1.4543736752056289</v>
      </c>
      <c r="Q459" t="s">
        <v>144</v>
      </c>
      <c r="R459">
        <v>0.87163901495731388</v>
      </c>
      <c r="S459">
        <v>0.93880404570162357</v>
      </c>
      <c r="T459">
        <v>1.0271979331215817</v>
      </c>
      <c r="U459">
        <v>1.0302459982050283</v>
      </c>
    </row>
    <row r="460" spans="1:21">
      <c r="A460" t="s">
        <v>143</v>
      </c>
      <c r="B460">
        <v>11</v>
      </c>
      <c r="C460" t="s">
        <v>99</v>
      </c>
      <c r="D460">
        <v>47</v>
      </c>
      <c r="E460" t="s">
        <v>118</v>
      </c>
      <c r="F460">
        <v>0.44669255403461927</v>
      </c>
      <c r="G460">
        <v>1.0204341315554566</v>
      </c>
      <c r="H460">
        <v>1.0008103982563132</v>
      </c>
      <c r="I460">
        <v>1.0008103982563132</v>
      </c>
      <c r="J460">
        <v>0.26263073801753412</v>
      </c>
      <c r="K460">
        <v>0.99705595618527409</v>
      </c>
      <c r="L460">
        <v>0.95966635782832632</v>
      </c>
      <c r="M460">
        <v>0.86619236193595694</v>
      </c>
      <c r="N460">
        <v>1.0117214770170864</v>
      </c>
      <c r="O460">
        <v>0.95612254634640592</v>
      </c>
      <c r="P460">
        <v>0.59486589971744031</v>
      </c>
      <c r="Q460" t="s">
        <v>144</v>
      </c>
      <c r="R460">
        <v>1.0709737018420988</v>
      </c>
      <c r="S460">
        <v>0.93880404570162357</v>
      </c>
      <c r="T460">
        <v>1.0271979331215817</v>
      </c>
      <c r="U460">
        <v>1.0302459982050283</v>
      </c>
    </row>
    <row r="461" spans="1:21">
      <c r="A461" t="s">
        <v>143</v>
      </c>
      <c r="B461">
        <v>11</v>
      </c>
      <c r="C461" t="s">
        <v>99</v>
      </c>
      <c r="D461">
        <v>49</v>
      </c>
      <c r="E461" t="s">
        <v>119</v>
      </c>
      <c r="F461">
        <v>1.0734053846390565</v>
      </c>
      <c r="G461">
        <v>1.0204341315554566</v>
      </c>
      <c r="H461">
        <v>1.0008103982563132</v>
      </c>
      <c r="I461">
        <v>1.0008103982563132</v>
      </c>
      <c r="J461">
        <v>0.8609904920260254</v>
      </c>
      <c r="K461">
        <v>0.99705595618527409</v>
      </c>
      <c r="L461">
        <v>0.95966635782832632</v>
      </c>
      <c r="M461">
        <v>0.86619236193595694</v>
      </c>
      <c r="N461">
        <v>0.64589878229493525</v>
      </c>
      <c r="O461">
        <v>0.63946691931155852</v>
      </c>
      <c r="P461">
        <v>0.59440196347197349</v>
      </c>
      <c r="Q461" t="s">
        <v>144</v>
      </c>
      <c r="R461">
        <v>1.1143137952212023</v>
      </c>
      <c r="S461">
        <v>0.93880404570162357</v>
      </c>
      <c r="T461">
        <v>1.0271979331215817</v>
      </c>
      <c r="U461">
        <v>1.0302459982050283</v>
      </c>
    </row>
    <row r="462" spans="1:21">
      <c r="A462" t="s">
        <v>143</v>
      </c>
      <c r="B462">
        <v>11</v>
      </c>
      <c r="C462" t="s">
        <v>99</v>
      </c>
      <c r="D462">
        <v>51</v>
      </c>
      <c r="E462" t="s">
        <v>120</v>
      </c>
      <c r="F462">
        <v>1.2273579389758595</v>
      </c>
      <c r="G462">
        <v>1.0204341315554566</v>
      </c>
      <c r="H462">
        <v>1.0008103982563132</v>
      </c>
      <c r="I462">
        <v>1.0008103982563132</v>
      </c>
      <c r="J462">
        <v>1.0149989588184263</v>
      </c>
      <c r="K462">
        <v>0.99705595618527409</v>
      </c>
      <c r="L462">
        <v>0.95966635782832632</v>
      </c>
      <c r="M462">
        <v>0.86619236193595694</v>
      </c>
      <c r="N462">
        <v>0.89537453914080656</v>
      </c>
      <c r="O462">
        <v>1.5943281937892515</v>
      </c>
      <c r="P462">
        <v>1.1252346797466244</v>
      </c>
      <c r="Q462" t="s">
        <v>144</v>
      </c>
      <c r="R462">
        <v>1.0144960215430459</v>
      </c>
      <c r="S462">
        <v>0.93880404570162357</v>
      </c>
      <c r="T462">
        <v>1.0271979331215817</v>
      </c>
      <c r="U462">
        <v>1.0302459982050283</v>
      </c>
    </row>
    <row r="463" spans="1:21">
      <c r="A463" t="s">
        <v>143</v>
      </c>
      <c r="B463">
        <v>11</v>
      </c>
      <c r="C463" t="s">
        <v>99</v>
      </c>
      <c r="D463">
        <v>53</v>
      </c>
      <c r="E463" t="s">
        <v>121</v>
      </c>
      <c r="F463">
        <v>0.87905772739204524</v>
      </c>
      <c r="G463">
        <v>1.0204341315554566</v>
      </c>
      <c r="H463">
        <v>1.0008103982563132</v>
      </c>
      <c r="I463">
        <v>1.0008103982563132</v>
      </c>
      <c r="J463">
        <v>0.73594278537636326</v>
      </c>
      <c r="K463">
        <v>0.99705595618527409</v>
      </c>
      <c r="L463">
        <v>0.95966635782832632</v>
      </c>
      <c r="M463">
        <v>0.86619236193595694</v>
      </c>
      <c r="N463">
        <v>0.51854391451321435</v>
      </c>
      <c r="O463">
        <v>1.100862081612866</v>
      </c>
      <c r="P463">
        <v>0.64914767061874279</v>
      </c>
      <c r="Q463" t="s">
        <v>144</v>
      </c>
      <c r="R463">
        <v>1.0346310481134493</v>
      </c>
      <c r="S463">
        <v>0.93880404570162357</v>
      </c>
      <c r="T463">
        <v>1.0271979331215817</v>
      </c>
      <c r="U463">
        <v>1.0302459982050283</v>
      </c>
    </row>
    <row r="464" spans="1:21">
      <c r="A464" t="s">
        <v>143</v>
      </c>
      <c r="B464">
        <v>21</v>
      </c>
      <c r="C464" t="s">
        <v>122</v>
      </c>
      <c r="D464">
        <v>11</v>
      </c>
      <c r="E464" t="s">
        <v>100</v>
      </c>
      <c r="F464">
        <v>1.0980741641021718</v>
      </c>
      <c r="G464">
        <v>1.0288901699180286</v>
      </c>
      <c r="H464">
        <v>1.0058288385233143</v>
      </c>
      <c r="I464">
        <v>0.96680197000918211</v>
      </c>
      <c r="J464">
        <v>1.1052260959904063</v>
      </c>
      <c r="K464">
        <v>0.99259158939265779</v>
      </c>
      <c r="L464">
        <v>1.0013911602206069</v>
      </c>
      <c r="M464">
        <v>0.87115751196696034</v>
      </c>
      <c r="N464">
        <v>1.0768541464118069</v>
      </c>
      <c r="O464">
        <v>0.96933939011395598</v>
      </c>
      <c r="P464">
        <v>0.93179455458137328</v>
      </c>
      <c r="Q464" t="s">
        <v>144</v>
      </c>
      <c r="R464">
        <v>0.99730153511811181</v>
      </c>
      <c r="S464">
        <v>0.87968762225280961</v>
      </c>
      <c r="T464">
        <v>1.0118018805398614</v>
      </c>
      <c r="U464">
        <v>0.97957889071375137</v>
      </c>
    </row>
    <row r="465" spans="1:21">
      <c r="A465" t="s">
        <v>143</v>
      </c>
      <c r="B465">
        <v>21</v>
      </c>
      <c r="C465" t="s">
        <v>122</v>
      </c>
      <c r="D465">
        <v>13</v>
      </c>
      <c r="E465" t="s">
        <v>101</v>
      </c>
      <c r="F465">
        <v>1.0980741641021718</v>
      </c>
      <c r="G465">
        <v>1.0288901699180286</v>
      </c>
      <c r="H465">
        <v>1.0058288385233143</v>
      </c>
      <c r="I465">
        <v>0.96680197000918211</v>
      </c>
      <c r="J465">
        <v>1.1052260959904063</v>
      </c>
      <c r="K465">
        <v>0.99259158939265779</v>
      </c>
      <c r="L465">
        <v>1.0013911602206069</v>
      </c>
      <c r="M465">
        <v>0.87115751196696034</v>
      </c>
      <c r="N465">
        <v>1.0768541464118069</v>
      </c>
      <c r="O465">
        <v>0.96933939011395598</v>
      </c>
      <c r="P465">
        <v>0.93179455458137328</v>
      </c>
      <c r="Q465" t="s">
        <v>144</v>
      </c>
      <c r="R465">
        <v>0.99730153511811181</v>
      </c>
      <c r="S465">
        <v>0.87968762225280961</v>
      </c>
      <c r="T465">
        <v>1.0118018805398614</v>
      </c>
      <c r="U465">
        <v>0.97957889071375137</v>
      </c>
    </row>
    <row r="466" spans="1:21">
      <c r="A466" t="s">
        <v>143</v>
      </c>
      <c r="B466">
        <v>21</v>
      </c>
      <c r="C466" t="s">
        <v>122</v>
      </c>
      <c r="D466">
        <v>15</v>
      </c>
      <c r="E466" t="s">
        <v>102</v>
      </c>
      <c r="F466">
        <v>1.0980741641021718</v>
      </c>
      <c r="G466">
        <v>1.0288901699180286</v>
      </c>
      <c r="H466">
        <v>1.0058288385233143</v>
      </c>
      <c r="I466">
        <v>0.96680197000918211</v>
      </c>
      <c r="J466">
        <v>1.1052260959904063</v>
      </c>
      <c r="K466">
        <v>0.99259158939265779</v>
      </c>
      <c r="L466">
        <v>1.0013911602206069</v>
      </c>
      <c r="M466">
        <v>0.87115751196696034</v>
      </c>
      <c r="N466">
        <v>1.0768541464118069</v>
      </c>
      <c r="O466">
        <v>0.96933939011395598</v>
      </c>
      <c r="P466">
        <v>0.93179455458137328</v>
      </c>
      <c r="Q466" t="s">
        <v>144</v>
      </c>
      <c r="R466">
        <v>0.99730153511811181</v>
      </c>
      <c r="S466">
        <v>0.87968762225280961</v>
      </c>
      <c r="T466">
        <v>1.0118018805398614</v>
      </c>
      <c r="U466">
        <v>0.97957889071375137</v>
      </c>
    </row>
    <row r="467" spans="1:21">
      <c r="A467" t="s">
        <v>143</v>
      </c>
      <c r="B467">
        <v>21</v>
      </c>
      <c r="C467" t="s">
        <v>122</v>
      </c>
      <c r="D467">
        <v>17</v>
      </c>
      <c r="E467" t="s">
        <v>103</v>
      </c>
      <c r="F467">
        <v>1.0980741641021718</v>
      </c>
      <c r="G467">
        <v>1.0288901699180286</v>
      </c>
      <c r="H467">
        <v>1.0058288385233143</v>
      </c>
      <c r="I467">
        <v>0.96680197000918211</v>
      </c>
      <c r="J467">
        <v>1.1052260959904063</v>
      </c>
      <c r="K467">
        <v>0.99259158939265779</v>
      </c>
      <c r="L467">
        <v>1.0013911602206069</v>
      </c>
      <c r="M467">
        <v>0.87115751196696034</v>
      </c>
      <c r="N467">
        <v>1.0768541464118069</v>
      </c>
      <c r="O467">
        <v>0.96933939011395598</v>
      </c>
      <c r="P467">
        <v>0.93179455458137328</v>
      </c>
      <c r="Q467" t="s">
        <v>144</v>
      </c>
      <c r="R467">
        <v>0.99730153511811181</v>
      </c>
      <c r="S467">
        <v>0.87968762225280961</v>
      </c>
      <c r="T467">
        <v>1.0118018805398614</v>
      </c>
      <c r="U467">
        <v>0.97957889071375137</v>
      </c>
    </row>
    <row r="468" spans="1:21">
      <c r="A468" t="s">
        <v>143</v>
      </c>
      <c r="B468">
        <v>21</v>
      </c>
      <c r="C468" t="s">
        <v>122</v>
      </c>
      <c r="D468">
        <v>19</v>
      </c>
      <c r="E468" t="s">
        <v>104</v>
      </c>
      <c r="F468">
        <v>1.0980741641021718</v>
      </c>
      <c r="G468">
        <v>1.0288901699180286</v>
      </c>
      <c r="H468">
        <v>1.0058288385233143</v>
      </c>
      <c r="I468">
        <v>0.96680197000918211</v>
      </c>
      <c r="J468">
        <v>1.1052260959904063</v>
      </c>
      <c r="K468">
        <v>0.99259158939265779</v>
      </c>
      <c r="L468">
        <v>1.0013911602206069</v>
      </c>
      <c r="M468">
        <v>0.87115751196696034</v>
      </c>
      <c r="N468">
        <v>1.0768541464118069</v>
      </c>
      <c r="O468">
        <v>0.96933939011395598</v>
      </c>
      <c r="P468">
        <v>0.93179455458137328</v>
      </c>
      <c r="Q468" t="s">
        <v>144</v>
      </c>
      <c r="R468">
        <v>0.99730153511811181</v>
      </c>
      <c r="S468">
        <v>0.87968762225280961</v>
      </c>
      <c r="T468">
        <v>1.0118018805398614</v>
      </c>
      <c r="U468">
        <v>0.97957889071375137</v>
      </c>
    </row>
    <row r="469" spans="1:21">
      <c r="A469" t="s">
        <v>143</v>
      </c>
      <c r="B469">
        <v>21</v>
      </c>
      <c r="C469" t="s">
        <v>122</v>
      </c>
      <c r="D469">
        <v>21</v>
      </c>
      <c r="E469" t="s">
        <v>105</v>
      </c>
      <c r="F469">
        <v>1.0980741641021718</v>
      </c>
      <c r="G469">
        <v>1.0288901699180286</v>
      </c>
      <c r="H469">
        <v>1.0058288385233143</v>
      </c>
      <c r="I469">
        <v>0.96680197000918211</v>
      </c>
      <c r="J469">
        <v>1.1052260959904063</v>
      </c>
      <c r="K469">
        <v>0.99259158939265779</v>
      </c>
      <c r="L469">
        <v>1.0013911602206069</v>
      </c>
      <c r="M469">
        <v>0.87115751196696034</v>
      </c>
      <c r="N469">
        <v>1.0768541464118069</v>
      </c>
      <c r="O469">
        <v>0.96933939011395598</v>
      </c>
      <c r="P469">
        <v>0.93179455458137328</v>
      </c>
      <c r="Q469" t="s">
        <v>144</v>
      </c>
      <c r="R469">
        <v>0.99730153511811181</v>
      </c>
      <c r="S469">
        <v>0.87968762225280961</v>
      </c>
      <c r="T469">
        <v>1.0118018805398614</v>
      </c>
      <c r="U469">
        <v>0.97957889071375137</v>
      </c>
    </row>
    <row r="470" spans="1:21">
      <c r="A470" t="s">
        <v>143</v>
      </c>
      <c r="B470">
        <v>21</v>
      </c>
      <c r="C470" t="s">
        <v>122</v>
      </c>
      <c r="D470">
        <v>23</v>
      </c>
      <c r="E470" t="s">
        <v>106</v>
      </c>
      <c r="F470">
        <v>1.0980741641021718</v>
      </c>
      <c r="G470">
        <v>1.0288901699180286</v>
      </c>
      <c r="H470">
        <v>1.0058288385233143</v>
      </c>
      <c r="I470">
        <v>0.96680197000918211</v>
      </c>
      <c r="J470">
        <v>1.1052260959904063</v>
      </c>
      <c r="K470">
        <v>0.99259158939265779</v>
      </c>
      <c r="L470">
        <v>1.0013911602206069</v>
      </c>
      <c r="M470">
        <v>0.87115751196696034</v>
      </c>
      <c r="N470">
        <v>1.0768541464118069</v>
      </c>
      <c r="O470">
        <v>0.96933939011395598</v>
      </c>
      <c r="P470">
        <v>0.93179455458137328</v>
      </c>
      <c r="Q470" t="s">
        <v>144</v>
      </c>
      <c r="R470">
        <v>0.99730153511811181</v>
      </c>
      <c r="S470">
        <v>0.87968762225280961</v>
      </c>
      <c r="T470">
        <v>1.0118018805398614</v>
      </c>
      <c r="U470">
        <v>0.97957889071375137</v>
      </c>
    </row>
    <row r="471" spans="1:21">
      <c r="A471" t="s">
        <v>143</v>
      </c>
      <c r="B471">
        <v>21</v>
      </c>
      <c r="C471" t="s">
        <v>122</v>
      </c>
      <c r="D471">
        <v>25</v>
      </c>
      <c r="E471" t="s">
        <v>107</v>
      </c>
      <c r="F471">
        <v>1.0980741641021718</v>
      </c>
      <c r="G471">
        <v>1.0288901699180286</v>
      </c>
      <c r="H471">
        <v>1.0058288385233143</v>
      </c>
      <c r="I471">
        <v>0.96680197000918211</v>
      </c>
      <c r="J471">
        <v>1.1052260959904063</v>
      </c>
      <c r="K471">
        <v>0.99259158939265779</v>
      </c>
      <c r="L471">
        <v>1.0013911602206069</v>
      </c>
      <c r="M471">
        <v>0.87115751196696034</v>
      </c>
      <c r="N471">
        <v>1.0768541464118069</v>
      </c>
      <c r="O471">
        <v>0.96933939011395598</v>
      </c>
      <c r="P471">
        <v>0.93179455458137328</v>
      </c>
      <c r="Q471">
        <v>1.0836804801450037</v>
      </c>
      <c r="R471">
        <v>0.99730153511811181</v>
      </c>
      <c r="S471">
        <v>0.87968762225280961</v>
      </c>
      <c r="T471">
        <v>1.0118018805398614</v>
      </c>
      <c r="U471">
        <v>0.97957889071375137</v>
      </c>
    </row>
    <row r="472" spans="1:21">
      <c r="A472" t="s">
        <v>143</v>
      </c>
      <c r="B472">
        <v>21</v>
      </c>
      <c r="C472" t="s">
        <v>122</v>
      </c>
      <c r="D472">
        <v>27</v>
      </c>
      <c r="E472" t="s">
        <v>108</v>
      </c>
      <c r="F472">
        <v>1.0980741641021718</v>
      </c>
      <c r="G472">
        <v>1.0288901699180286</v>
      </c>
      <c r="H472">
        <v>1.0058288385233143</v>
      </c>
      <c r="I472">
        <v>0.96680197000918211</v>
      </c>
      <c r="J472">
        <v>1.1052260959904063</v>
      </c>
      <c r="K472">
        <v>0.99259158939265779</v>
      </c>
      <c r="L472">
        <v>1.0013911602206069</v>
      </c>
      <c r="M472">
        <v>0.87115751196696034</v>
      </c>
      <c r="N472">
        <v>1.0768541464118069</v>
      </c>
      <c r="O472">
        <v>0.96933939011395598</v>
      </c>
      <c r="P472">
        <v>0.93179455458137328</v>
      </c>
      <c r="Q472" t="s">
        <v>144</v>
      </c>
      <c r="R472">
        <v>0.99730153511811181</v>
      </c>
      <c r="S472">
        <v>0.87968762225280961</v>
      </c>
      <c r="T472">
        <v>1.0118018805398614</v>
      </c>
      <c r="U472">
        <v>0.97957889071375137</v>
      </c>
    </row>
    <row r="473" spans="1:21">
      <c r="A473" t="s">
        <v>143</v>
      </c>
      <c r="B473">
        <v>21</v>
      </c>
      <c r="C473" t="s">
        <v>122</v>
      </c>
      <c r="D473">
        <v>29</v>
      </c>
      <c r="E473" t="s">
        <v>109</v>
      </c>
      <c r="F473">
        <v>1.0980741641021718</v>
      </c>
      <c r="G473">
        <v>1.0288901699180286</v>
      </c>
      <c r="H473">
        <v>1.0058288385233143</v>
      </c>
      <c r="I473">
        <v>0.96680197000918211</v>
      </c>
      <c r="J473">
        <v>1.1052260959904063</v>
      </c>
      <c r="K473">
        <v>0.99259158939265779</v>
      </c>
      <c r="L473">
        <v>1.0013911602206069</v>
      </c>
      <c r="M473">
        <v>0.87115751196696034</v>
      </c>
      <c r="N473">
        <v>1.0768541464118069</v>
      </c>
      <c r="O473">
        <v>0.96933939011395598</v>
      </c>
      <c r="P473">
        <v>0.93179455458137328</v>
      </c>
      <c r="Q473" t="s">
        <v>144</v>
      </c>
      <c r="R473">
        <v>0.99730153511811181</v>
      </c>
      <c r="S473">
        <v>0.87968762225280961</v>
      </c>
      <c r="T473">
        <v>1.0118018805398614</v>
      </c>
      <c r="U473">
        <v>0.97957889071375137</v>
      </c>
    </row>
    <row r="474" spans="1:21">
      <c r="A474" t="s">
        <v>143</v>
      </c>
      <c r="B474">
        <v>21</v>
      </c>
      <c r="C474" t="s">
        <v>122</v>
      </c>
      <c r="D474">
        <v>31</v>
      </c>
      <c r="E474" t="s">
        <v>110</v>
      </c>
      <c r="F474">
        <v>1.0980741641021718</v>
      </c>
      <c r="G474">
        <v>1.0288901699180286</v>
      </c>
      <c r="H474">
        <v>1.0058288385233143</v>
      </c>
      <c r="I474">
        <v>0.96680197000918211</v>
      </c>
      <c r="J474">
        <v>1.1052260959904063</v>
      </c>
      <c r="K474">
        <v>0.99259158939265779</v>
      </c>
      <c r="L474">
        <v>1.0013911602206069</v>
      </c>
      <c r="M474">
        <v>0.87115751196696034</v>
      </c>
      <c r="N474">
        <v>1.0768541464118069</v>
      </c>
      <c r="O474">
        <v>0.96933939011395598</v>
      </c>
      <c r="P474">
        <v>0.93179455458137328</v>
      </c>
      <c r="Q474" t="s">
        <v>144</v>
      </c>
      <c r="R474">
        <v>0.99730153511811181</v>
      </c>
      <c r="S474">
        <v>0.87968762225280961</v>
      </c>
      <c r="T474">
        <v>1.0118018805398614</v>
      </c>
      <c r="U474">
        <v>0.97957889071375137</v>
      </c>
    </row>
    <row r="475" spans="1:21">
      <c r="A475" t="s">
        <v>143</v>
      </c>
      <c r="B475">
        <v>21</v>
      </c>
      <c r="C475" t="s">
        <v>122</v>
      </c>
      <c r="D475">
        <v>33</v>
      </c>
      <c r="E475" t="s">
        <v>111</v>
      </c>
      <c r="F475">
        <v>1.0980741641021718</v>
      </c>
      <c r="G475">
        <v>1.0288901699180286</v>
      </c>
      <c r="H475">
        <v>1.0058288385233143</v>
      </c>
      <c r="I475">
        <v>0.96680197000918211</v>
      </c>
      <c r="J475">
        <v>1.1052260959904063</v>
      </c>
      <c r="K475">
        <v>0.99259158939265779</v>
      </c>
      <c r="L475">
        <v>1.0013911602206069</v>
      </c>
      <c r="M475">
        <v>0.87115751196696034</v>
      </c>
      <c r="N475">
        <v>1.0768541464118069</v>
      </c>
      <c r="O475">
        <v>0.96933939011395598</v>
      </c>
      <c r="P475">
        <v>0.93179455458137328</v>
      </c>
      <c r="Q475" t="s">
        <v>144</v>
      </c>
      <c r="R475">
        <v>0.99730153511811181</v>
      </c>
      <c r="S475">
        <v>0.87968762225280961</v>
      </c>
      <c r="T475">
        <v>1.0118018805398614</v>
      </c>
      <c r="U475">
        <v>0.97957889071375137</v>
      </c>
    </row>
    <row r="476" spans="1:21">
      <c r="A476" t="s">
        <v>143</v>
      </c>
      <c r="B476">
        <v>21</v>
      </c>
      <c r="C476" t="s">
        <v>122</v>
      </c>
      <c r="D476">
        <v>35</v>
      </c>
      <c r="E476" t="s">
        <v>112</v>
      </c>
      <c r="F476">
        <v>1.0980741641021718</v>
      </c>
      <c r="G476">
        <v>1.0288901699180286</v>
      </c>
      <c r="H476">
        <v>1.0058288385233143</v>
      </c>
      <c r="I476">
        <v>0.96680197000918211</v>
      </c>
      <c r="J476">
        <v>1.1052260959904063</v>
      </c>
      <c r="K476">
        <v>0.99259158939265779</v>
      </c>
      <c r="L476">
        <v>1.0013911602206069</v>
      </c>
      <c r="M476">
        <v>0.87115751196696034</v>
      </c>
      <c r="N476">
        <v>1.0768541464118069</v>
      </c>
      <c r="O476">
        <v>0.96933939011395598</v>
      </c>
      <c r="P476">
        <v>0.93179455458137328</v>
      </c>
      <c r="Q476" t="s">
        <v>144</v>
      </c>
      <c r="R476">
        <v>0.99730153511811181</v>
      </c>
      <c r="S476">
        <v>0.87968762225280961</v>
      </c>
      <c r="T476">
        <v>1.0118018805398614</v>
      </c>
      <c r="U476">
        <v>0.97957889071375137</v>
      </c>
    </row>
    <row r="477" spans="1:21">
      <c r="A477" t="s">
        <v>143</v>
      </c>
      <c r="B477">
        <v>21</v>
      </c>
      <c r="C477" t="s">
        <v>122</v>
      </c>
      <c r="D477">
        <v>37</v>
      </c>
      <c r="E477" t="s">
        <v>113</v>
      </c>
      <c r="F477">
        <v>1.0980741641021718</v>
      </c>
      <c r="G477">
        <v>1.0288901699180286</v>
      </c>
      <c r="H477">
        <v>1.0058288385233143</v>
      </c>
      <c r="I477">
        <v>0.96680197000918211</v>
      </c>
      <c r="J477">
        <v>1.1052260959904063</v>
      </c>
      <c r="K477">
        <v>0.99259158939265779</v>
      </c>
      <c r="L477">
        <v>1.0013911602206069</v>
      </c>
      <c r="M477">
        <v>0.87115751196696034</v>
      </c>
      <c r="N477">
        <v>1.0768541464118069</v>
      </c>
      <c r="O477">
        <v>0.96933939011395598</v>
      </c>
      <c r="P477">
        <v>0.93179455458137328</v>
      </c>
      <c r="Q477" t="s">
        <v>144</v>
      </c>
      <c r="R477">
        <v>0.99730153511811181</v>
      </c>
      <c r="S477">
        <v>0.87968762225280961</v>
      </c>
      <c r="T477">
        <v>1.0118018805398614</v>
      </c>
      <c r="U477">
        <v>0.97957889071375137</v>
      </c>
    </row>
    <row r="478" spans="1:21">
      <c r="A478" t="s">
        <v>143</v>
      </c>
      <c r="B478">
        <v>21</v>
      </c>
      <c r="C478" t="s">
        <v>122</v>
      </c>
      <c r="D478">
        <v>39</v>
      </c>
      <c r="E478" t="s">
        <v>114</v>
      </c>
      <c r="F478">
        <v>1.0980741641021718</v>
      </c>
      <c r="G478">
        <v>1.0288901699180286</v>
      </c>
      <c r="H478">
        <v>1.0058288385233143</v>
      </c>
      <c r="I478">
        <v>0.96680197000918211</v>
      </c>
      <c r="J478">
        <v>1.1052260959904063</v>
      </c>
      <c r="K478">
        <v>0.99259158939265779</v>
      </c>
      <c r="L478">
        <v>1.0013911602206069</v>
      </c>
      <c r="M478">
        <v>0.87115751196696034</v>
      </c>
      <c r="N478">
        <v>1.0768541464118069</v>
      </c>
      <c r="O478">
        <v>0.96933939011395598</v>
      </c>
      <c r="P478">
        <v>0.93179455458137328</v>
      </c>
      <c r="Q478" t="s">
        <v>144</v>
      </c>
      <c r="R478">
        <v>0.99730153511811181</v>
      </c>
      <c r="S478">
        <v>0.87968762225280961</v>
      </c>
      <c r="T478">
        <v>1.0118018805398614</v>
      </c>
      <c r="U478">
        <v>0.97957889071375137</v>
      </c>
    </row>
    <row r="479" spans="1:21">
      <c r="A479" t="s">
        <v>143</v>
      </c>
      <c r="B479">
        <v>21</v>
      </c>
      <c r="C479" t="s">
        <v>122</v>
      </c>
      <c r="D479">
        <v>41</v>
      </c>
      <c r="E479" t="s">
        <v>115</v>
      </c>
      <c r="F479">
        <v>1.0980741641021718</v>
      </c>
      <c r="G479">
        <v>1.0288901699180286</v>
      </c>
      <c r="H479">
        <v>1.0058288385233143</v>
      </c>
      <c r="I479">
        <v>0.96680197000918211</v>
      </c>
      <c r="J479">
        <v>1.1052260959904063</v>
      </c>
      <c r="K479">
        <v>0.99259158939265779</v>
      </c>
      <c r="L479">
        <v>1.0013911602206069</v>
      </c>
      <c r="M479">
        <v>0.87115751196696034</v>
      </c>
      <c r="N479">
        <v>1.0768541464118069</v>
      </c>
      <c r="O479">
        <v>0.96933939011395598</v>
      </c>
      <c r="P479">
        <v>0.93179455458137328</v>
      </c>
      <c r="Q479" t="s">
        <v>144</v>
      </c>
      <c r="R479">
        <v>0.99730153511811181</v>
      </c>
      <c r="S479">
        <v>0.87968762225280961</v>
      </c>
      <c r="T479">
        <v>1.0118018805398614</v>
      </c>
      <c r="U479">
        <v>0.97957889071375137</v>
      </c>
    </row>
    <row r="480" spans="1:21">
      <c r="A480" t="s">
        <v>143</v>
      </c>
      <c r="B480">
        <v>21</v>
      </c>
      <c r="C480" t="s">
        <v>122</v>
      </c>
      <c r="D480">
        <v>43</v>
      </c>
      <c r="E480" t="s">
        <v>116</v>
      </c>
      <c r="F480">
        <v>1.0980741641021718</v>
      </c>
      <c r="G480">
        <v>1.0288901699180286</v>
      </c>
      <c r="H480">
        <v>1.0058288385233143</v>
      </c>
      <c r="I480">
        <v>0.96680197000918211</v>
      </c>
      <c r="J480">
        <v>1.1052260959904063</v>
      </c>
      <c r="K480">
        <v>0.99259158939265779</v>
      </c>
      <c r="L480">
        <v>1.0013911602206069</v>
      </c>
      <c r="M480">
        <v>0.87115751196696034</v>
      </c>
      <c r="N480">
        <v>1.0768541464118069</v>
      </c>
      <c r="O480">
        <v>0.96933939011395598</v>
      </c>
      <c r="P480">
        <v>0.93179455458137328</v>
      </c>
      <c r="Q480" t="s">
        <v>144</v>
      </c>
      <c r="R480">
        <v>0.99730153511811181</v>
      </c>
      <c r="S480">
        <v>0.87968762225280961</v>
      </c>
      <c r="T480">
        <v>1.0118018805398614</v>
      </c>
      <c r="U480">
        <v>0.97957889071375137</v>
      </c>
    </row>
    <row r="481" spans="1:21">
      <c r="A481" t="s">
        <v>143</v>
      </c>
      <c r="B481">
        <v>21</v>
      </c>
      <c r="C481" t="s">
        <v>122</v>
      </c>
      <c r="D481">
        <v>45</v>
      </c>
      <c r="E481" t="s">
        <v>117</v>
      </c>
      <c r="F481">
        <v>1.0980741641021718</v>
      </c>
      <c r="G481">
        <v>1.0288901699180286</v>
      </c>
      <c r="H481">
        <v>1.0058288385233143</v>
      </c>
      <c r="I481">
        <v>0.96680197000918211</v>
      </c>
      <c r="J481">
        <v>1.1052260959904063</v>
      </c>
      <c r="K481">
        <v>0.99259158939265779</v>
      </c>
      <c r="L481">
        <v>1.0013911602206069</v>
      </c>
      <c r="M481">
        <v>0.87115751196696034</v>
      </c>
      <c r="N481">
        <v>1.0768541464118069</v>
      </c>
      <c r="O481">
        <v>0.96933939011395598</v>
      </c>
      <c r="P481">
        <v>0.93179455458137328</v>
      </c>
      <c r="Q481" t="s">
        <v>144</v>
      </c>
      <c r="R481">
        <v>0.99730153511811181</v>
      </c>
      <c r="S481">
        <v>0.87968762225280961</v>
      </c>
      <c r="T481">
        <v>1.0118018805398614</v>
      </c>
      <c r="U481">
        <v>0.97957889071375137</v>
      </c>
    </row>
    <row r="482" spans="1:21">
      <c r="A482" t="s">
        <v>143</v>
      </c>
      <c r="B482">
        <v>21</v>
      </c>
      <c r="C482" t="s">
        <v>122</v>
      </c>
      <c r="D482">
        <v>47</v>
      </c>
      <c r="E482" t="s">
        <v>118</v>
      </c>
      <c r="F482">
        <v>1.908735189511003</v>
      </c>
      <c r="G482">
        <v>1.0288901699180286</v>
      </c>
      <c r="H482">
        <v>1.0058288385233143</v>
      </c>
      <c r="I482">
        <v>0.96680197000918211</v>
      </c>
      <c r="J482">
        <v>1.6537188660981439</v>
      </c>
      <c r="K482">
        <v>0.99259158939265779</v>
      </c>
      <c r="L482">
        <v>1.0013911602206069</v>
      </c>
      <c r="M482">
        <v>0.87115751196696034</v>
      </c>
      <c r="N482">
        <v>0.40472681304744818</v>
      </c>
      <c r="O482">
        <v>0.46321506270861862</v>
      </c>
      <c r="P482">
        <v>0.89313435211336645</v>
      </c>
      <c r="Q482" t="s">
        <v>144</v>
      </c>
      <c r="R482">
        <v>0.8374917568379785</v>
      </c>
      <c r="S482">
        <v>0.87968762225280961</v>
      </c>
      <c r="T482">
        <v>1.0118018805398614</v>
      </c>
      <c r="U482">
        <v>0.97957889071375137</v>
      </c>
    </row>
    <row r="483" spans="1:21">
      <c r="A483" t="s">
        <v>143</v>
      </c>
      <c r="B483">
        <v>21</v>
      </c>
      <c r="C483" t="s">
        <v>122</v>
      </c>
      <c r="D483">
        <v>49</v>
      </c>
      <c r="E483" t="s">
        <v>119</v>
      </c>
      <c r="F483">
        <v>1.6498766053774401</v>
      </c>
      <c r="G483">
        <v>1.0288901699180286</v>
      </c>
      <c r="H483">
        <v>1.0058288385233143</v>
      </c>
      <c r="I483">
        <v>0.96680197000918211</v>
      </c>
      <c r="J483">
        <v>1.415597657386265</v>
      </c>
      <c r="K483">
        <v>0.99259158939265779</v>
      </c>
      <c r="L483">
        <v>1.0013911602206069</v>
      </c>
      <c r="M483">
        <v>0.87115751196696034</v>
      </c>
      <c r="N483">
        <v>1.7320643568100511</v>
      </c>
      <c r="O483">
        <v>0.33542576988986866</v>
      </c>
      <c r="P483">
        <v>0.5782258822361287</v>
      </c>
      <c r="Q483" t="s">
        <v>144</v>
      </c>
      <c r="R483">
        <v>1.1154853032692984</v>
      </c>
      <c r="S483">
        <v>0.87968762225280961</v>
      </c>
      <c r="T483">
        <v>1.0118018805398614</v>
      </c>
      <c r="U483">
        <v>0.97957889071375137</v>
      </c>
    </row>
    <row r="484" spans="1:21">
      <c r="A484" t="s">
        <v>143</v>
      </c>
      <c r="B484">
        <v>21</v>
      </c>
      <c r="C484" t="s">
        <v>122</v>
      </c>
      <c r="D484">
        <v>51</v>
      </c>
      <c r="E484" t="s">
        <v>120</v>
      </c>
      <c r="F484">
        <v>2.1723721561439806</v>
      </c>
      <c r="G484">
        <v>1.0288901699180286</v>
      </c>
      <c r="H484">
        <v>1.0058288385233143</v>
      </c>
      <c r="I484">
        <v>0.96680197000918211</v>
      </c>
      <c r="J484">
        <v>1.6724609154066572</v>
      </c>
      <c r="K484">
        <v>0.99259158939265779</v>
      </c>
      <c r="L484">
        <v>1.0013911602206069</v>
      </c>
      <c r="M484">
        <v>0.87115751196696034</v>
      </c>
      <c r="N484">
        <v>1.8316391581772691</v>
      </c>
      <c r="O484">
        <v>0.26462592910874061</v>
      </c>
      <c r="P484">
        <v>2.9693818583718339</v>
      </c>
      <c r="Q484" t="s">
        <v>144</v>
      </c>
      <c r="R484">
        <v>0.91583531509705174</v>
      </c>
      <c r="S484">
        <v>0.87968762225280961</v>
      </c>
      <c r="T484">
        <v>1.0118018805398614</v>
      </c>
      <c r="U484">
        <v>0.97957889071375137</v>
      </c>
    </row>
    <row r="485" spans="1:21">
      <c r="A485" t="s">
        <v>143</v>
      </c>
      <c r="B485">
        <v>21</v>
      </c>
      <c r="C485" t="s">
        <v>122</v>
      </c>
      <c r="D485">
        <v>53</v>
      </c>
      <c r="E485" t="s">
        <v>121</v>
      </c>
      <c r="F485">
        <v>1.0980741641021718</v>
      </c>
      <c r="G485">
        <v>1.0288901699180286</v>
      </c>
      <c r="H485">
        <v>1.0058288385233143</v>
      </c>
      <c r="I485">
        <v>0.96680197000918211</v>
      </c>
      <c r="J485">
        <v>1.1052260959904063</v>
      </c>
      <c r="K485">
        <v>0.99259158939265779</v>
      </c>
      <c r="L485">
        <v>1.0013911602206069</v>
      </c>
      <c r="M485">
        <v>0.87115751196696034</v>
      </c>
      <c r="N485">
        <v>1.0768541464118069</v>
      </c>
      <c r="O485">
        <v>0.96933939011395598</v>
      </c>
      <c r="P485">
        <v>0.93179455458137328</v>
      </c>
      <c r="Q485" t="s">
        <v>144</v>
      </c>
      <c r="R485">
        <v>0.99730153511811181</v>
      </c>
      <c r="S485">
        <v>0.87968762225280961</v>
      </c>
      <c r="T485">
        <v>1.0118018805398614</v>
      </c>
      <c r="U485">
        <v>0.97957889071375137</v>
      </c>
    </row>
    <row r="486" spans="1:21">
      <c r="A486" t="s">
        <v>143</v>
      </c>
      <c r="B486">
        <v>22</v>
      </c>
      <c r="C486" t="s">
        <v>123</v>
      </c>
      <c r="D486">
        <v>11</v>
      </c>
      <c r="E486" t="s">
        <v>100</v>
      </c>
      <c r="F486">
        <v>1.9215342304811758</v>
      </c>
      <c r="G486">
        <v>1.0288901699180286</v>
      </c>
      <c r="H486">
        <v>1.0058288385233143</v>
      </c>
      <c r="I486">
        <v>0.96680197000918211</v>
      </c>
      <c r="J486">
        <v>1.7417324763005015</v>
      </c>
      <c r="K486">
        <v>0.99259158939265779</v>
      </c>
      <c r="L486">
        <v>1.0013911602206069</v>
      </c>
      <c r="M486">
        <v>0.87115751196696034</v>
      </c>
      <c r="N486">
        <v>0.85318802021864149</v>
      </c>
      <c r="O486">
        <v>0.84919331451341173</v>
      </c>
      <c r="P486">
        <v>0.71165793327916715</v>
      </c>
      <c r="Q486" t="s">
        <v>144</v>
      </c>
      <c r="R486">
        <v>1.0212205771966518</v>
      </c>
      <c r="S486">
        <v>0.87968762225280961</v>
      </c>
      <c r="T486">
        <v>1.0118018805398614</v>
      </c>
      <c r="U486">
        <v>0.97957889071375137</v>
      </c>
    </row>
    <row r="487" spans="1:21">
      <c r="A487" t="s">
        <v>143</v>
      </c>
      <c r="B487">
        <v>22</v>
      </c>
      <c r="C487" t="s">
        <v>123</v>
      </c>
      <c r="D487">
        <v>13</v>
      </c>
      <c r="E487" t="s">
        <v>101</v>
      </c>
      <c r="F487">
        <v>1.7328478699080565</v>
      </c>
      <c r="G487">
        <v>1.0288901699180286</v>
      </c>
      <c r="H487">
        <v>1.0058288385233143</v>
      </c>
      <c r="I487">
        <v>0.96680197000918211</v>
      </c>
      <c r="J487">
        <v>1.1454663547479107</v>
      </c>
      <c r="K487">
        <v>0.99259158939265779</v>
      </c>
      <c r="L487">
        <v>1.0013911602206069</v>
      </c>
      <c r="M487">
        <v>0.87115751196696034</v>
      </c>
      <c r="N487">
        <v>1.006848529339877</v>
      </c>
      <c r="O487">
        <v>0.91904594167040621</v>
      </c>
      <c r="P487">
        <v>1.1383210954272045</v>
      </c>
      <c r="Q487" t="s">
        <v>144</v>
      </c>
      <c r="R487">
        <v>1.0206175724747892</v>
      </c>
      <c r="S487">
        <v>0.87968762225280961</v>
      </c>
      <c r="T487">
        <v>1.0118018805398614</v>
      </c>
      <c r="U487">
        <v>0.97957889071375137</v>
      </c>
    </row>
    <row r="488" spans="1:21">
      <c r="A488" t="s">
        <v>143</v>
      </c>
      <c r="B488">
        <v>22</v>
      </c>
      <c r="C488" t="s">
        <v>123</v>
      </c>
      <c r="D488">
        <v>15</v>
      </c>
      <c r="E488" t="s">
        <v>102</v>
      </c>
      <c r="F488">
        <v>1.5570614991545957</v>
      </c>
      <c r="G488">
        <v>1.0288901699180286</v>
      </c>
      <c r="H488">
        <v>1.0058288385233143</v>
      </c>
      <c r="I488">
        <v>0.96680197000918211</v>
      </c>
      <c r="J488">
        <v>1.2323760008388598</v>
      </c>
      <c r="K488">
        <v>0.99259158939265779</v>
      </c>
      <c r="L488">
        <v>1.0013911602206069</v>
      </c>
      <c r="M488">
        <v>0.87115751196696034</v>
      </c>
      <c r="N488">
        <v>2.5302195934355902</v>
      </c>
      <c r="O488">
        <v>0.53108179994273741</v>
      </c>
      <c r="P488">
        <v>1.9046328870375562</v>
      </c>
      <c r="Q488" t="s">
        <v>144</v>
      </c>
      <c r="R488">
        <v>1.0031958986118106</v>
      </c>
      <c r="S488">
        <v>0.87968762225280961</v>
      </c>
      <c r="T488">
        <v>1.0118018805398614</v>
      </c>
      <c r="U488">
        <v>0.97957889071375137</v>
      </c>
    </row>
    <row r="489" spans="1:21">
      <c r="A489" t="s">
        <v>143</v>
      </c>
      <c r="B489">
        <v>22</v>
      </c>
      <c r="C489" t="s">
        <v>123</v>
      </c>
      <c r="D489">
        <v>17</v>
      </c>
      <c r="E489" t="s">
        <v>103</v>
      </c>
      <c r="F489">
        <v>1.0734420270533507</v>
      </c>
      <c r="G489">
        <v>1.0288901699180286</v>
      </c>
      <c r="H489">
        <v>1.0058288385233143</v>
      </c>
      <c r="I489">
        <v>0.96680197000918211</v>
      </c>
      <c r="J489">
        <v>1.0527843084727191</v>
      </c>
      <c r="K489">
        <v>0.99259158939265779</v>
      </c>
      <c r="L489">
        <v>1.0013911602206069</v>
      </c>
      <c r="M489">
        <v>0.87115751196696034</v>
      </c>
      <c r="N489">
        <v>0.69551704534685299</v>
      </c>
      <c r="O489">
        <v>1.1436767289472649</v>
      </c>
      <c r="P489">
        <v>0.95303665895493661</v>
      </c>
      <c r="Q489" t="s">
        <v>144</v>
      </c>
      <c r="R489">
        <v>0.9532737569538241</v>
      </c>
      <c r="S489">
        <v>0.87968762225280961</v>
      </c>
      <c r="T489">
        <v>1.0118018805398614</v>
      </c>
      <c r="U489">
        <v>0.97957889071375137</v>
      </c>
    </row>
    <row r="490" spans="1:21">
      <c r="A490" t="s">
        <v>143</v>
      </c>
      <c r="B490">
        <v>22</v>
      </c>
      <c r="C490" t="s">
        <v>123</v>
      </c>
      <c r="D490">
        <v>19</v>
      </c>
      <c r="E490" t="s">
        <v>104</v>
      </c>
      <c r="F490">
        <v>2.5684144937874187</v>
      </c>
      <c r="G490">
        <v>1.0288901699180286</v>
      </c>
      <c r="H490">
        <v>1.0058288385233143</v>
      </c>
      <c r="I490">
        <v>0.96680197000918211</v>
      </c>
      <c r="J490">
        <v>1.3262713151884877</v>
      </c>
      <c r="K490">
        <v>0.99259158939265779</v>
      </c>
      <c r="L490">
        <v>1.0013911602206069</v>
      </c>
      <c r="M490">
        <v>0.87115751196696034</v>
      </c>
      <c r="N490">
        <v>1.0768541464118069</v>
      </c>
      <c r="O490">
        <v>0.32334228828623918</v>
      </c>
      <c r="P490">
        <v>0.56196379526649454</v>
      </c>
      <c r="Q490" t="s">
        <v>144</v>
      </c>
      <c r="R490">
        <v>0.98700787276487911</v>
      </c>
      <c r="S490">
        <v>0.87968762225280961</v>
      </c>
      <c r="T490">
        <v>1.0118018805398614</v>
      </c>
      <c r="U490">
        <v>0.97957889071375137</v>
      </c>
    </row>
    <row r="491" spans="1:21">
      <c r="A491" t="s">
        <v>143</v>
      </c>
      <c r="B491">
        <v>22</v>
      </c>
      <c r="C491" t="s">
        <v>123</v>
      </c>
      <c r="D491">
        <v>21</v>
      </c>
      <c r="E491" t="s">
        <v>105</v>
      </c>
      <c r="F491">
        <v>1.0980741641021718</v>
      </c>
      <c r="G491">
        <v>1.0288901699180286</v>
      </c>
      <c r="H491">
        <v>1.0058288385233143</v>
      </c>
      <c r="I491">
        <v>0.96680197000918211</v>
      </c>
      <c r="J491">
        <v>1.1052260959904063</v>
      </c>
      <c r="K491">
        <v>0.99259158939265779</v>
      </c>
      <c r="L491">
        <v>1.0013911602206069</v>
      </c>
      <c r="M491">
        <v>0.87115751196696034</v>
      </c>
      <c r="N491">
        <v>1.0768541464118069</v>
      </c>
      <c r="O491">
        <v>0.96933939011395598</v>
      </c>
      <c r="P491">
        <v>0.93179455458137328</v>
      </c>
      <c r="Q491" t="s">
        <v>144</v>
      </c>
      <c r="R491">
        <v>0.99730153511811181</v>
      </c>
      <c r="S491">
        <v>0.87968762225280961</v>
      </c>
      <c r="T491">
        <v>1.0118018805398614</v>
      </c>
      <c r="U491">
        <v>0.97957889071375137</v>
      </c>
    </row>
    <row r="492" spans="1:21">
      <c r="A492" t="s">
        <v>143</v>
      </c>
      <c r="B492">
        <v>22</v>
      </c>
      <c r="C492" t="s">
        <v>123</v>
      </c>
      <c r="D492">
        <v>23</v>
      </c>
      <c r="E492" t="s">
        <v>106</v>
      </c>
      <c r="F492">
        <v>1.0980741641021718</v>
      </c>
      <c r="G492">
        <v>1.0288901699180286</v>
      </c>
      <c r="H492">
        <v>1.0058288385233143</v>
      </c>
      <c r="I492">
        <v>0.96680197000918211</v>
      </c>
      <c r="J492">
        <v>1.1052260959904063</v>
      </c>
      <c r="K492">
        <v>0.99259158939265779</v>
      </c>
      <c r="L492">
        <v>1.0013911602206069</v>
      </c>
      <c r="M492">
        <v>0.87115751196696034</v>
      </c>
      <c r="N492">
        <v>1.0768541464118069</v>
      </c>
      <c r="O492">
        <v>0.96933939011395598</v>
      </c>
      <c r="P492">
        <v>0.93179455458137328</v>
      </c>
      <c r="Q492" t="s">
        <v>144</v>
      </c>
      <c r="R492">
        <v>0.99730153511811181</v>
      </c>
      <c r="S492">
        <v>0.87968762225280961</v>
      </c>
      <c r="T492">
        <v>1.0118018805398614</v>
      </c>
      <c r="U492">
        <v>0.97957889071375137</v>
      </c>
    </row>
    <row r="493" spans="1:21">
      <c r="A493" t="s">
        <v>143</v>
      </c>
      <c r="B493">
        <v>22</v>
      </c>
      <c r="C493" t="s">
        <v>123</v>
      </c>
      <c r="D493">
        <v>25</v>
      </c>
      <c r="E493" t="s">
        <v>107</v>
      </c>
      <c r="F493">
        <v>1.0980741641021718</v>
      </c>
      <c r="G493">
        <v>1.0288901699180286</v>
      </c>
      <c r="H493">
        <v>1.0058288385233143</v>
      </c>
      <c r="I493">
        <v>0.96680197000918211</v>
      </c>
      <c r="J493">
        <v>1.1052260959904063</v>
      </c>
      <c r="K493">
        <v>0.99259158939265779</v>
      </c>
      <c r="L493">
        <v>1.0013911602206069</v>
      </c>
      <c r="M493">
        <v>0.87115751196696034</v>
      </c>
      <c r="N493">
        <v>1.0768541464118069</v>
      </c>
      <c r="O493">
        <v>0.96933939011395598</v>
      </c>
      <c r="P493">
        <v>0.93179455458137328</v>
      </c>
      <c r="Q493">
        <v>1.0836804801450037</v>
      </c>
      <c r="R493">
        <v>0.99730153511811181</v>
      </c>
      <c r="S493">
        <v>0.87968762225280961</v>
      </c>
      <c r="T493">
        <v>1.0118018805398614</v>
      </c>
      <c r="U493">
        <v>0.97957889071375137</v>
      </c>
    </row>
    <row r="494" spans="1:21">
      <c r="A494" t="s">
        <v>143</v>
      </c>
      <c r="B494">
        <v>22</v>
      </c>
      <c r="C494" t="s">
        <v>123</v>
      </c>
      <c r="D494">
        <v>27</v>
      </c>
      <c r="E494" t="s">
        <v>108</v>
      </c>
      <c r="F494">
        <v>1.0980741641021718</v>
      </c>
      <c r="G494">
        <v>1.0288901699180286</v>
      </c>
      <c r="H494">
        <v>1.0058288385233143</v>
      </c>
      <c r="I494">
        <v>0.96680197000918211</v>
      </c>
      <c r="J494">
        <v>1.1052260959904063</v>
      </c>
      <c r="K494">
        <v>0.99259158939265779</v>
      </c>
      <c r="L494">
        <v>1.0013911602206069</v>
      </c>
      <c r="M494">
        <v>0.87115751196696034</v>
      </c>
      <c r="N494">
        <v>1.0768541464118069</v>
      </c>
      <c r="O494">
        <v>0.96933939011395598</v>
      </c>
      <c r="P494">
        <v>0.93179455458137328</v>
      </c>
      <c r="Q494" t="s">
        <v>144</v>
      </c>
      <c r="R494">
        <v>0.99730153511811181</v>
      </c>
      <c r="S494">
        <v>0.87968762225280961</v>
      </c>
      <c r="T494">
        <v>1.0118018805398614</v>
      </c>
      <c r="U494">
        <v>0.97957889071375137</v>
      </c>
    </row>
    <row r="495" spans="1:21">
      <c r="A495" t="s">
        <v>143</v>
      </c>
      <c r="B495">
        <v>22</v>
      </c>
      <c r="C495" t="s">
        <v>123</v>
      </c>
      <c r="D495">
        <v>29</v>
      </c>
      <c r="E495" t="s">
        <v>109</v>
      </c>
      <c r="F495">
        <v>1.0980741641021718</v>
      </c>
      <c r="G495">
        <v>1.0288901699180286</v>
      </c>
      <c r="H495">
        <v>1.0058288385233143</v>
      </c>
      <c r="I495">
        <v>0.96680197000918211</v>
      </c>
      <c r="J495">
        <v>1.1052260959904063</v>
      </c>
      <c r="K495">
        <v>0.99259158939265779</v>
      </c>
      <c r="L495">
        <v>1.0013911602206069</v>
      </c>
      <c r="M495">
        <v>0.87115751196696034</v>
      </c>
      <c r="N495">
        <v>1.0768541464118069</v>
      </c>
      <c r="O495">
        <v>0.96933939011395598</v>
      </c>
      <c r="P495">
        <v>0.93179455458137328</v>
      </c>
      <c r="Q495" t="s">
        <v>144</v>
      </c>
      <c r="R495">
        <v>0.99730153511811181</v>
      </c>
      <c r="S495">
        <v>0.87968762225280961</v>
      </c>
      <c r="T495">
        <v>1.0118018805398614</v>
      </c>
      <c r="U495">
        <v>0.97957889071375137</v>
      </c>
    </row>
    <row r="496" spans="1:21">
      <c r="A496" t="s">
        <v>143</v>
      </c>
      <c r="B496">
        <v>22</v>
      </c>
      <c r="C496" t="s">
        <v>123</v>
      </c>
      <c r="D496">
        <v>31</v>
      </c>
      <c r="E496" t="s">
        <v>110</v>
      </c>
      <c r="F496">
        <v>1.0980741641021718</v>
      </c>
      <c r="G496">
        <v>1.0288901699180286</v>
      </c>
      <c r="H496">
        <v>1.0058288385233143</v>
      </c>
      <c r="I496">
        <v>0.96680197000918211</v>
      </c>
      <c r="J496">
        <v>1.1052260959904063</v>
      </c>
      <c r="K496">
        <v>0.99259158939265779</v>
      </c>
      <c r="L496">
        <v>1.0013911602206069</v>
      </c>
      <c r="M496">
        <v>0.87115751196696034</v>
      </c>
      <c r="N496">
        <v>1.0768541464118069</v>
      </c>
      <c r="O496">
        <v>0.96933939011395598</v>
      </c>
      <c r="P496">
        <v>0.93179455458137328</v>
      </c>
      <c r="Q496" t="s">
        <v>144</v>
      </c>
      <c r="R496">
        <v>0.99730153511811181</v>
      </c>
      <c r="S496">
        <v>0.87968762225280961</v>
      </c>
      <c r="T496">
        <v>1.0118018805398614</v>
      </c>
      <c r="U496">
        <v>0.97957889071375137</v>
      </c>
    </row>
    <row r="497" spans="1:21">
      <c r="A497" t="s">
        <v>143</v>
      </c>
      <c r="B497">
        <v>22</v>
      </c>
      <c r="C497" t="s">
        <v>123</v>
      </c>
      <c r="D497">
        <v>33</v>
      </c>
      <c r="E497" t="s">
        <v>111</v>
      </c>
      <c r="F497">
        <v>0.78641405417027144</v>
      </c>
      <c r="G497">
        <v>1.0288901699180286</v>
      </c>
      <c r="H497">
        <v>1.0058288385233143</v>
      </c>
      <c r="I497">
        <v>0.96680197000918211</v>
      </c>
      <c r="J497">
        <v>2.069028011133641</v>
      </c>
      <c r="K497">
        <v>0.99259158939265779</v>
      </c>
      <c r="L497">
        <v>1.0013911602206069</v>
      </c>
      <c r="M497">
        <v>0.87115751196696034</v>
      </c>
      <c r="N497">
        <v>1.5288751158657061</v>
      </c>
      <c r="O497">
        <v>9.6432682252337116</v>
      </c>
      <c r="P497">
        <v>1.6971771187629612</v>
      </c>
      <c r="Q497" t="s">
        <v>144</v>
      </c>
      <c r="R497">
        <v>0.93627047688406195</v>
      </c>
      <c r="S497">
        <v>0.87968762225280961</v>
      </c>
      <c r="T497">
        <v>1.0118018805398614</v>
      </c>
      <c r="U497">
        <v>0.97957889071375137</v>
      </c>
    </row>
    <row r="498" spans="1:21">
      <c r="A498" t="s">
        <v>143</v>
      </c>
      <c r="B498">
        <v>22</v>
      </c>
      <c r="C498" t="s">
        <v>123</v>
      </c>
      <c r="D498">
        <v>35</v>
      </c>
      <c r="E498" t="s">
        <v>112</v>
      </c>
      <c r="F498">
        <v>1.0980741641021718</v>
      </c>
      <c r="G498">
        <v>1.0288901699180286</v>
      </c>
      <c r="H498">
        <v>1.0058288385233143</v>
      </c>
      <c r="I498">
        <v>0.96680197000918211</v>
      </c>
      <c r="J498">
        <v>1.1052260959904063</v>
      </c>
      <c r="K498">
        <v>0.99259158939265779</v>
      </c>
      <c r="L498">
        <v>1.0013911602206069</v>
      </c>
      <c r="M498">
        <v>0.87115751196696034</v>
      </c>
      <c r="N498">
        <v>1.0768541464118069</v>
      </c>
      <c r="O498">
        <v>0.96933939011395598</v>
      </c>
      <c r="P498">
        <v>0.93179455458137328</v>
      </c>
      <c r="Q498" t="s">
        <v>144</v>
      </c>
      <c r="R498">
        <v>0.99730153511811181</v>
      </c>
      <c r="S498">
        <v>0.87968762225280961</v>
      </c>
      <c r="T498">
        <v>1.0118018805398614</v>
      </c>
      <c r="U498">
        <v>0.97957889071375137</v>
      </c>
    </row>
    <row r="499" spans="1:21">
      <c r="A499" t="s">
        <v>143</v>
      </c>
      <c r="B499">
        <v>22</v>
      </c>
      <c r="C499" t="s">
        <v>123</v>
      </c>
      <c r="D499">
        <v>37</v>
      </c>
      <c r="E499" t="s">
        <v>113</v>
      </c>
      <c r="F499">
        <v>1.0980741641021718</v>
      </c>
      <c r="G499">
        <v>1.0288901699180286</v>
      </c>
      <c r="H499">
        <v>1.0058288385233143</v>
      </c>
      <c r="I499">
        <v>0.96680197000918211</v>
      </c>
      <c r="J499">
        <v>1.1052260959904063</v>
      </c>
      <c r="K499">
        <v>0.99259158939265779</v>
      </c>
      <c r="L499">
        <v>1.0013911602206069</v>
      </c>
      <c r="M499">
        <v>0.87115751196696034</v>
      </c>
      <c r="N499">
        <v>1.0768541464118069</v>
      </c>
      <c r="O499">
        <v>0.96933939011395598</v>
      </c>
      <c r="P499">
        <v>0.93179455458137328</v>
      </c>
      <c r="Q499" t="s">
        <v>144</v>
      </c>
      <c r="R499">
        <v>0.99730153511811181</v>
      </c>
      <c r="S499">
        <v>0.87968762225280961</v>
      </c>
      <c r="T499">
        <v>1.0118018805398614</v>
      </c>
      <c r="U499">
        <v>0.97957889071375137</v>
      </c>
    </row>
    <row r="500" spans="1:21">
      <c r="A500" t="s">
        <v>143</v>
      </c>
      <c r="B500">
        <v>22</v>
      </c>
      <c r="C500" t="s">
        <v>123</v>
      </c>
      <c r="D500">
        <v>39</v>
      </c>
      <c r="E500" t="s">
        <v>114</v>
      </c>
      <c r="F500">
        <v>1.0980741641021718</v>
      </c>
      <c r="G500">
        <v>1.0288901699180286</v>
      </c>
      <c r="H500">
        <v>1.0058288385233143</v>
      </c>
      <c r="I500">
        <v>0.96680197000918211</v>
      </c>
      <c r="J500">
        <v>1.1052260959904063</v>
      </c>
      <c r="K500">
        <v>0.99259158939265779</v>
      </c>
      <c r="L500">
        <v>1.0013911602206069</v>
      </c>
      <c r="M500">
        <v>0.87115751196696034</v>
      </c>
      <c r="N500">
        <v>1.0768541464118069</v>
      </c>
      <c r="O500">
        <v>0.96933939011395598</v>
      </c>
      <c r="P500">
        <v>0.93179455458137328</v>
      </c>
      <c r="Q500" t="s">
        <v>144</v>
      </c>
      <c r="R500">
        <v>0.99730153511811181</v>
      </c>
      <c r="S500">
        <v>0.87968762225280961</v>
      </c>
      <c r="T500">
        <v>1.0118018805398614</v>
      </c>
      <c r="U500">
        <v>0.97957889071375137</v>
      </c>
    </row>
    <row r="501" spans="1:21">
      <c r="A501" t="s">
        <v>143</v>
      </c>
      <c r="B501">
        <v>22</v>
      </c>
      <c r="C501" t="s">
        <v>123</v>
      </c>
      <c r="D501">
        <v>41</v>
      </c>
      <c r="E501" t="s">
        <v>115</v>
      </c>
      <c r="F501">
        <v>1.0980741641021718</v>
      </c>
      <c r="G501">
        <v>1.0288901699180286</v>
      </c>
      <c r="H501">
        <v>1.0058288385233143</v>
      </c>
      <c r="I501">
        <v>0.96680197000918211</v>
      </c>
      <c r="J501">
        <v>1.1052260959904063</v>
      </c>
      <c r="K501">
        <v>0.99259158939265779</v>
      </c>
      <c r="L501">
        <v>1.0013911602206069</v>
      </c>
      <c r="M501">
        <v>0.87115751196696034</v>
      </c>
      <c r="N501">
        <v>1.0768541464118069</v>
      </c>
      <c r="O501">
        <v>0.96933939011395598</v>
      </c>
      <c r="P501">
        <v>0.93179455458137328</v>
      </c>
      <c r="Q501" t="s">
        <v>144</v>
      </c>
      <c r="R501">
        <v>0.99730153511811181</v>
      </c>
      <c r="S501">
        <v>0.87968762225280961</v>
      </c>
      <c r="T501">
        <v>1.0118018805398614</v>
      </c>
      <c r="U501">
        <v>0.97957889071375137</v>
      </c>
    </row>
    <row r="502" spans="1:21">
      <c r="A502" t="s">
        <v>143</v>
      </c>
      <c r="B502">
        <v>22</v>
      </c>
      <c r="C502" t="s">
        <v>123</v>
      </c>
      <c r="D502">
        <v>43</v>
      </c>
      <c r="E502" t="s">
        <v>116</v>
      </c>
      <c r="F502">
        <v>1.9563874451817365</v>
      </c>
      <c r="G502">
        <v>1.0288901699180286</v>
      </c>
      <c r="H502">
        <v>1.0058288385233143</v>
      </c>
      <c r="I502">
        <v>0.96680197000918211</v>
      </c>
      <c r="J502">
        <v>1.6396082010697743</v>
      </c>
      <c r="K502">
        <v>0.99259158939265779</v>
      </c>
      <c r="L502">
        <v>1.0013911602206069</v>
      </c>
      <c r="M502">
        <v>0.87115751196696034</v>
      </c>
      <c r="N502">
        <v>1.5395924756331285</v>
      </c>
      <c r="O502">
        <v>0.95707888324765544</v>
      </c>
      <c r="P502">
        <v>1.5715470889208063</v>
      </c>
      <c r="Q502" t="s">
        <v>144</v>
      </c>
      <c r="R502">
        <v>0.96405514320803309</v>
      </c>
      <c r="S502">
        <v>0.87968762225280961</v>
      </c>
      <c r="T502">
        <v>1.0118018805398614</v>
      </c>
      <c r="U502">
        <v>0.97957889071375137</v>
      </c>
    </row>
    <row r="503" spans="1:21">
      <c r="A503" t="s">
        <v>143</v>
      </c>
      <c r="B503">
        <v>22</v>
      </c>
      <c r="C503" t="s">
        <v>123</v>
      </c>
      <c r="D503">
        <v>45</v>
      </c>
      <c r="E503" t="s">
        <v>117</v>
      </c>
      <c r="F503">
        <v>0.92375114171979722</v>
      </c>
      <c r="G503">
        <v>1.0288901699180286</v>
      </c>
      <c r="H503">
        <v>1.0058288385233143</v>
      </c>
      <c r="I503">
        <v>0.96680197000918211</v>
      </c>
      <c r="J503">
        <v>1.1052260959904063</v>
      </c>
      <c r="K503">
        <v>0.99259158939265779</v>
      </c>
      <c r="L503">
        <v>1.0013911602206069</v>
      </c>
      <c r="M503">
        <v>0.87115751196696034</v>
      </c>
      <c r="N503">
        <v>1.0768541464118069</v>
      </c>
      <c r="O503">
        <v>0.6302900879893264</v>
      </c>
      <c r="P503">
        <v>0.69054826697414018</v>
      </c>
      <c r="Q503" t="s">
        <v>144</v>
      </c>
      <c r="R503">
        <v>0.84565238492031181</v>
      </c>
      <c r="S503">
        <v>0.87968762225280961</v>
      </c>
      <c r="T503">
        <v>1.0118018805398614</v>
      </c>
      <c r="U503">
        <v>0.97957889071375137</v>
      </c>
    </row>
    <row r="504" spans="1:21">
      <c r="A504" t="s">
        <v>143</v>
      </c>
      <c r="B504">
        <v>22</v>
      </c>
      <c r="C504" t="s">
        <v>123</v>
      </c>
      <c r="D504">
        <v>47</v>
      </c>
      <c r="E504" t="s">
        <v>118</v>
      </c>
      <c r="F504">
        <v>1.5788156613019098</v>
      </c>
      <c r="G504">
        <v>1.0288901699180286</v>
      </c>
      <c r="H504">
        <v>1.0058288385233143</v>
      </c>
      <c r="I504">
        <v>0.96680197000918211</v>
      </c>
      <c r="J504">
        <v>1.6537188660981439</v>
      </c>
      <c r="K504">
        <v>0.99259158939265779</v>
      </c>
      <c r="L504">
        <v>1.0013911602206069</v>
      </c>
      <c r="M504">
        <v>0.87115751196696034</v>
      </c>
      <c r="N504">
        <v>1.1083167558069897</v>
      </c>
      <c r="O504">
        <v>1.0193937020161983</v>
      </c>
      <c r="P504">
        <v>0.84040735416251955</v>
      </c>
      <c r="Q504" t="s">
        <v>144</v>
      </c>
      <c r="R504">
        <v>1.215336875039299</v>
      </c>
      <c r="S504">
        <v>0.87968762225280961</v>
      </c>
      <c r="T504">
        <v>1.0118018805398614</v>
      </c>
      <c r="U504">
        <v>0.97957889071375137</v>
      </c>
    </row>
    <row r="505" spans="1:21">
      <c r="A505" t="s">
        <v>143</v>
      </c>
      <c r="B505">
        <v>22</v>
      </c>
      <c r="C505" t="s">
        <v>123</v>
      </c>
      <c r="D505">
        <v>49</v>
      </c>
      <c r="E505" t="s">
        <v>119</v>
      </c>
      <c r="F505">
        <v>1.5105433878112742</v>
      </c>
      <c r="G505">
        <v>1.0288901699180286</v>
      </c>
      <c r="H505">
        <v>1.0058288385233143</v>
      </c>
      <c r="I505">
        <v>0.96680197000918211</v>
      </c>
      <c r="J505">
        <v>1.3955385812694554</v>
      </c>
      <c r="K505">
        <v>0.99259158939265779</v>
      </c>
      <c r="L505">
        <v>1.0013911602206069</v>
      </c>
      <c r="M505">
        <v>0.87115751196696034</v>
      </c>
      <c r="N505">
        <v>1.0799105706427023</v>
      </c>
      <c r="O505">
        <v>0.83635458095653736</v>
      </c>
      <c r="P505">
        <v>1.8165515337658056</v>
      </c>
      <c r="Q505" t="s">
        <v>144</v>
      </c>
      <c r="R505">
        <v>1.0871115182273239</v>
      </c>
      <c r="S505">
        <v>0.87968762225280961</v>
      </c>
      <c r="T505">
        <v>1.0118018805398614</v>
      </c>
      <c r="U505">
        <v>0.97957889071375137</v>
      </c>
    </row>
    <row r="506" spans="1:21">
      <c r="A506" t="s">
        <v>143</v>
      </c>
      <c r="B506">
        <v>22</v>
      </c>
      <c r="C506" t="s">
        <v>123</v>
      </c>
      <c r="D506">
        <v>51</v>
      </c>
      <c r="E506" t="s">
        <v>120</v>
      </c>
      <c r="F506">
        <v>2.4831372686872588</v>
      </c>
      <c r="G506">
        <v>1.0288901699180286</v>
      </c>
      <c r="H506">
        <v>1.0058288385233143</v>
      </c>
      <c r="I506">
        <v>0.96680197000918211</v>
      </c>
      <c r="J506">
        <v>1.6724609154066572</v>
      </c>
      <c r="K506">
        <v>0.99259158939265779</v>
      </c>
      <c r="L506">
        <v>1.0013911602206069</v>
      </c>
      <c r="M506">
        <v>0.87115751196696034</v>
      </c>
      <c r="N506">
        <v>1.1447744738607932</v>
      </c>
      <c r="O506">
        <v>1.0334126279377092</v>
      </c>
      <c r="P506">
        <v>1.8358238798494664</v>
      </c>
      <c r="Q506" t="s">
        <v>144</v>
      </c>
      <c r="R506">
        <v>1.143695369004228</v>
      </c>
      <c r="S506">
        <v>0.87968762225280961</v>
      </c>
      <c r="T506">
        <v>1.0118018805398614</v>
      </c>
      <c r="U506">
        <v>0.97957889071375137</v>
      </c>
    </row>
    <row r="507" spans="1:21">
      <c r="A507" t="s">
        <v>143</v>
      </c>
      <c r="B507">
        <v>22</v>
      </c>
      <c r="C507" t="s">
        <v>123</v>
      </c>
      <c r="D507">
        <v>53</v>
      </c>
      <c r="E507" t="s">
        <v>121</v>
      </c>
      <c r="F507">
        <v>2.4653816182997801</v>
      </c>
      <c r="G507">
        <v>1.0288901699180286</v>
      </c>
      <c r="H507">
        <v>1.0058288385233143</v>
      </c>
      <c r="I507">
        <v>0.96680197000918211</v>
      </c>
      <c r="J507">
        <v>1.7934013163451381</v>
      </c>
      <c r="K507">
        <v>0.99259158939265779</v>
      </c>
      <c r="L507">
        <v>1.0013911602206069</v>
      </c>
      <c r="M507">
        <v>0.87115751196696034</v>
      </c>
      <c r="N507">
        <v>2.1368619235110091</v>
      </c>
      <c r="O507">
        <v>1.7094469876387559</v>
      </c>
      <c r="P507">
        <v>1.4689684667736052</v>
      </c>
      <c r="Q507" t="s">
        <v>144</v>
      </c>
      <c r="R507">
        <v>1.0329223579449176</v>
      </c>
      <c r="S507">
        <v>0.87968762225280961</v>
      </c>
      <c r="T507">
        <v>1.0118018805398614</v>
      </c>
      <c r="U507">
        <v>0.97957889071375137</v>
      </c>
    </row>
    <row r="508" spans="1:21">
      <c r="A508" t="s">
        <v>143</v>
      </c>
      <c r="B508">
        <v>23</v>
      </c>
      <c r="C508" t="s">
        <v>124</v>
      </c>
      <c r="D508">
        <v>11</v>
      </c>
      <c r="E508" t="s">
        <v>100</v>
      </c>
      <c r="F508">
        <v>0.7178025948430351</v>
      </c>
      <c r="G508">
        <v>1.0288901699180286</v>
      </c>
      <c r="H508">
        <v>1.0058288385233143</v>
      </c>
      <c r="I508">
        <v>0.96680197000918211</v>
      </c>
      <c r="J508">
        <v>0.74645677555735857</v>
      </c>
      <c r="K508">
        <v>0.99259158939265779</v>
      </c>
      <c r="L508">
        <v>1.0013911602206069</v>
      </c>
      <c r="M508">
        <v>0.87115751196696034</v>
      </c>
      <c r="N508">
        <v>1.5835454532069442</v>
      </c>
      <c r="O508">
        <v>1.0260388204783593</v>
      </c>
      <c r="P508">
        <v>0.90400442472437359</v>
      </c>
      <c r="Q508" t="s">
        <v>144</v>
      </c>
      <c r="R508">
        <v>1.0659270383955368</v>
      </c>
      <c r="S508">
        <v>0.87968762225280961</v>
      </c>
      <c r="T508">
        <v>1.0118018805398614</v>
      </c>
      <c r="U508">
        <v>0.97957889071375137</v>
      </c>
    </row>
    <row r="509" spans="1:21">
      <c r="A509" t="s">
        <v>143</v>
      </c>
      <c r="B509">
        <v>23</v>
      </c>
      <c r="C509" t="s">
        <v>124</v>
      </c>
      <c r="D509">
        <v>13</v>
      </c>
      <c r="E509" t="s">
        <v>101</v>
      </c>
      <c r="F509">
        <v>0.97418709440909745</v>
      </c>
      <c r="G509">
        <v>1.0288901699180286</v>
      </c>
      <c r="H509">
        <v>1.0058288385233143</v>
      </c>
      <c r="I509">
        <v>0.96680197000918211</v>
      </c>
      <c r="J509">
        <v>1.1052260959904063</v>
      </c>
      <c r="K509">
        <v>0.99259158939265779</v>
      </c>
      <c r="L509">
        <v>1.0013911602206069</v>
      </c>
      <c r="M509">
        <v>0.87115751196696034</v>
      </c>
      <c r="N509">
        <v>1.3351587754148779</v>
      </c>
      <c r="O509">
        <v>0.27931788423316278</v>
      </c>
      <c r="P509">
        <v>1.1418286644257161</v>
      </c>
      <c r="Q509" t="s">
        <v>144</v>
      </c>
      <c r="R509">
        <v>0.93574921274042488</v>
      </c>
      <c r="S509">
        <v>0.87968762225280961</v>
      </c>
      <c r="T509">
        <v>1.0118018805398614</v>
      </c>
      <c r="U509">
        <v>0.97957889071375137</v>
      </c>
    </row>
    <row r="510" spans="1:21">
      <c r="A510" t="s">
        <v>143</v>
      </c>
      <c r="B510">
        <v>23</v>
      </c>
      <c r="C510" t="s">
        <v>124</v>
      </c>
      <c r="D510">
        <v>15</v>
      </c>
      <c r="E510" t="s">
        <v>102</v>
      </c>
      <c r="F510">
        <v>1.0044259558077904</v>
      </c>
      <c r="G510">
        <v>1.0288901699180286</v>
      </c>
      <c r="H510">
        <v>1.0058288385233143</v>
      </c>
      <c r="I510">
        <v>0.96680197000918211</v>
      </c>
      <c r="J510">
        <v>1.2323760008388598</v>
      </c>
      <c r="K510">
        <v>0.99259158939265779</v>
      </c>
      <c r="L510">
        <v>1.0013911602206069</v>
      </c>
      <c r="M510">
        <v>0.87115751196696034</v>
      </c>
      <c r="N510">
        <v>1.0768541464118069</v>
      </c>
      <c r="O510">
        <v>0.66385224992842173</v>
      </c>
      <c r="P510">
        <v>7.8834877640657899</v>
      </c>
      <c r="Q510" t="s">
        <v>144</v>
      </c>
      <c r="R510">
        <v>1.0540212638008293</v>
      </c>
      <c r="S510">
        <v>0.87968762225280961</v>
      </c>
      <c r="T510">
        <v>1.0118018805398614</v>
      </c>
      <c r="U510">
        <v>0.97957889071375137</v>
      </c>
    </row>
    <row r="511" spans="1:21">
      <c r="A511" t="s">
        <v>143</v>
      </c>
      <c r="B511">
        <v>23</v>
      </c>
      <c r="C511" t="s">
        <v>124</v>
      </c>
      <c r="D511">
        <v>17</v>
      </c>
      <c r="E511" t="s">
        <v>103</v>
      </c>
      <c r="F511">
        <v>0.74169669390817761</v>
      </c>
      <c r="G511">
        <v>1.0288901699180286</v>
      </c>
      <c r="H511">
        <v>1.0058288385233143</v>
      </c>
      <c r="I511">
        <v>0.96680197000918211</v>
      </c>
      <c r="J511">
        <v>1.2060377204655834</v>
      </c>
      <c r="K511">
        <v>0.99259158939265779</v>
      </c>
      <c r="L511">
        <v>1.0013911602206069</v>
      </c>
      <c r="M511">
        <v>0.87115751196696034</v>
      </c>
      <c r="N511">
        <v>0.29167883505046455</v>
      </c>
      <c r="O511">
        <v>1.7419047741993325</v>
      </c>
      <c r="P511">
        <v>0.99843759246161612</v>
      </c>
      <c r="Q511" t="s">
        <v>144</v>
      </c>
      <c r="R511">
        <v>0.98270161707993331</v>
      </c>
      <c r="S511">
        <v>0.87968762225280961</v>
      </c>
      <c r="T511">
        <v>1.0118018805398614</v>
      </c>
      <c r="U511">
        <v>0.97957889071375137</v>
      </c>
    </row>
    <row r="512" spans="1:21">
      <c r="A512" t="s">
        <v>143</v>
      </c>
      <c r="B512">
        <v>23</v>
      </c>
      <c r="C512" t="s">
        <v>124</v>
      </c>
      <c r="D512">
        <v>19</v>
      </c>
      <c r="E512" t="s">
        <v>104</v>
      </c>
      <c r="F512">
        <v>1.0980741641021718</v>
      </c>
      <c r="G512">
        <v>1.0288901699180286</v>
      </c>
      <c r="H512">
        <v>1.0058288385233143</v>
      </c>
      <c r="I512">
        <v>0.96680197000918211</v>
      </c>
      <c r="J512">
        <v>1.1052260959904063</v>
      </c>
      <c r="K512">
        <v>0.99259158939265779</v>
      </c>
      <c r="L512">
        <v>1.0013911602206069</v>
      </c>
      <c r="M512">
        <v>0.87115751196696034</v>
      </c>
      <c r="N512">
        <v>1.0768541464118069</v>
      </c>
      <c r="O512">
        <v>0.96933939011395598</v>
      </c>
      <c r="P512">
        <v>0.93179455458137328</v>
      </c>
      <c r="Q512" t="s">
        <v>144</v>
      </c>
      <c r="R512">
        <v>0.99730153511811181</v>
      </c>
      <c r="S512">
        <v>0.87968762225280961</v>
      </c>
      <c r="T512">
        <v>1.0118018805398614</v>
      </c>
      <c r="U512">
        <v>0.97957889071375137</v>
      </c>
    </row>
    <row r="513" spans="1:21">
      <c r="A513" t="s">
        <v>143</v>
      </c>
      <c r="B513">
        <v>23</v>
      </c>
      <c r="C513" t="s">
        <v>124</v>
      </c>
      <c r="D513">
        <v>21</v>
      </c>
      <c r="E513" t="s">
        <v>105</v>
      </c>
      <c r="F513">
        <v>1.0980741641021718</v>
      </c>
      <c r="G513">
        <v>1.0288901699180286</v>
      </c>
      <c r="H513">
        <v>1.0058288385233143</v>
      </c>
      <c r="I513">
        <v>0.96680197000918211</v>
      </c>
      <c r="J513">
        <v>1.1052260959904063</v>
      </c>
      <c r="K513">
        <v>0.99259158939265779</v>
      </c>
      <c r="L513">
        <v>1.0013911602206069</v>
      </c>
      <c r="M513">
        <v>0.87115751196696034</v>
      </c>
      <c r="N513">
        <v>1.0768541464118069</v>
      </c>
      <c r="O513">
        <v>0.96933939011395598</v>
      </c>
      <c r="P513">
        <v>0.93179455458137328</v>
      </c>
      <c r="Q513" t="s">
        <v>144</v>
      </c>
      <c r="R513">
        <v>0.99730153511811181</v>
      </c>
      <c r="S513">
        <v>0.87968762225280961</v>
      </c>
      <c r="T513">
        <v>1.0118018805398614</v>
      </c>
      <c r="U513">
        <v>0.97957889071375137</v>
      </c>
    </row>
    <row r="514" spans="1:21">
      <c r="A514" t="s">
        <v>143</v>
      </c>
      <c r="B514">
        <v>23</v>
      </c>
      <c r="C514" t="s">
        <v>124</v>
      </c>
      <c r="D514">
        <v>23</v>
      </c>
      <c r="E514" t="s">
        <v>106</v>
      </c>
      <c r="F514">
        <v>1.0980741641021718</v>
      </c>
      <c r="G514">
        <v>1.0288901699180286</v>
      </c>
      <c r="H514">
        <v>1.0058288385233143</v>
      </c>
      <c r="I514">
        <v>0.96680197000918211</v>
      </c>
      <c r="J514">
        <v>1.1052260959904063</v>
      </c>
      <c r="K514">
        <v>0.99259158939265779</v>
      </c>
      <c r="L514">
        <v>1.0013911602206069</v>
      </c>
      <c r="M514">
        <v>0.87115751196696034</v>
      </c>
      <c r="N514">
        <v>1.0768541464118069</v>
      </c>
      <c r="O514">
        <v>0.96933939011395598</v>
      </c>
      <c r="P514">
        <v>0.93179455458137328</v>
      </c>
      <c r="Q514" t="s">
        <v>144</v>
      </c>
      <c r="R514">
        <v>0.99730153511811181</v>
      </c>
      <c r="S514">
        <v>0.87968762225280961</v>
      </c>
      <c r="T514">
        <v>1.0118018805398614</v>
      </c>
      <c r="U514">
        <v>0.97957889071375137</v>
      </c>
    </row>
    <row r="515" spans="1:21">
      <c r="A515" t="s">
        <v>143</v>
      </c>
      <c r="B515">
        <v>23</v>
      </c>
      <c r="C515" t="s">
        <v>124</v>
      </c>
      <c r="D515">
        <v>25</v>
      </c>
      <c r="E515" t="s">
        <v>107</v>
      </c>
      <c r="F515">
        <v>1.0980741641021718</v>
      </c>
      <c r="G515">
        <v>1.0288901699180286</v>
      </c>
      <c r="H515">
        <v>1.0058288385233143</v>
      </c>
      <c r="I515">
        <v>0.96680197000918211</v>
      </c>
      <c r="J515">
        <v>1.1052260959904063</v>
      </c>
      <c r="K515">
        <v>0.99259158939265779</v>
      </c>
      <c r="L515">
        <v>1.0013911602206069</v>
      </c>
      <c r="M515">
        <v>0.87115751196696034</v>
      </c>
      <c r="N515">
        <v>1.0768541464118069</v>
      </c>
      <c r="O515">
        <v>0.96933939011395598</v>
      </c>
      <c r="P515">
        <v>0.93179455458137328</v>
      </c>
      <c r="Q515">
        <v>1.0836804801450037</v>
      </c>
      <c r="R515">
        <v>0.99730153511811181</v>
      </c>
      <c r="S515">
        <v>0.87968762225280961</v>
      </c>
      <c r="T515">
        <v>1.0118018805398614</v>
      </c>
      <c r="U515">
        <v>0.97957889071375137</v>
      </c>
    </row>
    <row r="516" spans="1:21">
      <c r="A516" t="s">
        <v>143</v>
      </c>
      <c r="B516">
        <v>23</v>
      </c>
      <c r="C516" t="s">
        <v>124</v>
      </c>
      <c r="D516">
        <v>27</v>
      </c>
      <c r="E516" t="s">
        <v>108</v>
      </c>
      <c r="F516">
        <v>1.0980741641021718</v>
      </c>
      <c r="G516">
        <v>1.0288901699180286</v>
      </c>
      <c r="H516">
        <v>1.0058288385233143</v>
      </c>
      <c r="I516">
        <v>0.96680197000918211</v>
      </c>
      <c r="J516">
        <v>1.1052260959904063</v>
      </c>
      <c r="K516">
        <v>0.99259158939265779</v>
      </c>
      <c r="L516">
        <v>1.0013911602206069</v>
      </c>
      <c r="M516">
        <v>0.87115751196696034</v>
      </c>
      <c r="N516">
        <v>1.0768541464118069</v>
      </c>
      <c r="O516">
        <v>0.96933939011395598</v>
      </c>
      <c r="P516">
        <v>0.93179455458137328</v>
      </c>
      <c r="Q516" t="s">
        <v>144</v>
      </c>
      <c r="R516">
        <v>0.99730153511811181</v>
      </c>
      <c r="S516">
        <v>0.87968762225280961</v>
      </c>
      <c r="T516">
        <v>1.0118018805398614</v>
      </c>
      <c r="U516">
        <v>0.97957889071375137</v>
      </c>
    </row>
    <row r="517" spans="1:21">
      <c r="A517" t="s">
        <v>143</v>
      </c>
      <c r="B517">
        <v>23</v>
      </c>
      <c r="C517" t="s">
        <v>124</v>
      </c>
      <c r="D517">
        <v>29</v>
      </c>
      <c r="E517" t="s">
        <v>109</v>
      </c>
      <c r="F517">
        <v>1.0980741641021718</v>
      </c>
      <c r="G517">
        <v>1.0288901699180286</v>
      </c>
      <c r="H517">
        <v>1.0058288385233143</v>
      </c>
      <c r="I517">
        <v>0.96680197000918211</v>
      </c>
      <c r="J517">
        <v>1.1052260959904063</v>
      </c>
      <c r="K517">
        <v>0.99259158939265779</v>
      </c>
      <c r="L517">
        <v>1.0013911602206069</v>
      </c>
      <c r="M517">
        <v>0.87115751196696034</v>
      </c>
      <c r="N517">
        <v>1.0768541464118069</v>
      </c>
      <c r="O517">
        <v>0.96933939011395598</v>
      </c>
      <c r="P517">
        <v>0.93179455458137328</v>
      </c>
      <c r="Q517" t="s">
        <v>144</v>
      </c>
      <c r="R517">
        <v>0.99730153511811181</v>
      </c>
      <c r="S517">
        <v>0.87968762225280961</v>
      </c>
      <c r="T517">
        <v>1.0118018805398614</v>
      </c>
      <c r="U517">
        <v>0.97957889071375137</v>
      </c>
    </row>
    <row r="518" spans="1:21">
      <c r="A518" t="s">
        <v>143</v>
      </c>
      <c r="B518">
        <v>23</v>
      </c>
      <c r="C518" t="s">
        <v>124</v>
      </c>
      <c r="D518">
        <v>31</v>
      </c>
      <c r="E518" t="s">
        <v>110</v>
      </c>
      <c r="F518">
        <v>1.0980741641021718</v>
      </c>
      <c r="G518">
        <v>1.0288901699180286</v>
      </c>
      <c r="H518">
        <v>1.0058288385233143</v>
      </c>
      <c r="I518">
        <v>0.96680197000918211</v>
      </c>
      <c r="J518">
        <v>1.1052260959904063</v>
      </c>
      <c r="K518">
        <v>0.99259158939265779</v>
      </c>
      <c r="L518">
        <v>1.0013911602206069</v>
      </c>
      <c r="M518">
        <v>0.87115751196696034</v>
      </c>
      <c r="N518">
        <v>1.0768541464118069</v>
      </c>
      <c r="O518">
        <v>0.96933939011395598</v>
      </c>
      <c r="P518">
        <v>0.93179455458137328</v>
      </c>
      <c r="Q518" t="s">
        <v>144</v>
      </c>
      <c r="R518">
        <v>0.99730153511811181</v>
      </c>
      <c r="S518">
        <v>0.87968762225280961</v>
      </c>
      <c r="T518">
        <v>1.0118018805398614</v>
      </c>
      <c r="U518">
        <v>0.97957889071375137</v>
      </c>
    </row>
    <row r="519" spans="1:21">
      <c r="A519" t="s">
        <v>143</v>
      </c>
      <c r="B519">
        <v>23</v>
      </c>
      <c r="C519" t="s">
        <v>124</v>
      </c>
      <c r="D519">
        <v>33</v>
      </c>
      <c r="E519" t="s">
        <v>111</v>
      </c>
      <c r="F519">
        <v>1.0980741641021718</v>
      </c>
      <c r="G519">
        <v>1.0288901699180286</v>
      </c>
      <c r="H519">
        <v>1.0058288385233143</v>
      </c>
      <c r="I519">
        <v>0.96680197000918211</v>
      </c>
      <c r="J519">
        <v>1.1052260959904063</v>
      </c>
      <c r="K519">
        <v>0.99259158939265779</v>
      </c>
      <c r="L519">
        <v>1.0013911602206069</v>
      </c>
      <c r="M519">
        <v>0.87115751196696034</v>
      </c>
      <c r="N519">
        <v>1.0768541464118069</v>
      </c>
      <c r="O519">
        <v>0.96933939011395598</v>
      </c>
      <c r="P519">
        <v>0.93179455458137328</v>
      </c>
      <c r="Q519" t="s">
        <v>144</v>
      </c>
      <c r="R519">
        <v>0.99730153511811181</v>
      </c>
      <c r="S519">
        <v>0.87968762225280961</v>
      </c>
      <c r="T519">
        <v>1.0118018805398614</v>
      </c>
      <c r="U519">
        <v>0.97957889071375137</v>
      </c>
    </row>
    <row r="520" spans="1:21">
      <c r="A520" t="s">
        <v>143</v>
      </c>
      <c r="B520">
        <v>23</v>
      </c>
      <c r="C520" t="s">
        <v>124</v>
      </c>
      <c r="D520">
        <v>35</v>
      </c>
      <c r="E520" t="s">
        <v>112</v>
      </c>
      <c r="F520">
        <v>1.0980741641021718</v>
      </c>
      <c r="G520">
        <v>1.0288901699180286</v>
      </c>
      <c r="H520">
        <v>1.0058288385233143</v>
      </c>
      <c r="I520">
        <v>0.96680197000918211</v>
      </c>
      <c r="J520">
        <v>1.1052260959904063</v>
      </c>
      <c r="K520">
        <v>0.99259158939265779</v>
      </c>
      <c r="L520">
        <v>1.0013911602206069</v>
      </c>
      <c r="M520">
        <v>0.87115751196696034</v>
      </c>
      <c r="N520">
        <v>1.0768541464118069</v>
      </c>
      <c r="O520">
        <v>0.96933939011395598</v>
      </c>
      <c r="P520">
        <v>0.93179455458137328</v>
      </c>
      <c r="Q520" t="s">
        <v>144</v>
      </c>
      <c r="R520">
        <v>0.99730153511811181</v>
      </c>
      <c r="S520">
        <v>0.87968762225280961</v>
      </c>
      <c r="T520">
        <v>1.0118018805398614</v>
      </c>
      <c r="U520">
        <v>0.97957889071375137</v>
      </c>
    </row>
    <row r="521" spans="1:21">
      <c r="A521" t="s">
        <v>143</v>
      </c>
      <c r="B521">
        <v>23</v>
      </c>
      <c r="C521" t="s">
        <v>124</v>
      </c>
      <c r="D521">
        <v>37</v>
      </c>
      <c r="E521" t="s">
        <v>113</v>
      </c>
      <c r="F521">
        <v>1.0980741641021718</v>
      </c>
      <c r="G521">
        <v>1.0288901699180286</v>
      </c>
      <c r="H521">
        <v>1.0058288385233143</v>
      </c>
      <c r="I521">
        <v>0.96680197000918211</v>
      </c>
      <c r="J521">
        <v>1.1052260959904063</v>
      </c>
      <c r="K521">
        <v>0.99259158939265779</v>
      </c>
      <c r="L521">
        <v>1.0013911602206069</v>
      </c>
      <c r="M521">
        <v>0.87115751196696034</v>
      </c>
      <c r="N521">
        <v>1.0768541464118069</v>
      </c>
      <c r="O521">
        <v>0.96933939011395598</v>
      </c>
      <c r="P521">
        <v>0.93179455458137328</v>
      </c>
      <c r="Q521" t="s">
        <v>144</v>
      </c>
      <c r="R521">
        <v>0.99730153511811181</v>
      </c>
      <c r="S521">
        <v>0.87968762225280961</v>
      </c>
      <c r="T521">
        <v>1.0118018805398614</v>
      </c>
      <c r="U521">
        <v>0.97957889071375137</v>
      </c>
    </row>
    <row r="522" spans="1:21">
      <c r="A522" t="s">
        <v>143</v>
      </c>
      <c r="B522">
        <v>23</v>
      </c>
      <c r="C522" t="s">
        <v>124</v>
      </c>
      <c r="D522">
        <v>39</v>
      </c>
      <c r="E522" t="s">
        <v>114</v>
      </c>
      <c r="F522">
        <v>1.0980741641021718</v>
      </c>
      <c r="G522">
        <v>1.0288901699180286</v>
      </c>
      <c r="H522">
        <v>1.0058288385233143</v>
      </c>
      <c r="I522">
        <v>0.96680197000918211</v>
      </c>
      <c r="J522">
        <v>1.1052260959904063</v>
      </c>
      <c r="K522">
        <v>0.99259158939265779</v>
      </c>
      <c r="L522">
        <v>1.0013911602206069</v>
      </c>
      <c r="M522">
        <v>0.87115751196696034</v>
      </c>
      <c r="N522">
        <v>1.0768541464118069</v>
      </c>
      <c r="O522">
        <v>0.96933939011395598</v>
      </c>
      <c r="P522">
        <v>0.93179455458137328</v>
      </c>
      <c r="Q522" t="s">
        <v>144</v>
      </c>
      <c r="R522">
        <v>0.99730153511811181</v>
      </c>
      <c r="S522">
        <v>0.87968762225280961</v>
      </c>
      <c r="T522">
        <v>1.0118018805398614</v>
      </c>
      <c r="U522">
        <v>0.97957889071375137</v>
      </c>
    </row>
    <row r="523" spans="1:21">
      <c r="A523" t="s">
        <v>143</v>
      </c>
      <c r="B523">
        <v>23</v>
      </c>
      <c r="C523" t="s">
        <v>124</v>
      </c>
      <c r="D523">
        <v>41</v>
      </c>
      <c r="E523" t="s">
        <v>115</v>
      </c>
      <c r="F523">
        <v>1.0980741641021718</v>
      </c>
      <c r="G523">
        <v>1.0288901699180286</v>
      </c>
      <c r="H523">
        <v>1.0058288385233143</v>
      </c>
      <c r="I523">
        <v>0.96680197000918211</v>
      </c>
      <c r="J523">
        <v>1.1052260959904063</v>
      </c>
      <c r="K523">
        <v>0.99259158939265779</v>
      </c>
      <c r="L523">
        <v>1.0013911602206069</v>
      </c>
      <c r="M523">
        <v>0.87115751196696034</v>
      </c>
      <c r="N523">
        <v>1.0768541464118069</v>
      </c>
      <c r="O523">
        <v>0.96933939011395598</v>
      </c>
      <c r="P523">
        <v>0.93179455458137328</v>
      </c>
      <c r="Q523" t="s">
        <v>144</v>
      </c>
      <c r="R523">
        <v>0.99730153511811181</v>
      </c>
      <c r="S523">
        <v>0.87968762225280961</v>
      </c>
      <c r="T523">
        <v>1.0118018805398614</v>
      </c>
      <c r="U523">
        <v>0.97957889071375137</v>
      </c>
    </row>
    <row r="524" spans="1:21">
      <c r="A524" t="s">
        <v>143</v>
      </c>
      <c r="B524">
        <v>23</v>
      </c>
      <c r="C524" t="s">
        <v>124</v>
      </c>
      <c r="D524">
        <v>43</v>
      </c>
      <c r="E524" t="s">
        <v>116</v>
      </c>
      <c r="F524">
        <v>0.64883538379691053</v>
      </c>
      <c r="G524">
        <v>1.0288901699180286</v>
      </c>
      <c r="H524">
        <v>1.0058288385233143</v>
      </c>
      <c r="I524">
        <v>0.96680197000918211</v>
      </c>
      <c r="J524">
        <v>1.3404096242322234</v>
      </c>
      <c r="K524">
        <v>0.99259158939265779</v>
      </c>
      <c r="L524">
        <v>1.0013911602206069</v>
      </c>
      <c r="M524">
        <v>0.87115751196696034</v>
      </c>
      <c r="N524">
        <v>0.5530955753600092</v>
      </c>
      <c r="O524">
        <v>1.3768169126319194</v>
      </c>
      <c r="P524">
        <v>0.67338256113535988</v>
      </c>
      <c r="Q524" t="s">
        <v>144</v>
      </c>
      <c r="R524">
        <v>1.015927056956982</v>
      </c>
      <c r="S524">
        <v>0.87968762225280961</v>
      </c>
      <c r="T524">
        <v>1.0118018805398614</v>
      </c>
      <c r="U524">
        <v>0.97957889071375137</v>
      </c>
    </row>
    <row r="525" spans="1:21">
      <c r="A525" t="s">
        <v>143</v>
      </c>
      <c r="B525">
        <v>23</v>
      </c>
      <c r="C525" t="s">
        <v>124</v>
      </c>
      <c r="D525">
        <v>45</v>
      </c>
      <c r="E525" t="s">
        <v>117</v>
      </c>
      <c r="F525">
        <v>1.0980741641021718</v>
      </c>
      <c r="G525">
        <v>1.0288901699180286</v>
      </c>
      <c r="H525">
        <v>1.0058288385233143</v>
      </c>
      <c r="I525">
        <v>0.96680197000918211</v>
      </c>
      <c r="J525">
        <v>1.1052260959904063</v>
      </c>
      <c r="K525">
        <v>0.99259158939265779</v>
      </c>
      <c r="L525">
        <v>1.0013911602206069</v>
      </c>
      <c r="M525">
        <v>0.87115751196696034</v>
      </c>
      <c r="N525">
        <v>1.0768541464118069</v>
      </c>
      <c r="O525">
        <v>0.96933939011395598</v>
      </c>
      <c r="P525">
        <v>0.93179455458137328</v>
      </c>
      <c r="Q525" t="s">
        <v>144</v>
      </c>
      <c r="R525">
        <v>0.99730153511811181</v>
      </c>
      <c r="S525">
        <v>0.87968762225280961</v>
      </c>
      <c r="T525">
        <v>1.0118018805398614</v>
      </c>
      <c r="U525">
        <v>0.97957889071375137</v>
      </c>
    </row>
    <row r="526" spans="1:21">
      <c r="A526" t="s">
        <v>143</v>
      </c>
      <c r="B526">
        <v>23</v>
      </c>
      <c r="C526" t="s">
        <v>124</v>
      </c>
      <c r="D526">
        <v>47</v>
      </c>
      <c r="E526" t="s">
        <v>118</v>
      </c>
      <c r="F526">
        <v>0.89650921903539027</v>
      </c>
      <c r="G526">
        <v>1.0288901699180286</v>
      </c>
      <c r="H526">
        <v>1.0058288385233143</v>
      </c>
      <c r="I526">
        <v>0.96680197000918211</v>
      </c>
      <c r="J526">
        <v>0.88082114303721359</v>
      </c>
      <c r="K526">
        <v>0.99259158939265779</v>
      </c>
      <c r="L526">
        <v>1.0013911602206069</v>
      </c>
      <c r="M526">
        <v>0.87115751196696034</v>
      </c>
      <c r="N526">
        <v>0.82648422928604892</v>
      </c>
      <c r="O526">
        <v>1.0035830605444143</v>
      </c>
      <c r="P526">
        <v>1.1493044535088042</v>
      </c>
      <c r="Q526" t="s">
        <v>144</v>
      </c>
      <c r="R526">
        <v>1.0166089880338172</v>
      </c>
      <c r="S526">
        <v>0.87968762225280961</v>
      </c>
      <c r="T526">
        <v>1.0118018805398614</v>
      </c>
      <c r="U526">
        <v>0.97957889071375137</v>
      </c>
    </row>
    <row r="527" spans="1:21">
      <c r="A527" t="s">
        <v>143</v>
      </c>
      <c r="B527">
        <v>23</v>
      </c>
      <c r="C527" t="s">
        <v>124</v>
      </c>
      <c r="D527">
        <v>49</v>
      </c>
      <c r="E527" t="s">
        <v>119</v>
      </c>
      <c r="F527">
        <v>0.44817916512692596</v>
      </c>
      <c r="G527">
        <v>1.0288901699180286</v>
      </c>
      <c r="H527">
        <v>1.0058288385233143</v>
      </c>
      <c r="I527">
        <v>0.96680197000918211</v>
      </c>
      <c r="J527">
        <v>0.60997297432091035</v>
      </c>
      <c r="K527">
        <v>0.99259158939265779</v>
      </c>
      <c r="L527">
        <v>1.0013911602206069</v>
      </c>
      <c r="M527">
        <v>0.87115751196696034</v>
      </c>
      <c r="N527">
        <v>1.0702186269720639</v>
      </c>
      <c r="O527">
        <v>2.771888345942799</v>
      </c>
      <c r="P527">
        <v>0.68902641448701274</v>
      </c>
      <c r="Q527" t="s">
        <v>144</v>
      </c>
      <c r="R527">
        <v>1.0970346071961574</v>
      </c>
      <c r="S527">
        <v>0.87968762225280961</v>
      </c>
      <c r="T527">
        <v>1.0118018805398614</v>
      </c>
      <c r="U527">
        <v>0.97957889071375137</v>
      </c>
    </row>
    <row r="528" spans="1:21">
      <c r="A528" t="s">
        <v>143</v>
      </c>
      <c r="B528">
        <v>23</v>
      </c>
      <c r="C528" t="s">
        <v>124</v>
      </c>
      <c r="D528">
        <v>51</v>
      </c>
      <c r="E528" t="s">
        <v>120</v>
      </c>
      <c r="F528">
        <v>1.4271266299723957</v>
      </c>
      <c r="G528">
        <v>1.0288901699180286</v>
      </c>
      <c r="H528">
        <v>1.0058288385233143</v>
      </c>
      <c r="I528">
        <v>0.96680197000918211</v>
      </c>
      <c r="J528">
        <v>1.1052260959904063</v>
      </c>
      <c r="K528">
        <v>0.99259158939265779</v>
      </c>
      <c r="L528">
        <v>1.0013911602206069</v>
      </c>
      <c r="M528">
        <v>0.87115751196696034</v>
      </c>
      <c r="N528">
        <v>1.8316391581772691</v>
      </c>
      <c r="O528">
        <v>0.79387778732622183</v>
      </c>
      <c r="P528">
        <v>3.6530490869019077</v>
      </c>
      <c r="Q528" t="s">
        <v>144</v>
      </c>
      <c r="R528">
        <v>1.1699237714197093</v>
      </c>
      <c r="S528">
        <v>0.87968762225280961</v>
      </c>
      <c r="T528">
        <v>1.0118018805398614</v>
      </c>
      <c r="U528">
        <v>0.97957889071375137</v>
      </c>
    </row>
    <row r="529" spans="1:21">
      <c r="A529" t="s">
        <v>143</v>
      </c>
      <c r="B529">
        <v>23</v>
      </c>
      <c r="C529" t="s">
        <v>124</v>
      </c>
      <c r="D529">
        <v>53</v>
      </c>
      <c r="E529" t="s">
        <v>121</v>
      </c>
      <c r="F529">
        <v>1.0980741641021718</v>
      </c>
      <c r="G529">
        <v>1.0288901699180286</v>
      </c>
      <c r="H529">
        <v>1.0058288385233143</v>
      </c>
      <c r="I529">
        <v>0.96680197000918211</v>
      </c>
      <c r="J529">
        <v>1.1052260959904063</v>
      </c>
      <c r="K529">
        <v>0.99259158939265779</v>
      </c>
      <c r="L529">
        <v>1.0013911602206069</v>
      </c>
      <c r="M529">
        <v>0.87115751196696034</v>
      </c>
      <c r="N529">
        <v>1.0768541464118069</v>
      </c>
      <c r="O529">
        <v>0.96933939011395598</v>
      </c>
      <c r="P529">
        <v>0.93179455458137328</v>
      </c>
      <c r="Q529" t="s">
        <v>144</v>
      </c>
      <c r="R529">
        <v>0.99730153511811181</v>
      </c>
      <c r="S529">
        <v>0.87968762225280961</v>
      </c>
      <c r="T529">
        <v>1.0118018805398614</v>
      </c>
      <c r="U529">
        <v>0.97957889071375137</v>
      </c>
    </row>
    <row r="530" spans="1:21">
      <c r="A530" t="s">
        <v>143</v>
      </c>
      <c r="B530" t="s">
        <v>125</v>
      </c>
      <c r="C530" t="s">
        <v>59</v>
      </c>
      <c r="D530">
        <v>11</v>
      </c>
      <c r="E530" t="s">
        <v>100</v>
      </c>
      <c r="F530">
        <v>0.96209157361170239</v>
      </c>
      <c r="G530">
        <v>0.98984260351624309</v>
      </c>
      <c r="H530">
        <v>0.98060407255009152</v>
      </c>
      <c r="I530">
        <v>0.95684785006570172</v>
      </c>
      <c r="J530">
        <v>0.57759095311526143</v>
      </c>
      <c r="K530">
        <v>0.98060407255009152</v>
      </c>
      <c r="L530">
        <v>1.0320758879329364</v>
      </c>
      <c r="M530">
        <v>0.88953855302659723</v>
      </c>
      <c r="N530">
        <v>1.5175234872986691</v>
      </c>
      <c r="O530">
        <v>2.2589183936681092</v>
      </c>
      <c r="P530">
        <v>0.99877888452216135</v>
      </c>
      <c r="Q530" t="s">
        <v>144</v>
      </c>
      <c r="R530">
        <v>1.0282903556597609</v>
      </c>
      <c r="S530">
        <v>0.91333031453551161</v>
      </c>
      <c r="T530">
        <v>1.025759634028818</v>
      </c>
      <c r="U530">
        <v>1.0169168785630522</v>
      </c>
    </row>
    <row r="531" spans="1:21">
      <c r="A531" t="s">
        <v>143</v>
      </c>
      <c r="B531" t="s">
        <v>125</v>
      </c>
      <c r="C531" t="s">
        <v>59</v>
      </c>
      <c r="D531">
        <v>13</v>
      </c>
      <c r="E531" t="s">
        <v>101</v>
      </c>
      <c r="F531">
        <v>0.82499227019271704</v>
      </c>
      <c r="G531">
        <v>0.98984260351624309</v>
      </c>
      <c r="H531">
        <v>0.98060407255009152</v>
      </c>
      <c r="I531">
        <v>0.95684785006570172</v>
      </c>
      <c r="J531">
        <v>1.4756915930823531</v>
      </c>
      <c r="K531">
        <v>0.98060407255009152</v>
      </c>
      <c r="L531">
        <v>1.0320758879329364</v>
      </c>
      <c r="M531">
        <v>0.88953855302659723</v>
      </c>
      <c r="N531">
        <v>1.9345374072172967</v>
      </c>
      <c r="O531">
        <v>1.3510217483938987</v>
      </c>
      <c r="P531">
        <v>1.9889767405411012</v>
      </c>
      <c r="Q531" t="s">
        <v>144</v>
      </c>
      <c r="R531">
        <v>1.0385628865927685</v>
      </c>
      <c r="S531">
        <v>0.91333031453551161</v>
      </c>
      <c r="T531">
        <v>1.025759634028818</v>
      </c>
      <c r="U531">
        <v>1.0169168785630522</v>
      </c>
    </row>
    <row r="532" spans="1:21">
      <c r="A532" t="s">
        <v>143</v>
      </c>
      <c r="B532" t="s">
        <v>125</v>
      </c>
      <c r="C532" t="s">
        <v>59</v>
      </c>
      <c r="D532">
        <v>15</v>
      </c>
      <c r="E532" t="s">
        <v>102</v>
      </c>
      <c r="F532">
        <v>1.0439539991751312</v>
      </c>
      <c r="G532">
        <v>0.98984260351624309</v>
      </c>
      <c r="H532">
        <v>0.98060407255009152</v>
      </c>
      <c r="I532">
        <v>0.95684785006570172</v>
      </c>
      <c r="J532">
        <v>1.0888268638678675</v>
      </c>
      <c r="K532">
        <v>0.98060407255009152</v>
      </c>
      <c r="L532">
        <v>1.0320758879329364</v>
      </c>
      <c r="M532">
        <v>0.88953855302659723</v>
      </c>
      <c r="N532">
        <v>1.0649494856180535</v>
      </c>
      <c r="O532">
        <v>0.98980706449171874</v>
      </c>
      <c r="P532">
        <v>0.95482697189842491</v>
      </c>
      <c r="Q532" t="s">
        <v>144</v>
      </c>
      <c r="R532">
        <v>0.99291511372740271</v>
      </c>
      <c r="S532">
        <v>0.91333031453551161</v>
      </c>
      <c r="T532">
        <v>1.025759634028818</v>
      </c>
      <c r="U532">
        <v>1.0169168785630522</v>
      </c>
    </row>
    <row r="533" spans="1:21">
      <c r="A533" t="s">
        <v>143</v>
      </c>
      <c r="B533" t="s">
        <v>125</v>
      </c>
      <c r="C533" t="s">
        <v>59</v>
      </c>
      <c r="D533">
        <v>17</v>
      </c>
      <c r="E533" t="s">
        <v>103</v>
      </c>
      <c r="F533">
        <v>0.43937578693737184</v>
      </c>
      <c r="G533">
        <v>0.98984260351624309</v>
      </c>
      <c r="H533">
        <v>0.98060407255009152</v>
      </c>
      <c r="I533">
        <v>0.95684785006570172</v>
      </c>
      <c r="J533">
        <v>0.59407132786895933</v>
      </c>
      <c r="K533">
        <v>0.98060407255009152</v>
      </c>
      <c r="L533">
        <v>1.0320758879329364</v>
      </c>
      <c r="M533">
        <v>0.88953855302659723</v>
      </c>
      <c r="N533">
        <v>1.4999624389393997</v>
      </c>
      <c r="O533">
        <v>1.5506486576636627</v>
      </c>
      <c r="P533">
        <v>0.44647174752181612</v>
      </c>
      <c r="Q533" t="s">
        <v>144</v>
      </c>
      <c r="R533">
        <v>0.98931968942386295</v>
      </c>
      <c r="S533">
        <v>0.91333031453551161</v>
      </c>
      <c r="T533">
        <v>1.025759634028818</v>
      </c>
      <c r="U533">
        <v>1.0169168785630522</v>
      </c>
    </row>
    <row r="534" spans="1:21">
      <c r="A534" t="s">
        <v>143</v>
      </c>
      <c r="B534" t="s">
        <v>125</v>
      </c>
      <c r="C534" t="s">
        <v>59</v>
      </c>
      <c r="D534">
        <v>19</v>
      </c>
      <c r="E534" t="s">
        <v>104</v>
      </c>
      <c r="F534">
        <v>1.2941707556678264</v>
      </c>
      <c r="G534">
        <v>0.98984260351624309</v>
      </c>
      <c r="H534">
        <v>0.98060407255009152</v>
      </c>
      <c r="I534">
        <v>0.95684785006570172</v>
      </c>
      <c r="J534">
        <v>1.3065922366414413</v>
      </c>
      <c r="K534">
        <v>0.98060407255009152</v>
      </c>
      <c r="L534">
        <v>1.0320758879329364</v>
      </c>
      <c r="M534">
        <v>0.88953855302659723</v>
      </c>
      <c r="N534">
        <v>1.0649494856180535</v>
      </c>
      <c r="O534">
        <v>0.71621423999887956</v>
      </c>
      <c r="P534">
        <v>0.86061302616459978</v>
      </c>
      <c r="Q534" t="s">
        <v>144</v>
      </c>
      <c r="R534">
        <v>1.0051970035524167</v>
      </c>
      <c r="S534">
        <v>0.91333031453551161</v>
      </c>
      <c r="T534">
        <v>1.025759634028818</v>
      </c>
      <c r="U534">
        <v>1.0169168785630522</v>
      </c>
    </row>
    <row r="535" spans="1:21">
      <c r="A535" t="s">
        <v>143</v>
      </c>
      <c r="B535" t="s">
        <v>125</v>
      </c>
      <c r="C535" t="s">
        <v>59</v>
      </c>
      <c r="D535">
        <v>21</v>
      </c>
      <c r="E535" t="s">
        <v>105</v>
      </c>
      <c r="F535">
        <v>1.0439539991751312</v>
      </c>
      <c r="G535">
        <v>0.98984260351624309</v>
      </c>
      <c r="H535">
        <v>0.98060407255009152</v>
      </c>
      <c r="I535">
        <v>0.95684785006570172</v>
      </c>
      <c r="J535">
        <v>1.0888268638678675</v>
      </c>
      <c r="K535">
        <v>0.98060407255009152</v>
      </c>
      <c r="L535">
        <v>1.0320758879329364</v>
      </c>
      <c r="M535">
        <v>0.88953855302659723</v>
      </c>
      <c r="N535">
        <v>1.0649494856180535</v>
      </c>
      <c r="O535">
        <v>0.98980706449171874</v>
      </c>
      <c r="P535">
        <v>0.95482697189842491</v>
      </c>
      <c r="Q535" t="s">
        <v>144</v>
      </c>
      <c r="R535">
        <v>0.99291511372740271</v>
      </c>
      <c r="S535">
        <v>0.91333031453551161</v>
      </c>
      <c r="T535">
        <v>1.025759634028818</v>
      </c>
      <c r="U535">
        <v>1.0169168785630522</v>
      </c>
    </row>
    <row r="536" spans="1:21">
      <c r="A536" t="s">
        <v>143</v>
      </c>
      <c r="B536" t="s">
        <v>125</v>
      </c>
      <c r="C536" t="s">
        <v>59</v>
      </c>
      <c r="D536">
        <v>23</v>
      </c>
      <c r="E536" t="s">
        <v>106</v>
      </c>
      <c r="F536">
        <v>1.0439539991751312</v>
      </c>
      <c r="G536">
        <v>0.98984260351624309</v>
      </c>
      <c r="H536">
        <v>0.98060407255009152</v>
      </c>
      <c r="I536">
        <v>0.95684785006570172</v>
      </c>
      <c r="J536">
        <v>1.0888268638678675</v>
      </c>
      <c r="K536">
        <v>0.98060407255009152</v>
      </c>
      <c r="L536">
        <v>1.0320758879329364</v>
      </c>
      <c r="M536">
        <v>0.88953855302659723</v>
      </c>
      <c r="N536">
        <v>1.0649494856180535</v>
      </c>
      <c r="O536">
        <v>0.98980706449171874</v>
      </c>
      <c r="P536">
        <v>0.95482697189842491</v>
      </c>
      <c r="Q536" t="s">
        <v>144</v>
      </c>
      <c r="R536">
        <v>0.99291511372740271</v>
      </c>
      <c r="S536">
        <v>0.91333031453551161</v>
      </c>
      <c r="T536">
        <v>1.025759634028818</v>
      </c>
      <c r="U536">
        <v>1.0169168785630522</v>
      </c>
    </row>
    <row r="537" spans="1:21">
      <c r="A537" t="s">
        <v>143</v>
      </c>
      <c r="B537" t="s">
        <v>125</v>
      </c>
      <c r="C537" t="s">
        <v>59</v>
      </c>
      <c r="D537">
        <v>25</v>
      </c>
      <c r="E537" t="s">
        <v>107</v>
      </c>
      <c r="F537">
        <v>1.0439539991751312</v>
      </c>
      <c r="G537">
        <v>0.98984260351624309</v>
      </c>
      <c r="H537">
        <v>0.98060407255009152</v>
      </c>
      <c r="I537">
        <v>0.95684785006570172</v>
      </c>
      <c r="J537">
        <v>1.0888268638678675</v>
      </c>
      <c r="K537">
        <v>0.98060407255009152</v>
      </c>
      <c r="L537">
        <v>1.0320758879329364</v>
      </c>
      <c r="M537">
        <v>0.88953855302659723</v>
      </c>
      <c r="N537">
        <v>1.0649494856180535</v>
      </c>
      <c r="O537">
        <v>0.98980706449171874</v>
      </c>
      <c r="P537">
        <v>0.95482697189842491</v>
      </c>
      <c r="Q537">
        <v>1.0792006344523584</v>
      </c>
      <c r="R537">
        <v>0.99291511372740271</v>
      </c>
      <c r="S537">
        <v>0.91333031453551161</v>
      </c>
      <c r="T537">
        <v>1.025759634028818</v>
      </c>
      <c r="U537">
        <v>1.0169168785630522</v>
      </c>
    </row>
    <row r="538" spans="1:21">
      <c r="A538" t="s">
        <v>143</v>
      </c>
      <c r="B538" t="s">
        <v>125</v>
      </c>
      <c r="C538" t="s">
        <v>59</v>
      </c>
      <c r="D538">
        <v>27</v>
      </c>
      <c r="E538" t="s">
        <v>108</v>
      </c>
      <c r="F538">
        <v>1.0439539991751312</v>
      </c>
      <c r="G538">
        <v>0.98984260351624309</v>
      </c>
      <c r="H538">
        <v>0.98060407255009152</v>
      </c>
      <c r="I538">
        <v>0.95684785006570172</v>
      </c>
      <c r="J538">
        <v>1.0888268638678675</v>
      </c>
      <c r="K538">
        <v>0.98060407255009152</v>
      </c>
      <c r="L538">
        <v>1.0320758879329364</v>
      </c>
      <c r="M538">
        <v>0.88953855302659723</v>
      </c>
      <c r="N538">
        <v>1.0649494856180535</v>
      </c>
      <c r="O538">
        <v>0.98980706449171874</v>
      </c>
      <c r="P538">
        <v>0.95482697189842491</v>
      </c>
      <c r="Q538" t="s">
        <v>144</v>
      </c>
      <c r="R538">
        <v>0.99291511372740271</v>
      </c>
      <c r="S538">
        <v>0.91333031453551161</v>
      </c>
      <c r="T538">
        <v>1.025759634028818</v>
      </c>
      <c r="U538">
        <v>1.0169168785630522</v>
      </c>
    </row>
    <row r="539" spans="1:21">
      <c r="A539" t="s">
        <v>143</v>
      </c>
      <c r="B539" t="s">
        <v>125</v>
      </c>
      <c r="C539" t="s">
        <v>59</v>
      </c>
      <c r="D539">
        <v>29</v>
      </c>
      <c r="E539" t="s">
        <v>109</v>
      </c>
      <c r="F539">
        <v>1.0439539991751312</v>
      </c>
      <c r="G539">
        <v>0.98984260351624309</v>
      </c>
      <c r="H539">
        <v>0.98060407255009152</v>
      </c>
      <c r="I539">
        <v>0.95684785006570172</v>
      </c>
      <c r="J539">
        <v>1.0888268638678675</v>
      </c>
      <c r="K539">
        <v>0.98060407255009152</v>
      </c>
      <c r="L539">
        <v>1.0320758879329364</v>
      </c>
      <c r="M539">
        <v>0.88953855302659723</v>
      </c>
      <c r="N539">
        <v>1.0649494856180535</v>
      </c>
      <c r="O539">
        <v>0.98980706449171874</v>
      </c>
      <c r="P539">
        <v>0.95482697189842491</v>
      </c>
      <c r="Q539" t="s">
        <v>144</v>
      </c>
      <c r="R539">
        <v>0.99291511372740271</v>
      </c>
      <c r="S539">
        <v>0.91333031453551161</v>
      </c>
      <c r="T539">
        <v>1.025759634028818</v>
      </c>
      <c r="U539">
        <v>1.0169168785630522</v>
      </c>
    </row>
    <row r="540" spans="1:21">
      <c r="A540" t="s">
        <v>143</v>
      </c>
      <c r="B540" t="s">
        <v>125</v>
      </c>
      <c r="C540" t="s">
        <v>59</v>
      </c>
      <c r="D540">
        <v>31</v>
      </c>
      <c r="E540" t="s">
        <v>110</v>
      </c>
      <c r="F540">
        <v>1.0439539991751312</v>
      </c>
      <c r="G540">
        <v>0.98984260351624309</v>
      </c>
      <c r="H540">
        <v>0.98060407255009152</v>
      </c>
      <c r="I540">
        <v>0.95684785006570172</v>
      </c>
      <c r="J540">
        <v>1.0888268638678675</v>
      </c>
      <c r="K540">
        <v>0.98060407255009152</v>
      </c>
      <c r="L540">
        <v>1.0320758879329364</v>
      </c>
      <c r="M540">
        <v>0.88953855302659723</v>
      </c>
      <c r="N540">
        <v>1.0649494856180535</v>
      </c>
      <c r="O540">
        <v>0.98980706449171874</v>
      </c>
      <c r="P540">
        <v>0.95482697189842491</v>
      </c>
      <c r="Q540" t="s">
        <v>144</v>
      </c>
      <c r="R540">
        <v>0.99291511372740271</v>
      </c>
      <c r="S540">
        <v>0.91333031453551161</v>
      </c>
      <c r="T540">
        <v>1.025759634028818</v>
      </c>
      <c r="U540">
        <v>1.0169168785630522</v>
      </c>
    </row>
    <row r="541" spans="1:21">
      <c r="A541" t="s">
        <v>143</v>
      </c>
      <c r="B541" t="s">
        <v>125</v>
      </c>
      <c r="C541" t="s">
        <v>59</v>
      </c>
      <c r="D541">
        <v>33</v>
      </c>
      <c r="E541" t="s">
        <v>111</v>
      </c>
      <c r="F541">
        <v>0.39713435835413258</v>
      </c>
      <c r="G541">
        <v>0.98984260351624309</v>
      </c>
      <c r="H541">
        <v>0.98060407255009152</v>
      </c>
      <c r="I541">
        <v>0.95684785006570172</v>
      </c>
      <c r="J541">
        <v>8.7584405582448122E-2</v>
      </c>
      <c r="K541">
        <v>0.98060407255009152</v>
      </c>
      <c r="L541">
        <v>1.0320758879329364</v>
      </c>
      <c r="M541">
        <v>0.88953855302659723</v>
      </c>
      <c r="N541">
        <v>0.62150827493800931</v>
      </c>
      <c r="O541">
        <v>1.0656533332339451</v>
      </c>
      <c r="P541">
        <v>3.9766369152468353</v>
      </c>
      <c r="Q541" t="s">
        <v>144</v>
      </c>
      <c r="R541">
        <v>0.93215248778780802</v>
      </c>
      <c r="S541">
        <v>0.91333031453551161</v>
      </c>
      <c r="T541">
        <v>1.025759634028818</v>
      </c>
      <c r="U541">
        <v>1.0169168785630522</v>
      </c>
    </row>
    <row r="542" spans="1:21">
      <c r="A542" t="s">
        <v>143</v>
      </c>
      <c r="B542" t="s">
        <v>125</v>
      </c>
      <c r="C542" t="s">
        <v>59</v>
      </c>
      <c r="D542">
        <v>35</v>
      </c>
      <c r="E542" t="s">
        <v>112</v>
      </c>
      <c r="F542">
        <v>1.0439539991751312</v>
      </c>
      <c r="G542">
        <v>0.98984260351624309</v>
      </c>
      <c r="H542">
        <v>0.98060407255009152</v>
      </c>
      <c r="I542">
        <v>0.95684785006570172</v>
      </c>
      <c r="J542">
        <v>1.0888268638678675</v>
      </c>
      <c r="K542">
        <v>0.98060407255009152</v>
      </c>
      <c r="L542">
        <v>1.0320758879329364</v>
      </c>
      <c r="M542">
        <v>0.88953855302659723</v>
      </c>
      <c r="N542">
        <v>1.0649494856180535</v>
      </c>
      <c r="O542">
        <v>0.98980706449171874</v>
      </c>
      <c r="P542">
        <v>0.95482697189842491</v>
      </c>
      <c r="Q542" t="s">
        <v>144</v>
      </c>
      <c r="R542">
        <v>0.99291511372740271</v>
      </c>
      <c r="S542">
        <v>0.91333031453551161</v>
      </c>
      <c r="T542">
        <v>1.025759634028818</v>
      </c>
      <c r="U542">
        <v>1.0169168785630522</v>
      </c>
    </row>
    <row r="543" spans="1:21">
      <c r="A543" t="s">
        <v>143</v>
      </c>
      <c r="B543" t="s">
        <v>125</v>
      </c>
      <c r="C543" t="s">
        <v>59</v>
      </c>
      <c r="D543">
        <v>37</v>
      </c>
      <c r="E543" t="s">
        <v>113</v>
      </c>
      <c r="F543">
        <v>2.163408324444549</v>
      </c>
      <c r="G543">
        <v>0.98984260351624309</v>
      </c>
      <c r="H543">
        <v>0.98060407255009152</v>
      </c>
      <c r="I543">
        <v>0.95684785006570172</v>
      </c>
      <c r="J543">
        <v>2.0878588685202897</v>
      </c>
      <c r="K543">
        <v>0.98060407255009152</v>
      </c>
      <c r="L543">
        <v>1.0320758879329364</v>
      </c>
      <c r="M543">
        <v>0.88953855302659723</v>
      </c>
      <c r="N543">
        <v>0.83289478764114466</v>
      </c>
      <c r="O543">
        <v>0.81903824516225643</v>
      </c>
      <c r="P543">
        <v>0.82879332320565779</v>
      </c>
      <c r="Q543" t="s">
        <v>144</v>
      </c>
      <c r="R543">
        <v>0.95922084331541224</v>
      </c>
      <c r="S543">
        <v>0.91333031453551161</v>
      </c>
      <c r="T543">
        <v>1.025759634028818</v>
      </c>
      <c r="U543">
        <v>1.0169168785630522</v>
      </c>
    </row>
    <row r="544" spans="1:21">
      <c r="A544" t="s">
        <v>143</v>
      </c>
      <c r="B544" t="s">
        <v>125</v>
      </c>
      <c r="C544" t="s">
        <v>59</v>
      </c>
      <c r="D544">
        <v>39</v>
      </c>
      <c r="E544" t="s">
        <v>114</v>
      </c>
      <c r="F544">
        <v>1.0439539991751312</v>
      </c>
      <c r="G544">
        <v>0.98984260351624309</v>
      </c>
      <c r="H544">
        <v>0.98060407255009152</v>
      </c>
      <c r="I544">
        <v>0.95684785006570172</v>
      </c>
      <c r="J544">
        <v>1.0888268638678675</v>
      </c>
      <c r="K544">
        <v>0.98060407255009152</v>
      </c>
      <c r="L544">
        <v>1.0320758879329364</v>
      </c>
      <c r="M544">
        <v>0.88953855302659723</v>
      </c>
      <c r="N544">
        <v>1.0649494856180535</v>
      </c>
      <c r="O544">
        <v>0.98980706449171874</v>
      </c>
      <c r="P544">
        <v>0.95482697189842491</v>
      </c>
      <c r="Q544" t="s">
        <v>144</v>
      </c>
      <c r="R544">
        <v>0.99291511372740271</v>
      </c>
      <c r="S544">
        <v>0.91333031453551161</v>
      </c>
      <c r="T544">
        <v>1.025759634028818</v>
      </c>
      <c r="U544">
        <v>1.0169168785630522</v>
      </c>
    </row>
    <row r="545" spans="1:21">
      <c r="A545" t="s">
        <v>143</v>
      </c>
      <c r="B545" t="s">
        <v>125</v>
      </c>
      <c r="C545" t="s">
        <v>59</v>
      </c>
      <c r="D545">
        <v>41</v>
      </c>
      <c r="E545" t="s">
        <v>115</v>
      </c>
      <c r="F545">
        <v>0.57348829687816116</v>
      </c>
      <c r="G545">
        <v>0.98984260351624309</v>
      </c>
      <c r="H545">
        <v>0.98060407255009152</v>
      </c>
      <c r="I545">
        <v>0.95684785006570172</v>
      </c>
      <c r="J545">
        <v>1.5066743024805342</v>
      </c>
      <c r="K545">
        <v>0.98060407255009152</v>
      </c>
      <c r="L545">
        <v>1.0320758879329364</v>
      </c>
      <c r="M545">
        <v>0.88953855302659723</v>
      </c>
      <c r="N545">
        <v>1.0649494856180535</v>
      </c>
      <c r="O545">
        <v>3.7334114265760605</v>
      </c>
      <c r="P545">
        <v>0.4693941327716229</v>
      </c>
      <c r="Q545" t="s">
        <v>144</v>
      </c>
      <c r="R545">
        <v>0.95184838250775672</v>
      </c>
      <c r="S545">
        <v>0.91333031453551161</v>
      </c>
      <c r="T545">
        <v>1.025759634028818</v>
      </c>
      <c r="U545">
        <v>1.0169168785630522</v>
      </c>
    </row>
    <row r="546" spans="1:21">
      <c r="A546" t="s">
        <v>143</v>
      </c>
      <c r="B546" t="s">
        <v>125</v>
      </c>
      <c r="C546" t="s">
        <v>59</v>
      </c>
      <c r="D546">
        <v>43</v>
      </c>
      <c r="E546" t="s">
        <v>116</v>
      </c>
      <c r="F546">
        <v>0.81903952403130886</v>
      </c>
      <c r="G546">
        <v>0.98984260351624309</v>
      </c>
      <c r="H546">
        <v>0.98060407255009152</v>
      </c>
      <c r="I546">
        <v>0.95684785006570172</v>
      </c>
      <c r="J546">
        <v>0.97503538663817479</v>
      </c>
      <c r="K546">
        <v>0.98060407255009152</v>
      </c>
      <c r="L546">
        <v>1.0320758879329364</v>
      </c>
      <c r="M546">
        <v>0.88953855302659723</v>
      </c>
      <c r="N546">
        <v>1.9258571771811934</v>
      </c>
      <c r="O546">
        <v>0.56523281505061351</v>
      </c>
      <c r="P546">
        <v>0.34935647934424896</v>
      </c>
      <c r="Q546" t="s">
        <v>144</v>
      </c>
      <c r="R546">
        <v>0.89461585526554654</v>
      </c>
      <c r="S546">
        <v>0.91333031453551161</v>
      </c>
      <c r="T546">
        <v>1.025759634028818</v>
      </c>
      <c r="U546">
        <v>1.0169168785630522</v>
      </c>
    </row>
    <row r="547" spans="1:21">
      <c r="A547" t="s">
        <v>143</v>
      </c>
      <c r="B547" t="s">
        <v>125</v>
      </c>
      <c r="C547" t="s">
        <v>59</v>
      </c>
      <c r="D547">
        <v>45</v>
      </c>
      <c r="E547" t="s">
        <v>117</v>
      </c>
      <c r="F547">
        <v>1.9211246543084528</v>
      </c>
      <c r="G547">
        <v>0.98984260351624309</v>
      </c>
      <c r="H547">
        <v>0.98060407255009152</v>
      </c>
      <c r="I547">
        <v>0.95684785006570172</v>
      </c>
      <c r="J547">
        <v>2.3259858263384601</v>
      </c>
      <c r="K547">
        <v>0.98060407255009152</v>
      </c>
      <c r="L547">
        <v>1.0320758879329364</v>
      </c>
      <c r="M547">
        <v>0.88953855302659723</v>
      </c>
      <c r="N547">
        <v>1.0649494856180535</v>
      </c>
      <c r="O547">
        <v>2.5743948430594585</v>
      </c>
      <c r="P547">
        <v>0.4710509402711951</v>
      </c>
      <c r="Q547" t="s">
        <v>144</v>
      </c>
      <c r="R547">
        <v>1.0549935463895479</v>
      </c>
      <c r="S547">
        <v>0.91333031453551161</v>
      </c>
      <c r="T547">
        <v>1.025759634028818</v>
      </c>
      <c r="U547">
        <v>1.0169168785630522</v>
      </c>
    </row>
    <row r="548" spans="1:21">
      <c r="A548" t="s">
        <v>143</v>
      </c>
      <c r="B548" t="s">
        <v>125</v>
      </c>
      <c r="C548" t="s">
        <v>59</v>
      </c>
      <c r="D548">
        <v>47</v>
      </c>
      <c r="E548" t="s">
        <v>118</v>
      </c>
      <c r="F548">
        <v>1.2870853435018779</v>
      </c>
      <c r="G548">
        <v>0.98984260351624309</v>
      </c>
      <c r="H548">
        <v>0.98060407255009152</v>
      </c>
      <c r="I548">
        <v>0.95684785006570172</v>
      </c>
      <c r="J548">
        <v>1.629181154177523</v>
      </c>
      <c r="K548">
        <v>0.98060407255009152</v>
      </c>
      <c r="L548">
        <v>1.0320758879329364</v>
      </c>
      <c r="M548">
        <v>0.88953855302659723</v>
      </c>
      <c r="N548">
        <v>1.7126004292970722</v>
      </c>
      <c r="O548">
        <v>1.4156488566755934</v>
      </c>
      <c r="P548">
        <v>0.68185039689324556</v>
      </c>
      <c r="Q548" t="s">
        <v>144</v>
      </c>
      <c r="R548">
        <v>0.82469684364182771</v>
      </c>
      <c r="S548">
        <v>0.91333031453551161</v>
      </c>
      <c r="T548">
        <v>1.025759634028818</v>
      </c>
      <c r="U548">
        <v>1.0169168785630522</v>
      </c>
    </row>
    <row r="549" spans="1:21">
      <c r="A549" t="s">
        <v>143</v>
      </c>
      <c r="B549" t="s">
        <v>125</v>
      </c>
      <c r="C549" t="s">
        <v>59</v>
      </c>
      <c r="D549">
        <v>49</v>
      </c>
      <c r="E549" t="s">
        <v>119</v>
      </c>
      <c r="F549">
        <v>0.68094748894060431</v>
      </c>
      <c r="G549">
        <v>0.98984260351624309</v>
      </c>
      <c r="H549">
        <v>0.98060407255009152</v>
      </c>
      <c r="I549">
        <v>0.95684785006570172</v>
      </c>
      <c r="J549">
        <v>1.3945931636814755</v>
      </c>
      <c r="K549">
        <v>0.98060407255009152</v>
      </c>
      <c r="L549">
        <v>1.0320758879329364</v>
      </c>
      <c r="M549">
        <v>0.88953855302659723</v>
      </c>
      <c r="N549">
        <v>1.7129163238944691</v>
      </c>
      <c r="O549">
        <v>1.1620817672096997</v>
      </c>
      <c r="P549">
        <v>3.1738458600717907</v>
      </c>
      <c r="Q549" t="s">
        <v>144</v>
      </c>
      <c r="R549">
        <v>1.0186690829442817</v>
      </c>
      <c r="S549">
        <v>0.91333031453551161</v>
      </c>
      <c r="T549">
        <v>1.025759634028818</v>
      </c>
      <c r="U549">
        <v>1.0169168785630522</v>
      </c>
    </row>
    <row r="550" spans="1:21">
      <c r="A550" t="s">
        <v>143</v>
      </c>
      <c r="B550" t="s">
        <v>125</v>
      </c>
      <c r="C550" t="s">
        <v>59</v>
      </c>
      <c r="D550">
        <v>51</v>
      </c>
      <c r="E550" t="s">
        <v>120</v>
      </c>
      <c r="F550">
        <v>0.83225977281163566</v>
      </c>
      <c r="G550">
        <v>0.98984260351624309</v>
      </c>
      <c r="H550">
        <v>0.98060407255009152</v>
      </c>
      <c r="I550">
        <v>0.95684785006570172</v>
      </c>
      <c r="J550">
        <v>1.1638021356193793</v>
      </c>
      <c r="K550">
        <v>0.98060407255009152</v>
      </c>
      <c r="L550">
        <v>1.0320758879329364</v>
      </c>
      <c r="M550">
        <v>0.88953855302659723</v>
      </c>
      <c r="N550">
        <v>1.2225744384191659</v>
      </c>
      <c r="O550">
        <v>1.0340366853419236</v>
      </c>
      <c r="P550">
        <v>1.0181077319148306</v>
      </c>
      <c r="Q550" t="s">
        <v>144</v>
      </c>
      <c r="R550">
        <v>0.98937671101768598</v>
      </c>
      <c r="S550">
        <v>0.91333031453551161</v>
      </c>
      <c r="T550">
        <v>1.025759634028818</v>
      </c>
      <c r="U550">
        <v>1.0169168785630522</v>
      </c>
    </row>
    <row r="551" spans="1:21">
      <c r="A551" t="s">
        <v>143</v>
      </c>
      <c r="B551" t="s">
        <v>125</v>
      </c>
      <c r="C551" t="s">
        <v>59</v>
      </c>
      <c r="D551">
        <v>53</v>
      </c>
      <c r="E551" t="s">
        <v>121</v>
      </c>
      <c r="F551">
        <v>1.0338667069325098</v>
      </c>
      <c r="G551">
        <v>0.98984260351624309</v>
      </c>
      <c r="H551">
        <v>0.98060407255009152</v>
      </c>
      <c r="I551">
        <v>0.95684785006570172</v>
      </c>
      <c r="J551">
        <v>1.0095948631256515</v>
      </c>
      <c r="K551">
        <v>0.98060407255009152</v>
      </c>
      <c r="L551">
        <v>1.0320758879329364</v>
      </c>
      <c r="M551">
        <v>0.88953855302659723</v>
      </c>
      <c r="N551">
        <v>1.2325944619337674</v>
      </c>
      <c r="O551">
        <v>0.92492625056647149</v>
      </c>
      <c r="P551">
        <v>0.61654824298683397</v>
      </c>
      <c r="Q551" t="s">
        <v>144</v>
      </c>
      <c r="R551">
        <v>0.96862280784780808</v>
      </c>
      <c r="S551">
        <v>0.91333031453551161</v>
      </c>
      <c r="T551">
        <v>1.025759634028818</v>
      </c>
      <c r="U551">
        <v>1.0169168785630522</v>
      </c>
    </row>
    <row r="552" spans="1:21">
      <c r="A552" t="s">
        <v>143</v>
      </c>
      <c r="B552">
        <v>42</v>
      </c>
      <c r="C552" t="s">
        <v>126</v>
      </c>
      <c r="D552">
        <v>11</v>
      </c>
      <c r="E552" t="s">
        <v>100</v>
      </c>
      <c r="F552">
        <v>0.97323382206753484</v>
      </c>
      <c r="G552">
        <v>0.97163520794305491</v>
      </c>
      <c r="H552">
        <v>0.95185205943926954</v>
      </c>
      <c r="I552">
        <v>0.94959112818169411</v>
      </c>
      <c r="J552">
        <v>1.772942561735906</v>
      </c>
      <c r="K552">
        <v>0.99742034023875259</v>
      </c>
      <c r="L552">
        <v>1.0494944945484064</v>
      </c>
      <c r="M552">
        <v>0.87839370181668697</v>
      </c>
      <c r="N552">
        <v>1.8193189577396074</v>
      </c>
      <c r="O552">
        <v>0.63521534389467071</v>
      </c>
      <c r="P552">
        <v>0.64278107456039868</v>
      </c>
      <c r="Q552" t="s">
        <v>144</v>
      </c>
      <c r="R552">
        <v>0.9960196190760463</v>
      </c>
      <c r="S552">
        <v>0.88134342841087265</v>
      </c>
      <c r="T552">
        <v>0.9863277557975163</v>
      </c>
      <c r="U552">
        <v>0.96953026341565318</v>
      </c>
    </row>
    <row r="553" spans="1:21">
      <c r="A553" t="s">
        <v>143</v>
      </c>
      <c r="B553">
        <v>42</v>
      </c>
      <c r="C553" t="s">
        <v>126</v>
      </c>
      <c r="D553">
        <v>13</v>
      </c>
      <c r="E553" t="s">
        <v>101</v>
      </c>
      <c r="F553">
        <v>0.30511951736361959</v>
      </c>
      <c r="G553">
        <v>0.97163520794305491</v>
      </c>
      <c r="H553">
        <v>0.95185205943926954</v>
      </c>
      <c r="I553">
        <v>0.94959112818169411</v>
      </c>
      <c r="J553">
        <v>0.72719261509184085</v>
      </c>
      <c r="K553">
        <v>0.99742034023875259</v>
      </c>
      <c r="L553">
        <v>1.0494944945484064</v>
      </c>
      <c r="M553">
        <v>0.87839370181668697</v>
      </c>
      <c r="N553">
        <v>0.95343490487359916</v>
      </c>
      <c r="O553">
        <v>1.3771606550706772</v>
      </c>
      <c r="P553">
        <v>0.2637715090961319</v>
      </c>
      <c r="Q553" t="s">
        <v>144</v>
      </c>
      <c r="R553">
        <v>0.93498038677909223</v>
      </c>
      <c r="S553">
        <v>0.88134342841087265</v>
      </c>
      <c r="T553">
        <v>0.9863277557975163</v>
      </c>
      <c r="U553">
        <v>0.96953026341565318</v>
      </c>
    </row>
    <row r="554" spans="1:21">
      <c r="A554" t="s">
        <v>143</v>
      </c>
      <c r="B554">
        <v>42</v>
      </c>
      <c r="C554" t="s">
        <v>126</v>
      </c>
      <c r="D554">
        <v>15</v>
      </c>
      <c r="E554" t="s">
        <v>102</v>
      </c>
      <c r="F554">
        <v>1.059811526988498</v>
      </c>
      <c r="G554">
        <v>0.97163520794305491</v>
      </c>
      <c r="H554">
        <v>0.95185205943926954</v>
      </c>
      <c r="I554">
        <v>0.94959112818169411</v>
      </c>
      <c r="J554">
        <v>1.1250306304701021</v>
      </c>
      <c r="K554">
        <v>0.99742034023875259</v>
      </c>
      <c r="L554">
        <v>1.0494944945484064</v>
      </c>
      <c r="M554">
        <v>0.87839370181668697</v>
      </c>
      <c r="N554">
        <v>1.1005115028346537</v>
      </c>
      <c r="O554">
        <v>1.0146761531817443</v>
      </c>
      <c r="P554">
        <v>0.98511695992378878</v>
      </c>
      <c r="Q554" t="s">
        <v>144</v>
      </c>
      <c r="R554">
        <v>0.96113151722472179</v>
      </c>
      <c r="S554">
        <v>0.88134342841087265</v>
      </c>
      <c r="T554">
        <v>0.9863277557975163</v>
      </c>
      <c r="U554">
        <v>0.96953026341565318</v>
      </c>
    </row>
    <row r="555" spans="1:21">
      <c r="A555" t="s">
        <v>143</v>
      </c>
      <c r="B555">
        <v>42</v>
      </c>
      <c r="C555" t="s">
        <v>126</v>
      </c>
      <c r="D555">
        <v>17</v>
      </c>
      <c r="E555" t="s">
        <v>103</v>
      </c>
      <c r="F555">
        <v>1.059811526988498</v>
      </c>
      <c r="G555">
        <v>0.97163520794305491</v>
      </c>
      <c r="H555">
        <v>0.95185205943926954</v>
      </c>
      <c r="I555">
        <v>0.94959112818169411</v>
      </c>
      <c r="J555">
        <v>1.1250306304701021</v>
      </c>
      <c r="K555">
        <v>0.99742034023875259</v>
      </c>
      <c r="L555">
        <v>1.0494944945484064</v>
      </c>
      <c r="M555">
        <v>0.87839370181668697</v>
      </c>
      <c r="N555">
        <v>1.1005115028346537</v>
      </c>
      <c r="O555">
        <v>1.0146761531817443</v>
      </c>
      <c r="P555">
        <v>0.98511695992378878</v>
      </c>
      <c r="Q555" t="s">
        <v>144</v>
      </c>
      <c r="R555">
        <v>0.96113151722472179</v>
      </c>
      <c r="S555">
        <v>0.88134342841087265</v>
      </c>
      <c r="T555">
        <v>0.9863277557975163</v>
      </c>
      <c r="U555">
        <v>0.96953026341565318</v>
      </c>
    </row>
    <row r="556" spans="1:21">
      <c r="A556" t="s">
        <v>143</v>
      </c>
      <c r="B556">
        <v>42</v>
      </c>
      <c r="C556" t="s">
        <v>126</v>
      </c>
      <c r="D556">
        <v>19</v>
      </c>
      <c r="E556" t="s">
        <v>104</v>
      </c>
      <c r="F556">
        <v>1.059811526988498</v>
      </c>
      <c r="G556">
        <v>0.97163520794305491</v>
      </c>
      <c r="H556">
        <v>0.95185205943926954</v>
      </c>
      <c r="I556">
        <v>0.94959112818169411</v>
      </c>
      <c r="J556">
        <v>1.1250306304701021</v>
      </c>
      <c r="K556">
        <v>0.99742034023875259</v>
      </c>
      <c r="L556">
        <v>1.0494944945484064</v>
      </c>
      <c r="M556">
        <v>0.87839370181668697</v>
      </c>
      <c r="N556">
        <v>1.1005115028346537</v>
      </c>
      <c r="O556">
        <v>1.0146761531817443</v>
      </c>
      <c r="P556">
        <v>0.98511695992378878</v>
      </c>
      <c r="Q556" t="s">
        <v>144</v>
      </c>
      <c r="R556">
        <v>0.96113151722472179</v>
      </c>
      <c r="S556">
        <v>0.88134342841087265</v>
      </c>
      <c r="T556">
        <v>0.9863277557975163</v>
      </c>
      <c r="U556">
        <v>0.96953026341565318</v>
      </c>
    </row>
    <row r="557" spans="1:21">
      <c r="A557" t="s">
        <v>143</v>
      </c>
      <c r="B557">
        <v>42</v>
      </c>
      <c r="C557" t="s">
        <v>126</v>
      </c>
      <c r="D557">
        <v>21</v>
      </c>
      <c r="E557" t="s">
        <v>105</v>
      </c>
      <c r="F557">
        <v>1.059811526988498</v>
      </c>
      <c r="G557">
        <v>0.97163520794305491</v>
      </c>
      <c r="H557">
        <v>0.95185205943926954</v>
      </c>
      <c r="I557">
        <v>0.94959112818169411</v>
      </c>
      <c r="J557">
        <v>1.1250306304701021</v>
      </c>
      <c r="K557">
        <v>0.99742034023875259</v>
      </c>
      <c r="L557">
        <v>1.0494944945484064</v>
      </c>
      <c r="M557">
        <v>0.87839370181668697</v>
      </c>
      <c r="N557">
        <v>1.1005115028346537</v>
      </c>
      <c r="O557">
        <v>1.0146761531817443</v>
      </c>
      <c r="P557">
        <v>0.98511695992378878</v>
      </c>
      <c r="Q557" t="s">
        <v>144</v>
      </c>
      <c r="R557">
        <v>0.96113151722472179</v>
      </c>
      <c r="S557">
        <v>0.88134342841087265</v>
      </c>
      <c r="T557">
        <v>0.9863277557975163</v>
      </c>
      <c r="U557">
        <v>0.96953026341565318</v>
      </c>
    </row>
    <row r="558" spans="1:21">
      <c r="A558" t="s">
        <v>143</v>
      </c>
      <c r="B558">
        <v>42</v>
      </c>
      <c r="C558" t="s">
        <v>126</v>
      </c>
      <c r="D558">
        <v>23</v>
      </c>
      <c r="E558" t="s">
        <v>106</v>
      </c>
      <c r="F558">
        <v>1.059811526988498</v>
      </c>
      <c r="G558">
        <v>0.97163520794305491</v>
      </c>
      <c r="H558">
        <v>0.95185205943926954</v>
      </c>
      <c r="I558">
        <v>0.94959112818169411</v>
      </c>
      <c r="J558">
        <v>1.1250306304701021</v>
      </c>
      <c r="K558">
        <v>0.99742034023875259</v>
      </c>
      <c r="L558">
        <v>1.0494944945484064</v>
      </c>
      <c r="M558">
        <v>0.87839370181668697</v>
      </c>
      <c r="N558">
        <v>1.1005115028346537</v>
      </c>
      <c r="O558">
        <v>1.0146761531817443</v>
      </c>
      <c r="P558">
        <v>0.98511695992378878</v>
      </c>
      <c r="Q558" t="s">
        <v>144</v>
      </c>
      <c r="R558">
        <v>0.96113151722472179</v>
      </c>
      <c r="S558">
        <v>0.88134342841087265</v>
      </c>
      <c r="T558">
        <v>0.9863277557975163</v>
      </c>
      <c r="U558">
        <v>0.96953026341565318</v>
      </c>
    </row>
    <row r="559" spans="1:21">
      <c r="A559" t="s">
        <v>143</v>
      </c>
      <c r="B559">
        <v>42</v>
      </c>
      <c r="C559" t="s">
        <v>126</v>
      </c>
      <c r="D559">
        <v>25</v>
      </c>
      <c r="E559" t="s">
        <v>107</v>
      </c>
      <c r="F559">
        <v>1.059811526988498</v>
      </c>
      <c r="G559">
        <v>0.97163520794305491</v>
      </c>
      <c r="H559">
        <v>0.95185205943926954</v>
      </c>
      <c r="I559">
        <v>0.94959112818169411</v>
      </c>
      <c r="J559">
        <v>1.1250306304701021</v>
      </c>
      <c r="K559">
        <v>0.99742034023875259</v>
      </c>
      <c r="L559">
        <v>1.0494944945484064</v>
      </c>
      <c r="M559">
        <v>0.87839370181668697</v>
      </c>
      <c r="N559">
        <v>1.1005115028346537</v>
      </c>
      <c r="O559">
        <v>1.0146761531817443</v>
      </c>
      <c r="P559">
        <v>0.98511695992378878</v>
      </c>
      <c r="Q559">
        <v>1.118133329584589</v>
      </c>
      <c r="R559">
        <v>0.96113151722472179</v>
      </c>
      <c r="S559">
        <v>0.88134342841087265</v>
      </c>
      <c r="T559">
        <v>0.9863277557975163</v>
      </c>
      <c r="U559">
        <v>0.96953026341565318</v>
      </c>
    </row>
    <row r="560" spans="1:21">
      <c r="A560" t="s">
        <v>143</v>
      </c>
      <c r="B560">
        <v>42</v>
      </c>
      <c r="C560" t="s">
        <v>126</v>
      </c>
      <c r="D560">
        <v>27</v>
      </c>
      <c r="E560" t="s">
        <v>108</v>
      </c>
      <c r="F560">
        <v>1.059811526988498</v>
      </c>
      <c r="G560">
        <v>0.97163520794305491</v>
      </c>
      <c r="H560">
        <v>0.95185205943926954</v>
      </c>
      <c r="I560">
        <v>0.94959112818169411</v>
      </c>
      <c r="J560">
        <v>1.1250306304701021</v>
      </c>
      <c r="K560">
        <v>0.99742034023875259</v>
      </c>
      <c r="L560">
        <v>1.0494944945484064</v>
      </c>
      <c r="M560">
        <v>0.87839370181668697</v>
      </c>
      <c r="N560">
        <v>1.1005115028346537</v>
      </c>
      <c r="O560">
        <v>1.0146761531817443</v>
      </c>
      <c r="P560">
        <v>0.98511695992378878</v>
      </c>
      <c r="Q560" t="s">
        <v>144</v>
      </c>
      <c r="R560">
        <v>0.96113151722472179</v>
      </c>
      <c r="S560">
        <v>0.88134342841087265</v>
      </c>
      <c r="T560">
        <v>0.9863277557975163</v>
      </c>
      <c r="U560">
        <v>0.96953026341565318</v>
      </c>
    </row>
    <row r="561" spans="1:21">
      <c r="A561" t="s">
        <v>143</v>
      </c>
      <c r="B561">
        <v>42</v>
      </c>
      <c r="C561" t="s">
        <v>126</v>
      </c>
      <c r="D561">
        <v>29</v>
      </c>
      <c r="E561" t="s">
        <v>109</v>
      </c>
      <c r="F561">
        <v>1.059811526988498</v>
      </c>
      <c r="G561">
        <v>0.97163520794305491</v>
      </c>
      <c r="H561">
        <v>0.95185205943926954</v>
      </c>
      <c r="I561">
        <v>0.94959112818169411</v>
      </c>
      <c r="J561">
        <v>1.1250306304701021</v>
      </c>
      <c r="K561">
        <v>0.99742034023875259</v>
      </c>
      <c r="L561">
        <v>1.0494944945484064</v>
      </c>
      <c r="M561">
        <v>0.87839370181668697</v>
      </c>
      <c r="N561">
        <v>1.1005115028346537</v>
      </c>
      <c r="O561">
        <v>1.0146761531817443</v>
      </c>
      <c r="P561">
        <v>0.98511695992378878</v>
      </c>
      <c r="Q561" t="s">
        <v>144</v>
      </c>
      <c r="R561">
        <v>0.96113151722472179</v>
      </c>
      <c r="S561">
        <v>0.88134342841087265</v>
      </c>
      <c r="T561">
        <v>0.9863277557975163</v>
      </c>
      <c r="U561">
        <v>0.96953026341565318</v>
      </c>
    </row>
    <row r="562" spans="1:21">
      <c r="A562" t="s">
        <v>143</v>
      </c>
      <c r="B562">
        <v>42</v>
      </c>
      <c r="C562" t="s">
        <v>126</v>
      </c>
      <c r="D562">
        <v>31</v>
      </c>
      <c r="E562" t="s">
        <v>110</v>
      </c>
      <c r="F562">
        <v>1.059811526988498</v>
      </c>
      <c r="G562">
        <v>0.97163520794305491</v>
      </c>
      <c r="H562">
        <v>0.95185205943926954</v>
      </c>
      <c r="I562">
        <v>0.94959112818169411</v>
      </c>
      <c r="J562">
        <v>1.1250306304701021</v>
      </c>
      <c r="K562">
        <v>0.99742034023875259</v>
      </c>
      <c r="L562">
        <v>1.0494944945484064</v>
      </c>
      <c r="M562">
        <v>0.87839370181668697</v>
      </c>
      <c r="N562">
        <v>1.1005115028346537</v>
      </c>
      <c r="O562">
        <v>1.0146761531817443</v>
      </c>
      <c r="P562">
        <v>0.98511695992378878</v>
      </c>
      <c r="Q562" t="s">
        <v>144</v>
      </c>
      <c r="R562">
        <v>0.96113151722472179</v>
      </c>
      <c r="S562">
        <v>0.88134342841087265</v>
      </c>
      <c r="T562">
        <v>0.9863277557975163</v>
      </c>
      <c r="U562">
        <v>0.96953026341565318</v>
      </c>
    </row>
    <row r="563" spans="1:21">
      <c r="A563" t="s">
        <v>143</v>
      </c>
      <c r="B563">
        <v>42</v>
      </c>
      <c r="C563" t="s">
        <v>126</v>
      </c>
      <c r="D563">
        <v>33</v>
      </c>
      <c r="E563" t="s">
        <v>111</v>
      </c>
      <c r="F563">
        <v>1.059811526988498</v>
      </c>
      <c r="G563">
        <v>0.97163520794305491</v>
      </c>
      <c r="H563">
        <v>0.95185205943926954</v>
      </c>
      <c r="I563">
        <v>0.94959112818169411</v>
      </c>
      <c r="J563">
        <v>1.1250306304701021</v>
      </c>
      <c r="K563">
        <v>0.99742034023875259</v>
      </c>
      <c r="L563">
        <v>1.0494944945484064</v>
      </c>
      <c r="M563">
        <v>0.87839370181668697</v>
      </c>
      <c r="N563">
        <v>1.1005115028346537</v>
      </c>
      <c r="O563">
        <v>1.0146761531817443</v>
      </c>
      <c r="P563">
        <v>0.98511695992378878</v>
      </c>
      <c r="Q563" t="s">
        <v>144</v>
      </c>
      <c r="R563">
        <v>0.96113151722472179</v>
      </c>
      <c r="S563">
        <v>0.88134342841087265</v>
      </c>
      <c r="T563">
        <v>0.9863277557975163</v>
      </c>
      <c r="U563">
        <v>0.96953026341565318</v>
      </c>
    </row>
    <row r="564" spans="1:21">
      <c r="A564" t="s">
        <v>143</v>
      </c>
      <c r="B564">
        <v>42</v>
      </c>
      <c r="C564" t="s">
        <v>126</v>
      </c>
      <c r="D564">
        <v>35</v>
      </c>
      <c r="E564" t="s">
        <v>112</v>
      </c>
      <c r="F564">
        <v>1.059811526988498</v>
      </c>
      <c r="G564">
        <v>0.97163520794305491</v>
      </c>
      <c r="H564">
        <v>0.95185205943926954</v>
      </c>
      <c r="I564">
        <v>0.94959112818169411</v>
      </c>
      <c r="J564">
        <v>1.1250306304701021</v>
      </c>
      <c r="K564">
        <v>0.99742034023875259</v>
      </c>
      <c r="L564">
        <v>1.0494944945484064</v>
      </c>
      <c r="M564">
        <v>0.87839370181668697</v>
      </c>
      <c r="N564">
        <v>1.1005115028346537</v>
      </c>
      <c r="O564">
        <v>1.0146761531817443</v>
      </c>
      <c r="P564">
        <v>0.98511695992378878</v>
      </c>
      <c r="Q564" t="s">
        <v>144</v>
      </c>
      <c r="R564">
        <v>0.96113151722472179</v>
      </c>
      <c r="S564">
        <v>0.88134342841087265</v>
      </c>
      <c r="T564">
        <v>0.9863277557975163</v>
      </c>
      <c r="U564">
        <v>0.96953026341565318</v>
      </c>
    </row>
    <row r="565" spans="1:21">
      <c r="A565" t="s">
        <v>143</v>
      </c>
      <c r="B565">
        <v>42</v>
      </c>
      <c r="C565" t="s">
        <v>126</v>
      </c>
      <c r="D565">
        <v>37</v>
      </c>
      <c r="E565" t="s">
        <v>113</v>
      </c>
      <c r="F565">
        <v>1.7261321109743577</v>
      </c>
      <c r="G565">
        <v>0.97163520794305491</v>
      </c>
      <c r="H565">
        <v>0.95185205943926954</v>
      </c>
      <c r="I565">
        <v>0.94959112818169411</v>
      </c>
      <c r="J565">
        <v>1.1250306304701021</v>
      </c>
      <c r="K565">
        <v>0.99742034023875259</v>
      </c>
      <c r="L565">
        <v>1.0494944945484064</v>
      </c>
      <c r="M565">
        <v>0.87839370181668697</v>
      </c>
      <c r="N565">
        <v>1.7214155353446505</v>
      </c>
      <c r="O565">
        <v>3.7049754344403194</v>
      </c>
      <c r="P565">
        <v>30.984811314639401</v>
      </c>
      <c r="Q565" t="s">
        <v>144</v>
      </c>
      <c r="R565">
        <v>0.92851581342977751</v>
      </c>
      <c r="S565">
        <v>0.88134342841087265</v>
      </c>
      <c r="T565">
        <v>0.9863277557975163</v>
      </c>
      <c r="U565">
        <v>0.96953026341565318</v>
      </c>
    </row>
    <row r="566" spans="1:21">
      <c r="A566" t="s">
        <v>143</v>
      </c>
      <c r="B566">
        <v>42</v>
      </c>
      <c r="C566" t="s">
        <v>126</v>
      </c>
      <c r="D566">
        <v>39</v>
      </c>
      <c r="E566" t="s">
        <v>114</v>
      </c>
      <c r="F566">
        <v>1.059811526988498</v>
      </c>
      <c r="G566">
        <v>0.97163520794305491</v>
      </c>
      <c r="H566">
        <v>0.95185205943926954</v>
      </c>
      <c r="I566">
        <v>0.94959112818169411</v>
      </c>
      <c r="J566">
        <v>1.1250306304701021</v>
      </c>
      <c r="K566">
        <v>0.99742034023875259</v>
      </c>
      <c r="L566">
        <v>1.0494944945484064</v>
      </c>
      <c r="M566">
        <v>0.87839370181668697</v>
      </c>
      <c r="N566">
        <v>1.1005115028346537</v>
      </c>
      <c r="O566">
        <v>1.0146761531817443</v>
      </c>
      <c r="P566">
        <v>0.98511695992378878</v>
      </c>
      <c r="Q566" t="s">
        <v>144</v>
      </c>
      <c r="R566">
        <v>0.96113151722472179</v>
      </c>
      <c r="S566">
        <v>0.88134342841087265</v>
      </c>
      <c r="T566">
        <v>0.9863277557975163</v>
      </c>
      <c r="U566">
        <v>0.96953026341565318</v>
      </c>
    </row>
    <row r="567" spans="1:21">
      <c r="A567" t="s">
        <v>143</v>
      </c>
      <c r="B567">
        <v>42</v>
      </c>
      <c r="C567" t="s">
        <v>126</v>
      </c>
      <c r="D567">
        <v>41</v>
      </c>
      <c r="E567" t="s">
        <v>115</v>
      </c>
      <c r="F567">
        <v>1.9601706431109753</v>
      </c>
      <c r="G567">
        <v>0.97163520794305491</v>
      </c>
      <c r="H567">
        <v>0.95185205943926954</v>
      </c>
      <c r="I567">
        <v>0.94959112818169411</v>
      </c>
      <c r="J567">
        <v>0.85260840757340817</v>
      </c>
      <c r="K567">
        <v>0.99742034023875259</v>
      </c>
      <c r="L567">
        <v>1.0494944945484064</v>
      </c>
      <c r="M567">
        <v>0.87839370181668697</v>
      </c>
      <c r="N567">
        <v>1.829019059414938</v>
      </c>
      <c r="O567">
        <v>1.1589890146647064</v>
      </c>
      <c r="P567">
        <v>1.0359552216325387</v>
      </c>
      <c r="Q567" t="s">
        <v>144</v>
      </c>
      <c r="R567">
        <v>0.96862578316819381</v>
      </c>
      <c r="S567">
        <v>0.88134342841087265</v>
      </c>
      <c r="T567">
        <v>0.9863277557975163</v>
      </c>
      <c r="U567">
        <v>0.96953026341565318</v>
      </c>
    </row>
    <row r="568" spans="1:21">
      <c r="A568" t="s">
        <v>143</v>
      </c>
      <c r="B568">
        <v>42</v>
      </c>
      <c r="C568" t="s">
        <v>126</v>
      </c>
      <c r="D568">
        <v>43</v>
      </c>
      <c r="E568" t="s">
        <v>116</v>
      </c>
      <c r="F568">
        <v>0.72552030151202862</v>
      </c>
      <c r="G568">
        <v>0.97163520794305491</v>
      </c>
      <c r="H568">
        <v>0.95185205943926954</v>
      </c>
      <c r="I568">
        <v>0.94959112818169411</v>
      </c>
      <c r="J568">
        <v>0.20576568362302267</v>
      </c>
      <c r="K568">
        <v>0.99742034023875259</v>
      </c>
      <c r="L568">
        <v>1.0494944945484064</v>
      </c>
      <c r="M568">
        <v>0.87839370181668697</v>
      </c>
      <c r="N568">
        <v>0.61641376564801109</v>
      </c>
      <c r="O568">
        <v>1.586232255519312</v>
      </c>
      <c r="P568">
        <v>1.2110966434888091</v>
      </c>
      <c r="Q568" t="s">
        <v>144</v>
      </c>
      <c r="R568">
        <v>1.0750976232967078</v>
      </c>
      <c r="S568">
        <v>0.88134342841087265</v>
      </c>
      <c r="T568">
        <v>0.9863277557975163</v>
      </c>
      <c r="U568">
        <v>0.96953026341565318</v>
      </c>
    </row>
    <row r="569" spans="1:21">
      <c r="A569" t="s">
        <v>143</v>
      </c>
      <c r="B569">
        <v>42</v>
      </c>
      <c r="C569" t="s">
        <v>126</v>
      </c>
      <c r="D569">
        <v>45</v>
      </c>
      <c r="E569" t="s">
        <v>117</v>
      </c>
      <c r="F569">
        <v>0.74962915388489371</v>
      </c>
      <c r="G569">
        <v>0.97163520794305491</v>
      </c>
      <c r="H569">
        <v>0.95185205943926954</v>
      </c>
      <c r="I569">
        <v>0.94959112818169411</v>
      </c>
      <c r="J569">
        <v>1.1250306304701021</v>
      </c>
      <c r="K569">
        <v>0.99742034023875259</v>
      </c>
      <c r="L569">
        <v>1.0494944945484064</v>
      </c>
      <c r="M569">
        <v>0.87839370181668697</v>
      </c>
      <c r="N569">
        <v>1.3014314148061776</v>
      </c>
      <c r="O569">
        <v>1.1285526635184018</v>
      </c>
      <c r="P569">
        <v>0.99737693095143043</v>
      </c>
      <c r="Q569" t="s">
        <v>144</v>
      </c>
      <c r="R569">
        <v>1.0212227952671276</v>
      </c>
      <c r="S569">
        <v>0.88134342841087265</v>
      </c>
      <c r="T569">
        <v>0.9863277557975163</v>
      </c>
      <c r="U569">
        <v>0.96953026341565318</v>
      </c>
    </row>
    <row r="570" spans="1:21">
      <c r="A570" t="s">
        <v>143</v>
      </c>
      <c r="B570">
        <v>42</v>
      </c>
      <c r="C570" t="s">
        <v>126</v>
      </c>
      <c r="D570">
        <v>47</v>
      </c>
      <c r="E570" t="s">
        <v>118</v>
      </c>
      <c r="F570">
        <v>1.1416254611979253</v>
      </c>
      <c r="G570">
        <v>0.97163520794305491</v>
      </c>
      <c r="H570">
        <v>0.95185205943926954</v>
      </c>
      <c r="I570">
        <v>0.94959112818169411</v>
      </c>
      <c r="J570">
        <v>1.1250306304701021</v>
      </c>
      <c r="K570">
        <v>0.99742034023875259</v>
      </c>
      <c r="L570">
        <v>1.0494944945484064</v>
      </c>
      <c r="M570">
        <v>0.87839370181668697</v>
      </c>
      <c r="N570">
        <v>1.7697895511984492</v>
      </c>
      <c r="O570">
        <v>0.54420648768758484</v>
      </c>
      <c r="P570">
        <v>0.72753488395411625</v>
      </c>
      <c r="Q570" t="s">
        <v>144</v>
      </c>
      <c r="R570">
        <v>0.80734384842268814</v>
      </c>
      <c r="S570">
        <v>0.88134342841087265</v>
      </c>
      <c r="T570">
        <v>0.9863277557975163</v>
      </c>
      <c r="U570">
        <v>0.96953026341565318</v>
      </c>
    </row>
    <row r="571" spans="1:21">
      <c r="A571" t="s">
        <v>143</v>
      </c>
      <c r="B571">
        <v>42</v>
      </c>
      <c r="C571" t="s">
        <v>126</v>
      </c>
      <c r="D571">
        <v>49</v>
      </c>
      <c r="E571" t="s">
        <v>119</v>
      </c>
      <c r="F571">
        <v>1.059811526988498</v>
      </c>
      <c r="G571">
        <v>0.97163520794305491</v>
      </c>
      <c r="H571">
        <v>0.95185205943926954</v>
      </c>
      <c r="I571">
        <v>0.94959112818169411</v>
      </c>
      <c r="J571">
        <v>1.1250306304701021</v>
      </c>
      <c r="K571">
        <v>0.99742034023875259</v>
      </c>
      <c r="L571">
        <v>1.0494944945484064</v>
      </c>
      <c r="M571">
        <v>0.87839370181668697</v>
      </c>
      <c r="N571">
        <v>1.1005115028346537</v>
      </c>
      <c r="O571">
        <v>1.0146761531817443</v>
      </c>
      <c r="P571">
        <v>0.98511695992378878</v>
      </c>
      <c r="Q571" t="s">
        <v>144</v>
      </c>
      <c r="R571">
        <v>0.96113151722472179</v>
      </c>
      <c r="S571">
        <v>0.88134342841087265</v>
      </c>
      <c r="T571">
        <v>0.9863277557975163</v>
      </c>
      <c r="U571">
        <v>0.96953026341565318</v>
      </c>
    </row>
    <row r="572" spans="1:21">
      <c r="A572" t="s">
        <v>143</v>
      </c>
      <c r="B572">
        <v>42</v>
      </c>
      <c r="C572" t="s">
        <v>126</v>
      </c>
      <c r="D572">
        <v>51</v>
      </c>
      <c r="E572" t="s">
        <v>120</v>
      </c>
      <c r="F572">
        <v>1.0457485063065382</v>
      </c>
      <c r="G572">
        <v>0.97163520794305491</v>
      </c>
      <c r="H572">
        <v>0.95185205943926954</v>
      </c>
      <c r="I572">
        <v>0.94959112818169411</v>
      </c>
      <c r="J572">
        <v>1.702429724490407</v>
      </c>
      <c r="K572">
        <v>0.99742034023875259</v>
      </c>
      <c r="L572">
        <v>1.0494944945484064</v>
      </c>
      <c r="M572">
        <v>0.87839370181668697</v>
      </c>
      <c r="N572">
        <v>1.0595537829350135</v>
      </c>
      <c r="O572">
        <v>1.3482682012079403</v>
      </c>
      <c r="P572">
        <v>4.7852136123057578</v>
      </c>
      <c r="Q572" t="s">
        <v>144</v>
      </c>
      <c r="R572">
        <v>0.6473933735270081</v>
      </c>
      <c r="S572">
        <v>0.88134342841087265</v>
      </c>
      <c r="T572">
        <v>0.9863277557975163</v>
      </c>
      <c r="U572">
        <v>0.96953026341565318</v>
      </c>
    </row>
    <row r="573" spans="1:21">
      <c r="A573" t="s">
        <v>143</v>
      </c>
      <c r="B573">
        <v>42</v>
      </c>
      <c r="C573" t="s">
        <v>126</v>
      </c>
      <c r="D573">
        <v>53</v>
      </c>
      <c r="E573" t="s">
        <v>121</v>
      </c>
      <c r="F573">
        <v>0.96400909133888812</v>
      </c>
      <c r="G573">
        <v>0.97163520794305491</v>
      </c>
      <c r="H573">
        <v>0.95185205943926954</v>
      </c>
      <c r="I573">
        <v>0.94959112818169411</v>
      </c>
      <c r="J573">
        <v>0.66743951028846782</v>
      </c>
      <c r="K573">
        <v>0.99742034023875259</v>
      </c>
      <c r="L573">
        <v>1.0494944945484064</v>
      </c>
      <c r="M573">
        <v>0.87839370181668697</v>
      </c>
      <c r="N573">
        <v>1.2931028369281612</v>
      </c>
      <c r="O573">
        <v>1.0264838553953186</v>
      </c>
      <c r="P573">
        <v>1.0301745858463931</v>
      </c>
      <c r="Q573" t="s">
        <v>144</v>
      </c>
      <c r="R573">
        <v>0.96427364472719279</v>
      </c>
      <c r="S573">
        <v>0.88134342841087265</v>
      </c>
      <c r="T573">
        <v>0.9863277557975163</v>
      </c>
      <c r="U573">
        <v>0.96953026341565318</v>
      </c>
    </row>
    <row r="574" spans="1:21">
      <c r="A574" t="s">
        <v>143</v>
      </c>
      <c r="B574" t="s">
        <v>127</v>
      </c>
      <c r="C574" t="s">
        <v>128</v>
      </c>
      <c r="D574">
        <v>11</v>
      </c>
      <c r="E574" t="s">
        <v>100</v>
      </c>
      <c r="F574">
        <v>3.1931752643397791</v>
      </c>
      <c r="G574">
        <v>0.97163520794305491</v>
      </c>
      <c r="H574">
        <v>0.95185205943926954</v>
      </c>
      <c r="I574">
        <v>0.94959112818169411</v>
      </c>
      <c r="J574">
        <v>1.615665399001269</v>
      </c>
      <c r="K574">
        <v>0.99742034023875259</v>
      </c>
      <c r="L574">
        <v>1.0494944945484064</v>
      </c>
      <c r="M574">
        <v>0.87839370181668697</v>
      </c>
      <c r="N574">
        <v>2.0322985443636532</v>
      </c>
      <c r="O574">
        <v>0.64056664506518934</v>
      </c>
      <c r="P574">
        <v>2.75600706324086</v>
      </c>
      <c r="Q574" t="s">
        <v>144</v>
      </c>
      <c r="R574">
        <v>0.89065679841020928</v>
      </c>
      <c r="S574">
        <v>0.88134342841087265</v>
      </c>
      <c r="T574">
        <v>0.9863277557975163</v>
      </c>
      <c r="U574">
        <v>0.96953026341565318</v>
      </c>
    </row>
    <row r="575" spans="1:21">
      <c r="A575" t="s">
        <v>143</v>
      </c>
      <c r="B575" t="s">
        <v>127</v>
      </c>
      <c r="C575" t="s">
        <v>128</v>
      </c>
      <c r="D575">
        <v>13</v>
      </c>
      <c r="E575" t="s">
        <v>101</v>
      </c>
      <c r="F575">
        <v>0.45365566117914219</v>
      </c>
      <c r="G575">
        <v>0.97163520794305491</v>
      </c>
      <c r="H575">
        <v>0.95185205943926954</v>
      </c>
      <c r="I575">
        <v>0.94959112818169411</v>
      </c>
      <c r="J575">
        <v>1.1250306304701021</v>
      </c>
      <c r="K575">
        <v>0.99742034023875259</v>
      </c>
      <c r="L575">
        <v>1.0494944945484064</v>
      </c>
      <c r="M575">
        <v>0.87839370181668697</v>
      </c>
      <c r="N575">
        <v>0.47479520464471564</v>
      </c>
      <c r="O575">
        <v>0.84037882811498499</v>
      </c>
      <c r="P575">
        <v>1.2769373666486796</v>
      </c>
      <c r="Q575" t="s">
        <v>144</v>
      </c>
      <c r="R575">
        <v>0.98619854079563218</v>
      </c>
      <c r="S575">
        <v>0.88134342841087265</v>
      </c>
      <c r="T575">
        <v>0.9863277557975163</v>
      </c>
      <c r="U575">
        <v>0.96953026341565318</v>
      </c>
    </row>
    <row r="576" spans="1:21">
      <c r="A576" t="s">
        <v>143</v>
      </c>
      <c r="B576" t="s">
        <v>127</v>
      </c>
      <c r="C576" t="s">
        <v>128</v>
      </c>
      <c r="D576">
        <v>15</v>
      </c>
      <c r="E576" t="s">
        <v>102</v>
      </c>
      <c r="F576">
        <v>1.059811526988498</v>
      </c>
      <c r="G576">
        <v>0.97163520794305491</v>
      </c>
      <c r="H576">
        <v>0.95185205943926954</v>
      </c>
      <c r="I576">
        <v>0.94959112818169411</v>
      </c>
      <c r="J576">
        <v>1.1250306304701021</v>
      </c>
      <c r="K576">
        <v>0.99742034023875259</v>
      </c>
      <c r="L576">
        <v>1.0494944945484064</v>
      </c>
      <c r="M576">
        <v>0.87839370181668697</v>
      </c>
      <c r="N576">
        <v>1.1005115028346537</v>
      </c>
      <c r="O576">
        <v>1.0146761531817443</v>
      </c>
      <c r="P576">
        <v>0.98511695992378878</v>
      </c>
      <c r="Q576" t="s">
        <v>144</v>
      </c>
      <c r="R576">
        <v>0.96113151722472179</v>
      </c>
      <c r="S576">
        <v>0.88134342841087265</v>
      </c>
      <c r="T576">
        <v>0.9863277557975163</v>
      </c>
      <c r="U576">
        <v>0.96953026341565318</v>
      </c>
    </row>
    <row r="577" spans="1:21">
      <c r="A577" t="s">
        <v>143</v>
      </c>
      <c r="B577" t="s">
        <v>127</v>
      </c>
      <c r="C577" t="s">
        <v>128</v>
      </c>
      <c r="D577">
        <v>17</v>
      </c>
      <c r="E577" t="s">
        <v>103</v>
      </c>
      <c r="F577">
        <v>0.85951317315923881</v>
      </c>
      <c r="G577">
        <v>0.97163520794305491</v>
      </c>
      <c r="H577">
        <v>0.95185205943926954</v>
      </c>
      <c r="I577">
        <v>0.94959112818169411</v>
      </c>
      <c r="J577">
        <v>1.2276486973556746</v>
      </c>
      <c r="K577">
        <v>0.99742034023875259</v>
      </c>
      <c r="L577">
        <v>1.0494944945484064</v>
      </c>
      <c r="M577">
        <v>0.87839370181668697</v>
      </c>
      <c r="N577">
        <v>1.5500509086726464</v>
      </c>
      <c r="O577">
        <v>4.7688269906496457</v>
      </c>
      <c r="P577">
        <v>1.3816200461403583</v>
      </c>
      <c r="Q577" t="s">
        <v>144</v>
      </c>
      <c r="R577">
        <v>0.8239531289554759</v>
      </c>
      <c r="S577">
        <v>0.88134342841087265</v>
      </c>
      <c r="T577">
        <v>0.9863277557975163</v>
      </c>
      <c r="U577">
        <v>0.96953026341565318</v>
      </c>
    </row>
    <row r="578" spans="1:21">
      <c r="A578" t="s">
        <v>143</v>
      </c>
      <c r="B578" t="s">
        <v>127</v>
      </c>
      <c r="C578" t="s">
        <v>128</v>
      </c>
      <c r="D578">
        <v>19</v>
      </c>
      <c r="E578" t="s">
        <v>104</v>
      </c>
      <c r="F578">
        <v>1.059811526988498</v>
      </c>
      <c r="G578">
        <v>0.97163520794305491</v>
      </c>
      <c r="H578">
        <v>0.95185205943926954</v>
      </c>
      <c r="I578">
        <v>0.94959112818169411</v>
      </c>
      <c r="J578">
        <v>1.1250306304701021</v>
      </c>
      <c r="K578">
        <v>0.99742034023875259</v>
      </c>
      <c r="L578">
        <v>1.0494944945484064</v>
      </c>
      <c r="M578">
        <v>0.87839370181668697</v>
      </c>
      <c r="N578">
        <v>1.1005115028346537</v>
      </c>
      <c r="O578">
        <v>1.0146761531817443</v>
      </c>
      <c r="P578">
        <v>0.98511695992378878</v>
      </c>
      <c r="Q578" t="s">
        <v>144</v>
      </c>
      <c r="R578">
        <v>0.96113151722472179</v>
      </c>
      <c r="S578">
        <v>0.88134342841087265</v>
      </c>
      <c r="T578">
        <v>0.9863277557975163</v>
      </c>
      <c r="U578">
        <v>0.96953026341565318</v>
      </c>
    </row>
    <row r="579" spans="1:21">
      <c r="A579" t="s">
        <v>143</v>
      </c>
      <c r="B579" t="s">
        <v>127</v>
      </c>
      <c r="C579" t="s">
        <v>128</v>
      </c>
      <c r="D579">
        <v>21</v>
      </c>
      <c r="E579" t="s">
        <v>105</v>
      </c>
      <c r="F579">
        <v>1.059811526988498</v>
      </c>
      <c r="G579">
        <v>0.97163520794305491</v>
      </c>
      <c r="H579">
        <v>0.95185205943926954</v>
      </c>
      <c r="I579">
        <v>0.94959112818169411</v>
      </c>
      <c r="J579">
        <v>1.1250306304701021</v>
      </c>
      <c r="K579">
        <v>0.99742034023875259</v>
      </c>
      <c r="L579">
        <v>1.0494944945484064</v>
      </c>
      <c r="M579">
        <v>0.87839370181668697</v>
      </c>
      <c r="N579">
        <v>1.1005115028346537</v>
      </c>
      <c r="O579">
        <v>1.0146761531817443</v>
      </c>
      <c r="P579">
        <v>0.98511695992378878</v>
      </c>
      <c r="Q579" t="s">
        <v>144</v>
      </c>
      <c r="R579">
        <v>0.96113151722472179</v>
      </c>
      <c r="S579">
        <v>0.88134342841087265</v>
      </c>
      <c r="T579">
        <v>0.9863277557975163</v>
      </c>
      <c r="U579">
        <v>0.96953026341565318</v>
      </c>
    </row>
    <row r="580" spans="1:21">
      <c r="A580" t="s">
        <v>143</v>
      </c>
      <c r="B580" t="s">
        <v>127</v>
      </c>
      <c r="C580" t="s">
        <v>128</v>
      </c>
      <c r="D580">
        <v>23</v>
      </c>
      <c r="E580" t="s">
        <v>106</v>
      </c>
      <c r="F580">
        <v>1.059811526988498</v>
      </c>
      <c r="G580">
        <v>0.97163520794305491</v>
      </c>
      <c r="H580">
        <v>0.95185205943926954</v>
      </c>
      <c r="I580">
        <v>0.94959112818169411</v>
      </c>
      <c r="J580">
        <v>1.1250306304701021</v>
      </c>
      <c r="K580">
        <v>0.99742034023875259</v>
      </c>
      <c r="L580">
        <v>1.0494944945484064</v>
      </c>
      <c r="M580">
        <v>0.87839370181668697</v>
      </c>
      <c r="N580">
        <v>1.1005115028346537</v>
      </c>
      <c r="O580">
        <v>1.0146761531817443</v>
      </c>
      <c r="P580">
        <v>0.98511695992378878</v>
      </c>
      <c r="Q580" t="s">
        <v>144</v>
      </c>
      <c r="R580">
        <v>0.96113151722472179</v>
      </c>
      <c r="S580">
        <v>0.88134342841087265</v>
      </c>
      <c r="T580">
        <v>0.9863277557975163</v>
      </c>
      <c r="U580">
        <v>0.96953026341565318</v>
      </c>
    </row>
    <row r="581" spans="1:21">
      <c r="A581" t="s">
        <v>143</v>
      </c>
      <c r="B581" t="s">
        <v>127</v>
      </c>
      <c r="C581" t="s">
        <v>128</v>
      </c>
      <c r="D581">
        <v>25</v>
      </c>
      <c r="E581" t="s">
        <v>107</v>
      </c>
      <c r="F581">
        <v>1.059811526988498</v>
      </c>
      <c r="G581">
        <v>0.97163520794305491</v>
      </c>
      <c r="H581">
        <v>0.95185205943926954</v>
      </c>
      <c r="I581">
        <v>0.94959112818169411</v>
      </c>
      <c r="J581">
        <v>1.1250306304701021</v>
      </c>
      <c r="K581">
        <v>0.99742034023875259</v>
      </c>
      <c r="L581">
        <v>1.0494944945484064</v>
      </c>
      <c r="M581">
        <v>0.87839370181668697</v>
      </c>
      <c r="N581">
        <v>1.1005115028346537</v>
      </c>
      <c r="O581">
        <v>1.0146761531817443</v>
      </c>
      <c r="P581">
        <v>0.98511695992378878</v>
      </c>
      <c r="Q581">
        <v>1.118133329584589</v>
      </c>
      <c r="R581">
        <v>0.96113151722472179</v>
      </c>
      <c r="S581">
        <v>0.88134342841087265</v>
      </c>
      <c r="T581">
        <v>0.9863277557975163</v>
      </c>
      <c r="U581">
        <v>0.96953026341565318</v>
      </c>
    </row>
    <row r="582" spans="1:21">
      <c r="A582" t="s">
        <v>143</v>
      </c>
      <c r="B582" t="s">
        <v>127</v>
      </c>
      <c r="C582" t="s">
        <v>128</v>
      </c>
      <c r="D582">
        <v>27</v>
      </c>
      <c r="E582" t="s">
        <v>108</v>
      </c>
      <c r="F582">
        <v>0.89076083283527629</v>
      </c>
      <c r="G582">
        <v>0.97163520794305491</v>
      </c>
      <c r="H582">
        <v>0.95185205943926954</v>
      </c>
      <c r="I582">
        <v>0.94959112818169411</v>
      </c>
      <c r="J582">
        <v>1.8860156612137222</v>
      </c>
      <c r="K582">
        <v>0.99742034023875259</v>
      </c>
      <c r="L582">
        <v>1.0494944945484064</v>
      </c>
      <c r="M582">
        <v>0.87839370181668697</v>
      </c>
      <c r="N582">
        <v>0.69612599203115366</v>
      </c>
      <c r="O582">
        <v>0.89735467438321703</v>
      </c>
      <c r="P582">
        <v>1.026796377567132</v>
      </c>
      <c r="Q582" t="s">
        <v>144</v>
      </c>
      <c r="R582">
        <v>0.98177825951628983</v>
      </c>
      <c r="S582">
        <v>0.88134342841087265</v>
      </c>
      <c r="T582">
        <v>0.9863277557975163</v>
      </c>
      <c r="U582">
        <v>0.96953026341565318</v>
      </c>
    </row>
    <row r="583" spans="1:21">
      <c r="A583" t="s">
        <v>143</v>
      </c>
      <c r="B583" t="s">
        <v>127</v>
      </c>
      <c r="C583" t="s">
        <v>128</v>
      </c>
      <c r="D583">
        <v>29</v>
      </c>
      <c r="E583" t="s">
        <v>109</v>
      </c>
      <c r="F583">
        <v>1.5042119312449809</v>
      </c>
      <c r="G583">
        <v>0.97163520794305491</v>
      </c>
      <c r="H583">
        <v>0.95185205943926954</v>
      </c>
      <c r="I583">
        <v>0.94959112818169411</v>
      </c>
      <c r="J583">
        <v>1.3553330030762865</v>
      </c>
      <c r="K583">
        <v>0.99742034023875259</v>
      </c>
      <c r="L583">
        <v>1.0494944945484064</v>
      </c>
      <c r="M583">
        <v>0.87839370181668697</v>
      </c>
      <c r="N583">
        <v>0.89682656636480018</v>
      </c>
      <c r="O583">
        <v>0.9461311082789744</v>
      </c>
      <c r="P583">
        <v>2.1870766847338099</v>
      </c>
      <c r="Q583" t="s">
        <v>144</v>
      </c>
      <c r="R583">
        <v>0.77115180472928302</v>
      </c>
      <c r="S583">
        <v>0.88134342841087265</v>
      </c>
      <c r="T583">
        <v>0.9863277557975163</v>
      </c>
      <c r="U583">
        <v>0.96953026341565318</v>
      </c>
    </row>
    <row r="584" spans="1:21">
      <c r="A584" t="s">
        <v>143</v>
      </c>
      <c r="B584" t="s">
        <v>127</v>
      </c>
      <c r="C584" t="s">
        <v>128</v>
      </c>
      <c r="D584">
        <v>31</v>
      </c>
      <c r="E584" t="s">
        <v>110</v>
      </c>
      <c r="F584">
        <v>1.059811526988498</v>
      </c>
      <c r="G584">
        <v>0.97163520794305491</v>
      </c>
      <c r="H584">
        <v>0.95185205943926954</v>
      </c>
      <c r="I584">
        <v>0.94959112818169411</v>
      </c>
      <c r="J584">
        <v>1.1250306304701021</v>
      </c>
      <c r="K584">
        <v>0.99742034023875259</v>
      </c>
      <c r="L584">
        <v>1.0494944945484064</v>
      </c>
      <c r="M584">
        <v>0.87839370181668697</v>
      </c>
      <c r="N584">
        <v>1.1005115028346537</v>
      </c>
      <c r="O584">
        <v>1.0146761531817443</v>
      </c>
      <c r="P584">
        <v>0.98511695992378878</v>
      </c>
      <c r="Q584" t="s">
        <v>144</v>
      </c>
      <c r="R584">
        <v>0.96113151722472179</v>
      </c>
      <c r="S584">
        <v>0.88134342841087265</v>
      </c>
      <c r="T584">
        <v>0.9863277557975163</v>
      </c>
      <c r="U584">
        <v>0.96953026341565318</v>
      </c>
    </row>
    <row r="585" spans="1:21">
      <c r="A585" t="s">
        <v>143</v>
      </c>
      <c r="B585" t="s">
        <v>127</v>
      </c>
      <c r="C585" t="s">
        <v>128</v>
      </c>
      <c r="D585">
        <v>33</v>
      </c>
      <c r="E585" t="s">
        <v>111</v>
      </c>
      <c r="F585">
        <v>1.059811526988498</v>
      </c>
      <c r="G585">
        <v>0.97163520794305491</v>
      </c>
      <c r="H585">
        <v>0.95185205943926954</v>
      </c>
      <c r="I585">
        <v>0.94959112818169411</v>
      </c>
      <c r="J585">
        <v>1.1250306304701021</v>
      </c>
      <c r="K585">
        <v>0.99742034023875259</v>
      </c>
      <c r="L585">
        <v>1.0494944945484064</v>
      </c>
      <c r="M585">
        <v>0.87839370181668697</v>
      </c>
      <c r="N585">
        <v>1.1005115028346537</v>
      </c>
      <c r="O585">
        <v>1.0146761531817443</v>
      </c>
      <c r="P585">
        <v>0.98511695992378878</v>
      </c>
      <c r="Q585" t="s">
        <v>144</v>
      </c>
      <c r="R585">
        <v>0.96113151722472179</v>
      </c>
      <c r="S585">
        <v>0.88134342841087265</v>
      </c>
      <c r="T585">
        <v>0.9863277557975163</v>
      </c>
      <c r="U585">
        <v>0.96953026341565318</v>
      </c>
    </row>
    <row r="586" spans="1:21">
      <c r="A586" t="s">
        <v>143</v>
      </c>
      <c r="B586" t="s">
        <v>127</v>
      </c>
      <c r="C586" t="s">
        <v>128</v>
      </c>
      <c r="D586">
        <v>35</v>
      </c>
      <c r="E586" t="s">
        <v>112</v>
      </c>
      <c r="F586">
        <v>1.0374035728445257</v>
      </c>
      <c r="G586">
        <v>0.97163520794305491</v>
      </c>
      <c r="H586">
        <v>0.95185205943926954</v>
      </c>
      <c r="I586">
        <v>0.94959112818169411</v>
      </c>
      <c r="J586">
        <v>1.1250306304701021</v>
      </c>
      <c r="K586">
        <v>0.99742034023875259</v>
      </c>
      <c r="L586">
        <v>1.0494944945484064</v>
      </c>
      <c r="M586">
        <v>0.87839370181668697</v>
      </c>
      <c r="N586">
        <v>1.1005115028346537</v>
      </c>
      <c r="O586">
        <v>1.0146761531817443</v>
      </c>
      <c r="P586">
        <v>1.2784724287099325</v>
      </c>
      <c r="Q586" t="s">
        <v>144</v>
      </c>
      <c r="R586">
        <v>0.92464449744411514</v>
      </c>
      <c r="S586">
        <v>0.88134342841087265</v>
      </c>
      <c r="T586">
        <v>0.9863277557975163</v>
      </c>
      <c r="U586">
        <v>0.96953026341565318</v>
      </c>
    </row>
    <row r="587" spans="1:21">
      <c r="A587" t="s">
        <v>143</v>
      </c>
      <c r="B587" t="s">
        <v>127</v>
      </c>
      <c r="C587" t="s">
        <v>128</v>
      </c>
      <c r="D587">
        <v>37</v>
      </c>
      <c r="E587" t="s">
        <v>113</v>
      </c>
      <c r="F587">
        <v>0.99845280023817162</v>
      </c>
      <c r="G587">
        <v>0.97163520794305491</v>
      </c>
      <c r="H587">
        <v>0.95185205943926954</v>
      </c>
      <c r="I587">
        <v>0.94959112818169411</v>
      </c>
      <c r="J587">
        <v>0.69662189274400999</v>
      </c>
      <c r="K587">
        <v>0.99742034023875259</v>
      </c>
      <c r="L587">
        <v>1.0494944945484064</v>
      </c>
      <c r="M587">
        <v>0.87839370181668697</v>
      </c>
      <c r="N587">
        <v>1.1727833004221071</v>
      </c>
      <c r="O587">
        <v>0.56118277328221966</v>
      </c>
      <c r="P587">
        <v>1.0647646848568213</v>
      </c>
      <c r="Q587" t="s">
        <v>144</v>
      </c>
      <c r="R587">
        <v>0.92851581342977751</v>
      </c>
      <c r="S587">
        <v>0.88134342841087265</v>
      </c>
      <c r="T587">
        <v>0.9863277557975163</v>
      </c>
      <c r="U587">
        <v>0.96953026341565318</v>
      </c>
    </row>
    <row r="588" spans="1:21">
      <c r="A588" t="s">
        <v>143</v>
      </c>
      <c r="B588" t="s">
        <v>127</v>
      </c>
      <c r="C588" t="s">
        <v>128</v>
      </c>
      <c r="D588">
        <v>39</v>
      </c>
      <c r="E588" t="s">
        <v>114</v>
      </c>
      <c r="F588">
        <v>1.0414545467077614</v>
      </c>
      <c r="G588">
        <v>0.97163520794305491</v>
      </c>
      <c r="H588">
        <v>0.95185205943926954</v>
      </c>
      <c r="I588">
        <v>0.94959112818169411</v>
      </c>
      <c r="J588">
        <v>1.9762748916448509</v>
      </c>
      <c r="K588">
        <v>0.99742034023875259</v>
      </c>
      <c r="L588">
        <v>1.0494944945484064</v>
      </c>
      <c r="M588">
        <v>0.87839370181668697</v>
      </c>
      <c r="N588">
        <v>1.4520396775368603</v>
      </c>
      <c r="O588">
        <v>1.3912372117668628</v>
      </c>
      <c r="P588">
        <v>2.3238459821586641</v>
      </c>
      <c r="Q588" t="s">
        <v>144</v>
      </c>
      <c r="R588">
        <v>0.70643328647507742</v>
      </c>
      <c r="S588">
        <v>0.88134342841087265</v>
      </c>
      <c r="T588">
        <v>0.9863277557975163</v>
      </c>
      <c r="U588">
        <v>0.96953026341565318</v>
      </c>
    </row>
    <row r="589" spans="1:21">
      <c r="A589" t="s">
        <v>143</v>
      </c>
      <c r="B589" t="s">
        <v>127</v>
      </c>
      <c r="C589" t="s">
        <v>128</v>
      </c>
      <c r="D589">
        <v>41</v>
      </c>
      <c r="E589" t="s">
        <v>115</v>
      </c>
      <c r="F589">
        <v>0.51473112943475829</v>
      </c>
      <c r="G589">
        <v>0.97163520794305491</v>
      </c>
      <c r="H589">
        <v>0.95185205943926954</v>
      </c>
      <c r="I589">
        <v>0.94959112818169411</v>
      </c>
      <c r="J589">
        <v>0.66035904881713581</v>
      </c>
      <c r="K589">
        <v>0.99742034023875259</v>
      </c>
      <c r="L589">
        <v>1.0494944945484064</v>
      </c>
      <c r="M589">
        <v>0.87839370181668697</v>
      </c>
      <c r="N589">
        <v>0.83010278808983473</v>
      </c>
      <c r="O589">
        <v>1.1720259477342294</v>
      </c>
      <c r="P589">
        <v>0.89161685526399137</v>
      </c>
      <c r="Q589" t="s">
        <v>144</v>
      </c>
      <c r="R589">
        <v>0.8642028261931135</v>
      </c>
      <c r="S589">
        <v>0.88134342841087265</v>
      </c>
      <c r="T589">
        <v>0.9863277557975163</v>
      </c>
      <c r="U589">
        <v>0.96953026341565318</v>
      </c>
    </row>
    <row r="590" spans="1:21">
      <c r="A590" t="s">
        <v>143</v>
      </c>
      <c r="B590" t="s">
        <v>127</v>
      </c>
      <c r="C590" t="s">
        <v>128</v>
      </c>
      <c r="D590">
        <v>43</v>
      </c>
      <c r="E590" t="s">
        <v>116</v>
      </c>
      <c r="F590">
        <v>0.88908386675774786</v>
      </c>
      <c r="G590">
        <v>0.97163520794305491</v>
      </c>
      <c r="H590">
        <v>0.95185205943926954</v>
      </c>
      <c r="I590">
        <v>0.94959112818169411</v>
      </c>
      <c r="J590">
        <v>1.1585041951546262</v>
      </c>
      <c r="K590">
        <v>0.99742034023875259</v>
      </c>
      <c r="L590">
        <v>1.0494944945484064</v>
      </c>
      <c r="M590">
        <v>0.87839370181668697</v>
      </c>
      <c r="N590">
        <v>1.3388496458101085</v>
      </c>
      <c r="O590">
        <v>1.4598684392883483</v>
      </c>
      <c r="P590">
        <v>1.0002764145054512</v>
      </c>
      <c r="Q590" t="s">
        <v>144</v>
      </c>
      <c r="R590">
        <v>0.94656848321900711</v>
      </c>
      <c r="S590">
        <v>0.88134342841087265</v>
      </c>
      <c r="T590">
        <v>0.9863277557975163</v>
      </c>
      <c r="U590">
        <v>0.96953026341565318</v>
      </c>
    </row>
    <row r="591" spans="1:21">
      <c r="A591" t="s">
        <v>143</v>
      </c>
      <c r="B591" t="s">
        <v>127</v>
      </c>
      <c r="C591" t="s">
        <v>128</v>
      </c>
      <c r="D591">
        <v>45</v>
      </c>
      <c r="E591" t="s">
        <v>117</v>
      </c>
      <c r="F591">
        <v>1.059811526988498</v>
      </c>
      <c r="G591">
        <v>0.97163520794305491</v>
      </c>
      <c r="H591">
        <v>0.95185205943926954</v>
      </c>
      <c r="I591">
        <v>0.94959112818169411</v>
      </c>
      <c r="J591">
        <v>1.1250306304701021</v>
      </c>
      <c r="K591">
        <v>0.99742034023875259</v>
      </c>
      <c r="L591">
        <v>1.0494944945484064</v>
      </c>
      <c r="M591">
        <v>0.87839370181668697</v>
      </c>
      <c r="N591">
        <v>1.1005115028346537</v>
      </c>
      <c r="O591">
        <v>1.0146761531817443</v>
      </c>
      <c r="P591">
        <v>0.98511695992378878</v>
      </c>
      <c r="Q591" t="s">
        <v>144</v>
      </c>
      <c r="R591">
        <v>0.96113151722472179</v>
      </c>
      <c r="S591">
        <v>0.88134342841087265</v>
      </c>
      <c r="T591">
        <v>0.9863277557975163</v>
      </c>
      <c r="U591">
        <v>0.96953026341565318</v>
      </c>
    </row>
    <row r="592" spans="1:21">
      <c r="A592" t="s">
        <v>143</v>
      </c>
      <c r="B592" t="s">
        <v>127</v>
      </c>
      <c r="C592" t="s">
        <v>128</v>
      </c>
      <c r="D592">
        <v>47</v>
      </c>
      <c r="E592" t="s">
        <v>118</v>
      </c>
      <c r="F592">
        <v>1.059811526988498</v>
      </c>
      <c r="G592">
        <v>0.97163520794305491</v>
      </c>
      <c r="H592">
        <v>0.95185205943926954</v>
      </c>
      <c r="I592">
        <v>0.94959112818169411</v>
      </c>
      <c r="J592">
        <v>1.1250306304701021</v>
      </c>
      <c r="K592">
        <v>0.99742034023875259</v>
      </c>
      <c r="L592">
        <v>1.0494944945484064</v>
      </c>
      <c r="M592">
        <v>0.87839370181668697</v>
      </c>
      <c r="N592">
        <v>1.1005115028346537</v>
      </c>
      <c r="O592">
        <v>1.0146761531817443</v>
      </c>
      <c r="P592">
        <v>0.98511695992378878</v>
      </c>
      <c r="Q592" t="s">
        <v>144</v>
      </c>
      <c r="R592">
        <v>0.96113151722472179</v>
      </c>
      <c r="S592">
        <v>0.88134342841087265</v>
      </c>
      <c r="T592">
        <v>0.9863277557975163</v>
      </c>
      <c r="U592">
        <v>0.96953026341565318</v>
      </c>
    </row>
    <row r="593" spans="1:21">
      <c r="A593" t="s">
        <v>143</v>
      </c>
      <c r="B593" t="s">
        <v>127</v>
      </c>
      <c r="C593" t="s">
        <v>128</v>
      </c>
      <c r="D593">
        <v>49</v>
      </c>
      <c r="E593" t="s">
        <v>119</v>
      </c>
      <c r="F593">
        <v>0.6141638532796716</v>
      </c>
      <c r="G593">
        <v>0.97163520794305491</v>
      </c>
      <c r="H593">
        <v>0.95185205943926954</v>
      </c>
      <c r="I593">
        <v>0.94959112818169411</v>
      </c>
      <c r="J593">
        <v>0.44851189150059456</v>
      </c>
      <c r="K593">
        <v>0.99742034023875259</v>
      </c>
      <c r="L593">
        <v>1.0494944945484064</v>
      </c>
      <c r="M593">
        <v>0.87839370181668697</v>
      </c>
      <c r="N593">
        <v>0.42429380810306055</v>
      </c>
      <c r="O593">
        <v>0.86309399194921665</v>
      </c>
      <c r="P593">
        <v>1.0544733660339363</v>
      </c>
      <c r="Q593" t="s">
        <v>144</v>
      </c>
      <c r="R593">
        <v>0.98514457180706361</v>
      </c>
      <c r="S593">
        <v>0.88134342841087265</v>
      </c>
      <c r="T593">
        <v>0.9863277557975163</v>
      </c>
      <c r="U593">
        <v>0.96953026341565318</v>
      </c>
    </row>
    <row r="594" spans="1:21">
      <c r="A594" t="s">
        <v>143</v>
      </c>
      <c r="B594" t="s">
        <v>127</v>
      </c>
      <c r="C594" t="s">
        <v>128</v>
      </c>
      <c r="D594">
        <v>51</v>
      </c>
      <c r="E594" t="s">
        <v>120</v>
      </c>
      <c r="F594">
        <v>0.84541896406614081</v>
      </c>
      <c r="G594">
        <v>0.97163520794305491</v>
      </c>
      <c r="H594">
        <v>0.95185205943926954</v>
      </c>
      <c r="I594">
        <v>0.94959112818169411</v>
      </c>
      <c r="J594">
        <v>0.57064683502471747</v>
      </c>
      <c r="K594">
        <v>0.99742034023875259</v>
      </c>
      <c r="L594">
        <v>1.0494944945484064</v>
      </c>
      <c r="M594">
        <v>0.87839370181668697</v>
      </c>
      <c r="N594">
        <v>1.3610735573482373</v>
      </c>
      <c r="O594">
        <v>1.8386952434164094</v>
      </c>
      <c r="P594">
        <v>0.87705199746771756</v>
      </c>
      <c r="Q594" t="s">
        <v>144</v>
      </c>
      <c r="R594">
        <v>0.92517844389006498</v>
      </c>
      <c r="S594">
        <v>0.88134342841087265</v>
      </c>
      <c r="T594">
        <v>0.9863277557975163</v>
      </c>
      <c r="U594">
        <v>0.96953026341565318</v>
      </c>
    </row>
    <row r="595" spans="1:21">
      <c r="A595" t="s">
        <v>143</v>
      </c>
      <c r="B595" t="s">
        <v>127</v>
      </c>
      <c r="C595" t="s">
        <v>128</v>
      </c>
      <c r="D595">
        <v>53</v>
      </c>
      <c r="E595" t="s">
        <v>121</v>
      </c>
      <c r="F595">
        <v>0.61649677584533802</v>
      </c>
      <c r="G595">
        <v>0.97163520794305491</v>
      </c>
      <c r="H595">
        <v>0.95185205943926954</v>
      </c>
      <c r="I595">
        <v>0.94959112818169411</v>
      </c>
      <c r="J595">
        <v>0.89913853136621191</v>
      </c>
      <c r="K595">
        <v>0.99742034023875259</v>
      </c>
      <c r="L595">
        <v>1.0494944945484064</v>
      </c>
      <c r="M595">
        <v>0.87839370181668697</v>
      </c>
      <c r="N595">
        <v>1.5923156124962297</v>
      </c>
      <c r="O595">
        <v>0.94230048070228045</v>
      </c>
      <c r="P595">
        <v>0.81579011724147121</v>
      </c>
      <c r="Q595" t="s">
        <v>144</v>
      </c>
      <c r="R595">
        <v>0.92648936493883316</v>
      </c>
      <c r="S595">
        <v>0.88134342841087265</v>
      </c>
      <c r="T595">
        <v>0.9863277557975163</v>
      </c>
      <c r="U595">
        <v>0.96953026341565318</v>
      </c>
    </row>
    <row r="596" spans="1:21">
      <c r="A596" t="s">
        <v>143</v>
      </c>
      <c r="B596" t="s">
        <v>129</v>
      </c>
      <c r="C596" t="s">
        <v>130</v>
      </c>
      <c r="D596">
        <v>11</v>
      </c>
      <c r="E596" t="s">
        <v>100</v>
      </c>
      <c r="F596">
        <v>1.0200818859176697</v>
      </c>
      <c r="G596">
        <v>0.97163520794305491</v>
      </c>
      <c r="H596">
        <v>0.95185205943926954</v>
      </c>
      <c r="I596">
        <v>0.94959112818169411</v>
      </c>
      <c r="J596">
        <v>0.97804084174881822</v>
      </c>
      <c r="K596">
        <v>0.99742034023875259</v>
      </c>
      <c r="L596">
        <v>1.0494944945484064</v>
      </c>
      <c r="M596">
        <v>0.87839370181668697</v>
      </c>
      <c r="N596">
        <v>0.17154868584145197</v>
      </c>
      <c r="O596">
        <v>1.5647339456208371</v>
      </c>
      <c r="P596">
        <v>1.1538995266559497</v>
      </c>
      <c r="Q596" t="s">
        <v>144</v>
      </c>
      <c r="R596">
        <v>0.93236391928617357</v>
      </c>
      <c r="S596">
        <v>0.88134342841087265</v>
      </c>
      <c r="T596">
        <v>0.9863277557975163</v>
      </c>
      <c r="U596">
        <v>0.96953026341565318</v>
      </c>
    </row>
    <row r="597" spans="1:21">
      <c r="A597" t="s">
        <v>143</v>
      </c>
      <c r="B597" t="s">
        <v>129</v>
      </c>
      <c r="C597" t="s">
        <v>130</v>
      </c>
      <c r="D597">
        <v>13</v>
      </c>
      <c r="E597" t="s">
        <v>101</v>
      </c>
      <c r="F597">
        <v>0.45284398951943422</v>
      </c>
      <c r="G597">
        <v>0.97163520794305491</v>
      </c>
      <c r="H597">
        <v>0.95185205943926954</v>
      </c>
      <c r="I597">
        <v>0.94959112818169411</v>
      </c>
      <c r="J597">
        <v>1.5247587090635368</v>
      </c>
      <c r="K597">
        <v>0.99742034023875259</v>
      </c>
      <c r="L597">
        <v>1.0494944945484064</v>
      </c>
      <c r="M597">
        <v>0.87839370181668697</v>
      </c>
      <c r="N597">
        <v>1.999137703767224</v>
      </c>
      <c r="O597">
        <v>0.87714540184501555</v>
      </c>
      <c r="P597">
        <v>1.7146615512888612</v>
      </c>
      <c r="Q597" t="s">
        <v>144</v>
      </c>
      <c r="R597">
        <v>1.1524592972042231</v>
      </c>
      <c r="S597">
        <v>0.88134342841087265</v>
      </c>
      <c r="T597">
        <v>0.9863277557975163</v>
      </c>
      <c r="U597">
        <v>0.96953026341565318</v>
      </c>
    </row>
    <row r="598" spans="1:21">
      <c r="A598" t="s">
        <v>143</v>
      </c>
      <c r="B598" t="s">
        <v>129</v>
      </c>
      <c r="C598" t="s">
        <v>130</v>
      </c>
      <c r="D598">
        <v>15</v>
      </c>
      <c r="E598" t="s">
        <v>102</v>
      </c>
      <c r="F598">
        <v>1.059811526988498</v>
      </c>
      <c r="G598">
        <v>0.97163520794305491</v>
      </c>
      <c r="H598">
        <v>0.95185205943926954</v>
      </c>
      <c r="I598">
        <v>0.94959112818169411</v>
      </c>
      <c r="J598">
        <v>1.1250306304701021</v>
      </c>
      <c r="K598">
        <v>0.99742034023875259</v>
      </c>
      <c r="L598">
        <v>1.0494944945484064</v>
      </c>
      <c r="M598">
        <v>0.87839370181668697</v>
      </c>
      <c r="N598">
        <v>1.1005115028346537</v>
      </c>
      <c r="O598">
        <v>1.0146761531817443</v>
      </c>
      <c r="P598">
        <v>0.98511695992378878</v>
      </c>
      <c r="Q598" t="s">
        <v>144</v>
      </c>
      <c r="R598">
        <v>0.96113151722472179</v>
      </c>
      <c r="S598">
        <v>0.88134342841087265</v>
      </c>
      <c r="T598">
        <v>0.9863277557975163</v>
      </c>
      <c r="U598">
        <v>0.96953026341565318</v>
      </c>
    </row>
    <row r="599" spans="1:21">
      <c r="A599" t="s">
        <v>143</v>
      </c>
      <c r="B599" t="s">
        <v>129</v>
      </c>
      <c r="C599" t="s">
        <v>130</v>
      </c>
      <c r="D599">
        <v>17</v>
      </c>
      <c r="E599" t="s">
        <v>103</v>
      </c>
      <c r="F599">
        <v>1.059811526988498</v>
      </c>
      <c r="G599">
        <v>0.97163520794305491</v>
      </c>
      <c r="H599">
        <v>0.95185205943926954</v>
      </c>
      <c r="I599">
        <v>0.94959112818169411</v>
      </c>
      <c r="J599">
        <v>1.1250306304701021</v>
      </c>
      <c r="K599">
        <v>0.99742034023875259</v>
      </c>
      <c r="L599">
        <v>1.0494944945484064</v>
      </c>
      <c r="M599">
        <v>0.87839370181668697</v>
      </c>
      <c r="N599">
        <v>1.1005115028346537</v>
      </c>
      <c r="O599">
        <v>1.0146761531817443</v>
      </c>
      <c r="P599">
        <v>0.98511695992378878</v>
      </c>
      <c r="Q599" t="s">
        <v>144</v>
      </c>
      <c r="R599">
        <v>0.96113151722472179</v>
      </c>
      <c r="S599">
        <v>0.88134342841087265</v>
      </c>
      <c r="T599">
        <v>0.9863277557975163</v>
      </c>
      <c r="U599">
        <v>0.96953026341565318</v>
      </c>
    </row>
    <row r="600" spans="1:21">
      <c r="A600" t="s">
        <v>143</v>
      </c>
      <c r="B600" t="s">
        <v>129</v>
      </c>
      <c r="C600" t="s">
        <v>130</v>
      </c>
      <c r="D600">
        <v>19</v>
      </c>
      <c r="E600" t="s">
        <v>104</v>
      </c>
      <c r="F600">
        <v>1.059811526988498</v>
      </c>
      <c r="G600">
        <v>0.97163520794305491</v>
      </c>
      <c r="H600">
        <v>0.95185205943926954</v>
      </c>
      <c r="I600">
        <v>0.94959112818169411</v>
      </c>
      <c r="J600">
        <v>1.1250306304701021</v>
      </c>
      <c r="K600">
        <v>0.99742034023875259</v>
      </c>
      <c r="L600">
        <v>1.0494944945484064</v>
      </c>
      <c r="M600">
        <v>0.87839370181668697</v>
      </c>
      <c r="N600">
        <v>1.1005115028346537</v>
      </c>
      <c r="O600">
        <v>1.0146761531817443</v>
      </c>
      <c r="P600">
        <v>0.98511695992378878</v>
      </c>
      <c r="Q600" t="s">
        <v>144</v>
      </c>
      <c r="R600">
        <v>0.96113151722472179</v>
      </c>
      <c r="S600">
        <v>0.88134342841087265</v>
      </c>
      <c r="T600">
        <v>0.9863277557975163</v>
      </c>
      <c r="U600">
        <v>0.96953026341565318</v>
      </c>
    </row>
    <row r="601" spans="1:21">
      <c r="A601" t="s">
        <v>143</v>
      </c>
      <c r="B601" t="s">
        <v>129</v>
      </c>
      <c r="C601" t="s">
        <v>130</v>
      </c>
      <c r="D601">
        <v>21</v>
      </c>
      <c r="E601" t="s">
        <v>105</v>
      </c>
      <c r="F601">
        <v>1.059811526988498</v>
      </c>
      <c r="G601">
        <v>0.97163520794305491</v>
      </c>
      <c r="H601">
        <v>0.95185205943926954</v>
      </c>
      <c r="I601">
        <v>0.94959112818169411</v>
      </c>
      <c r="J601">
        <v>1.1250306304701021</v>
      </c>
      <c r="K601">
        <v>0.99742034023875259</v>
      </c>
      <c r="L601">
        <v>1.0494944945484064</v>
      </c>
      <c r="M601">
        <v>0.87839370181668697</v>
      </c>
      <c r="N601">
        <v>1.1005115028346537</v>
      </c>
      <c r="O601">
        <v>1.0146761531817443</v>
      </c>
      <c r="P601">
        <v>0.98511695992378878</v>
      </c>
      <c r="Q601" t="s">
        <v>144</v>
      </c>
      <c r="R601">
        <v>0.96113151722472179</v>
      </c>
      <c r="S601">
        <v>0.88134342841087265</v>
      </c>
      <c r="T601">
        <v>0.9863277557975163</v>
      </c>
      <c r="U601">
        <v>0.96953026341565318</v>
      </c>
    </row>
    <row r="602" spans="1:21">
      <c r="A602" t="s">
        <v>143</v>
      </c>
      <c r="B602" t="s">
        <v>129</v>
      </c>
      <c r="C602" t="s">
        <v>130</v>
      </c>
      <c r="D602">
        <v>23</v>
      </c>
      <c r="E602" t="s">
        <v>106</v>
      </c>
      <c r="F602">
        <v>1.059811526988498</v>
      </c>
      <c r="G602">
        <v>0.97163520794305491</v>
      </c>
      <c r="H602">
        <v>0.95185205943926954</v>
      </c>
      <c r="I602">
        <v>0.94959112818169411</v>
      </c>
      <c r="J602">
        <v>1.1250306304701021</v>
      </c>
      <c r="K602">
        <v>0.99742034023875259</v>
      </c>
      <c r="L602">
        <v>1.0494944945484064</v>
      </c>
      <c r="M602">
        <v>0.87839370181668697</v>
      </c>
      <c r="N602">
        <v>1.1005115028346537</v>
      </c>
      <c r="O602">
        <v>1.0146761531817443</v>
      </c>
      <c r="P602">
        <v>0.98511695992378878</v>
      </c>
      <c r="Q602" t="s">
        <v>144</v>
      </c>
      <c r="R602">
        <v>0.96113151722472179</v>
      </c>
      <c r="S602">
        <v>0.88134342841087265</v>
      </c>
      <c r="T602">
        <v>0.9863277557975163</v>
      </c>
      <c r="U602">
        <v>0.96953026341565318</v>
      </c>
    </row>
    <row r="603" spans="1:21">
      <c r="A603" t="s">
        <v>143</v>
      </c>
      <c r="B603" t="s">
        <v>129</v>
      </c>
      <c r="C603" t="s">
        <v>130</v>
      </c>
      <c r="D603">
        <v>25</v>
      </c>
      <c r="E603" t="s">
        <v>107</v>
      </c>
      <c r="F603">
        <v>1.059811526988498</v>
      </c>
      <c r="G603">
        <v>0.97163520794305491</v>
      </c>
      <c r="H603">
        <v>0.95185205943926954</v>
      </c>
      <c r="I603">
        <v>0.94959112818169411</v>
      </c>
      <c r="J603">
        <v>1.1250306304701021</v>
      </c>
      <c r="K603">
        <v>0.99742034023875259</v>
      </c>
      <c r="L603">
        <v>1.0494944945484064</v>
      </c>
      <c r="M603">
        <v>0.87839370181668697</v>
      </c>
      <c r="N603">
        <v>1.1005115028346537</v>
      </c>
      <c r="O603">
        <v>1.0146761531817443</v>
      </c>
      <c r="P603">
        <v>0.98511695992378878</v>
      </c>
      <c r="Q603">
        <v>1.118133329584589</v>
      </c>
      <c r="R603">
        <v>0.96113151722472179</v>
      </c>
      <c r="S603">
        <v>0.88134342841087265</v>
      </c>
      <c r="T603">
        <v>0.9863277557975163</v>
      </c>
      <c r="U603">
        <v>0.96953026341565318</v>
      </c>
    </row>
    <row r="604" spans="1:21">
      <c r="A604" t="s">
        <v>143</v>
      </c>
      <c r="B604" t="s">
        <v>129</v>
      </c>
      <c r="C604" t="s">
        <v>130</v>
      </c>
      <c r="D604">
        <v>27</v>
      </c>
      <c r="E604" t="s">
        <v>108</v>
      </c>
      <c r="F604">
        <v>1.059811526988498</v>
      </c>
      <c r="G604">
        <v>0.97163520794305491</v>
      </c>
      <c r="H604">
        <v>0.95185205943926954</v>
      </c>
      <c r="I604">
        <v>0.94959112818169411</v>
      </c>
      <c r="J604">
        <v>1.1250306304701021</v>
      </c>
      <c r="K604">
        <v>0.99742034023875259</v>
      </c>
      <c r="L604">
        <v>1.0494944945484064</v>
      </c>
      <c r="M604">
        <v>0.87839370181668697</v>
      </c>
      <c r="N604">
        <v>1.1005115028346537</v>
      </c>
      <c r="O604">
        <v>1.0146761531817443</v>
      </c>
      <c r="P604">
        <v>0.98511695992378878</v>
      </c>
      <c r="Q604" t="s">
        <v>144</v>
      </c>
      <c r="R604">
        <v>0.96113151722472179</v>
      </c>
      <c r="S604">
        <v>0.88134342841087265</v>
      </c>
      <c r="T604">
        <v>0.9863277557975163</v>
      </c>
      <c r="U604">
        <v>0.96953026341565318</v>
      </c>
    </row>
    <row r="605" spans="1:21">
      <c r="A605" t="s">
        <v>143</v>
      </c>
      <c r="B605" t="s">
        <v>129</v>
      </c>
      <c r="C605" t="s">
        <v>130</v>
      </c>
      <c r="D605">
        <v>29</v>
      </c>
      <c r="E605" t="s">
        <v>109</v>
      </c>
      <c r="F605">
        <v>1.059811526988498</v>
      </c>
      <c r="G605">
        <v>0.97163520794305491</v>
      </c>
      <c r="H605">
        <v>0.95185205943926954</v>
      </c>
      <c r="I605">
        <v>0.94959112818169411</v>
      </c>
      <c r="J605">
        <v>1.1250306304701021</v>
      </c>
      <c r="K605">
        <v>0.99742034023875259</v>
      </c>
      <c r="L605">
        <v>1.0494944945484064</v>
      </c>
      <c r="M605">
        <v>0.87839370181668697</v>
      </c>
      <c r="N605">
        <v>1.1005115028346537</v>
      </c>
      <c r="O605">
        <v>1.0146761531817443</v>
      </c>
      <c r="P605">
        <v>0.98511695992378878</v>
      </c>
      <c r="Q605" t="s">
        <v>144</v>
      </c>
      <c r="R605">
        <v>0.96113151722472179</v>
      </c>
      <c r="S605">
        <v>0.88134342841087265</v>
      </c>
      <c r="T605">
        <v>0.9863277557975163</v>
      </c>
      <c r="U605">
        <v>0.96953026341565318</v>
      </c>
    </row>
    <row r="606" spans="1:21">
      <c r="A606" t="s">
        <v>143</v>
      </c>
      <c r="B606" t="s">
        <v>129</v>
      </c>
      <c r="C606" t="s">
        <v>130</v>
      </c>
      <c r="D606">
        <v>31</v>
      </c>
      <c r="E606" t="s">
        <v>110</v>
      </c>
      <c r="F606">
        <v>0.89501173085158081</v>
      </c>
      <c r="G606">
        <v>0.97163520794305491</v>
      </c>
      <c r="H606">
        <v>0.95185205943926954</v>
      </c>
      <c r="I606">
        <v>0.94959112818169411</v>
      </c>
      <c r="J606">
        <v>3.1937555355644554</v>
      </c>
      <c r="K606">
        <v>0.99742034023875259</v>
      </c>
      <c r="L606">
        <v>1.0494944945484064</v>
      </c>
      <c r="M606">
        <v>0.87839370181668697</v>
      </c>
      <c r="N606">
        <v>1.1005115028346537</v>
      </c>
      <c r="O606">
        <v>2.6418624249963489</v>
      </c>
      <c r="P606">
        <v>0.47036887496291097</v>
      </c>
      <c r="Q606" t="s">
        <v>144</v>
      </c>
      <c r="R606">
        <v>0.91737315966442345</v>
      </c>
      <c r="S606">
        <v>0.88134342841087265</v>
      </c>
      <c r="T606">
        <v>0.9863277557975163</v>
      </c>
      <c r="U606">
        <v>0.96953026341565318</v>
      </c>
    </row>
    <row r="607" spans="1:21">
      <c r="A607" t="s">
        <v>143</v>
      </c>
      <c r="B607" t="s">
        <v>129</v>
      </c>
      <c r="C607" t="s">
        <v>130</v>
      </c>
      <c r="D607">
        <v>33</v>
      </c>
      <c r="E607" t="s">
        <v>111</v>
      </c>
      <c r="F607">
        <v>1.059811526988498</v>
      </c>
      <c r="G607">
        <v>0.97163520794305491</v>
      </c>
      <c r="H607">
        <v>0.95185205943926954</v>
      </c>
      <c r="I607">
        <v>0.94959112818169411</v>
      </c>
      <c r="J607">
        <v>1.1250306304701021</v>
      </c>
      <c r="K607">
        <v>0.99742034023875259</v>
      </c>
      <c r="L607">
        <v>1.0494944945484064</v>
      </c>
      <c r="M607">
        <v>0.87839370181668697</v>
      </c>
      <c r="N607">
        <v>1.1005115028346537</v>
      </c>
      <c r="O607">
        <v>1.0146761531817443</v>
      </c>
      <c r="P607">
        <v>0.98511695992378878</v>
      </c>
      <c r="Q607" t="s">
        <v>144</v>
      </c>
      <c r="R607">
        <v>0.96113151722472179</v>
      </c>
      <c r="S607">
        <v>0.88134342841087265</v>
      </c>
      <c r="T607">
        <v>0.9863277557975163</v>
      </c>
      <c r="U607">
        <v>0.96953026341565318</v>
      </c>
    </row>
    <row r="608" spans="1:21">
      <c r="A608" t="s">
        <v>143</v>
      </c>
      <c r="B608" t="s">
        <v>129</v>
      </c>
      <c r="C608" t="s">
        <v>130</v>
      </c>
      <c r="D608">
        <v>35</v>
      </c>
      <c r="E608" t="s">
        <v>112</v>
      </c>
      <c r="F608">
        <v>1.059811526988498</v>
      </c>
      <c r="G608">
        <v>0.97163520794305491</v>
      </c>
      <c r="H608">
        <v>0.95185205943926954</v>
      </c>
      <c r="I608">
        <v>0.94959112818169411</v>
      </c>
      <c r="J608">
        <v>1.1250306304701021</v>
      </c>
      <c r="K608">
        <v>0.99742034023875259</v>
      </c>
      <c r="L608">
        <v>1.0494944945484064</v>
      </c>
      <c r="M608">
        <v>0.87839370181668697</v>
      </c>
      <c r="N608">
        <v>1.1005115028346537</v>
      </c>
      <c r="O608">
        <v>1.0146761531817443</v>
      </c>
      <c r="P608">
        <v>0.98511695992378878</v>
      </c>
      <c r="Q608" t="s">
        <v>144</v>
      </c>
      <c r="R608">
        <v>0.96113151722472179</v>
      </c>
      <c r="S608">
        <v>0.88134342841087265</v>
      </c>
      <c r="T608">
        <v>0.9863277557975163</v>
      </c>
      <c r="U608">
        <v>0.96953026341565318</v>
      </c>
    </row>
    <row r="609" spans="1:21">
      <c r="A609" t="s">
        <v>143</v>
      </c>
      <c r="B609" t="s">
        <v>129</v>
      </c>
      <c r="C609" t="s">
        <v>130</v>
      </c>
      <c r="D609">
        <v>37</v>
      </c>
      <c r="E609" t="s">
        <v>113</v>
      </c>
      <c r="F609">
        <v>0.31618424942772799</v>
      </c>
      <c r="G609">
        <v>0.97163520794305491</v>
      </c>
      <c r="H609">
        <v>0.95185205943926954</v>
      </c>
      <c r="I609">
        <v>0.94959112818169411</v>
      </c>
      <c r="J609">
        <v>2.1572807001104835</v>
      </c>
      <c r="K609">
        <v>0.99742034023875259</v>
      </c>
      <c r="L609">
        <v>1.0494944945484064</v>
      </c>
      <c r="M609">
        <v>0.87839370181668697</v>
      </c>
      <c r="N609">
        <v>1.7214155353446505</v>
      </c>
      <c r="O609">
        <v>0.92624385861007985</v>
      </c>
      <c r="P609">
        <v>4.9556014130831798</v>
      </c>
      <c r="Q609" t="s">
        <v>144</v>
      </c>
      <c r="R609">
        <v>0.92851581342977751</v>
      </c>
      <c r="S609">
        <v>0.88134342841087265</v>
      </c>
      <c r="T609">
        <v>0.9863277557975163</v>
      </c>
      <c r="U609">
        <v>0.96953026341565318</v>
      </c>
    </row>
    <row r="610" spans="1:21">
      <c r="A610" t="s">
        <v>143</v>
      </c>
      <c r="B610" t="s">
        <v>129</v>
      </c>
      <c r="C610" t="s">
        <v>130</v>
      </c>
      <c r="D610">
        <v>39</v>
      </c>
      <c r="E610" t="s">
        <v>114</v>
      </c>
      <c r="F610">
        <v>2.8243300529853848</v>
      </c>
      <c r="G610">
        <v>0.97163520794305491</v>
      </c>
      <c r="H610">
        <v>0.95185205943926954</v>
      </c>
      <c r="I610">
        <v>0.94959112818169411</v>
      </c>
      <c r="J610">
        <v>1.9762748916448509</v>
      </c>
      <c r="K610">
        <v>0.99742034023875259</v>
      </c>
      <c r="L610">
        <v>1.0494944945484064</v>
      </c>
      <c r="M610">
        <v>0.87839370181668697</v>
      </c>
      <c r="N610">
        <v>1.4520396775368603</v>
      </c>
      <c r="O610">
        <v>0.34780930294171569</v>
      </c>
      <c r="P610">
        <v>0.61957728444750704</v>
      </c>
      <c r="Q610" t="s">
        <v>144</v>
      </c>
      <c r="R610">
        <v>0.90969946796083079</v>
      </c>
      <c r="S610">
        <v>0.88134342841087265</v>
      </c>
      <c r="T610">
        <v>0.9863277557975163</v>
      </c>
      <c r="U610">
        <v>0.96953026341565318</v>
      </c>
    </row>
    <row r="611" spans="1:21">
      <c r="A611" t="s">
        <v>143</v>
      </c>
      <c r="B611" t="s">
        <v>129</v>
      </c>
      <c r="C611" t="s">
        <v>130</v>
      </c>
      <c r="D611">
        <v>41</v>
      </c>
      <c r="E611" t="s">
        <v>115</v>
      </c>
      <c r="F611">
        <v>1.8921540308933185</v>
      </c>
      <c r="G611">
        <v>0.97163520794305491</v>
      </c>
      <c r="H611">
        <v>0.95185205943926954</v>
      </c>
      <c r="I611">
        <v>0.94959112818169411</v>
      </c>
      <c r="J611">
        <v>1.5567716013282318</v>
      </c>
      <c r="K611">
        <v>0.99742034023875259</v>
      </c>
      <c r="L611">
        <v>1.0494944945484064</v>
      </c>
      <c r="M611">
        <v>0.87839370181668697</v>
      </c>
      <c r="N611">
        <v>1.1005115028346537</v>
      </c>
      <c r="O611">
        <v>0.63786901516143224</v>
      </c>
      <c r="P611">
        <v>2.6663550051319191</v>
      </c>
      <c r="Q611" t="s">
        <v>144</v>
      </c>
      <c r="R611">
        <v>1.1127040212847417</v>
      </c>
      <c r="S611">
        <v>0.88134342841087265</v>
      </c>
      <c r="T611">
        <v>0.9863277557975163</v>
      </c>
      <c r="U611">
        <v>0.96953026341565318</v>
      </c>
    </row>
    <row r="612" spans="1:21">
      <c r="A612" t="s">
        <v>143</v>
      </c>
      <c r="B612" t="s">
        <v>129</v>
      </c>
      <c r="C612" t="s">
        <v>130</v>
      </c>
      <c r="D612">
        <v>43</v>
      </c>
      <c r="E612" t="s">
        <v>116</v>
      </c>
      <c r="F612">
        <v>0.9299341304004104</v>
      </c>
      <c r="G612">
        <v>0.97163520794305491</v>
      </c>
      <c r="H612">
        <v>0.95185205943926954</v>
      </c>
      <c r="I612">
        <v>0.94959112818169411</v>
      </c>
      <c r="J612">
        <v>1.3141863833663128</v>
      </c>
      <c r="K612">
        <v>0.99742034023875259</v>
      </c>
      <c r="L612">
        <v>1.0494944945484064</v>
      </c>
      <c r="M612">
        <v>0.87839370181668697</v>
      </c>
      <c r="N612">
        <v>1.4273279672373205</v>
      </c>
      <c r="O612">
        <v>1.2837026244525953</v>
      </c>
      <c r="P612">
        <v>1.7214831340437986</v>
      </c>
      <c r="Q612" t="s">
        <v>144</v>
      </c>
      <c r="R612">
        <v>1.0170939116445323</v>
      </c>
      <c r="S612">
        <v>0.88134342841087265</v>
      </c>
      <c r="T612">
        <v>0.9863277557975163</v>
      </c>
      <c r="U612">
        <v>0.96953026341565318</v>
      </c>
    </row>
    <row r="613" spans="1:21">
      <c r="A613" t="s">
        <v>143</v>
      </c>
      <c r="B613" t="s">
        <v>129</v>
      </c>
      <c r="C613" t="s">
        <v>130</v>
      </c>
      <c r="D613">
        <v>45</v>
      </c>
      <c r="E613" t="s">
        <v>117</v>
      </c>
      <c r="F613">
        <v>1.059811526988498</v>
      </c>
      <c r="G613">
        <v>0.97163520794305491</v>
      </c>
      <c r="H613">
        <v>0.95185205943926954</v>
      </c>
      <c r="I613">
        <v>0.94959112818169411</v>
      </c>
      <c r="J613">
        <v>1.1250306304701021</v>
      </c>
      <c r="K613">
        <v>0.99742034023875259</v>
      </c>
      <c r="L613">
        <v>1.0494944945484064</v>
      </c>
      <c r="M613">
        <v>0.87839370181668697</v>
      </c>
      <c r="N613">
        <v>1.1005115028346537</v>
      </c>
      <c r="O613">
        <v>1.0146761531817443</v>
      </c>
      <c r="P613">
        <v>0.98511695992378878</v>
      </c>
      <c r="Q613" t="s">
        <v>144</v>
      </c>
      <c r="R613">
        <v>0.96113151722472179</v>
      </c>
      <c r="S613">
        <v>0.88134342841087265</v>
      </c>
      <c r="T613">
        <v>0.9863277557975163</v>
      </c>
      <c r="U613">
        <v>0.96953026341565318</v>
      </c>
    </row>
    <row r="614" spans="1:21">
      <c r="A614" t="s">
        <v>143</v>
      </c>
      <c r="B614" t="s">
        <v>129</v>
      </c>
      <c r="C614" t="s">
        <v>130</v>
      </c>
      <c r="D614">
        <v>47</v>
      </c>
      <c r="E614" t="s">
        <v>118</v>
      </c>
      <c r="F614">
        <v>1.059811526988498</v>
      </c>
      <c r="G614">
        <v>0.97163520794305491</v>
      </c>
      <c r="H614">
        <v>0.95185205943926954</v>
      </c>
      <c r="I614">
        <v>0.94959112818169411</v>
      </c>
      <c r="J614">
        <v>1.1250306304701021</v>
      </c>
      <c r="K614">
        <v>0.99742034023875259</v>
      </c>
      <c r="L614">
        <v>1.0494944945484064</v>
      </c>
      <c r="M614">
        <v>0.87839370181668697</v>
      </c>
      <c r="N614">
        <v>1.1005115028346537</v>
      </c>
      <c r="O614">
        <v>1.0146761531817443</v>
      </c>
      <c r="P614">
        <v>0.98511695992378878</v>
      </c>
      <c r="Q614" t="s">
        <v>144</v>
      </c>
      <c r="R614">
        <v>0.96113151722472179</v>
      </c>
      <c r="S614">
        <v>0.88134342841087265</v>
      </c>
      <c r="T614">
        <v>0.9863277557975163</v>
      </c>
      <c r="U614">
        <v>0.96953026341565318</v>
      </c>
    </row>
    <row r="615" spans="1:21">
      <c r="A615" t="s">
        <v>143</v>
      </c>
      <c r="B615" t="s">
        <v>129</v>
      </c>
      <c r="C615" t="s">
        <v>130</v>
      </c>
      <c r="D615">
        <v>49</v>
      </c>
      <c r="E615" t="s">
        <v>119</v>
      </c>
      <c r="F615">
        <v>1.0972871726678837</v>
      </c>
      <c r="G615">
        <v>0.97163520794305491</v>
      </c>
      <c r="H615">
        <v>0.95185205943926954</v>
      </c>
      <c r="I615">
        <v>0.94959112818169411</v>
      </c>
      <c r="J615">
        <v>1.440963736523186</v>
      </c>
      <c r="K615">
        <v>0.99742034023875259</v>
      </c>
      <c r="L615">
        <v>1.0494944945484064</v>
      </c>
      <c r="M615">
        <v>0.87839370181668697</v>
      </c>
      <c r="N615">
        <v>1.445594728850907</v>
      </c>
      <c r="O615">
        <v>1.8984530521314236</v>
      </c>
      <c r="P615">
        <v>2.1385493417424706</v>
      </c>
      <c r="Q615" t="s">
        <v>144</v>
      </c>
      <c r="R615">
        <v>1.0775003410610848</v>
      </c>
      <c r="S615">
        <v>0.88134342841087265</v>
      </c>
      <c r="T615">
        <v>0.9863277557975163</v>
      </c>
      <c r="U615">
        <v>0.96953026341565318</v>
      </c>
    </row>
    <row r="616" spans="1:21">
      <c r="A616" t="s">
        <v>143</v>
      </c>
      <c r="B616" t="s">
        <v>129</v>
      </c>
      <c r="C616" t="s">
        <v>130</v>
      </c>
      <c r="D616">
        <v>51</v>
      </c>
      <c r="E616" t="s">
        <v>120</v>
      </c>
      <c r="F616">
        <v>5.5371403093685531E-2</v>
      </c>
      <c r="G616">
        <v>0.97163520794305491</v>
      </c>
      <c r="H616">
        <v>0.95185205943926954</v>
      </c>
      <c r="I616">
        <v>0.94959112818169411</v>
      </c>
      <c r="J616">
        <v>1.702429724490407</v>
      </c>
      <c r="K616">
        <v>0.99742034023875259</v>
      </c>
      <c r="L616">
        <v>1.0494944945484064</v>
      </c>
      <c r="M616">
        <v>0.87839370181668697</v>
      </c>
      <c r="N616">
        <v>1.1005115028346537</v>
      </c>
      <c r="O616">
        <v>2.4930242211014679</v>
      </c>
      <c r="P616">
        <v>0.26706678286242763</v>
      </c>
      <c r="Q616" t="s">
        <v>144</v>
      </c>
      <c r="R616">
        <v>0.88261990474421825</v>
      </c>
      <c r="S616">
        <v>0.88134342841087265</v>
      </c>
      <c r="T616">
        <v>0.9863277557975163</v>
      </c>
      <c r="U616">
        <v>0.96953026341565318</v>
      </c>
    </row>
    <row r="617" spans="1:21">
      <c r="A617" t="s">
        <v>143</v>
      </c>
      <c r="B617" t="s">
        <v>129</v>
      </c>
      <c r="C617" t="s">
        <v>130</v>
      </c>
      <c r="D617">
        <v>53</v>
      </c>
      <c r="E617" t="s">
        <v>121</v>
      </c>
      <c r="F617">
        <v>1.0051024712192178</v>
      </c>
      <c r="G617">
        <v>0.97163520794305491</v>
      </c>
      <c r="H617">
        <v>0.95185205943926954</v>
      </c>
      <c r="I617">
        <v>0.94959112818169411</v>
      </c>
      <c r="J617">
        <v>0.95073632003797648</v>
      </c>
      <c r="K617">
        <v>0.99742034023875259</v>
      </c>
      <c r="L617">
        <v>1.0494944945484064</v>
      </c>
      <c r="M617">
        <v>0.87839370181668697</v>
      </c>
      <c r="N617">
        <v>0.69432746535884127</v>
      </c>
      <c r="O617">
        <v>1.0012907849775854</v>
      </c>
      <c r="P617">
        <v>0.9149476778216491</v>
      </c>
      <c r="Q617" t="s">
        <v>144</v>
      </c>
      <c r="R617">
        <v>0.96105869624143148</v>
      </c>
      <c r="S617">
        <v>0.88134342841087265</v>
      </c>
      <c r="T617">
        <v>0.9863277557975163</v>
      </c>
      <c r="U617">
        <v>0.96953026341565318</v>
      </c>
    </row>
    <row r="618" spans="1:21">
      <c r="A618" t="s">
        <v>143</v>
      </c>
      <c r="B618">
        <v>51</v>
      </c>
      <c r="C618" t="s">
        <v>131</v>
      </c>
      <c r="D618">
        <v>11</v>
      </c>
      <c r="E618" t="s">
        <v>100</v>
      </c>
      <c r="F618">
        <v>0.25678771883486307</v>
      </c>
      <c r="G618">
        <v>1.0082741560814548</v>
      </c>
      <c r="H618">
        <v>0.97869994822913398</v>
      </c>
      <c r="I618">
        <v>0.95462791858189588</v>
      </c>
      <c r="J618">
        <v>1.7668128385023598</v>
      </c>
      <c r="K618">
        <v>0.98359039144327076</v>
      </c>
      <c r="L618">
        <v>1.0693003060876598</v>
      </c>
      <c r="M618">
        <v>0.87299695319244619</v>
      </c>
      <c r="N618">
        <v>0.34223581439791334</v>
      </c>
      <c r="O618">
        <v>0.18668829804976186</v>
      </c>
      <c r="P618">
        <v>2.3621248893730349</v>
      </c>
      <c r="Q618" t="s">
        <v>144</v>
      </c>
      <c r="R618">
        <v>1.0070208543274279</v>
      </c>
      <c r="S618">
        <v>0.92618825575140695</v>
      </c>
      <c r="T618">
        <v>1.0043313865962697</v>
      </c>
      <c r="U618">
        <v>0.99280207220932271</v>
      </c>
    </row>
    <row r="619" spans="1:21">
      <c r="A619" t="s">
        <v>143</v>
      </c>
      <c r="B619">
        <v>51</v>
      </c>
      <c r="C619" t="s">
        <v>131</v>
      </c>
      <c r="D619">
        <v>13</v>
      </c>
      <c r="E619" t="s">
        <v>101</v>
      </c>
      <c r="F619">
        <v>1.0667347995104615</v>
      </c>
      <c r="G619">
        <v>1.0082741560814548</v>
      </c>
      <c r="H619">
        <v>0.97869994822913398</v>
      </c>
      <c r="I619">
        <v>0.95462791858189588</v>
      </c>
      <c r="J619">
        <v>1.1211409802677337</v>
      </c>
      <c r="K619">
        <v>0.98359039144327076</v>
      </c>
      <c r="L619">
        <v>1.0693003060876598</v>
      </c>
      <c r="M619">
        <v>0.87299695319244619</v>
      </c>
      <c r="N619">
        <v>1.0344163759824636</v>
      </c>
      <c r="O619">
        <v>0.98622506187829395</v>
      </c>
      <c r="P619">
        <v>0.94957251312300972</v>
      </c>
      <c r="Q619" t="s">
        <v>144</v>
      </c>
      <c r="R619">
        <v>0.97935120542455123</v>
      </c>
      <c r="S619">
        <v>0.92618825575140695</v>
      </c>
      <c r="T619">
        <v>1.0043313865962697</v>
      </c>
      <c r="U619">
        <v>0.99280207220932271</v>
      </c>
    </row>
    <row r="620" spans="1:21">
      <c r="A620" t="s">
        <v>143</v>
      </c>
      <c r="B620">
        <v>51</v>
      </c>
      <c r="C620" t="s">
        <v>131</v>
      </c>
      <c r="D620">
        <v>15</v>
      </c>
      <c r="E620" t="s">
        <v>102</v>
      </c>
      <c r="F620">
        <v>1.0667347995104615</v>
      </c>
      <c r="G620">
        <v>1.0082741560814548</v>
      </c>
      <c r="H620">
        <v>0.97869994822913398</v>
      </c>
      <c r="I620">
        <v>0.95462791858189588</v>
      </c>
      <c r="J620">
        <v>1.1211409802677337</v>
      </c>
      <c r="K620">
        <v>0.98359039144327076</v>
      </c>
      <c r="L620">
        <v>1.0693003060876598</v>
      </c>
      <c r="M620">
        <v>0.87299695319244619</v>
      </c>
      <c r="N620">
        <v>1.0344163759824636</v>
      </c>
      <c r="O620">
        <v>0.98622506187829395</v>
      </c>
      <c r="P620">
        <v>0.94957251312300972</v>
      </c>
      <c r="Q620" t="s">
        <v>144</v>
      </c>
      <c r="R620">
        <v>0.97935120542455123</v>
      </c>
      <c r="S620">
        <v>0.92618825575140695</v>
      </c>
      <c r="T620">
        <v>1.0043313865962697</v>
      </c>
      <c r="U620">
        <v>0.99280207220932271</v>
      </c>
    </row>
    <row r="621" spans="1:21">
      <c r="A621" t="s">
        <v>143</v>
      </c>
      <c r="B621">
        <v>51</v>
      </c>
      <c r="C621" t="s">
        <v>131</v>
      </c>
      <c r="D621">
        <v>17</v>
      </c>
      <c r="E621" t="s">
        <v>103</v>
      </c>
      <c r="F621">
        <v>0.70279382165591209</v>
      </c>
      <c r="G621">
        <v>1.0082741560814548</v>
      </c>
      <c r="H621">
        <v>0.97869994822913398</v>
      </c>
      <c r="I621">
        <v>0.95462791858189588</v>
      </c>
      <c r="J621">
        <v>1.2234042582490599</v>
      </c>
      <c r="K621">
        <v>0.98359039144327076</v>
      </c>
      <c r="L621">
        <v>1.0693003060876598</v>
      </c>
      <c r="M621">
        <v>0.87299695319244619</v>
      </c>
      <c r="N621">
        <v>1.456957096229812</v>
      </c>
      <c r="O621">
        <v>0.30900740623449735</v>
      </c>
      <c r="P621">
        <v>0.98811782457774522</v>
      </c>
      <c r="Q621" t="s">
        <v>144</v>
      </c>
      <c r="R621">
        <v>0.83957239523881499</v>
      </c>
      <c r="S621">
        <v>0.92618825575140695</v>
      </c>
      <c r="T621">
        <v>1.0043313865962697</v>
      </c>
      <c r="U621">
        <v>0.99280207220932271</v>
      </c>
    </row>
    <row r="622" spans="1:21">
      <c r="A622" t="s">
        <v>143</v>
      </c>
      <c r="B622">
        <v>51</v>
      </c>
      <c r="C622" t="s">
        <v>131</v>
      </c>
      <c r="D622">
        <v>19</v>
      </c>
      <c r="E622" t="s">
        <v>104</v>
      </c>
      <c r="F622">
        <v>1.0667347995104615</v>
      </c>
      <c r="G622">
        <v>1.0082741560814548</v>
      </c>
      <c r="H622">
        <v>0.97869994822913398</v>
      </c>
      <c r="I622">
        <v>0.95462791858189588</v>
      </c>
      <c r="J622">
        <v>1.1211409802677337</v>
      </c>
      <c r="K622">
        <v>0.98359039144327076</v>
      </c>
      <c r="L622">
        <v>1.0693003060876598</v>
      </c>
      <c r="M622">
        <v>0.87299695319244619</v>
      </c>
      <c r="N622">
        <v>1.0344163759824636</v>
      </c>
      <c r="O622">
        <v>0.98622506187829395</v>
      </c>
      <c r="P622">
        <v>0.94957251312300972</v>
      </c>
      <c r="Q622" t="s">
        <v>144</v>
      </c>
      <c r="R622">
        <v>0.97935120542455123</v>
      </c>
      <c r="S622">
        <v>0.92618825575140695</v>
      </c>
      <c r="T622">
        <v>1.0043313865962697</v>
      </c>
      <c r="U622">
        <v>0.99280207220932271</v>
      </c>
    </row>
    <row r="623" spans="1:21">
      <c r="A623" t="s">
        <v>143</v>
      </c>
      <c r="B623">
        <v>51</v>
      </c>
      <c r="C623" t="s">
        <v>131</v>
      </c>
      <c r="D623">
        <v>21</v>
      </c>
      <c r="E623" t="s">
        <v>105</v>
      </c>
      <c r="F623">
        <v>1.0667347995104615</v>
      </c>
      <c r="G623">
        <v>1.0082741560814548</v>
      </c>
      <c r="H623">
        <v>0.97869994822913398</v>
      </c>
      <c r="I623">
        <v>0.95462791858189588</v>
      </c>
      <c r="J623">
        <v>1.1211409802677337</v>
      </c>
      <c r="K623">
        <v>0.98359039144327076</v>
      </c>
      <c r="L623">
        <v>1.0693003060876598</v>
      </c>
      <c r="M623">
        <v>0.87299695319244619</v>
      </c>
      <c r="N623">
        <v>1.0344163759824636</v>
      </c>
      <c r="O623">
        <v>0.98622506187829395</v>
      </c>
      <c r="P623">
        <v>0.94957251312300972</v>
      </c>
      <c r="Q623" t="s">
        <v>144</v>
      </c>
      <c r="R623">
        <v>0.97935120542455123</v>
      </c>
      <c r="S623">
        <v>0.92618825575140695</v>
      </c>
      <c r="T623">
        <v>1.0043313865962697</v>
      </c>
      <c r="U623">
        <v>0.99280207220932271</v>
      </c>
    </row>
    <row r="624" spans="1:21">
      <c r="A624" t="s">
        <v>143</v>
      </c>
      <c r="B624">
        <v>51</v>
      </c>
      <c r="C624" t="s">
        <v>131</v>
      </c>
      <c r="D624">
        <v>23</v>
      </c>
      <c r="E624" t="s">
        <v>106</v>
      </c>
      <c r="F624">
        <v>1.0667347995104615</v>
      </c>
      <c r="G624">
        <v>1.0082741560814548</v>
      </c>
      <c r="H624">
        <v>0.97869994822913398</v>
      </c>
      <c r="I624">
        <v>0.95462791858189588</v>
      </c>
      <c r="J624">
        <v>1.1211409802677337</v>
      </c>
      <c r="K624">
        <v>0.98359039144327076</v>
      </c>
      <c r="L624">
        <v>1.0693003060876598</v>
      </c>
      <c r="M624">
        <v>0.87299695319244619</v>
      </c>
      <c r="N624">
        <v>1.0344163759824636</v>
      </c>
      <c r="O624">
        <v>0.98622506187829395</v>
      </c>
      <c r="P624">
        <v>0.94957251312300972</v>
      </c>
      <c r="Q624" t="s">
        <v>144</v>
      </c>
      <c r="R624">
        <v>0.97935120542455123</v>
      </c>
      <c r="S624">
        <v>0.92618825575140695</v>
      </c>
      <c r="T624">
        <v>1.0043313865962697</v>
      </c>
      <c r="U624">
        <v>0.99280207220932271</v>
      </c>
    </row>
    <row r="625" spans="1:21">
      <c r="A625" t="s">
        <v>143</v>
      </c>
      <c r="B625">
        <v>51</v>
      </c>
      <c r="C625" t="s">
        <v>131</v>
      </c>
      <c r="D625">
        <v>25</v>
      </c>
      <c r="E625" t="s">
        <v>107</v>
      </c>
      <c r="F625">
        <v>1.0667347995104615</v>
      </c>
      <c r="G625">
        <v>1.0082741560814548</v>
      </c>
      <c r="H625">
        <v>0.97869994822913398</v>
      </c>
      <c r="I625">
        <v>0.95462791858189588</v>
      </c>
      <c r="J625">
        <v>1.1211409802677337</v>
      </c>
      <c r="K625">
        <v>0.98359039144327076</v>
      </c>
      <c r="L625">
        <v>1.0693003060876598</v>
      </c>
      <c r="M625">
        <v>0.87299695319244619</v>
      </c>
      <c r="N625">
        <v>1.0344163759824636</v>
      </c>
      <c r="O625">
        <v>0.98622506187829395</v>
      </c>
      <c r="P625">
        <v>0.94957251312300972</v>
      </c>
      <c r="Q625">
        <v>1.0717476756406235</v>
      </c>
      <c r="R625">
        <v>0.97935120542455123</v>
      </c>
      <c r="S625">
        <v>0.92618825575140695</v>
      </c>
      <c r="T625">
        <v>1.0043313865962697</v>
      </c>
      <c r="U625">
        <v>0.99280207220932271</v>
      </c>
    </row>
    <row r="626" spans="1:21">
      <c r="A626" t="s">
        <v>143</v>
      </c>
      <c r="B626">
        <v>51</v>
      </c>
      <c r="C626" t="s">
        <v>131</v>
      </c>
      <c r="D626">
        <v>27</v>
      </c>
      <c r="E626" t="s">
        <v>108</v>
      </c>
      <c r="F626">
        <v>0.6622014738146208</v>
      </c>
      <c r="G626">
        <v>1.0082741560814548</v>
      </c>
      <c r="H626">
        <v>0.97869994822913398</v>
      </c>
      <c r="I626">
        <v>0.95462791858189588</v>
      </c>
      <c r="J626">
        <v>1.1211409802677337</v>
      </c>
      <c r="K626">
        <v>0.98359039144327076</v>
      </c>
      <c r="L626">
        <v>1.0693003060876598</v>
      </c>
      <c r="M626">
        <v>0.87299695319244619</v>
      </c>
      <c r="N626">
        <v>1.0344163759824636</v>
      </c>
      <c r="O626">
        <v>0.79951045886643701</v>
      </c>
      <c r="P626">
        <v>2.8682300746376828</v>
      </c>
      <c r="Q626" t="s">
        <v>144</v>
      </c>
      <c r="R626">
        <v>1.2865222019750144</v>
      </c>
      <c r="S626">
        <v>0.92618825575140695</v>
      </c>
      <c r="T626">
        <v>1.0043313865962697</v>
      </c>
      <c r="U626">
        <v>0.99280207220932271</v>
      </c>
    </row>
    <row r="627" spans="1:21">
      <c r="A627" t="s">
        <v>143</v>
      </c>
      <c r="B627">
        <v>51</v>
      </c>
      <c r="C627" t="s">
        <v>131</v>
      </c>
      <c r="D627">
        <v>29</v>
      </c>
      <c r="E627" t="s">
        <v>109</v>
      </c>
      <c r="F627">
        <v>1.0667347995104615</v>
      </c>
      <c r="G627">
        <v>1.0082741560814548</v>
      </c>
      <c r="H627">
        <v>0.97869994822913398</v>
      </c>
      <c r="I627">
        <v>0.95462791858189588</v>
      </c>
      <c r="J627">
        <v>1.1211409802677337</v>
      </c>
      <c r="K627">
        <v>0.98359039144327076</v>
      </c>
      <c r="L627">
        <v>1.0693003060876598</v>
      </c>
      <c r="M627">
        <v>0.87299695319244619</v>
      </c>
      <c r="N627">
        <v>1.0344163759824636</v>
      </c>
      <c r="O627">
        <v>0.98622506187829395</v>
      </c>
      <c r="P627">
        <v>0.94957251312300972</v>
      </c>
      <c r="Q627" t="s">
        <v>144</v>
      </c>
      <c r="R627">
        <v>0.97935120542455123</v>
      </c>
      <c r="S627">
        <v>0.92618825575140695</v>
      </c>
      <c r="T627">
        <v>1.0043313865962697</v>
      </c>
      <c r="U627">
        <v>0.99280207220932271</v>
      </c>
    </row>
    <row r="628" spans="1:21">
      <c r="A628" t="s">
        <v>143</v>
      </c>
      <c r="B628">
        <v>51</v>
      </c>
      <c r="C628" t="s">
        <v>131</v>
      </c>
      <c r="D628">
        <v>31</v>
      </c>
      <c r="E628" t="s">
        <v>110</v>
      </c>
      <c r="F628">
        <v>1.0667347995104615</v>
      </c>
      <c r="G628">
        <v>1.0082741560814548</v>
      </c>
      <c r="H628">
        <v>0.97869994822913398</v>
      </c>
      <c r="I628">
        <v>0.95462791858189588</v>
      </c>
      <c r="J628">
        <v>1.1211409802677337</v>
      </c>
      <c r="K628">
        <v>0.98359039144327076</v>
      </c>
      <c r="L628">
        <v>1.0693003060876598</v>
      </c>
      <c r="M628">
        <v>0.87299695319244619</v>
      </c>
      <c r="N628">
        <v>1.0344163759824636</v>
      </c>
      <c r="O628">
        <v>0.98622506187829395</v>
      </c>
      <c r="P628">
        <v>0.94957251312300972</v>
      </c>
      <c r="Q628" t="s">
        <v>144</v>
      </c>
      <c r="R628">
        <v>0.97935120542455123</v>
      </c>
      <c r="S628">
        <v>0.92618825575140695</v>
      </c>
      <c r="T628">
        <v>1.0043313865962697</v>
      </c>
      <c r="U628">
        <v>0.99280207220932271</v>
      </c>
    </row>
    <row r="629" spans="1:21">
      <c r="A629" t="s">
        <v>143</v>
      </c>
      <c r="B629">
        <v>51</v>
      </c>
      <c r="C629" t="s">
        <v>131</v>
      </c>
      <c r="D629">
        <v>33</v>
      </c>
      <c r="E629" t="s">
        <v>111</v>
      </c>
      <c r="F629">
        <v>1.0667347995104615</v>
      </c>
      <c r="G629">
        <v>1.0082741560814548</v>
      </c>
      <c r="H629">
        <v>0.97869994822913398</v>
      </c>
      <c r="I629">
        <v>0.95462791858189588</v>
      </c>
      <c r="J629">
        <v>1.1211409802677337</v>
      </c>
      <c r="K629">
        <v>0.98359039144327076</v>
      </c>
      <c r="L629">
        <v>1.0693003060876598</v>
      </c>
      <c r="M629">
        <v>0.87299695319244619</v>
      </c>
      <c r="N629">
        <v>1.0344163759824636</v>
      </c>
      <c r="O629">
        <v>0.98622506187829395</v>
      </c>
      <c r="P629">
        <v>0.94957251312300972</v>
      </c>
      <c r="Q629" t="s">
        <v>144</v>
      </c>
      <c r="R629">
        <v>0.97935120542455123</v>
      </c>
      <c r="S629">
        <v>0.92618825575140695</v>
      </c>
      <c r="T629">
        <v>1.0043313865962697</v>
      </c>
      <c r="U629">
        <v>0.99280207220932271</v>
      </c>
    </row>
    <row r="630" spans="1:21">
      <c r="A630" t="s">
        <v>143</v>
      </c>
      <c r="B630">
        <v>51</v>
      </c>
      <c r="C630" t="s">
        <v>131</v>
      </c>
      <c r="D630">
        <v>35</v>
      </c>
      <c r="E630" t="s">
        <v>112</v>
      </c>
      <c r="F630">
        <v>0.82592897327183024</v>
      </c>
      <c r="G630">
        <v>1.0082741560814548</v>
      </c>
      <c r="H630">
        <v>0.97869994822913398</v>
      </c>
      <c r="I630">
        <v>0.95462791858189588</v>
      </c>
      <c r="J630">
        <v>3.147315555024726</v>
      </c>
      <c r="K630">
        <v>0.98359039144327076</v>
      </c>
      <c r="L630">
        <v>1.0693003060876598</v>
      </c>
      <c r="M630">
        <v>0.87299695319244619</v>
      </c>
      <c r="N630">
        <v>1.0344163759824636</v>
      </c>
      <c r="O630">
        <v>1.7507168725411861</v>
      </c>
      <c r="P630">
        <v>1.8015520248297561</v>
      </c>
      <c r="Q630" t="s">
        <v>144</v>
      </c>
      <c r="R630">
        <v>0.94217251950686565</v>
      </c>
      <c r="S630">
        <v>0.92618825575140695</v>
      </c>
      <c r="T630">
        <v>1.0043313865962697</v>
      </c>
      <c r="U630">
        <v>0.99280207220932271</v>
      </c>
    </row>
    <row r="631" spans="1:21">
      <c r="A631" t="s">
        <v>143</v>
      </c>
      <c r="B631">
        <v>51</v>
      </c>
      <c r="C631" t="s">
        <v>131</v>
      </c>
      <c r="D631">
        <v>37</v>
      </c>
      <c r="E631" t="s">
        <v>113</v>
      </c>
      <c r="F631">
        <v>1.0667347995104615</v>
      </c>
      <c r="G631">
        <v>1.0082741560814548</v>
      </c>
      <c r="H631">
        <v>0.97869994822913398</v>
      </c>
      <c r="I631">
        <v>0.95462791858189588</v>
      </c>
      <c r="J631">
        <v>1.1211409802677337</v>
      </c>
      <c r="K631">
        <v>0.98359039144327076</v>
      </c>
      <c r="L631">
        <v>1.0693003060876598</v>
      </c>
      <c r="M631">
        <v>0.87299695319244619</v>
      </c>
      <c r="N631">
        <v>1.0344163759824636</v>
      </c>
      <c r="O631">
        <v>0.98622506187829395</v>
      </c>
      <c r="P631">
        <v>0.94957251312300972</v>
      </c>
      <c r="Q631" t="s">
        <v>144</v>
      </c>
      <c r="R631">
        <v>0.97935120542455123</v>
      </c>
      <c r="S631">
        <v>0.92618825575140695</v>
      </c>
      <c r="T631">
        <v>1.0043313865962697</v>
      </c>
      <c r="U631">
        <v>0.99280207220932271</v>
      </c>
    </row>
    <row r="632" spans="1:21">
      <c r="A632" t="s">
        <v>143</v>
      </c>
      <c r="B632">
        <v>51</v>
      </c>
      <c r="C632" t="s">
        <v>131</v>
      </c>
      <c r="D632">
        <v>39</v>
      </c>
      <c r="E632" t="s">
        <v>114</v>
      </c>
      <c r="F632">
        <v>0.26258860428204389</v>
      </c>
      <c r="G632">
        <v>1.0082741560814548</v>
      </c>
      <c r="H632">
        <v>0.97869994822913398</v>
      </c>
      <c r="I632">
        <v>0.95462791858189588</v>
      </c>
      <c r="J632">
        <v>1.1211409802677337</v>
      </c>
      <c r="K632">
        <v>0.98359039144327076</v>
      </c>
      <c r="L632">
        <v>1.0693003060876598</v>
      </c>
      <c r="M632">
        <v>0.87299695319244619</v>
      </c>
      <c r="N632">
        <v>1.0498709828262704</v>
      </c>
      <c r="O632">
        <v>1.3522275072294909</v>
      </c>
      <c r="P632">
        <v>0.8088863657767783</v>
      </c>
      <c r="Q632" t="s">
        <v>144</v>
      </c>
      <c r="R632">
        <v>0.67907998871359032</v>
      </c>
      <c r="S632">
        <v>0.92618825575140695</v>
      </c>
      <c r="T632">
        <v>1.0043313865962697</v>
      </c>
      <c r="U632">
        <v>0.99280207220932271</v>
      </c>
    </row>
    <row r="633" spans="1:21">
      <c r="A633" t="s">
        <v>143</v>
      </c>
      <c r="B633">
        <v>51</v>
      </c>
      <c r="C633" t="s">
        <v>131</v>
      </c>
      <c r="D633">
        <v>41</v>
      </c>
      <c r="E633" t="s">
        <v>115</v>
      </c>
      <c r="F633">
        <v>3.6566283336695271</v>
      </c>
      <c r="G633">
        <v>1.0082741560814548</v>
      </c>
      <c r="H633">
        <v>0.97869994822913398</v>
      </c>
      <c r="I633">
        <v>0.95462791858189588</v>
      </c>
      <c r="J633">
        <v>1.4775135825470527</v>
      </c>
      <c r="K633">
        <v>0.98359039144327076</v>
      </c>
      <c r="L633">
        <v>1.0693003060876598</v>
      </c>
      <c r="M633">
        <v>0.87299695319244619</v>
      </c>
      <c r="N633">
        <v>2.1272667803302898</v>
      </c>
      <c r="O633">
        <v>0.91903427139985949</v>
      </c>
      <c r="P633">
        <v>0.51639728524129702</v>
      </c>
      <c r="Q633" t="s">
        <v>144</v>
      </c>
      <c r="R633">
        <v>0.98623970318919885</v>
      </c>
      <c r="S633">
        <v>0.92618825575140695</v>
      </c>
      <c r="T633">
        <v>1.0043313865962697</v>
      </c>
      <c r="U633">
        <v>0.99280207220932271</v>
      </c>
    </row>
    <row r="634" spans="1:21">
      <c r="A634" t="s">
        <v>143</v>
      </c>
      <c r="B634">
        <v>51</v>
      </c>
      <c r="C634" t="s">
        <v>131</v>
      </c>
      <c r="D634">
        <v>43</v>
      </c>
      <c r="E634" t="s">
        <v>116</v>
      </c>
      <c r="F634">
        <v>1.0667347995104615</v>
      </c>
      <c r="G634">
        <v>1.0082741560814548</v>
      </c>
      <c r="H634">
        <v>0.97869994822913398</v>
      </c>
      <c r="I634">
        <v>0.95462791858189588</v>
      </c>
      <c r="J634">
        <v>1.1211409802677337</v>
      </c>
      <c r="K634">
        <v>0.98359039144327076</v>
      </c>
      <c r="L634">
        <v>1.0693003060876598</v>
      </c>
      <c r="M634">
        <v>0.87299695319244619</v>
      </c>
      <c r="N634">
        <v>1.0344163759824636</v>
      </c>
      <c r="O634">
        <v>0.98622506187829395</v>
      </c>
      <c r="P634">
        <v>0.94957251312300972</v>
      </c>
      <c r="Q634" t="s">
        <v>144</v>
      </c>
      <c r="R634">
        <v>0.97935120542455123</v>
      </c>
      <c r="S634">
        <v>0.92618825575140695</v>
      </c>
      <c r="T634">
        <v>1.0043313865962697</v>
      </c>
      <c r="U634">
        <v>0.99280207220932271</v>
      </c>
    </row>
    <row r="635" spans="1:21">
      <c r="A635" t="s">
        <v>143</v>
      </c>
      <c r="B635">
        <v>51</v>
      </c>
      <c r="C635" t="s">
        <v>131</v>
      </c>
      <c r="D635">
        <v>45</v>
      </c>
      <c r="E635" t="s">
        <v>117</v>
      </c>
      <c r="F635">
        <v>1.0667347995104615</v>
      </c>
      <c r="G635">
        <v>1.0082741560814548</v>
      </c>
      <c r="H635">
        <v>0.97869994822913398</v>
      </c>
      <c r="I635">
        <v>0.95462791858189588</v>
      </c>
      <c r="J635">
        <v>1.1211409802677337</v>
      </c>
      <c r="K635">
        <v>0.98359039144327076</v>
      </c>
      <c r="L635">
        <v>1.0693003060876598</v>
      </c>
      <c r="M635">
        <v>0.87299695319244619</v>
      </c>
      <c r="N635">
        <v>1.0344163759824636</v>
      </c>
      <c r="O635">
        <v>0.98622506187829395</v>
      </c>
      <c r="P635">
        <v>0.94957251312300972</v>
      </c>
      <c r="Q635" t="s">
        <v>144</v>
      </c>
      <c r="R635">
        <v>0.97935120542455123</v>
      </c>
      <c r="S635">
        <v>0.92618825575140695</v>
      </c>
      <c r="T635">
        <v>1.0043313865962697</v>
      </c>
      <c r="U635">
        <v>0.99280207220932271</v>
      </c>
    </row>
    <row r="636" spans="1:21">
      <c r="A636" t="s">
        <v>143</v>
      </c>
      <c r="B636">
        <v>51</v>
      </c>
      <c r="C636" t="s">
        <v>131</v>
      </c>
      <c r="D636">
        <v>47</v>
      </c>
      <c r="E636" t="s">
        <v>118</v>
      </c>
      <c r="F636">
        <v>1.0667347995104615</v>
      </c>
      <c r="G636">
        <v>1.0082741560814548</v>
      </c>
      <c r="H636">
        <v>0.97869994822913398</v>
      </c>
      <c r="I636">
        <v>0.95462791858189588</v>
      </c>
      <c r="J636">
        <v>1.1211409802677337</v>
      </c>
      <c r="K636">
        <v>0.98359039144327076</v>
      </c>
      <c r="L636">
        <v>1.0693003060876598</v>
      </c>
      <c r="M636">
        <v>0.87299695319244619</v>
      </c>
      <c r="N636">
        <v>1.0344163759824636</v>
      </c>
      <c r="O636">
        <v>0.98622506187829395</v>
      </c>
      <c r="P636">
        <v>0.94957251312300972</v>
      </c>
      <c r="Q636" t="s">
        <v>144</v>
      </c>
      <c r="R636">
        <v>0.97935120542455123</v>
      </c>
      <c r="S636">
        <v>0.92618825575140695</v>
      </c>
      <c r="T636">
        <v>1.0043313865962697</v>
      </c>
      <c r="U636">
        <v>0.99280207220932271</v>
      </c>
    </row>
    <row r="637" spans="1:21">
      <c r="A637" t="s">
        <v>143</v>
      </c>
      <c r="B637">
        <v>51</v>
      </c>
      <c r="C637" t="s">
        <v>131</v>
      </c>
      <c r="D637">
        <v>49</v>
      </c>
      <c r="E637" t="s">
        <v>119</v>
      </c>
      <c r="F637">
        <v>1.9171510849702624</v>
      </c>
      <c r="G637">
        <v>1.0082741560814548</v>
      </c>
      <c r="H637">
        <v>0.97869994822913398</v>
      </c>
      <c r="I637">
        <v>0.95462791858189588</v>
      </c>
      <c r="J637">
        <v>1.435981787821015</v>
      </c>
      <c r="K637">
        <v>0.98359039144327076</v>
      </c>
      <c r="L637">
        <v>1.0693003060876598</v>
      </c>
      <c r="M637">
        <v>0.87299695319244619</v>
      </c>
      <c r="N637">
        <v>0.9075302136876654</v>
      </c>
      <c r="O637">
        <v>1.1578763214450789</v>
      </c>
      <c r="P637">
        <v>1.268192841333784</v>
      </c>
      <c r="Q637" t="s">
        <v>144</v>
      </c>
      <c r="R637">
        <v>0.94179888655431587</v>
      </c>
      <c r="S637">
        <v>0.92618825575140695</v>
      </c>
      <c r="T637">
        <v>1.0043313865962697</v>
      </c>
      <c r="U637">
        <v>0.99280207220932271</v>
      </c>
    </row>
    <row r="638" spans="1:21">
      <c r="A638" t="s">
        <v>143</v>
      </c>
      <c r="B638">
        <v>51</v>
      </c>
      <c r="C638" t="s">
        <v>131</v>
      </c>
      <c r="D638">
        <v>51</v>
      </c>
      <c r="E638" t="s">
        <v>120</v>
      </c>
      <c r="F638">
        <v>1.0667347995104615</v>
      </c>
      <c r="G638">
        <v>1.0082741560814548</v>
      </c>
      <c r="H638">
        <v>0.97869994822913398</v>
      </c>
      <c r="I638">
        <v>0.95462791858189588</v>
      </c>
      <c r="J638">
        <v>1.1211409802677337</v>
      </c>
      <c r="K638">
        <v>0.98359039144327076</v>
      </c>
      <c r="L638">
        <v>1.0693003060876598</v>
      </c>
      <c r="M638">
        <v>0.87299695319244619</v>
      </c>
      <c r="N638">
        <v>1.0344163759824636</v>
      </c>
      <c r="O638">
        <v>0.98622506187829395</v>
      </c>
      <c r="P638">
        <v>0.94957251312300972</v>
      </c>
      <c r="Q638" t="s">
        <v>144</v>
      </c>
      <c r="R638">
        <v>0.97935120542455123</v>
      </c>
      <c r="S638">
        <v>0.92618825575140695</v>
      </c>
      <c r="T638">
        <v>1.0043313865962697</v>
      </c>
      <c r="U638">
        <v>0.99280207220932271</v>
      </c>
    </row>
    <row r="639" spans="1:21">
      <c r="A639" t="s">
        <v>143</v>
      </c>
      <c r="B639">
        <v>51</v>
      </c>
      <c r="C639" t="s">
        <v>131</v>
      </c>
      <c r="D639">
        <v>53</v>
      </c>
      <c r="E639" t="s">
        <v>121</v>
      </c>
      <c r="F639">
        <v>1.0667347995104615</v>
      </c>
      <c r="G639">
        <v>1.0082741560814548</v>
      </c>
      <c r="H639">
        <v>0.97869994822913398</v>
      </c>
      <c r="I639">
        <v>0.95462791858189588</v>
      </c>
      <c r="J639">
        <v>1.1211409802677337</v>
      </c>
      <c r="K639">
        <v>0.98359039144327076</v>
      </c>
      <c r="L639">
        <v>1.0693003060876598</v>
      </c>
      <c r="M639">
        <v>0.87299695319244619</v>
      </c>
      <c r="N639">
        <v>1.0344163759824636</v>
      </c>
      <c r="O639">
        <v>0.98622506187829395</v>
      </c>
      <c r="P639">
        <v>0.94957251312300972</v>
      </c>
      <c r="Q639" t="s">
        <v>144</v>
      </c>
      <c r="R639">
        <v>0.97935120542455123</v>
      </c>
      <c r="S639">
        <v>0.92618825575140695</v>
      </c>
      <c r="T639">
        <v>1.0043313865962697</v>
      </c>
      <c r="U639">
        <v>0.99280207220932271</v>
      </c>
    </row>
    <row r="640" spans="1:21">
      <c r="A640" t="s">
        <v>143</v>
      </c>
      <c r="B640">
        <v>52</v>
      </c>
      <c r="C640" t="s">
        <v>132</v>
      </c>
      <c r="D640">
        <v>11</v>
      </c>
      <c r="E640" t="s">
        <v>100</v>
      </c>
      <c r="F640">
        <v>0.84355731866543748</v>
      </c>
      <c r="G640">
        <v>1.0082741560814548</v>
      </c>
      <c r="H640">
        <v>0.97869994822913398</v>
      </c>
      <c r="I640">
        <v>0.95462791858189588</v>
      </c>
      <c r="J640">
        <v>1.7668128385023598</v>
      </c>
      <c r="K640">
        <v>0.98359039144327076</v>
      </c>
      <c r="L640">
        <v>1.0693003060876598</v>
      </c>
      <c r="M640">
        <v>0.87299695319244619</v>
      </c>
      <c r="N640">
        <v>1.8221820281300671</v>
      </c>
      <c r="O640">
        <v>1.3401281973675163</v>
      </c>
      <c r="P640">
        <v>0.88207676155531489</v>
      </c>
      <c r="Q640" t="s">
        <v>144</v>
      </c>
      <c r="R640">
        <v>1.0692745352288762</v>
      </c>
      <c r="S640">
        <v>0.92618825575140695</v>
      </c>
      <c r="T640">
        <v>1.0043313865962697</v>
      </c>
      <c r="U640">
        <v>0.99280207220932271</v>
      </c>
    </row>
    <row r="641" spans="1:21">
      <c r="A641" t="s">
        <v>143</v>
      </c>
      <c r="B641">
        <v>52</v>
      </c>
      <c r="C641" t="s">
        <v>132</v>
      </c>
      <c r="D641">
        <v>13</v>
      </c>
      <c r="E641" t="s">
        <v>101</v>
      </c>
      <c r="F641">
        <v>0.92772958574173225</v>
      </c>
      <c r="G641">
        <v>1.0082741560814548</v>
      </c>
      <c r="H641">
        <v>0.97869994822913398</v>
      </c>
      <c r="I641">
        <v>0.95462791858189588</v>
      </c>
      <c r="J641">
        <v>1.3772129815662506</v>
      </c>
      <c r="K641">
        <v>0.98359039144327076</v>
      </c>
      <c r="L641">
        <v>1.0693003060876598</v>
      </c>
      <c r="M641">
        <v>0.87299695319244619</v>
      </c>
      <c r="N641">
        <v>0.70228368092014881</v>
      </c>
      <c r="O641">
        <v>3.3311855729227724</v>
      </c>
      <c r="P641">
        <v>1.0597989007854285</v>
      </c>
      <c r="Q641" t="s">
        <v>144</v>
      </c>
      <c r="R641">
        <v>0.881176630078083</v>
      </c>
      <c r="S641">
        <v>0.92618825575140695</v>
      </c>
      <c r="T641">
        <v>1.0043313865962697</v>
      </c>
      <c r="U641">
        <v>0.99280207220932271</v>
      </c>
    </row>
    <row r="642" spans="1:21">
      <c r="A642" t="s">
        <v>143</v>
      </c>
      <c r="B642">
        <v>52</v>
      </c>
      <c r="C642" t="s">
        <v>132</v>
      </c>
      <c r="D642">
        <v>15</v>
      </c>
      <c r="E642" t="s">
        <v>102</v>
      </c>
      <c r="F642">
        <v>1.7952045168662429</v>
      </c>
      <c r="G642">
        <v>1.0082741560814548</v>
      </c>
      <c r="H642">
        <v>0.97869994822913398</v>
      </c>
      <c r="I642">
        <v>0.95462791858189588</v>
      </c>
      <c r="J642">
        <v>1.2501218010064992</v>
      </c>
      <c r="K642">
        <v>0.98359039144327076</v>
      </c>
      <c r="L642">
        <v>1.0693003060876598</v>
      </c>
      <c r="M642">
        <v>0.87299695319244619</v>
      </c>
      <c r="N642">
        <v>1.0344163759824636</v>
      </c>
      <c r="O642">
        <v>0.87002791174873007</v>
      </c>
      <c r="P642">
        <v>3.2795621334424929</v>
      </c>
      <c r="Q642" t="s">
        <v>144</v>
      </c>
      <c r="R642">
        <v>1.0350500414342585</v>
      </c>
      <c r="S642">
        <v>0.92618825575140695</v>
      </c>
      <c r="T642">
        <v>1.0043313865962697</v>
      </c>
      <c r="U642">
        <v>0.99280207220932271</v>
      </c>
    </row>
    <row r="643" spans="1:21">
      <c r="A643" t="s">
        <v>143</v>
      </c>
      <c r="B643">
        <v>52</v>
      </c>
      <c r="C643" t="s">
        <v>132</v>
      </c>
      <c r="D643">
        <v>17</v>
      </c>
      <c r="E643" t="s">
        <v>103</v>
      </c>
      <c r="F643">
        <v>1.0667347995104615</v>
      </c>
      <c r="G643">
        <v>1.0082741560814548</v>
      </c>
      <c r="H643">
        <v>0.97869994822913398</v>
      </c>
      <c r="I643">
        <v>0.95462791858189588</v>
      </c>
      <c r="J643">
        <v>1.1211409802677337</v>
      </c>
      <c r="K643">
        <v>0.98359039144327076</v>
      </c>
      <c r="L643">
        <v>1.0693003060876598</v>
      </c>
      <c r="M643">
        <v>0.87299695319244619</v>
      </c>
      <c r="N643">
        <v>1.0344163759824636</v>
      </c>
      <c r="O643">
        <v>0.98622506187829395</v>
      </c>
      <c r="P643">
        <v>0.94957251312300972</v>
      </c>
      <c r="Q643" t="s">
        <v>144</v>
      </c>
      <c r="R643">
        <v>0.97935120542455123</v>
      </c>
      <c r="S643">
        <v>0.92618825575140695</v>
      </c>
      <c r="T643">
        <v>1.0043313865962697</v>
      </c>
      <c r="U643">
        <v>0.99280207220932271</v>
      </c>
    </row>
    <row r="644" spans="1:21">
      <c r="A644" t="s">
        <v>143</v>
      </c>
      <c r="B644">
        <v>52</v>
      </c>
      <c r="C644" t="s">
        <v>132</v>
      </c>
      <c r="D644">
        <v>19</v>
      </c>
      <c r="E644" t="s">
        <v>104</v>
      </c>
      <c r="F644">
        <v>1.0667347995104615</v>
      </c>
      <c r="G644">
        <v>1.0082741560814548</v>
      </c>
      <c r="H644">
        <v>0.97869994822913398</v>
      </c>
      <c r="I644">
        <v>0.95462791858189588</v>
      </c>
      <c r="J644">
        <v>1.1211409802677337</v>
      </c>
      <c r="K644">
        <v>0.98359039144327076</v>
      </c>
      <c r="L644">
        <v>1.0693003060876598</v>
      </c>
      <c r="M644">
        <v>0.87299695319244619</v>
      </c>
      <c r="N644">
        <v>1.0344163759824636</v>
      </c>
      <c r="O644">
        <v>0.98622506187829395</v>
      </c>
      <c r="P644">
        <v>0.94957251312300972</v>
      </c>
      <c r="Q644" t="s">
        <v>144</v>
      </c>
      <c r="R644">
        <v>0.97935120542455123</v>
      </c>
      <c r="S644">
        <v>0.92618825575140695</v>
      </c>
      <c r="T644">
        <v>1.0043313865962697</v>
      </c>
      <c r="U644">
        <v>0.99280207220932271</v>
      </c>
    </row>
    <row r="645" spans="1:21">
      <c r="A645" t="s">
        <v>143</v>
      </c>
      <c r="B645">
        <v>52</v>
      </c>
      <c r="C645" t="s">
        <v>132</v>
      </c>
      <c r="D645">
        <v>21</v>
      </c>
      <c r="E645" t="s">
        <v>105</v>
      </c>
      <c r="F645">
        <v>1.0667347995104615</v>
      </c>
      <c r="G645">
        <v>1.0082741560814548</v>
      </c>
      <c r="H645">
        <v>0.97869994822913398</v>
      </c>
      <c r="I645">
        <v>0.95462791858189588</v>
      </c>
      <c r="J645">
        <v>1.1211409802677337</v>
      </c>
      <c r="K645">
        <v>0.98359039144327076</v>
      </c>
      <c r="L645">
        <v>1.0693003060876598</v>
      </c>
      <c r="M645">
        <v>0.87299695319244619</v>
      </c>
      <c r="N645">
        <v>1.0344163759824636</v>
      </c>
      <c r="O645">
        <v>0.98622506187829395</v>
      </c>
      <c r="P645">
        <v>0.94957251312300972</v>
      </c>
      <c r="Q645" t="s">
        <v>144</v>
      </c>
      <c r="R645">
        <v>0.97935120542455123</v>
      </c>
      <c r="S645">
        <v>0.92618825575140695</v>
      </c>
      <c r="T645">
        <v>1.0043313865962697</v>
      </c>
      <c r="U645">
        <v>0.99280207220932271</v>
      </c>
    </row>
    <row r="646" spans="1:21">
      <c r="A646" t="s">
        <v>143</v>
      </c>
      <c r="B646">
        <v>52</v>
      </c>
      <c r="C646" t="s">
        <v>132</v>
      </c>
      <c r="D646">
        <v>23</v>
      </c>
      <c r="E646" t="s">
        <v>106</v>
      </c>
      <c r="F646">
        <v>1.0667347995104615</v>
      </c>
      <c r="G646">
        <v>1.0082741560814548</v>
      </c>
      <c r="H646">
        <v>0.97869994822913398</v>
      </c>
      <c r="I646">
        <v>0.95462791858189588</v>
      </c>
      <c r="J646">
        <v>1.1211409802677337</v>
      </c>
      <c r="K646">
        <v>0.98359039144327076</v>
      </c>
      <c r="L646">
        <v>1.0693003060876598</v>
      </c>
      <c r="M646">
        <v>0.87299695319244619</v>
      </c>
      <c r="N646">
        <v>1.0344163759824636</v>
      </c>
      <c r="O646">
        <v>0.98622506187829395</v>
      </c>
      <c r="P646">
        <v>0.94957251312300972</v>
      </c>
      <c r="Q646" t="s">
        <v>144</v>
      </c>
      <c r="R646">
        <v>0.97935120542455123</v>
      </c>
      <c r="S646">
        <v>0.92618825575140695</v>
      </c>
      <c r="T646">
        <v>1.0043313865962697</v>
      </c>
      <c r="U646">
        <v>0.99280207220932271</v>
      </c>
    </row>
    <row r="647" spans="1:21">
      <c r="A647" t="s">
        <v>143</v>
      </c>
      <c r="B647">
        <v>52</v>
      </c>
      <c r="C647" t="s">
        <v>132</v>
      </c>
      <c r="D647">
        <v>25</v>
      </c>
      <c r="E647" t="s">
        <v>107</v>
      </c>
      <c r="F647">
        <v>1.0667347995104615</v>
      </c>
      <c r="G647">
        <v>1.0082741560814548</v>
      </c>
      <c r="H647">
        <v>0.97869994822913398</v>
      </c>
      <c r="I647">
        <v>0.95462791858189588</v>
      </c>
      <c r="J647">
        <v>1.1211409802677337</v>
      </c>
      <c r="K647">
        <v>0.98359039144327076</v>
      </c>
      <c r="L647">
        <v>1.0693003060876598</v>
      </c>
      <c r="M647">
        <v>0.87299695319244619</v>
      </c>
      <c r="N647">
        <v>1.0344163759824636</v>
      </c>
      <c r="O647">
        <v>0.98622506187829395</v>
      </c>
      <c r="P647">
        <v>0.94957251312300972</v>
      </c>
      <c r="Q647">
        <v>1.0717476756406235</v>
      </c>
      <c r="R647">
        <v>0.97935120542455123</v>
      </c>
      <c r="S647">
        <v>0.92618825575140695</v>
      </c>
      <c r="T647">
        <v>1.0043313865962697</v>
      </c>
      <c r="U647">
        <v>0.99280207220932271</v>
      </c>
    </row>
    <row r="648" spans="1:21">
      <c r="A648" t="s">
        <v>143</v>
      </c>
      <c r="B648">
        <v>52</v>
      </c>
      <c r="C648" t="s">
        <v>132</v>
      </c>
      <c r="D648">
        <v>27</v>
      </c>
      <c r="E648" t="s">
        <v>108</v>
      </c>
      <c r="F648">
        <v>1.0667347995104615</v>
      </c>
      <c r="G648">
        <v>1.0082741560814548</v>
      </c>
      <c r="H648">
        <v>0.97869994822913398</v>
      </c>
      <c r="I648">
        <v>0.95462791858189588</v>
      </c>
      <c r="J648">
        <v>1.1211409802677337</v>
      </c>
      <c r="K648">
        <v>0.98359039144327076</v>
      </c>
      <c r="L648">
        <v>1.0693003060876598</v>
      </c>
      <c r="M648">
        <v>0.87299695319244619</v>
      </c>
      <c r="N648">
        <v>1.0344163759824636</v>
      </c>
      <c r="O648">
        <v>0.98622506187829395</v>
      </c>
      <c r="P648">
        <v>0.94957251312300972</v>
      </c>
      <c r="Q648" t="s">
        <v>144</v>
      </c>
      <c r="R648">
        <v>0.97935120542455123</v>
      </c>
      <c r="S648">
        <v>0.92618825575140695</v>
      </c>
      <c r="T648">
        <v>1.0043313865962697</v>
      </c>
      <c r="U648">
        <v>0.99280207220932271</v>
      </c>
    </row>
    <row r="649" spans="1:21">
      <c r="A649" t="s">
        <v>143</v>
      </c>
      <c r="B649">
        <v>52</v>
      </c>
      <c r="C649" t="s">
        <v>132</v>
      </c>
      <c r="D649">
        <v>29</v>
      </c>
      <c r="E649" t="s">
        <v>109</v>
      </c>
      <c r="F649">
        <v>1.0667347995104615</v>
      </c>
      <c r="G649">
        <v>1.0082741560814548</v>
      </c>
      <c r="H649">
        <v>0.97869994822913398</v>
      </c>
      <c r="I649">
        <v>0.95462791858189588</v>
      </c>
      <c r="J649">
        <v>1.1211409802677337</v>
      </c>
      <c r="K649">
        <v>0.98359039144327076</v>
      </c>
      <c r="L649">
        <v>1.0693003060876598</v>
      </c>
      <c r="M649">
        <v>0.87299695319244619</v>
      </c>
      <c r="N649">
        <v>1.0344163759824636</v>
      </c>
      <c r="O649">
        <v>0.98622506187829395</v>
      </c>
      <c r="P649">
        <v>0.94957251312300972</v>
      </c>
      <c r="Q649" t="s">
        <v>144</v>
      </c>
      <c r="R649">
        <v>0.97935120542455123</v>
      </c>
      <c r="S649">
        <v>0.92618825575140695</v>
      </c>
      <c r="T649">
        <v>1.0043313865962697</v>
      </c>
      <c r="U649">
        <v>0.99280207220932271</v>
      </c>
    </row>
    <row r="650" spans="1:21">
      <c r="A650" t="s">
        <v>143</v>
      </c>
      <c r="B650">
        <v>52</v>
      </c>
      <c r="C650" t="s">
        <v>132</v>
      </c>
      <c r="D650">
        <v>31</v>
      </c>
      <c r="E650" t="s">
        <v>110</v>
      </c>
      <c r="F650">
        <v>1.0667347995104615</v>
      </c>
      <c r="G650">
        <v>1.0082741560814548</v>
      </c>
      <c r="H650">
        <v>0.97869994822913398</v>
      </c>
      <c r="I650">
        <v>0.95462791858189588</v>
      </c>
      <c r="J650">
        <v>1.1211409802677337</v>
      </c>
      <c r="K650">
        <v>0.98359039144327076</v>
      </c>
      <c r="L650">
        <v>1.0693003060876598</v>
      </c>
      <c r="M650">
        <v>0.87299695319244619</v>
      </c>
      <c r="N650">
        <v>1.0344163759824636</v>
      </c>
      <c r="O650">
        <v>0.98622506187829395</v>
      </c>
      <c r="P650">
        <v>0.94957251312300972</v>
      </c>
      <c r="Q650" t="s">
        <v>144</v>
      </c>
      <c r="R650">
        <v>0.97935120542455123</v>
      </c>
      <c r="S650">
        <v>0.92618825575140695</v>
      </c>
      <c r="T650">
        <v>1.0043313865962697</v>
      </c>
      <c r="U650">
        <v>0.99280207220932271</v>
      </c>
    </row>
    <row r="651" spans="1:21">
      <c r="A651" t="s">
        <v>143</v>
      </c>
      <c r="B651">
        <v>52</v>
      </c>
      <c r="C651" t="s">
        <v>132</v>
      </c>
      <c r="D651">
        <v>33</v>
      </c>
      <c r="E651" t="s">
        <v>111</v>
      </c>
      <c r="F651">
        <v>1.0667347995104615</v>
      </c>
      <c r="G651">
        <v>1.0082741560814548</v>
      </c>
      <c r="H651">
        <v>0.97869994822913398</v>
      </c>
      <c r="I651">
        <v>0.95462791858189588</v>
      </c>
      <c r="J651">
        <v>1.1211409802677337</v>
      </c>
      <c r="K651">
        <v>0.98359039144327076</v>
      </c>
      <c r="L651">
        <v>1.0693003060876598</v>
      </c>
      <c r="M651">
        <v>0.87299695319244619</v>
      </c>
      <c r="N651">
        <v>1.0344163759824636</v>
      </c>
      <c r="O651">
        <v>0.98622506187829395</v>
      </c>
      <c r="P651">
        <v>0.94957251312300972</v>
      </c>
      <c r="Q651" t="s">
        <v>144</v>
      </c>
      <c r="R651">
        <v>0.97935120542455123</v>
      </c>
      <c r="S651">
        <v>0.92618825575140695</v>
      </c>
      <c r="T651">
        <v>1.0043313865962697</v>
      </c>
      <c r="U651">
        <v>0.99280207220932271</v>
      </c>
    </row>
    <row r="652" spans="1:21">
      <c r="A652" t="s">
        <v>143</v>
      </c>
      <c r="B652">
        <v>52</v>
      </c>
      <c r="C652" t="s">
        <v>132</v>
      </c>
      <c r="D652">
        <v>35</v>
      </c>
      <c r="E652" t="s">
        <v>112</v>
      </c>
      <c r="F652">
        <v>1.0667347995104615</v>
      </c>
      <c r="G652">
        <v>1.0082741560814548</v>
      </c>
      <c r="H652">
        <v>0.97869994822913398</v>
      </c>
      <c r="I652">
        <v>0.95462791858189588</v>
      </c>
      <c r="J652">
        <v>1.1211409802677337</v>
      </c>
      <c r="K652">
        <v>0.98359039144327076</v>
      </c>
      <c r="L652">
        <v>1.0693003060876598</v>
      </c>
      <c r="M652">
        <v>0.87299695319244619</v>
      </c>
      <c r="N652">
        <v>1.0344163759824636</v>
      </c>
      <c r="O652">
        <v>0.98622506187829395</v>
      </c>
      <c r="P652">
        <v>0.94957251312300972</v>
      </c>
      <c r="Q652" t="s">
        <v>144</v>
      </c>
      <c r="R652">
        <v>0.97935120542455123</v>
      </c>
      <c r="S652">
        <v>0.92618825575140695</v>
      </c>
      <c r="T652">
        <v>1.0043313865962697</v>
      </c>
      <c r="U652">
        <v>0.99280207220932271</v>
      </c>
    </row>
    <row r="653" spans="1:21">
      <c r="A653" t="s">
        <v>143</v>
      </c>
      <c r="B653">
        <v>52</v>
      </c>
      <c r="C653" t="s">
        <v>132</v>
      </c>
      <c r="D653">
        <v>37</v>
      </c>
      <c r="E653" t="s">
        <v>113</v>
      </c>
      <c r="F653">
        <v>1.0667347995104615</v>
      </c>
      <c r="G653">
        <v>1.0082741560814548</v>
      </c>
      <c r="H653">
        <v>0.97869994822913398</v>
      </c>
      <c r="I653">
        <v>0.95462791858189588</v>
      </c>
      <c r="J653">
        <v>1.1211409802677337</v>
      </c>
      <c r="K653">
        <v>0.98359039144327076</v>
      </c>
      <c r="L653">
        <v>1.0693003060876598</v>
      </c>
      <c r="M653">
        <v>0.87299695319244619</v>
      </c>
      <c r="N653">
        <v>1.0344163759824636</v>
      </c>
      <c r="O653">
        <v>0.98622506187829395</v>
      </c>
      <c r="P653">
        <v>0.94957251312300972</v>
      </c>
      <c r="Q653" t="s">
        <v>144</v>
      </c>
      <c r="R653">
        <v>0.97935120542455123</v>
      </c>
      <c r="S653">
        <v>0.92618825575140695</v>
      </c>
      <c r="T653">
        <v>1.0043313865962697</v>
      </c>
      <c r="U653">
        <v>0.99280207220932271</v>
      </c>
    </row>
    <row r="654" spans="1:21">
      <c r="A654" t="s">
        <v>143</v>
      </c>
      <c r="B654">
        <v>52</v>
      </c>
      <c r="C654" t="s">
        <v>132</v>
      </c>
      <c r="D654">
        <v>39</v>
      </c>
      <c r="E654" t="s">
        <v>114</v>
      </c>
      <c r="F654">
        <v>1.0667347995104615</v>
      </c>
      <c r="G654">
        <v>1.0082741560814548</v>
      </c>
      <c r="H654">
        <v>0.97869994822913398</v>
      </c>
      <c r="I654">
        <v>0.95462791858189588</v>
      </c>
      <c r="J654">
        <v>1.1211409802677337</v>
      </c>
      <c r="K654">
        <v>0.98359039144327076</v>
      </c>
      <c r="L654">
        <v>1.0693003060876598</v>
      </c>
      <c r="M654">
        <v>0.87299695319244619</v>
      </c>
      <c r="N654">
        <v>1.0344163759824636</v>
      </c>
      <c r="O654">
        <v>0.98622506187829395</v>
      </c>
      <c r="P654">
        <v>0.94957251312300972</v>
      </c>
      <c r="Q654" t="s">
        <v>144</v>
      </c>
      <c r="R654">
        <v>0.97935120542455123</v>
      </c>
      <c r="S654">
        <v>0.92618825575140695</v>
      </c>
      <c r="T654">
        <v>1.0043313865962697</v>
      </c>
      <c r="U654">
        <v>0.99280207220932271</v>
      </c>
    </row>
    <row r="655" spans="1:21">
      <c r="A655" t="s">
        <v>143</v>
      </c>
      <c r="B655">
        <v>52</v>
      </c>
      <c r="C655" t="s">
        <v>132</v>
      </c>
      <c r="D655">
        <v>41</v>
      </c>
      <c r="E655" t="s">
        <v>115</v>
      </c>
      <c r="F655">
        <v>1.0731909709431777</v>
      </c>
      <c r="G655">
        <v>1.0082741560814548</v>
      </c>
      <c r="H655">
        <v>0.97869994822913398</v>
      </c>
      <c r="I655">
        <v>0.95462791858189588</v>
      </c>
      <c r="J655">
        <v>1.1973809737755485</v>
      </c>
      <c r="K655">
        <v>0.98359039144327076</v>
      </c>
      <c r="L655">
        <v>1.0693003060876598</v>
      </c>
      <c r="M655">
        <v>0.87299695319244619</v>
      </c>
      <c r="N655">
        <v>1.148682885608078</v>
      </c>
      <c r="O655">
        <v>1.7879522346050978</v>
      </c>
      <c r="P655">
        <v>1.550060905890007</v>
      </c>
      <c r="Q655" t="s">
        <v>144</v>
      </c>
      <c r="R655">
        <v>1.1630638234162638</v>
      </c>
      <c r="S655">
        <v>0.92618825575140695</v>
      </c>
      <c r="T655">
        <v>1.0043313865962697</v>
      </c>
      <c r="U655">
        <v>0.99280207220932271</v>
      </c>
    </row>
    <row r="656" spans="1:21">
      <c r="A656" t="s">
        <v>143</v>
      </c>
      <c r="B656">
        <v>52</v>
      </c>
      <c r="C656" t="s">
        <v>132</v>
      </c>
      <c r="D656">
        <v>43</v>
      </c>
      <c r="E656" t="s">
        <v>116</v>
      </c>
      <c r="F656">
        <v>0.91065998131110271</v>
      </c>
      <c r="G656">
        <v>1.0082741560814548</v>
      </c>
      <c r="H656">
        <v>0.97869994822913398</v>
      </c>
      <c r="I656">
        <v>0.95462791858189588</v>
      </c>
      <c r="J656">
        <v>1.3513646315291128</v>
      </c>
      <c r="K656">
        <v>0.98359039144327076</v>
      </c>
      <c r="L656">
        <v>1.0693003060876598</v>
      </c>
      <c r="M656">
        <v>0.87299695319244619</v>
      </c>
      <c r="N656">
        <v>0.83229419805516114</v>
      </c>
      <c r="O656">
        <v>0.6231437189507496</v>
      </c>
      <c r="P656">
        <v>0.91299788754999789</v>
      </c>
      <c r="Q656" t="s">
        <v>144</v>
      </c>
      <c r="R656">
        <v>1.0368360682634243</v>
      </c>
      <c r="S656">
        <v>0.92618825575140695</v>
      </c>
      <c r="T656">
        <v>1.0043313865962697</v>
      </c>
      <c r="U656">
        <v>0.99280207220932271</v>
      </c>
    </row>
    <row r="657" spans="1:21">
      <c r="A657" t="s">
        <v>143</v>
      </c>
      <c r="B657">
        <v>52</v>
      </c>
      <c r="C657" t="s">
        <v>132</v>
      </c>
      <c r="D657">
        <v>45</v>
      </c>
      <c r="E657" t="s">
        <v>117</v>
      </c>
      <c r="F657">
        <v>1.0667347995104615</v>
      </c>
      <c r="G657">
        <v>1.0082741560814548</v>
      </c>
      <c r="H657">
        <v>0.97869994822913398</v>
      </c>
      <c r="I657">
        <v>0.95462791858189588</v>
      </c>
      <c r="J657">
        <v>1.1211409802677337</v>
      </c>
      <c r="K657">
        <v>0.98359039144327076</v>
      </c>
      <c r="L657">
        <v>1.0693003060876598</v>
      </c>
      <c r="M657">
        <v>0.87299695319244619</v>
      </c>
      <c r="N657">
        <v>1.0344163759824636</v>
      </c>
      <c r="O657">
        <v>0.98622506187829395</v>
      </c>
      <c r="P657">
        <v>0.94957251312300972</v>
      </c>
      <c r="Q657" t="s">
        <v>144</v>
      </c>
      <c r="R657">
        <v>0.97935120542455123</v>
      </c>
      <c r="S657">
        <v>0.92618825575140695</v>
      </c>
      <c r="T657">
        <v>1.0043313865962697</v>
      </c>
      <c r="U657">
        <v>0.99280207220932271</v>
      </c>
    </row>
    <row r="658" spans="1:21">
      <c r="A658" t="s">
        <v>143</v>
      </c>
      <c r="B658">
        <v>52</v>
      </c>
      <c r="C658" t="s">
        <v>132</v>
      </c>
      <c r="D658">
        <v>47</v>
      </c>
      <c r="E658" t="s">
        <v>118</v>
      </c>
      <c r="F658">
        <v>1.0667347995104615</v>
      </c>
      <c r="G658">
        <v>1.0082741560814548</v>
      </c>
      <c r="H658">
        <v>0.97869994822913398</v>
      </c>
      <c r="I658">
        <v>0.95462791858189588</v>
      </c>
      <c r="J658">
        <v>1.1211409802677337</v>
      </c>
      <c r="K658">
        <v>0.98359039144327076</v>
      </c>
      <c r="L658">
        <v>1.0693003060876598</v>
      </c>
      <c r="M658">
        <v>0.87299695319244619</v>
      </c>
      <c r="N658">
        <v>1.0344163759824636</v>
      </c>
      <c r="O658">
        <v>0.98622506187829395</v>
      </c>
      <c r="P658">
        <v>0.94957251312300972</v>
      </c>
      <c r="Q658" t="s">
        <v>144</v>
      </c>
      <c r="R658">
        <v>0.97935120542455123</v>
      </c>
      <c r="S658">
        <v>0.92618825575140695</v>
      </c>
      <c r="T658">
        <v>1.0043313865962697</v>
      </c>
      <c r="U658">
        <v>0.99280207220932271</v>
      </c>
    </row>
    <row r="659" spans="1:21">
      <c r="A659" t="s">
        <v>143</v>
      </c>
      <c r="B659">
        <v>52</v>
      </c>
      <c r="C659" t="s">
        <v>132</v>
      </c>
      <c r="D659">
        <v>49</v>
      </c>
      <c r="E659" t="s">
        <v>119</v>
      </c>
      <c r="F659">
        <v>1.0667347995104615</v>
      </c>
      <c r="G659">
        <v>1.0082741560814548</v>
      </c>
      <c r="H659">
        <v>0.97869994822913398</v>
      </c>
      <c r="I659">
        <v>0.95462791858189588</v>
      </c>
      <c r="J659">
        <v>1.1211409802677337</v>
      </c>
      <c r="K659">
        <v>0.98359039144327076</v>
      </c>
      <c r="L659">
        <v>1.0693003060876598</v>
      </c>
      <c r="M659">
        <v>0.87299695319244619</v>
      </c>
      <c r="N659">
        <v>1.0344163759824636</v>
      </c>
      <c r="O659">
        <v>0.98622506187829395</v>
      </c>
      <c r="P659">
        <v>0.94957251312300972</v>
      </c>
      <c r="Q659" t="s">
        <v>144</v>
      </c>
      <c r="R659">
        <v>0.97935120542455123</v>
      </c>
      <c r="S659">
        <v>0.92618825575140695</v>
      </c>
      <c r="T659">
        <v>1.0043313865962697</v>
      </c>
      <c r="U659">
        <v>0.99280207220932271</v>
      </c>
    </row>
    <row r="660" spans="1:21">
      <c r="A660" t="s">
        <v>143</v>
      </c>
      <c r="B660">
        <v>52</v>
      </c>
      <c r="C660" t="s">
        <v>132</v>
      </c>
      <c r="D660">
        <v>51</v>
      </c>
      <c r="E660" t="s">
        <v>120</v>
      </c>
      <c r="F660">
        <v>1.2537305151995763</v>
      </c>
      <c r="G660">
        <v>1.0082741560814548</v>
      </c>
      <c r="H660">
        <v>0.97869994822913398</v>
      </c>
      <c r="I660">
        <v>0.95462791858189588</v>
      </c>
      <c r="J660">
        <v>1.6965437904162253</v>
      </c>
      <c r="K660">
        <v>0.98359039144327076</v>
      </c>
      <c r="L660">
        <v>1.0693003060876598</v>
      </c>
      <c r="M660">
        <v>0.87299695319244619</v>
      </c>
      <c r="N660">
        <v>1.0344163759824636</v>
      </c>
      <c r="O660">
        <v>0.96924834944041194</v>
      </c>
      <c r="P660">
        <v>1.8045504995630441</v>
      </c>
      <c r="Q660" t="s">
        <v>144</v>
      </c>
      <c r="R660">
        <v>1.1488664315141506</v>
      </c>
      <c r="S660">
        <v>0.92618825575140695</v>
      </c>
      <c r="T660">
        <v>1.0043313865962697</v>
      </c>
      <c r="U660">
        <v>0.99280207220932271</v>
      </c>
    </row>
    <row r="661" spans="1:21">
      <c r="A661" t="s">
        <v>143</v>
      </c>
      <c r="B661">
        <v>52</v>
      </c>
      <c r="C661" t="s">
        <v>132</v>
      </c>
      <c r="D661">
        <v>53</v>
      </c>
      <c r="E661" t="s">
        <v>121</v>
      </c>
      <c r="F661">
        <v>0.79509929163979709</v>
      </c>
      <c r="G661">
        <v>1.0082741560814548</v>
      </c>
      <c r="H661">
        <v>0.97869994822913398</v>
      </c>
      <c r="I661">
        <v>0.95462791858189588</v>
      </c>
      <c r="J661">
        <v>1.8192256924759449</v>
      </c>
      <c r="K661">
        <v>0.98359039144327076</v>
      </c>
      <c r="L661">
        <v>1.0693003060876598</v>
      </c>
      <c r="M661">
        <v>0.87299695319244619</v>
      </c>
      <c r="N661">
        <v>2.1503955331231031</v>
      </c>
      <c r="O661">
        <v>9.4584485459485936</v>
      </c>
      <c r="P661">
        <v>0.94957251312300972</v>
      </c>
      <c r="Q661" t="s">
        <v>144</v>
      </c>
      <c r="R661">
        <v>1.0445867811388605</v>
      </c>
      <c r="S661">
        <v>0.92618825575140695</v>
      </c>
      <c r="T661">
        <v>1.0043313865962697</v>
      </c>
      <c r="U661">
        <v>0.99280207220932271</v>
      </c>
    </row>
    <row r="662" spans="1:21">
      <c r="A662" t="s">
        <v>143</v>
      </c>
      <c r="B662">
        <v>53</v>
      </c>
      <c r="C662" t="s">
        <v>133</v>
      </c>
      <c r="D662">
        <v>11</v>
      </c>
      <c r="E662" t="s">
        <v>100</v>
      </c>
      <c r="F662">
        <v>0.49372064781918967</v>
      </c>
      <c r="G662">
        <v>1.0082741560814548</v>
      </c>
      <c r="H662">
        <v>0.97869994822913398</v>
      </c>
      <c r="I662">
        <v>0.95462791858189588</v>
      </c>
      <c r="J662">
        <v>0.16615794719457927</v>
      </c>
      <c r="K662">
        <v>0.98359039144327076</v>
      </c>
      <c r="L662">
        <v>1.0693003060876598</v>
      </c>
      <c r="M662">
        <v>0.87299695319244619</v>
      </c>
      <c r="N662">
        <v>0.5860953373801755</v>
      </c>
      <c r="O662">
        <v>7.8173709315662263</v>
      </c>
      <c r="P662">
        <v>1.7170872503194807</v>
      </c>
      <c r="Q662" t="s">
        <v>144</v>
      </c>
      <c r="R662">
        <v>0.72542265720643284</v>
      </c>
      <c r="S662">
        <v>0.92618825575140695</v>
      </c>
      <c r="T662">
        <v>1.0043313865962697</v>
      </c>
      <c r="U662">
        <v>0.99280207220932271</v>
      </c>
    </row>
    <row r="663" spans="1:21">
      <c r="A663" t="s">
        <v>143</v>
      </c>
      <c r="B663">
        <v>53</v>
      </c>
      <c r="C663" t="s">
        <v>133</v>
      </c>
      <c r="D663">
        <v>13</v>
      </c>
      <c r="E663" t="s">
        <v>101</v>
      </c>
      <c r="F663">
        <v>4.1985223833266279</v>
      </c>
      <c r="G663">
        <v>1.0082741560814548</v>
      </c>
      <c r="H663">
        <v>0.97869994822913398</v>
      </c>
      <c r="I663">
        <v>0.95462791858189588</v>
      </c>
      <c r="J663">
        <v>1.5194870499098712</v>
      </c>
      <c r="K663">
        <v>0.98359039144327076</v>
      </c>
      <c r="L663">
        <v>1.0693003060876598</v>
      </c>
      <c r="M663">
        <v>0.87299695319244619</v>
      </c>
      <c r="N663">
        <v>1.0344163759824636</v>
      </c>
      <c r="O663">
        <v>1.4527768323826418</v>
      </c>
      <c r="P663">
        <v>1.9811857588374242</v>
      </c>
      <c r="Q663" t="s">
        <v>144</v>
      </c>
      <c r="R663">
        <v>0.90610372405410178</v>
      </c>
      <c r="S663">
        <v>0.92618825575140695</v>
      </c>
      <c r="T663">
        <v>1.0043313865962697</v>
      </c>
      <c r="U663">
        <v>0.99280207220932271</v>
      </c>
    </row>
    <row r="664" spans="1:21">
      <c r="A664" t="s">
        <v>143</v>
      </c>
      <c r="B664">
        <v>53</v>
      </c>
      <c r="C664" t="s">
        <v>133</v>
      </c>
      <c r="D664">
        <v>15</v>
      </c>
      <c r="E664" t="s">
        <v>102</v>
      </c>
      <c r="F664">
        <v>1.0667347995104615</v>
      </c>
      <c r="G664">
        <v>1.0082741560814548</v>
      </c>
      <c r="H664">
        <v>0.97869994822913398</v>
      </c>
      <c r="I664">
        <v>0.95462791858189588</v>
      </c>
      <c r="J664">
        <v>1.1211409802677337</v>
      </c>
      <c r="K664">
        <v>0.98359039144327076</v>
      </c>
      <c r="L664">
        <v>1.0693003060876598</v>
      </c>
      <c r="M664">
        <v>0.87299695319244619</v>
      </c>
      <c r="N664">
        <v>1.0344163759824636</v>
      </c>
      <c r="O664">
        <v>0.98622506187829395</v>
      </c>
      <c r="P664">
        <v>0.94957251312300972</v>
      </c>
      <c r="Q664" t="s">
        <v>144</v>
      </c>
      <c r="R664">
        <v>0.97935120542455123</v>
      </c>
      <c r="S664">
        <v>0.92618825575140695</v>
      </c>
      <c r="T664">
        <v>1.0043313865962697</v>
      </c>
      <c r="U664">
        <v>0.99280207220932271</v>
      </c>
    </row>
    <row r="665" spans="1:21">
      <c r="A665" t="s">
        <v>143</v>
      </c>
      <c r="B665">
        <v>53</v>
      </c>
      <c r="C665" t="s">
        <v>133</v>
      </c>
      <c r="D665">
        <v>17</v>
      </c>
      <c r="E665" t="s">
        <v>103</v>
      </c>
      <c r="F665">
        <v>1.0667347995104615</v>
      </c>
      <c r="G665">
        <v>1.0082741560814548</v>
      </c>
      <c r="H665">
        <v>0.97869994822913398</v>
      </c>
      <c r="I665">
        <v>0.95462791858189588</v>
      </c>
      <c r="J665">
        <v>1.1211409802677337</v>
      </c>
      <c r="K665">
        <v>0.98359039144327076</v>
      </c>
      <c r="L665">
        <v>1.0693003060876598</v>
      </c>
      <c r="M665">
        <v>0.87299695319244619</v>
      </c>
      <c r="N665">
        <v>1.0344163759824636</v>
      </c>
      <c r="O665">
        <v>0.98622506187829395</v>
      </c>
      <c r="P665">
        <v>0.94957251312300972</v>
      </c>
      <c r="Q665" t="s">
        <v>144</v>
      </c>
      <c r="R665">
        <v>0.97935120542455123</v>
      </c>
      <c r="S665">
        <v>0.92618825575140695</v>
      </c>
      <c r="T665">
        <v>1.0043313865962697</v>
      </c>
      <c r="U665">
        <v>0.99280207220932271</v>
      </c>
    </row>
    <row r="666" spans="1:21">
      <c r="A666" t="s">
        <v>143</v>
      </c>
      <c r="B666">
        <v>53</v>
      </c>
      <c r="C666" t="s">
        <v>133</v>
      </c>
      <c r="D666">
        <v>19</v>
      </c>
      <c r="E666" t="s">
        <v>104</v>
      </c>
      <c r="F666">
        <v>1.0667347995104615</v>
      </c>
      <c r="G666">
        <v>1.0082741560814548</v>
      </c>
      <c r="H666">
        <v>0.97869994822913398</v>
      </c>
      <c r="I666">
        <v>0.95462791858189588</v>
      </c>
      <c r="J666">
        <v>1.1211409802677337</v>
      </c>
      <c r="K666">
        <v>0.98359039144327076</v>
      </c>
      <c r="L666">
        <v>1.0693003060876598</v>
      </c>
      <c r="M666">
        <v>0.87299695319244619</v>
      </c>
      <c r="N666">
        <v>1.0344163759824636</v>
      </c>
      <c r="O666">
        <v>0.98622506187829395</v>
      </c>
      <c r="P666">
        <v>0.94957251312300972</v>
      </c>
      <c r="Q666" t="s">
        <v>144</v>
      </c>
      <c r="R666">
        <v>0.97935120542455123</v>
      </c>
      <c r="S666">
        <v>0.92618825575140695</v>
      </c>
      <c r="T666">
        <v>1.0043313865962697</v>
      </c>
      <c r="U666">
        <v>0.99280207220932271</v>
      </c>
    </row>
    <row r="667" spans="1:21">
      <c r="A667" t="s">
        <v>143</v>
      </c>
      <c r="B667">
        <v>53</v>
      </c>
      <c r="C667" t="s">
        <v>133</v>
      </c>
      <c r="D667">
        <v>21</v>
      </c>
      <c r="E667" t="s">
        <v>105</v>
      </c>
      <c r="F667">
        <v>1.0667347995104615</v>
      </c>
      <c r="G667">
        <v>1.0082741560814548</v>
      </c>
      <c r="H667">
        <v>0.97869994822913398</v>
      </c>
      <c r="I667">
        <v>0.95462791858189588</v>
      </c>
      <c r="J667">
        <v>1.1211409802677337</v>
      </c>
      <c r="K667">
        <v>0.98359039144327076</v>
      </c>
      <c r="L667">
        <v>1.0693003060876598</v>
      </c>
      <c r="M667">
        <v>0.87299695319244619</v>
      </c>
      <c r="N667">
        <v>1.0344163759824636</v>
      </c>
      <c r="O667">
        <v>0.98622506187829395</v>
      </c>
      <c r="P667">
        <v>0.94957251312300972</v>
      </c>
      <c r="Q667" t="s">
        <v>144</v>
      </c>
      <c r="R667">
        <v>0.97935120542455123</v>
      </c>
      <c r="S667">
        <v>0.92618825575140695</v>
      </c>
      <c r="T667">
        <v>1.0043313865962697</v>
      </c>
      <c r="U667">
        <v>0.99280207220932271</v>
      </c>
    </row>
    <row r="668" spans="1:21">
      <c r="A668" t="s">
        <v>143</v>
      </c>
      <c r="B668">
        <v>53</v>
      </c>
      <c r="C668" t="s">
        <v>133</v>
      </c>
      <c r="D668">
        <v>23</v>
      </c>
      <c r="E668" t="s">
        <v>106</v>
      </c>
      <c r="F668">
        <v>1.0667347995104615</v>
      </c>
      <c r="G668">
        <v>1.0082741560814548</v>
      </c>
      <c r="H668">
        <v>0.97869994822913398</v>
      </c>
      <c r="I668">
        <v>0.95462791858189588</v>
      </c>
      <c r="J668">
        <v>1.1211409802677337</v>
      </c>
      <c r="K668">
        <v>0.98359039144327076</v>
      </c>
      <c r="L668">
        <v>1.0693003060876598</v>
      </c>
      <c r="M668">
        <v>0.87299695319244619</v>
      </c>
      <c r="N668">
        <v>1.0344163759824636</v>
      </c>
      <c r="O668">
        <v>0.98622506187829395</v>
      </c>
      <c r="P668">
        <v>0.94957251312300972</v>
      </c>
      <c r="Q668" t="s">
        <v>144</v>
      </c>
      <c r="R668">
        <v>0.97935120542455123</v>
      </c>
      <c r="S668">
        <v>0.92618825575140695</v>
      </c>
      <c r="T668">
        <v>1.0043313865962697</v>
      </c>
      <c r="U668">
        <v>0.99280207220932271</v>
      </c>
    </row>
    <row r="669" spans="1:21">
      <c r="A669" t="s">
        <v>143</v>
      </c>
      <c r="B669">
        <v>53</v>
      </c>
      <c r="C669" t="s">
        <v>133</v>
      </c>
      <c r="D669">
        <v>25</v>
      </c>
      <c r="E669" t="s">
        <v>107</v>
      </c>
      <c r="F669">
        <v>1.0667347995104615</v>
      </c>
      <c r="G669">
        <v>1.0082741560814548</v>
      </c>
      <c r="H669">
        <v>0.97869994822913398</v>
      </c>
      <c r="I669">
        <v>0.95462791858189588</v>
      </c>
      <c r="J669">
        <v>1.1211409802677337</v>
      </c>
      <c r="K669">
        <v>0.98359039144327076</v>
      </c>
      <c r="L669">
        <v>1.0693003060876598</v>
      </c>
      <c r="M669">
        <v>0.87299695319244619</v>
      </c>
      <c r="N669">
        <v>1.0344163759824636</v>
      </c>
      <c r="O669">
        <v>0.98622506187829395</v>
      </c>
      <c r="P669">
        <v>0.94957251312300972</v>
      </c>
      <c r="Q669">
        <v>1.0717476756406235</v>
      </c>
      <c r="R669">
        <v>0.97935120542455123</v>
      </c>
      <c r="S669">
        <v>0.92618825575140695</v>
      </c>
      <c r="T669">
        <v>1.0043313865962697</v>
      </c>
      <c r="U669">
        <v>0.99280207220932271</v>
      </c>
    </row>
    <row r="670" spans="1:21">
      <c r="A670" t="s">
        <v>143</v>
      </c>
      <c r="B670">
        <v>53</v>
      </c>
      <c r="C670" t="s">
        <v>133</v>
      </c>
      <c r="D670">
        <v>27</v>
      </c>
      <c r="E670" t="s">
        <v>108</v>
      </c>
      <c r="F670">
        <v>1.0667347995104615</v>
      </c>
      <c r="G670">
        <v>1.0082741560814548</v>
      </c>
      <c r="H670">
        <v>0.97869994822913398</v>
      </c>
      <c r="I670">
        <v>0.95462791858189588</v>
      </c>
      <c r="J670">
        <v>1.1211409802677337</v>
      </c>
      <c r="K670">
        <v>0.98359039144327076</v>
      </c>
      <c r="L670">
        <v>1.0693003060876598</v>
      </c>
      <c r="M670">
        <v>0.87299695319244619</v>
      </c>
      <c r="N670">
        <v>1.0344163759824636</v>
      </c>
      <c r="O670">
        <v>0.98622506187829395</v>
      </c>
      <c r="P670">
        <v>0.94957251312300972</v>
      </c>
      <c r="Q670" t="s">
        <v>144</v>
      </c>
      <c r="R670">
        <v>0.97935120542455123</v>
      </c>
      <c r="S670">
        <v>0.92618825575140695</v>
      </c>
      <c r="T670">
        <v>1.0043313865962697</v>
      </c>
      <c r="U670">
        <v>0.99280207220932271</v>
      </c>
    </row>
    <row r="671" spans="1:21">
      <c r="A671" t="s">
        <v>143</v>
      </c>
      <c r="B671">
        <v>53</v>
      </c>
      <c r="C671" t="s">
        <v>133</v>
      </c>
      <c r="D671">
        <v>29</v>
      </c>
      <c r="E671" t="s">
        <v>109</v>
      </c>
      <c r="F671">
        <v>1.0667347995104615</v>
      </c>
      <c r="G671">
        <v>1.0082741560814548</v>
      </c>
      <c r="H671">
        <v>0.97869994822913398</v>
      </c>
      <c r="I671">
        <v>0.95462791858189588</v>
      </c>
      <c r="J671">
        <v>1.1211409802677337</v>
      </c>
      <c r="K671">
        <v>0.98359039144327076</v>
      </c>
      <c r="L671">
        <v>1.0693003060876598</v>
      </c>
      <c r="M671">
        <v>0.87299695319244619</v>
      </c>
      <c r="N671">
        <v>1.0344163759824636</v>
      </c>
      <c r="O671">
        <v>0.98622506187829395</v>
      </c>
      <c r="P671">
        <v>0.94957251312300972</v>
      </c>
      <c r="Q671" t="s">
        <v>144</v>
      </c>
      <c r="R671">
        <v>0.97935120542455123</v>
      </c>
      <c r="S671">
        <v>0.92618825575140695</v>
      </c>
      <c r="T671">
        <v>1.0043313865962697</v>
      </c>
      <c r="U671">
        <v>0.99280207220932271</v>
      </c>
    </row>
    <row r="672" spans="1:21">
      <c r="A672" t="s">
        <v>143</v>
      </c>
      <c r="B672">
        <v>53</v>
      </c>
      <c r="C672" t="s">
        <v>133</v>
      </c>
      <c r="D672">
        <v>31</v>
      </c>
      <c r="E672" t="s">
        <v>110</v>
      </c>
      <c r="F672">
        <v>1.4747434423612278</v>
      </c>
      <c r="G672">
        <v>1.0082741560814548</v>
      </c>
      <c r="H672">
        <v>0.97869994822913398</v>
      </c>
      <c r="I672">
        <v>0.95462791858189588</v>
      </c>
      <c r="J672">
        <v>1.1211409802677337</v>
      </c>
      <c r="K672">
        <v>0.98359039144327076</v>
      </c>
      <c r="L672">
        <v>1.0693003060876598</v>
      </c>
      <c r="M672">
        <v>0.87299695319244619</v>
      </c>
      <c r="N672">
        <v>1.7394316549733295</v>
      </c>
      <c r="O672">
        <v>0.85592857234824016</v>
      </c>
      <c r="P672">
        <v>2.1822174092628326</v>
      </c>
      <c r="Q672" t="s">
        <v>144</v>
      </c>
      <c r="R672">
        <v>0.93476334262319349</v>
      </c>
      <c r="S672">
        <v>0.92618825575140695</v>
      </c>
      <c r="T672">
        <v>1.0043313865962697</v>
      </c>
      <c r="U672">
        <v>0.99280207220932271</v>
      </c>
    </row>
    <row r="673" spans="1:21">
      <c r="A673" t="s">
        <v>143</v>
      </c>
      <c r="B673">
        <v>53</v>
      </c>
      <c r="C673" t="s">
        <v>133</v>
      </c>
      <c r="D673">
        <v>33</v>
      </c>
      <c r="E673" t="s">
        <v>111</v>
      </c>
      <c r="F673">
        <v>1.0667347995104615</v>
      </c>
      <c r="G673">
        <v>1.0082741560814548</v>
      </c>
      <c r="H673">
        <v>0.97869994822913398</v>
      </c>
      <c r="I673">
        <v>0.95462791858189588</v>
      </c>
      <c r="J673">
        <v>1.1211409802677337</v>
      </c>
      <c r="K673">
        <v>0.98359039144327076</v>
      </c>
      <c r="L673">
        <v>1.0693003060876598</v>
      </c>
      <c r="M673">
        <v>0.87299695319244619</v>
      </c>
      <c r="N673">
        <v>1.0344163759824636</v>
      </c>
      <c r="O673">
        <v>0.98622506187829395</v>
      </c>
      <c r="P673">
        <v>0.94957251312300972</v>
      </c>
      <c r="Q673" t="s">
        <v>144</v>
      </c>
      <c r="R673">
        <v>0.97935120542455123</v>
      </c>
      <c r="S673">
        <v>0.92618825575140695</v>
      </c>
      <c r="T673">
        <v>1.0043313865962697</v>
      </c>
      <c r="U673">
        <v>0.99280207220932271</v>
      </c>
    </row>
    <row r="674" spans="1:21">
      <c r="A674" t="s">
        <v>143</v>
      </c>
      <c r="B674">
        <v>53</v>
      </c>
      <c r="C674" t="s">
        <v>133</v>
      </c>
      <c r="D674">
        <v>35</v>
      </c>
      <c r="E674" t="s">
        <v>112</v>
      </c>
      <c r="F674">
        <v>1.0667347995104615</v>
      </c>
      <c r="G674">
        <v>1.0082741560814548</v>
      </c>
      <c r="H674">
        <v>0.97869994822913398</v>
      </c>
      <c r="I674">
        <v>0.95462791858189588</v>
      </c>
      <c r="J674">
        <v>1.1211409802677337</v>
      </c>
      <c r="K674">
        <v>0.98359039144327076</v>
      </c>
      <c r="L674">
        <v>1.0693003060876598</v>
      </c>
      <c r="M674">
        <v>0.87299695319244619</v>
      </c>
      <c r="N674">
        <v>1.0344163759824636</v>
      </c>
      <c r="O674">
        <v>0.98622506187829395</v>
      </c>
      <c r="P674">
        <v>0.94957251312300972</v>
      </c>
      <c r="Q674" t="s">
        <v>144</v>
      </c>
      <c r="R674">
        <v>0.97935120542455123</v>
      </c>
      <c r="S674">
        <v>0.92618825575140695</v>
      </c>
      <c r="T674">
        <v>1.0043313865962697</v>
      </c>
      <c r="U674">
        <v>0.99280207220932271</v>
      </c>
    </row>
    <row r="675" spans="1:21">
      <c r="A675" t="s">
        <v>143</v>
      </c>
      <c r="B675">
        <v>53</v>
      </c>
      <c r="C675" t="s">
        <v>133</v>
      </c>
      <c r="D675">
        <v>37</v>
      </c>
      <c r="E675" t="s">
        <v>113</v>
      </c>
      <c r="F675">
        <v>1.1190277512328419</v>
      </c>
      <c r="G675">
        <v>1.0082741560814548</v>
      </c>
      <c r="H675">
        <v>0.97869994822913398</v>
      </c>
      <c r="I675">
        <v>0.95462791858189588</v>
      </c>
      <c r="J675">
        <v>0.71020911194058001</v>
      </c>
      <c r="K675">
        <v>0.98359039144327076</v>
      </c>
      <c r="L675">
        <v>1.0693003060876598</v>
      </c>
      <c r="M675">
        <v>0.87299695319244619</v>
      </c>
      <c r="N675">
        <v>1.0401620217638494</v>
      </c>
      <c r="O675">
        <v>3.6532791888663785</v>
      </c>
      <c r="P675">
        <v>1.0337425332354848</v>
      </c>
      <c r="Q675" t="s">
        <v>144</v>
      </c>
      <c r="R675">
        <v>1.0773750766101309</v>
      </c>
      <c r="S675">
        <v>0.92618825575140695</v>
      </c>
      <c r="T675">
        <v>1.0043313865962697</v>
      </c>
      <c r="U675">
        <v>0.99280207220932271</v>
      </c>
    </row>
    <row r="676" spans="1:21">
      <c r="A676" t="s">
        <v>143</v>
      </c>
      <c r="B676">
        <v>53</v>
      </c>
      <c r="C676" t="s">
        <v>133</v>
      </c>
      <c r="D676">
        <v>39</v>
      </c>
      <c r="E676" t="s">
        <v>114</v>
      </c>
      <c r="F676">
        <v>1.0667347995104615</v>
      </c>
      <c r="G676">
        <v>1.0082741560814548</v>
      </c>
      <c r="H676">
        <v>0.97869994822913398</v>
      </c>
      <c r="I676">
        <v>0.95462791858189588</v>
      </c>
      <c r="J676">
        <v>1.1211409802677337</v>
      </c>
      <c r="K676">
        <v>0.98359039144327076</v>
      </c>
      <c r="L676">
        <v>1.0693003060876598</v>
      </c>
      <c r="M676">
        <v>0.87299695319244619</v>
      </c>
      <c r="N676">
        <v>1.0344163759824636</v>
      </c>
      <c r="O676">
        <v>0.98622506187829395</v>
      </c>
      <c r="P676">
        <v>0.94957251312300972</v>
      </c>
      <c r="Q676" t="s">
        <v>144</v>
      </c>
      <c r="R676">
        <v>0.97935120542455123</v>
      </c>
      <c r="S676">
        <v>0.92618825575140695</v>
      </c>
      <c r="T676">
        <v>1.0043313865962697</v>
      </c>
      <c r="U676">
        <v>0.99280207220932271</v>
      </c>
    </row>
    <row r="677" spans="1:21">
      <c r="A677" t="s">
        <v>143</v>
      </c>
      <c r="B677">
        <v>53</v>
      </c>
      <c r="C677" t="s">
        <v>133</v>
      </c>
      <c r="D677">
        <v>41</v>
      </c>
      <c r="E677" t="s">
        <v>115</v>
      </c>
      <c r="F677">
        <v>0.39660509802549421</v>
      </c>
      <c r="G677">
        <v>1.0082741560814548</v>
      </c>
      <c r="H677">
        <v>0.97869994822913398</v>
      </c>
      <c r="I677">
        <v>0.95462791858189588</v>
      </c>
      <c r="J677">
        <v>1.2640949539569235</v>
      </c>
      <c r="K677">
        <v>0.98359039144327076</v>
      </c>
      <c r="L677">
        <v>1.0693003060876598</v>
      </c>
      <c r="M677">
        <v>0.87299695319244619</v>
      </c>
      <c r="N677">
        <v>1.4423402399513454</v>
      </c>
      <c r="O677">
        <v>0.36508363674052097</v>
      </c>
      <c r="P677">
        <v>0.95649652128679197</v>
      </c>
      <c r="Q677" t="s">
        <v>144</v>
      </c>
      <c r="R677">
        <v>1.2117892941279245</v>
      </c>
      <c r="S677">
        <v>0.92618825575140695</v>
      </c>
      <c r="T677">
        <v>1.0043313865962697</v>
      </c>
      <c r="U677">
        <v>0.99280207220932271</v>
      </c>
    </row>
    <row r="678" spans="1:21">
      <c r="A678" t="s">
        <v>143</v>
      </c>
      <c r="B678">
        <v>53</v>
      </c>
      <c r="C678" t="s">
        <v>133</v>
      </c>
      <c r="D678">
        <v>43</v>
      </c>
      <c r="E678" t="s">
        <v>116</v>
      </c>
      <c r="F678">
        <v>1.0870122906394883</v>
      </c>
      <c r="G678">
        <v>1.0082741560814548</v>
      </c>
      <c r="H678">
        <v>0.97869994822913398</v>
      </c>
      <c r="I678">
        <v>0.95462791858189588</v>
      </c>
      <c r="J678">
        <v>1.6632180080358312</v>
      </c>
      <c r="K678">
        <v>0.98359039144327076</v>
      </c>
      <c r="L678">
        <v>1.0693003060876598</v>
      </c>
      <c r="M678">
        <v>0.87299695319244619</v>
      </c>
      <c r="N678">
        <v>1.0372724385679193</v>
      </c>
      <c r="O678">
        <v>1.5392418578168561</v>
      </c>
      <c r="P678">
        <v>2.9215529801005795</v>
      </c>
      <c r="Q678" t="s">
        <v>144</v>
      </c>
      <c r="R678">
        <v>0.9217457454134721</v>
      </c>
      <c r="S678">
        <v>0.92618825575140695</v>
      </c>
      <c r="T678">
        <v>1.0043313865962697</v>
      </c>
      <c r="U678">
        <v>0.99280207220932271</v>
      </c>
    </row>
    <row r="679" spans="1:21">
      <c r="A679" t="s">
        <v>143</v>
      </c>
      <c r="B679">
        <v>53</v>
      </c>
      <c r="C679" t="s">
        <v>133</v>
      </c>
      <c r="D679">
        <v>45</v>
      </c>
      <c r="E679" t="s">
        <v>117</v>
      </c>
      <c r="F679">
        <v>1.0667347995104615</v>
      </c>
      <c r="G679">
        <v>1.0082741560814548</v>
      </c>
      <c r="H679">
        <v>0.97869994822913398</v>
      </c>
      <c r="I679">
        <v>0.95462791858189588</v>
      </c>
      <c r="J679">
        <v>1.1211409802677337</v>
      </c>
      <c r="K679">
        <v>0.98359039144327076</v>
      </c>
      <c r="L679">
        <v>1.0693003060876598</v>
      </c>
      <c r="M679">
        <v>0.87299695319244619</v>
      </c>
      <c r="N679">
        <v>1.0344163759824636</v>
      </c>
      <c r="O679">
        <v>0.98622506187829395</v>
      </c>
      <c r="P679">
        <v>0.94957251312300972</v>
      </c>
      <c r="Q679" t="s">
        <v>144</v>
      </c>
      <c r="R679">
        <v>0.97935120542455123</v>
      </c>
      <c r="S679">
        <v>0.92618825575140695</v>
      </c>
      <c r="T679">
        <v>1.0043313865962697</v>
      </c>
      <c r="U679">
        <v>0.99280207220932271</v>
      </c>
    </row>
    <row r="680" spans="1:21">
      <c r="A680" t="s">
        <v>143</v>
      </c>
      <c r="B680">
        <v>53</v>
      </c>
      <c r="C680" t="s">
        <v>133</v>
      </c>
      <c r="D680">
        <v>47</v>
      </c>
      <c r="E680" t="s">
        <v>118</v>
      </c>
      <c r="F680">
        <v>0.51094812336206641</v>
      </c>
      <c r="G680">
        <v>1.0082741560814548</v>
      </c>
      <c r="H680">
        <v>0.97869994822913398</v>
      </c>
      <c r="I680">
        <v>0.95462791858189588</v>
      </c>
      <c r="J680">
        <v>1.1703710664401328</v>
      </c>
      <c r="K680">
        <v>0.98359039144327076</v>
      </c>
      <c r="L680">
        <v>1.0693003060876598</v>
      </c>
      <c r="M680">
        <v>0.87299695319244619</v>
      </c>
      <c r="N680">
        <v>0.6249279004895929</v>
      </c>
      <c r="O680">
        <v>2.4925729529508134</v>
      </c>
      <c r="P680">
        <v>1.32382862528111</v>
      </c>
      <c r="Q680" t="s">
        <v>144</v>
      </c>
      <c r="R680">
        <v>0.8701819074039292</v>
      </c>
      <c r="S680">
        <v>0.92618825575140695</v>
      </c>
      <c r="T680">
        <v>1.0043313865962697</v>
      </c>
      <c r="U680">
        <v>0.99280207220932271</v>
      </c>
    </row>
    <row r="681" spans="1:21">
      <c r="A681" t="s">
        <v>143</v>
      </c>
      <c r="B681">
        <v>53</v>
      </c>
      <c r="C681" t="s">
        <v>133</v>
      </c>
      <c r="D681">
        <v>49</v>
      </c>
      <c r="E681" t="s">
        <v>119</v>
      </c>
      <c r="F681">
        <v>0.47469895711110055</v>
      </c>
      <c r="G681">
        <v>1.0082741560814548</v>
      </c>
      <c r="H681">
        <v>0.97869994822913398</v>
      </c>
      <c r="I681">
        <v>0.95462791858189588</v>
      </c>
      <c r="J681">
        <v>0.34661629361196977</v>
      </c>
      <c r="K681">
        <v>0.98359039144327076</v>
      </c>
      <c r="L681">
        <v>1.0693003060876598</v>
      </c>
      <c r="M681">
        <v>0.87299695319244619</v>
      </c>
      <c r="N681">
        <v>1.2621971937495113</v>
      </c>
      <c r="O681">
        <v>2.0663638967327635</v>
      </c>
      <c r="P681">
        <v>0.65399567483376031</v>
      </c>
      <c r="Q681" t="s">
        <v>144</v>
      </c>
      <c r="R681">
        <v>1.0047533575806737</v>
      </c>
      <c r="S681">
        <v>0.92618825575140695</v>
      </c>
      <c r="T681">
        <v>1.0043313865962697</v>
      </c>
      <c r="U681">
        <v>0.99280207220932271</v>
      </c>
    </row>
    <row r="682" spans="1:21">
      <c r="A682" t="s">
        <v>143</v>
      </c>
      <c r="B682">
        <v>53</v>
      </c>
      <c r="C682" t="s">
        <v>133</v>
      </c>
      <c r="D682">
        <v>51</v>
      </c>
      <c r="E682" t="s">
        <v>120</v>
      </c>
      <c r="F682">
        <v>0.77782217688788402</v>
      </c>
      <c r="G682">
        <v>1.0082741560814548</v>
      </c>
      <c r="H682">
        <v>0.97869994822913398</v>
      </c>
      <c r="I682">
        <v>0.95462791858189588</v>
      </c>
      <c r="J682">
        <v>0.96945359452355651</v>
      </c>
      <c r="K682">
        <v>0.98359039144327076</v>
      </c>
      <c r="L682">
        <v>1.0693003060876598</v>
      </c>
      <c r="M682">
        <v>0.87299695319244619</v>
      </c>
      <c r="N682">
        <v>1.7594560474346217</v>
      </c>
      <c r="O682">
        <v>8.4809230576035954</v>
      </c>
      <c r="P682">
        <v>0.36361964872580976</v>
      </c>
      <c r="Q682" t="s">
        <v>144</v>
      </c>
      <c r="R682">
        <v>1.1100877827859201</v>
      </c>
      <c r="S682">
        <v>0.92618825575140695</v>
      </c>
      <c r="T682">
        <v>1.0043313865962697</v>
      </c>
      <c r="U682">
        <v>0.99280207220932271</v>
      </c>
    </row>
    <row r="683" spans="1:21">
      <c r="A683" t="s">
        <v>143</v>
      </c>
      <c r="B683">
        <v>53</v>
      </c>
      <c r="C683" t="s">
        <v>133</v>
      </c>
      <c r="D683">
        <v>53</v>
      </c>
      <c r="E683" t="s">
        <v>121</v>
      </c>
      <c r="F683">
        <v>1.1082833937123078</v>
      </c>
      <c r="G683">
        <v>1.0082741560814548</v>
      </c>
      <c r="H683">
        <v>0.97869994822913398</v>
      </c>
      <c r="I683">
        <v>0.95462791858189588</v>
      </c>
      <c r="J683">
        <v>1.8192256924759449</v>
      </c>
      <c r="K683">
        <v>0.98359039144327076</v>
      </c>
      <c r="L683">
        <v>1.0693003060876598</v>
      </c>
      <c r="M683">
        <v>0.87299695319244619</v>
      </c>
      <c r="N683">
        <v>1.0344163759824636</v>
      </c>
      <c r="O683">
        <v>0.94584485459485945</v>
      </c>
      <c r="P683">
        <v>1.2720336569753203</v>
      </c>
      <c r="Q683" t="s">
        <v>144</v>
      </c>
      <c r="R683">
        <v>0.82467377458331093</v>
      </c>
      <c r="S683">
        <v>0.92618825575140695</v>
      </c>
      <c r="T683">
        <v>1.0043313865962697</v>
      </c>
      <c r="U683">
        <v>0.99280207220932271</v>
      </c>
    </row>
    <row r="684" spans="1:21">
      <c r="A684" t="s">
        <v>143</v>
      </c>
      <c r="B684">
        <v>54</v>
      </c>
      <c r="C684" t="s">
        <v>134</v>
      </c>
      <c r="D684">
        <v>11</v>
      </c>
      <c r="E684" t="s">
        <v>100</v>
      </c>
      <c r="F684">
        <v>1.3953403028450553</v>
      </c>
      <c r="G684">
        <v>1.0082741560814548</v>
      </c>
      <c r="H684">
        <v>0.97869994822913398</v>
      </c>
      <c r="I684">
        <v>0.95462791858189588</v>
      </c>
      <c r="J684">
        <v>1.1000910126524124</v>
      </c>
      <c r="K684">
        <v>0.98359039144327076</v>
      </c>
      <c r="L684">
        <v>1.0693003060876598</v>
      </c>
      <c r="M684">
        <v>0.87299695319244619</v>
      </c>
      <c r="N684">
        <v>0.87011841490790387</v>
      </c>
      <c r="O684">
        <v>1.8027972610562897</v>
      </c>
      <c r="P684">
        <v>0.60388671914044312</v>
      </c>
      <c r="Q684" t="s">
        <v>144</v>
      </c>
      <c r="R684">
        <v>1.0070208543274279</v>
      </c>
      <c r="S684">
        <v>0.92618825575140695</v>
      </c>
      <c r="T684">
        <v>1.0043313865962697</v>
      </c>
      <c r="U684">
        <v>0.99280207220932271</v>
      </c>
    </row>
    <row r="685" spans="1:21">
      <c r="A685" t="s">
        <v>143</v>
      </c>
      <c r="B685">
        <v>54</v>
      </c>
      <c r="C685" t="s">
        <v>134</v>
      </c>
      <c r="D685">
        <v>13</v>
      </c>
      <c r="E685" t="s">
        <v>101</v>
      </c>
      <c r="F685">
        <v>0.87624888302384274</v>
      </c>
      <c r="G685">
        <v>1.0082741560814548</v>
      </c>
      <c r="H685">
        <v>0.97869994822913398</v>
      </c>
      <c r="I685">
        <v>0.95462791858189588</v>
      </c>
      <c r="J685">
        <v>1.1932168244691015</v>
      </c>
      <c r="K685">
        <v>0.98359039144327076</v>
      </c>
      <c r="L685">
        <v>1.0693003060876598</v>
      </c>
      <c r="M685">
        <v>0.87299695319244619</v>
      </c>
      <c r="N685">
        <v>1.0259965804310949</v>
      </c>
      <c r="O685">
        <v>1.0546350888787299</v>
      </c>
      <c r="P685">
        <v>0.89659547294643338</v>
      </c>
      <c r="Q685" t="s">
        <v>144</v>
      </c>
      <c r="R685">
        <v>1.0573621993520053</v>
      </c>
      <c r="S685">
        <v>0.92618825575140695</v>
      </c>
      <c r="T685">
        <v>1.0043313865962697</v>
      </c>
      <c r="U685">
        <v>0.99280207220932271</v>
      </c>
    </row>
    <row r="686" spans="1:21">
      <c r="A686" t="s">
        <v>143</v>
      </c>
      <c r="B686">
        <v>54</v>
      </c>
      <c r="C686" t="s">
        <v>134</v>
      </c>
      <c r="D686">
        <v>15</v>
      </c>
      <c r="E686" t="s">
        <v>102</v>
      </c>
      <c r="F686">
        <v>0.88858126256976122</v>
      </c>
      <c r="G686">
        <v>1.0082741560814548</v>
      </c>
      <c r="H686">
        <v>0.97869994822913398</v>
      </c>
      <c r="I686">
        <v>0.95462791858189588</v>
      </c>
      <c r="J686">
        <v>0.35717765743042867</v>
      </c>
      <c r="K686">
        <v>0.98359039144327076</v>
      </c>
      <c r="L686">
        <v>1.0693003060876598</v>
      </c>
      <c r="M686">
        <v>0.87299695319244619</v>
      </c>
      <c r="N686">
        <v>0.12553163424549241</v>
      </c>
      <c r="O686">
        <v>2.2513880172445231</v>
      </c>
      <c r="P686">
        <v>1.5095956454060657</v>
      </c>
      <c r="Q686" t="s">
        <v>144</v>
      </c>
      <c r="R686">
        <v>0.86026120714514676</v>
      </c>
      <c r="S686">
        <v>0.92618825575140695</v>
      </c>
      <c r="T686">
        <v>1.0043313865962697</v>
      </c>
      <c r="U686">
        <v>0.99280207220932271</v>
      </c>
    </row>
    <row r="687" spans="1:21">
      <c r="A687" t="s">
        <v>143</v>
      </c>
      <c r="B687">
        <v>54</v>
      </c>
      <c r="C687" t="s">
        <v>134</v>
      </c>
      <c r="D687">
        <v>17</v>
      </c>
      <c r="E687" t="s">
        <v>103</v>
      </c>
      <c r="F687">
        <v>2.5824716015870948</v>
      </c>
      <c r="G687">
        <v>1.0082741560814548</v>
      </c>
      <c r="H687">
        <v>0.97869994822913398</v>
      </c>
      <c r="I687">
        <v>0.95462791858189588</v>
      </c>
      <c r="J687">
        <v>1.2234042582490599</v>
      </c>
      <c r="K687">
        <v>0.98359039144327076</v>
      </c>
      <c r="L687">
        <v>1.0693003060876598</v>
      </c>
      <c r="M687">
        <v>0.87299695319244619</v>
      </c>
      <c r="N687">
        <v>1.456957096229812</v>
      </c>
      <c r="O687">
        <v>1.1587777733793652</v>
      </c>
      <c r="P687">
        <v>24.570231991119819</v>
      </c>
      <c r="Q687" t="s">
        <v>144</v>
      </c>
      <c r="R687">
        <v>1.2109555721683538</v>
      </c>
      <c r="S687">
        <v>0.92618825575140695</v>
      </c>
      <c r="T687">
        <v>1.0043313865962697</v>
      </c>
      <c r="U687">
        <v>0.99280207220932271</v>
      </c>
    </row>
    <row r="688" spans="1:21">
      <c r="A688" t="s">
        <v>143</v>
      </c>
      <c r="B688">
        <v>54</v>
      </c>
      <c r="C688" t="s">
        <v>134</v>
      </c>
      <c r="D688">
        <v>19</v>
      </c>
      <c r="E688" t="s">
        <v>104</v>
      </c>
      <c r="F688">
        <v>0.81619384179434595</v>
      </c>
      <c r="G688">
        <v>1.0082741560814548</v>
      </c>
      <c r="H688">
        <v>0.97869994822913398</v>
      </c>
      <c r="I688">
        <v>0.95462791858189588</v>
      </c>
      <c r="J688">
        <v>1.3453691763212805</v>
      </c>
      <c r="K688">
        <v>0.98359039144327076</v>
      </c>
      <c r="L688">
        <v>1.0693003060876598</v>
      </c>
      <c r="M688">
        <v>0.87299695319244619</v>
      </c>
      <c r="N688">
        <v>2.5121540559574114</v>
      </c>
      <c r="O688">
        <v>1.4867132075964453</v>
      </c>
      <c r="P688">
        <v>0.5389337199982096</v>
      </c>
      <c r="Q688" t="s">
        <v>144</v>
      </c>
      <c r="R688">
        <v>0.99741410802294217</v>
      </c>
      <c r="S688">
        <v>0.92618825575140695</v>
      </c>
      <c r="T688">
        <v>1.0043313865962697</v>
      </c>
      <c r="U688">
        <v>0.99280207220932271</v>
      </c>
    </row>
    <row r="689" spans="1:21">
      <c r="A689" t="s">
        <v>143</v>
      </c>
      <c r="B689">
        <v>54</v>
      </c>
      <c r="C689" t="s">
        <v>134</v>
      </c>
      <c r="D689">
        <v>21</v>
      </c>
      <c r="E689" t="s">
        <v>105</v>
      </c>
      <c r="F689">
        <v>1.0667347995104615</v>
      </c>
      <c r="G689">
        <v>1.0082741560814548</v>
      </c>
      <c r="H689">
        <v>0.97869994822913398</v>
      </c>
      <c r="I689">
        <v>0.95462791858189588</v>
      </c>
      <c r="J689">
        <v>1.1211409802677337</v>
      </c>
      <c r="K689">
        <v>0.98359039144327076</v>
      </c>
      <c r="L689">
        <v>1.0693003060876598</v>
      </c>
      <c r="M689">
        <v>0.87299695319244619</v>
      </c>
      <c r="N689">
        <v>1.0344163759824636</v>
      </c>
      <c r="O689">
        <v>0.98622506187829395</v>
      </c>
      <c r="P689">
        <v>0.94957251312300972</v>
      </c>
      <c r="Q689" t="s">
        <v>144</v>
      </c>
      <c r="R689">
        <v>0.97935120542455123</v>
      </c>
      <c r="S689">
        <v>0.92618825575140695</v>
      </c>
      <c r="T689">
        <v>1.0043313865962697</v>
      </c>
      <c r="U689">
        <v>0.99280207220932271</v>
      </c>
    </row>
    <row r="690" spans="1:21">
      <c r="A690" t="s">
        <v>143</v>
      </c>
      <c r="B690">
        <v>54</v>
      </c>
      <c r="C690" t="s">
        <v>134</v>
      </c>
      <c r="D690">
        <v>23</v>
      </c>
      <c r="E690" t="s">
        <v>106</v>
      </c>
      <c r="F690">
        <v>0.70869516630883933</v>
      </c>
      <c r="G690">
        <v>1.0082741560814548</v>
      </c>
      <c r="H690">
        <v>0.97869994822913398</v>
      </c>
      <c r="I690">
        <v>0.95462791858189588</v>
      </c>
      <c r="J690">
        <v>1.4680514065391026</v>
      </c>
      <c r="K690">
        <v>0.98359039144327076</v>
      </c>
      <c r="L690">
        <v>1.0693003060876598</v>
      </c>
      <c r="M690">
        <v>0.87299695319244619</v>
      </c>
      <c r="N690">
        <v>0.45475949024001827</v>
      </c>
      <c r="O690">
        <v>1.5353294986122679</v>
      </c>
      <c r="P690">
        <v>2.4678734172497463</v>
      </c>
      <c r="Q690" t="s">
        <v>144</v>
      </c>
      <c r="R690">
        <v>1.0465695739511487</v>
      </c>
      <c r="S690">
        <v>0.92618825575140695</v>
      </c>
      <c r="T690">
        <v>1.0043313865962697</v>
      </c>
      <c r="U690">
        <v>0.99280207220932271</v>
      </c>
    </row>
    <row r="691" spans="1:21">
      <c r="A691" t="s">
        <v>143</v>
      </c>
      <c r="B691">
        <v>54</v>
      </c>
      <c r="C691" t="s">
        <v>134</v>
      </c>
      <c r="D691">
        <v>25</v>
      </c>
      <c r="E691" t="s">
        <v>107</v>
      </c>
      <c r="F691">
        <v>1.0667347995104615</v>
      </c>
      <c r="G691">
        <v>1.0082741560814548</v>
      </c>
      <c r="H691">
        <v>0.97869994822913398</v>
      </c>
      <c r="I691">
        <v>0.95462791858189588</v>
      </c>
      <c r="J691">
        <v>1.1211409802677337</v>
      </c>
      <c r="K691">
        <v>0.98359039144327076</v>
      </c>
      <c r="L691">
        <v>1.0693003060876598</v>
      </c>
      <c r="M691">
        <v>0.87299695319244619</v>
      </c>
      <c r="N691">
        <v>1.0344163759824636</v>
      </c>
      <c r="O691">
        <v>0.98622506187829395</v>
      </c>
      <c r="P691">
        <v>0.94957251312300972</v>
      </c>
      <c r="Q691">
        <v>1.0717476756406235</v>
      </c>
      <c r="R691">
        <v>0.97935120542455123</v>
      </c>
      <c r="S691">
        <v>0.92618825575140695</v>
      </c>
      <c r="T691">
        <v>1.0043313865962697</v>
      </c>
      <c r="U691">
        <v>0.99280207220932271</v>
      </c>
    </row>
    <row r="692" spans="1:21">
      <c r="A692" t="s">
        <v>143</v>
      </c>
      <c r="B692">
        <v>54</v>
      </c>
      <c r="C692" t="s">
        <v>134</v>
      </c>
      <c r="D692">
        <v>27</v>
      </c>
      <c r="E692" t="s">
        <v>108</v>
      </c>
      <c r="F692">
        <v>0.75002153292902507</v>
      </c>
      <c r="G692">
        <v>1.0082741560814548</v>
      </c>
      <c r="H692">
        <v>0.97869994822913398</v>
      </c>
      <c r="I692">
        <v>0.95462791858189588</v>
      </c>
      <c r="J692">
        <v>1.4656902201496378</v>
      </c>
      <c r="K692">
        <v>0.98359039144327076</v>
      </c>
      <c r="L692">
        <v>1.0693003060876598</v>
      </c>
      <c r="M692">
        <v>0.87299695319244619</v>
      </c>
      <c r="N692">
        <v>0.87873975301538931</v>
      </c>
      <c r="O692">
        <v>0.99451300980946744</v>
      </c>
      <c r="P692">
        <v>0.67475051485272208</v>
      </c>
      <c r="Q692" t="s">
        <v>144</v>
      </c>
      <c r="R692">
        <v>0.88909997857521716</v>
      </c>
      <c r="S692">
        <v>0.92618825575140695</v>
      </c>
      <c r="T692">
        <v>1.0043313865962697</v>
      </c>
      <c r="U692">
        <v>0.99280207220932271</v>
      </c>
    </row>
    <row r="693" spans="1:21">
      <c r="A693" t="s">
        <v>143</v>
      </c>
      <c r="B693">
        <v>54</v>
      </c>
      <c r="C693" t="s">
        <v>134</v>
      </c>
      <c r="D693">
        <v>29</v>
      </c>
      <c r="E693" t="s">
        <v>109</v>
      </c>
      <c r="F693">
        <v>1.0667347995104615</v>
      </c>
      <c r="G693">
        <v>1.0082741560814548</v>
      </c>
      <c r="H693">
        <v>0.97869994822913398</v>
      </c>
      <c r="I693">
        <v>0.95462791858189588</v>
      </c>
      <c r="J693">
        <v>1.1211409802677337</v>
      </c>
      <c r="K693">
        <v>0.98359039144327076</v>
      </c>
      <c r="L693">
        <v>1.0693003060876598</v>
      </c>
      <c r="M693">
        <v>0.87299695319244619</v>
      </c>
      <c r="N693">
        <v>1.8530029610182439</v>
      </c>
      <c r="O693">
        <v>0.98622506187829395</v>
      </c>
      <c r="P693">
        <v>0.3370902785231375</v>
      </c>
      <c r="Q693" t="s">
        <v>144</v>
      </c>
      <c r="R693">
        <v>1.0495685410763145</v>
      </c>
      <c r="S693">
        <v>0.92618825575140695</v>
      </c>
      <c r="T693">
        <v>1.0043313865962697</v>
      </c>
      <c r="U693">
        <v>0.99280207220932271</v>
      </c>
    </row>
    <row r="694" spans="1:21">
      <c r="A694" t="s">
        <v>143</v>
      </c>
      <c r="B694">
        <v>54</v>
      </c>
      <c r="C694" t="s">
        <v>134</v>
      </c>
      <c r="D694">
        <v>31</v>
      </c>
      <c r="E694" t="s">
        <v>110</v>
      </c>
      <c r="F694">
        <v>1.0310399227287088</v>
      </c>
      <c r="G694">
        <v>1.0082741560814548</v>
      </c>
      <c r="H694">
        <v>0.97869994822913398</v>
      </c>
      <c r="I694">
        <v>0.95462791858189588</v>
      </c>
      <c r="J694">
        <v>1.1211409802677337</v>
      </c>
      <c r="K694">
        <v>0.98359039144327076</v>
      </c>
      <c r="L694">
        <v>1.0693003060876598</v>
      </c>
      <c r="M694">
        <v>0.87299695319244619</v>
      </c>
      <c r="N694">
        <v>0.21518742123381399</v>
      </c>
      <c r="O694">
        <v>0.45618171163615023</v>
      </c>
      <c r="P694">
        <v>0.84988715837219941</v>
      </c>
      <c r="Q694" t="s">
        <v>144</v>
      </c>
      <c r="R694">
        <v>1.1409941040652409</v>
      </c>
      <c r="S694">
        <v>0.92618825575140695</v>
      </c>
      <c r="T694">
        <v>1.0043313865962697</v>
      </c>
      <c r="U694">
        <v>0.99280207220932271</v>
      </c>
    </row>
    <row r="695" spans="1:21">
      <c r="A695" t="s">
        <v>143</v>
      </c>
      <c r="B695">
        <v>54</v>
      </c>
      <c r="C695" t="s">
        <v>134</v>
      </c>
      <c r="D695">
        <v>33</v>
      </c>
      <c r="E695" t="s">
        <v>111</v>
      </c>
      <c r="F695">
        <v>1.0667347995104615</v>
      </c>
      <c r="G695">
        <v>1.0082741560814548</v>
      </c>
      <c r="H695">
        <v>0.97869994822913398</v>
      </c>
      <c r="I695">
        <v>0.95462791858189588</v>
      </c>
      <c r="J695">
        <v>1.1211409802677337</v>
      </c>
      <c r="K695">
        <v>0.98359039144327076</v>
      </c>
      <c r="L695">
        <v>1.0693003060876598</v>
      </c>
      <c r="M695">
        <v>0.87299695319244619</v>
      </c>
      <c r="N695">
        <v>1.0344163759824636</v>
      </c>
      <c r="O695">
        <v>0.98622506187829395</v>
      </c>
      <c r="P695">
        <v>0.94957251312300972</v>
      </c>
      <c r="Q695" t="s">
        <v>144</v>
      </c>
      <c r="R695">
        <v>0.97935120542455123</v>
      </c>
      <c r="S695">
        <v>0.92618825575140695</v>
      </c>
      <c r="T695">
        <v>1.0043313865962697</v>
      </c>
      <c r="U695">
        <v>0.99280207220932271</v>
      </c>
    </row>
    <row r="696" spans="1:21">
      <c r="A696" t="s">
        <v>143</v>
      </c>
      <c r="B696">
        <v>54</v>
      </c>
      <c r="C696" t="s">
        <v>134</v>
      </c>
      <c r="D696">
        <v>35</v>
      </c>
      <c r="E696" t="s">
        <v>112</v>
      </c>
      <c r="F696">
        <v>1.0667347995104615</v>
      </c>
      <c r="G696">
        <v>1.0082741560814548</v>
      </c>
      <c r="H696">
        <v>0.97869994822913398</v>
      </c>
      <c r="I696">
        <v>0.95462791858189588</v>
      </c>
      <c r="J696">
        <v>1.1211409802677337</v>
      </c>
      <c r="K696">
        <v>0.98359039144327076</v>
      </c>
      <c r="L696">
        <v>1.0693003060876598</v>
      </c>
      <c r="M696">
        <v>0.87299695319244619</v>
      </c>
      <c r="N696">
        <v>1.0344163759824636</v>
      </c>
      <c r="O696">
        <v>0.98622506187829395</v>
      </c>
      <c r="P696">
        <v>0.94957251312300972</v>
      </c>
      <c r="Q696" t="s">
        <v>144</v>
      </c>
      <c r="R696">
        <v>0.97935120542455123</v>
      </c>
      <c r="S696">
        <v>0.92618825575140695</v>
      </c>
      <c r="T696">
        <v>1.0043313865962697</v>
      </c>
      <c r="U696">
        <v>0.99280207220932271</v>
      </c>
    </row>
    <row r="697" spans="1:21">
      <c r="A697" t="s">
        <v>143</v>
      </c>
      <c r="B697">
        <v>54</v>
      </c>
      <c r="C697" t="s">
        <v>134</v>
      </c>
      <c r="D697">
        <v>37</v>
      </c>
      <c r="E697" t="s">
        <v>113</v>
      </c>
      <c r="F697">
        <v>0.92060914691857032</v>
      </c>
      <c r="G697">
        <v>1.0082741560814548</v>
      </c>
      <c r="H697">
        <v>0.97869994822913398</v>
      </c>
      <c r="I697">
        <v>0.95462791858189588</v>
      </c>
      <c r="J697">
        <v>2.1498221766849976</v>
      </c>
      <c r="K697">
        <v>0.98359039144327076</v>
      </c>
      <c r="L697">
        <v>1.0693003060876598</v>
      </c>
      <c r="M697">
        <v>0.87299695319244619</v>
      </c>
      <c r="N697">
        <v>1.6180298116326559</v>
      </c>
      <c r="O697">
        <v>1.2003631620560962</v>
      </c>
      <c r="P697">
        <v>1.5039638963776589</v>
      </c>
      <c r="Q697" t="s">
        <v>144</v>
      </c>
      <c r="R697">
        <v>0.94611722208834526</v>
      </c>
      <c r="S697">
        <v>0.92618825575140695</v>
      </c>
      <c r="T697">
        <v>1.0043313865962697</v>
      </c>
      <c r="U697">
        <v>0.99280207220932271</v>
      </c>
    </row>
    <row r="698" spans="1:21">
      <c r="A698" t="s">
        <v>143</v>
      </c>
      <c r="B698">
        <v>54</v>
      </c>
      <c r="C698" t="s">
        <v>134</v>
      </c>
      <c r="D698">
        <v>39</v>
      </c>
      <c r="E698" t="s">
        <v>114</v>
      </c>
      <c r="F698">
        <v>1.0667347995104615</v>
      </c>
      <c r="G698">
        <v>1.0082741560814548</v>
      </c>
      <c r="H698">
        <v>0.97869994822913398</v>
      </c>
      <c r="I698">
        <v>0.95462791858189588</v>
      </c>
      <c r="J698">
        <v>1.1211409802677337</v>
      </c>
      <c r="K698">
        <v>0.98359039144327076</v>
      </c>
      <c r="L698">
        <v>1.0693003060876598</v>
      </c>
      <c r="M698">
        <v>0.87299695319244619</v>
      </c>
      <c r="N698">
        <v>1.0344163759824636</v>
      </c>
      <c r="O698">
        <v>0.98622506187829395</v>
      </c>
      <c r="P698">
        <v>0.94957251312300972</v>
      </c>
      <c r="Q698" t="s">
        <v>144</v>
      </c>
      <c r="R698">
        <v>0.97935120542455123</v>
      </c>
      <c r="S698">
        <v>0.92618825575140695</v>
      </c>
      <c r="T698">
        <v>1.0043313865962697</v>
      </c>
      <c r="U698">
        <v>0.99280207220932271</v>
      </c>
    </row>
    <row r="699" spans="1:21">
      <c r="A699" t="s">
        <v>143</v>
      </c>
      <c r="B699">
        <v>54</v>
      </c>
      <c r="C699" t="s">
        <v>134</v>
      </c>
      <c r="D699">
        <v>41</v>
      </c>
      <c r="E699" t="s">
        <v>115</v>
      </c>
      <c r="F699">
        <v>0.26379741870113416</v>
      </c>
      <c r="G699">
        <v>1.0082741560814548</v>
      </c>
      <c r="H699">
        <v>0.97869994822913398</v>
      </c>
      <c r="I699">
        <v>0.95462791858189588</v>
      </c>
      <c r="J699">
        <v>1.5513892616744061</v>
      </c>
      <c r="K699">
        <v>0.98359039144327076</v>
      </c>
      <c r="L699">
        <v>1.0693003060876598</v>
      </c>
      <c r="M699">
        <v>0.87299695319244619</v>
      </c>
      <c r="N699">
        <v>2.1894206636387161</v>
      </c>
      <c r="O699">
        <v>0.61998343705545966</v>
      </c>
      <c r="P699">
        <v>3.1286728497965597</v>
      </c>
      <c r="Q699" t="s">
        <v>144</v>
      </c>
      <c r="R699">
        <v>0.9388454742026493</v>
      </c>
      <c r="S699">
        <v>0.92618825575140695</v>
      </c>
      <c r="T699">
        <v>1.0043313865962697</v>
      </c>
      <c r="U699">
        <v>0.99280207220932271</v>
      </c>
    </row>
    <row r="700" spans="1:21">
      <c r="A700" t="s">
        <v>143</v>
      </c>
      <c r="B700">
        <v>54</v>
      </c>
      <c r="C700" t="s">
        <v>134</v>
      </c>
      <c r="D700">
        <v>43</v>
      </c>
      <c r="E700" t="s">
        <v>116</v>
      </c>
      <c r="F700">
        <v>1.2488939501823393</v>
      </c>
      <c r="G700">
        <v>1.0082741560814548</v>
      </c>
      <c r="H700">
        <v>0.97869994822913398</v>
      </c>
      <c r="I700">
        <v>0.95462791858189588</v>
      </c>
      <c r="J700">
        <v>1.1490170208186474</v>
      </c>
      <c r="K700">
        <v>0.98359039144327076</v>
      </c>
      <c r="L700">
        <v>1.0693003060876598</v>
      </c>
      <c r="M700">
        <v>0.87299695319244619</v>
      </c>
      <c r="N700">
        <v>1.1109770228723836</v>
      </c>
      <c r="O700">
        <v>1.0848856795307846</v>
      </c>
      <c r="P700">
        <v>0.93959242312907776</v>
      </c>
      <c r="Q700" t="s">
        <v>144</v>
      </c>
      <c r="R700">
        <v>1.0764813283942298</v>
      </c>
      <c r="S700">
        <v>0.92618825575140695</v>
      </c>
      <c r="T700">
        <v>1.0043313865962697</v>
      </c>
      <c r="U700">
        <v>0.99280207220932271</v>
      </c>
    </row>
    <row r="701" spans="1:21">
      <c r="A701" t="s">
        <v>143</v>
      </c>
      <c r="B701">
        <v>54</v>
      </c>
      <c r="C701" t="s">
        <v>134</v>
      </c>
      <c r="D701">
        <v>45</v>
      </c>
      <c r="E701" t="s">
        <v>117</v>
      </c>
      <c r="F701">
        <v>1.0667347995104615</v>
      </c>
      <c r="G701">
        <v>1.0082741560814548</v>
      </c>
      <c r="H701">
        <v>0.97869994822913398</v>
      </c>
      <c r="I701">
        <v>0.95462791858189588</v>
      </c>
      <c r="J701">
        <v>1.1211409802677337</v>
      </c>
      <c r="K701">
        <v>0.98359039144327076</v>
      </c>
      <c r="L701">
        <v>1.0693003060876598</v>
      </c>
      <c r="M701">
        <v>0.87299695319244619</v>
      </c>
      <c r="N701">
        <v>1.0344163759824636</v>
      </c>
      <c r="O701">
        <v>0.98622506187829395</v>
      </c>
      <c r="P701">
        <v>0.94957251312300972</v>
      </c>
      <c r="Q701" t="s">
        <v>144</v>
      </c>
      <c r="R701">
        <v>0.97935120542455123</v>
      </c>
      <c r="S701">
        <v>0.92618825575140695</v>
      </c>
      <c r="T701">
        <v>1.0043313865962697</v>
      </c>
      <c r="U701">
        <v>0.99280207220932271</v>
      </c>
    </row>
    <row r="702" spans="1:21">
      <c r="A702" t="s">
        <v>143</v>
      </c>
      <c r="B702">
        <v>54</v>
      </c>
      <c r="C702" t="s">
        <v>134</v>
      </c>
      <c r="D702">
        <v>47</v>
      </c>
      <c r="E702" t="s">
        <v>118</v>
      </c>
      <c r="F702">
        <v>1.0667347995104615</v>
      </c>
      <c r="G702">
        <v>1.0082741560814548</v>
      </c>
      <c r="H702">
        <v>0.97869994822913398</v>
      </c>
      <c r="I702">
        <v>0.95462791858189588</v>
      </c>
      <c r="J702">
        <v>1.1211409802677337</v>
      </c>
      <c r="K702">
        <v>0.98359039144327076</v>
      </c>
      <c r="L702">
        <v>1.0693003060876598</v>
      </c>
      <c r="M702">
        <v>0.87299695319244619</v>
      </c>
      <c r="N702">
        <v>1.0344163759824636</v>
      </c>
      <c r="O702">
        <v>0.98622506187829395</v>
      </c>
      <c r="P702">
        <v>0.94957251312300972</v>
      </c>
      <c r="Q702" t="s">
        <v>144</v>
      </c>
      <c r="R702">
        <v>0.97935120542455123</v>
      </c>
      <c r="S702">
        <v>0.92618825575140695</v>
      </c>
      <c r="T702">
        <v>1.0043313865962697</v>
      </c>
      <c r="U702">
        <v>0.99280207220932271</v>
      </c>
    </row>
    <row r="703" spans="1:21">
      <c r="A703" t="s">
        <v>143</v>
      </c>
      <c r="B703">
        <v>54</v>
      </c>
      <c r="C703" t="s">
        <v>134</v>
      </c>
      <c r="D703">
        <v>49</v>
      </c>
      <c r="E703" t="s">
        <v>119</v>
      </c>
      <c r="F703">
        <v>1.2779548685249513</v>
      </c>
      <c r="G703">
        <v>1.0082741560814548</v>
      </c>
      <c r="H703">
        <v>0.97869994822913398</v>
      </c>
      <c r="I703">
        <v>0.95462791858189588</v>
      </c>
      <c r="J703">
        <v>1.435981787821015</v>
      </c>
      <c r="K703">
        <v>0.98359039144327076</v>
      </c>
      <c r="L703">
        <v>1.0693003060876598</v>
      </c>
      <c r="M703">
        <v>0.87299695319244619</v>
      </c>
      <c r="N703">
        <v>1.6638053917607181</v>
      </c>
      <c r="O703">
        <v>1.4349749282866326</v>
      </c>
      <c r="P703">
        <v>1.831773250238939</v>
      </c>
      <c r="Q703" t="s">
        <v>144</v>
      </c>
      <c r="R703">
        <v>1.0047533575806737</v>
      </c>
      <c r="S703">
        <v>0.92618825575140695</v>
      </c>
      <c r="T703">
        <v>1.0043313865962697</v>
      </c>
      <c r="U703">
        <v>0.99280207220932271</v>
      </c>
    </row>
    <row r="704" spans="1:21">
      <c r="A704" t="s">
        <v>143</v>
      </c>
      <c r="B704">
        <v>54</v>
      </c>
      <c r="C704" t="s">
        <v>134</v>
      </c>
      <c r="D704">
        <v>51</v>
      </c>
      <c r="E704" t="s">
        <v>120</v>
      </c>
      <c r="F704">
        <v>0.37534781423445907</v>
      </c>
      <c r="G704">
        <v>1.0082741560814548</v>
      </c>
      <c r="H704">
        <v>0.97869994822913398</v>
      </c>
      <c r="I704">
        <v>0.95462791858189588</v>
      </c>
      <c r="J704">
        <v>1.1211409802677337</v>
      </c>
      <c r="K704">
        <v>0.98359039144327076</v>
      </c>
      <c r="L704">
        <v>1.0693003060876598</v>
      </c>
      <c r="M704">
        <v>0.87299695319244619</v>
      </c>
      <c r="N704">
        <v>0.76553255910015994</v>
      </c>
      <c r="O704">
        <v>1.4769498658139613</v>
      </c>
      <c r="P704">
        <v>1.4784293693114865</v>
      </c>
      <c r="Q704" t="s">
        <v>144</v>
      </c>
      <c r="R704">
        <v>1.0133982164019881</v>
      </c>
      <c r="S704">
        <v>0.92618825575140695</v>
      </c>
      <c r="T704">
        <v>1.0043313865962697</v>
      </c>
      <c r="U704">
        <v>0.99280207220932271</v>
      </c>
    </row>
    <row r="705" spans="1:21">
      <c r="A705" t="s">
        <v>143</v>
      </c>
      <c r="B705">
        <v>54</v>
      </c>
      <c r="C705" t="s">
        <v>134</v>
      </c>
      <c r="D705">
        <v>53</v>
      </c>
      <c r="E705" t="s">
        <v>121</v>
      </c>
      <c r="F705">
        <v>1.2804024006054224</v>
      </c>
      <c r="G705">
        <v>1.0082741560814548</v>
      </c>
      <c r="H705">
        <v>0.97869994822913398</v>
      </c>
      <c r="I705">
        <v>0.95462791858189588</v>
      </c>
      <c r="J705">
        <v>1.8192256924759449</v>
      </c>
      <c r="K705">
        <v>0.98359039144327076</v>
      </c>
      <c r="L705">
        <v>1.0693003060876598</v>
      </c>
      <c r="M705">
        <v>0.87299695319244619</v>
      </c>
      <c r="N705">
        <v>0.79493294589384955</v>
      </c>
      <c r="O705">
        <v>0.52292221752787937</v>
      </c>
      <c r="P705">
        <v>1.1867461514877757</v>
      </c>
      <c r="Q705" t="s">
        <v>144</v>
      </c>
      <c r="R705">
        <v>1.0445867811388605</v>
      </c>
      <c r="S705">
        <v>0.92618825575140695</v>
      </c>
      <c r="T705">
        <v>1.0043313865962697</v>
      </c>
      <c r="U705">
        <v>0.99280207220932271</v>
      </c>
    </row>
    <row r="706" spans="1:21">
      <c r="A706" t="s">
        <v>143</v>
      </c>
      <c r="B706">
        <v>55</v>
      </c>
      <c r="C706" t="s">
        <v>135</v>
      </c>
      <c r="D706">
        <v>11</v>
      </c>
      <c r="E706" t="s">
        <v>100</v>
      </c>
      <c r="F706">
        <v>1.2333661841135359</v>
      </c>
      <c r="G706">
        <v>1.0082741560814548</v>
      </c>
      <c r="H706">
        <v>0.97869994822913398</v>
      </c>
      <c r="I706">
        <v>0.95462791858189588</v>
      </c>
      <c r="J706">
        <v>0.49691611082878873</v>
      </c>
      <c r="K706">
        <v>0.98359039144327076</v>
      </c>
      <c r="L706">
        <v>1.0693003060876598</v>
      </c>
      <c r="M706">
        <v>0.87299695319244619</v>
      </c>
      <c r="N706">
        <v>0.48037787489707234</v>
      </c>
      <c r="O706">
        <v>1.4146641529998778</v>
      </c>
      <c r="P706">
        <v>1.7057962724334645</v>
      </c>
      <c r="Q706" t="s">
        <v>144</v>
      </c>
      <c r="R706">
        <v>1.1863685949764498</v>
      </c>
      <c r="S706">
        <v>0.92618825575140695</v>
      </c>
      <c r="T706">
        <v>1.0043313865962697</v>
      </c>
      <c r="U706">
        <v>0.99280207220932271</v>
      </c>
    </row>
    <row r="707" spans="1:21">
      <c r="A707" t="s">
        <v>143</v>
      </c>
      <c r="B707">
        <v>55</v>
      </c>
      <c r="C707" t="s">
        <v>135</v>
      </c>
      <c r="D707">
        <v>13</v>
      </c>
      <c r="E707" t="s">
        <v>101</v>
      </c>
      <c r="F707">
        <v>1.1489498983823745</v>
      </c>
      <c r="G707">
        <v>1.0082741560814548</v>
      </c>
      <c r="H707">
        <v>0.97869994822913398</v>
      </c>
      <c r="I707">
        <v>0.95462791858189588</v>
      </c>
      <c r="J707">
        <v>1.201776121292353</v>
      </c>
      <c r="K707">
        <v>0.98359039144327076</v>
      </c>
      <c r="L707">
        <v>1.0693003060876598</v>
      </c>
      <c r="M707">
        <v>0.87299695319244619</v>
      </c>
      <c r="N707">
        <v>1.3836805772657568</v>
      </c>
      <c r="O707">
        <v>1.1390352343387831</v>
      </c>
      <c r="P707">
        <v>1.7475396152524973</v>
      </c>
      <c r="Q707" t="s">
        <v>144</v>
      </c>
      <c r="R707">
        <v>0.94603936852344916</v>
      </c>
      <c r="S707">
        <v>0.92618825575140695</v>
      </c>
      <c r="T707">
        <v>1.0043313865962697</v>
      </c>
      <c r="U707">
        <v>0.99280207220932271</v>
      </c>
    </row>
    <row r="708" spans="1:21">
      <c r="A708" t="s">
        <v>143</v>
      </c>
      <c r="B708">
        <v>55</v>
      </c>
      <c r="C708" t="s">
        <v>135</v>
      </c>
      <c r="D708">
        <v>15</v>
      </c>
      <c r="E708" t="s">
        <v>102</v>
      </c>
      <c r="F708">
        <v>0.17069895361102097</v>
      </c>
      <c r="G708">
        <v>1.0082741560814548</v>
      </c>
      <c r="H708">
        <v>0.97869994822913398</v>
      </c>
      <c r="I708">
        <v>0.95462791858189588</v>
      </c>
      <c r="J708">
        <v>1.2501218010064992</v>
      </c>
      <c r="K708">
        <v>0.98359039144327076</v>
      </c>
      <c r="L708">
        <v>1.0693003060876598</v>
      </c>
      <c r="M708">
        <v>0.87299695319244619</v>
      </c>
      <c r="N708">
        <v>0.79458853591561551</v>
      </c>
      <c r="O708">
        <v>1.350832810346714</v>
      </c>
      <c r="P708">
        <v>0.19523802711870547</v>
      </c>
      <c r="Q708" t="s">
        <v>144</v>
      </c>
      <c r="R708">
        <v>1.0350500414342585</v>
      </c>
      <c r="S708">
        <v>0.92618825575140695</v>
      </c>
      <c r="T708">
        <v>1.0043313865962697</v>
      </c>
      <c r="U708">
        <v>0.99280207220932271</v>
      </c>
    </row>
    <row r="709" spans="1:21">
      <c r="A709" t="s">
        <v>143</v>
      </c>
      <c r="B709">
        <v>55</v>
      </c>
      <c r="C709" t="s">
        <v>135</v>
      </c>
      <c r="D709">
        <v>17</v>
      </c>
      <c r="E709" t="s">
        <v>103</v>
      </c>
      <c r="F709">
        <v>1.0667347995104615</v>
      </c>
      <c r="G709">
        <v>1.0082741560814548</v>
      </c>
      <c r="H709">
        <v>0.97869994822913398</v>
      </c>
      <c r="I709">
        <v>0.95462791858189588</v>
      </c>
      <c r="J709">
        <v>1.1211409802677337</v>
      </c>
      <c r="K709">
        <v>0.98359039144327076</v>
      </c>
      <c r="L709">
        <v>1.0693003060876598</v>
      </c>
      <c r="M709">
        <v>0.87299695319244619</v>
      </c>
      <c r="N709">
        <v>1.0344163759824636</v>
      </c>
      <c r="O709">
        <v>0.98622506187829395</v>
      </c>
      <c r="P709">
        <v>0.94957251312300972</v>
      </c>
      <c r="Q709" t="s">
        <v>144</v>
      </c>
      <c r="R709">
        <v>0.97935120542455123</v>
      </c>
      <c r="S709">
        <v>0.92618825575140695</v>
      </c>
      <c r="T709">
        <v>1.0043313865962697</v>
      </c>
      <c r="U709">
        <v>0.99280207220932271</v>
      </c>
    </row>
    <row r="710" spans="1:21">
      <c r="A710" t="s">
        <v>143</v>
      </c>
      <c r="B710">
        <v>55</v>
      </c>
      <c r="C710" t="s">
        <v>135</v>
      </c>
      <c r="D710">
        <v>19</v>
      </c>
      <c r="E710" t="s">
        <v>104</v>
      </c>
      <c r="F710">
        <v>1.0667347995104615</v>
      </c>
      <c r="G710">
        <v>1.0082741560814548</v>
      </c>
      <c r="H710">
        <v>0.97869994822913398</v>
      </c>
      <c r="I710">
        <v>0.95462791858189588</v>
      </c>
      <c r="J710">
        <v>1.1211409802677337</v>
      </c>
      <c r="K710">
        <v>0.98359039144327076</v>
      </c>
      <c r="L710">
        <v>1.0693003060876598</v>
      </c>
      <c r="M710">
        <v>0.87299695319244619</v>
      </c>
      <c r="N710">
        <v>1.0344163759824636</v>
      </c>
      <c r="O710">
        <v>0.98622506187829395</v>
      </c>
      <c r="P710">
        <v>0.94957251312300972</v>
      </c>
      <c r="Q710" t="s">
        <v>144</v>
      </c>
      <c r="R710">
        <v>0.97935120542455123</v>
      </c>
      <c r="S710">
        <v>0.92618825575140695</v>
      </c>
      <c r="T710">
        <v>1.0043313865962697</v>
      </c>
      <c r="U710">
        <v>0.99280207220932271</v>
      </c>
    </row>
    <row r="711" spans="1:21">
      <c r="A711" t="s">
        <v>143</v>
      </c>
      <c r="B711">
        <v>55</v>
      </c>
      <c r="C711" t="s">
        <v>135</v>
      </c>
      <c r="D711">
        <v>21</v>
      </c>
      <c r="E711" t="s">
        <v>105</v>
      </c>
      <c r="F711">
        <v>0.95896988505142977</v>
      </c>
      <c r="G711">
        <v>1.0082741560814548</v>
      </c>
      <c r="H711">
        <v>0.97869994822913398</v>
      </c>
      <c r="I711">
        <v>0.95462791858189588</v>
      </c>
      <c r="J711">
        <v>1.1211409802677337</v>
      </c>
      <c r="K711">
        <v>0.98359039144327076</v>
      </c>
      <c r="L711">
        <v>1.0693003060876598</v>
      </c>
      <c r="M711">
        <v>0.87299695319244619</v>
      </c>
      <c r="N711">
        <v>1.54816053828871</v>
      </c>
      <c r="O711">
        <v>1.1586257889292522</v>
      </c>
      <c r="P711">
        <v>0.74333864044518916</v>
      </c>
      <c r="Q711" t="s">
        <v>144</v>
      </c>
      <c r="R711">
        <v>0.87358594770825637</v>
      </c>
      <c r="S711">
        <v>0.92618825575140695</v>
      </c>
      <c r="T711">
        <v>1.0043313865962697</v>
      </c>
      <c r="U711">
        <v>0.99280207220932271</v>
      </c>
    </row>
    <row r="712" spans="1:21">
      <c r="A712" t="s">
        <v>143</v>
      </c>
      <c r="B712">
        <v>55</v>
      </c>
      <c r="C712" t="s">
        <v>135</v>
      </c>
      <c r="D712">
        <v>23</v>
      </c>
      <c r="E712" t="s">
        <v>106</v>
      </c>
      <c r="F712">
        <v>1.0667347995104615</v>
      </c>
      <c r="G712">
        <v>1.0082741560814548</v>
      </c>
      <c r="H712">
        <v>0.97869994822913398</v>
      </c>
      <c r="I712">
        <v>0.95462791858189588</v>
      </c>
      <c r="J712">
        <v>1.1211409802677337</v>
      </c>
      <c r="K712">
        <v>0.98359039144327076</v>
      </c>
      <c r="L712">
        <v>1.0693003060876598</v>
      </c>
      <c r="M712">
        <v>0.87299695319244619</v>
      </c>
      <c r="N712">
        <v>1.0344163759824636</v>
      </c>
      <c r="O712">
        <v>0.98622506187829395</v>
      </c>
      <c r="P712">
        <v>0.94957251312300972</v>
      </c>
      <c r="Q712" t="s">
        <v>144</v>
      </c>
      <c r="R712">
        <v>0.97935120542455123</v>
      </c>
      <c r="S712">
        <v>0.92618825575140695</v>
      </c>
      <c r="T712">
        <v>1.0043313865962697</v>
      </c>
      <c r="U712">
        <v>0.99280207220932271</v>
      </c>
    </row>
    <row r="713" spans="1:21">
      <c r="A713" t="s">
        <v>143</v>
      </c>
      <c r="B713">
        <v>55</v>
      </c>
      <c r="C713" t="s">
        <v>135</v>
      </c>
      <c r="D713">
        <v>25</v>
      </c>
      <c r="E713" t="s">
        <v>107</v>
      </c>
      <c r="F713">
        <v>1.0667347995104615</v>
      </c>
      <c r="G713">
        <v>1.0082741560814548</v>
      </c>
      <c r="H713">
        <v>0.97869994822913398</v>
      </c>
      <c r="I713">
        <v>0.95462791858189588</v>
      </c>
      <c r="J713">
        <v>1.1211409802677337</v>
      </c>
      <c r="K713">
        <v>0.98359039144327076</v>
      </c>
      <c r="L713">
        <v>1.0693003060876598</v>
      </c>
      <c r="M713">
        <v>0.87299695319244619</v>
      </c>
      <c r="N713">
        <v>1.0344163759824636</v>
      </c>
      <c r="O713">
        <v>0.98622506187829395</v>
      </c>
      <c r="P713">
        <v>0.94957251312300972</v>
      </c>
      <c r="Q713">
        <v>1.0717476756406235</v>
      </c>
      <c r="R713">
        <v>0.97935120542455123</v>
      </c>
      <c r="S713">
        <v>0.92618825575140695</v>
      </c>
      <c r="T713">
        <v>1.0043313865962697</v>
      </c>
      <c r="U713">
        <v>0.99280207220932271</v>
      </c>
    </row>
    <row r="714" spans="1:21">
      <c r="A714" t="s">
        <v>143</v>
      </c>
      <c r="B714">
        <v>55</v>
      </c>
      <c r="C714" t="s">
        <v>135</v>
      </c>
      <c r="D714">
        <v>27</v>
      </c>
      <c r="E714" t="s">
        <v>108</v>
      </c>
      <c r="F714">
        <v>1.0667347995104615</v>
      </c>
      <c r="G714">
        <v>1.0082741560814548</v>
      </c>
      <c r="H714">
        <v>0.97869994822913398</v>
      </c>
      <c r="I714">
        <v>0.95462791858189588</v>
      </c>
      <c r="J714">
        <v>1.1211409802677337</v>
      </c>
      <c r="K714">
        <v>0.98359039144327076</v>
      </c>
      <c r="L714">
        <v>1.0693003060876598</v>
      </c>
      <c r="M714">
        <v>0.87299695319244619</v>
      </c>
      <c r="N714">
        <v>1.0344163759824636</v>
      </c>
      <c r="O714">
        <v>0.98622506187829395</v>
      </c>
      <c r="P714">
        <v>0.94957251312300972</v>
      </c>
      <c r="Q714" t="s">
        <v>144</v>
      </c>
      <c r="R714">
        <v>0.97935120542455123</v>
      </c>
      <c r="S714">
        <v>0.92618825575140695</v>
      </c>
      <c r="T714">
        <v>1.0043313865962697</v>
      </c>
      <c r="U714">
        <v>0.99280207220932271</v>
      </c>
    </row>
    <row r="715" spans="1:21">
      <c r="A715" t="s">
        <v>143</v>
      </c>
      <c r="B715">
        <v>55</v>
      </c>
      <c r="C715" t="s">
        <v>135</v>
      </c>
      <c r="D715">
        <v>29</v>
      </c>
      <c r="E715" t="s">
        <v>109</v>
      </c>
      <c r="F715">
        <v>1.0667347995104615</v>
      </c>
      <c r="G715">
        <v>1.0082741560814548</v>
      </c>
      <c r="H715">
        <v>0.97869994822913398</v>
      </c>
      <c r="I715">
        <v>0.95462791858189588</v>
      </c>
      <c r="J715">
        <v>1.1211409802677337</v>
      </c>
      <c r="K715">
        <v>0.98359039144327076</v>
      </c>
      <c r="L715">
        <v>1.0693003060876598</v>
      </c>
      <c r="M715">
        <v>0.87299695319244619</v>
      </c>
      <c r="N715">
        <v>1.0344163759824636</v>
      </c>
      <c r="O715">
        <v>0.98622506187829395</v>
      </c>
      <c r="P715">
        <v>0.94957251312300972</v>
      </c>
      <c r="Q715" t="s">
        <v>144</v>
      </c>
      <c r="R715">
        <v>0.97935120542455123</v>
      </c>
      <c r="S715">
        <v>0.92618825575140695</v>
      </c>
      <c r="T715">
        <v>1.0043313865962697</v>
      </c>
      <c r="U715">
        <v>0.99280207220932271</v>
      </c>
    </row>
    <row r="716" spans="1:21">
      <c r="A716" t="s">
        <v>143</v>
      </c>
      <c r="B716">
        <v>55</v>
      </c>
      <c r="C716" t="s">
        <v>135</v>
      </c>
      <c r="D716">
        <v>31</v>
      </c>
      <c r="E716" t="s">
        <v>110</v>
      </c>
      <c r="F716">
        <v>0.81564774291447273</v>
      </c>
      <c r="G716">
        <v>1.0082741560814548</v>
      </c>
      <c r="H716">
        <v>0.97869994822913398</v>
      </c>
      <c r="I716">
        <v>0.95462791858189588</v>
      </c>
      <c r="J716">
        <v>1.1211409802677337</v>
      </c>
      <c r="K716">
        <v>0.98359039144327076</v>
      </c>
      <c r="L716">
        <v>1.0693003060876598</v>
      </c>
      <c r="M716">
        <v>0.87299695319244619</v>
      </c>
      <c r="N716">
        <v>1.5721786112258942</v>
      </c>
      <c r="O716">
        <v>0.98622506187829395</v>
      </c>
      <c r="P716">
        <v>1.5627825712318169</v>
      </c>
      <c r="Q716" t="s">
        <v>144</v>
      </c>
      <c r="R716">
        <v>0.93476334262319349</v>
      </c>
      <c r="S716">
        <v>0.92618825575140695</v>
      </c>
      <c r="T716">
        <v>1.0043313865962697</v>
      </c>
      <c r="U716">
        <v>0.99280207220932271</v>
      </c>
    </row>
    <row r="717" spans="1:21">
      <c r="A717" t="s">
        <v>143</v>
      </c>
      <c r="B717">
        <v>55</v>
      </c>
      <c r="C717" t="s">
        <v>135</v>
      </c>
      <c r="D717">
        <v>33</v>
      </c>
      <c r="E717" t="s">
        <v>111</v>
      </c>
      <c r="F717">
        <v>0.43636800074036464</v>
      </c>
      <c r="G717">
        <v>1.0082741560814548</v>
      </c>
      <c r="H717">
        <v>0.97869994822913398</v>
      </c>
      <c r="I717">
        <v>0.95462791858189588</v>
      </c>
      <c r="J717">
        <v>0.83078343877941541</v>
      </c>
      <c r="K717">
        <v>0.98359039144327076</v>
      </c>
      <c r="L717">
        <v>1.0693003060876598</v>
      </c>
      <c r="M717">
        <v>0.87299695319244619</v>
      </c>
      <c r="N717">
        <v>0.75529776164288831</v>
      </c>
      <c r="O717">
        <v>0.55469974643112618</v>
      </c>
      <c r="P717">
        <v>0.44246820682702687</v>
      </c>
      <c r="Q717" t="s">
        <v>144</v>
      </c>
      <c r="R717">
        <v>0.91941863904905274</v>
      </c>
      <c r="S717">
        <v>0.92618825575140695</v>
      </c>
      <c r="T717">
        <v>1.0043313865962697</v>
      </c>
      <c r="U717">
        <v>0.99280207220932271</v>
      </c>
    </row>
    <row r="718" spans="1:21">
      <c r="A718" t="s">
        <v>143</v>
      </c>
      <c r="B718">
        <v>55</v>
      </c>
      <c r="C718" t="s">
        <v>135</v>
      </c>
      <c r="D718">
        <v>35</v>
      </c>
      <c r="E718" t="s">
        <v>112</v>
      </c>
      <c r="F718">
        <v>0.53631474237012733</v>
      </c>
      <c r="G718">
        <v>1.0082741560814548</v>
      </c>
      <c r="H718">
        <v>0.97869994822913398</v>
      </c>
      <c r="I718">
        <v>0.95462791858189588</v>
      </c>
      <c r="J718">
        <v>1.1211409802677337</v>
      </c>
      <c r="K718">
        <v>0.98359039144327076</v>
      </c>
      <c r="L718">
        <v>1.0693003060876598</v>
      </c>
      <c r="M718">
        <v>0.87299695319244619</v>
      </c>
      <c r="N718">
        <v>2.4138542058617913</v>
      </c>
      <c r="O718">
        <v>0.98622506187829395</v>
      </c>
      <c r="P718">
        <v>0.38912614297492742</v>
      </c>
      <c r="Q718" t="s">
        <v>144</v>
      </c>
      <c r="R718">
        <v>0.82488963326119769</v>
      </c>
      <c r="S718">
        <v>0.92618825575140695</v>
      </c>
      <c r="T718">
        <v>1.0043313865962697</v>
      </c>
      <c r="U718">
        <v>0.99280207220932271</v>
      </c>
    </row>
    <row r="719" spans="1:21">
      <c r="A719" t="s">
        <v>143</v>
      </c>
      <c r="B719">
        <v>55</v>
      </c>
      <c r="C719" t="s">
        <v>135</v>
      </c>
      <c r="D719">
        <v>37</v>
      </c>
      <c r="E719" t="s">
        <v>113</v>
      </c>
      <c r="F719">
        <v>0.55242354949514816</v>
      </c>
      <c r="G719">
        <v>1.0082741560814548</v>
      </c>
      <c r="H719">
        <v>0.97869994822913398</v>
      </c>
      <c r="I719">
        <v>0.95462791858189588</v>
      </c>
      <c r="J719">
        <v>0.4085758983750819</v>
      </c>
      <c r="K719">
        <v>0.98359039144327076</v>
      </c>
      <c r="L719">
        <v>1.0693003060876598</v>
      </c>
      <c r="M719">
        <v>0.87299695319244619</v>
      </c>
      <c r="N719">
        <v>0.79675109077034922</v>
      </c>
      <c r="O719">
        <v>0.64774334812920209</v>
      </c>
      <c r="P719">
        <v>0.7101618500645891</v>
      </c>
      <c r="Q719" t="s">
        <v>144</v>
      </c>
      <c r="R719">
        <v>1.1123609364115477</v>
      </c>
      <c r="S719">
        <v>0.92618825575140695</v>
      </c>
      <c r="T719">
        <v>1.0043313865962697</v>
      </c>
      <c r="U719">
        <v>0.99280207220932271</v>
      </c>
    </row>
    <row r="720" spans="1:21">
      <c r="A720" t="s">
        <v>143</v>
      </c>
      <c r="B720">
        <v>55</v>
      </c>
      <c r="C720" t="s">
        <v>135</v>
      </c>
      <c r="D720">
        <v>39</v>
      </c>
      <c r="E720" t="s">
        <v>114</v>
      </c>
      <c r="F720">
        <v>1.0667347995104615</v>
      </c>
      <c r="G720">
        <v>1.0082741560814548</v>
      </c>
      <c r="H720">
        <v>0.97869994822913398</v>
      </c>
      <c r="I720">
        <v>0.95462791858189588</v>
      </c>
      <c r="J720">
        <v>1.1211409802677337</v>
      </c>
      <c r="K720">
        <v>0.98359039144327076</v>
      </c>
      <c r="L720">
        <v>1.0693003060876598</v>
      </c>
      <c r="M720">
        <v>0.87299695319244619</v>
      </c>
      <c r="N720">
        <v>1.0344163759824636</v>
      </c>
      <c r="O720">
        <v>0.98622506187829395</v>
      </c>
      <c r="P720">
        <v>0.94957251312300972</v>
      </c>
      <c r="Q720" t="s">
        <v>144</v>
      </c>
      <c r="R720">
        <v>0.97935120542455123</v>
      </c>
      <c r="S720">
        <v>0.92618825575140695</v>
      </c>
      <c r="T720">
        <v>1.0043313865962697</v>
      </c>
      <c r="U720">
        <v>0.99280207220932271</v>
      </c>
    </row>
    <row r="721" spans="1:21">
      <c r="A721" t="s">
        <v>143</v>
      </c>
      <c r="B721">
        <v>55</v>
      </c>
      <c r="C721" t="s">
        <v>135</v>
      </c>
      <c r="D721">
        <v>41</v>
      </c>
      <c r="E721" t="s">
        <v>115</v>
      </c>
      <c r="F721">
        <v>1.0667347995104615</v>
      </c>
      <c r="G721">
        <v>1.0082741560814548</v>
      </c>
      <c r="H721">
        <v>0.97869994822913398</v>
      </c>
      <c r="I721">
        <v>0.95462791858189588</v>
      </c>
      <c r="J721">
        <v>1.1211409802677337</v>
      </c>
      <c r="K721">
        <v>0.98359039144327076</v>
      </c>
      <c r="L721">
        <v>1.0693003060876598</v>
      </c>
      <c r="M721">
        <v>0.87299695319244619</v>
      </c>
      <c r="N721">
        <v>1.0344163759824636</v>
      </c>
      <c r="O721">
        <v>0.98622506187829395</v>
      </c>
      <c r="P721">
        <v>0.94957251312300972</v>
      </c>
      <c r="Q721" t="s">
        <v>144</v>
      </c>
      <c r="R721">
        <v>0.97935120542455123</v>
      </c>
      <c r="S721">
        <v>0.92618825575140695</v>
      </c>
      <c r="T721">
        <v>1.0043313865962697</v>
      </c>
      <c r="U721">
        <v>0.99280207220932271</v>
      </c>
    </row>
    <row r="722" spans="1:21">
      <c r="A722" t="s">
        <v>143</v>
      </c>
      <c r="B722">
        <v>55</v>
      </c>
      <c r="C722" t="s">
        <v>135</v>
      </c>
      <c r="D722">
        <v>43</v>
      </c>
      <c r="E722" t="s">
        <v>116</v>
      </c>
      <c r="F722">
        <v>0.64191222287035943</v>
      </c>
      <c r="G722">
        <v>1.0082741560814548</v>
      </c>
      <c r="H722">
        <v>0.97869994822913398</v>
      </c>
      <c r="I722">
        <v>0.95462791858189588</v>
      </c>
      <c r="J722">
        <v>1.6632180080358312</v>
      </c>
      <c r="K722">
        <v>0.98359039144327076</v>
      </c>
      <c r="L722">
        <v>1.0693003060876598</v>
      </c>
      <c r="M722">
        <v>0.87299695319244619</v>
      </c>
      <c r="N722">
        <v>0.92576039141964395</v>
      </c>
      <c r="O722">
        <v>2.1515623001777531</v>
      </c>
      <c r="P722">
        <v>0.72632269065038435</v>
      </c>
      <c r="Q722" t="s">
        <v>144</v>
      </c>
      <c r="R722">
        <v>0.97779340909464652</v>
      </c>
      <c r="S722">
        <v>0.92618825575140695</v>
      </c>
      <c r="T722">
        <v>1.0043313865962697</v>
      </c>
      <c r="U722">
        <v>0.99280207220932271</v>
      </c>
    </row>
    <row r="723" spans="1:21">
      <c r="A723" t="s">
        <v>143</v>
      </c>
      <c r="B723">
        <v>55</v>
      </c>
      <c r="C723" t="s">
        <v>135</v>
      </c>
      <c r="D723">
        <v>45</v>
      </c>
      <c r="E723" t="s">
        <v>117</v>
      </c>
      <c r="F723">
        <v>1.0667347995104615</v>
      </c>
      <c r="G723">
        <v>1.0082741560814548</v>
      </c>
      <c r="H723">
        <v>0.97869994822913398</v>
      </c>
      <c r="I723">
        <v>0.95462791858189588</v>
      </c>
      <c r="J723">
        <v>1.1211409802677337</v>
      </c>
      <c r="K723">
        <v>0.98359039144327076</v>
      </c>
      <c r="L723">
        <v>1.0693003060876598</v>
      </c>
      <c r="M723">
        <v>0.87299695319244619</v>
      </c>
      <c r="N723">
        <v>1.0344163759824636</v>
      </c>
      <c r="O723">
        <v>0.98622506187829395</v>
      </c>
      <c r="P723">
        <v>0.94957251312300972</v>
      </c>
      <c r="Q723" t="s">
        <v>144</v>
      </c>
      <c r="R723">
        <v>0.97935120542455123</v>
      </c>
      <c r="S723">
        <v>0.92618825575140695</v>
      </c>
      <c r="T723">
        <v>1.0043313865962697</v>
      </c>
      <c r="U723">
        <v>0.99280207220932271</v>
      </c>
    </row>
    <row r="724" spans="1:21">
      <c r="A724" t="s">
        <v>143</v>
      </c>
      <c r="B724">
        <v>55</v>
      </c>
      <c r="C724" t="s">
        <v>135</v>
      </c>
      <c r="D724">
        <v>47</v>
      </c>
      <c r="E724" t="s">
        <v>118</v>
      </c>
      <c r="F724">
        <v>1.0667347995104615</v>
      </c>
      <c r="G724">
        <v>1.0082741560814548</v>
      </c>
      <c r="H724">
        <v>0.97869994822913398</v>
      </c>
      <c r="I724">
        <v>0.95462791858189588</v>
      </c>
      <c r="J724">
        <v>1.1211409802677337</v>
      </c>
      <c r="K724">
        <v>0.98359039144327076</v>
      </c>
      <c r="L724">
        <v>1.0693003060876598</v>
      </c>
      <c r="M724">
        <v>0.87299695319244619</v>
      </c>
      <c r="N724">
        <v>1.0344163759824636</v>
      </c>
      <c r="O724">
        <v>0.98622506187829395</v>
      </c>
      <c r="P724">
        <v>0.94957251312300972</v>
      </c>
      <c r="Q724" t="s">
        <v>144</v>
      </c>
      <c r="R724">
        <v>0.97935120542455123</v>
      </c>
      <c r="S724">
        <v>0.92618825575140695</v>
      </c>
      <c r="T724">
        <v>1.0043313865962697</v>
      </c>
      <c r="U724">
        <v>0.99280207220932271</v>
      </c>
    </row>
    <row r="725" spans="1:21">
      <c r="A725" t="s">
        <v>143</v>
      </c>
      <c r="B725">
        <v>55</v>
      </c>
      <c r="C725" t="s">
        <v>135</v>
      </c>
      <c r="D725">
        <v>49</v>
      </c>
      <c r="E725" t="s">
        <v>119</v>
      </c>
      <c r="F725">
        <v>1.9085211415375765</v>
      </c>
      <c r="G725">
        <v>1.0082741560814548</v>
      </c>
      <c r="H725">
        <v>0.97869994822913398</v>
      </c>
      <c r="I725">
        <v>0.95462791858189588</v>
      </c>
      <c r="J725">
        <v>1.435981787821015</v>
      </c>
      <c r="K725">
        <v>0.98359039144327076</v>
      </c>
      <c r="L725">
        <v>1.0693003060876598</v>
      </c>
      <c r="M725">
        <v>0.87299695319244619</v>
      </c>
      <c r="N725">
        <v>1.6638053917607181</v>
      </c>
      <c r="O725">
        <v>0.51461169842003507</v>
      </c>
      <c r="P725">
        <v>1.5653528306627558</v>
      </c>
      <c r="Q725" t="s">
        <v>144</v>
      </c>
      <c r="R725">
        <v>1.0576351132428146</v>
      </c>
      <c r="S725">
        <v>0.92618825575140695</v>
      </c>
      <c r="T725">
        <v>1.0043313865962697</v>
      </c>
      <c r="U725">
        <v>0.99280207220932271</v>
      </c>
    </row>
    <row r="726" spans="1:21">
      <c r="A726" t="s">
        <v>143</v>
      </c>
      <c r="B726">
        <v>55</v>
      </c>
      <c r="C726" t="s">
        <v>135</v>
      </c>
      <c r="D726">
        <v>51</v>
      </c>
      <c r="E726" t="s">
        <v>120</v>
      </c>
      <c r="F726">
        <v>0.50342811905341811</v>
      </c>
      <c r="G726">
        <v>1.0082741560814548</v>
      </c>
      <c r="H726">
        <v>0.97869994822913398</v>
      </c>
      <c r="I726">
        <v>0.95462791858189588</v>
      </c>
      <c r="J726">
        <v>1.1211409802677337</v>
      </c>
      <c r="K726">
        <v>0.98359039144327076</v>
      </c>
      <c r="L726">
        <v>1.0693003060876598</v>
      </c>
      <c r="M726">
        <v>0.87299695319244619</v>
      </c>
      <c r="N726">
        <v>0.80528949863353838</v>
      </c>
      <c r="O726">
        <v>1.3461782631116834</v>
      </c>
      <c r="P726">
        <v>0.92961404872571041</v>
      </c>
      <c r="Q726" t="s">
        <v>144</v>
      </c>
      <c r="R726">
        <v>0.77267436849806115</v>
      </c>
      <c r="S726">
        <v>0.92618825575140695</v>
      </c>
      <c r="T726">
        <v>1.0043313865962697</v>
      </c>
      <c r="U726">
        <v>0.99280207220932271</v>
      </c>
    </row>
    <row r="727" spans="1:21">
      <c r="A727" t="s">
        <v>143</v>
      </c>
      <c r="B727">
        <v>55</v>
      </c>
      <c r="C727" t="s">
        <v>135</v>
      </c>
      <c r="D727">
        <v>53</v>
      </c>
      <c r="E727" t="s">
        <v>121</v>
      </c>
      <c r="F727">
        <v>1.9000592632929041</v>
      </c>
      <c r="G727">
        <v>1.0082741560814548</v>
      </c>
      <c r="H727">
        <v>0.97869994822913398</v>
      </c>
      <c r="I727">
        <v>0.95462791858189588</v>
      </c>
      <c r="J727">
        <v>1.5568373714457606</v>
      </c>
      <c r="K727">
        <v>0.98359039144327076</v>
      </c>
      <c r="L727">
        <v>1.0693003060876598</v>
      </c>
      <c r="M727">
        <v>0.87299695319244619</v>
      </c>
      <c r="N727">
        <v>1.0344163759824636</v>
      </c>
      <c r="O727">
        <v>0.34031435695507806</v>
      </c>
      <c r="P727">
        <v>0.89310579216855734</v>
      </c>
      <c r="Q727" t="s">
        <v>144</v>
      </c>
      <c r="R727">
        <v>1.012868559039503</v>
      </c>
      <c r="S727">
        <v>0.92618825575140695</v>
      </c>
      <c r="T727">
        <v>1.0043313865962697</v>
      </c>
      <c r="U727">
        <v>0.99280207220932271</v>
      </c>
    </row>
    <row r="728" spans="1:21">
      <c r="A728" t="s">
        <v>143</v>
      </c>
      <c r="B728">
        <v>56</v>
      </c>
      <c r="C728" t="s">
        <v>136</v>
      </c>
      <c r="D728">
        <v>11</v>
      </c>
      <c r="E728" t="s">
        <v>100</v>
      </c>
      <c r="F728">
        <v>0.89999702269841531</v>
      </c>
      <c r="G728">
        <v>1.0082741560814548</v>
      </c>
      <c r="H728">
        <v>0.97869994822913398</v>
      </c>
      <c r="I728">
        <v>0.95462791858189588</v>
      </c>
      <c r="J728">
        <v>1.6001323820398741</v>
      </c>
      <c r="K728">
        <v>0.98359039144327076</v>
      </c>
      <c r="L728">
        <v>1.0693003060876598</v>
      </c>
      <c r="M728">
        <v>0.87299695319244619</v>
      </c>
      <c r="N728">
        <v>0.60644616796611339</v>
      </c>
      <c r="O728">
        <v>2.3988241106299975</v>
      </c>
      <c r="P728">
        <v>0.37925520561071796</v>
      </c>
      <c r="Q728" t="s">
        <v>144</v>
      </c>
      <c r="R728">
        <v>1.1155753147638583</v>
      </c>
      <c r="S728">
        <v>0.92618825575140695</v>
      </c>
      <c r="T728">
        <v>1.0043313865962697</v>
      </c>
      <c r="U728">
        <v>0.99280207220932271</v>
      </c>
    </row>
    <row r="729" spans="1:21">
      <c r="A729" t="s">
        <v>143</v>
      </c>
      <c r="B729">
        <v>56</v>
      </c>
      <c r="C729" t="s">
        <v>136</v>
      </c>
      <c r="D729">
        <v>13</v>
      </c>
      <c r="E729" t="s">
        <v>101</v>
      </c>
      <c r="F729">
        <v>1.299364911127797</v>
      </c>
      <c r="G729">
        <v>1.0082741560814548</v>
      </c>
      <c r="H729">
        <v>0.97869994822913398</v>
      </c>
      <c r="I729">
        <v>0.95462791858189588</v>
      </c>
      <c r="J729">
        <v>1.5194870499098712</v>
      </c>
      <c r="K729">
        <v>0.98359039144327076</v>
      </c>
      <c r="L729">
        <v>1.0693003060876598</v>
      </c>
      <c r="M729">
        <v>0.87299695319244619</v>
      </c>
      <c r="N729">
        <v>1.0344163759824636</v>
      </c>
      <c r="O729">
        <v>1.2788259221894545</v>
      </c>
      <c r="P729">
        <v>0.90835893431374004</v>
      </c>
      <c r="Q729" t="s">
        <v>144</v>
      </c>
      <c r="R729">
        <v>0.77748386918993551</v>
      </c>
      <c r="S729">
        <v>0.92618825575140695</v>
      </c>
      <c r="T729">
        <v>1.0043313865962697</v>
      </c>
      <c r="U729">
        <v>0.99280207220932271</v>
      </c>
    </row>
    <row r="730" spans="1:21">
      <c r="A730" t="s">
        <v>143</v>
      </c>
      <c r="B730">
        <v>56</v>
      </c>
      <c r="C730" t="s">
        <v>136</v>
      </c>
      <c r="D730">
        <v>15</v>
      </c>
      <c r="E730" t="s">
        <v>102</v>
      </c>
      <c r="F730">
        <v>0.89056851041230267</v>
      </c>
      <c r="G730">
        <v>1.0082741560814548</v>
      </c>
      <c r="H730">
        <v>0.97869994822913398</v>
      </c>
      <c r="I730">
        <v>0.95462791858189588</v>
      </c>
      <c r="J730">
        <v>1.2501218010064992</v>
      </c>
      <c r="K730">
        <v>0.98359039144327076</v>
      </c>
      <c r="L730">
        <v>1.0693003060876598</v>
      </c>
      <c r="M730">
        <v>0.87299695319244619</v>
      </c>
      <c r="N730">
        <v>2.4305061098595302</v>
      </c>
      <c r="O730">
        <v>1.822053558142078</v>
      </c>
      <c r="P730">
        <v>2.5891158436769106</v>
      </c>
      <c r="Q730" t="s">
        <v>144</v>
      </c>
      <c r="R730">
        <v>1.0350500414342585</v>
      </c>
      <c r="S730">
        <v>0.92618825575140695</v>
      </c>
      <c r="T730">
        <v>1.0043313865962697</v>
      </c>
      <c r="U730">
        <v>0.99280207220932271</v>
      </c>
    </row>
    <row r="731" spans="1:21">
      <c r="A731" t="s">
        <v>143</v>
      </c>
      <c r="B731">
        <v>56</v>
      </c>
      <c r="C731" t="s">
        <v>136</v>
      </c>
      <c r="D731">
        <v>17</v>
      </c>
      <c r="E731" t="s">
        <v>103</v>
      </c>
      <c r="F731">
        <v>1.0667347995104615</v>
      </c>
      <c r="G731">
        <v>1.0082741560814548</v>
      </c>
      <c r="H731">
        <v>0.97869994822913398</v>
      </c>
      <c r="I731">
        <v>0.95462791858189588</v>
      </c>
      <c r="J731">
        <v>1.1211409802677337</v>
      </c>
      <c r="K731">
        <v>0.98359039144327076</v>
      </c>
      <c r="L731">
        <v>1.0693003060876598</v>
      </c>
      <c r="M731">
        <v>0.87299695319244619</v>
      </c>
      <c r="N731">
        <v>1.0344163759824636</v>
      </c>
      <c r="O731">
        <v>0.98622506187829395</v>
      </c>
      <c r="P731">
        <v>0.94957251312300972</v>
      </c>
      <c r="Q731" t="s">
        <v>144</v>
      </c>
      <c r="R731">
        <v>0.97935120542455123</v>
      </c>
      <c r="S731">
        <v>0.92618825575140695</v>
      </c>
      <c r="T731">
        <v>1.0043313865962697</v>
      </c>
      <c r="U731">
        <v>0.99280207220932271</v>
      </c>
    </row>
    <row r="732" spans="1:21">
      <c r="A732" t="s">
        <v>143</v>
      </c>
      <c r="B732">
        <v>56</v>
      </c>
      <c r="C732" t="s">
        <v>136</v>
      </c>
      <c r="D732">
        <v>19</v>
      </c>
      <c r="E732" t="s">
        <v>104</v>
      </c>
      <c r="F732">
        <v>0.44911353682848143</v>
      </c>
      <c r="G732">
        <v>1.0082741560814548</v>
      </c>
      <c r="H732">
        <v>0.97869994822913398</v>
      </c>
      <c r="I732">
        <v>0.95462791858189588</v>
      </c>
      <c r="J732">
        <v>1.3453691763212805</v>
      </c>
      <c r="K732">
        <v>0.98359039144327076</v>
      </c>
      <c r="L732">
        <v>1.0693003060876598</v>
      </c>
      <c r="M732">
        <v>0.87299695319244619</v>
      </c>
      <c r="N732">
        <v>1.0344163759824636</v>
      </c>
      <c r="O732">
        <v>2.3192726038504543</v>
      </c>
      <c r="P732">
        <v>5.7450358693707013</v>
      </c>
      <c r="Q732" t="s">
        <v>144</v>
      </c>
      <c r="R732">
        <v>1.1111249232448626</v>
      </c>
      <c r="S732">
        <v>0.92618825575140695</v>
      </c>
      <c r="T732">
        <v>1.0043313865962697</v>
      </c>
      <c r="U732">
        <v>0.99280207220932271</v>
      </c>
    </row>
    <row r="733" spans="1:21">
      <c r="A733" t="s">
        <v>143</v>
      </c>
      <c r="B733">
        <v>56</v>
      </c>
      <c r="C733" t="s">
        <v>136</v>
      </c>
      <c r="D733">
        <v>21</v>
      </c>
      <c r="E733" t="s">
        <v>105</v>
      </c>
      <c r="F733">
        <v>1.1865452453523908</v>
      </c>
      <c r="G733">
        <v>1.0082741560814548</v>
      </c>
      <c r="H733">
        <v>0.97869994822913398</v>
      </c>
      <c r="I733">
        <v>0.95462791858189588</v>
      </c>
      <c r="J733">
        <v>1.7874328313495402</v>
      </c>
      <c r="K733">
        <v>0.98359039144327076</v>
      </c>
      <c r="L733">
        <v>1.0693003060876598</v>
      </c>
      <c r="M733">
        <v>0.87299695319244619</v>
      </c>
      <c r="N733">
        <v>0.84371721643374398</v>
      </c>
      <c r="O733">
        <v>1.4381259792459817</v>
      </c>
      <c r="P733">
        <v>1.2844750030684462</v>
      </c>
      <c r="Q733" t="s">
        <v>144</v>
      </c>
      <c r="R733">
        <v>0.97040693081978957</v>
      </c>
      <c r="S733">
        <v>0.92618825575140695</v>
      </c>
      <c r="T733">
        <v>1.0043313865962697</v>
      </c>
      <c r="U733">
        <v>0.99280207220932271</v>
      </c>
    </row>
    <row r="734" spans="1:21">
      <c r="A734" t="s">
        <v>143</v>
      </c>
      <c r="B734">
        <v>56</v>
      </c>
      <c r="C734" t="s">
        <v>136</v>
      </c>
      <c r="D734">
        <v>23</v>
      </c>
      <c r="E734" t="s">
        <v>106</v>
      </c>
      <c r="F734">
        <v>1.0667347995104615</v>
      </c>
      <c r="G734">
        <v>1.0082741560814548</v>
      </c>
      <c r="H734">
        <v>0.97869994822913398</v>
      </c>
      <c r="I734">
        <v>0.95462791858189588</v>
      </c>
      <c r="J734">
        <v>1.1211409802677337</v>
      </c>
      <c r="K734">
        <v>0.98359039144327076</v>
      </c>
      <c r="L734">
        <v>1.0693003060876598</v>
      </c>
      <c r="M734">
        <v>0.87299695319244619</v>
      </c>
      <c r="N734">
        <v>1.0344163759824636</v>
      </c>
      <c r="O734">
        <v>0.98622506187829395</v>
      </c>
      <c r="P734">
        <v>0.94957251312300972</v>
      </c>
      <c r="Q734" t="s">
        <v>144</v>
      </c>
      <c r="R734">
        <v>0.97935120542455123</v>
      </c>
      <c r="S734">
        <v>0.92618825575140695</v>
      </c>
      <c r="T734">
        <v>1.0043313865962697</v>
      </c>
      <c r="U734">
        <v>0.99280207220932271</v>
      </c>
    </row>
    <row r="735" spans="1:21">
      <c r="A735" t="s">
        <v>143</v>
      </c>
      <c r="B735">
        <v>56</v>
      </c>
      <c r="C735" t="s">
        <v>136</v>
      </c>
      <c r="D735">
        <v>25</v>
      </c>
      <c r="E735" t="s">
        <v>107</v>
      </c>
      <c r="F735">
        <v>1.4750151551622834</v>
      </c>
      <c r="G735">
        <v>1.0082741560814548</v>
      </c>
      <c r="H735">
        <v>0.97869994822913398</v>
      </c>
      <c r="I735">
        <v>0.95462791858189588</v>
      </c>
      <c r="J735">
        <v>0.93910113408260898</v>
      </c>
      <c r="K735">
        <v>0.98359039144327076</v>
      </c>
      <c r="L735">
        <v>1.0693003060876598</v>
      </c>
      <c r="M735">
        <v>0.87299695319244619</v>
      </c>
      <c r="N735">
        <v>1.1242196457016969</v>
      </c>
      <c r="O735">
        <v>1.377168028312731</v>
      </c>
      <c r="P735">
        <v>0.6976675228210697</v>
      </c>
      <c r="Q735">
        <v>1.0717476756406235</v>
      </c>
      <c r="R735">
        <v>1.1260467392174796</v>
      </c>
      <c r="S735">
        <v>0.92618825575140695</v>
      </c>
      <c r="T735">
        <v>1.0043313865962697</v>
      </c>
      <c r="U735">
        <v>0.99280207220932271</v>
      </c>
    </row>
    <row r="736" spans="1:21">
      <c r="A736" t="s">
        <v>143</v>
      </c>
      <c r="B736">
        <v>56</v>
      </c>
      <c r="C736" t="s">
        <v>136</v>
      </c>
      <c r="D736">
        <v>27</v>
      </c>
      <c r="E736" t="s">
        <v>108</v>
      </c>
      <c r="F736">
        <v>3.3821767200254498</v>
      </c>
      <c r="G736">
        <v>1.0082741560814548</v>
      </c>
      <c r="H736">
        <v>0.97869994822913398</v>
      </c>
      <c r="I736">
        <v>0.95462791858189588</v>
      </c>
      <c r="J736">
        <v>2.1479942881503296</v>
      </c>
      <c r="K736">
        <v>0.98359039144327076</v>
      </c>
      <c r="L736">
        <v>1.0693003060876598</v>
      </c>
      <c r="M736">
        <v>0.87299695319244619</v>
      </c>
      <c r="N736">
        <v>1.7448471286289435</v>
      </c>
      <c r="O736">
        <v>0.59963284414982776</v>
      </c>
      <c r="P736">
        <v>2.096282416306531</v>
      </c>
      <c r="Q736" t="s">
        <v>144</v>
      </c>
      <c r="R736">
        <v>1.2391919537418199</v>
      </c>
      <c r="S736">
        <v>0.92618825575140695</v>
      </c>
      <c r="T736">
        <v>1.0043313865962697</v>
      </c>
      <c r="U736">
        <v>0.99280207220932271</v>
      </c>
    </row>
    <row r="737" spans="1:21">
      <c r="A737" t="s">
        <v>143</v>
      </c>
      <c r="B737">
        <v>56</v>
      </c>
      <c r="C737" t="s">
        <v>136</v>
      </c>
      <c r="D737">
        <v>29</v>
      </c>
      <c r="E737" t="s">
        <v>109</v>
      </c>
      <c r="F737">
        <v>0.48526280117862342</v>
      </c>
      <c r="G737">
        <v>1.0082741560814548</v>
      </c>
      <c r="H737">
        <v>0.97869994822913398</v>
      </c>
      <c r="I737">
        <v>0.95462791858189588</v>
      </c>
      <c r="J737">
        <v>1.5563536966394664</v>
      </c>
      <c r="K737">
        <v>0.98359039144327076</v>
      </c>
      <c r="L737">
        <v>1.0693003060876598</v>
      </c>
      <c r="M737">
        <v>0.87299695319244619</v>
      </c>
      <c r="N737">
        <v>0.93180250614458382</v>
      </c>
      <c r="O737">
        <v>0.75611887582643811</v>
      </c>
      <c r="P737">
        <v>1.4891611923774564</v>
      </c>
      <c r="Q737" t="s">
        <v>144</v>
      </c>
      <c r="R737">
        <v>0.96464834853770465</v>
      </c>
      <c r="S737">
        <v>0.92618825575140695</v>
      </c>
      <c r="T737">
        <v>1.0043313865962697</v>
      </c>
      <c r="U737">
        <v>0.99280207220932271</v>
      </c>
    </row>
    <row r="738" spans="1:21">
      <c r="A738" t="s">
        <v>143</v>
      </c>
      <c r="B738">
        <v>56</v>
      </c>
      <c r="C738" t="s">
        <v>136</v>
      </c>
      <c r="D738">
        <v>31</v>
      </c>
      <c r="E738" t="s">
        <v>110</v>
      </c>
      <c r="F738">
        <v>1.0667347995104615</v>
      </c>
      <c r="G738">
        <v>1.0082741560814548</v>
      </c>
      <c r="H738">
        <v>0.97869994822913398</v>
      </c>
      <c r="I738">
        <v>0.95462791858189588</v>
      </c>
      <c r="J738">
        <v>1.1211409802677337</v>
      </c>
      <c r="K738">
        <v>0.98359039144327076</v>
      </c>
      <c r="L738">
        <v>1.0693003060876598</v>
      </c>
      <c r="M738">
        <v>0.87299695319244619</v>
      </c>
      <c r="N738">
        <v>1.0344163759824636</v>
      </c>
      <c r="O738">
        <v>0.98622506187829395</v>
      </c>
      <c r="P738">
        <v>0.94957251312300972</v>
      </c>
      <c r="Q738" t="s">
        <v>144</v>
      </c>
      <c r="R738">
        <v>0.97935120542455123</v>
      </c>
      <c r="S738">
        <v>0.92618825575140695</v>
      </c>
      <c r="T738">
        <v>1.0043313865962697</v>
      </c>
      <c r="U738">
        <v>0.99280207220932271</v>
      </c>
    </row>
    <row r="739" spans="1:21">
      <c r="A739" t="s">
        <v>143</v>
      </c>
      <c r="B739">
        <v>56</v>
      </c>
      <c r="C739" t="s">
        <v>136</v>
      </c>
      <c r="D739">
        <v>33</v>
      </c>
      <c r="E739" t="s">
        <v>111</v>
      </c>
      <c r="F739">
        <v>0.87690883146716248</v>
      </c>
      <c r="G739">
        <v>1.0082741560814548</v>
      </c>
      <c r="H739">
        <v>0.97869994822913398</v>
      </c>
      <c r="I739">
        <v>0.95462791858189588</v>
      </c>
      <c r="J739">
        <v>1.0780830819018474</v>
      </c>
      <c r="K739">
        <v>0.98359039144327076</v>
      </c>
      <c r="L739">
        <v>1.0693003060876598</v>
      </c>
      <c r="M739">
        <v>0.87299695319244619</v>
      </c>
      <c r="N739">
        <v>0.8691980183622372</v>
      </c>
      <c r="O739">
        <v>2.943375529500162</v>
      </c>
      <c r="P739">
        <v>1.5885836184836939</v>
      </c>
      <c r="Q739" t="s">
        <v>144</v>
      </c>
      <c r="R739">
        <v>0.80725250080908217</v>
      </c>
      <c r="S739">
        <v>0.92618825575140695</v>
      </c>
      <c r="T739">
        <v>1.0043313865962697</v>
      </c>
      <c r="U739">
        <v>0.99280207220932271</v>
      </c>
    </row>
    <row r="740" spans="1:21">
      <c r="A740" t="s">
        <v>143</v>
      </c>
      <c r="B740">
        <v>56</v>
      </c>
      <c r="C740" t="s">
        <v>136</v>
      </c>
      <c r="D740">
        <v>35</v>
      </c>
      <c r="E740" t="s">
        <v>112</v>
      </c>
      <c r="F740">
        <v>1.2608464103620112</v>
      </c>
      <c r="G740">
        <v>1.0082741560814548</v>
      </c>
      <c r="H740">
        <v>0.97869994822913398</v>
      </c>
      <c r="I740">
        <v>0.95462791858189588</v>
      </c>
      <c r="J740">
        <v>0.83830367587107213</v>
      </c>
      <c r="K740">
        <v>0.98359039144327076</v>
      </c>
      <c r="L740">
        <v>1.0693003060876598</v>
      </c>
      <c r="M740">
        <v>0.87299695319244619</v>
      </c>
      <c r="N740">
        <v>1.7709117304686983</v>
      </c>
      <c r="O740">
        <v>0.84955421932837671</v>
      </c>
      <c r="P740">
        <v>1.3994417951909708</v>
      </c>
      <c r="Q740" t="s">
        <v>144</v>
      </c>
      <c r="R740">
        <v>1.0407486027127257</v>
      </c>
      <c r="S740">
        <v>0.92618825575140695</v>
      </c>
      <c r="T740">
        <v>1.0043313865962697</v>
      </c>
      <c r="U740">
        <v>0.99280207220932271</v>
      </c>
    </row>
    <row r="741" spans="1:21">
      <c r="A741" t="s">
        <v>143</v>
      </c>
      <c r="B741">
        <v>56</v>
      </c>
      <c r="C741" t="s">
        <v>136</v>
      </c>
      <c r="D741">
        <v>37</v>
      </c>
      <c r="E741" t="s">
        <v>113</v>
      </c>
      <c r="F741">
        <v>1.1636484651257715</v>
      </c>
      <c r="G741">
        <v>1.0082741560814548</v>
      </c>
      <c r="H741">
        <v>0.97869994822913398</v>
      </c>
      <c r="I741">
        <v>0.95462791858189588</v>
      </c>
      <c r="J741">
        <v>1.6815440787932157</v>
      </c>
      <c r="K741">
        <v>0.98359039144327076</v>
      </c>
      <c r="L741">
        <v>1.0693003060876598</v>
      </c>
      <c r="M741">
        <v>0.87299695319244619</v>
      </c>
      <c r="N741">
        <v>0.32040194289755575</v>
      </c>
      <c r="O741">
        <v>0.95212051859423374</v>
      </c>
      <c r="P741">
        <v>0.41332869754349211</v>
      </c>
      <c r="Q741" t="s">
        <v>144</v>
      </c>
      <c r="R741">
        <v>1.0299206167545207</v>
      </c>
      <c r="S741">
        <v>0.92618825575140695</v>
      </c>
      <c r="T741">
        <v>1.0043313865962697</v>
      </c>
      <c r="U741">
        <v>0.99280207220932271</v>
      </c>
    </row>
    <row r="742" spans="1:21">
      <c r="A742" t="s">
        <v>143</v>
      </c>
      <c r="B742">
        <v>56</v>
      </c>
      <c r="C742" t="s">
        <v>136</v>
      </c>
      <c r="D742">
        <v>39</v>
      </c>
      <c r="E742" t="s">
        <v>114</v>
      </c>
      <c r="F742">
        <v>0.7206862843370011</v>
      </c>
      <c r="G742">
        <v>1.0082741560814548</v>
      </c>
      <c r="H742">
        <v>0.97869994822913398</v>
      </c>
      <c r="I742">
        <v>0.95462791858189588</v>
      </c>
      <c r="J742">
        <v>1.0275350466586104</v>
      </c>
      <c r="K742">
        <v>0.98359039144327076</v>
      </c>
      <c r="L742">
        <v>1.0693003060876598</v>
      </c>
      <c r="M742">
        <v>0.87299695319244619</v>
      </c>
      <c r="N742">
        <v>0.64437733511148731</v>
      </c>
      <c r="O742">
        <v>2.645662514144655</v>
      </c>
      <c r="P742">
        <v>0.50108221674900677</v>
      </c>
      <c r="Q742" t="s">
        <v>144</v>
      </c>
      <c r="R742">
        <v>1.1748083804745113</v>
      </c>
      <c r="S742">
        <v>0.92618825575140695</v>
      </c>
      <c r="T742">
        <v>1.0043313865962697</v>
      </c>
      <c r="U742">
        <v>0.99280207220932271</v>
      </c>
    </row>
    <row r="743" spans="1:21">
      <c r="A743" t="s">
        <v>143</v>
      </c>
      <c r="B743">
        <v>56</v>
      </c>
      <c r="C743" t="s">
        <v>136</v>
      </c>
      <c r="D743">
        <v>41</v>
      </c>
      <c r="E743" t="s">
        <v>115</v>
      </c>
      <c r="F743">
        <v>1.0667347995104615</v>
      </c>
      <c r="G743">
        <v>1.0082741560814548</v>
      </c>
      <c r="H743">
        <v>0.97869994822913398</v>
      </c>
      <c r="I743">
        <v>0.95462791858189588</v>
      </c>
      <c r="J743">
        <v>1.1211409802677337</v>
      </c>
      <c r="K743">
        <v>0.98359039144327076</v>
      </c>
      <c r="L743">
        <v>1.0693003060876598</v>
      </c>
      <c r="M743">
        <v>0.87299695319244619</v>
      </c>
      <c r="N743">
        <v>1.0344163759824636</v>
      </c>
      <c r="O743">
        <v>0.98622506187829395</v>
      </c>
      <c r="P743">
        <v>0.94957251312300972</v>
      </c>
      <c r="Q743" t="s">
        <v>144</v>
      </c>
      <c r="R743">
        <v>0.97935120542455123</v>
      </c>
      <c r="S743">
        <v>0.92618825575140695</v>
      </c>
      <c r="T743">
        <v>1.0043313865962697</v>
      </c>
      <c r="U743">
        <v>0.99280207220932271</v>
      </c>
    </row>
    <row r="744" spans="1:21">
      <c r="A744" t="s">
        <v>143</v>
      </c>
      <c r="B744">
        <v>56</v>
      </c>
      <c r="C744" t="s">
        <v>136</v>
      </c>
      <c r="D744">
        <v>43</v>
      </c>
      <c r="E744" t="s">
        <v>116</v>
      </c>
      <c r="F744">
        <v>1.1961355160027289</v>
      </c>
      <c r="G744">
        <v>1.0082741560814548</v>
      </c>
      <c r="H744">
        <v>0.97869994822913398</v>
      </c>
      <c r="I744">
        <v>0.95462791858189588</v>
      </c>
      <c r="J744">
        <v>1.3262261240547155</v>
      </c>
      <c r="K744">
        <v>0.98359039144327076</v>
      </c>
      <c r="L744">
        <v>1.0693003060876598</v>
      </c>
      <c r="M744">
        <v>0.87299695319244619</v>
      </c>
      <c r="N744">
        <v>0.89324503579152359</v>
      </c>
      <c r="O744">
        <v>0.43374044120734251</v>
      </c>
      <c r="P744">
        <v>0.95981986119287133</v>
      </c>
      <c r="Q744" t="s">
        <v>144</v>
      </c>
      <c r="R744">
        <v>0.93703235142352748</v>
      </c>
      <c r="S744">
        <v>0.92618825575140695</v>
      </c>
      <c r="T744">
        <v>1.0043313865962697</v>
      </c>
      <c r="U744">
        <v>0.99280207220932271</v>
      </c>
    </row>
    <row r="745" spans="1:21">
      <c r="A745" t="s">
        <v>143</v>
      </c>
      <c r="B745">
        <v>56</v>
      </c>
      <c r="C745" t="s">
        <v>136</v>
      </c>
      <c r="D745">
        <v>45</v>
      </c>
      <c r="E745" t="s">
        <v>117</v>
      </c>
      <c r="F745">
        <v>1.0667347995104615</v>
      </c>
      <c r="G745">
        <v>1.0082741560814548</v>
      </c>
      <c r="H745">
        <v>0.97869994822913398</v>
      </c>
      <c r="I745">
        <v>0.95462791858189588</v>
      </c>
      <c r="J745">
        <v>1.1211409802677337</v>
      </c>
      <c r="K745">
        <v>0.98359039144327076</v>
      </c>
      <c r="L745">
        <v>1.0693003060876598</v>
      </c>
      <c r="M745">
        <v>0.87299695319244619</v>
      </c>
      <c r="N745">
        <v>1.0344163759824636</v>
      </c>
      <c r="O745">
        <v>0.98622506187829395</v>
      </c>
      <c r="P745">
        <v>0.94957251312300972</v>
      </c>
      <c r="Q745" t="s">
        <v>144</v>
      </c>
      <c r="R745">
        <v>0.97935120542455123</v>
      </c>
      <c r="S745">
        <v>0.92618825575140695</v>
      </c>
      <c r="T745">
        <v>1.0043313865962697</v>
      </c>
      <c r="U745">
        <v>0.99280207220932271</v>
      </c>
    </row>
    <row r="746" spans="1:21">
      <c r="A746" t="s">
        <v>143</v>
      </c>
      <c r="B746">
        <v>56</v>
      </c>
      <c r="C746" t="s">
        <v>136</v>
      </c>
      <c r="D746">
        <v>47</v>
      </c>
      <c r="E746" t="s">
        <v>118</v>
      </c>
      <c r="F746">
        <v>1.0667347995104615</v>
      </c>
      <c r="G746">
        <v>1.0082741560814548</v>
      </c>
      <c r="H746">
        <v>0.97869994822913398</v>
      </c>
      <c r="I746">
        <v>0.95462791858189588</v>
      </c>
      <c r="J746">
        <v>1.1211409802677337</v>
      </c>
      <c r="K746">
        <v>0.98359039144327076</v>
      </c>
      <c r="L746">
        <v>1.0693003060876598</v>
      </c>
      <c r="M746">
        <v>0.87299695319244619</v>
      </c>
      <c r="N746">
        <v>1.0344163759824636</v>
      </c>
      <c r="O746">
        <v>0.98622506187829395</v>
      </c>
      <c r="P746">
        <v>0.94957251312300972</v>
      </c>
      <c r="Q746" t="s">
        <v>144</v>
      </c>
      <c r="R746">
        <v>0.97935120542455123</v>
      </c>
      <c r="S746">
        <v>0.92618825575140695</v>
      </c>
      <c r="T746">
        <v>1.0043313865962697</v>
      </c>
      <c r="U746">
        <v>0.99280207220932271</v>
      </c>
    </row>
    <row r="747" spans="1:21">
      <c r="A747" t="s">
        <v>143</v>
      </c>
      <c r="B747">
        <v>56</v>
      </c>
      <c r="C747" t="s">
        <v>136</v>
      </c>
      <c r="D747">
        <v>49</v>
      </c>
      <c r="E747" t="s">
        <v>119</v>
      </c>
      <c r="F747">
        <v>0.93811007539112401</v>
      </c>
      <c r="G747">
        <v>1.0082741560814548</v>
      </c>
      <c r="H747">
        <v>0.97869994822913398</v>
      </c>
      <c r="I747">
        <v>0.95462791858189588</v>
      </c>
      <c r="J747">
        <v>1.435981787821015</v>
      </c>
      <c r="K747">
        <v>0.98359039144327076</v>
      </c>
      <c r="L747">
        <v>1.0693003060876598</v>
      </c>
      <c r="M747">
        <v>0.87299695319244619</v>
      </c>
      <c r="N747">
        <v>1.0344163759824636</v>
      </c>
      <c r="O747">
        <v>1.1027393537572181</v>
      </c>
      <c r="P747">
        <v>0.84843046526148991</v>
      </c>
      <c r="Q747" t="s">
        <v>144</v>
      </c>
      <c r="R747">
        <v>1.0810999615344576</v>
      </c>
      <c r="S747">
        <v>0.92618825575140695</v>
      </c>
      <c r="T747">
        <v>1.0043313865962697</v>
      </c>
      <c r="U747">
        <v>0.99280207220932271</v>
      </c>
    </row>
    <row r="748" spans="1:21">
      <c r="A748" t="s">
        <v>143</v>
      </c>
      <c r="B748">
        <v>56</v>
      </c>
      <c r="C748" t="s">
        <v>136</v>
      </c>
      <c r="D748">
        <v>51</v>
      </c>
      <c r="E748" t="s">
        <v>120</v>
      </c>
      <c r="F748">
        <v>1.0667347995104615</v>
      </c>
      <c r="G748">
        <v>1.0082741560814548</v>
      </c>
      <c r="H748">
        <v>0.97869994822913398</v>
      </c>
      <c r="I748">
        <v>0.95462791858189588</v>
      </c>
      <c r="J748">
        <v>1.1211409802677337</v>
      </c>
      <c r="K748">
        <v>0.98359039144327076</v>
      </c>
      <c r="L748">
        <v>1.0693003060876598</v>
      </c>
      <c r="M748">
        <v>0.87299695319244619</v>
      </c>
      <c r="N748">
        <v>1.0344163759824636</v>
      </c>
      <c r="O748">
        <v>0.98622506187829395</v>
      </c>
      <c r="P748">
        <v>0.94957251312300972</v>
      </c>
      <c r="Q748" t="s">
        <v>144</v>
      </c>
      <c r="R748">
        <v>0.97935120542455123</v>
      </c>
      <c r="S748">
        <v>0.92618825575140695</v>
      </c>
      <c r="T748">
        <v>1.0043313865962697</v>
      </c>
      <c r="U748">
        <v>0.99280207220932271</v>
      </c>
    </row>
    <row r="749" spans="1:21">
      <c r="A749" t="s">
        <v>143</v>
      </c>
      <c r="B749">
        <v>56</v>
      </c>
      <c r="C749" t="s">
        <v>136</v>
      </c>
      <c r="D749">
        <v>53</v>
      </c>
      <c r="E749" t="s">
        <v>121</v>
      </c>
      <c r="F749">
        <v>0.94311914851622025</v>
      </c>
      <c r="G749">
        <v>1.0082741560814548</v>
      </c>
      <c r="H749">
        <v>0.97869994822913398</v>
      </c>
      <c r="I749">
        <v>0.95462791858189588</v>
      </c>
      <c r="J749">
        <v>1.8192256924759449</v>
      </c>
      <c r="K749">
        <v>0.98359039144327076</v>
      </c>
      <c r="L749">
        <v>1.0693003060876598</v>
      </c>
      <c r="M749">
        <v>0.87299695319244619</v>
      </c>
      <c r="N749">
        <v>0.10001839688944662</v>
      </c>
      <c r="O749">
        <v>1.0705798564774645</v>
      </c>
      <c r="P749">
        <v>1.5170398946743417</v>
      </c>
      <c r="Q749" t="s">
        <v>144</v>
      </c>
      <c r="R749">
        <v>1.1030011735051783</v>
      </c>
      <c r="S749">
        <v>0.92618825575140695</v>
      </c>
      <c r="T749">
        <v>1.0043313865962697</v>
      </c>
      <c r="U749">
        <v>0.99280207220932271</v>
      </c>
    </row>
    <row r="750" spans="1:21">
      <c r="A750" t="s">
        <v>143</v>
      </c>
      <c r="B750">
        <v>61</v>
      </c>
      <c r="C750" t="s">
        <v>137</v>
      </c>
      <c r="D750">
        <v>11</v>
      </c>
      <c r="E750" t="s">
        <v>100</v>
      </c>
      <c r="F750">
        <v>1.0599184740527974</v>
      </c>
      <c r="G750">
        <v>0.98855245043749207</v>
      </c>
      <c r="H750">
        <v>1.0318664783891121</v>
      </c>
      <c r="I750">
        <v>0.93756823003610623</v>
      </c>
      <c r="J750">
        <v>1.4944637087513406</v>
      </c>
      <c r="K750">
        <v>0.97558478898096201</v>
      </c>
      <c r="L750">
        <v>1.0420710958795256</v>
      </c>
      <c r="M750">
        <v>0.85618080924476636</v>
      </c>
      <c r="N750">
        <v>1.3690260671875634</v>
      </c>
      <c r="O750">
        <v>1.2672438002511064</v>
      </c>
      <c r="P750">
        <v>1.1998923005853726</v>
      </c>
      <c r="Q750" t="s">
        <v>144</v>
      </c>
      <c r="R750">
        <v>1.0190850928899982</v>
      </c>
      <c r="S750">
        <v>0.91479323834777693</v>
      </c>
      <c r="T750">
        <v>0.99704985106024735</v>
      </c>
      <c r="U750">
        <v>0.99704985106024735</v>
      </c>
    </row>
    <row r="751" spans="1:21">
      <c r="A751" t="s">
        <v>143</v>
      </c>
      <c r="B751">
        <v>61</v>
      </c>
      <c r="C751" t="s">
        <v>137</v>
      </c>
      <c r="D751">
        <v>13</v>
      </c>
      <c r="E751" t="s">
        <v>101</v>
      </c>
      <c r="F751">
        <v>1.0616965767214255</v>
      </c>
      <c r="G751">
        <v>0.98855245043749207</v>
      </c>
      <c r="H751">
        <v>1.0318664783891121</v>
      </c>
      <c r="I751">
        <v>0.93756823003610623</v>
      </c>
      <c r="J751">
        <v>1.2512608279156776</v>
      </c>
      <c r="K751">
        <v>0.97558478898096201</v>
      </c>
      <c r="L751">
        <v>1.0420710958795256</v>
      </c>
      <c r="M751">
        <v>0.85618080924476636</v>
      </c>
      <c r="N751">
        <v>1.6391437990116817</v>
      </c>
      <c r="O751">
        <v>1.3171977901886252</v>
      </c>
      <c r="P751">
        <v>0.77004100616755944</v>
      </c>
      <c r="Q751" t="s">
        <v>144</v>
      </c>
      <c r="R751">
        <v>0.8933888054980913</v>
      </c>
      <c r="S751">
        <v>0.91479323834777693</v>
      </c>
      <c r="T751">
        <v>0.99704985106024735</v>
      </c>
      <c r="U751">
        <v>0.99704985106024735</v>
      </c>
    </row>
    <row r="752" spans="1:21">
      <c r="A752" t="s">
        <v>143</v>
      </c>
      <c r="B752">
        <v>61</v>
      </c>
      <c r="C752" t="s">
        <v>137</v>
      </c>
      <c r="D752">
        <v>15</v>
      </c>
      <c r="E752" t="s">
        <v>102</v>
      </c>
      <c r="F752">
        <v>0.90574165599924039</v>
      </c>
      <c r="G752">
        <v>0.98855245043749207</v>
      </c>
      <c r="H752">
        <v>1.0318664783891121</v>
      </c>
      <c r="I752">
        <v>0.93756823003610623</v>
      </c>
      <c r="J752">
        <v>1.113988858949382</v>
      </c>
      <c r="K752">
        <v>0.97558478898096201</v>
      </c>
      <c r="L752">
        <v>1.0420710958795256</v>
      </c>
      <c r="M752">
        <v>0.85618080924476636</v>
      </c>
      <c r="N752">
        <v>0.27483658361410646</v>
      </c>
      <c r="O752">
        <v>0.80805345849338872</v>
      </c>
      <c r="P752">
        <v>0.98936547911596284</v>
      </c>
      <c r="Q752" t="s">
        <v>144</v>
      </c>
      <c r="R752">
        <v>1.0007060832310601</v>
      </c>
      <c r="S752">
        <v>0.91479323834777693</v>
      </c>
      <c r="T752">
        <v>0.99704985106024735</v>
      </c>
      <c r="U752">
        <v>0.99704985106024735</v>
      </c>
    </row>
    <row r="753" spans="1:21">
      <c r="A753" t="s">
        <v>143</v>
      </c>
      <c r="B753">
        <v>61</v>
      </c>
      <c r="C753" t="s">
        <v>137</v>
      </c>
      <c r="D753">
        <v>17</v>
      </c>
      <c r="E753" t="s">
        <v>103</v>
      </c>
      <c r="F753">
        <v>0.8916063219885243</v>
      </c>
      <c r="G753">
        <v>0.98855245043749207</v>
      </c>
      <c r="H753">
        <v>1.0318664783891121</v>
      </c>
      <c r="I753">
        <v>0.93756823003610623</v>
      </c>
      <c r="J753">
        <v>1.2264533357120453</v>
      </c>
      <c r="K753">
        <v>0.97558478898096201</v>
      </c>
      <c r="L753">
        <v>1.0420710958795256</v>
      </c>
      <c r="M753">
        <v>0.85618080924476636</v>
      </c>
      <c r="N753">
        <v>1.4827471457825112</v>
      </c>
      <c r="O753">
        <v>1.5061433133301578</v>
      </c>
      <c r="P753">
        <v>0.48370743887385914</v>
      </c>
      <c r="Q753" t="s">
        <v>144</v>
      </c>
      <c r="R753">
        <v>0.84192381046318165</v>
      </c>
      <c r="S753">
        <v>0.91479323834777693</v>
      </c>
      <c r="T753">
        <v>0.99704985106024735</v>
      </c>
      <c r="U753">
        <v>0.99704985106024735</v>
      </c>
    </row>
    <row r="754" spans="1:21">
      <c r="A754" t="s">
        <v>143</v>
      </c>
      <c r="B754">
        <v>61</v>
      </c>
      <c r="C754" t="s">
        <v>137</v>
      </c>
      <c r="D754">
        <v>19</v>
      </c>
      <c r="E754" t="s">
        <v>104</v>
      </c>
      <c r="F754">
        <v>1.0693150650556167</v>
      </c>
      <c r="G754">
        <v>0.98855245043749207</v>
      </c>
      <c r="H754">
        <v>1.0318664783891121</v>
      </c>
      <c r="I754">
        <v>0.93756823003610623</v>
      </c>
      <c r="J754">
        <v>1.1239351880471444</v>
      </c>
      <c r="K754">
        <v>0.97558478898096201</v>
      </c>
      <c r="L754">
        <v>1.0420710958795256</v>
      </c>
      <c r="M754">
        <v>0.85618080924476636</v>
      </c>
      <c r="N754">
        <v>1.0527269011611016</v>
      </c>
      <c r="O754">
        <v>0.96139849881745976</v>
      </c>
      <c r="P754">
        <v>0.97164510005601457</v>
      </c>
      <c r="Q754" t="s">
        <v>144</v>
      </c>
      <c r="R754">
        <v>0.98209410329434366</v>
      </c>
      <c r="S754">
        <v>0.91479323834777693</v>
      </c>
      <c r="T754">
        <v>0.99704985106024735</v>
      </c>
      <c r="U754">
        <v>0.99704985106024735</v>
      </c>
    </row>
    <row r="755" spans="1:21">
      <c r="A755" t="s">
        <v>143</v>
      </c>
      <c r="B755">
        <v>61</v>
      </c>
      <c r="C755" t="s">
        <v>137</v>
      </c>
      <c r="D755">
        <v>21</v>
      </c>
      <c r="E755" t="s">
        <v>105</v>
      </c>
      <c r="F755">
        <v>1.0095298899721916</v>
      </c>
      <c r="G755">
        <v>0.98855245043749207</v>
      </c>
      <c r="H755">
        <v>1.0318664783891121</v>
      </c>
      <c r="I755">
        <v>0.93756823003610623</v>
      </c>
      <c r="J755">
        <v>1.1619882674235527</v>
      </c>
      <c r="K755">
        <v>0.97558478898096201</v>
      </c>
      <c r="L755">
        <v>1.0420710958795256</v>
      </c>
      <c r="M755">
        <v>0.85618080924476636</v>
      </c>
      <c r="N755">
        <v>0.51217770801037299</v>
      </c>
      <c r="O755">
        <v>0.9292677333010857</v>
      </c>
      <c r="P755">
        <v>0.91359705089724663</v>
      </c>
      <c r="Q755" t="s">
        <v>144</v>
      </c>
      <c r="R755">
        <v>0.97032840402668474</v>
      </c>
      <c r="S755">
        <v>0.91479323834777693</v>
      </c>
      <c r="T755">
        <v>0.99704985106024735</v>
      </c>
      <c r="U755">
        <v>0.99704985106024735</v>
      </c>
    </row>
    <row r="756" spans="1:21">
      <c r="A756" t="s">
        <v>143</v>
      </c>
      <c r="B756">
        <v>61</v>
      </c>
      <c r="C756" t="s">
        <v>137</v>
      </c>
      <c r="D756">
        <v>23</v>
      </c>
      <c r="E756" t="s">
        <v>106</v>
      </c>
      <c r="F756">
        <v>1.0693150650556167</v>
      </c>
      <c r="G756">
        <v>0.98855245043749207</v>
      </c>
      <c r="H756">
        <v>1.0318664783891121</v>
      </c>
      <c r="I756">
        <v>0.93756823003610623</v>
      </c>
      <c r="J756">
        <v>1.1239351880471444</v>
      </c>
      <c r="K756">
        <v>0.97558478898096201</v>
      </c>
      <c r="L756">
        <v>1.0420710958795256</v>
      </c>
      <c r="M756">
        <v>0.85618080924476636</v>
      </c>
      <c r="N756">
        <v>1.0527269011611016</v>
      </c>
      <c r="O756">
        <v>0.96139849881745976</v>
      </c>
      <c r="P756">
        <v>0.97164510005601457</v>
      </c>
      <c r="Q756" t="s">
        <v>144</v>
      </c>
      <c r="R756">
        <v>0.98209410329434366</v>
      </c>
      <c r="S756">
        <v>0.91479323834777693</v>
      </c>
      <c r="T756">
        <v>0.99704985106024735</v>
      </c>
      <c r="U756">
        <v>0.99704985106024735</v>
      </c>
    </row>
    <row r="757" spans="1:21">
      <c r="A757" t="s">
        <v>143</v>
      </c>
      <c r="B757">
        <v>61</v>
      </c>
      <c r="C757" t="s">
        <v>137</v>
      </c>
      <c r="D757">
        <v>25</v>
      </c>
      <c r="E757" t="s">
        <v>107</v>
      </c>
      <c r="F757">
        <v>0.89264638917426786</v>
      </c>
      <c r="G757">
        <v>0.98855245043749207</v>
      </c>
      <c r="H757">
        <v>1.0318664783891121</v>
      </c>
      <c r="I757">
        <v>0.93756823003610623</v>
      </c>
      <c r="J757">
        <v>1.0852530228654205</v>
      </c>
      <c r="K757">
        <v>0.97558478898096201</v>
      </c>
      <c r="L757">
        <v>1.0420710958795256</v>
      </c>
      <c r="M757">
        <v>0.85618080924476636</v>
      </c>
      <c r="N757">
        <v>1.2046103946620688</v>
      </c>
      <c r="O757">
        <v>0.72736854353410141</v>
      </c>
      <c r="P757">
        <v>0.49020053190531288</v>
      </c>
      <c r="Q757">
        <v>1.0981683501320845</v>
      </c>
      <c r="R757">
        <v>0.94927785203787385</v>
      </c>
      <c r="S757">
        <v>0.91479323834777693</v>
      </c>
      <c r="T757">
        <v>0.99704985106024735</v>
      </c>
      <c r="U757">
        <v>0.99704985106024735</v>
      </c>
    </row>
    <row r="758" spans="1:21">
      <c r="A758" t="s">
        <v>143</v>
      </c>
      <c r="B758">
        <v>61</v>
      </c>
      <c r="C758" t="s">
        <v>137</v>
      </c>
      <c r="D758">
        <v>27</v>
      </c>
      <c r="E758" t="s">
        <v>108</v>
      </c>
      <c r="F758">
        <v>1.0693150650556167</v>
      </c>
      <c r="G758">
        <v>0.98855245043749207</v>
      </c>
      <c r="H758">
        <v>1.0318664783891121</v>
      </c>
      <c r="I758">
        <v>0.93756823003610623</v>
      </c>
      <c r="J758">
        <v>1.1239351880471444</v>
      </c>
      <c r="K758">
        <v>0.97558478898096201</v>
      </c>
      <c r="L758">
        <v>1.0420710958795256</v>
      </c>
      <c r="M758">
        <v>0.85618080924476636</v>
      </c>
      <c r="N758">
        <v>1.0527269011611016</v>
      </c>
      <c r="O758">
        <v>0.96139849881745976</v>
      </c>
      <c r="P758">
        <v>0.97164510005601457</v>
      </c>
      <c r="Q758" t="s">
        <v>144</v>
      </c>
      <c r="R758">
        <v>0.98209410329434366</v>
      </c>
      <c r="S758">
        <v>0.91479323834777693</v>
      </c>
      <c r="T758">
        <v>0.99704985106024735</v>
      </c>
      <c r="U758">
        <v>0.99704985106024735</v>
      </c>
    </row>
    <row r="759" spans="1:21">
      <c r="A759" t="s">
        <v>143</v>
      </c>
      <c r="B759">
        <v>61</v>
      </c>
      <c r="C759" t="s">
        <v>137</v>
      </c>
      <c r="D759">
        <v>29</v>
      </c>
      <c r="E759" t="s">
        <v>109</v>
      </c>
      <c r="F759">
        <v>1.713083222235757</v>
      </c>
      <c r="G759">
        <v>0.98855245043749207</v>
      </c>
      <c r="H759">
        <v>1.0318664783891121</v>
      </c>
      <c r="I759">
        <v>0.93756823003610623</v>
      </c>
      <c r="J759">
        <v>1.2455282066677626</v>
      </c>
      <c r="K759">
        <v>0.97558478898096201</v>
      </c>
      <c r="L759">
        <v>1.0420710958795256</v>
      </c>
      <c r="M759">
        <v>0.85618080924476636</v>
      </c>
      <c r="N759">
        <v>1.0817042760784519</v>
      </c>
      <c r="O759">
        <v>0.77845026889110991</v>
      </c>
      <c r="P759">
        <v>1.578858289064287</v>
      </c>
      <c r="Q759" t="s">
        <v>144</v>
      </c>
      <c r="R759">
        <v>1.0977743169180036</v>
      </c>
      <c r="S759">
        <v>0.91479323834777693</v>
      </c>
      <c r="T759">
        <v>0.99704985106024735</v>
      </c>
      <c r="U759">
        <v>0.99704985106024735</v>
      </c>
    </row>
    <row r="760" spans="1:21">
      <c r="A760" t="s">
        <v>143</v>
      </c>
      <c r="B760">
        <v>61</v>
      </c>
      <c r="C760" t="s">
        <v>137</v>
      </c>
      <c r="D760">
        <v>31</v>
      </c>
      <c r="E760" t="s">
        <v>110</v>
      </c>
      <c r="F760">
        <v>0.90870245361211799</v>
      </c>
      <c r="G760">
        <v>0.98855245043749207</v>
      </c>
      <c r="H760">
        <v>1.0318664783891121</v>
      </c>
      <c r="I760">
        <v>0.93756823003610623</v>
      </c>
      <c r="J760">
        <v>1.4061843533344074</v>
      </c>
      <c r="K760">
        <v>0.97558478898096201</v>
      </c>
      <c r="L760">
        <v>1.0420710958795256</v>
      </c>
      <c r="M760">
        <v>0.85618080924476636</v>
      </c>
      <c r="N760">
        <v>0.94487505108652325</v>
      </c>
      <c r="O760">
        <v>0.9382173843877567</v>
      </c>
      <c r="P760">
        <v>1.1220986158337256</v>
      </c>
      <c r="Q760" t="s">
        <v>144</v>
      </c>
      <c r="R760">
        <v>0.95840581062392516</v>
      </c>
      <c r="S760">
        <v>0.91479323834777693</v>
      </c>
      <c r="T760">
        <v>0.99704985106024735</v>
      </c>
      <c r="U760">
        <v>0.99704985106024735</v>
      </c>
    </row>
    <row r="761" spans="1:21">
      <c r="A761" t="s">
        <v>143</v>
      </c>
      <c r="B761">
        <v>61</v>
      </c>
      <c r="C761" t="s">
        <v>137</v>
      </c>
      <c r="D761">
        <v>33</v>
      </c>
      <c r="E761" t="s">
        <v>111</v>
      </c>
      <c r="F761">
        <v>2.2967949840455302</v>
      </c>
      <c r="G761">
        <v>0.98855245043749207</v>
      </c>
      <c r="H761">
        <v>1.0318664783891121</v>
      </c>
      <c r="I761">
        <v>0.93756823003610623</v>
      </c>
      <c r="J761">
        <v>0.36069466099620756</v>
      </c>
      <c r="K761">
        <v>0.97558478898096201</v>
      </c>
      <c r="L761">
        <v>1.0420710958795256</v>
      </c>
      <c r="M761">
        <v>0.85618080924476636</v>
      </c>
      <c r="N761">
        <v>1.4946202030707787</v>
      </c>
      <c r="O761">
        <v>2.2168837621009803</v>
      </c>
      <c r="P761">
        <v>1.0667852287009054</v>
      </c>
      <c r="Q761" t="s">
        <v>144</v>
      </c>
      <c r="R761">
        <v>1.3074352212806652</v>
      </c>
      <c r="S761">
        <v>0.91479323834777693</v>
      </c>
      <c r="T761">
        <v>0.99704985106024735</v>
      </c>
      <c r="U761">
        <v>0.99704985106024735</v>
      </c>
    </row>
    <row r="762" spans="1:21">
      <c r="A762" t="s">
        <v>143</v>
      </c>
      <c r="B762">
        <v>61</v>
      </c>
      <c r="C762" t="s">
        <v>137</v>
      </c>
      <c r="D762">
        <v>35</v>
      </c>
      <c r="E762" t="s">
        <v>112</v>
      </c>
      <c r="F762">
        <v>1.3442707804723908</v>
      </c>
      <c r="G762">
        <v>0.98855245043749207</v>
      </c>
      <c r="H762">
        <v>1.0318664783891121</v>
      </c>
      <c r="I762">
        <v>0.93756823003610623</v>
      </c>
      <c r="J762">
        <v>2.8458302059991363</v>
      </c>
      <c r="K762">
        <v>0.97558478898096201</v>
      </c>
      <c r="L762">
        <v>1.0420710958795256</v>
      </c>
      <c r="M762">
        <v>0.85618080924476636</v>
      </c>
      <c r="N762">
        <v>1.0527269011611016</v>
      </c>
      <c r="O762">
        <v>0.42047787912832785</v>
      </c>
      <c r="P762">
        <v>0.86202608493289468</v>
      </c>
      <c r="Q762" t="s">
        <v>144</v>
      </c>
      <c r="R762">
        <v>0.99581464937146014</v>
      </c>
      <c r="S762">
        <v>0.91479323834777693</v>
      </c>
      <c r="T762">
        <v>0.99704985106024735</v>
      </c>
      <c r="U762">
        <v>0.99704985106024735</v>
      </c>
    </row>
    <row r="763" spans="1:21">
      <c r="A763" t="s">
        <v>143</v>
      </c>
      <c r="B763">
        <v>61</v>
      </c>
      <c r="C763" t="s">
        <v>137</v>
      </c>
      <c r="D763">
        <v>37</v>
      </c>
      <c r="E763" t="s">
        <v>113</v>
      </c>
      <c r="F763">
        <v>0.75428880854156966</v>
      </c>
      <c r="G763">
        <v>0.98855245043749207</v>
      </c>
      <c r="H763">
        <v>1.0318664783891121</v>
      </c>
      <c r="I763">
        <v>0.93756823003610623</v>
      </c>
      <c r="J763">
        <v>1.6399976483649588</v>
      </c>
      <c r="K763">
        <v>0.97558478898096201</v>
      </c>
      <c r="L763">
        <v>1.0420710958795256</v>
      </c>
      <c r="M763">
        <v>0.85618080924476636</v>
      </c>
      <c r="N763">
        <v>0.92048054310315397</v>
      </c>
      <c r="O763">
        <v>0.77768752118355666</v>
      </c>
      <c r="P763">
        <v>0.81390979090957027</v>
      </c>
      <c r="Q763" t="s">
        <v>144</v>
      </c>
      <c r="R763">
        <v>0.94388531351737159</v>
      </c>
      <c r="S763">
        <v>0.91479323834777693</v>
      </c>
      <c r="T763">
        <v>0.99704985106024735</v>
      </c>
      <c r="U763">
        <v>0.99704985106024735</v>
      </c>
    </row>
    <row r="764" spans="1:21">
      <c r="A764" t="s">
        <v>143</v>
      </c>
      <c r="B764">
        <v>61</v>
      </c>
      <c r="C764" t="s">
        <v>137</v>
      </c>
      <c r="D764">
        <v>39</v>
      </c>
      <c r="E764" t="s">
        <v>114</v>
      </c>
      <c r="F764">
        <v>0.57233946674198033</v>
      </c>
      <c r="G764">
        <v>0.98855245043749207</v>
      </c>
      <c r="H764">
        <v>1.0318664783891121</v>
      </c>
      <c r="I764">
        <v>0.93756823003610623</v>
      </c>
      <c r="J764">
        <v>0.66738611581202945</v>
      </c>
      <c r="K764">
        <v>0.97558478898096201</v>
      </c>
      <c r="L764">
        <v>1.0420710958795256</v>
      </c>
      <c r="M764">
        <v>0.85618080924476636</v>
      </c>
      <c r="N764">
        <v>0.58432704471924313</v>
      </c>
      <c r="O764">
        <v>2.0345936666702786</v>
      </c>
      <c r="P764">
        <v>0.87772459328282038</v>
      </c>
      <c r="Q764" t="s">
        <v>144</v>
      </c>
      <c r="R764">
        <v>1.1968416889958617</v>
      </c>
      <c r="S764">
        <v>0.91479323834777693</v>
      </c>
      <c r="T764">
        <v>0.99704985106024735</v>
      </c>
      <c r="U764">
        <v>0.99704985106024735</v>
      </c>
    </row>
    <row r="765" spans="1:21">
      <c r="A765" t="s">
        <v>143</v>
      </c>
      <c r="B765">
        <v>61</v>
      </c>
      <c r="C765" t="s">
        <v>137</v>
      </c>
      <c r="D765">
        <v>41</v>
      </c>
      <c r="E765" t="s">
        <v>115</v>
      </c>
      <c r="F765">
        <v>1.0693150650556167</v>
      </c>
      <c r="G765">
        <v>0.98855245043749207</v>
      </c>
      <c r="H765">
        <v>1.0318664783891121</v>
      </c>
      <c r="I765">
        <v>0.93756823003610623</v>
      </c>
      <c r="J765">
        <v>1.1239351880471444</v>
      </c>
      <c r="K765">
        <v>0.97558478898096201</v>
      </c>
      <c r="L765">
        <v>1.0420710958795256</v>
      </c>
      <c r="M765">
        <v>0.85618080924476636</v>
      </c>
      <c r="N765">
        <v>1.0527269011611016</v>
      </c>
      <c r="O765">
        <v>0.96139849881745976</v>
      </c>
      <c r="P765">
        <v>0.97164510005601457</v>
      </c>
      <c r="Q765" t="s">
        <v>144</v>
      </c>
      <c r="R765">
        <v>0.98209410329434366</v>
      </c>
      <c r="S765">
        <v>0.91479323834777693</v>
      </c>
      <c r="T765">
        <v>0.99704985106024735</v>
      </c>
      <c r="U765">
        <v>0.99704985106024735</v>
      </c>
    </row>
    <row r="766" spans="1:21">
      <c r="A766" t="s">
        <v>143</v>
      </c>
      <c r="B766">
        <v>61</v>
      </c>
      <c r="C766" t="s">
        <v>137</v>
      </c>
      <c r="D766">
        <v>43</v>
      </c>
      <c r="E766" t="s">
        <v>116</v>
      </c>
      <c r="F766">
        <v>1.0848305449932125</v>
      </c>
      <c r="G766">
        <v>0.98855245043749207</v>
      </c>
      <c r="H766">
        <v>1.0318664783891121</v>
      </c>
      <c r="I766">
        <v>0.93756823003610623</v>
      </c>
      <c r="J766">
        <v>1.1098304693020009</v>
      </c>
      <c r="K766">
        <v>0.97558478898096201</v>
      </c>
      <c r="L766">
        <v>1.0420710958795256</v>
      </c>
      <c r="M766">
        <v>0.85618080924476636</v>
      </c>
      <c r="N766">
        <v>1.1048098065781362</v>
      </c>
      <c r="O766">
        <v>0.81294987769212579</v>
      </c>
      <c r="P766">
        <v>1.1521116874918371</v>
      </c>
      <c r="Q766" t="s">
        <v>144</v>
      </c>
      <c r="R766">
        <v>0.92842348214155568</v>
      </c>
      <c r="S766">
        <v>0.91479323834777693</v>
      </c>
      <c r="T766">
        <v>0.99704985106024735</v>
      </c>
      <c r="U766">
        <v>0.99704985106024735</v>
      </c>
    </row>
    <row r="767" spans="1:21">
      <c r="A767" t="s">
        <v>143</v>
      </c>
      <c r="B767">
        <v>61</v>
      </c>
      <c r="C767" t="s">
        <v>137</v>
      </c>
      <c r="D767">
        <v>45</v>
      </c>
      <c r="E767" t="s">
        <v>117</v>
      </c>
      <c r="F767">
        <v>1.0693150650556167</v>
      </c>
      <c r="G767">
        <v>0.98855245043749207</v>
      </c>
      <c r="H767">
        <v>1.0318664783891121</v>
      </c>
      <c r="I767">
        <v>0.93756823003610623</v>
      </c>
      <c r="J767">
        <v>1.1239351880471444</v>
      </c>
      <c r="K767">
        <v>0.97558478898096201</v>
      </c>
      <c r="L767">
        <v>1.0420710958795256</v>
      </c>
      <c r="M767">
        <v>0.85618080924476636</v>
      </c>
      <c r="N767">
        <v>1.0527269011611016</v>
      </c>
      <c r="O767">
        <v>0.96139849881745976</v>
      </c>
      <c r="P767">
        <v>0.97164510005601457</v>
      </c>
      <c r="Q767" t="s">
        <v>144</v>
      </c>
      <c r="R767">
        <v>0.98209410329434366</v>
      </c>
      <c r="S767">
        <v>0.91479323834777693</v>
      </c>
      <c r="T767">
        <v>0.99704985106024735</v>
      </c>
      <c r="U767">
        <v>0.99704985106024735</v>
      </c>
    </row>
    <row r="768" spans="1:21">
      <c r="A768" t="s">
        <v>143</v>
      </c>
      <c r="B768">
        <v>61</v>
      </c>
      <c r="C768" t="s">
        <v>137</v>
      </c>
      <c r="D768">
        <v>47</v>
      </c>
      <c r="E768" t="s">
        <v>118</v>
      </c>
      <c r="F768">
        <v>0.62693579817712453</v>
      </c>
      <c r="G768">
        <v>0.98855245043749207</v>
      </c>
      <c r="H768">
        <v>1.0318664783891121</v>
      </c>
      <c r="I768">
        <v>0.93756823003610623</v>
      </c>
      <c r="J768">
        <v>1.6817127567726755</v>
      </c>
      <c r="K768">
        <v>0.97558478898096201</v>
      </c>
      <c r="L768">
        <v>1.0420710958795256</v>
      </c>
      <c r="M768">
        <v>0.85618080924476636</v>
      </c>
      <c r="N768">
        <v>1.6929446581353564</v>
      </c>
      <c r="O768">
        <v>0.96139849881745976</v>
      </c>
      <c r="P768">
        <v>0.97164510005601457</v>
      </c>
      <c r="Q768" t="s">
        <v>144</v>
      </c>
      <c r="R768">
        <v>1.229340646893702</v>
      </c>
      <c r="S768">
        <v>0.91479323834777693</v>
      </c>
      <c r="T768">
        <v>0.99704985106024735</v>
      </c>
      <c r="U768">
        <v>0.99704985106024735</v>
      </c>
    </row>
    <row r="769" spans="1:21">
      <c r="A769" t="s">
        <v>143</v>
      </c>
      <c r="B769">
        <v>61</v>
      </c>
      <c r="C769" t="s">
        <v>137</v>
      </c>
      <c r="D769">
        <v>49</v>
      </c>
      <c r="E769" t="s">
        <v>119</v>
      </c>
      <c r="F769">
        <v>1.3723305843789968</v>
      </c>
      <c r="G769">
        <v>0.98855245043749207</v>
      </c>
      <c r="H769">
        <v>1.0318664783891121</v>
      </c>
      <c r="I769">
        <v>0.93756823003610623</v>
      </c>
      <c r="J769">
        <v>1.4395606700073245</v>
      </c>
      <c r="K769">
        <v>0.97558478898096201</v>
      </c>
      <c r="L769">
        <v>1.0420710958795256</v>
      </c>
      <c r="M769">
        <v>0.85618080924476636</v>
      </c>
      <c r="N769">
        <v>1.6932569271632325</v>
      </c>
      <c r="O769">
        <v>1.3279161477705672</v>
      </c>
      <c r="P769">
        <v>7.3937702712978517</v>
      </c>
      <c r="Q769" t="s">
        <v>144</v>
      </c>
      <c r="R769">
        <v>1.0454458736934193</v>
      </c>
      <c r="S769">
        <v>0.91479323834777693</v>
      </c>
      <c r="T769">
        <v>0.99704985106024735</v>
      </c>
      <c r="U769">
        <v>0.99704985106024735</v>
      </c>
    </row>
    <row r="770" spans="1:21">
      <c r="A770" t="s">
        <v>143</v>
      </c>
      <c r="B770">
        <v>61</v>
      </c>
      <c r="C770" t="s">
        <v>137</v>
      </c>
      <c r="D770">
        <v>51</v>
      </c>
      <c r="E770" t="s">
        <v>120</v>
      </c>
      <c r="F770">
        <v>1.5436281972905503</v>
      </c>
      <c r="G770">
        <v>0.98855245043749207</v>
      </c>
      <c r="H770">
        <v>1.0318664783891121</v>
      </c>
      <c r="I770">
        <v>0.93756823003610623</v>
      </c>
      <c r="J770">
        <v>1.7007720685192698</v>
      </c>
      <c r="K770">
        <v>0.97558478898096201</v>
      </c>
      <c r="L770">
        <v>1.0420710958795256</v>
      </c>
      <c r="M770">
        <v>0.85618080924476636</v>
      </c>
      <c r="N770">
        <v>1.790600724766958</v>
      </c>
      <c r="O770">
        <v>0.52836958859440786</v>
      </c>
      <c r="P770">
        <v>0.54553532549098249</v>
      </c>
      <c r="Q770" t="s">
        <v>144</v>
      </c>
      <c r="R770">
        <v>1.1815210331326071</v>
      </c>
      <c r="S770">
        <v>0.91479323834777693</v>
      </c>
      <c r="T770">
        <v>0.99704985106024735</v>
      </c>
      <c r="U770">
        <v>0.99704985106024735</v>
      </c>
    </row>
    <row r="771" spans="1:21">
      <c r="A771" t="s">
        <v>143</v>
      </c>
      <c r="B771">
        <v>61</v>
      </c>
      <c r="C771" t="s">
        <v>137</v>
      </c>
      <c r="D771">
        <v>53</v>
      </c>
      <c r="E771" t="s">
        <v>121</v>
      </c>
      <c r="F771">
        <v>0.49150470429464016</v>
      </c>
      <c r="G771">
        <v>0.98855245043749207</v>
      </c>
      <c r="H771">
        <v>1.0318664783891121</v>
      </c>
      <c r="I771">
        <v>0.93756823003610623</v>
      </c>
      <c r="J771">
        <v>0.17810153607254764</v>
      </c>
      <c r="K771">
        <v>0.97558478898096201</v>
      </c>
      <c r="L771">
        <v>1.0420710958795256</v>
      </c>
      <c r="M771">
        <v>0.85618080924476636</v>
      </c>
      <c r="N771">
        <v>1.9747435203646193</v>
      </c>
      <c r="O771">
        <v>3.6881391823073892</v>
      </c>
      <c r="P771">
        <v>0.86613830541986514</v>
      </c>
      <c r="Q771" t="s">
        <v>144</v>
      </c>
      <c r="R771">
        <v>0.94649495639099213</v>
      </c>
      <c r="S771">
        <v>0.91479323834777693</v>
      </c>
      <c r="T771">
        <v>0.99704985106024735</v>
      </c>
      <c r="U771">
        <v>0.99704985106024735</v>
      </c>
    </row>
    <row r="772" spans="1:21">
      <c r="A772" t="s">
        <v>143</v>
      </c>
      <c r="B772">
        <v>62</v>
      </c>
      <c r="C772" t="s">
        <v>138</v>
      </c>
      <c r="D772">
        <v>11</v>
      </c>
      <c r="E772" t="s">
        <v>100</v>
      </c>
      <c r="F772">
        <v>0.71380222145750616</v>
      </c>
      <c r="G772">
        <v>0.98855245043749207</v>
      </c>
      <c r="H772">
        <v>1.0318664783891121</v>
      </c>
      <c r="I772">
        <v>0.93756823003610623</v>
      </c>
      <c r="J772">
        <v>0.79990411173309439</v>
      </c>
      <c r="K772">
        <v>0.97558478898096201</v>
      </c>
      <c r="L772">
        <v>1.0420710958795256</v>
      </c>
      <c r="M772">
        <v>0.85618080924476636</v>
      </c>
      <c r="N772">
        <v>0.74969870243535719</v>
      </c>
      <c r="O772">
        <v>3.1028012909732161</v>
      </c>
      <c r="P772">
        <v>0.86828075218587308</v>
      </c>
      <c r="Q772" t="s">
        <v>144</v>
      </c>
      <c r="R772">
        <v>1.0357286993039023</v>
      </c>
      <c r="S772">
        <v>0.91479323834777693</v>
      </c>
      <c r="T772">
        <v>0.99704985106024735</v>
      </c>
      <c r="U772">
        <v>0.99704985106024735</v>
      </c>
    </row>
    <row r="773" spans="1:21">
      <c r="A773" t="s">
        <v>143</v>
      </c>
      <c r="B773">
        <v>62</v>
      </c>
      <c r="C773" t="s">
        <v>138</v>
      </c>
      <c r="D773">
        <v>13</v>
      </c>
      <c r="E773" t="s">
        <v>101</v>
      </c>
      <c r="F773">
        <v>0.51199311084468957</v>
      </c>
      <c r="G773">
        <v>0.98855245043749207</v>
      </c>
      <c r="H773">
        <v>1.0318664783891121</v>
      </c>
      <c r="I773">
        <v>0.93756823003610623</v>
      </c>
      <c r="J773">
        <v>1.0524438900413298</v>
      </c>
      <c r="K773">
        <v>0.97558478898096201</v>
      </c>
      <c r="L773">
        <v>1.0420710958795256</v>
      </c>
      <c r="M773">
        <v>0.85618080924476636</v>
      </c>
      <c r="N773">
        <v>1.9123344321802944</v>
      </c>
      <c r="O773">
        <v>1.2466336228570898</v>
      </c>
      <c r="P773">
        <v>1.2368993997141697</v>
      </c>
      <c r="Q773" t="s">
        <v>144</v>
      </c>
      <c r="R773">
        <v>1.0545972032814053</v>
      </c>
      <c r="S773">
        <v>0.91479323834777693</v>
      </c>
      <c r="T773">
        <v>0.99704985106024735</v>
      </c>
      <c r="U773">
        <v>0.99704985106024735</v>
      </c>
    </row>
    <row r="774" spans="1:21">
      <c r="A774" t="s">
        <v>143</v>
      </c>
      <c r="B774">
        <v>62</v>
      </c>
      <c r="C774" t="s">
        <v>138</v>
      </c>
      <c r="D774">
        <v>15</v>
      </c>
      <c r="E774" t="s">
        <v>102</v>
      </c>
      <c r="F774">
        <v>1.0693150650556167</v>
      </c>
      <c r="G774">
        <v>0.98855245043749207</v>
      </c>
      <c r="H774">
        <v>1.0318664783891121</v>
      </c>
      <c r="I774">
        <v>0.93756823003610623</v>
      </c>
      <c r="J774">
        <v>1.1239351880471444</v>
      </c>
      <c r="K774">
        <v>0.97558478898096201</v>
      </c>
      <c r="L774">
        <v>1.0420710958795256</v>
      </c>
      <c r="M774">
        <v>0.85618080924476636</v>
      </c>
      <c r="N774">
        <v>1.0527269011611016</v>
      </c>
      <c r="O774">
        <v>0.96139849881745976</v>
      </c>
      <c r="P774">
        <v>0.97164510005601457</v>
      </c>
      <c r="Q774" t="s">
        <v>144</v>
      </c>
      <c r="R774">
        <v>0.98209410329434366</v>
      </c>
      <c r="S774">
        <v>0.91479323834777693</v>
      </c>
      <c r="T774">
        <v>0.99704985106024735</v>
      </c>
      <c r="U774">
        <v>0.99704985106024735</v>
      </c>
    </row>
    <row r="775" spans="1:21">
      <c r="A775" t="s">
        <v>143</v>
      </c>
      <c r="B775">
        <v>62</v>
      </c>
      <c r="C775" t="s">
        <v>138</v>
      </c>
      <c r="D775">
        <v>17</v>
      </c>
      <c r="E775" t="s">
        <v>103</v>
      </c>
      <c r="F775">
        <v>1.0693150650556167</v>
      </c>
      <c r="G775">
        <v>0.98855245043749207</v>
      </c>
      <c r="H775">
        <v>1.0318664783891121</v>
      </c>
      <c r="I775">
        <v>0.93756823003610623</v>
      </c>
      <c r="J775">
        <v>1.1239351880471444</v>
      </c>
      <c r="K775">
        <v>0.97558478898096201</v>
      </c>
      <c r="L775">
        <v>1.0420710958795256</v>
      </c>
      <c r="M775">
        <v>0.85618080924476636</v>
      </c>
      <c r="N775">
        <v>1.0527269011611016</v>
      </c>
      <c r="O775">
        <v>0.96139849881745976</v>
      </c>
      <c r="P775">
        <v>0.97164510005601457</v>
      </c>
      <c r="Q775" t="s">
        <v>144</v>
      </c>
      <c r="R775">
        <v>0.98209410329434366</v>
      </c>
      <c r="S775">
        <v>0.91479323834777693</v>
      </c>
      <c r="T775">
        <v>0.99704985106024735</v>
      </c>
      <c r="U775">
        <v>0.99704985106024735</v>
      </c>
    </row>
    <row r="776" spans="1:21">
      <c r="A776" t="s">
        <v>143</v>
      </c>
      <c r="B776">
        <v>62</v>
      </c>
      <c r="C776" t="s">
        <v>138</v>
      </c>
      <c r="D776">
        <v>19</v>
      </c>
      <c r="E776" t="s">
        <v>104</v>
      </c>
      <c r="F776">
        <v>1.0693150650556167</v>
      </c>
      <c r="G776">
        <v>0.98855245043749207</v>
      </c>
      <c r="H776">
        <v>1.0318664783891121</v>
      </c>
      <c r="I776">
        <v>0.93756823003610623</v>
      </c>
      <c r="J776">
        <v>1.1239351880471444</v>
      </c>
      <c r="K776">
        <v>0.97558478898096201</v>
      </c>
      <c r="L776">
        <v>1.0420710958795256</v>
      </c>
      <c r="M776">
        <v>0.85618080924476636</v>
      </c>
      <c r="N776">
        <v>1.0527269011611016</v>
      </c>
      <c r="O776">
        <v>0.96139849881745976</v>
      </c>
      <c r="P776">
        <v>0.97164510005601457</v>
      </c>
      <c r="Q776" t="s">
        <v>144</v>
      </c>
      <c r="R776">
        <v>0.98209410329434366</v>
      </c>
      <c r="S776">
        <v>0.91479323834777693</v>
      </c>
      <c r="T776">
        <v>0.99704985106024735</v>
      </c>
      <c r="U776">
        <v>0.99704985106024735</v>
      </c>
    </row>
    <row r="777" spans="1:21">
      <c r="A777" t="s">
        <v>143</v>
      </c>
      <c r="B777">
        <v>62</v>
      </c>
      <c r="C777" t="s">
        <v>138</v>
      </c>
      <c r="D777">
        <v>21</v>
      </c>
      <c r="E777" t="s">
        <v>105</v>
      </c>
      <c r="F777">
        <v>1.0693150650556167</v>
      </c>
      <c r="G777">
        <v>0.98855245043749207</v>
      </c>
      <c r="H777">
        <v>1.0318664783891121</v>
      </c>
      <c r="I777">
        <v>0.93756823003610623</v>
      </c>
      <c r="J777">
        <v>1.1239351880471444</v>
      </c>
      <c r="K777">
        <v>0.97558478898096201</v>
      </c>
      <c r="L777">
        <v>1.0420710958795256</v>
      </c>
      <c r="M777">
        <v>0.85618080924476636</v>
      </c>
      <c r="N777">
        <v>1.0527269011611016</v>
      </c>
      <c r="O777">
        <v>0.96139849881745976</v>
      </c>
      <c r="P777">
        <v>0.97164510005601457</v>
      </c>
      <c r="Q777" t="s">
        <v>144</v>
      </c>
      <c r="R777">
        <v>0.98209410329434366</v>
      </c>
      <c r="S777">
        <v>0.91479323834777693</v>
      </c>
      <c r="T777">
        <v>0.99704985106024735</v>
      </c>
      <c r="U777">
        <v>0.99704985106024735</v>
      </c>
    </row>
    <row r="778" spans="1:21">
      <c r="A778" t="s">
        <v>143</v>
      </c>
      <c r="B778">
        <v>62</v>
      </c>
      <c r="C778" t="s">
        <v>138</v>
      </c>
      <c r="D778">
        <v>23</v>
      </c>
      <c r="E778" t="s">
        <v>106</v>
      </c>
      <c r="F778">
        <v>1.0693150650556167</v>
      </c>
      <c r="G778">
        <v>0.98855245043749207</v>
      </c>
      <c r="H778">
        <v>1.0318664783891121</v>
      </c>
      <c r="I778">
        <v>0.93756823003610623</v>
      </c>
      <c r="J778">
        <v>1.1239351880471444</v>
      </c>
      <c r="K778">
        <v>0.97558478898096201</v>
      </c>
      <c r="L778">
        <v>1.0420710958795256</v>
      </c>
      <c r="M778">
        <v>0.85618080924476636</v>
      </c>
      <c r="N778">
        <v>1.0527269011611016</v>
      </c>
      <c r="O778">
        <v>0.96139849881745976</v>
      </c>
      <c r="P778">
        <v>0.97164510005601457</v>
      </c>
      <c r="Q778" t="s">
        <v>144</v>
      </c>
      <c r="R778">
        <v>0.98209410329434366</v>
      </c>
      <c r="S778">
        <v>0.91479323834777693</v>
      </c>
      <c r="T778">
        <v>0.99704985106024735</v>
      </c>
      <c r="U778">
        <v>0.99704985106024735</v>
      </c>
    </row>
    <row r="779" spans="1:21">
      <c r="A779" t="s">
        <v>143</v>
      </c>
      <c r="B779">
        <v>62</v>
      </c>
      <c r="C779" t="s">
        <v>138</v>
      </c>
      <c r="D779">
        <v>25</v>
      </c>
      <c r="E779" t="s">
        <v>107</v>
      </c>
      <c r="F779">
        <v>6.4231495637852909E-2</v>
      </c>
      <c r="G779">
        <v>0.98855245043749207</v>
      </c>
      <c r="H779">
        <v>1.0318664783891121</v>
      </c>
      <c r="I779">
        <v>0.93756823003610623</v>
      </c>
      <c r="J779">
        <v>1.2473043792208911</v>
      </c>
      <c r="K779">
        <v>0.97558478898096201</v>
      </c>
      <c r="L779">
        <v>1.0420710958795256</v>
      </c>
      <c r="M779">
        <v>0.85618080924476636</v>
      </c>
      <c r="N779">
        <v>1.0527269011611016</v>
      </c>
      <c r="O779">
        <v>1.1039392658755747</v>
      </c>
      <c r="P779">
        <v>0.97164510005601457</v>
      </c>
      <c r="Q779">
        <v>1.0981683501320845</v>
      </c>
      <c r="R779">
        <v>0.85203496983477611</v>
      </c>
      <c r="S779">
        <v>0.91479323834777693</v>
      </c>
      <c r="T779">
        <v>0.99704985106024735</v>
      </c>
      <c r="U779">
        <v>0.99704985106024735</v>
      </c>
    </row>
    <row r="780" spans="1:21">
      <c r="A780" t="s">
        <v>143</v>
      </c>
      <c r="B780">
        <v>62</v>
      </c>
      <c r="C780" t="s">
        <v>138</v>
      </c>
      <c r="D780">
        <v>27</v>
      </c>
      <c r="E780" t="s">
        <v>108</v>
      </c>
      <c r="F780">
        <v>0.23688539556784668</v>
      </c>
      <c r="G780">
        <v>0.98855245043749207</v>
      </c>
      <c r="H780">
        <v>1.0318664783891121</v>
      </c>
      <c r="I780">
        <v>0.93756823003610623</v>
      </c>
      <c r="J780">
        <v>0.43444734531127627</v>
      </c>
      <c r="K780">
        <v>0.97558478898096201</v>
      </c>
      <c r="L780">
        <v>1.0420710958795256</v>
      </c>
      <c r="M780">
        <v>0.85618080924476636</v>
      </c>
      <c r="N780">
        <v>0.99690285415150426</v>
      </c>
      <c r="O780">
        <v>6.0579402288548154</v>
      </c>
      <c r="P780">
        <v>1.2404990960898887</v>
      </c>
      <c r="Q780" t="s">
        <v>144</v>
      </c>
      <c r="R780">
        <v>0.96606116233634387</v>
      </c>
      <c r="S780">
        <v>0.91479323834777693</v>
      </c>
      <c r="T780">
        <v>0.99704985106024735</v>
      </c>
      <c r="U780">
        <v>0.99704985106024735</v>
      </c>
    </row>
    <row r="781" spans="1:21">
      <c r="A781" t="s">
        <v>143</v>
      </c>
      <c r="B781">
        <v>62</v>
      </c>
      <c r="C781" t="s">
        <v>138</v>
      </c>
      <c r="D781">
        <v>29</v>
      </c>
      <c r="E781" t="s">
        <v>109</v>
      </c>
      <c r="F781">
        <v>1.0693150650556167</v>
      </c>
      <c r="G781">
        <v>0.98855245043749207</v>
      </c>
      <c r="H781">
        <v>1.0318664783891121</v>
      </c>
      <c r="I781">
        <v>0.93756823003610623</v>
      </c>
      <c r="J781">
        <v>1.1239351880471444</v>
      </c>
      <c r="K781">
        <v>0.97558478898096201</v>
      </c>
      <c r="L781">
        <v>1.0420710958795256</v>
      </c>
      <c r="M781">
        <v>0.85618080924476636</v>
      </c>
      <c r="N781">
        <v>1.0527269011611016</v>
      </c>
      <c r="O781">
        <v>0.96139849881745976</v>
      </c>
      <c r="P781">
        <v>0.97164510005601457</v>
      </c>
      <c r="Q781" t="s">
        <v>144</v>
      </c>
      <c r="R781">
        <v>0.98209410329434366</v>
      </c>
      <c r="S781">
        <v>0.91479323834777693</v>
      </c>
      <c r="T781">
        <v>0.99704985106024735</v>
      </c>
      <c r="U781">
        <v>0.99704985106024735</v>
      </c>
    </row>
    <row r="782" spans="1:21">
      <c r="A782" t="s">
        <v>143</v>
      </c>
      <c r="B782">
        <v>62</v>
      </c>
      <c r="C782" t="s">
        <v>138</v>
      </c>
      <c r="D782">
        <v>31</v>
      </c>
      <c r="E782" t="s">
        <v>110</v>
      </c>
      <c r="F782">
        <v>1.0693150650556167</v>
      </c>
      <c r="G782">
        <v>0.98855245043749207</v>
      </c>
      <c r="H782">
        <v>1.0318664783891121</v>
      </c>
      <c r="I782">
        <v>0.93756823003610623</v>
      </c>
      <c r="J782">
        <v>1.1239351880471444</v>
      </c>
      <c r="K782">
        <v>0.97558478898096201</v>
      </c>
      <c r="L782">
        <v>1.0420710958795256</v>
      </c>
      <c r="M782">
        <v>0.85618080924476636</v>
      </c>
      <c r="N782">
        <v>1.0527269011611016</v>
      </c>
      <c r="O782">
        <v>0.96139849881745976</v>
      </c>
      <c r="P782">
        <v>0.97164510005601457</v>
      </c>
      <c r="Q782" t="s">
        <v>144</v>
      </c>
      <c r="R782">
        <v>0.98209410329434366</v>
      </c>
      <c r="S782">
        <v>0.91479323834777693</v>
      </c>
      <c r="T782">
        <v>0.99704985106024735</v>
      </c>
      <c r="U782">
        <v>0.99704985106024735</v>
      </c>
    </row>
    <row r="783" spans="1:21">
      <c r="A783" t="s">
        <v>143</v>
      </c>
      <c r="B783">
        <v>62</v>
      </c>
      <c r="C783" t="s">
        <v>138</v>
      </c>
      <c r="D783">
        <v>33</v>
      </c>
      <c r="E783" t="s">
        <v>111</v>
      </c>
      <c r="F783">
        <v>0.8103462490142479</v>
      </c>
      <c r="G783">
        <v>0.98855245043749207</v>
      </c>
      <c r="H783">
        <v>1.0318664783891121</v>
      </c>
      <c r="I783">
        <v>0.93756823003610623</v>
      </c>
      <c r="J783">
        <v>1.6733013472724367</v>
      </c>
      <c r="K783">
        <v>0.97558478898096201</v>
      </c>
      <c r="L783">
        <v>1.0420710958795256</v>
      </c>
      <c r="M783">
        <v>0.85618080924476636</v>
      </c>
      <c r="N783">
        <v>1.0551059035002972</v>
      </c>
      <c r="O783">
        <v>0.45698355267989388</v>
      </c>
      <c r="P783">
        <v>0.54533405388835843</v>
      </c>
      <c r="Q783" t="s">
        <v>144</v>
      </c>
      <c r="R783">
        <v>0.90762929393538005</v>
      </c>
      <c r="S783">
        <v>0.91479323834777693</v>
      </c>
      <c r="T783">
        <v>0.99704985106024735</v>
      </c>
      <c r="U783">
        <v>0.99704985106024735</v>
      </c>
    </row>
    <row r="784" spans="1:21">
      <c r="A784" t="s">
        <v>143</v>
      </c>
      <c r="B784">
        <v>62</v>
      </c>
      <c r="C784" t="s">
        <v>138</v>
      </c>
      <c r="D784">
        <v>35</v>
      </c>
      <c r="E784" t="s">
        <v>112</v>
      </c>
      <c r="F784">
        <v>1.5055094869727441</v>
      </c>
      <c r="G784">
        <v>0.98855245043749207</v>
      </c>
      <c r="H784">
        <v>1.0318664783891121</v>
      </c>
      <c r="I784">
        <v>0.93756823003610623</v>
      </c>
      <c r="J784">
        <v>3.2032076915902895E-2</v>
      </c>
      <c r="K784">
        <v>0.97558478898096201</v>
      </c>
      <c r="L784">
        <v>1.0420710958795256</v>
      </c>
      <c r="M784">
        <v>0.85618080924476636</v>
      </c>
      <c r="N784">
        <v>1.7177373172510881</v>
      </c>
      <c r="O784">
        <v>0.75180940373978655</v>
      </c>
      <c r="P784">
        <v>1.7053722605129471</v>
      </c>
      <c r="Q784" t="s">
        <v>144</v>
      </c>
      <c r="R784">
        <v>1.0597958010264086</v>
      </c>
      <c r="S784">
        <v>0.91479323834777693</v>
      </c>
      <c r="T784">
        <v>0.99704985106024735</v>
      </c>
      <c r="U784">
        <v>0.99704985106024735</v>
      </c>
    </row>
    <row r="785" spans="1:21">
      <c r="A785" t="s">
        <v>143</v>
      </c>
      <c r="B785">
        <v>62</v>
      </c>
      <c r="C785" t="s">
        <v>138</v>
      </c>
      <c r="D785">
        <v>37</v>
      </c>
      <c r="E785" t="s">
        <v>113</v>
      </c>
      <c r="F785">
        <v>0.76480189344786609</v>
      </c>
      <c r="G785">
        <v>0.98855245043749207</v>
      </c>
      <c r="H785">
        <v>1.0318664783891121</v>
      </c>
      <c r="I785">
        <v>0.93756823003610623</v>
      </c>
      <c r="J785">
        <v>1.1239351880471444</v>
      </c>
      <c r="K785">
        <v>0.97558478898096201</v>
      </c>
      <c r="L785">
        <v>1.0420710958795256</v>
      </c>
      <c r="M785">
        <v>0.85618080924476636</v>
      </c>
      <c r="N785">
        <v>0.8233355296451742</v>
      </c>
      <c r="O785">
        <v>1.4041752374517416</v>
      </c>
      <c r="P785">
        <v>1.0571052355405051</v>
      </c>
      <c r="Q785" t="s">
        <v>144</v>
      </c>
      <c r="R785">
        <v>1.0104581709985523</v>
      </c>
      <c r="S785">
        <v>0.91479323834777693</v>
      </c>
      <c r="T785">
        <v>0.99704985106024735</v>
      </c>
      <c r="U785">
        <v>0.99704985106024735</v>
      </c>
    </row>
    <row r="786" spans="1:21">
      <c r="A786" t="s">
        <v>143</v>
      </c>
      <c r="B786">
        <v>62</v>
      </c>
      <c r="C786" t="s">
        <v>138</v>
      </c>
      <c r="D786">
        <v>39</v>
      </c>
      <c r="E786" t="s">
        <v>114</v>
      </c>
      <c r="F786">
        <v>1.2990669257409271</v>
      </c>
      <c r="G786">
        <v>0.98855245043749207</v>
      </c>
      <c r="H786">
        <v>1.0318664783891121</v>
      </c>
      <c r="I786">
        <v>0.93756823003610623</v>
      </c>
      <c r="J786">
        <v>0.35313587835311228</v>
      </c>
      <c r="K786">
        <v>0.97558478898096201</v>
      </c>
      <c r="L786">
        <v>1.0420710958795256</v>
      </c>
      <c r="M786">
        <v>0.85618080924476636</v>
      </c>
      <c r="N786">
        <v>0.9970075708098538</v>
      </c>
      <c r="O786">
        <v>2.827971904525163</v>
      </c>
      <c r="P786">
        <v>0.93114546288069311</v>
      </c>
      <c r="Q786" t="s">
        <v>144</v>
      </c>
      <c r="R786">
        <v>1.0466359741369236</v>
      </c>
      <c r="S786">
        <v>0.91479323834777693</v>
      </c>
      <c r="T786">
        <v>0.99704985106024735</v>
      </c>
      <c r="U786">
        <v>0.99704985106024735</v>
      </c>
    </row>
    <row r="787" spans="1:21">
      <c r="A787" t="s">
        <v>143</v>
      </c>
      <c r="B787">
        <v>62</v>
      </c>
      <c r="C787" t="s">
        <v>138</v>
      </c>
      <c r="D787">
        <v>41</v>
      </c>
      <c r="E787" t="s">
        <v>115</v>
      </c>
      <c r="F787">
        <v>0.80572134099347348</v>
      </c>
      <c r="G787">
        <v>0.98855245043749207</v>
      </c>
      <c r="H787">
        <v>1.0318664783891121</v>
      </c>
      <c r="I787">
        <v>0.93756823003610623</v>
      </c>
      <c r="J787">
        <v>1.3824495757193906</v>
      </c>
      <c r="K787">
        <v>0.97558478898096201</v>
      </c>
      <c r="L787">
        <v>1.0420710958795256</v>
      </c>
      <c r="M787">
        <v>0.85618080924476636</v>
      </c>
      <c r="N787">
        <v>0.24757514200339586</v>
      </c>
      <c r="O787">
        <v>2.1518456193672781</v>
      </c>
      <c r="P787">
        <v>1.0790636820017985</v>
      </c>
      <c r="Q787" t="s">
        <v>144</v>
      </c>
      <c r="R787">
        <v>0.75883908008125667</v>
      </c>
      <c r="S787">
        <v>0.91479323834777693</v>
      </c>
      <c r="T787">
        <v>0.99704985106024735</v>
      </c>
      <c r="U787">
        <v>0.99704985106024735</v>
      </c>
    </row>
    <row r="788" spans="1:21">
      <c r="A788" t="s">
        <v>143</v>
      </c>
      <c r="B788">
        <v>62</v>
      </c>
      <c r="C788" t="s">
        <v>138</v>
      </c>
      <c r="D788">
        <v>43</v>
      </c>
      <c r="E788" t="s">
        <v>116</v>
      </c>
      <c r="F788">
        <v>1.750586587557212</v>
      </c>
      <c r="G788">
        <v>0.98855245043749207</v>
      </c>
      <c r="H788">
        <v>1.0318664783891121</v>
      </c>
      <c r="I788">
        <v>0.93756823003610623</v>
      </c>
      <c r="J788">
        <v>0.14887171684328132</v>
      </c>
      <c r="K788">
        <v>0.97558478898096201</v>
      </c>
      <c r="L788">
        <v>1.0420710958795256</v>
      </c>
      <c r="M788">
        <v>0.85618080924476636</v>
      </c>
      <c r="N788">
        <v>0.58851868738176771</v>
      </c>
      <c r="O788">
        <v>1.5114608131628036</v>
      </c>
      <c r="P788">
        <v>0.76165954203381547</v>
      </c>
      <c r="Q788" t="s">
        <v>144</v>
      </c>
      <c r="R788">
        <v>0.85837884003328679</v>
      </c>
      <c r="S788">
        <v>0.91479323834777693</v>
      </c>
      <c r="T788">
        <v>0.99704985106024735</v>
      </c>
      <c r="U788">
        <v>0.99704985106024735</v>
      </c>
    </row>
    <row r="789" spans="1:21">
      <c r="A789" t="s">
        <v>143</v>
      </c>
      <c r="B789">
        <v>62</v>
      </c>
      <c r="C789" t="s">
        <v>138</v>
      </c>
      <c r="D789">
        <v>45</v>
      </c>
      <c r="E789" t="s">
        <v>117</v>
      </c>
      <c r="F789">
        <v>1.0693150650556167</v>
      </c>
      <c r="G789">
        <v>0.98855245043749207</v>
      </c>
      <c r="H789">
        <v>1.0318664783891121</v>
      </c>
      <c r="I789">
        <v>0.93756823003610623</v>
      </c>
      <c r="J789">
        <v>1.1239351880471444</v>
      </c>
      <c r="K789">
        <v>0.97558478898096201</v>
      </c>
      <c r="L789">
        <v>1.0420710958795256</v>
      </c>
      <c r="M789">
        <v>0.85618080924476636</v>
      </c>
      <c r="N789">
        <v>1.0527269011611016</v>
      </c>
      <c r="O789">
        <v>0.96139849881745976</v>
      </c>
      <c r="P789">
        <v>0.97164510005601457</v>
      </c>
      <c r="Q789" t="s">
        <v>144</v>
      </c>
      <c r="R789">
        <v>0.98209410329434366</v>
      </c>
      <c r="S789">
        <v>0.91479323834777693</v>
      </c>
      <c r="T789">
        <v>0.99704985106024735</v>
      </c>
      <c r="U789">
        <v>0.99704985106024735</v>
      </c>
    </row>
    <row r="790" spans="1:21">
      <c r="A790" t="s">
        <v>143</v>
      </c>
      <c r="B790">
        <v>62</v>
      </c>
      <c r="C790" t="s">
        <v>138</v>
      </c>
      <c r="D790">
        <v>47</v>
      </c>
      <c r="E790" t="s">
        <v>118</v>
      </c>
      <c r="F790">
        <v>1.0693150650556167</v>
      </c>
      <c r="G790">
        <v>0.98855245043749207</v>
      </c>
      <c r="H790">
        <v>1.0318664783891121</v>
      </c>
      <c r="I790">
        <v>0.93756823003610623</v>
      </c>
      <c r="J790">
        <v>1.1239351880471444</v>
      </c>
      <c r="K790">
        <v>0.97558478898096201</v>
      </c>
      <c r="L790">
        <v>1.0420710958795256</v>
      </c>
      <c r="M790">
        <v>0.85618080924476636</v>
      </c>
      <c r="N790">
        <v>1.0527269011611016</v>
      </c>
      <c r="O790">
        <v>0.96139849881745976</v>
      </c>
      <c r="P790">
        <v>0.97164510005601457</v>
      </c>
      <c r="Q790" t="s">
        <v>144</v>
      </c>
      <c r="R790">
        <v>0.98209410329434366</v>
      </c>
      <c r="S790">
        <v>0.91479323834777693</v>
      </c>
      <c r="T790">
        <v>0.99704985106024735</v>
      </c>
      <c r="U790">
        <v>0.99704985106024735</v>
      </c>
    </row>
    <row r="791" spans="1:21">
      <c r="A791" t="s">
        <v>143</v>
      </c>
      <c r="B791">
        <v>62</v>
      </c>
      <c r="C791" t="s">
        <v>138</v>
      </c>
      <c r="D791">
        <v>49</v>
      </c>
      <c r="E791" t="s">
        <v>119</v>
      </c>
      <c r="F791">
        <v>1.0693150650556167</v>
      </c>
      <c r="G791">
        <v>0.98855245043749207</v>
      </c>
      <c r="H791">
        <v>1.0318664783891121</v>
      </c>
      <c r="I791">
        <v>0.93756823003610623</v>
      </c>
      <c r="J791">
        <v>1.1239351880471444</v>
      </c>
      <c r="K791">
        <v>0.97558478898096201</v>
      </c>
      <c r="L791">
        <v>1.0420710958795256</v>
      </c>
      <c r="M791">
        <v>0.85618080924476636</v>
      </c>
      <c r="N791">
        <v>1.0527269011611016</v>
      </c>
      <c r="O791">
        <v>0.96139849881745976</v>
      </c>
      <c r="P791">
        <v>0.97164510005601457</v>
      </c>
      <c r="Q791" t="s">
        <v>144</v>
      </c>
      <c r="R791">
        <v>0.98209410329434366</v>
      </c>
      <c r="S791">
        <v>0.91479323834777693</v>
      </c>
      <c r="T791">
        <v>0.99704985106024735</v>
      </c>
      <c r="U791">
        <v>0.99704985106024735</v>
      </c>
    </row>
    <row r="792" spans="1:21">
      <c r="A792" t="s">
        <v>143</v>
      </c>
      <c r="B792">
        <v>62</v>
      </c>
      <c r="C792" t="s">
        <v>138</v>
      </c>
      <c r="D792">
        <v>51</v>
      </c>
      <c r="E792" t="s">
        <v>120</v>
      </c>
      <c r="F792">
        <v>0.83784206286203511</v>
      </c>
      <c r="G792">
        <v>0.98855245043749207</v>
      </c>
      <c r="H792">
        <v>1.0318664783891121</v>
      </c>
      <c r="I792">
        <v>0.93756823003610623</v>
      </c>
      <c r="J792">
        <v>1.7007720685192698</v>
      </c>
      <c r="K792">
        <v>0.97558478898096201</v>
      </c>
      <c r="L792">
        <v>1.0420710958795256</v>
      </c>
      <c r="M792">
        <v>0.85618080924476636</v>
      </c>
      <c r="N792">
        <v>1.0527269011611016</v>
      </c>
      <c r="O792">
        <v>4.7242457333147074</v>
      </c>
      <c r="P792">
        <v>1.1840018119480853</v>
      </c>
      <c r="Q792" t="s">
        <v>144</v>
      </c>
      <c r="R792">
        <v>0.90187012741237793</v>
      </c>
      <c r="S792">
        <v>0.91479323834777693</v>
      </c>
      <c r="T792">
        <v>0.99704985106024735</v>
      </c>
      <c r="U792">
        <v>0.99704985106024735</v>
      </c>
    </row>
    <row r="793" spans="1:21">
      <c r="A793" t="s">
        <v>143</v>
      </c>
      <c r="B793">
        <v>62</v>
      </c>
      <c r="C793" t="s">
        <v>138</v>
      </c>
      <c r="D793">
        <v>53</v>
      </c>
      <c r="E793" t="s">
        <v>121</v>
      </c>
      <c r="F793">
        <v>1.0693150650556167</v>
      </c>
      <c r="G793">
        <v>0.98855245043749207</v>
      </c>
      <c r="H793">
        <v>1.0318664783891121</v>
      </c>
      <c r="I793">
        <v>0.93756823003610623</v>
      </c>
      <c r="J793">
        <v>1.1239351880471444</v>
      </c>
      <c r="K793">
        <v>0.97558478898096201</v>
      </c>
      <c r="L793">
        <v>1.0420710958795256</v>
      </c>
      <c r="M793">
        <v>0.85618080924476636</v>
      </c>
      <c r="N793">
        <v>1.0527269011611016</v>
      </c>
      <c r="O793">
        <v>0.96139849881745976</v>
      </c>
      <c r="P793">
        <v>0.97164510005601457</v>
      </c>
      <c r="Q793" t="s">
        <v>144</v>
      </c>
      <c r="R793">
        <v>0.98209410329434366</v>
      </c>
      <c r="S793">
        <v>0.91479323834777693</v>
      </c>
      <c r="T793">
        <v>0.99704985106024735</v>
      </c>
      <c r="U793">
        <v>0.99704985106024735</v>
      </c>
    </row>
    <row r="794" spans="1:21">
      <c r="A794" t="s">
        <v>143</v>
      </c>
      <c r="B794">
        <v>71</v>
      </c>
      <c r="C794" t="s">
        <v>139</v>
      </c>
      <c r="D794">
        <v>11</v>
      </c>
      <c r="E794" t="s">
        <v>100</v>
      </c>
      <c r="F794">
        <v>0.74064577192816383</v>
      </c>
      <c r="G794">
        <v>0.97629819777893101</v>
      </c>
      <c r="H794">
        <v>1.0041201671456883</v>
      </c>
      <c r="I794">
        <v>0.93709451367122787</v>
      </c>
      <c r="J794">
        <v>0.57992725643138476</v>
      </c>
      <c r="K794">
        <v>0.93473977479948356</v>
      </c>
      <c r="L794">
        <v>1.0030758418866521</v>
      </c>
      <c r="M794">
        <v>0.81027050974785519</v>
      </c>
      <c r="N794">
        <v>0.86567996702706651</v>
      </c>
      <c r="O794">
        <v>1.1136702417110456</v>
      </c>
      <c r="P794">
        <v>1.1319085936185393</v>
      </c>
      <c r="Q794" t="s">
        <v>144</v>
      </c>
      <c r="R794">
        <v>0.82140992097640553</v>
      </c>
      <c r="S794">
        <v>0.88088120308415718</v>
      </c>
      <c r="T794">
        <v>0.99833203016204475</v>
      </c>
      <c r="U794">
        <v>1.0312182617438532</v>
      </c>
    </row>
    <row r="795" spans="1:21">
      <c r="A795" t="s">
        <v>143</v>
      </c>
      <c r="B795">
        <v>71</v>
      </c>
      <c r="C795" t="s">
        <v>139</v>
      </c>
      <c r="D795">
        <v>13</v>
      </c>
      <c r="E795" t="s">
        <v>101</v>
      </c>
      <c r="F795">
        <v>1.1154080446127168</v>
      </c>
      <c r="G795">
        <v>0.97629819777893101</v>
      </c>
      <c r="H795">
        <v>1.0041201671456883</v>
      </c>
      <c r="I795">
        <v>0.93709451367122787</v>
      </c>
      <c r="J795">
        <v>1.0579887529388412</v>
      </c>
      <c r="K795">
        <v>0.93473977479948356</v>
      </c>
      <c r="L795">
        <v>1.0030758418866521</v>
      </c>
      <c r="M795">
        <v>0.81027050974785519</v>
      </c>
      <c r="N795">
        <v>1.1166698184188395</v>
      </c>
      <c r="O795">
        <v>0.98120080416621391</v>
      </c>
      <c r="P795">
        <v>1.0293112952092025</v>
      </c>
      <c r="Q795" t="s">
        <v>144</v>
      </c>
      <c r="R795">
        <v>1.0206476873068433</v>
      </c>
      <c r="S795">
        <v>0.88088120308415718</v>
      </c>
      <c r="T795">
        <v>0.99833203016204475</v>
      </c>
      <c r="U795">
        <v>1.0312182617438532</v>
      </c>
    </row>
    <row r="796" spans="1:21">
      <c r="A796" t="s">
        <v>143</v>
      </c>
      <c r="B796">
        <v>71</v>
      </c>
      <c r="C796" t="s">
        <v>139</v>
      </c>
      <c r="D796">
        <v>15</v>
      </c>
      <c r="E796" t="s">
        <v>102</v>
      </c>
      <c r="F796">
        <v>1.1154080446127168</v>
      </c>
      <c r="G796">
        <v>0.97629819777893101</v>
      </c>
      <c r="H796">
        <v>1.0041201671456883</v>
      </c>
      <c r="I796">
        <v>0.93709451367122787</v>
      </c>
      <c r="J796">
        <v>1.0579887529388412</v>
      </c>
      <c r="K796">
        <v>0.93473977479948356</v>
      </c>
      <c r="L796">
        <v>1.0030758418866521</v>
      </c>
      <c r="M796">
        <v>0.81027050974785519</v>
      </c>
      <c r="N796">
        <v>1.1166698184188395</v>
      </c>
      <c r="O796">
        <v>0.98120080416621391</v>
      </c>
      <c r="P796">
        <v>1.0293112952092025</v>
      </c>
      <c r="Q796" t="s">
        <v>144</v>
      </c>
      <c r="R796">
        <v>1.0206476873068433</v>
      </c>
      <c r="S796">
        <v>0.88088120308415718</v>
      </c>
      <c r="T796">
        <v>0.99833203016204475</v>
      </c>
      <c r="U796">
        <v>1.0312182617438532</v>
      </c>
    </row>
    <row r="797" spans="1:21">
      <c r="A797" t="s">
        <v>143</v>
      </c>
      <c r="B797">
        <v>71</v>
      </c>
      <c r="C797" t="s">
        <v>139</v>
      </c>
      <c r="D797">
        <v>17</v>
      </c>
      <c r="E797" t="s">
        <v>103</v>
      </c>
      <c r="F797">
        <v>1.1154080446127168</v>
      </c>
      <c r="G797">
        <v>0.97629819777893101</v>
      </c>
      <c r="H797">
        <v>1.0041201671456883</v>
      </c>
      <c r="I797">
        <v>0.93709451367122787</v>
      </c>
      <c r="J797">
        <v>1.0579887529388412</v>
      </c>
      <c r="K797">
        <v>0.93473977479948356</v>
      </c>
      <c r="L797">
        <v>1.0030758418866521</v>
      </c>
      <c r="M797">
        <v>0.81027050974785519</v>
      </c>
      <c r="N797">
        <v>1.1166698184188395</v>
      </c>
      <c r="O797">
        <v>0.98120080416621391</v>
      </c>
      <c r="P797">
        <v>1.0293112952092025</v>
      </c>
      <c r="Q797" t="s">
        <v>144</v>
      </c>
      <c r="R797">
        <v>1.0206476873068433</v>
      </c>
      <c r="S797">
        <v>0.88088120308415718</v>
      </c>
      <c r="T797">
        <v>0.99833203016204475</v>
      </c>
      <c r="U797">
        <v>1.0312182617438532</v>
      </c>
    </row>
    <row r="798" spans="1:21">
      <c r="A798" t="s">
        <v>143</v>
      </c>
      <c r="B798">
        <v>71</v>
      </c>
      <c r="C798" t="s">
        <v>139</v>
      </c>
      <c r="D798">
        <v>19</v>
      </c>
      <c r="E798" t="s">
        <v>104</v>
      </c>
      <c r="F798">
        <v>1.1154080446127168</v>
      </c>
      <c r="G798">
        <v>0.97629819777893101</v>
      </c>
      <c r="H798">
        <v>1.0041201671456883</v>
      </c>
      <c r="I798">
        <v>0.93709451367122787</v>
      </c>
      <c r="J798">
        <v>1.0579887529388412</v>
      </c>
      <c r="K798">
        <v>0.93473977479948356</v>
      </c>
      <c r="L798">
        <v>1.0030758418866521</v>
      </c>
      <c r="M798">
        <v>0.81027050974785519</v>
      </c>
      <c r="N798">
        <v>1.1166698184188395</v>
      </c>
      <c r="O798">
        <v>0.98120080416621391</v>
      </c>
      <c r="P798">
        <v>1.0293112952092025</v>
      </c>
      <c r="Q798" t="s">
        <v>144</v>
      </c>
      <c r="R798">
        <v>1.0206476873068433</v>
      </c>
      <c r="S798">
        <v>0.88088120308415718</v>
      </c>
      <c r="T798">
        <v>0.99833203016204475</v>
      </c>
      <c r="U798">
        <v>1.0312182617438532</v>
      </c>
    </row>
    <row r="799" spans="1:21">
      <c r="A799" t="s">
        <v>143</v>
      </c>
      <c r="B799">
        <v>71</v>
      </c>
      <c r="C799" t="s">
        <v>139</v>
      </c>
      <c r="D799">
        <v>21</v>
      </c>
      <c r="E799" t="s">
        <v>105</v>
      </c>
      <c r="F799">
        <v>1.1154080446127168</v>
      </c>
      <c r="G799">
        <v>0.97629819777893101</v>
      </c>
      <c r="H799">
        <v>1.0041201671456883</v>
      </c>
      <c r="I799">
        <v>0.93709451367122787</v>
      </c>
      <c r="J799">
        <v>1.0579887529388412</v>
      </c>
      <c r="K799">
        <v>0.93473977479948356</v>
      </c>
      <c r="L799">
        <v>1.0030758418866521</v>
      </c>
      <c r="M799">
        <v>0.81027050974785519</v>
      </c>
      <c r="N799">
        <v>1.1166698184188395</v>
      </c>
      <c r="O799">
        <v>0.98120080416621391</v>
      </c>
      <c r="P799">
        <v>1.0293112952092025</v>
      </c>
      <c r="Q799" t="s">
        <v>144</v>
      </c>
      <c r="R799">
        <v>1.0206476873068433</v>
      </c>
      <c r="S799">
        <v>0.88088120308415718</v>
      </c>
      <c r="T799">
        <v>0.99833203016204475</v>
      </c>
      <c r="U799">
        <v>1.0312182617438532</v>
      </c>
    </row>
    <row r="800" spans="1:21">
      <c r="A800" t="s">
        <v>143</v>
      </c>
      <c r="B800">
        <v>71</v>
      </c>
      <c r="C800" t="s">
        <v>139</v>
      </c>
      <c r="D800">
        <v>23</v>
      </c>
      <c r="E800" t="s">
        <v>106</v>
      </c>
      <c r="F800">
        <v>1.1154080446127168</v>
      </c>
      <c r="G800">
        <v>0.97629819777893101</v>
      </c>
      <c r="H800">
        <v>1.0041201671456883</v>
      </c>
      <c r="I800">
        <v>0.93709451367122787</v>
      </c>
      <c r="J800">
        <v>1.0579887529388412</v>
      </c>
      <c r="K800">
        <v>0.93473977479948356</v>
      </c>
      <c r="L800">
        <v>1.0030758418866521</v>
      </c>
      <c r="M800">
        <v>0.81027050974785519</v>
      </c>
      <c r="N800">
        <v>1.1166698184188395</v>
      </c>
      <c r="O800">
        <v>0.98120080416621391</v>
      </c>
      <c r="P800">
        <v>1.0293112952092025</v>
      </c>
      <c r="Q800" t="s">
        <v>144</v>
      </c>
      <c r="R800">
        <v>1.0206476873068433</v>
      </c>
      <c r="S800">
        <v>0.88088120308415718</v>
      </c>
      <c r="T800">
        <v>0.99833203016204475</v>
      </c>
      <c r="U800">
        <v>1.0312182617438532</v>
      </c>
    </row>
    <row r="801" spans="1:21">
      <c r="A801" t="s">
        <v>143</v>
      </c>
      <c r="B801">
        <v>71</v>
      </c>
      <c r="C801" t="s">
        <v>139</v>
      </c>
      <c r="D801">
        <v>25</v>
      </c>
      <c r="E801" t="s">
        <v>107</v>
      </c>
      <c r="F801">
        <v>1.1154080446127168</v>
      </c>
      <c r="G801">
        <v>0.97629819777893101</v>
      </c>
      <c r="H801">
        <v>1.0041201671456883</v>
      </c>
      <c r="I801">
        <v>0.93709451367122787</v>
      </c>
      <c r="J801">
        <v>1.0579887529388412</v>
      </c>
      <c r="K801">
        <v>0.93473977479948356</v>
      </c>
      <c r="L801">
        <v>1.0030758418866521</v>
      </c>
      <c r="M801">
        <v>0.81027050974785519</v>
      </c>
      <c r="N801">
        <v>1.1166698184188395</v>
      </c>
      <c r="O801">
        <v>0.98120080416621391</v>
      </c>
      <c r="P801">
        <v>1.0293112952092025</v>
      </c>
      <c r="Q801">
        <v>1.1027430973274481</v>
      </c>
      <c r="R801">
        <v>1.0206476873068433</v>
      </c>
      <c r="S801">
        <v>0.88088120308415718</v>
      </c>
      <c r="T801">
        <v>0.99833203016204475</v>
      </c>
      <c r="U801">
        <v>1.0312182617438532</v>
      </c>
    </row>
    <row r="802" spans="1:21">
      <c r="A802" t="s">
        <v>143</v>
      </c>
      <c r="B802">
        <v>71</v>
      </c>
      <c r="C802" t="s">
        <v>139</v>
      </c>
      <c r="D802">
        <v>27</v>
      </c>
      <c r="E802" t="s">
        <v>108</v>
      </c>
      <c r="F802">
        <v>1.1154080446127168</v>
      </c>
      <c r="G802">
        <v>0.97629819777893101</v>
      </c>
      <c r="H802">
        <v>1.0041201671456883</v>
      </c>
      <c r="I802">
        <v>0.93709451367122787</v>
      </c>
      <c r="J802">
        <v>1.0579887529388412</v>
      </c>
      <c r="K802">
        <v>0.93473977479948356</v>
      </c>
      <c r="L802">
        <v>1.0030758418866521</v>
      </c>
      <c r="M802">
        <v>0.81027050974785519</v>
      </c>
      <c r="N802">
        <v>1.1166698184188395</v>
      </c>
      <c r="O802">
        <v>0.98120080416621391</v>
      </c>
      <c r="P802">
        <v>1.0293112952092025</v>
      </c>
      <c r="Q802" t="s">
        <v>144</v>
      </c>
      <c r="R802">
        <v>1.0206476873068433</v>
      </c>
      <c r="S802">
        <v>0.88088120308415718</v>
      </c>
      <c r="T802">
        <v>0.99833203016204475</v>
      </c>
      <c r="U802">
        <v>1.0312182617438532</v>
      </c>
    </row>
    <row r="803" spans="1:21">
      <c r="A803" t="s">
        <v>143</v>
      </c>
      <c r="B803">
        <v>71</v>
      </c>
      <c r="C803" t="s">
        <v>139</v>
      </c>
      <c r="D803">
        <v>29</v>
      </c>
      <c r="E803" t="s">
        <v>109</v>
      </c>
      <c r="F803">
        <v>1.1154080446127168</v>
      </c>
      <c r="G803">
        <v>0.97629819777893101</v>
      </c>
      <c r="H803">
        <v>1.0041201671456883</v>
      </c>
      <c r="I803">
        <v>0.93709451367122787</v>
      </c>
      <c r="J803">
        <v>1.0579887529388412</v>
      </c>
      <c r="K803">
        <v>0.93473977479948356</v>
      </c>
      <c r="L803">
        <v>1.0030758418866521</v>
      </c>
      <c r="M803">
        <v>0.81027050974785519</v>
      </c>
      <c r="N803">
        <v>1.1166698184188395</v>
      </c>
      <c r="O803">
        <v>0.98120080416621391</v>
      </c>
      <c r="P803">
        <v>1.0293112952092025</v>
      </c>
      <c r="Q803" t="s">
        <v>144</v>
      </c>
      <c r="R803">
        <v>1.0206476873068433</v>
      </c>
      <c r="S803">
        <v>0.88088120308415718</v>
      </c>
      <c r="T803">
        <v>0.99833203016204475</v>
      </c>
      <c r="U803">
        <v>1.0312182617438532</v>
      </c>
    </row>
    <row r="804" spans="1:21">
      <c r="A804" t="s">
        <v>143</v>
      </c>
      <c r="B804">
        <v>71</v>
      </c>
      <c r="C804" t="s">
        <v>139</v>
      </c>
      <c r="D804">
        <v>31</v>
      </c>
      <c r="E804" t="s">
        <v>110</v>
      </c>
      <c r="F804">
        <v>1.1154080446127168</v>
      </c>
      <c r="G804">
        <v>0.97629819777893101</v>
      </c>
      <c r="H804">
        <v>1.0041201671456883</v>
      </c>
      <c r="I804">
        <v>0.93709451367122787</v>
      </c>
      <c r="J804">
        <v>1.0579887529388412</v>
      </c>
      <c r="K804">
        <v>0.93473977479948356</v>
      </c>
      <c r="L804">
        <v>1.0030758418866521</v>
      </c>
      <c r="M804">
        <v>0.81027050974785519</v>
      </c>
      <c r="N804">
        <v>1.1166698184188395</v>
      </c>
      <c r="O804">
        <v>0.98120080416621391</v>
      </c>
      <c r="P804">
        <v>1.0293112952092025</v>
      </c>
      <c r="Q804" t="s">
        <v>144</v>
      </c>
      <c r="R804">
        <v>1.0206476873068433</v>
      </c>
      <c r="S804">
        <v>0.88088120308415718</v>
      </c>
      <c r="T804">
        <v>0.99833203016204475</v>
      </c>
      <c r="U804">
        <v>1.0312182617438532</v>
      </c>
    </row>
    <row r="805" spans="1:21">
      <c r="A805" t="s">
        <v>143</v>
      </c>
      <c r="B805">
        <v>71</v>
      </c>
      <c r="C805" t="s">
        <v>139</v>
      </c>
      <c r="D805">
        <v>33</v>
      </c>
      <c r="E805" t="s">
        <v>111</v>
      </c>
      <c r="F805">
        <v>1.1154080446127168</v>
      </c>
      <c r="G805">
        <v>0.97629819777893101</v>
      </c>
      <c r="H805">
        <v>1.0041201671456883</v>
      </c>
      <c r="I805">
        <v>0.93709451367122787</v>
      </c>
      <c r="J805">
        <v>1.0579887529388412</v>
      </c>
      <c r="K805">
        <v>0.93473977479948356</v>
      </c>
      <c r="L805">
        <v>1.0030758418866521</v>
      </c>
      <c r="M805">
        <v>0.81027050974785519</v>
      </c>
      <c r="N805">
        <v>1.1166698184188395</v>
      </c>
      <c r="O805">
        <v>0.98120080416621391</v>
      </c>
      <c r="P805">
        <v>1.0293112952092025</v>
      </c>
      <c r="Q805" t="s">
        <v>144</v>
      </c>
      <c r="R805">
        <v>1.0206476873068433</v>
      </c>
      <c r="S805">
        <v>0.88088120308415718</v>
      </c>
      <c r="T805">
        <v>0.99833203016204475</v>
      </c>
      <c r="U805">
        <v>1.0312182617438532</v>
      </c>
    </row>
    <row r="806" spans="1:21">
      <c r="A806" t="s">
        <v>143</v>
      </c>
      <c r="B806">
        <v>71</v>
      </c>
      <c r="C806" t="s">
        <v>139</v>
      </c>
      <c r="D806">
        <v>35</v>
      </c>
      <c r="E806" t="s">
        <v>112</v>
      </c>
      <c r="F806">
        <v>1.0006341170041924</v>
      </c>
      <c r="G806">
        <v>0.97629819777893101</v>
      </c>
      <c r="H806">
        <v>1.0041201671456883</v>
      </c>
      <c r="I806">
        <v>0.93709451367122787</v>
      </c>
      <c r="J806">
        <v>0.93580122971241519</v>
      </c>
      <c r="K806">
        <v>0.93473977479948356</v>
      </c>
      <c r="L806">
        <v>1.0030758418866521</v>
      </c>
      <c r="M806">
        <v>0.81027050974785519</v>
      </c>
      <c r="N806">
        <v>1.4770906015120273</v>
      </c>
      <c r="O806">
        <v>0.57360778276823832</v>
      </c>
      <c r="P806">
        <v>1.1609039042723037</v>
      </c>
      <c r="Q806" t="s">
        <v>144</v>
      </c>
      <c r="R806">
        <v>1.1001177673203497</v>
      </c>
      <c r="S806">
        <v>0.88088120308415718</v>
      </c>
      <c r="T806">
        <v>0.99833203016204475</v>
      </c>
      <c r="U806">
        <v>1.0312182617438532</v>
      </c>
    </row>
    <row r="807" spans="1:21">
      <c r="A807" t="s">
        <v>143</v>
      </c>
      <c r="B807">
        <v>71</v>
      </c>
      <c r="C807" t="s">
        <v>139</v>
      </c>
      <c r="D807">
        <v>37</v>
      </c>
      <c r="E807" t="s">
        <v>113</v>
      </c>
      <c r="F807">
        <v>0.80477451655366994</v>
      </c>
      <c r="G807">
        <v>0.97629819777893101</v>
      </c>
      <c r="H807">
        <v>1.0041201671456883</v>
      </c>
      <c r="I807">
        <v>0.93709451367122787</v>
      </c>
      <c r="J807">
        <v>0.81388411523531068</v>
      </c>
      <c r="K807">
        <v>0.93473977479948356</v>
      </c>
      <c r="L807">
        <v>1.0030758418866521</v>
      </c>
      <c r="M807">
        <v>0.81027050974785519</v>
      </c>
      <c r="N807">
        <v>0.68012719866692817</v>
      </c>
      <c r="O807">
        <v>1.0268432600267192</v>
      </c>
      <c r="P807">
        <v>1.0360676178852015</v>
      </c>
      <c r="Q807" t="s">
        <v>144</v>
      </c>
      <c r="R807">
        <v>0.93738798447096894</v>
      </c>
      <c r="S807">
        <v>0.88088120308415718</v>
      </c>
      <c r="T807">
        <v>0.99833203016204475</v>
      </c>
      <c r="U807">
        <v>1.0312182617438532</v>
      </c>
    </row>
    <row r="808" spans="1:21">
      <c r="A808" t="s">
        <v>143</v>
      </c>
      <c r="B808">
        <v>71</v>
      </c>
      <c r="C808" t="s">
        <v>139</v>
      </c>
      <c r="D808">
        <v>39</v>
      </c>
      <c r="E808" t="s">
        <v>114</v>
      </c>
      <c r="F808">
        <v>1.1154080446127168</v>
      </c>
      <c r="G808">
        <v>0.97629819777893101</v>
      </c>
      <c r="H808">
        <v>1.0041201671456883</v>
      </c>
      <c r="I808">
        <v>0.93709451367122787</v>
      </c>
      <c r="J808">
        <v>1.0579887529388412</v>
      </c>
      <c r="K808">
        <v>0.93473977479948356</v>
      </c>
      <c r="L808">
        <v>1.0030758418866521</v>
      </c>
      <c r="M808">
        <v>0.81027050974785519</v>
      </c>
      <c r="N808">
        <v>1.1166698184188395</v>
      </c>
      <c r="O808">
        <v>0.98120080416621391</v>
      </c>
      <c r="P808">
        <v>1.0293112952092025</v>
      </c>
      <c r="Q808" t="s">
        <v>144</v>
      </c>
      <c r="R808">
        <v>1.0206476873068433</v>
      </c>
      <c r="S808">
        <v>0.88088120308415718</v>
      </c>
      <c r="T808">
        <v>0.99833203016204475</v>
      </c>
      <c r="U808">
        <v>1.0312182617438532</v>
      </c>
    </row>
    <row r="809" spans="1:21">
      <c r="A809" t="s">
        <v>143</v>
      </c>
      <c r="B809">
        <v>71</v>
      </c>
      <c r="C809" t="s">
        <v>139</v>
      </c>
      <c r="D809">
        <v>41</v>
      </c>
      <c r="E809" t="s">
        <v>115</v>
      </c>
      <c r="F809">
        <v>0.42024562490704309</v>
      </c>
      <c r="G809">
        <v>0.97629819777893101</v>
      </c>
      <c r="H809">
        <v>1.0041201671456883</v>
      </c>
      <c r="I809">
        <v>0.93709451367122787</v>
      </c>
      <c r="J809">
        <v>0.26491460773507114</v>
      </c>
      <c r="K809">
        <v>0.93473977479948356</v>
      </c>
      <c r="L809">
        <v>1.0030758418866521</v>
      </c>
      <c r="M809">
        <v>0.81027050974785519</v>
      </c>
      <c r="N809">
        <v>0.96113444042116869</v>
      </c>
      <c r="O809">
        <v>1.4967251234692167</v>
      </c>
      <c r="P809">
        <v>1.2775711831016505</v>
      </c>
      <c r="Q809" t="s">
        <v>144</v>
      </c>
      <c r="R809">
        <v>0.78862845171860207</v>
      </c>
      <c r="S809">
        <v>0.88088120308415718</v>
      </c>
      <c r="T809">
        <v>0.99833203016204475</v>
      </c>
      <c r="U809">
        <v>1.0312182617438532</v>
      </c>
    </row>
    <row r="810" spans="1:21">
      <c r="A810" t="s">
        <v>143</v>
      </c>
      <c r="B810">
        <v>71</v>
      </c>
      <c r="C810" t="s">
        <v>139</v>
      </c>
      <c r="D810">
        <v>43</v>
      </c>
      <c r="E810" t="s">
        <v>116</v>
      </c>
      <c r="F810">
        <v>0.68252661749405585</v>
      </c>
      <c r="G810">
        <v>0.97629819777893101</v>
      </c>
      <c r="H810">
        <v>1.0041201671456883</v>
      </c>
      <c r="I810">
        <v>0.93709451367122787</v>
      </c>
      <c r="J810">
        <v>0.7207031831592603</v>
      </c>
      <c r="K810">
        <v>0.93473977479948356</v>
      </c>
      <c r="L810">
        <v>1.0030758418866521</v>
      </c>
      <c r="M810">
        <v>0.81027050974785519</v>
      </c>
      <c r="N810">
        <v>1.3710503355637835</v>
      </c>
      <c r="O810">
        <v>1.0439805075807376</v>
      </c>
      <c r="P810">
        <v>1.0124999682618412</v>
      </c>
      <c r="Q810" t="s">
        <v>144</v>
      </c>
      <c r="R810">
        <v>0.93009900624114783</v>
      </c>
      <c r="S810">
        <v>0.88088120308415718</v>
      </c>
      <c r="T810">
        <v>0.99833203016204475</v>
      </c>
      <c r="U810">
        <v>1.0312182617438532</v>
      </c>
    </row>
    <row r="811" spans="1:21">
      <c r="A811" t="s">
        <v>143</v>
      </c>
      <c r="B811">
        <v>71</v>
      </c>
      <c r="C811" t="s">
        <v>139</v>
      </c>
      <c r="D811">
        <v>45</v>
      </c>
      <c r="E811" t="s">
        <v>117</v>
      </c>
      <c r="F811">
        <v>1.1154080446127168</v>
      </c>
      <c r="G811">
        <v>0.97629819777893101</v>
      </c>
      <c r="H811">
        <v>1.0041201671456883</v>
      </c>
      <c r="I811">
        <v>0.93709451367122787</v>
      </c>
      <c r="J811">
        <v>1.0579887529388412</v>
      </c>
      <c r="K811">
        <v>0.93473977479948356</v>
      </c>
      <c r="L811">
        <v>1.0030758418866521</v>
      </c>
      <c r="M811">
        <v>0.81027050974785519</v>
      </c>
      <c r="N811">
        <v>1.1166698184188395</v>
      </c>
      <c r="O811">
        <v>0.98120080416621391</v>
      </c>
      <c r="P811">
        <v>1.0293112952092025</v>
      </c>
      <c r="Q811" t="s">
        <v>144</v>
      </c>
      <c r="R811">
        <v>1.0206476873068433</v>
      </c>
      <c r="S811">
        <v>0.88088120308415718</v>
      </c>
      <c r="T811">
        <v>0.99833203016204475</v>
      </c>
      <c r="U811">
        <v>1.0312182617438532</v>
      </c>
    </row>
    <row r="812" spans="1:21">
      <c r="A812" t="s">
        <v>143</v>
      </c>
      <c r="B812">
        <v>71</v>
      </c>
      <c r="C812" t="s">
        <v>139</v>
      </c>
      <c r="D812">
        <v>47</v>
      </c>
      <c r="E812" t="s">
        <v>118</v>
      </c>
      <c r="F812">
        <v>1.1154080446127168</v>
      </c>
      <c r="G812">
        <v>0.97629819777893101</v>
      </c>
      <c r="H812">
        <v>1.0041201671456883</v>
      </c>
      <c r="I812">
        <v>0.93709451367122787</v>
      </c>
      <c r="J812">
        <v>1.0579887529388412</v>
      </c>
      <c r="K812">
        <v>0.93473977479948356</v>
      </c>
      <c r="L812">
        <v>1.0030758418866521</v>
      </c>
      <c r="M812">
        <v>0.81027050974785519</v>
      </c>
      <c r="N812">
        <v>1.1166698184188395</v>
      </c>
      <c r="O812">
        <v>0.98120080416621391</v>
      </c>
      <c r="P812">
        <v>1.0293112952092025</v>
      </c>
      <c r="Q812" t="s">
        <v>144</v>
      </c>
      <c r="R812">
        <v>1.0206476873068433</v>
      </c>
      <c r="S812">
        <v>0.88088120308415718</v>
      </c>
      <c r="T812">
        <v>0.99833203016204475</v>
      </c>
      <c r="U812">
        <v>1.0312182617438532</v>
      </c>
    </row>
    <row r="813" spans="1:21">
      <c r="A813" t="s">
        <v>143</v>
      </c>
      <c r="B813">
        <v>71</v>
      </c>
      <c r="C813" t="s">
        <v>139</v>
      </c>
      <c r="D813">
        <v>49</v>
      </c>
      <c r="E813" t="s">
        <v>119</v>
      </c>
      <c r="F813">
        <v>0.87803540835901595</v>
      </c>
      <c r="G813">
        <v>0.97629819777893101</v>
      </c>
      <c r="H813">
        <v>1.0041201671456883</v>
      </c>
      <c r="I813">
        <v>0.93709451367122787</v>
      </c>
      <c r="J813">
        <v>1.3550950394988137</v>
      </c>
      <c r="K813">
        <v>0.93473977479948356</v>
      </c>
      <c r="L813">
        <v>1.0030758418866521</v>
      </c>
      <c r="M813">
        <v>0.81027050974785519</v>
      </c>
      <c r="N813">
        <v>1.1166698184188395</v>
      </c>
      <c r="O813">
        <v>1.1519775978549729</v>
      </c>
      <c r="P813">
        <v>0.48202816089762468</v>
      </c>
      <c r="Q813" t="s">
        <v>144</v>
      </c>
      <c r="R813">
        <v>1.047120976671432</v>
      </c>
      <c r="S813">
        <v>0.88088120308415718</v>
      </c>
      <c r="T813">
        <v>0.99833203016204475</v>
      </c>
      <c r="U813">
        <v>1.0312182617438532</v>
      </c>
    </row>
    <row r="814" spans="1:21">
      <c r="A814" t="s">
        <v>143</v>
      </c>
      <c r="B814">
        <v>71</v>
      </c>
      <c r="C814" t="s">
        <v>139</v>
      </c>
      <c r="D814">
        <v>51</v>
      </c>
      <c r="E814" t="s">
        <v>120</v>
      </c>
      <c r="F814">
        <v>1.1154080446127168</v>
      </c>
      <c r="G814">
        <v>0.97629819777893101</v>
      </c>
      <c r="H814">
        <v>1.0041201671456883</v>
      </c>
      <c r="I814">
        <v>0.93709451367122787</v>
      </c>
      <c r="J814">
        <v>1.0579887529388412</v>
      </c>
      <c r="K814">
        <v>0.93473977479948356</v>
      </c>
      <c r="L814">
        <v>1.0030758418866521</v>
      </c>
      <c r="M814">
        <v>0.81027050974785519</v>
      </c>
      <c r="N814">
        <v>1.1166698184188395</v>
      </c>
      <c r="O814">
        <v>0.98120080416621391</v>
      </c>
      <c r="P814">
        <v>1.0293112952092025</v>
      </c>
      <c r="Q814" t="s">
        <v>144</v>
      </c>
      <c r="R814">
        <v>1.0206476873068433</v>
      </c>
      <c r="S814">
        <v>0.88088120308415718</v>
      </c>
      <c r="T814">
        <v>0.99833203016204475</v>
      </c>
      <c r="U814">
        <v>1.0312182617438532</v>
      </c>
    </row>
    <row r="815" spans="1:21">
      <c r="A815" t="s">
        <v>143</v>
      </c>
      <c r="B815">
        <v>71</v>
      </c>
      <c r="C815" t="s">
        <v>139</v>
      </c>
      <c r="D815">
        <v>53</v>
      </c>
      <c r="E815" t="s">
        <v>121</v>
      </c>
      <c r="F815">
        <v>0.71693296809682283</v>
      </c>
      <c r="G815">
        <v>0.97629819777893101</v>
      </c>
      <c r="H815">
        <v>1.0041201671456883</v>
      </c>
      <c r="I815">
        <v>0.93709451367122787</v>
      </c>
      <c r="J815">
        <v>1.0579887529388412</v>
      </c>
      <c r="K815">
        <v>0.93473977479948356</v>
      </c>
      <c r="L815">
        <v>1.0030758418866521</v>
      </c>
      <c r="M815">
        <v>0.81027050974785519</v>
      </c>
      <c r="N815">
        <v>1.2159651566773511</v>
      </c>
      <c r="O815">
        <v>1.8820526223039349</v>
      </c>
      <c r="P815">
        <v>0.55891930225796971</v>
      </c>
      <c r="Q815" t="s">
        <v>144</v>
      </c>
      <c r="R815">
        <v>0.97949781653784296</v>
      </c>
      <c r="S815">
        <v>0.88088120308415718</v>
      </c>
      <c r="T815">
        <v>0.99833203016204475</v>
      </c>
      <c r="U815">
        <v>1.0312182617438532</v>
      </c>
    </row>
    <row r="816" spans="1:21">
      <c r="A816" t="s">
        <v>143</v>
      </c>
      <c r="B816">
        <v>72</v>
      </c>
      <c r="C816" t="s">
        <v>140</v>
      </c>
      <c r="D816">
        <v>11</v>
      </c>
      <c r="E816" t="s">
        <v>100</v>
      </c>
      <c r="F816">
        <v>0.34489200200126213</v>
      </c>
      <c r="G816">
        <v>0.97629819777893101</v>
      </c>
      <c r="H816">
        <v>1.0041201671456883</v>
      </c>
      <c r="I816">
        <v>0.93709451367122787</v>
      </c>
      <c r="J816">
        <v>0.31458318155476056</v>
      </c>
      <c r="K816">
        <v>0.93473977479948356</v>
      </c>
      <c r="L816">
        <v>1.0030758418866521</v>
      </c>
      <c r="M816">
        <v>0.81027050974785519</v>
      </c>
      <c r="N816">
        <v>1.1544285190467591</v>
      </c>
      <c r="O816">
        <v>15.089492852756452</v>
      </c>
      <c r="P816">
        <v>1.4670284860849123</v>
      </c>
      <c r="Q816" t="s">
        <v>144</v>
      </c>
      <c r="R816">
        <v>0.99866585638969452</v>
      </c>
      <c r="S816">
        <v>0.88088120308415718</v>
      </c>
      <c r="T816">
        <v>0.99833203016204475</v>
      </c>
      <c r="U816">
        <v>1.0312182617438532</v>
      </c>
    </row>
    <row r="817" spans="1:21">
      <c r="A817" t="s">
        <v>143</v>
      </c>
      <c r="B817">
        <v>72</v>
      </c>
      <c r="C817" t="s">
        <v>140</v>
      </c>
      <c r="D817">
        <v>13</v>
      </c>
      <c r="E817" t="s">
        <v>101</v>
      </c>
      <c r="F817">
        <v>1.1154080446127168</v>
      </c>
      <c r="G817">
        <v>0.97629819777893101</v>
      </c>
      <c r="H817">
        <v>1.0041201671456883</v>
      </c>
      <c r="I817">
        <v>0.93709451367122787</v>
      </c>
      <c r="J817">
        <v>1.0579887529388412</v>
      </c>
      <c r="K817">
        <v>0.93473977479948356</v>
      </c>
      <c r="L817">
        <v>1.0030758418866521</v>
      </c>
      <c r="M817">
        <v>0.81027050974785519</v>
      </c>
      <c r="N817">
        <v>1.1166698184188395</v>
      </c>
      <c r="O817">
        <v>0.98120080416621391</v>
      </c>
      <c r="P817">
        <v>1.0293112952092025</v>
      </c>
      <c r="Q817" t="s">
        <v>144</v>
      </c>
      <c r="R817">
        <v>1.0206476873068433</v>
      </c>
      <c r="S817">
        <v>0.88088120308415718</v>
      </c>
      <c r="T817">
        <v>0.99833203016204475</v>
      </c>
      <c r="U817">
        <v>1.0312182617438532</v>
      </c>
    </row>
    <row r="818" spans="1:21">
      <c r="A818" t="s">
        <v>143</v>
      </c>
      <c r="B818">
        <v>72</v>
      </c>
      <c r="C818" t="s">
        <v>140</v>
      </c>
      <c r="D818">
        <v>15</v>
      </c>
      <c r="E818" t="s">
        <v>102</v>
      </c>
      <c r="F818">
        <v>1.1154080446127168</v>
      </c>
      <c r="G818">
        <v>0.97629819777893101</v>
      </c>
      <c r="H818">
        <v>1.0041201671456883</v>
      </c>
      <c r="I818">
        <v>0.93709451367122787</v>
      </c>
      <c r="J818">
        <v>1.0579887529388412</v>
      </c>
      <c r="K818">
        <v>0.93473977479948356</v>
      </c>
      <c r="L818">
        <v>1.0030758418866521</v>
      </c>
      <c r="M818">
        <v>0.81027050974785519</v>
      </c>
      <c r="N818">
        <v>1.1166698184188395</v>
      </c>
      <c r="O818">
        <v>0.98120080416621391</v>
      </c>
      <c r="P818">
        <v>1.0293112952092025</v>
      </c>
      <c r="Q818" t="s">
        <v>144</v>
      </c>
      <c r="R818">
        <v>1.0206476873068433</v>
      </c>
      <c r="S818">
        <v>0.88088120308415718</v>
      </c>
      <c r="T818">
        <v>0.99833203016204475</v>
      </c>
      <c r="U818">
        <v>1.0312182617438532</v>
      </c>
    </row>
    <row r="819" spans="1:21">
      <c r="A819" t="s">
        <v>143</v>
      </c>
      <c r="B819">
        <v>72</v>
      </c>
      <c r="C819" t="s">
        <v>140</v>
      </c>
      <c r="D819">
        <v>17</v>
      </c>
      <c r="E819" t="s">
        <v>103</v>
      </c>
      <c r="F819">
        <v>1.1154080446127168</v>
      </c>
      <c r="G819">
        <v>0.97629819777893101</v>
      </c>
      <c r="H819">
        <v>1.0041201671456883</v>
      </c>
      <c r="I819">
        <v>0.93709451367122787</v>
      </c>
      <c r="J819">
        <v>1.0579887529388412</v>
      </c>
      <c r="K819">
        <v>0.93473977479948356</v>
      </c>
      <c r="L819">
        <v>1.0030758418866521</v>
      </c>
      <c r="M819">
        <v>0.81027050974785519</v>
      </c>
      <c r="N819">
        <v>1.1166698184188395</v>
      </c>
      <c r="O819">
        <v>0.98120080416621391</v>
      </c>
      <c r="P819">
        <v>1.0293112952092025</v>
      </c>
      <c r="Q819" t="s">
        <v>144</v>
      </c>
      <c r="R819">
        <v>1.0206476873068433</v>
      </c>
      <c r="S819">
        <v>0.88088120308415718</v>
      </c>
      <c r="T819">
        <v>0.99833203016204475</v>
      </c>
      <c r="U819">
        <v>1.0312182617438532</v>
      </c>
    </row>
    <row r="820" spans="1:21">
      <c r="A820" t="s">
        <v>143</v>
      </c>
      <c r="B820">
        <v>72</v>
      </c>
      <c r="C820" t="s">
        <v>140</v>
      </c>
      <c r="D820">
        <v>19</v>
      </c>
      <c r="E820" t="s">
        <v>104</v>
      </c>
      <c r="F820">
        <v>1.1154080446127168</v>
      </c>
      <c r="G820">
        <v>0.97629819777893101</v>
      </c>
      <c r="H820">
        <v>1.0041201671456883</v>
      </c>
      <c r="I820">
        <v>0.93709451367122787</v>
      </c>
      <c r="J820">
        <v>1.0579887529388412</v>
      </c>
      <c r="K820">
        <v>0.93473977479948356</v>
      </c>
      <c r="L820">
        <v>1.0030758418866521</v>
      </c>
      <c r="M820">
        <v>0.81027050974785519</v>
      </c>
      <c r="N820">
        <v>1.1166698184188395</v>
      </c>
      <c r="O820">
        <v>0.98120080416621391</v>
      </c>
      <c r="P820">
        <v>1.0293112952092025</v>
      </c>
      <c r="Q820" t="s">
        <v>144</v>
      </c>
      <c r="R820">
        <v>1.0206476873068433</v>
      </c>
      <c r="S820">
        <v>0.88088120308415718</v>
      </c>
      <c r="T820">
        <v>0.99833203016204475</v>
      </c>
      <c r="U820">
        <v>1.0312182617438532</v>
      </c>
    </row>
    <row r="821" spans="1:21">
      <c r="A821" t="s">
        <v>143</v>
      </c>
      <c r="B821">
        <v>72</v>
      </c>
      <c r="C821" t="s">
        <v>140</v>
      </c>
      <c r="D821">
        <v>21</v>
      </c>
      <c r="E821" t="s">
        <v>105</v>
      </c>
      <c r="F821">
        <v>0.80885160109625509</v>
      </c>
      <c r="G821">
        <v>0.97629819777893101</v>
      </c>
      <c r="H821">
        <v>1.0041201671456883</v>
      </c>
      <c r="I821">
        <v>0.93709451367122787</v>
      </c>
      <c r="J821">
        <v>0.82263595891097097</v>
      </c>
      <c r="K821">
        <v>0.93473977479948356</v>
      </c>
      <c r="L821">
        <v>1.0030758418866521</v>
      </c>
      <c r="M821">
        <v>0.81027050974785519</v>
      </c>
      <c r="N821">
        <v>1.2110350523115749</v>
      </c>
      <c r="O821">
        <v>1.4705357563092307</v>
      </c>
      <c r="P821">
        <v>0.88160006626788678</v>
      </c>
      <c r="Q821" t="s">
        <v>144</v>
      </c>
      <c r="R821">
        <v>1.1762152949213016</v>
      </c>
      <c r="S821">
        <v>0.88088120308415718</v>
      </c>
      <c r="T821">
        <v>0.99833203016204475</v>
      </c>
      <c r="U821">
        <v>1.0312182617438532</v>
      </c>
    </row>
    <row r="822" spans="1:21">
      <c r="A822" t="s">
        <v>143</v>
      </c>
      <c r="B822">
        <v>72</v>
      </c>
      <c r="C822" t="s">
        <v>140</v>
      </c>
      <c r="D822">
        <v>23</v>
      </c>
      <c r="E822" t="s">
        <v>106</v>
      </c>
      <c r="F822">
        <v>0.69459863471388505</v>
      </c>
      <c r="G822">
        <v>0.97629819777893101</v>
      </c>
      <c r="H822">
        <v>1.0041201671456883</v>
      </c>
      <c r="I822">
        <v>0.93709451367122787</v>
      </c>
      <c r="J822">
        <v>1.0579887529388412</v>
      </c>
      <c r="K822">
        <v>0.93473977479948356</v>
      </c>
      <c r="L822">
        <v>1.0030758418866521</v>
      </c>
      <c r="M822">
        <v>0.81027050974785519</v>
      </c>
      <c r="N822">
        <v>1.7763570474801575</v>
      </c>
      <c r="O822">
        <v>0.73231504336063324</v>
      </c>
      <c r="P822">
        <v>0.46470933364851014</v>
      </c>
      <c r="Q822" t="s">
        <v>144</v>
      </c>
      <c r="R822">
        <v>0.87857112740881993</v>
      </c>
      <c r="S822">
        <v>0.88088120308415718</v>
      </c>
      <c r="T822">
        <v>0.99833203016204475</v>
      </c>
      <c r="U822">
        <v>1.0312182617438532</v>
      </c>
    </row>
    <row r="823" spans="1:21">
      <c r="A823" t="s">
        <v>143</v>
      </c>
      <c r="B823">
        <v>72</v>
      </c>
      <c r="C823" t="s">
        <v>140</v>
      </c>
      <c r="D823">
        <v>25</v>
      </c>
      <c r="E823" t="s">
        <v>107</v>
      </c>
      <c r="F823">
        <v>1.4023334331649076</v>
      </c>
      <c r="G823">
        <v>0.97629819777893101</v>
      </c>
      <c r="H823">
        <v>1.0041201671456883</v>
      </c>
      <c r="I823">
        <v>0.93709451367122787</v>
      </c>
      <c r="J823">
        <v>1.1741193075376095</v>
      </c>
      <c r="K823">
        <v>0.93473977479948356</v>
      </c>
      <c r="L823">
        <v>1.0030758418866521</v>
      </c>
      <c r="M823">
        <v>0.81027050974785519</v>
      </c>
      <c r="N823">
        <v>0.64335738385574748</v>
      </c>
      <c r="O823">
        <v>1.1908923218751069</v>
      </c>
      <c r="P823">
        <v>3.5940884928633716</v>
      </c>
      <c r="Q823">
        <v>1.1027430973274481</v>
      </c>
      <c r="R823">
        <v>1.0016628611302849</v>
      </c>
      <c r="S823">
        <v>0.88088120308415718</v>
      </c>
      <c r="T823">
        <v>0.99833203016204475</v>
      </c>
      <c r="U823">
        <v>1.0312182617438532</v>
      </c>
    </row>
    <row r="824" spans="1:21">
      <c r="A824" t="s">
        <v>143</v>
      </c>
      <c r="B824">
        <v>72</v>
      </c>
      <c r="C824" t="s">
        <v>140</v>
      </c>
      <c r="D824">
        <v>27</v>
      </c>
      <c r="E824" t="s">
        <v>108</v>
      </c>
      <c r="F824">
        <v>0.22459221490377362</v>
      </c>
      <c r="G824">
        <v>0.97629819777893101</v>
      </c>
      <c r="H824">
        <v>1.0041201671456883</v>
      </c>
      <c r="I824">
        <v>0.93709451367122787</v>
      </c>
      <c r="J824">
        <v>0.75288605592960656</v>
      </c>
      <c r="K824">
        <v>0.93473977479948356</v>
      </c>
      <c r="L824">
        <v>1.0030758418866521</v>
      </c>
      <c r="M824">
        <v>0.81027050974785519</v>
      </c>
      <c r="N824">
        <v>1.3826805192165441</v>
      </c>
      <c r="O824">
        <v>2.2573223690297994</v>
      </c>
      <c r="P824">
        <v>0.44761191405034567</v>
      </c>
      <c r="Q824" t="s">
        <v>144</v>
      </c>
      <c r="R824">
        <v>1.1505136695667704</v>
      </c>
      <c r="S824">
        <v>0.88088120308415718</v>
      </c>
      <c r="T824">
        <v>0.99833203016204475</v>
      </c>
      <c r="U824">
        <v>1.0312182617438532</v>
      </c>
    </row>
    <row r="825" spans="1:21">
      <c r="A825" t="s">
        <v>143</v>
      </c>
      <c r="B825">
        <v>72</v>
      </c>
      <c r="C825" t="s">
        <v>140</v>
      </c>
      <c r="D825">
        <v>29</v>
      </c>
      <c r="E825" t="s">
        <v>109</v>
      </c>
      <c r="F825">
        <v>1.1154080446127168</v>
      </c>
      <c r="G825">
        <v>0.97629819777893101</v>
      </c>
      <c r="H825">
        <v>1.0041201671456883</v>
      </c>
      <c r="I825">
        <v>0.93709451367122787</v>
      </c>
      <c r="J825">
        <v>1.0579887529388412</v>
      </c>
      <c r="K825">
        <v>0.93473977479948356</v>
      </c>
      <c r="L825">
        <v>1.0030758418866521</v>
      </c>
      <c r="M825">
        <v>0.81027050974785519</v>
      </c>
      <c r="N825">
        <v>1.1166698184188395</v>
      </c>
      <c r="O825">
        <v>0.98120080416621391</v>
      </c>
      <c r="P825">
        <v>1.0293112952092025</v>
      </c>
      <c r="Q825" t="s">
        <v>144</v>
      </c>
      <c r="R825">
        <v>1.0206476873068433</v>
      </c>
      <c r="S825">
        <v>0.88088120308415718</v>
      </c>
      <c r="T825">
        <v>0.99833203016204475</v>
      </c>
      <c r="U825">
        <v>1.0312182617438532</v>
      </c>
    </row>
    <row r="826" spans="1:21">
      <c r="A826" t="s">
        <v>143</v>
      </c>
      <c r="B826">
        <v>72</v>
      </c>
      <c r="C826" t="s">
        <v>140</v>
      </c>
      <c r="D826">
        <v>31</v>
      </c>
      <c r="E826" t="s">
        <v>110</v>
      </c>
      <c r="F826">
        <v>1.1625471870438437</v>
      </c>
      <c r="G826">
        <v>0.97629819777893101</v>
      </c>
      <c r="H826">
        <v>1.0041201671456883</v>
      </c>
      <c r="I826">
        <v>0.93709451367122787</v>
      </c>
      <c r="J826">
        <v>1.7667270272462232</v>
      </c>
      <c r="K826">
        <v>0.93473977479948356</v>
      </c>
      <c r="L826">
        <v>1.0030758418866521</v>
      </c>
      <c r="M826">
        <v>0.81027050974785519</v>
      </c>
      <c r="N826">
        <v>1.7062207894213537</v>
      </c>
      <c r="O826">
        <v>0.68072058262393653</v>
      </c>
      <c r="P826">
        <v>0.97962966192518841</v>
      </c>
      <c r="Q826" t="s">
        <v>144</v>
      </c>
      <c r="R826">
        <v>1.0626790047685357</v>
      </c>
      <c r="S826">
        <v>0.88088120308415718</v>
      </c>
      <c r="T826">
        <v>0.99833203016204475</v>
      </c>
      <c r="U826">
        <v>1.0312182617438532</v>
      </c>
    </row>
    <row r="827" spans="1:21">
      <c r="A827" t="s">
        <v>143</v>
      </c>
      <c r="B827">
        <v>72</v>
      </c>
      <c r="C827" t="s">
        <v>140</v>
      </c>
      <c r="D827">
        <v>33</v>
      </c>
      <c r="E827" t="s">
        <v>111</v>
      </c>
      <c r="F827">
        <v>1.1154080446127168</v>
      </c>
      <c r="G827">
        <v>0.97629819777893101</v>
      </c>
      <c r="H827">
        <v>1.0041201671456883</v>
      </c>
      <c r="I827">
        <v>0.93709451367122787</v>
      </c>
      <c r="J827">
        <v>1.0579887529388412</v>
      </c>
      <c r="K827">
        <v>0.93473977479948356</v>
      </c>
      <c r="L827">
        <v>1.0030758418866521</v>
      </c>
      <c r="M827">
        <v>0.81027050974785519</v>
      </c>
      <c r="N827">
        <v>1.1166698184188395</v>
      </c>
      <c r="O827">
        <v>0.98120080416621391</v>
      </c>
      <c r="P827">
        <v>1.0293112952092025</v>
      </c>
      <c r="Q827" t="s">
        <v>144</v>
      </c>
      <c r="R827">
        <v>1.0206476873068433</v>
      </c>
      <c r="S827">
        <v>0.88088120308415718</v>
      </c>
      <c r="T827">
        <v>0.99833203016204475</v>
      </c>
      <c r="U827">
        <v>1.0312182617438532</v>
      </c>
    </row>
    <row r="828" spans="1:21">
      <c r="A828" t="s">
        <v>143</v>
      </c>
      <c r="B828">
        <v>72</v>
      </c>
      <c r="C828" t="s">
        <v>140</v>
      </c>
      <c r="D828">
        <v>35</v>
      </c>
      <c r="E828" t="s">
        <v>112</v>
      </c>
      <c r="F828">
        <v>1.1154080446127168</v>
      </c>
      <c r="G828">
        <v>0.97629819777893101</v>
      </c>
      <c r="H828">
        <v>1.0041201671456883</v>
      </c>
      <c r="I828">
        <v>0.93709451367122787</v>
      </c>
      <c r="J828">
        <v>1.0579887529388412</v>
      </c>
      <c r="K828">
        <v>0.93473977479948356</v>
      </c>
      <c r="L828">
        <v>1.0030758418866521</v>
      </c>
      <c r="M828">
        <v>0.81027050974785519</v>
      </c>
      <c r="N828">
        <v>1.1166698184188395</v>
      </c>
      <c r="O828">
        <v>0.98120080416621391</v>
      </c>
      <c r="P828">
        <v>1.0293112952092025</v>
      </c>
      <c r="Q828" t="s">
        <v>144</v>
      </c>
      <c r="R828">
        <v>1.0206476873068433</v>
      </c>
      <c r="S828">
        <v>0.88088120308415718</v>
      </c>
      <c r="T828">
        <v>0.99833203016204475</v>
      </c>
      <c r="U828">
        <v>1.0312182617438532</v>
      </c>
    </row>
    <row r="829" spans="1:21">
      <c r="A829" t="s">
        <v>143</v>
      </c>
      <c r="B829">
        <v>72</v>
      </c>
      <c r="C829" t="s">
        <v>140</v>
      </c>
      <c r="D829">
        <v>37</v>
      </c>
      <c r="E829" t="s">
        <v>113</v>
      </c>
      <c r="F829">
        <v>0.18703878677069477</v>
      </c>
      <c r="G829">
        <v>0.97629819777893101</v>
      </c>
      <c r="H829">
        <v>1.0041201671456883</v>
      </c>
      <c r="I829">
        <v>0.93709451367122787</v>
      </c>
      <c r="J829">
        <v>1.0579887529388412</v>
      </c>
      <c r="K829">
        <v>0.93473977479948356</v>
      </c>
      <c r="L829">
        <v>1.0030758418866521</v>
      </c>
      <c r="M829">
        <v>0.81027050974785519</v>
      </c>
      <c r="N829">
        <v>0.39787459556644217</v>
      </c>
      <c r="O829">
        <v>0.74304497257296098</v>
      </c>
      <c r="P829">
        <v>0.48727581485461058</v>
      </c>
      <c r="Q829" t="s">
        <v>144</v>
      </c>
      <c r="R829">
        <v>0.95866022150655494</v>
      </c>
      <c r="S829">
        <v>0.88088120308415718</v>
      </c>
      <c r="T829">
        <v>0.99833203016204475</v>
      </c>
      <c r="U829">
        <v>1.0312182617438532</v>
      </c>
    </row>
    <row r="830" spans="1:21">
      <c r="A830" t="s">
        <v>143</v>
      </c>
      <c r="B830">
        <v>72</v>
      </c>
      <c r="C830" t="s">
        <v>140</v>
      </c>
      <c r="D830">
        <v>39</v>
      </c>
      <c r="E830" t="s">
        <v>114</v>
      </c>
      <c r="F830">
        <v>0.50436132120761901</v>
      </c>
      <c r="G830">
        <v>0.97629819777893101</v>
      </c>
      <c r="H830">
        <v>1.0041201671456883</v>
      </c>
      <c r="I830">
        <v>0.93709451367122787</v>
      </c>
      <c r="J830">
        <v>0.95809208377668953</v>
      </c>
      <c r="K830">
        <v>0.93473977479948356</v>
      </c>
      <c r="L830">
        <v>1.0030758418866521</v>
      </c>
      <c r="M830">
        <v>0.81027050974785519</v>
      </c>
      <c r="N830">
        <v>1.0069258080555401</v>
      </c>
      <c r="O830">
        <v>0.57400061145497916</v>
      </c>
      <c r="P830">
        <v>1.3426389321322143</v>
      </c>
      <c r="Q830" t="s">
        <v>144</v>
      </c>
      <c r="R830">
        <v>1.3184118099234781</v>
      </c>
      <c r="S830">
        <v>0.88088120308415718</v>
      </c>
      <c r="T830">
        <v>0.99833203016204475</v>
      </c>
      <c r="U830">
        <v>1.0312182617438532</v>
      </c>
    </row>
    <row r="831" spans="1:21">
      <c r="A831" t="s">
        <v>143</v>
      </c>
      <c r="B831">
        <v>72</v>
      </c>
      <c r="C831" t="s">
        <v>140</v>
      </c>
      <c r="D831">
        <v>41</v>
      </c>
      <c r="E831" t="s">
        <v>115</v>
      </c>
      <c r="F831">
        <v>0.16373489831822322</v>
      </c>
      <c r="G831">
        <v>0.97629819777893101</v>
      </c>
      <c r="H831">
        <v>1.0041201671456883</v>
      </c>
      <c r="I831">
        <v>0.93709451367122787</v>
      </c>
      <c r="J831">
        <v>0.57331538221649592</v>
      </c>
      <c r="K831">
        <v>0.93473977479948356</v>
      </c>
      <c r="L831">
        <v>1.0030758418866521</v>
      </c>
      <c r="M831">
        <v>0.81027050974785519</v>
      </c>
      <c r="N831">
        <v>0.92557282029886223</v>
      </c>
      <c r="O831">
        <v>2.556694814965649</v>
      </c>
      <c r="P831">
        <v>0.94715960041227831</v>
      </c>
      <c r="Q831" t="s">
        <v>144</v>
      </c>
      <c r="R831">
        <v>1.0701679677286082</v>
      </c>
      <c r="S831">
        <v>0.88088120308415718</v>
      </c>
      <c r="T831">
        <v>0.99833203016204475</v>
      </c>
      <c r="U831">
        <v>1.0312182617438532</v>
      </c>
    </row>
    <row r="832" spans="1:21">
      <c r="A832" t="s">
        <v>143</v>
      </c>
      <c r="B832">
        <v>72</v>
      </c>
      <c r="C832" t="s">
        <v>140</v>
      </c>
      <c r="D832">
        <v>43</v>
      </c>
      <c r="E832" t="s">
        <v>116</v>
      </c>
      <c r="F832">
        <v>0.68306210744162354</v>
      </c>
      <c r="G832">
        <v>0.97629819777893101</v>
      </c>
      <c r="H832">
        <v>1.0041201671456883</v>
      </c>
      <c r="I832">
        <v>0.93709451367122787</v>
      </c>
      <c r="J832">
        <v>0.29895835745865523</v>
      </c>
      <c r="K832">
        <v>0.93473977479948356</v>
      </c>
      <c r="L832">
        <v>1.0030758418866521</v>
      </c>
      <c r="M832">
        <v>0.81027050974785519</v>
      </c>
      <c r="N832">
        <v>0.68766439525581891</v>
      </c>
      <c r="O832">
        <v>1.3075470150364636</v>
      </c>
      <c r="P832">
        <v>1.2318437916308769</v>
      </c>
      <c r="Q832" t="s">
        <v>144</v>
      </c>
      <c r="R832">
        <v>1.0822462255449623</v>
      </c>
      <c r="S832">
        <v>0.88088120308415718</v>
      </c>
      <c r="T832">
        <v>0.99833203016204475</v>
      </c>
      <c r="U832">
        <v>1.0312182617438532</v>
      </c>
    </row>
    <row r="833" spans="1:21">
      <c r="A833" t="s">
        <v>143</v>
      </c>
      <c r="B833">
        <v>72</v>
      </c>
      <c r="C833" t="s">
        <v>140</v>
      </c>
      <c r="D833">
        <v>45</v>
      </c>
      <c r="E833" t="s">
        <v>117</v>
      </c>
      <c r="F833">
        <v>1.1154080446127168</v>
      </c>
      <c r="G833">
        <v>0.97629819777893101</v>
      </c>
      <c r="H833">
        <v>1.0041201671456883</v>
      </c>
      <c r="I833">
        <v>0.93709451367122787</v>
      </c>
      <c r="J833">
        <v>1.0579887529388412</v>
      </c>
      <c r="K833">
        <v>0.93473977479948356</v>
      </c>
      <c r="L833">
        <v>1.0030758418866521</v>
      </c>
      <c r="M833">
        <v>0.81027050974785519</v>
      </c>
      <c r="N833">
        <v>1.1166698184188395</v>
      </c>
      <c r="O833">
        <v>0.98120080416621391</v>
      </c>
      <c r="P833">
        <v>1.0293112952092025</v>
      </c>
      <c r="Q833" t="s">
        <v>144</v>
      </c>
      <c r="R833">
        <v>1.0206476873068433</v>
      </c>
      <c r="S833">
        <v>0.88088120308415718</v>
      </c>
      <c r="T833">
        <v>0.99833203016204475</v>
      </c>
      <c r="U833">
        <v>1.0312182617438532</v>
      </c>
    </row>
    <row r="834" spans="1:21">
      <c r="A834" t="s">
        <v>143</v>
      </c>
      <c r="B834">
        <v>72</v>
      </c>
      <c r="C834" t="s">
        <v>140</v>
      </c>
      <c r="D834">
        <v>47</v>
      </c>
      <c r="E834" t="s">
        <v>118</v>
      </c>
      <c r="F834">
        <v>1.1154080446127168</v>
      </c>
      <c r="G834">
        <v>0.97629819777893101</v>
      </c>
      <c r="H834">
        <v>1.0041201671456883</v>
      </c>
      <c r="I834">
        <v>0.93709451367122787</v>
      </c>
      <c r="J834">
        <v>1.0579887529388412</v>
      </c>
      <c r="K834">
        <v>0.93473977479948356</v>
      </c>
      <c r="L834">
        <v>1.0030758418866521</v>
      </c>
      <c r="M834">
        <v>0.81027050974785519</v>
      </c>
      <c r="N834">
        <v>1.1166698184188395</v>
      </c>
      <c r="O834">
        <v>0.98120080416621391</v>
      </c>
      <c r="P834">
        <v>1.0293112952092025</v>
      </c>
      <c r="Q834" t="s">
        <v>144</v>
      </c>
      <c r="R834">
        <v>1.0206476873068433</v>
      </c>
      <c r="S834">
        <v>0.88088120308415718</v>
      </c>
      <c r="T834">
        <v>0.99833203016204475</v>
      </c>
      <c r="U834">
        <v>1.0312182617438532</v>
      </c>
    </row>
    <row r="835" spans="1:21">
      <c r="A835" t="s">
        <v>143</v>
      </c>
      <c r="B835">
        <v>72</v>
      </c>
      <c r="C835" t="s">
        <v>140</v>
      </c>
      <c r="D835">
        <v>49</v>
      </c>
      <c r="E835" t="s">
        <v>119</v>
      </c>
      <c r="F835">
        <v>0.84746650030665605</v>
      </c>
      <c r="G835">
        <v>0.97629819777893101</v>
      </c>
      <c r="H835">
        <v>1.0041201671456883</v>
      </c>
      <c r="I835">
        <v>0.93709451367122787</v>
      </c>
      <c r="J835">
        <v>1.0592644322842837</v>
      </c>
      <c r="K835">
        <v>0.93473977479948356</v>
      </c>
      <c r="L835">
        <v>1.0030758418866521</v>
      </c>
      <c r="M835">
        <v>0.81027050974785519</v>
      </c>
      <c r="N835">
        <v>0.68375588257197317</v>
      </c>
      <c r="O835">
        <v>1.5691205649439435</v>
      </c>
      <c r="P835">
        <v>1.0089886878850072</v>
      </c>
      <c r="Q835" t="s">
        <v>144</v>
      </c>
      <c r="R835">
        <v>1.0004553607637872</v>
      </c>
      <c r="S835">
        <v>0.88088120308415718</v>
      </c>
      <c r="T835">
        <v>0.99833203016204475</v>
      </c>
      <c r="U835">
        <v>1.0312182617438532</v>
      </c>
    </row>
    <row r="836" spans="1:21">
      <c r="A836" t="s">
        <v>143</v>
      </c>
      <c r="B836">
        <v>72</v>
      </c>
      <c r="C836" t="s">
        <v>140</v>
      </c>
      <c r="D836">
        <v>51</v>
      </c>
      <c r="E836" t="s">
        <v>120</v>
      </c>
      <c r="F836">
        <v>0.74679743193202175</v>
      </c>
      <c r="G836">
        <v>0.97629819777893101</v>
      </c>
      <c r="H836">
        <v>1.0041201671456883</v>
      </c>
      <c r="I836">
        <v>0.93709451367122787</v>
      </c>
      <c r="J836">
        <v>0.51031236434967564</v>
      </c>
      <c r="K836">
        <v>0.93473977479948356</v>
      </c>
      <c r="L836">
        <v>1.0030758418866521</v>
      </c>
      <c r="M836">
        <v>0.81027050974785519</v>
      </c>
      <c r="N836">
        <v>0.80448951180934358</v>
      </c>
      <c r="O836">
        <v>1.9057521313360599</v>
      </c>
      <c r="P836">
        <v>1.4625390087098131</v>
      </c>
      <c r="Q836" t="s">
        <v>144</v>
      </c>
      <c r="R836">
        <v>1.07599029492717</v>
      </c>
      <c r="S836">
        <v>0.88088120308415718</v>
      </c>
      <c r="T836">
        <v>0.99833203016204475</v>
      </c>
      <c r="U836">
        <v>1.0312182617438532</v>
      </c>
    </row>
    <row r="837" spans="1:21">
      <c r="A837" t="s">
        <v>143</v>
      </c>
      <c r="B837">
        <v>72</v>
      </c>
      <c r="C837" t="s">
        <v>140</v>
      </c>
      <c r="D837">
        <v>53</v>
      </c>
      <c r="E837" t="s">
        <v>121</v>
      </c>
      <c r="F837">
        <v>0.21599530394472463</v>
      </c>
      <c r="G837">
        <v>0.97629819777893101</v>
      </c>
      <c r="H837">
        <v>1.0041201671456883</v>
      </c>
      <c r="I837">
        <v>0.93709451367122787</v>
      </c>
      <c r="J837">
        <v>0.2036823667638929</v>
      </c>
      <c r="K837">
        <v>0.93473977479948356</v>
      </c>
      <c r="L837">
        <v>1.0030758418866521</v>
      </c>
      <c r="M837">
        <v>0.81027050974785519</v>
      </c>
      <c r="N837">
        <v>2.321388026384037</v>
      </c>
      <c r="O837">
        <v>0.7305335836574478</v>
      </c>
      <c r="P837">
        <v>2.3617423394035675</v>
      </c>
      <c r="Q837" t="s">
        <v>144</v>
      </c>
      <c r="R837">
        <v>0.71426436548487904</v>
      </c>
      <c r="S837">
        <v>0.88088120308415718</v>
      </c>
      <c r="T837">
        <v>0.99833203016204475</v>
      </c>
      <c r="U837">
        <v>1.0312182617438532</v>
      </c>
    </row>
    <row r="838" spans="1:21">
      <c r="A838" t="s">
        <v>143</v>
      </c>
      <c r="B838">
        <v>81</v>
      </c>
      <c r="C838" t="s">
        <v>141</v>
      </c>
      <c r="D838">
        <v>11</v>
      </c>
      <c r="E838" t="s">
        <v>100</v>
      </c>
      <c r="F838">
        <v>1.6158001965083908</v>
      </c>
      <c r="G838">
        <v>0.98289680033667093</v>
      </c>
      <c r="H838">
        <v>1.0049697800007706</v>
      </c>
      <c r="I838">
        <v>0.94686590706144946</v>
      </c>
      <c r="J838">
        <v>1.753121793123295</v>
      </c>
      <c r="K838">
        <v>0.98016428234498987</v>
      </c>
      <c r="L838">
        <v>1.0583586095314088</v>
      </c>
      <c r="M838">
        <v>0.81669630616926603</v>
      </c>
      <c r="N838">
        <v>1.6423679786971703</v>
      </c>
      <c r="O838">
        <v>1.4636119761685136</v>
      </c>
      <c r="P838">
        <v>1.3466952456687027</v>
      </c>
      <c r="Q838" t="s">
        <v>144</v>
      </c>
      <c r="R838">
        <v>1.0117020421929916</v>
      </c>
      <c r="S838">
        <v>0.86076812959481308</v>
      </c>
      <c r="T838">
        <v>0.9820608476520809</v>
      </c>
      <c r="U838">
        <v>0.9750293857357174</v>
      </c>
    </row>
    <row r="839" spans="1:21">
      <c r="A839" t="s">
        <v>143</v>
      </c>
      <c r="B839">
        <v>81</v>
      </c>
      <c r="C839" t="s">
        <v>141</v>
      </c>
      <c r="D839">
        <v>13</v>
      </c>
      <c r="E839" t="s">
        <v>101</v>
      </c>
      <c r="F839">
        <v>1.0584232298046179</v>
      </c>
      <c r="G839">
        <v>0.98289680033667093</v>
      </c>
      <c r="H839">
        <v>1.0049697800007706</v>
      </c>
      <c r="I839">
        <v>0.94686590706144946</v>
      </c>
      <c r="J839">
        <v>1.3055907703083689</v>
      </c>
      <c r="K839">
        <v>0.98016428234498987</v>
      </c>
      <c r="L839">
        <v>1.0583586095314088</v>
      </c>
      <c r="M839">
        <v>0.81669630616926603</v>
      </c>
      <c r="N839">
        <v>0.29577077665462448</v>
      </c>
      <c r="O839">
        <v>1.1320547440239026</v>
      </c>
      <c r="P839">
        <v>1.7496133967534788</v>
      </c>
      <c r="Q839" t="s">
        <v>144</v>
      </c>
      <c r="R839">
        <v>0.92673448892329946</v>
      </c>
      <c r="S839">
        <v>0.86076812959481308</v>
      </c>
      <c r="T839">
        <v>0.9820608476520809</v>
      </c>
      <c r="U839">
        <v>0.9750293857357174</v>
      </c>
    </row>
    <row r="840" spans="1:21">
      <c r="A840" t="s">
        <v>143</v>
      </c>
      <c r="B840">
        <v>81</v>
      </c>
      <c r="C840" t="s">
        <v>141</v>
      </c>
      <c r="D840">
        <v>15</v>
      </c>
      <c r="E840" t="s">
        <v>102</v>
      </c>
      <c r="F840">
        <v>1.4167468156837673</v>
      </c>
      <c r="G840">
        <v>0.98289680033667093</v>
      </c>
      <c r="H840">
        <v>1.0049697800007706</v>
      </c>
      <c r="I840">
        <v>0.94686590706144946</v>
      </c>
      <c r="J840">
        <v>1.252595721700769</v>
      </c>
      <c r="K840">
        <v>0.98016428234498987</v>
      </c>
      <c r="L840">
        <v>1.0583586095314088</v>
      </c>
      <c r="M840">
        <v>0.81669630616926603</v>
      </c>
      <c r="N840">
        <v>2.3462662628302682</v>
      </c>
      <c r="O840">
        <v>1.4683670449390134</v>
      </c>
      <c r="P840">
        <v>3.8202399776313216</v>
      </c>
      <c r="Q840" t="s">
        <v>144</v>
      </c>
      <c r="R840">
        <v>0.84066478054000138</v>
      </c>
      <c r="S840">
        <v>0.86076812959481308</v>
      </c>
      <c r="T840">
        <v>0.9820608476520809</v>
      </c>
      <c r="U840">
        <v>0.9750293857357174</v>
      </c>
    </row>
    <row r="841" spans="1:21">
      <c r="A841" t="s">
        <v>143</v>
      </c>
      <c r="B841">
        <v>81</v>
      </c>
      <c r="C841" t="s">
        <v>141</v>
      </c>
      <c r="D841">
        <v>17</v>
      </c>
      <c r="E841" t="s">
        <v>103</v>
      </c>
      <c r="F841">
        <v>1.2999547391764712</v>
      </c>
      <c r="G841">
        <v>0.98289680033667093</v>
      </c>
      <c r="H841">
        <v>1.0049697800007706</v>
      </c>
      <c r="I841">
        <v>0.94686590706144946</v>
      </c>
      <c r="J841">
        <v>1.2258253064297278</v>
      </c>
      <c r="K841">
        <v>0.98016428234498987</v>
      </c>
      <c r="L841">
        <v>1.0583586095314088</v>
      </c>
      <c r="M841">
        <v>0.81669630616926603</v>
      </c>
      <c r="N841">
        <v>1.0912144216289901</v>
      </c>
      <c r="O841">
        <v>0.94113624865539391</v>
      </c>
      <c r="P841">
        <v>4.3618528241699233</v>
      </c>
      <c r="Q841" t="s">
        <v>144</v>
      </c>
      <c r="R841">
        <v>1.2132118500236795</v>
      </c>
      <c r="S841">
        <v>0.86076812959481308</v>
      </c>
      <c r="T841">
        <v>0.9820608476520809</v>
      </c>
      <c r="U841">
        <v>0.9750293857357174</v>
      </c>
    </row>
    <row r="842" spans="1:21">
      <c r="A842" t="s">
        <v>143</v>
      </c>
      <c r="B842">
        <v>81</v>
      </c>
      <c r="C842" t="s">
        <v>141</v>
      </c>
      <c r="D842">
        <v>19</v>
      </c>
      <c r="E842" t="s">
        <v>104</v>
      </c>
      <c r="F842">
        <v>0.28088415805075839</v>
      </c>
      <c r="G842">
        <v>0.98289680033667093</v>
      </c>
      <c r="H842">
        <v>1.0049697800007706</v>
      </c>
      <c r="I842">
        <v>0.94686590706144946</v>
      </c>
      <c r="J842">
        <v>1.3480315862113041</v>
      </c>
      <c r="K842">
        <v>0.98016428234498987</v>
      </c>
      <c r="L842">
        <v>1.0583586095314088</v>
      </c>
      <c r="M842">
        <v>0.81669630616926603</v>
      </c>
      <c r="N842">
        <v>1.0912144216289901</v>
      </c>
      <c r="O842">
        <v>9.4183352845621364</v>
      </c>
      <c r="P842">
        <v>0.90042665291110124</v>
      </c>
      <c r="Q842" t="s">
        <v>144</v>
      </c>
      <c r="R842">
        <v>0.97908179508178506</v>
      </c>
      <c r="S842">
        <v>0.86076812959481308</v>
      </c>
      <c r="T842">
        <v>0.9820608476520809</v>
      </c>
      <c r="U842">
        <v>0.9750293857357174</v>
      </c>
    </row>
    <row r="843" spans="1:21">
      <c r="A843" t="s">
        <v>143</v>
      </c>
      <c r="B843">
        <v>81</v>
      </c>
      <c r="C843" t="s">
        <v>141</v>
      </c>
      <c r="D843">
        <v>21</v>
      </c>
      <c r="E843" t="s">
        <v>105</v>
      </c>
      <c r="F843">
        <v>1.4275199813651673</v>
      </c>
      <c r="G843">
        <v>0.98289680033667093</v>
      </c>
      <c r="H843">
        <v>1.0049697800007706</v>
      </c>
      <c r="I843">
        <v>0.94686590706144946</v>
      </c>
      <c r="J843">
        <v>1.7909700603359737</v>
      </c>
      <c r="K843">
        <v>0.98016428234498987</v>
      </c>
      <c r="L843">
        <v>1.0583586095314088</v>
      </c>
      <c r="M843">
        <v>0.81669630616926603</v>
      </c>
      <c r="N843">
        <v>1.2185290467933032</v>
      </c>
      <c r="O843">
        <v>0.56849584405002296</v>
      </c>
      <c r="P843">
        <v>1.3281005759313842</v>
      </c>
      <c r="Q843" t="s">
        <v>144</v>
      </c>
      <c r="R843">
        <v>0.9445733435494833</v>
      </c>
      <c r="S843">
        <v>0.86076812959481308</v>
      </c>
      <c r="T843">
        <v>0.9820608476520809</v>
      </c>
      <c r="U843">
        <v>0.9750293857357174</v>
      </c>
    </row>
    <row r="844" spans="1:21">
      <c r="A844" t="s">
        <v>143</v>
      </c>
      <c r="B844">
        <v>81</v>
      </c>
      <c r="C844" t="s">
        <v>141</v>
      </c>
      <c r="D844">
        <v>23</v>
      </c>
      <c r="E844" t="s">
        <v>106</v>
      </c>
      <c r="F844">
        <v>1.8531985777324069</v>
      </c>
      <c r="G844">
        <v>0.98289680033667093</v>
      </c>
      <c r="H844">
        <v>1.0049697800007706</v>
      </c>
      <c r="I844">
        <v>0.94686590706144946</v>
      </c>
      <c r="J844">
        <v>1.8991223678694085</v>
      </c>
      <c r="K844">
        <v>0.98016428234498987</v>
      </c>
      <c r="L844">
        <v>1.0583586095314088</v>
      </c>
      <c r="M844">
        <v>0.81669630616926603</v>
      </c>
      <c r="N844">
        <v>1.0580501599855052</v>
      </c>
      <c r="O844">
        <v>0.9837451541606449</v>
      </c>
      <c r="P844">
        <v>2.4958181888305675</v>
      </c>
      <c r="Q844" t="s">
        <v>144</v>
      </c>
      <c r="R844">
        <v>1.035365427478192</v>
      </c>
      <c r="S844">
        <v>0.86076812959481308</v>
      </c>
      <c r="T844">
        <v>0.9820608476520809</v>
      </c>
      <c r="U844">
        <v>0.9750293857357174</v>
      </c>
    </row>
    <row r="845" spans="1:21">
      <c r="A845" t="s">
        <v>143</v>
      </c>
      <c r="B845">
        <v>81</v>
      </c>
      <c r="C845" t="s">
        <v>141</v>
      </c>
      <c r="D845">
        <v>25</v>
      </c>
      <c r="E845" t="s">
        <v>107</v>
      </c>
      <c r="F845">
        <v>1.5851708544650529</v>
      </c>
      <c r="G845">
        <v>0.98289680033667093</v>
      </c>
      <c r="H845">
        <v>1.0049697800007706</v>
      </c>
      <c r="I845">
        <v>0.94686590706144946</v>
      </c>
      <c r="J845">
        <v>1.0978100700390758</v>
      </c>
      <c r="K845">
        <v>0.98016428234498987</v>
      </c>
      <c r="L845">
        <v>1.0583586095314088</v>
      </c>
      <c r="M845">
        <v>0.81669630616926603</v>
      </c>
      <c r="N845">
        <v>2.3927811924456357</v>
      </c>
      <c r="O845">
        <v>0.79004225606925482</v>
      </c>
      <c r="P845">
        <v>0.72898118279220181</v>
      </c>
      <c r="Q845">
        <v>1.1283566965435916</v>
      </c>
      <c r="R845">
        <v>1.0006366911201618</v>
      </c>
      <c r="S845">
        <v>0.86076812959481308</v>
      </c>
      <c r="T845">
        <v>0.9820608476520809</v>
      </c>
      <c r="U845">
        <v>0.9750293857357174</v>
      </c>
    </row>
    <row r="846" spans="1:21">
      <c r="A846" t="s">
        <v>143</v>
      </c>
      <c r="B846">
        <v>81</v>
      </c>
      <c r="C846" t="s">
        <v>141</v>
      </c>
      <c r="D846">
        <v>27</v>
      </c>
      <c r="E846" t="s">
        <v>108</v>
      </c>
      <c r="F846">
        <v>1.3438970662911776</v>
      </c>
      <c r="G846">
        <v>0.98289680033667093</v>
      </c>
      <c r="H846">
        <v>1.0049697800007706</v>
      </c>
      <c r="I846">
        <v>0.94686590706144946</v>
      </c>
      <c r="J846">
        <v>1.0414088941787278</v>
      </c>
      <c r="K846">
        <v>0.98016428234498987</v>
      </c>
      <c r="L846">
        <v>1.0583586095314088</v>
      </c>
      <c r="M846">
        <v>0.81669630616926603</v>
      </c>
      <c r="N846">
        <v>1.8406537198228916</v>
      </c>
      <c r="O846">
        <v>0.71213706489690909</v>
      </c>
      <c r="P846">
        <v>1.303459774906969</v>
      </c>
      <c r="Q846" t="s">
        <v>144</v>
      </c>
      <c r="R846">
        <v>0.36596294506284477</v>
      </c>
      <c r="S846">
        <v>0.86076812959481308</v>
      </c>
      <c r="T846">
        <v>0.9820608476520809</v>
      </c>
      <c r="U846">
        <v>0.9750293857357174</v>
      </c>
    </row>
    <row r="847" spans="1:21">
      <c r="A847" t="s">
        <v>143</v>
      </c>
      <c r="B847">
        <v>81</v>
      </c>
      <c r="C847" t="s">
        <v>141</v>
      </c>
      <c r="D847">
        <v>29</v>
      </c>
      <c r="E847" t="s">
        <v>109</v>
      </c>
      <c r="F847">
        <v>1.6485320875181269</v>
      </c>
      <c r="G847">
        <v>0.98289680033667093</v>
      </c>
      <c r="H847">
        <v>1.0049697800007706</v>
      </c>
      <c r="I847">
        <v>0.94686590706144946</v>
      </c>
      <c r="J847">
        <v>1.426302793742368</v>
      </c>
      <c r="K847">
        <v>0.98016428234498987</v>
      </c>
      <c r="L847">
        <v>1.0583586095314088</v>
      </c>
      <c r="M847">
        <v>0.81669630616926603</v>
      </c>
      <c r="N847">
        <v>0.53670832223782072</v>
      </c>
      <c r="O847">
        <v>0.72124520147993998</v>
      </c>
      <c r="P847">
        <v>2.0832455390570206</v>
      </c>
      <c r="Q847" t="s">
        <v>144</v>
      </c>
      <c r="R847">
        <v>1.0168538319035556</v>
      </c>
      <c r="S847">
        <v>0.86076812959481308</v>
      </c>
      <c r="T847">
        <v>0.9820608476520809</v>
      </c>
      <c r="U847">
        <v>0.9750293857357174</v>
      </c>
    </row>
    <row r="848" spans="1:21">
      <c r="A848" t="s">
        <v>143</v>
      </c>
      <c r="B848">
        <v>81</v>
      </c>
      <c r="C848" t="s">
        <v>141</v>
      </c>
      <c r="D848">
        <v>31</v>
      </c>
      <c r="E848" t="s">
        <v>110</v>
      </c>
      <c r="F848">
        <v>1.243964960724117</v>
      </c>
      <c r="G848">
        <v>0.98289680033667093</v>
      </c>
      <c r="H848">
        <v>1.0049697800007706</v>
      </c>
      <c r="I848">
        <v>0.94686590706144946</v>
      </c>
      <c r="J848">
        <v>1.3931519752303927</v>
      </c>
      <c r="K848">
        <v>0.98016428234498987</v>
      </c>
      <c r="L848">
        <v>1.0583586095314088</v>
      </c>
      <c r="M848">
        <v>0.81669630616926603</v>
      </c>
      <c r="N848">
        <v>1.2713071707070556</v>
      </c>
      <c r="O848">
        <v>1.1981427596607983</v>
      </c>
      <c r="P848">
        <v>1.2051123070565111</v>
      </c>
      <c r="Q848" t="s">
        <v>144</v>
      </c>
      <c r="R848">
        <v>0.92308803604753253</v>
      </c>
      <c r="S848">
        <v>0.86076812959481308</v>
      </c>
      <c r="T848">
        <v>0.9820608476520809</v>
      </c>
      <c r="U848">
        <v>0.9750293857357174</v>
      </c>
    </row>
    <row r="849" spans="1:21">
      <c r="A849" t="s">
        <v>143</v>
      </c>
      <c r="B849">
        <v>81</v>
      </c>
      <c r="C849" t="s">
        <v>141</v>
      </c>
      <c r="D849">
        <v>33</v>
      </c>
      <c r="E849" t="s">
        <v>111</v>
      </c>
      <c r="F849">
        <v>1.9112443751242458</v>
      </c>
      <c r="G849">
        <v>0.98289680033667093</v>
      </c>
      <c r="H849">
        <v>1.0049697800007706</v>
      </c>
      <c r="I849">
        <v>0.94686590706144946</v>
      </c>
      <c r="J849">
        <v>1.7245820996939087</v>
      </c>
      <c r="K849">
        <v>0.98016428234498987</v>
      </c>
      <c r="L849">
        <v>1.0583586095314088</v>
      </c>
      <c r="M849">
        <v>0.81669630616926603</v>
      </c>
      <c r="N849">
        <v>1.0957633458003047</v>
      </c>
      <c r="O849">
        <v>0.75841193369157001</v>
      </c>
      <c r="P849">
        <v>1.2899014804778377</v>
      </c>
      <c r="Q849" t="s">
        <v>144</v>
      </c>
      <c r="R849">
        <v>1.0675692558443424</v>
      </c>
      <c r="S849">
        <v>0.86076812959481308</v>
      </c>
      <c r="T849">
        <v>0.9820608476520809</v>
      </c>
      <c r="U849">
        <v>0.9750293857357174</v>
      </c>
    </row>
    <row r="850" spans="1:21">
      <c r="A850" t="s">
        <v>143</v>
      </c>
      <c r="B850">
        <v>81</v>
      </c>
      <c r="C850" t="s">
        <v>141</v>
      </c>
      <c r="D850">
        <v>35</v>
      </c>
      <c r="E850" t="s">
        <v>112</v>
      </c>
      <c r="F850">
        <v>1.0819006061830001</v>
      </c>
      <c r="G850">
        <v>0.98289680033667093</v>
      </c>
      <c r="H850">
        <v>1.0049697800007706</v>
      </c>
      <c r="I850">
        <v>0.94686590706144946</v>
      </c>
      <c r="J850">
        <v>1.1233596551760867</v>
      </c>
      <c r="K850">
        <v>0.98016428234498987</v>
      </c>
      <c r="L850">
        <v>1.0583586095314088</v>
      </c>
      <c r="M850">
        <v>0.81669630616926603</v>
      </c>
      <c r="N850">
        <v>1.0912144216289901</v>
      </c>
      <c r="O850">
        <v>1.0012404625686184</v>
      </c>
      <c r="P850">
        <v>0.99899911839273725</v>
      </c>
      <c r="Q850" t="s">
        <v>144</v>
      </c>
      <c r="R850">
        <v>0.96711899107980881</v>
      </c>
      <c r="S850">
        <v>0.86076812959481308</v>
      </c>
      <c r="T850">
        <v>0.9820608476520809</v>
      </c>
      <c r="U850">
        <v>0.9750293857357174</v>
      </c>
    </row>
    <row r="851" spans="1:21">
      <c r="A851" t="s">
        <v>143</v>
      </c>
      <c r="B851">
        <v>81</v>
      </c>
      <c r="C851" t="s">
        <v>141</v>
      </c>
      <c r="D851">
        <v>37</v>
      </c>
      <c r="E851" t="s">
        <v>113</v>
      </c>
      <c r="F851">
        <v>2.3500732532796786</v>
      </c>
      <c r="G851">
        <v>0.98289680033667093</v>
      </c>
      <c r="H851">
        <v>1.0049697800007706</v>
      </c>
      <c r="I851">
        <v>0.94686590706144946</v>
      </c>
      <c r="J851">
        <v>1.326911157136234</v>
      </c>
      <c r="K851">
        <v>0.98016428234498987</v>
      </c>
      <c r="L851">
        <v>1.0583586095314088</v>
      </c>
      <c r="M851">
        <v>0.81669630616926603</v>
      </c>
      <c r="N851">
        <v>1.509400993927041</v>
      </c>
      <c r="O851">
        <v>0.90852796392076396</v>
      </c>
      <c r="P851">
        <v>1.3347018251787095</v>
      </c>
      <c r="Q851" t="s">
        <v>144</v>
      </c>
      <c r="R851">
        <v>1.0371317712657144</v>
      </c>
      <c r="S851">
        <v>0.86076812959481308</v>
      </c>
      <c r="T851">
        <v>0.9820608476520809</v>
      </c>
      <c r="U851">
        <v>0.9750293857357174</v>
      </c>
    </row>
    <row r="852" spans="1:21">
      <c r="A852" t="s">
        <v>143</v>
      </c>
      <c r="B852">
        <v>81</v>
      </c>
      <c r="C852" t="s">
        <v>141</v>
      </c>
      <c r="D852">
        <v>39</v>
      </c>
      <c r="E852" t="s">
        <v>114</v>
      </c>
      <c r="F852">
        <v>1.0819006061830001</v>
      </c>
      <c r="G852">
        <v>0.98289680033667093</v>
      </c>
      <c r="H852">
        <v>1.0049697800007706</v>
      </c>
      <c r="I852">
        <v>0.94686590706144946</v>
      </c>
      <c r="J852">
        <v>1.1233596551760867</v>
      </c>
      <c r="K852">
        <v>0.98016428234498987</v>
      </c>
      <c r="L852">
        <v>1.0583586095314088</v>
      </c>
      <c r="M852">
        <v>0.81669630616926603</v>
      </c>
      <c r="N852">
        <v>1.0912144216289901</v>
      </c>
      <c r="O852">
        <v>1.0012404625686184</v>
      </c>
      <c r="P852">
        <v>0.99899911839273725</v>
      </c>
      <c r="Q852" t="s">
        <v>144</v>
      </c>
      <c r="R852">
        <v>0.96711899107980881</v>
      </c>
      <c r="S852">
        <v>0.86076812959481308</v>
      </c>
      <c r="T852">
        <v>0.9820608476520809</v>
      </c>
      <c r="U852">
        <v>0.9750293857357174</v>
      </c>
    </row>
    <row r="853" spans="1:21">
      <c r="A853" t="s">
        <v>143</v>
      </c>
      <c r="B853">
        <v>81</v>
      </c>
      <c r="C853" t="s">
        <v>141</v>
      </c>
      <c r="D853">
        <v>41</v>
      </c>
      <c r="E853" t="s">
        <v>115</v>
      </c>
      <c r="F853">
        <v>1.0819006061830001</v>
      </c>
      <c r="G853">
        <v>0.98289680033667093</v>
      </c>
      <c r="H853">
        <v>1.0049697800007706</v>
      </c>
      <c r="I853">
        <v>0.94686590706144946</v>
      </c>
      <c r="J853">
        <v>1.1233596551760867</v>
      </c>
      <c r="K853">
        <v>0.98016428234498987</v>
      </c>
      <c r="L853">
        <v>1.0583586095314088</v>
      </c>
      <c r="M853">
        <v>0.81669630616926603</v>
      </c>
      <c r="N853">
        <v>1.0912144216289901</v>
      </c>
      <c r="O853">
        <v>1.0012404625686184</v>
      </c>
      <c r="P853">
        <v>0.99899911839273725</v>
      </c>
      <c r="Q853" t="s">
        <v>144</v>
      </c>
      <c r="R853">
        <v>0.96711899107980881</v>
      </c>
      <c r="S853">
        <v>0.86076812959481308</v>
      </c>
      <c r="T853">
        <v>0.9820608476520809</v>
      </c>
      <c r="U853">
        <v>0.9750293857357174</v>
      </c>
    </row>
    <row r="854" spans="1:21">
      <c r="A854" t="s">
        <v>143</v>
      </c>
      <c r="B854">
        <v>81</v>
      </c>
      <c r="C854" t="s">
        <v>141</v>
      </c>
      <c r="D854">
        <v>43</v>
      </c>
      <c r="E854" t="s">
        <v>116</v>
      </c>
      <c r="F854">
        <v>1.8919351386971721</v>
      </c>
      <c r="G854">
        <v>0.98289680033667093</v>
      </c>
      <c r="H854">
        <v>1.0049697800007706</v>
      </c>
      <c r="I854">
        <v>0.94686590706144946</v>
      </c>
      <c r="J854">
        <v>1.5842387045324853</v>
      </c>
      <c r="K854">
        <v>0.98016428234498987</v>
      </c>
      <c r="L854">
        <v>1.0583586095314088</v>
      </c>
      <c r="M854">
        <v>0.81669630616926603</v>
      </c>
      <c r="N854">
        <v>1.1895859658025072</v>
      </c>
      <c r="O854">
        <v>0.93825268880525381</v>
      </c>
      <c r="P854">
        <v>1.5347922902411355</v>
      </c>
      <c r="Q854" t="s">
        <v>144</v>
      </c>
      <c r="R854">
        <v>1.0222107584740412</v>
      </c>
      <c r="S854">
        <v>0.86076812959481308</v>
      </c>
      <c r="T854">
        <v>0.9820608476520809</v>
      </c>
      <c r="U854">
        <v>0.9750293857357174</v>
      </c>
    </row>
    <row r="855" spans="1:21">
      <c r="A855" t="s">
        <v>143</v>
      </c>
      <c r="B855">
        <v>81</v>
      </c>
      <c r="C855" t="s">
        <v>141</v>
      </c>
      <c r="D855">
        <v>45</v>
      </c>
      <c r="E855" t="s">
        <v>117</v>
      </c>
      <c r="F855">
        <v>0.68178541900248968</v>
      </c>
      <c r="G855">
        <v>0.98289680033667093</v>
      </c>
      <c r="H855">
        <v>1.0049697800007706</v>
      </c>
      <c r="I855">
        <v>0.94686590706144946</v>
      </c>
      <c r="J855">
        <v>2.3997558496472986</v>
      </c>
      <c r="K855">
        <v>0.98016428234498987</v>
      </c>
      <c r="L855">
        <v>1.0583586095314088</v>
      </c>
      <c r="M855">
        <v>0.81669630616926603</v>
      </c>
      <c r="N855">
        <v>2.7959467672099954</v>
      </c>
      <c r="O855">
        <v>1.0012404625686184</v>
      </c>
      <c r="P855">
        <v>0.99899911839273725</v>
      </c>
      <c r="Q855" t="s">
        <v>144</v>
      </c>
      <c r="R855">
        <v>1.114611324314335</v>
      </c>
      <c r="S855">
        <v>0.86076812959481308</v>
      </c>
      <c r="T855">
        <v>0.9820608476520809</v>
      </c>
      <c r="U855">
        <v>0.9750293857357174</v>
      </c>
    </row>
    <row r="856" spans="1:21">
      <c r="A856" t="s">
        <v>143</v>
      </c>
      <c r="B856">
        <v>81</v>
      </c>
      <c r="C856" t="s">
        <v>141</v>
      </c>
      <c r="D856">
        <v>47</v>
      </c>
      <c r="E856" t="s">
        <v>118</v>
      </c>
      <c r="F856">
        <v>1.327336223126558</v>
      </c>
      <c r="G856">
        <v>0.98289680033667093</v>
      </c>
      <c r="H856">
        <v>1.0049697800007706</v>
      </c>
      <c r="I856">
        <v>0.94686590706144946</v>
      </c>
      <c r="J856">
        <v>1.0387285187387829</v>
      </c>
      <c r="K856">
        <v>0.98016428234498987</v>
      </c>
      <c r="L856">
        <v>1.0583586095314088</v>
      </c>
      <c r="M856">
        <v>0.81669630616926603</v>
      </c>
      <c r="N856">
        <v>0.50279078708291414</v>
      </c>
      <c r="O856">
        <v>0.98037006058830167</v>
      </c>
      <c r="P856">
        <v>0.98833982081229432</v>
      </c>
      <c r="Q856" t="s">
        <v>144</v>
      </c>
      <c r="R856">
        <v>1.0028040354443564</v>
      </c>
      <c r="S856">
        <v>0.86076812959481308</v>
      </c>
      <c r="T856">
        <v>0.9820608476520809</v>
      </c>
      <c r="U856">
        <v>0.9750293857357174</v>
      </c>
    </row>
    <row r="857" spans="1:21">
      <c r="A857" t="s">
        <v>143</v>
      </c>
      <c r="B857">
        <v>81</v>
      </c>
      <c r="C857" t="s">
        <v>141</v>
      </c>
      <c r="D857">
        <v>49</v>
      </c>
      <c r="E857" t="s">
        <v>119</v>
      </c>
      <c r="F857">
        <v>0.5772739965291851</v>
      </c>
      <c r="G857">
        <v>0.98289680033667093</v>
      </c>
      <c r="H857">
        <v>1.0049697800007706</v>
      </c>
      <c r="I857">
        <v>0.94686590706144946</v>
      </c>
      <c r="J857">
        <v>0.1851951058872309</v>
      </c>
      <c r="K857">
        <v>0.98016428234498987</v>
      </c>
      <c r="L857">
        <v>1.0583586095314088</v>
      </c>
      <c r="M857">
        <v>0.81669630616926603</v>
      </c>
      <c r="N857">
        <v>1.0774262511935531</v>
      </c>
      <c r="O857">
        <v>1.997073482771166</v>
      </c>
      <c r="P857">
        <v>0.64882855018387531</v>
      </c>
      <c r="Q857" t="s">
        <v>144</v>
      </c>
      <c r="R857">
        <v>0.12770940866241778</v>
      </c>
      <c r="S857">
        <v>0.86076812959481308</v>
      </c>
      <c r="T857">
        <v>0.9820608476520809</v>
      </c>
      <c r="U857">
        <v>0.9750293857357174</v>
      </c>
    </row>
    <row r="858" spans="1:21">
      <c r="A858" t="s">
        <v>143</v>
      </c>
      <c r="B858">
        <v>81</v>
      </c>
      <c r="C858" t="s">
        <v>141</v>
      </c>
      <c r="D858">
        <v>51</v>
      </c>
      <c r="E858" t="s">
        <v>120</v>
      </c>
      <c r="F858">
        <v>1.1774224111117328</v>
      </c>
      <c r="G858">
        <v>0.98289680033667093</v>
      </c>
      <c r="H858">
        <v>1.0049697800007706</v>
      </c>
      <c r="I858">
        <v>0.94686590706144946</v>
      </c>
      <c r="J858">
        <v>1.6999011551053831</v>
      </c>
      <c r="K858">
        <v>0.98016428234498987</v>
      </c>
      <c r="L858">
        <v>1.0583586095314088</v>
      </c>
      <c r="M858">
        <v>0.81669630616926603</v>
      </c>
      <c r="N858">
        <v>1.8560647895384326</v>
      </c>
      <c r="O858">
        <v>0.54666959863735187</v>
      </c>
      <c r="P858">
        <v>25.532744541837488</v>
      </c>
      <c r="Q858" t="s">
        <v>144</v>
      </c>
      <c r="R858">
        <v>0.85833382734985253</v>
      </c>
      <c r="S858">
        <v>0.86076812959481308</v>
      </c>
      <c r="T858">
        <v>0.9820608476520809</v>
      </c>
      <c r="U858">
        <v>0.9750293857357174</v>
      </c>
    </row>
    <row r="859" spans="1:21">
      <c r="A859" t="s">
        <v>143</v>
      </c>
      <c r="B859">
        <v>81</v>
      </c>
      <c r="C859" t="s">
        <v>141</v>
      </c>
      <c r="D859">
        <v>53</v>
      </c>
      <c r="E859" t="s">
        <v>121</v>
      </c>
      <c r="F859">
        <v>1.7107852278090456</v>
      </c>
      <c r="G859">
        <v>0.98289680033667093</v>
      </c>
      <c r="H859">
        <v>1.0049697800007706</v>
      </c>
      <c r="I859">
        <v>0.94686590706144946</v>
      </c>
      <c r="J859">
        <v>1.4700208368914693</v>
      </c>
      <c r="K859">
        <v>0.98016428234498987</v>
      </c>
      <c r="L859">
        <v>1.0583586095314088</v>
      </c>
      <c r="M859">
        <v>0.81669630616926603</v>
      </c>
      <c r="N859">
        <v>0.12805879586317453</v>
      </c>
      <c r="O859">
        <v>2.3301455426976232</v>
      </c>
      <c r="P859">
        <v>0.65866879480817619</v>
      </c>
      <c r="Q859" t="s">
        <v>144</v>
      </c>
      <c r="R859">
        <v>1.1883942323914019</v>
      </c>
      <c r="S859">
        <v>0.86076812959481308</v>
      </c>
      <c r="T859">
        <v>0.9820608476520809</v>
      </c>
      <c r="U859">
        <v>0.9750293857357174</v>
      </c>
    </row>
    <row r="860" spans="1:21">
      <c r="A860" t="s">
        <v>143</v>
      </c>
      <c r="B860">
        <v>92</v>
      </c>
      <c r="C860" t="s">
        <v>142</v>
      </c>
      <c r="D860">
        <v>11</v>
      </c>
      <c r="E860" t="s">
        <v>100</v>
      </c>
      <c r="F860">
        <v>1.0763774116243077</v>
      </c>
      <c r="G860">
        <v>0.94745768361607308</v>
      </c>
      <c r="H860">
        <v>1.049774928067053</v>
      </c>
      <c r="I860">
        <v>0.94131864894901429</v>
      </c>
      <c r="J860">
        <v>1.0947539100001884</v>
      </c>
      <c r="K860">
        <v>1.0334041689548961</v>
      </c>
      <c r="L860">
        <v>1.0518212729560725</v>
      </c>
      <c r="M860">
        <v>0.87378926761136766</v>
      </c>
      <c r="N860">
        <v>1.0525575984758113</v>
      </c>
      <c r="O860">
        <v>0.97784269007354896</v>
      </c>
      <c r="P860">
        <v>0.93490349011023943</v>
      </c>
      <c r="Q860" t="s">
        <v>144</v>
      </c>
      <c r="R860">
        <v>0.95965517449061877</v>
      </c>
      <c r="S860">
        <v>0.93560703936968048</v>
      </c>
      <c r="T860">
        <v>1.0127705065341903</v>
      </c>
      <c r="U860">
        <v>1.0031250731386265</v>
      </c>
    </row>
    <row r="861" spans="1:21">
      <c r="A861" t="s">
        <v>143</v>
      </c>
      <c r="B861">
        <v>92</v>
      </c>
      <c r="C861" t="s">
        <v>142</v>
      </c>
      <c r="D861">
        <v>13</v>
      </c>
      <c r="E861" t="s">
        <v>101</v>
      </c>
      <c r="F861">
        <v>1.0763774116243077</v>
      </c>
      <c r="G861">
        <v>0.94745768361607308</v>
      </c>
      <c r="H861">
        <v>1.049774928067053</v>
      </c>
      <c r="I861">
        <v>0.94131864894901429</v>
      </c>
      <c r="J861">
        <v>1.0634750876887722</v>
      </c>
      <c r="K861">
        <v>1.0334041689548961</v>
      </c>
      <c r="L861">
        <v>1.0518212729560725</v>
      </c>
      <c r="M861">
        <v>0.87378926761136766</v>
      </c>
      <c r="N861">
        <v>1.0467171508099378</v>
      </c>
      <c r="O861">
        <v>0.97784269007354896</v>
      </c>
      <c r="P861">
        <v>0.93490349011023943</v>
      </c>
      <c r="Q861" t="s">
        <v>144</v>
      </c>
      <c r="R861">
        <v>0.96646761015311267</v>
      </c>
      <c r="S861">
        <v>0.93560703936968048</v>
      </c>
      <c r="T861">
        <v>1.0127705065341903</v>
      </c>
      <c r="U861">
        <v>1.0031250731386265</v>
      </c>
    </row>
    <row r="862" spans="1:21">
      <c r="A862" t="s">
        <v>143</v>
      </c>
      <c r="B862">
        <v>92</v>
      </c>
      <c r="C862" t="s">
        <v>142</v>
      </c>
      <c r="D862">
        <v>15</v>
      </c>
      <c r="E862" t="s">
        <v>102</v>
      </c>
      <c r="F862">
        <v>1.0763774116243077</v>
      </c>
      <c r="G862">
        <v>0.94745768361607308</v>
      </c>
      <c r="H862">
        <v>1.049774928067053</v>
      </c>
      <c r="I862">
        <v>0.94131864894901429</v>
      </c>
      <c r="J862">
        <v>1.1029798951815624</v>
      </c>
      <c r="K862">
        <v>1.0334041689548961</v>
      </c>
      <c r="L862">
        <v>1.0518212729560725</v>
      </c>
      <c r="M862">
        <v>0.87378926761136766</v>
      </c>
      <c r="N862">
        <v>1.0324925809359431</v>
      </c>
      <c r="O862">
        <v>0.97784269007354896</v>
      </c>
      <c r="P862">
        <v>0.93490349011023943</v>
      </c>
      <c r="Q862" t="s">
        <v>144</v>
      </c>
      <c r="R862">
        <v>0.96261425287725888</v>
      </c>
      <c r="S862">
        <v>0.93560703936968048</v>
      </c>
      <c r="T862">
        <v>1.0127705065341903</v>
      </c>
      <c r="U862">
        <v>1.0031250731386265</v>
      </c>
    </row>
    <row r="863" spans="1:21">
      <c r="A863" t="s">
        <v>143</v>
      </c>
      <c r="B863">
        <v>92</v>
      </c>
      <c r="C863" t="s">
        <v>142</v>
      </c>
      <c r="D863">
        <v>17</v>
      </c>
      <c r="E863" t="s">
        <v>103</v>
      </c>
      <c r="F863">
        <v>1.0763774116243077</v>
      </c>
      <c r="G863">
        <v>0.94745768361607308</v>
      </c>
      <c r="H863">
        <v>1.049774928067053</v>
      </c>
      <c r="I863">
        <v>0.94131864894901429</v>
      </c>
      <c r="J863">
        <v>1.0528612374458366</v>
      </c>
      <c r="K863">
        <v>1.0334041689548961</v>
      </c>
      <c r="L863">
        <v>1.0518212729560725</v>
      </c>
      <c r="M863">
        <v>0.87378926761136766</v>
      </c>
      <c r="N863">
        <v>1.0746680693493356</v>
      </c>
      <c r="O863">
        <v>0.97784269007354896</v>
      </c>
      <c r="P863">
        <v>0.93490349011023943</v>
      </c>
      <c r="Q863" t="s">
        <v>144</v>
      </c>
      <c r="R863">
        <v>0.96226568262871714</v>
      </c>
      <c r="S863">
        <v>0.93560703936968048</v>
      </c>
      <c r="T863">
        <v>1.0127705065341903</v>
      </c>
      <c r="U863">
        <v>1.0031250731386265</v>
      </c>
    </row>
    <row r="864" spans="1:21">
      <c r="A864" t="s">
        <v>143</v>
      </c>
      <c r="B864">
        <v>92</v>
      </c>
      <c r="C864" t="s">
        <v>142</v>
      </c>
      <c r="D864">
        <v>19</v>
      </c>
      <c r="E864" t="s">
        <v>104</v>
      </c>
      <c r="F864">
        <v>1.0763774116243077</v>
      </c>
      <c r="G864">
        <v>0.94745768361607308</v>
      </c>
      <c r="H864">
        <v>1.049774928067053</v>
      </c>
      <c r="I864">
        <v>0.94131864894901429</v>
      </c>
      <c r="J864">
        <v>1.1029798951815626</v>
      </c>
      <c r="K864">
        <v>1.0334041689548961</v>
      </c>
      <c r="L864">
        <v>1.0518212729560725</v>
      </c>
      <c r="M864">
        <v>0.87378926761136766</v>
      </c>
      <c r="N864">
        <v>1.0324925809359431</v>
      </c>
      <c r="O864">
        <v>0.97784269007354896</v>
      </c>
      <c r="P864">
        <v>0.93490349011023943</v>
      </c>
      <c r="Q864" t="s">
        <v>144</v>
      </c>
      <c r="R864">
        <v>0.96261425287725888</v>
      </c>
      <c r="S864">
        <v>0.93560703936968048</v>
      </c>
      <c r="T864">
        <v>1.0127705065341903</v>
      </c>
      <c r="U864">
        <v>1.0031250731386265</v>
      </c>
    </row>
    <row r="865" spans="1:21">
      <c r="A865" t="s">
        <v>143</v>
      </c>
      <c r="B865">
        <v>92</v>
      </c>
      <c r="C865" t="s">
        <v>142</v>
      </c>
      <c r="D865">
        <v>21</v>
      </c>
      <c r="E865" t="s">
        <v>105</v>
      </c>
      <c r="F865">
        <v>1.0763774116243077</v>
      </c>
      <c r="G865">
        <v>0.94745768361607308</v>
      </c>
      <c r="H865">
        <v>1.049774928067053</v>
      </c>
      <c r="I865">
        <v>0.94131864894901429</v>
      </c>
      <c r="J865">
        <v>1.1029798951815621</v>
      </c>
      <c r="K865">
        <v>1.0334041689548961</v>
      </c>
      <c r="L865">
        <v>1.0518212729560725</v>
      </c>
      <c r="M865">
        <v>0.87378926761136766</v>
      </c>
      <c r="N865">
        <v>1.0324925809359431</v>
      </c>
      <c r="O865">
        <v>0.97784269007354896</v>
      </c>
      <c r="P865">
        <v>0.93490349011023943</v>
      </c>
      <c r="Q865" t="s">
        <v>144</v>
      </c>
      <c r="R865">
        <v>0.96261425287725888</v>
      </c>
      <c r="S865">
        <v>0.93560703936968048</v>
      </c>
      <c r="T865">
        <v>1.0127705065341903</v>
      </c>
      <c r="U865">
        <v>1.0031250731386265</v>
      </c>
    </row>
    <row r="866" spans="1:21">
      <c r="A866" t="s">
        <v>143</v>
      </c>
      <c r="B866">
        <v>92</v>
      </c>
      <c r="C866" t="s">
        <v>142</v>
      </c>
      <c r="D866">
        <v>23</v>
      </c>
      <c r="E866" t="s">
        <v>106</v>
      </c>
      <c r="F866">
        <v>1.0763774116243077</v>
      </c>
      <c r="G866">
        <v>0.94745768361607308</v>
      </c>
      <c r="H866">
        <v>1.049774928067053</v>
      </c>
      <c r="I866">
        <v>0.94131864894901429</v>
      </c>
      <c r="J866">
        <v>1.1029798951815624</v>
      </c>
      <c r="K866">
        <v>1.0334041689548961</v>
      </c>
      <c r="L866">
        <v>1.0518212729560725</v>
      </c>
      <c r="M866">
        <v>0.87378926761136766</v>
      </c>
      <c r="N866">
        <v>1.0324925809359431</v>
      </c>
      <c r="O866">
        <v>0.97784269007354896</v>
      </c>
      <c r="P866">
        <v>0.93490349011023943</v>
      </c>
      <c r="Q866" t="s">
        <v>144</v>
      </c>
      <c r="R866">
        <v>0.96261425287725888</v>
      </c>
      <c r="S866">
        <v>0.93560703936968048</v>
      </c>
      <c r="T866">
        <v>1.0127705065341903</v>
      </c>
      <c r="U866">
        <v>1.0031250731386265</v>
      </c>
    </row>
    <row r="867" spans="1:21">
      <c r="A867" t="s">
        <v>143</v>
      </c>
      <c r="B867">
        <v>92</v>
      </c>
      <c r="C867" t="s">
        <v>142</v>
      </c>
      <c r="D867">
        <v>25</v>
      </c>
      <c r="E867" t="s">
        <v>107</v>
      </c>
      <c r="F867">
        <v>1.0763774116243077</v>
      </c>
      <c r="G867">
        <v>0.94745768361607308</v>
      </c>
      <c r="H867">
        <v>1.049774928067053</v>
      </c>
      <c r="I867">
        <v>0.94131864894901429</v>
      </c>
      <c r="J867">
        <v>1.1029798951815621</v>
      </c>
      <c r="K867">
        <v>1.0334041689548961</v>
      </c>
      <c r="L867">
        <v>1.0518212729560725</v>
      </c>
      <c r="M867">
        <v>0.87378926761136766</v>
      </c>
      <c r="N867">
        <v>1.0324925809359431</v>
      </c>
      <c r="O867">
        <v>0.97784269007354896</v>
      </c>
      <c r="P867">
        <v>0.93490349011023943</v>
      </c>
      <c r="Q867">
        <v>1.0637210900001681</v>
      </c>
      <c r="R867">
        <v>0.96261425287725888</v>
      </c>
      <c r="S867">
        <v>0.93560703936968048</v>
      </c>
      <c r="T867">
        <v>1.0127705065341903</v>
      </c>
      <c r="U867">
        <v>1.0031250731386265</v>
      </c>
    </row>
    <row r="868" spans="1:21">
      <c r="A868" t="s">
        <v>143</v>
      </c>
      <c r="B868">
        <v>92</v>
      </c>
      <c r="C868" t="s">
        <v>142</v>
      </c>
      <c r="D868">
        <v>27</v>
      </c>
      <c r="E868" t="s">
        <v>108</v>
      </c>
      <c r="F868">
        <v>1.0763774116243077</v>
      </c>
      <c r="G868">
        <v>0.94745768361607308</v>
      </c>
      <c r="H868">
        <v>1.049774928067053</v>
      </c>
      <c r="I868">
        <v>0.94131864894901429</v>
      </c>
      <c r="J868">
        <v>1.1858765210562046</v>
      </c>
      <c r="K868">
        <v>1.0334041689548961</v>
      </c>
      <c r="L868">
        <v>1.0518212729560725</v>
      </c>
      <c r="M868">
        <v>0.87378926761136766</v>
      </c>
      <c r="N868">
        <v>0.99033793651558233</v>
      </c>
      <c r="O868">
        <v>0.97784269007354896</v>
      </c>
      <c r="P868">
        <v>0.93490349011023943</v>
      </c>
      <c r="Q868" t="s">
        <v>144</v>
      </c>
      <c r="R868">
        <v>0.96491187443050841</v>
      </c>
      <c r="S868">
        <v>0.93560703936968048</v>
      </c>
      <c r="T868">
        <v>1.0127705065341903</v>
      </c>
      <c r="U868">
        <v>1.0031250731386265</v>
      </c>
    </row>
    <row r="869" spans="1:21">
      <c r="A869" t="s">
        <v>143</v>
      </c>
      <c r="B869">
        <v>92</v>
      </c>
      <c r="C869" t="s">
        <v>142</v>
      </c>
      <c r="D869">
        <v>29</v>
      </c>
      <c r="E869" t="s">
        <v>109</v>
      </c>
      <c r="F869">
        <v>1.0763774116243077</v>
      </c>
      <c r="G869">
        <v>0.94745768361607308</v>
      </c>
      <c r="H869">
        <v>1.049774928067053</v>
      </c>
      <c r="I869">
        <v>0.94131864894901429</v>
      </c>
      <c r="J869">
        <v>1.1352353835360809</v>
      </c>
      <c r="K869">
        <v>1.0334041689548961</v>
      </c>
      <c r="L869">
        <v>1.0518212729560725</v>
      </c>
      <c r="M869">
        <v>0.87378926761136766</v>
      </c>
      <c r="N869">
        <v>1.0051931731849832</v>
      </c>
      <c r="O869">
        <v>0.97784269007354896</v>
      </c>
      <c r="P869">
        <v>0.93490349011023943</v>
      </c>
      <c r="Q869" t="s">
        <v>144</v>
      </c>
      <c r="R869">
        <v>0.93543242518945591</v>
      </c>
      <c r="S869">
        <v>0.93560703936968048</v>
      </c>
      <c r="T869">
        <v>1.0127705065341903</v>
      </c>
      <c r="U869">
        <v>1.0031250731386265</v>
      </c>
    </row>
    <row r="870" spans="1:21">
      <c r="A870" t="s">
        <v>143</v>
      </c>
      <c r="B870">
        <v>92</v>
      </c>
      <c r="C870" t="s">
        <v>142</v>
      </c>
      <c r="D870">
        <v>31</v>
      </c>
      <c r="E870" t="s">
        <v>110</v>
      </c>
      <c r="F870">
        <v>1.0763774116243077</v>
      </c>
      <c r="G870">
        <v>0.94745768361607308</v>
      </c>
      <c r="H870">
        <v>1.049774928067053</v>
      </c>
      <c r="I870">
        <v>0.94131864894901429</v>
      </c>
      <c r="J870">
        <v>1.1029798951815624</v>
      </c>
      <c r="K870">
        <v>1.0334041689548961</v>
      </c>
      <c r="L870">
        <v>1.0518212729560725</v>
      </c>
      <c r="M870">
        <v>0.87378926761136766</v>
      </c>
      <c r="N870">
        <v>1.0324925809359431</v>
      </c>
      <c r="O870">
        <v>0.97784269007354896</v>
      </c>
      <c r="P870">
        <v>0.93490349011023943</v>
      </c>
      <c r="Q870" t="s">
        <v>144</v>
      </c>
      <c r="R870">
        <v>0.96261425287725888</v>
      </c>
      <c r="S870">
        <v>0.93560703936968048</v>
      </c>
      <c r="T870">
        <v>1.0127705065341903</v>
      </c>
      <c r="U870">
        <v>1.0031250731386265</v>
      </c>
    </row>
    <row r="871" spans="1:21">
      <c r="A871" t="s">
        <v>143</v>
      </c>
      <c r="B871">
        <v>92</v>
      </c>
      <c r="C871" t="s">
        <v>142</v>
      </c>
      <c r="D871">
        <v>33</v>
      </c>
      <c r="E871" t="s">
        <v>111</v>
      </c>
      <c r="F871">
        <v>1.0763774116243077</v>
      </c>
      <c r="G871">
        <v>0.94745768361607308</v>
      </c>
      <c r="H871">
        <v>1.049774928067053</v>
      </c>
      <c r="I871">
        <v>0.94131864894901429</v>
      </c>
      <c r="J871">
        <v>1.1029798951815624</v>
      </c>
      <c r="K871">
        <v>1.0334041689548961</v>
      </c>
      <c r="L871">
        <v>1.0518212729560725</v>
      </c>
      <c r="M871">
        <v>0.87378926761136766</v>
      </c>
      <c r="N871">
        <v>1.0324925809359431</v>
      </c>
      <c r="O871">
        <v>0.97784269007354896</v>
      </c>
      <c r="P871">
        <v>0.93490349011023943</v>
      </c>
      <c r="Q871" t="s">
        <v>144</v>
      </c>
      <c r="R871">
        <v>0.96261425287725888</v>
      </c>
      <c r="S871">
        <v>0.93560703936968048</v>
      </c>
      <c r="T871">
        <v>1.0127705065341903</v>
      </c>
      <c r="U871">
        <v>1.0031250731386265</v>
      </c>
    </row>
    <row r="872" spans="1:21">
      <c r="A872" t="s">
        <v>143</v>
      </c>
      <c r="B872">
        <v>92</v>
      </c>
      <c r="C872" t="s">
        <v>142</v>
      </c>
      <c r="D872">
        <v>35</v>
      </c>
      <c r="E872" t="s">
        <v>112</v>
      </c>
      <c r="F872">
        <v>1.0763774116243077</v>
      </c>
      <c r="G872">
        <v>0.94745768361607308</v>
      </c>
      <c r="H872">
        <v>1.049774928067053</v>
      </c>
      <c r="I872">
        <v>0.94131864894901429</v>
      </c>
      <c r="J872">
        <v>1.1029798951815624</v>
      </c>
      <c r="K872">
        <v>1.0334041689548961</v>
      </c>
      <c r="L872">
        <v>1.0518212729560725</v>
      </c>
      <c r="M872">
        <v>0.87378926761136766</v>
      </c>
      <c r="N872">
        <v>1.0324925809359431</v>
      </c>
      <c r="O872">
        <v>0.97784269007354896</v>
      </c>
      <c r="P872">
        <v>0.93490349011023943</v>
      </c>
      <c r="Q872" t="s">
        <v>144</v>
      </c>
      <c r="R872">
        <v>0.96261425287725888</v>
      </c>
      <c r="S872">
        <v>0.93560703936968048</v>
      </c>
      <c r="T872">
        <v>1.0127705065341903</v>
      </c>
      <c r="U872">
        <v>1.0031250731386265</v>
      </c>
    </row>
    <row r="873" spans="1:21">
      <c r="A873" t="s">
        <v>143</v>
      </c>
      <c r="B873">
        <v>92</v>
      </c>
      <c r="C873" t="s">
        <v>142</v>
      </c>
      <c r="D873">
        <v>37</v>
      </c>
      <c r="E873" t="s">
        <v>113</v>
      </c>
      <c r="F873">
        <v>1.0763774116243077</v>
      </c>
      <c r="G873">
        <v>0.94745768361607308</v>
      </c>
      <c r="H873">
        <v>1.049774928067053</v>
      </c>
      <c r="I873">
        <v>0.94131864894901429</v>
      </c>
      <c r="J873">
        <v>1.1378037757337176</v>
      </c>
      <c r="K873">
        <v>1.0334041689548961</v>
      </c>
      <c r="L873">
        <v>1.0518212729560725</v>
      </c>
      <c r="M873">
        <v>0.87378926761136766</v>
      </c>
      <c r="N873">
        <v>1.0232468544142657</v>
      </c>
      <c r="O873">
        <v>0.97784269007354896</v>
      </c>
      <c r="P873">
        <v>0.93490349011023943</v>
      </c>
      <c r="Q873" t="s">
        <v>144</v>
      </c>
      <c r="R873">
        <v>0.95877119170368397</v>
      </c>
      <c r="S873">
        <v>0.93560703936968048</v>
      </c>
      <c r="T873">
        <v>1.0127705065341903</v>
      </c>
      <c r="U873">
        <v>1.0031250731386265</v>
      </c>
    </row>
    <row r="874" spans="1:21">
      <c r="A874" t="s">
        <v>143</v>
      </c>
      <c r="B874">
        <v>92</v>
      </c>
      <c r="C874" t="s">
        <v>142</v>
      </c>
      <c r="D874">
        <v>39</v>
      </c>
      <c r="E874" t="s">
        <v>114</v>
      </c>
      <c r="F874">
        <v>1.0763774116243077</v>
      </c>
      <c r="G874">
        <v>0.94745768361607308</v>
      </c>
      <c r="H874">
        <v>1.049774928067053</v>
      </c>
      <c r="I874">
        <v>0.94131864894901429</v>
      </c>
      <c r="J874">
        <v>1.1029798951815624</v>
      </c>
      <c r="K874">
        <v>1.0334041689548961</v>
      </c>
      <c r="L874">
        <v>1.0518212729560725</v>
      </c>
      <c r="M874">
        <v>0.87378926761136766</v>
      </c>
      <c r="N874">
        <v>1.0324925809359431</v>
      </c>
      <c r="O874">
        <v>0.97784269007354896</v>
      </c>
      <c r="P874">
        <v>0.93490349011023943</v>
      </c>
      <c r="Q874" t="s">
        <v>144</v>
      </c>
      <c r="R874">
        <v>0.96261425287725888</v>
      </c>
      <c r="S874">
        <v>0.93560703936968048</v>
      </c>
      <c r="T874">
        <v>1.0127705065341903</v>
      </c>
      <c r="U874">
        <v>1.0031250731386265</v>
      </c>
    </row>
    <row r="875" spans="1:21">
      <c r="A875" t="s">
        <v>143</v>
      </c>
      <c r="B875">
        <v>92</v>
      </c>
      <c r="C875" t="s">
        <v>142</v>
      </c>
      <c r="D875">
        <v>41</v>
      </c>
      <c r="E875" t="s">
        <v>115</v>
      </c>
      <c r="F875">
        <v>1.0763774116243077</v>
      </c>
      <c r="G875">
        <v>0.94745768361607308</v>
      </c>
      <c r="H875">
        <v>1.049774928067053</v>
      </c>
      <c r="I875">
        <v>0.94131864894901429</v>
      </c>
      <c r="J875">
        <v>1.0679365134183423</v>
      </c>
      <c r="K875">
        <v>1.0334041689548961</v>
      </c>
      <c r="L875">
        <v>1.0518212729560725</v>
      </c>
      <c r="M875">
        <v>0.87378926761136766</v>
      </c>
      <c r="N875">
        <v>1.0129775301845207</v>
      </c>
      <c r="O875">
        <v>0.97784269007354896</v>
      </c>
      <c r="P875">
        <v>0.93490349011023943</v>
      </c>
      <c r="Q875" t="s">
        <v>144</v>
      </c>
      <c r="R875">
        <v>0.95514669728281976</v>
      </c>
      <c r="S875">
        <v>0.93560703936968048</v>
      </c>
      <c r="T875">
        <v>1.0127705065341903</v>
      </c>
      <c r="U875">
        <v>1.0031250731386265</v>
      </c>
    </row>
    <row r="876" spans="1:21">
      <c r="A876" t="s">
        <v>143</v>
      </c>
      <c r="B876">
        <v>92</v>
      </c>
      <c r="C876" t="s">
        <v>142</v>
      </c>
      <c r="D876">
        <v>43</v>
      </c>
      <c r="E876" t="s">
        <v>116</v>
      </c>
      <c r="F876">
        <v>1.0763774116243077</v>
      </c>
      <c r="G876">
        <v>0.94745768361607308</v>
      </c>
      <c r="H876">
        <v>1.049774928067053</v>
      </c>
      <c r="I876">
        <v>0.94131864894901429</v>
      </c>
      <c r="J876">
        <v>1.1024219216570521</v>
      </c>
      <c r="K876">
        <v>1.0334041689548961</v>
      </c>
      <c r="L876">
        <v>1.0518212729560725</v>
      </c>
      <c r="M876">
        <v>0.87378926761136766</v>
      </c>
      <c r="N876">
        <v>1.1324727265601495</v>
      </c>
      <c r="O876">
        <v>0.97784269007354896</v>
      </c>
      <c r="P876">
        <v>0.93490349011023943</v>
      </c>
      <c r="Q876" t="s">
        <v>144</v>
      </c>
      <c r="R876">
        <v>0.95583535838023537</v>
      </c>
      <c r="S876">
        <v>0.93560703936968048</v>
      </c>
      <c r="T876">
        <v>1.0127705065341903</v>
      </c>
      <c r="U876">
        <v>1.0031250731386265</v>
      </c>
    </row>
    <row r="877" spans="1:21">
      <c r="A877" t="s">
        <v>143</v>
      </c>
      <c r="B877">
        <v>92</v>
      </c>
      <c r="C877" t="s">
        <v>142</v>
      </c>
      <c r="D877">
        <v>45</v>
      </c>
      <c r="E877" t="s">
        <v>117</v>
      </c>
      <c r="F877">
        <v>1.0763774116243077</v>
      </c>
      <c r="G877">
        <v>0.94745768361607308</v>
      </c>
      <c r="H877">
        <v>1.049774928067053</v>
      </c>
      <c r="I877">
        <v>0.94131864894901429</v>
      </c>
      <c r="J877">
        <v>1.1029798951815624</v>
      </c>
      <c r="K877">
        <v>1.0334041689548961</v>
      </c>
      <c r="L877">
        <v>1.0518212729560725</v>
      </c>
      <c r="M877">
        <v>0.87378926761136766</v>
      </c>
      <c r="N877">
        <v>1.0324925809359429</v>
      </c>
      <c r="O877">
        <v>0.97784269007354896</v>
      </c>
      <c r="P877">
        <v>0.93490349011023943</v>
      </c>
      <c r="Q877" t="s">
        <v>144</v>
      </c>
      <c r="R877">
        <v>0.96261425287725888</v>
      </c>
      <c r="S877">
        <v>0.93560703936968048</v>
      </c>
      <c r="T877">
        <v>1.0127705065341903</v>
      </c>
      <c r="U877">
        <v>1.0031250731386265</v>
      </c>
    </row>
    <row r="878" spans="1:21">
      <c r="A878" t="s">
        <v>143</v>
      </c>
      <c r="B878">
        <v>92</v>
      </c>
      <c r="C878" t="s">
        <v>142</v>
      </c>
      <c r="D878">
        <v>47</v>
      </c>
      <c r="E878" t="s">
        <v>118</v>
      </c>
      <c r="F878">
        <v>1.0763774116243077</v>
      </c>
      <c r="G878">
        <v>0.94745768361607308</v>
      </c>
      <c r="H878">
        <v>1.049774928067053</v>
      </c>
      <c r="I878">
        <v>0.94131864894901429</v>
      </c>
      <c r="J878">
        <v>1.1029798951815621</v>
      </c>
      <c r="K878">
        <v>1.0334041689548961</v>
      </c>
      <c r="L878">
        <v>1.0518212729560725</v>
      </c>
      <c r="M878">
        <v>0.87378926761136766</v>
      </c>
      <c r="N878">
        <v>1.0324925809359431</v>
      </c>
      <c r="O878">
        <v>0.97784269007354896</v>
      </c>
      <c r="P878">
        <v>0.93490349011023943</v>
      </c>
      <c r="Q878" t="s">
        <v>144</v>
      </c>
      <c r="R878">
        <v>0.9626142528772591</v>
      </c>
      <c r="S878">
        <v>0.93560703936968048</v>
      </c>
      <c r="T878">
        <v>1.0127705065341903</v>
      </c>
      <c r="U878">
        <v>1.0031250731386265</v>
      </c>
    </row>
    <row r="879" spans="1:21">
      <c r="A879" t="s">
        <v>143</v>
      </c>
      <c r="B879">
        <v>92</v>
      </c>
      <c r="C879" t="s">
        <v>142</v>
      </c>
      <c r="D879">
        <v>49</v>
      </c>
      <c r="E879" t="s">
        <v>119</v>
      </c>
      <c r="F879">
        <v>1.0763774116243077</v>
      </c>
      <c r="G879">
        <v>0.94745768361607308</v>
      </c>
      <c r="H879">
        <v>1.049774928067053</v>
      </c>
      <c r="I879">
        <v>0.94131864894901429</v>
      </c>
      <c r="J879">
        <v>1.0661321790400644</v>
      </c>
      <c r="K879">
        <v>1.0334041689548961</v>
      </c>
      <c r="L879">
        <v>1.0518212729560725</v>
      </c>
      <c r="M879">
        <v>0.87378926761136766</v>
      </c>
      <c r="N879">
        <v>0.99724686155355646</v>
      </c>
      <c r="O879">
        <v>0.97784269007354896</v>
      </c>
      <c r="P879">
        <v>0.93490349011023943</v>
      </c>
      <c r="Q879" t="s">
        <v>144</v>
      </c>
      <c r="R879">
        <v>0.96395036951465873</v>
      </c>
      <c r="S879">
        <v>0.93560703936968048</v>
      </c>
      <c r="T879">
        <v>1.0127705065341903</v>
      </c>
      <c r="U879">
        <v>1.0031250731386265</v>
      </c>
    </row>
    <row r="880" spans="1:21">
      <c r="A880" t="s">
        <v>143</v>
      </c>
      <c r="B880">
        <v>92</v>
      </c>
      <c r="C880" t="s">
        <v>142</v>
      </c>
      <c r="D880">
        <v>51</v>
      </c>
      <c r="E880" t="s">
        <v>120</v>
      </c>
      <c r="F880">
        <v>1.0763774116243077</v>
      </c>
      <c r="G880">
        <v>0.94745768361607308</v>
      </c>
      <c r="H880">
        <v>1.049774928067053</v>
      </c>
      <c r="I880">
        <v>0.94131864894901429</v>
      </c>
      <c r="J880">
        <v>1.1109746143384749</v>
      </c>
      <c r="K880">
        <v>1.0334041689548961</v>
      </c>
      <c r="L880">
        <v>1.0518212729560725</v>
      </c>
      <c r="M880">
        <v>0.87378926761136766</v>
      </c>
      <c r="N880">
        <v>1.0485789969471586</v>
      </c>
      <c r="O880">
        <v>0.97784269007354896</v>
      </c>
      <c r="P880">
        <v>0.93490349011023943</v>
      </c>
      <c r="Q880" t="s">
        <v>144</v>
      </c>
      <c r="R880">
        <v>0.96225315592740501</v>
      </c>
      <c r="S880">
        <v>0.93560703936968048</v>
      </c>
      <c r="T880">
        <v>1.0127705065341903</v>
      </c>
      <c r="U880">
        <v>1.0031250731386265</v>
      </c>
    </row>
    <row r="881" spans="1:21">
      <c r="A881" t="s">
        <v>143</v>
      </c>
      <c r="B881">
        <v>92</v>
      </c>
      <c r="C881" t="s">
        <v>142</v>
      </c>
      <c r="D881">
        <v>53</v>
      </c>
      <c r="E881" t="s">
        <v>121</v>
      </c>
      <c r="F881">
        <v>1.0763774116243077</v>
      </c>
      <c r="G881">
        <v>0.94745768361607308</v>
      </c>
      <c r="H881">
        <v>1.049774928067053</v>
      </c>
      <c r="I881">
        <v>0.94131864894901429</v>
      </c>
      <c r="J881">
        <v>1.0753365706117268</v>
      </c>
      <c r="K881">
        <v>1.0334041689548961</v>
      </c>
      <c r="L881">
        <v>1.0518212729560725</v>
      </c>
      <c r="M881">
        <v>0.87378926761136766</v>
      </c>
      <c r="N881">
        <v>1.0527625492054049</v>
      </c>
      <c r="O881">
        <v>0.97784269007354896</v>
      </c>
      <c r="P881">
        <v>0.93490349011023943</v>
      </c>
      <c r="Q881" t="s">
        <v>144</v>
      </c>
      <c r="R881">
        <v>0.9585207288917853</v>
      </c>
      <c r="S881">
        <v>0.93560703936968048</v>
      </c>
      <c r="T881">
        <v>1.0127705065341903</v>
      </c>
      <c r="U881">
        <v>1.0031250731386265</v>
      </c>
    </row>
    <row r="882" spans="1:21">
      <c r="A882" t="s">
        <v>145</v>
      </c>
      <c r="B882">
        <v>11</v>
      </c>
      <c r="C882" t="s">
        <v>99</v>
      </c>
      <c r="D882">
        <v>11</v>
      </c>
      <c r="E882" t="s">
        <v>100</v>
      </c>
      <c r="F882">
        <v>0.69352760985840356</v>
      </c>
      <c r="G882">
        <v>1.0204341315554566</v>
      </c>
      <c r="H882">
        <v>1.0008103982563132</v>
      </c>
      <c r="I882">
        <v>1.0008103982563132</v>
      </c>
      <c r="J882">
        <v>0.85771387382729969</v>
      </c>
      <c r="K882">
        <v>0.99705595618527409</v>
      </c>
      <c r="L882">
        <v>0.95966635782832632</v>
      </c>
      <c r="M882">
        <v>0.86619236193595694</v>
      </c>
      <c r="N882">
        <v>0.98205174180977917</v>
      </c>
      <c r="O882">
        <v>1.289545544611195</v>
      </c>
      <c r="P882">
        <v>0.81102931405931045</v>
      </c>
      <c r="Q882">
        <v>1.0377355295529263</v>
      </c>
      <c r="R882">
        <v>0.79979182989186226</v>
      </c>
      <c r="S882">
        <v>0.93880404570162357</v>
      </c>
      <c r="T882">
        <v>1.0271979331215817</v>
      </c>
      <c r="U882">
        <v>1.0302459982050283</v>
      </c>
    </row>
    <row r="883" spans="1:21">
      <c r="A883" t="s">
        <v>145</v>
      </c>
      <c r="B883">
        <v>11</v>
      </c>
      <c r="C883" t="s">
        <v>99</v>
      </c>
      <c r="D883">
        <v>13</v>
      </c>
      <c r="E883" t="s">
        <v>101</v>
      </c>
      <c r="F883">
        <v>0.82053866585228696</v>
      </c>
      <c r="G883">
        <v>1.0204341315554566</v>
      </c>
      <c r="H883">
        <v>1.0008103982563132</v>
      </c>
      <c r="I883">
        <v>1.0008103982563132</v>
      </c>
      <c r="J883">
        <v>1.1943087094546647</v>
      </c>
      <c r="K883">
        <v>0.99705595618527409</v>
      </c>
      <c r="L883">
        <v>0.95966635782832632</v>
      </c>
      <c r="M883">
        <v>0.86619236193595694</v>
      </c>
      <c r="N883">
        <v>1.4287795146555853</v>
      </c>
      <c r="O883">
        <v>1.4183101028888745</v>
      </c>
      <c r="P883">
        <v>1.4663765506442437</v>
      </c>
      <c r="Q883">
        <v>1.0377355295529263</v>
      </c>
      <c r="R883">
        <v>1.0677826026468804</v>
      </c>
      <c r="S883">
        <v>0.93880404570162357</v>
      </c>
      <c r="T883">
        <v>1.0271979331215817</v>
      </c>
      <c r="U883">
        <v>1.0302459982050283</v>
      </c>
    </row>
    <row r="884" spans="1:21">
      <c r="A884" t="s">
        <v>145</v>
      </c>
      <c r="B884">
        <v>11</v>
      </c>
      <c r="C884" t="s">
        <v>99</v>
      </c>
      <c r="D884">
        <v>15</v>
      </c>
      <c r="E884" t="s">
        <v>102</v>
      </c>
      <c r="F884">
        <v>0.45815021498378672</v>
      </c>
      <c r="G884">
        <v>1.0204341315554566</v>
      </c>
      <c r="H884">
        <v>1.0008103982563132</v>
      </c>
      <c r="I884">
        <v>1.0008103982563132</v>
      </c>
      <c r="J884">
        <v>1.2323334332405915</v>
      </c>
      <c r="K884">
        <v>0.99705595618527409</v>
      </c>
      <c r="L884">
        <v>0.95966635782832632</v>
      </c>
      <c r="M884">
        <v>0.86619236193595694</v>
      </c>
      <c r="N884">
        <v>1.3770775354800631</v>
      </c>
      <c r="O884">
        <v>1.4594168015749411</v>
      </c>
      <c r="P884">
        <v>0.71536488384836738</v>
      </c>
      <c r="Q884">
        <v>1.0377355295529263</v>
      </c>
      <c r="R884">
        <v>1.0390788307507326</v>
      </c>
      <c r="S884">
        <v>0.93880404570162357</v>
      </c>
      <c r="T884">
        <v>1.0271979331215817</v>
      </c>
      <c r="U884">
        <v>1.0302459982050283</v>
      </c>
    </row>
    <row r="885" spans="1:21">
      <c r="A885" t="s">
        <v>145</v>
      </c>
      <c r="B885">
        <v>11</v>
      </c>
      <c r="C885" t="s">
        <v>99</v>
      </c>
      <c r="D885">
        <v>17</v>
      </c>
      <c r="E885" t="s">
        <v>103</v>
      </c>
      <c r="F885">
        <v>1.1893487037239876</v>
      </c>
      <c r="G885">
        <v>1.0204341315554566</v>
      </c>
      <c r="H885">
        <v>1.0008103982563132</v>
      </c>
      <c r="I885">
        <v>1.0008103982563132</v>
      </c>
      <c r="J885">
        <v>0.87269340888227331</v>
      </c>
      <c r="K885">
        <v>0.99705595618527409</v>
      </c>
      <c r="L885">
        <v>0.95966635782832632</v>
      </c>
      <c r="M885">
        <v>0.86619236193595694</v>
      </c>
      <c r="N885">
        <v>1.5517911203769863</v>
      </c>
      <c r="O885">
        <v>0.88422659836049056</v>
      </c>
      <c r="P885">
        <v>1.0503164118015678</v>
      </c>
      <c r="Q885">
        <v>1.0377355295529263</v>
      </c>
      <c r="R885">
        <v>0.96081065901425244</v>
      </c>
      <c r="S885">
        <v>0.93880404570162357</v>
      </c>
      <c r="T885">
        <v>1.0271979331215817</v>
      </c>
      <c r="U885">
        <v>1.0302459982050283</v>
      </c>
    </row>
    <row r="886" spans="1:21">
      <c r="A886" t="s">
        <v>145</v>
      </c>
      <c r="B886">
        <v>11</v>
      </c>
      <c r="C886" t="s">
        <v>99</v>
      </c>
      <c r="D886">
        <v>19</v>
      </c>
      <c r="E886" t="s">
        <v>104</v>
      </c>
      <c r="F886">
        <v>0.61020662263052394</v>
      </c>
      <c r="G886">
        <v>1.0204341315554566</v>
      </c>
      <c r="H886">
        <v>1.0008103982563132</v>
      </c>
      <c r="I886">
        <v>1.0008103982563132</v>
      </c>
      <c r="J886">
        <v>1.1743996962012244</v>
      </c>
      <c r="K886">
        <v>0.99705595618527409</v>
      </c>
      <c r="L886">
        <v>0.95966635782832632</v>
      </c>
      <c r="M886">
        <v>0.86619236193595694</v>
      </c>
      <c r="N886">
        <v>1.2192878853321873</v>
      </c>
      <c r="O886">
        <v>0.65696267256311136</v>
      </c>
      <c r="P886">
        <v>0.86771925238913405</v>
      </c>
      <c r="Q886">
        <v>1.0377355295529263</v>
      </c>
      <c r="R886">
        <v>0.84121444026578185</v>
      </c>
      <c r="S886">
        <v>0.93880404570162357</v>
      </c>
      <c r="T886">
        <v>1.0271979331215817</v>
      </c>
      <c r="U886">
        <v>1.0302459982050283</v>
      </c>
    </row>
    <row r="887" spans="1:21">
      <c r="A887" t="s">
        <v>145</v>
      </c>
      <c r="B887">
        <v>11</v>
      </c>
      <c r="C887" t="s">
        <v>99</v>
      </c>
      <c r="D887">
        <v>21</v>
      </c>
      <c r="E887" t="s">
        <v>105</v>
      </c>
      <c r="F887">
        <v>1.1021996869685542</v>
      </c>
      <c r="G887">
        <v>1.0204341315554566</v>
      </c>
      <c r="H887">
        <v>1.0008103982563132</v>
      </c>
      <c r="I887">
        <v>1.0008103982563132</v>
      </c>
      <c r="J887">
        <v>1.0531403537206956</v>
      </c>
      <c r="K887">
        <v>0.99705595618527409</v>
      </c>
      <c r="L887">
        <v>0.95966635782832632</v>
      </c>
      <c r="M887">
        <v>0.86619236193595694</v>
      </c>
      <c r="N887">
        <v>1.078492514097301</v>
      </c>
      <c r="O887">
        <v>0.96562701843595555</v>
      </c>
      <c r="P887">
        <v>0.92487003389158084</v>
      </c>
      <c r="Q887">
        <v>1.0377355295529263</v>
      </c>
      <c r="R887">
        <v>0.99671728228711343</v>
      </c>
      <c r="S887">
        <v>0.93880404570162357</v>
      </c>
      <c r="T887">
        <v>1.0271979331215817</v>
      </c>
      <c r="U887">
        <v>1.0302459982050283</v>
      </c>
    </row>
    <row r="888" spans="1:21">
      <c r="A888" t="s">
        <v>145</v>
      </c>
      <c r="B888">
        <v>11</v>
      </c>
      <c r="C888" t="s">
        <v>99</v>
      </c>
      <c r="D888">
        <v>23</v>
      </c>
      <c r="E888" t="s">
        <v>106</v>
      </c>
      <c r="F888">
        <v>1.1021996869685542</v>
      </c>
      <c r="G888">
        <v>1.0204341315554566</v>
      </c>
      <c r="H888">
        <v>1.0008103982563132</v>
      </c>
      <c r="I888">
        <v>1.0008103982563132</v>
      </c>
      <c r="J888">
        <v>1.0531403537206956</v>
      </c>
      <c r="K888">
        <v>0.99705595618527409</v>
      </c>
      <c r="L888">
        <v>0.95966635782832632</v>
      </c>
      <c r="M888">
        <v>0.86619236193595694</v>
      </c>
      <c r="N888">
        <v>1.078492514097301</v>
      </c>
      <c r="O888">
        <v>0.96562701843595555</v>
      </c>
      <c r="P888">
        <v>0.92487003389158084</v>
      </c>
      <c r="Q888">
        <v>1.0377355295529263</v>
      </c>
      <c r="R888">
        <v>0.99671728228711343</v>
      </c>
      <c r="S888">
        <v>0.93880404570162357</v>
      </c>
      <c r="T888">
        <v>1.0271979331215817</v>
      </c>
      <c r="U888">
        <v>1.0302459982050283</v>
      </c>
    </row>
    <row r="889" spans="1:21">
      <c r="A889" t="s">
        <v>145</v>
      </c>
      <c r="B889">
        <v>11</v>
      </c>
      <c r="C889" t="s">
        <v>99</v>
      </c>
      <c r="D889">
        <v>25</v>
      </c>
      <c r="E889" t="s">
        <v>107</v>
      </c>
      <c r="F889">
        <v>7.7891538368856702E-3</v>
      </c>
      <c r="G889">
        <v>1.0204341315554566</v>
      </c>
      <c r="H889">
        <v>1.0008103982563132</v>
      </c>
      <c r="I889">
        <v>1.0008103982563132</v>
      </c>
      <c r="J889">
        <v>1.0531403537206956</v>
      </c>
      <c r="K889">
        <v>0.99705595618527409</v>
      </c>
      <c r="L889">
        <v>0.95966635782832632</v>
      </c>
      <c r="M889">
        <v>0.86619236193595694</v>
      </c>
      <c r="N889">
        <v>0.15832346425753316</v>
      </c>
      <c r="O889">
        <v>0.62142168586351987</v>
      </c>
      <c r="P889">
        <v>0.92487003389158084</v>
      </c>
      <c r="Q889">
        <v>1.0377355295529263</v>
      </c>
      <c r="R889">
        <v>0.9280507844719168</v>
      </c>
      <c r="S889">
        <v>0.93880404570162357</v>
      </c>
      <c r="T889">
        <v>1.0271979331215817</v>
      </c>
      <c r="U889">
        <v>1.0302459982050283</v>
      </c>
    </row>
    <row r="890" spans="1:21">
      <c r="A890" t="s">
        <v>145</v>
      </c>
      <c r="B890">
        <v>11</v>
      </c>
      <c r="C890" t="s">
        <v>99</v>
      </c>
      <c r="D890">
        <v>27</v>
      </c>
      <c r="E890" t="s">
        <v>108</v>
      </c>
      <c r="F890">
        <v>5.2373237524823198E-3</v>
      </c>
      <c r="G890">
        <v>1.0204341315554566</v>
      </c>
      <c r="H890">
        <v>1.0008103982563132</v>
      </c>
      <c r="I890">
        <v>1.0008103982563132</v>
      </c>
      <c r="J890">
        <v>1.5767962574451071</v>
      </c>
      <c r="K890">
        <v>0.99705595618527409</v>
      </c>
      <c r="L890">
        <v>0.95966635782832632</v>
      </c>
      <c r="M890">
        <v>0.86619236193595694</v>
      </c>
      <c r="N890">
        <v>1.9643800683716268</v>
      </c>
      <c r="O890">
        <v>0.46021261911174288</v>
      </c>
      <c r="P890">
        <v>0.92487003389158084</v>
      </c>
      <c r="Q890">
        <v>1.0377355295529263</v>
      </c>
      <c r="R890">
        <v>0.70324241130583254</v>
      </c>
      <c r="S890">
        <v>0.93880404570162357</v>
      </c>
      <c r="T890">
        <v>1.0271979331215817</v>
      </c>
      <c r="U890">
        <v>1.0302459982050283</v>
      </c>
    </row>
    <row r="891" spans="1:21">
      <c r="A891" t="s">
        <v>145</v>
      </c>
      <c r="B891">
        <v>11</v>
      </c>
      <c r="C891" t="s">
        <v>99</v>
      </c>
      <c r="D891">
        <v>29</v>
      </c>
      <c r="E891" t="s">
        <v>109</v>
      </c>
      <c r="F891">
        <v>1.1021996869685542</v>
      </c>
      <c r="G891">
        <v>1.0204341315554566</v>
      </c>
      <c r="H891">
        <v>1.0008103982563132</v>
      </c>
      <c r="I891">
        <v>1.0008103982563132</v>
      </c>
      <c r="J891">
        <v>1.0531403537206956</v>
      </c>
      <c r="K891">
        <v>0.99705595618527409</v>
      </c>
      <c r="L891">
        <v>0.95966635782832632</v>
      </c>
      <c r="M891">
        <v>0.86619236193595694</v>
      </c>
      <c r="N891">
        <v>1.078492514097301</v>
      </c>
      <c r="O891">
        <v>0.96562701843595555</v>
      </c>
      <c r="P891">
        <v>0.92487003389158084</v>
      </c>
      <c r="Q891">
        <v>1.0377355295529263</v>
      </c>
      <c r="R891">
        <v>0.99671728228711343</v>
      </c>
      <c r="S891">
        <v>0.93880404570162357</v>
      </c>
      <c r="T891">
        <v>1.0271979331215817</v>
      </c>
      <c r="U891">
        <v>1.0302459982050283</v>
      </c>
    </row>
    <row r="892" spans="1:21">
      <c r="A892" t="s">
        <v>145</v>
      </c>
      <c r="B892">
        <v>11</v>
      </c>
      <c r="C892" t="s">
        <v>99</v>
      </c>
      <c r="D892">
        <v>31</v>
      </c>
      <c r="E892" t="s">
        <v>110</v>
      </c>
      <c r="F892">
        <v>1.1021996869685542</v>
      </c>
      <c r="G892">
        <v>1.0204341315554566</v>
      </c>
      <c r="H892">
        <v>1.0008103982563132</v>
      </c>
      <c r="I892">
        <v>1.0008103982563132</v>
      </c>
      <c r="J892">
        <v>1.0531403537206956</v>
      </c>
      <c r="K892">
        <v>0.99705595618527409</v>
      </c>
      <c r="L892">
        <v>0.95966635782832632</v>
      </c>
      <c r="M892">
        <v>0.86619236193595694</v>
      </c>
      <c r="N892">
        <v>1.078492514097301</v>
      </c>
      <c r="O892">
        <v>0.96562701843595555</v>
      </c>
      <c r="P892">
        <v>0.92487003389158084</v>
      </c>
      <c r="Q892">
        <v>1.0377355295529263</v>
      </c>
      <c r="R892">
        <v>0.99671728228711343</v>
      </c>
      <c r="S892">
        <v>0.93880404570162357</v>
      </c>
      <c r="T892">
        <v>1.0271979331215817</v>
      </c>
      <c r="U892">
        <v>1.0302459982050283</v>
      </c>
    </row>
    <row r="893" spans="1:21">
      <c r="A893" t="s">
        <v>145</v>
      </c>
      <c r="B893">
        <v>11</v>
      </c>
      <c r="C893" t="s">
        <v>99</v>
      </c>
      <c r="D893">
        <v>33</v>
      </c>
      <c r="E893" t="s">
        <v>111</v>
      </c>
      <c r="F893">
        <v>0.95946124753161932</v>
      </c>
      <c r="G893">
        <v>1.0204341315554566</v>
      </c>
      <c r="H893">
        <v>1.0008103982563132</v>
      </c>
      <c r="I893">
        <v>1.0008103982563132</v>
      </c>
      <c r="J893">
        <v>1.2593423765593732</v>
      </c>
      <c r="K893">
        <v>0.99705595618527409</v>
      </c>
      <c r="L893">
        <v>0.95966635782832632</v>
      </c>
      <c r="M893">
        <v>0.86619236193595694</v>
      </c>
      <c r="N893">
        <v>1.6893599425386792</v>
      </c>
      <c r="O893">
        <v>1.1354205406226832</v>
      </c>
      <c r="P893">
        <v>1.6094988437617734</v>
      </c>
      <c r="Q893">
        <v>1.0377355295529263</v>
      </c>
      <c r="R893">
        <v>1.1867438903879473</v>
      </c>
      <c r="S893">
        <v>0.93880404570162357</v>
      </c>
      <c r="T893">
        <v>1.0271979331215817</v>
      </c>
      <c r="U893">
        <v>1.0302459982050283</v>
      </c>
    </row>
    <row r="894" spans="1:21">
      <c r="A894" t="s">
        <v>145</v>
      </c>
      <c r="B894">
        <v>11</v>
      </c>
      <c r="C894" t="s">
        <v>99</v>
      </c>
      <c r="D894">
        <v>35</v>
      </c>
      <c r="E894" t="s">
        <v>112</v>
      </c>
      <c r="F894">
        <v>0.69660429054224704</v>
      </c>
      <c r="G894">
        <v>1.0204341315554566</v>
      </c>
      <c r="H894">
        <v>1.0008103982563132</v>
      </c>
      <c r="I894">
        <v>1.0008103982563132</v>
      </c>
      <c r="J894">
        <v>0.86655520834788657</v>
      </c>
      <c r="K894">
        <v>0.99705595618527409</v>
      </c>
      <c r="L894">
        <v>0.95966635782832632</v>
      </c>
      <c r="M894">
        <v>0.86619236193595694</v>
      </c>
      <c r="N894">
        <v>1.1349919465956309</v>
      </c>
      <c r="O894">
        <v>0.9795647837363064</v>
      </c>
      <c r="P894">
        <v>0.96907121727120205</v>
      </c>
      <c r="Q894">
        <v>1.0377355295529263</v>
      </c>
      <c r="R894">
        <v>0.90585865629117612</v>
      </c>
      <c r="S894">
        <v>0.93880404570162357</v>
      </c>
      <c r="T894">
        <v>1.0271979331215817</v>
      </c>
      <c r="U894">
        <v>1.0302459982050283</v>
      </c>
    </row>
    <row r="895" spans="1:21">
      <c r="A895" t="s">
        <v>145</v>
      </c>
      <c r="B895">
        <v>11</v>
      </c>
      <c r="C895" t="s">
        <v>99</v>
      </c>
      <c r="D895">
        <v>37</v>
      </c>
      <c r="E895" t="s">
        <v>113</v>
      </c>
      <c r="F895">
        <v>0.84599324519318764</v>
      </c>
      <c r="G895">
        <v>1.0204341315554566</v>
      </c>
      <c r="H895">
        <v>1.0008103982563132</v>
      </c>
      <c r="I895">
        <v>1.0008103982563132</v>
      </c>
      <c r="J895">
        <v>0.90287503428178539</v>
      </c>
      <c r="K895">
        <v>0.99705595618527409</v>
      </c>
      <c r="L895">
        <v>0.95966635782832632</v>
      </c>
      <c r="M895">
        <v>0.86619236193595694</v>
      </c>
      <c r="N895">
        <v>0.72431978584711698</v>
      </c>
      <c r="O895">
        <v>1.6215524164997821</v>
      </c>
      <c r="P895">
        <v>0.8591667737413885</v>
      </c>
      <c r="Q895">
        <v>1.0377355295529263</v>
      </c>
      <c r="R895">
        <v>1.1398569259339828</v>
      </c>
      <c r="S895">
        <v>0.93880404570162357</v>
      </c>
      <c r="T895">
        <v>1.0271979331215817</v>
      </c>
      <c r="U895">
        <v>1.0302459982050283</v>
      </c>
    </row>
    <row r="896" spans="1:21">
      <c r="A896" t="s">
        <v>145</v>
      </c>
      <c r="B896">
        <v>11</v>
      </c>
      <c r="C896" t="s">
        <v>99</v>
      </c>
      <c r="D896">
        <v>39</v>
      </c>
      <c r="E896" t="s">
        <v>114</v>
      </c>
      <c r="F896">
        <v>1.3886163950813315</v>
      </c>
      <c r="G896">
        <v>1.0204341315554566</v>
      </c>
      <c r="H896">
        <v>1.0008103982563132</v>
      </c>
      <c r="I896">
        <v>1.0008103982563132</v>
      </c>
      <c r="J896">
        <v>0.70079741795049977</v>
      </c>
      <c r="K896">
        <v>0.99705595618527409</v>
      </c>
      <c r="L896">
        <v>0.95966635782832632</v>
      </c>
      <c r="M896">
        <v>0.86619236193595694</v>
      </c>
      <c r="N896">
        <v>1.4907281999308948</v>
      </c>
      <c r="O896">
        <v>0.71136673573716913</v>
      </c>
      <c r="P896" t="s">
        <v>144</v>
      </c>
      <c r="Q896">
        <v>1.0377355295529263</v>
      </c>
      <c r="R896">
        <v>0.79546065685545986</v>
      </c>
      <c r="S896">
        <v>0.93880404570162357</v>
      </c>
      <c r="T896">
        <v>1.0271979331215817</v>
      </c>
      <c r="U896">
        <v>1.0302459982050283</v>
      </c>
    </row>
    <row r="897" spans="1:21">
      <c r="A897" t="s">
        <v>145</v>
      </c>
      <c r="B897">
        <v>11</v>
      </c>
      <c r="C897" t="s">
        <v>99</v>
      </c>
      <c r="D897">
        <v>41</v>
      </c>
      <c r="E897" t="s">
        <v>115</v>
      </c>
      <c r="F897">
        <v>1.6234157878006636</v>
      </c>
      <c r="G897">
        <v>1.0204341315554566</v>
      </c>
      <c r="H897">
        <v>1.0008103982563132</v>
      </c>
      <c r="I897">
        <v>1.0008103982563132</v>
      </c>
      <c r="J897">
        <v>1.4812997666655157</v>
      </c>
      <c r="K897">
        <v>0.99705595618527409</v>
      </c>
      <c r="L897">
        <v>0.95966635782832632</v>
      </c>
      <c r="M897">
        <v>0.86619236193595694</v>
      </c>
      <c r="N897">
        <v>0.81330423368186833</v>
      </c>
      <c r="O897">
        <v>1.4670532795456901</v>
      </c>
      <c r="P897">
        <v>1.6253891126614997</v>
      </c>
      <c r="Q897">
        <v>1.0377355295529263</v>
      </c>
      <c r="R897">
        <v>0.88970995207933423</v>
      </c>
      <c r="S897">
        <v>0.93880404570162357</v>
      </c>
      <c r="T897">
        <v>1.0271979331215817</v>
      </c>
      <c r="U897">
        <v>1.0302459982050283</v>
      </c>
    </row>
    <row r="898" spans="1:21">
      <c r="A898" t="s">
        <v>145</v>
      </c>
      <c r="B898">
        <v>11</v>
      </c>
      <c r="C898" t="s">
        <v>99</v>
      </c>
      <c r="D898">
        <v>43</v>
      </c>
      <c r="E898" t="s">
        <v>116</v>
      </c>
      <c r="F898">
        <v>1.0728940411868804</v>
      </c>
      <c r="G898">
        <v>1.0204341315554566</v>
      </c>
      <c r="H898">
        <v>1.0008103982563132</v>
      </c>
      <c r="I898">
        <v>1.0008103982563132</v>
      </c>
      <c r="J898">
        <v>1.0407172879842763</v>
      </c>
      <c r="K898">
        <v>0.99705595618527409</v>
      </c>
      <c r="L898">
        <v>0.95966635782832632</v>
      </c>
      <c r="M898">
        <v>0.86619236193595694</v>
      </c>
      <c r="N898">
        <v>1.2347834940469926</v>
      </c>
      <c r="O898">
        <v>1.0411079447776987</v>
      </c>
      <c r="P898">
        <v>1.1383353714081159</v>
      </c>
      <c r="Q898">
        <v>1.0377355295529263</v>
      </c>
      <c r="R898">
        <v>0.9904017223235152</v>
      </c>
      <c r="S898">
        <v>0.93880404570162357</v>
      </c>
      <c r="T898">
        <v>1.0271979331215817</v>
      </c>
      <c r="U898">
        <v>1.0302459982050283</v>
      </c>
    </row>
    <row r="899" spans="1:21">
      <c r="A899" t="s">
        <v>145</v>
      </c>
      <c r="B899">
        <v>11</v>
      </c>
      <c r="C899" t="s">
        <v>99</v>
      </c>
      <c r="D899">
        <v>45</v>
      </c>
      <c r="E899" t="s">
        <v>117</v>
      </c>
      <c r="F899">
        <v>0.77811815644360882</v>
      </c>
      <c r="G899">
        <v>1.0204341315554566</v>
      </c>
      <c r="H899">
        <v>1.0008103982563132</v>
      </c>
      <c r="I899">
        <v>1.0008103982563132</v>
      </c>
      <c r="J899">
        <v>0.6825890355305223</v>
      </c>
      <c r="K899">
        <v>0.99705595618527409</v>
      </c>
      <c r="L899">
        <v>0.95966635782832632</v>
      </c>
      <c r="M899">
        <v>0.86619236193595694</v>
      </c>
      <c r="N899">
        <v>1.0053082212941109</v>
      </c>
      <c r="O899">
        <v>1.0966656482157109</v>
      </c>
      <c r="P899">
        <v>0.74972947662112188</v>
      </c>
      <c r="Q899">
        <v>1.0377355295529263</v>
      </c>
      <c r="R899">
        <v>0.80425072982616952</v>
      </c>
      <c r="S899">
        <v>0.93880404570162357</v>
      </c>
      <c r="T899">
        <v>1.0271979331215817</v>
      </c>
      <c r="U899">
        <v>1.0302459982050283</v>
      </c>
    </row>
    <row r="900" spans="1:21">
      <c r="A900" t="s">
        <v>145</v>
      </c>
      <c r="B900">
        <v>11</v>
      </c>
      <c r="C900" t="s">
        <v>99</v>
      </c>
      <c r="D900">
        <v>47</v>
      </c>
      <c r="E900" t="s">
        <v>118</v>
      </c>
      <c r="F900">
        <v>0.91619326426103997</v>
      </c>
      <c r="G900">
        <v>1.0204341315554566</v>
      </c>
      <c r="H900">
        <v>1.0008103982563132</v>
      </c>
      <c r="I900">
        <v>1.0008103982563132</v>
      </c>
      <c r="J900">
        <v>0.57335200556148724</v>
      </c>
      <c r="K900">
        <v>0.99705595618527409</v>
      </c>
      <c r="L900">
        <v>0.95966635782832632</v>
      </c>
      <c r="M900">
        <v>0.86619236193595694</v>
      </c>
      <c r="N900">
        <v>1.4714827922145803</v>
      </c>
      <c r="O900">
        <v>2.203076011915877</v>
      </c>
      <c r="P900">
        <v>0.68320888811113012</v>
      </c>
      <c r="Q900">
        <v>1.0377355295529263</v>
      </c>
      <c r="R900">
        <v>1.173203339790615</v>
      </c>
      <c r="S900">
        <v>0.93880404570162357</v>
      </c>
      <c r="T900">
        <v>1.0271979331215817</v>
      </c>
      <c r="U900">
        <v>1.0302459982050283</v>
      </c>
    </row>
    <row r="901" spans="1:21">
      <c r="A901" t="s">
        <v>145</v>
      </c>
      <c r="B901">
        <v>11</v>
      </c>
      <c r="C901" t="s">
        <v>99</v>
      </c>
      <c r="D901">
        <v>49</v>
      </c>
      <c r="E901" t="s">
        <v>119</v>
      </c>
      <c r="F901">
        <v>0.88809129016801081</v>
      </c>
      <c r="G901">
        <v>1.0204341315554566</v>
      </c>
      <c r="H901">
        <v>1.0008103982563132</v>
      </c>
      <c r="I901">
        <v>1.0008103982563132</v>
      </c>
      <c r="J901">
        <v>0.85830009799207496</v>
      </c>
      <c r="K901">
        <v>0.99705595618527409</v>
      </c>
      <c r="L901">
        <v>0.95966635782832632</v>
      </c>
      <c r="M901">
        <v>0.86619236193595694</v>
      </c>
      <c r="N901">
        <v>1.2993687917670855</v>
      </c>
      <c r="O901">
        <v>1.092460787084371</v>
      </c>
      <c r="P901">
        <v>1.2658909412921935</v>
      </c>
      <c r="Q901">
        <v>1.0377355295529263</v>
      </c>
      <c r="R901">
        <v>0.90206749470606462</v>
      </c>
      <c r="S901">
        <v>0.93880404570162357</v>
      </c>
      <c r="T901">
        <v>1.0271979331215817</v>
      </c>
      <c r="U901">
        <v>1.0302459982050283</v>
      </c>
    </row>
    <row r="902" spans="1:21">
      <c r="A902" t="s">
        <v>145</v>
      </c>
      <c r="B902">
        <v>11</v>
      </c>
      <c r="C902" t="s">
        <v>99</v>
      </c>
      <c r="D902">
        <v>51</v>
      </c>
      <c r="E902" t="s">
        <v>120</v>
      </c>
      <c r="F902">
        <v>0.70526324009743424</v>
      </c>
      <c r="G902">
        <v>1.0204341315554566</v>
      </c>
      <c r="H902">
        <v>1.0008103982563132</v>
      </c>
      <c r="I902">
        <v>1.0008103982563132</v>
      </c>
      <c r="J902">
        <v>0.84787225645620934</v>
      </c>
      <c r="K902">
        <v>0.99705595618527409</v>
      </c>
      <c r="L902">
        <v>0.95966635782832632</v>
      </c>
      <c r="M902">
        <v>0.86619236193595694</v>
      </c>
      <c r="N902">
        <v>0.79407895460389988</v>
      </c>
      <c r="O902">
        <v>0.86125479546305372</v>
      </c>
      <c r="P902">
        <v>0.82912953562155345</v>
      </c>
      <c r="Q902">
        <v>1.0377355295529263</v>
      </c>
      <c r="R902">
        <v>1.032979151281215</v>
      </c>
      <c r="S902">
        <v>0.93880404570162357</v>
      </c>
      <c r="T902">
        <v>1.0271979331215817</v>
      </c>
      <c r="U902">
        <v>1.0302459982050283</v>
      </c>
    </row>
    <row r="903" spans="1:21">
      <c r="A903" t="s">
        <v>145</v>
      </c>
      <c r="B903">
        <v>11</v>
      </c>
      <c r="C903" t="s">
        <v>99</v>
      </c>
      <c r="D903">
        <v>53</v>
      </c>
      <c r="E903" t="s">
        <v>121</v>
      </c>
      <c r="F903">
        <v>1.3652627104902826</v>
      </c>
      <c r="G903">
        <v>1.0204341315554566</v>
      </c>
      <c r="H903">
        <v>1.0008103982563132</v>
      </c>
      <c r="I903">
        <v>1.0008103982563132</v>
      </c>
      <c r="J903">
        <v>0.76935174108263626</v>
      </c>
      <c r="K903">
        <v>0.99705595618527409</v>
      </c>
      <c r="L903">
        <v>0.95966635782832632</v>
      </c>
      <c r="M903">
        <v>0.86619236193595694</v>
      </c>
      <c r="N903">
        <v>1.2524107637558954</v>
      </c>
      <c r="O903">
        <v>0.93804574801648555</v>
      </c>
      <c r="P903">
        <v>0.96816093286244587</v>
      </c>
      <c r="Q903">
        <v>1.0377355295529263</v>
      </c>
      <c r="R903">
        <v>1.004542200958372</v>
      </c>
      <c r="S903">
        <v>0.93880404570162357</v>
      </c>
      <c r="T903">
        <v>1.0271979331215817</v>
      </c>
      <c r="U903">
        <v>1.0302459982050283</v>
      </c>
    </row>
    <row r="904" spans="1:21">
      <c r="A904" t="s">
        <v>145</v>
      </c>
      <c r="B904">
        <v>21</v>
      </c>
      <c r="C904" t="s">
        <v>122</v>
      </c>
      <c r="D904">
        <v>11</v>
      </c>
      <c r="E904" t="s">
        <v>100</v>
      </c>
      <c r="F904">
        <v>2.0679589327123757</v>
      </c>
      <c r="G904">
        <v>1.0288901699180286</v>
      </c>
      <c r="H904">
        <v>1.0058288385233143</v>
      </c>
      <c r="I904">
        <v>0.96680197000918211</v>
      </c>
      <c r="J904">
        <v>1.1795710228995888</v>
      </c>
      <c r="K904">
        <v>0.99259158939265779</v>
      </c>
      <c r="L904">
        <v>1.0013911602206069</v>
      </c>
      <c r="M904">
        <v>0.87115751196696034</v>
      </c>
      <c r="N904">
        <v>1.0025671279731838</v>
      </c>
      <c r="O904">
        <v>0.66227887233351368</v>
      </c>
      <c r="P904">
        <v>1.0954726450133094</v>
      </c>
      <c r="Q904">
        <v>1.0836804801450037</v>
      </c>
      <c r="R904">
        <v>1.0861308116291009</v>
      </c>
      <c r="S904">
        <v>0.87968762225280961</v>
      </c>
      <c r="T904">
        <v>1.0118018805398614</v>
      </c>
      <c r="U904">
        <v>0.97957889071375137</v>
      </c>
    </row>
    <row r="905" spans="1:21">
      <c r="A905" t="s">
        <v>145</v>
      </c>
      <c r="B905">
        <v>21</v>
      </c>
      <c r="C905" t="s">
        <v>122</v>
      </c>
      <c r="D905">
        <v>13</v>
      </c>
      <c r="E905" t="s">
        <v>101</v>
      </c>
      <c r="F905">
        <v>1.593515512642206</v>
      </c>
      <c r="G905">
        <v>1.0288901699180286</v>
      </c>
      <c r="H905">
        <v>1.0058288385233143</v>
      </c>
      <c r="I905">
        <v>0.96680197000918211</v>
      </c>
      <c r="J905">
        <v>1.3471327871569767</v>
      </c>
      <c r="K905">
        <v>0.99259158939265779</v>
      </c>
      <c r="L905">
        <v>1.0013911602206069</v>
      </c>
      <c r="M905">
        <v>0.87115751196696034</v>
      </c>
      <c r="N905">
        <v>0.31975719331731833</v>
      </c>
      <c r="O905">
        <v>0.93096162339260335</v>
      </c>
      <c r="P905">
        <v>1.0770331029664333</v>
      </c>
      <c r="Q905">
        <v>1.0836804801450037</v>
      </c>
      <c r="R905">
        <v>1.1934731209875638</v>
      </c>
      <c r="S905">
        <v>0.87968762225280961</v>
      </c>
      <c r="T905">
        <v>1.0118018805398614</v>
      </c>
      <c r="U905">
        <v>0.97957889071375137</v>
      </c>
    </row>
    <row r="906" spans="1:21">
      <c r="A906" t="s">
        <v>145</v>
      </c>
      <c r="B906">
        <v>21</v>
      </c>
      <c r="C906" t="s">
        <v>122</v>
      </c>
      <c r="D906">
        <v>15</v>
      </c>
      <c r="E906" t="s">
        <v>102</v>
      </c>
      <c r="F906">
        <v>1.4617571424684577</v>
      </c>
      <c r="G906">
        <v>1.0288901699180286</v>
      </c>
      <c r="H906">
        <v>1.0058288385233143</v>
      </c>
      <c r="I906">
        <v>0.96680197000918211</v>
      </c>
      <c r="J906">
        <v>1.0058857093421512</v>
      </c>
      <c r="K906">
        <v>0.99259158939265779</v>
      </c>
      <c r="L906">
        <v>1.0013911602206069</v>
      </c>
      <c r="M906">
        <v>0.87115751196696034</v>
      </c>
      <c r="N906">
        <v>0.98506748125592125</v>
      </c>
      <c r="O906">
        <v>0.87745394533539112</v>
      </c>
      <c r="P906">
        <v>1.1236884667392437</v>
      </c>
      <c r="Q906">
        <v>1.0836804801450037</v>
      </c>
      <c r="R906">
        <v>0.9893719309481791</v>
      </c>
      <c r="S906">
        <v>0.87968762225280961</v>
      </c>
      <c r="T906">
        <v>1.0118018805398614</v>
      </c>
      <c r="U906">
        <v>0.97957889071375137</v>
      </c>
    </row>
    <row r="907" spans="1:21">
      <c r="A907" t="s">
        <v>145</v>
      </c>
      <c r="B907">
        <v>21</v>
      </c>
      <c r="C907" t="s">
        <v>122</v>
      </c>
      <c r="D907">
        <v>17</v>
      </c>
      <c r="E907" t="s">
        <v>103</v>
      </c>
      <c r="F907">
        <v>1.4493683770424497</v>
      </c>
      <c r="G907">
        <v>1.0288901699180286</v>
      </c>
      <c r="H907">
        <v>1.0058288385233143</v>
      </c>
      <c r="I907">
        <v>0.96680197000918211</v>
      </c>
      <c r="J907">
        <v>1.309885192240912</v>
      </c>
      <c r="K907">
        <v>0.99259158939265779</v>
      </c>
      <c r="L907">
        <v>1.0013911602206069</v>
      </c>
      <c r="M907">
        <v>0.87115751196696034</v>
      </c>
      <c r="N907">
        <v>0.8288603896308202</v>
      </c>
      <c r="O907">
        <v>1.1526619540810441</v>
      </c>
      <c r="P907">
        <v>1.6936125006138552</v>
      </c>
      <c r="Q907">
        <v>1.0836804801450037</v>
      </c>
      <c r="R907">
        <v>1.040801448988133</v>
      </c>
      <c r="S907">
        <v>0.87968762225280961</v>
      </c>
      <c r="T907">
        <v>1.0118018805398614</v>
      </c>
      <c r="U907">
        <v>0.97957889071375137</v>
      </c>
    </row>
    <row r="908" spans="1:21">
      <c r="A908" t="s">
        <v>145</v>
      </c>
      <c r="B908">
        <v>21</v>
      </c>
      <c r="C908" t="s">
        <v>122</v>
      </c>
      <c r="D908">
        <v>19</v>
      </c>
      <c r="E908" t="s">
        <v>104</v>
      </c>
      <c r="F908">
        <v>1.222102500474286</v>
      </c>
      <c r="G908">
        <v>1.0288901699180286</v>
      </c>
      <c r="H908">
        <v>1.0058288385233143</v>
      </c>
      <c r="I908">
        <v>0.96680197000918211</v>
      </c>
      <c r="J908">
        <v>1.1868732064266951</v>
      </c>
      <c r="K908">
        <v>0.99259158939265779</v>
      </c>
      <c r="L908">
        <v>1.0013911602206069</v>
      </c>
      <c r="M908">
        <v>0.87115751196696034</v>
      </c>
      <c r="N908">
        <v>1.3048229531854965</v>
      </c>
      <c r="O908">
        <v>0.9041724039618706</v>
      </c>
      <c r="P908">
        <v>0.96740698698315397</v>
      </c>
      <c r="Q908">
        <v>1.0836804801450037</v>
      </c>
      <c r="R908">
        <v>1.1325832039265842</v>
      </c>
      <c r="S908">
        <v>0.87968762225280961</v>
      </c>
      <c r="T908">
        <v>1.0118018805398614</v>
      </c>
      <c r="U908">
        <v>0.97957889071375137</v>
      </c>
    </row>
    <row r="909" spans="1:21">
      <c r="A909" t="s">
        <v>145</v>
      </c>
      <c r="B909">
        <v>21</v>
      </c>
      <c r="C909" t="s">
        <v>122</v>
      </c>
      <c r="D909">
        <v>21</v>
      </c>
      <c r="E909" t="s">
        <v>105</v>
      </c>
      <c r="F909">
        <v>1.0980741641021718</v>
      </c>
      <c r="G909">
        <v>1.0288901699180286</v>
      </c>
      <c r="H909">
        <v>1.0058288385233143</v>
      </c>
      <c r="I909">
        <v>0.96680197000918211</v>
      </c>
      <c r="J909">
        <v>1.1052260959904063</v>
      </c>
      <c r="K909">
        <v>0.99259158939265779</v>
      </c>
      <c r="L909">
        <v>1.0013911602206069</v>
      </c>
      <c r="M909">
        <v>0.87115751196696034</v>
      </c>
      <c r="N909">
        <v>1.0768541464118069</v>
      </c>
      <c r="O909">
        <v>0.96933939011395598</v>
      </c>
      <c r="P909">
        <v>0.93179455458137328</v>
      </c>
      <c r="Q909">
        <v>1.0836804801450037</v>
      </c>
      <c r="R909">
        <v>0.99730153511811181</v>
      </c>
      <c r="S909">
        <v>0.87968762225280961</v>
      </c>
      <c r="T909">
        <v>1.0118018805398614</v>
      </c>
      <c r="U909">
        <v>0.97957889071375137</v>
      </c>
    </row>
    <row r="910" spans="1:21">
      <c r="A910" t="s">
        <v>145</v>
      </c>
      <c r="B910">
        <v>21</v>
      </c>
      <c r="C910" t="s">
        <v>122</v>
      </c>
      <c r="D910">
        <v>23</v>
      </c>
      <c r="E910" t="s">
        <v>106</v>
      </c>
      <c r="F910">
        <v>3.6041350850344736</v>
      </c>
      <c r="G910">
        <v>1.0288901699180286</v>
      </c>
      <c r="H910">
        <v>1.0058288385233143</v>
      </c>
      <c r="I910">
        <v>0.96680197000918211</v>
      </c>
      <c r="J910">
        <v>1.3210720863168735</v>
      </c>
      <c r="K910">
        <v>0.99259158939265779</v>
      </c>
      <c r="L910">
        <v>1.0013911602206069</v>
      </c>
      <c r="M910">
        <v>0.87115751196696034</v>
      </c>
      <c r="N910">
        <v>1.0768541464118069</v>
      </c>
      <c r="O910">
        <v>0.77652021848331942</v>
      </c>
      <c r="P910">
        <v>0.92211714046216164</v>
      </c>
      <c r="Q910">
        <v>1.0836804801450037</v>
      </c>
      <c r="R910">
        <v>1.0863417217153999</v>
      </c>
      <c r="S910">
        <v>0.87968762225280961</v>
      </c>
      <c r="T910">
        <v>1.0118018805398614</v>
      </c>
      <c r="U910">
        <v>0.97957889071375137</v>
      </c>
    </row>
    <row r="911" spans="1:21">
      <c r="A911" t="s">
        <v>145</v>
      </c>
      <c r="B911">
        <v>21</v>
      </c>
      <c r="C911" t="s">
        <v>122</v>
      </c>
      <c r="D911">
        <v>25</v>
      </c>
      <c r="E911" t="s">
        <v>107</v>
      </c>
      <c r="F911">
        <v>1.0980741641021718</v>
      </c>
      <c r="G911">
        <v>1.0288901699180286</v>
      </c>
      <c r="H911">
        <v>1.0058288385233143</v>
      </c>
      <c r="I911">
        <v>0.96680197000918211</v>
      </c>
      <c r="J911">
        <v>1.1052260959904063</v>
      </c>
      <c r="K911">
        <v>0.99259158939265779</v>
      </c>
      <c r="L911">
        <v>1.0013911602206069</v>
      </c>
      <c r="M911">
        <v>0.87115751196696034</v>
      </c>
      <c r="N911">
        <v>1.0768541464118069</v>
      </c>
      <c r="O911">
        <v>0.96933939011395598</v>
      </c>
      <c r="P911">
        <v>0.93179455458137328</v>
      </c>
      <c r="Q911">
        <v>1.0836804801450037</v>
      </c>
      <c r="R911">
        <v>0.99730153511811181</v>
      </c>
      <c r="S911">
        <v>0.87968762225280961</v>
      </c>
      <c r="T911">
        <v>1.0118018805398614</v>
      </c>
      <c r="U911">
        <v>0.97957889071375137</v>
      </c>
    </row>
    <row r="912" spans="1:21">
      <c r="A912" t="s">
        <v>145</v>
      </c>
      <c r="B912">
        <v>21</v>
      </c>
      <c r="C912" t="s">
        <v>122</v>
      </c>
      <c r="D912">
        <v>27</v>
      </c>
      <c r="E912" t="s">
        <v>108</v>
      </c>
      <c r="F912">
        <v>3.9626991969817191</v>
      </c>
      <c r="G912">
        <v>1.0288901699180286</v>
      </c>
      <c r="H912">
        <v>1.0058288385233143</v>
      </c>
      <c r="I912">
        <v>0.96680197000918211</v>
      </c>
      <c r="J912">
        <v>1.6547807380387656</v>
      </c>
      <c r="K912">
        <v>0.99259158939265779</v>
      </c>
      <c r="L912">
        <v>1.0013911602206069</v>
      </c>
      <c r="M912">
        <v>0.87115751196696034</v>
      </c>
      <c r="N912">
        <v>1.0768541464118069</v>
      </c>
      <c r="O912">
        <v>2.606051830423513</v>
      </c>
      <c r="P912">
        <v>1.8565113032581637</v>
      </c>
      <c r="Q912">
        <v>1.0836804801450037</v>
      </c>
      <c r="R912">
        <v>0.91909945418538697</v>
      </c>
      <c r="S912">
        <v>0.87968762225280961</v>
      </c>
      <c r="T912">
        <v>1.0118018805398614</v>
      </c>
      <c r="U912">
        <v>0.97957889071375137</v>
      </c>
    </row>
    <row r="913" spans="1:21">
      <c r="A913" t="s">
        <v>145</v>
      </c>
      <c r="B913">
        <v>21</v>
      </c>
      <c r="C913" t="s">
        <v>122</v>
      </c>
      <c r="D913">
        <v>29</v>
      </c>
      <c r="E913" t="s">
        <v>109</v>
      </c>
      <c r="F913">
        <v>2.2199470906277909</v>
      </c>
      <c r="G913">
        <v>1.0288901699180286</v>
      </c>
      <c r="H913">
        <v>1.0058288385233143</v>
      </c>
      <c r="I913">
        <v>0.96680197000918211</v>
      </c>
      <c r="J913">
        <v>1.4122757015911012</v>
      </c>
      <c r="K913">
        <v>0.99259158939265779</v>
      </c>
      <c r="L913">
        <v>1.0013911602206069</v>
      </c>
      <c r="M913">
        <v>0.87115751196696034</v>
      </c>
      <c r="N913">
        <v>1.0768541464118069</v>
      </c>
      <c r="O913">
        <v>3.330773524981522</v>
      </c>
      <c r="P913">
        <v>0.53471551033475062</v>
      </c>
      <c r="Q913">
        <v>1.0836804801450037</v>
      </c>
      <c r="R913">
        <v>1.0720773542109379</v>
      </c>
      <c r="S913">
        <v>0.87968762225280961</v>
      </c>
      <c r="T913">
        <v>1.0118018805398614</v>
      </c>
      <c r="U913">
        <v>0.97957889071375137</v>
      </c>
    </row>
    <row r="914" spans="1:21">
      <c r="A914" t="s">
        <v>145</v>
      </c>
      <c r="B914">
        <v>21</v>
      </c>
      <c r="C914" t="s">
        <v>122</v>
      </c>
      <c r="D914">
        <v>31</v>
      </c>
      <c r="E914" t="s">
        <v>110</v>
      </c>
      <c r="F914">
        <v>1.0980741641021718</v>
      </c>
      <c r="G914">
        <v>1.0288901699180286</v>
      </c>
      <c r="H914">
        <v>1.0058288385233143</v>
      </c>
      <c r="I914">
        <v>0.96680197000918211</v>
      </c>
      <c r="J914">
        <v>1.1052260959904063</v>
      </c>
      <c r="K914">
        <v>0.99259158939265779</v>
      </c>
      <c r="L914">
        <v>1.0013911602206069</v>
      </c>
      <c r="M914">
        <v>0.87115751196696034</v>
      </c>
      <c r="N914">
        <v>1.0768541464118069</v>
      </c>
      <c r="O914">
        <v>0.96933939011395598</v>
      </c>
      <c r="P914">
        <v>0.93179455458137328</v>
      </c>
      <c r="Q914">
        <v>1.0836804801450037</v>
      </c>
      <c r="R914">
        <v>0.99730153511811181</v>
      </c>
      <c r="S914">
        <v>0.87968762225280961</v>
      </c>
      <c r="T914">
        <v>1.0118018805398614</v>
      </c>
      <c r="U914">
        <v>0.97957889071375137</v>
      </c>
    </row>
    <row r="915" spans="1:21">
      <c r="A915" t="s">
        <v>145</v>
      </c>
      <c r="B915">
        <v>21</v>
      </c>
      <c r="C915" t="s">
        <v>122</v>
      </c>
      <c r="D915">
        <v>33</v>
      </c>
      <c r="E915" t="s">
        <v>111</v>
      </c>
      <c r="F915">
        <v>0.82861416104708452</v>
      </c>
      <c r="G915">
        <v>1.0288901699180286</v>
      </c>
      <c r="H915">
        <v>1.0058288385233143</v>
      </c>
      <c r="I915">
        <v>0.96680197000918211</v>
      </c>
      <c r="J915">
        <v>1.5499072835232848</v>
      </c>
      <c r="K915">
        <v>0.99259158939265779</v>
      </c>
      <c r="L915">
        <v>1.0013911602206069</v>
      </c>
      <c r="M915">
        <v>0.87115751196696034</v>
      </c>
      <c r="N915">
        <v>1.0768541464118069</v>
      </c>
      <c r="O915">
        <v>0.37207474184770445</v>
      </c>
      <c r="P915">
        <v>2.9885098540325332</v>
      </c>
      <c r="Q915">
        <v>1.0836804801450037</v>
      </c>
      <c r="R915">
        <v>0.92405183579770589</v>
      </c>
      <c r="S915">
        <v>0.87968762225280961</v>
      </c>
      <c r="T915">
        <v>1.0118018805398614</v>
      </c>
      <c r="U915">
        <v>0.97957889071375137</v>
      </c>
    </row>
    <row r="916" spans="1:21">
      <c r="A916" t="s">
        <v>145</v>
      </c>
      <c r="B916">
        <v>21</v>
      </c>
      <c r="C916" t="s">
        <v>122</v>
      </c>
      <c r="D916">
        <v>35</v>
      </c>
      <c r="E916" t="s">
        <v>112</v>
      </c>
      <c r="F916">
        <v>1.0980741641021718</v>
      </c>
      <c r="G916">
        <v>1.0288901699180286</v>
      </c>
      <c r="H916">
        <v>1.0058288385233143</v>
      </c>
      <c r="I916">
        <v>0.96680197000918211</v>
      </c>
      <c r="J916">
        <v>1.1052260959904063</v>
      </c>
      <c r="K916">
        <v>0.99259158939265779</v>
      </c>
      <c r="L916">
        <v>1.0013911602206069</v>
      </c>
      <c r="M916">
        <v>0.87115751196696034</v>
      </c>
      <c r="N916">
        <v>1.0768541464118069</v>
      </c>
      <c r="O916">
        <v>0.96933939011395598</v>
      </c>
      <c r="P916">
        <v>0.93179455458137328</v>
      </c>
      <c r="Q916">
        <v>1.0836804801450037</v>
      </c>
      <c r="R916">
        <v>0.99730153511811181</v>
      </c>
      <c r="S916">
        <v>0.87968762225280961</v>
      </c>
      <c r="T916">
        <v>1.0118018805398614</v>
      </c>
      <c r="U916">
        <v>0.97957889071375137</v>
      </c>
    </row>
    <row r="917" spans="1:21">
      <c r="A917" t="s">
        <v>145</v>
      </c>
      <c r="B917">
        <v>21</v>
      </c>
      <c r="C917" t="s">
        <v>122</v>
      </c>
      <c r="D917">
        <v>37</v>
      </c>
      <c r="E917" t="s">
        <v>113</v>
      </c>
      <c r="F917">
        <v>1.3126410467129452</v>
      </c>
      <c r="G917">
        <v>1.0288901699180286</v>
      </c>
      <c r="H917">
        <v>1.0058288385233143</v>
      </c>
      <c r="I917">
        <v>0.96680197000918211</v>
      </c>
      <c r="J917">
        <v>0.98781869085859453</v>
      </c>
      <c r="K917">
        <v>0.99259158939265779</v>
      </c>
      <c r="L917">
        <v>1.0013911602206069</v>
      </c>
      <c r="M917">
        <v>0.87115751196696034</v>
      </c>
      <c r="N917">
        <v>0.99962370079251006</v>
      </c>
      <c r="O917">
        <v>0.40622577870420379</v>
      </c>
      <c r="P917">
        <v>1.4424191589393243</v>
      </c>
      <c r="Q917">
        <v>1.0836804801450037</v>
      </c>
      <c r="R917">
        <v>0.95214840919942179</v>
      </c>
      <c r="S917">
        <v>0.87968762225280961</v>
      </c>
      <c r="T917">
        <v>1.0118018805398614</v>
      </c>
      <c r="U917">
        <v>0.97957889071375137</v>
      </c>
    </row>
    <row r="918" spans="1:21">
      <c r="A918" t="s">
        <v>145</v>
      </c>
      <c r="B918">
        <v>21</v>
      </c>
      <c r="C918" t="s">
        <v>122</v>
      </c>
      <c r="D918">
        <v>39</v>
      </c>
      <c r="E918" t="s">
        <v>114</v>
      </c>
      <c r="F918">
        <v>1.0980741641021718</v>
      </c>
      <c r="G918">
        <v>1.0288901699180286</v>
      </c>
      <c r="H918">
        <v>1.0058288385233143</v>
      </c>
      <c r="I918">
        <v>0.96680197000918211</v>
      </c>
      <c r="J918">
        <v>1.1052260959904063</v>
      </c>
      <c r="K918">
        <v>0.99259158939265779</v>
      </c>
      <c r="L918">
        <v>1.0013911602206069</v>
      </c>
      <c r="M918">
        <v>0.87115751196696034</v>
      </c>
      <c r="N918">
        <v>1.0768541464118069</v>
      </c>
      <c r="O918">
        <v>0.96933939011395598</v>
      </c>
      <c r="P918" t="s">
        <v>144</v>
      </c>
      <c r="Q918">
        <v>1.0836804801450037</v>
      </c>
      <c r="R918">
        <v>0.99730153511811181</v>
      </c>
      <c r="S918">
        <v>0.87968762225280961</v>
      </c>
      <c r="T918">
        <v>1.0118018805398614</v>
      </c>
      <c r="U918">
        <v>0.97957889071375137</v>
      </c>
    </row>
    <row r="919" spans="1:21">
      <c r="A919" t="s">
        <v>145</v>
      </c>
      <c r="B919">
        <v>21</v>
      </c>
      <c r="C919" t="s">
        <v>122</v>
      </c>
      <c r="D919">
        <v>41</v>
      </c>
      <c r="E919" t="s">
        <v>115</v>
      </c>
      <c r="F919">
        <v>1.0384271787237191</v>
      </c>
      <c r="G919">
        <v>1.0288901699180286</v>
      </c>
      <c r="H919">
        <v>1.0058288385233143</v>
      </c>
      <c r="I919">
        <v>0.96680197000918211</v>
      </c>
      <c r="J919">
        <v>1.0591516036690538</v>
      </c>
      <c r="K919">
        <v>0.99259158939265779</v>
      </c>
      <c r="L919">
        <v>1.0013911602206069</v>
      </c>
      <c r="M919">
        <v>0.87115751196696034</v>
      </c>
      <c r="N919">
        <v>1.0768541464118069</v>
      </c>
      <c r="O919">
        <v>0.4002223697471336</v>
      </c>
      <c r="P919">
        <v>1.8181162714913508</v>
      </c>
      <c r="Q919">
        <v>1.0836804801450037</v>
      </c>
      <c r="R919">
        <v>0.917204834158449</v>
      </c>
      <c r="S919">
        <v>0.87968762225280961</v>
      </c>
      <c r="T919">
        <v>1.0118018805398614</v>
      </c>
      <c r="U919">
        <v>0.97957889071375137</v>
      </c>
    </row>
    <row r="920" spans="1:21">
      <c r="A920" t="s">
        <v>145</v>
      </c>
      <c r="B920">
        <v>21</v>
      </c>
      <c r="C920" t="s">
        <v>122</v>
      </c>
      <c r="D920">
        <v>43</v>
      </c>
      <c r="E920" t="s">
        <v>116</v>
      </c>
      <c r="F920">
        <v>1.480265394507593</v>
      </c>
      <c r="G920">
        <v>1.0288901699180286</v>
      </c>
      <c r="H920">
        <v>1.0058288385233143</v>
      </c>
      <c r="I920">
        <v>0.96680197000918211</v>
      </c>
      <c r="J920">
        <v>1.2299532736854593</v>
      </c>
      <c r="K920">
        <v>0.99259158939265779</v>
      </c>
      <c r="L920">
        <v>1.0013911602206069</v>
      </c>
      <c r="M920">
        <v>0.87115751196696034</v>
      </c>
      <c r="N920">
        <v>1.0970714676579782</v>
      </c>
      <c r="O920">
        <v>0.87473267114987807</v>
      </c>
      <c r="P920">
        <v>1.0055191395397831</v>
      </c>
      <c r="Q920">
        <v>1.0836804801450037</v>
      </c>
      <c r="R920">
        <v>0.96835173336842717</v>
      </c>
      <c r="S920">
        <v>0.87968762225280961</v>
      </c>
      <c r="T920">
        <v>1.0118018805398614</v>
      </c>
      <c r="U920">
        <v>0.97957889071375137</v>
      </c>
    </row>
    <row r="921" spans="1:21">
      <c r="A921" t="s">
        <v>145</v>
      </c>
      <c r="B921">
        <v>21</v>
      </c>
      <c r="C921" t="s">
        <v>122</v>
      </c>
      <c r="D921">
        <v>45</v>
      </c>
      <c r="E921" t="s">
        <v>117</v>
      </c>
      <c r="F921">
        <v>1.0980741641021718</v>
      </c>
      <c r="G921">
        <v>1.0288901699180286</v>
      </c>
      <c r="H921">
        <v>1.0058288385233143</v>
      </c>
      <c r="I921">
        <v>0.96680197000918211</v>
      </c>
      <c r="J921">
        <v>1.1052260959904063</v>
      </c>
      <c r="K921">
        <v>0.99259158939265779</v>
      </c>
      <c r="L921">
        <v>1.0013911602206069</v>
      </c>
      <c r="M921">
        <v>0.87115751196696034</v>
      </c>
      <c r="N921">
        <v>1.0768541464118069</v>
      </c>
      <c r="O921">
        <v>0.96933939011395598</v>
      </c>
      <c r="P921">
        <v>0.93179455458137328</v>
      </c>
      <c r="Q921">
        <v>1.0836804801450037</v>
      </c>
      <c r="R921">
        <v>0.99730153511811181</v>
      </c>
      <c r="S921">
        <v>0.87968762225280961</v>
      </c>
      <c r="T921">
        <v>1.0118018805398614</v>
      </c>
      <c r="U921">
        <v>0.97957889071375137</v>
      </c>
    </row>
    <row r="922" spans="1:21">
      <c r="A922" t="s">
        <v>145</v>
      </c>
      <c r="B922">
        <v>21</v>
      </c>
      <c r="C922" t="s">
        <v>122</v>
      </c>
      <c r="D922">
        <v>47</v>
      </c>
      <c r="E922" t="s">
        <v>118</v>
      </c>
      <c r="F922">
        <v>1.5521553406859219</v>
      </c>
      <c r="G922">
        <v>1.0288901699180286</v>
      </c>
      <c r="H922">
        <v>1.0058288385233143</v>
      </c>
      <c r="I922">
        <v>0.96680197000918211</v>
      </c>
      <c r="J922">
        <v>1.3195262843800228</v>
      </c>
      <c r="K922">
        <v>0.99259158939265779</v>
      </c>
      <c r="L922">
        <v>1.0013911602206069</v>
      </c>
      <c r="M922">
        <v>0.87115751196696034</v>
      </c>
      <c r="N922">
        <v>0.90612469778175098</v>
      </c>
      <c r="O922">
        <v>0.98537736395207132</v>
      </c>
      <c r="P922">
        <v>1.1343713937937003</v>
      </c>
      <c r="Q922">
        <v>1.0836804801450037</v>
      </c>
      <c r="R922">
        <v>1.0228385721892097</v>
      </c>
      <c r="S922">
        <v>0.87968762225280961</v>
      </c>
      <c r="T922">
        <v>1.0118018805398614</v>
      </c>
      <c r="U922">
        <v>0.97957889071375137</v>
      </c>
    </row>
    <row r="923" spans="1:21">
      <c r="A923" t="s">
        <v>145</v>
      </c>
      <c r="B923">
        <v>21</v>
      </c>
      <c r="C923" t="s">
        <v>122</v>
      </c>
      <c r="D923">
        <v>49</v>
      </c>
      <c r="E923" t="s">
        <v>119</v>
      </c>
      <c r="F923">
        <v>1.1403891800933994</v>
      </c>
      <c r="G923">
        <v>1.0288901699180286</v>
      </c>
      <c r="H923">
        <v>1.0058288385233143</v>
      </c>
      <c r="I923">
        <v>0.96680197000918211</v>
      </c>
      <c r="J923">
        <v>1.2949413457569949</v>
      </c>
      <c r="K923">
        <v>0.99259158939265779</v>
      </c>
      <c r="L923">
        <v>1.0013911602206069</v>
      </c>
      <c r="M923">
        <v>0.87115751196696034</v>
      </c>
      <c r="N923">
        <v>0.45945523184809178</v>
      </c>
      <c r="O923">
        <v>0.81957511673951788</v>
      </c>
      <c r="P923">
        <v>0.84301319495876592</v>
      </c>
      <c r="Q923">
        <v>1.0836804801450037</v>
      </c>
      <c r="R923">
        <v>1.0198128144170722</v>
      </c>
      <c r="S923">
        <v>0.87968762225280961</v>
      </c>
      <c r="T923">
        <v>1.0118018805398614</v>
      </c>
      <c r="U923">
        <v>0.97957889071375137</v>
      </c>
    </row>
    <row r="924" spans="1:21">
      <c r="A924" t="s">
        <v>145</v>
      </c>
      <c r="B924">
        <v>21</v>
      </c>
      <c r="C924" t="s">
        <v>122</v>
      </c>
      <c r="D924">
        <v>51</v>
      </c>
      <c r="E924" t="s">
        <v>120</v>
      </c>
      <c r="F924">
        <v>1.1512580557170697</v>
      </c>
      <c r="G924">
        <v>1.0288901699180286</v>
      </c>
      <c r="H924">
        <v>1.0058288385233143</v>
      </c>
      <c r="I924">
        <v>0.96680197000918211</v>
      </c>
      <c r="J924">
        <v>1.1397514305973184</v>
      </c>
      <c r="K924">
        <v>0.99259158939265779</v>
      </c>
      <c r="L924">
        <v>1.0013911602206069</v>
      </c>
      <c r="M924">
        <v>0.87115751196696034</v>
      </c>
      <c r="N924">
        <v>1.214310143018136</v>
      </c>
      <c r="O924">
        <v>0.97431431058530338</v>
      </c>
      <c r="P924">
        <v>1.0914237167544141</v>
      </c>
      <c r="Q924">
        <v>1.0836804801450037</v>
      </c>
      <c r="R924">
        <v>1.0012129672366279</v>
      </c>
      <c r="S924">
        <v>0.87968762225280961</v>
      </c>
      <c r="T924">
        <v>1.0118018805398614</v>
      </c>
      <c r="U924">
        <v>0.97957889071375137</v>
      </c>
    </row>
    <row r="925" spans="1:21">
      <c r="A925" t="s">
        <v>145</v>
      </c>
      <c r="B925">
        <v>21</v>
      </c>
      <c r="C925" t="s">
        <v>122</v>
      </c>
      <c r="D925">
        <v>53</v>
      </c>
      <c r="E925" t="s">
        <v>121</v>
      </c>
      <c r="F925">
        <v>1.1065743569920632</v>
      </c>
      <c r="G925">
        <v>1.0288901699180286</v>
      </c>
      <c r="H925">
        <v>1.0058288385233143</v>
      </c>
      <c r="I925">
        <v>0.96680197000918211</v>
      </c>
      <c r="J925">
        <v>0.65098146826486047</v>
      </c>
      <c r="K925">
        <v>0.99259158939265779</v>
      </c>
      <c r="L925">
        <v>1.0013911602206069</v>
      </c>
      <c r="M925">
        <v>0.87115751196696034</v>
      </c>
      <c r="N925">
        <v>1.2672986127950654</v>
      </c>
      <c r="O925">
        <v>0.68567838657917568</v>
      </c>
      <c r="P925">
        <v>0.49077576787339755</v>
      </c>
      <c r="Q925">
        <v>1.0836804801450037</v>
      </c>
      <c r="R925">
        <v>1.0733354558787576</v>
      </c>
      <c r="S925">
        <v>0.87968762225280961</v>
      </c>
      <c r="T925">
        <v>1.0118018805398614</v>
      </c>
      <c r="U925">
        <v>0.97957889071375137</v>
      </c>
    </row>
    <row r="926" spans="1:21">
      <c r="A926" t="s">
        <v>145</v>
      </c>
      <c r="B926">
        <v>22</v>
      </c>
      <c r="C926" t="s">
        <v>123</v>
      </c>
      <c r="D926">
        <v>11</v>
      </c>
      <c r="E926" t="s">
        <v>100</v>
      </c>
      <c r="F926">
        <v>1.4632593442969821</v>
      </c>
      <c r="G926">
        <v>1.0288901699180286</v>
      </c>
      <c r="H926">
        <v>1.0058288385233143</v>
      </c>
      <c r="I926">
        <v>0.96680197000918211</v>
      </c>
      <c r="J926">
        <v>1.3470623159434667</v>
      </c>
      <c r="K926">
        <v>0.99259158939265779</v>
      </c>
      <c r="L926">
        <v>1.0013911602206069</v>
      </c>
      <c r="M926">
        <v>0.87115751196696034</v>
      </c>
      <c r="N926">
        <v>1.0032094586741436</v>
      </c>
      <c r="O926">
        <v>0.72229313360934477</v>
      </c>
      <c r="P926">
        <v>0.86696715136680713</v>
      </c>
      <c r="Q926">
        <v>1.0836804801450037</v>
      </c>
      <c r="R926">
        <v>1.0281499779231986</v>
      </c>
      <c r="S926">
        <v>0.87968762225280961</v>
      </c>
      <c r="T926">
        <v>1.0118018805398614</v>
      </c>
      <c r="U926">
        <v>0.97957889071375137</v>
      </c>
    </row>
    <row r="927" spans="1:21">
      <c r="A927" t="s">
        <v>145</v>
      </c>
      <c r="B927">
        <v>22</v>
      </c>
      <c r="C927" t="s">
        <v>123</v>
      </c>
      <c r="D927">
        <v>13</v>
      </c>
      <c r="E927" t="s">
        <v>101</v>
      </c>
      <c r="F927">
        <v>1.3651958844148817</v>
      </c>
      <c r="G927">
        <v>1.0288901699180286</v>
      </c>
      <c r="H927">
        <v>1.0058288385233143</v>
      </c>
      <c r="I927">
        <v>0.96680197000918211</v>
      </c>
      <c r="J927">
        <v>1.2426888955468158</v>
      </c>
      <c r="K927">
        <v>0.99259158939265779</v>
      </c>
      <c r="L927">
        <v>1.0013911602206069</v>
      </c>
      <c r="M927">
        <v>0.87115751196696034</v>
      </c>
      <c r="N927">
        <v>1.0987073641658012</v>
      </c>
      <c r="O927">
        <v>0.84102083693543239</v>
      </c>
      <c r="P927">
        <v>0.96604676057029015</v>
      </c>
      <c r="Q927">
        <v>1.0836804801450037</v>
      </c>
      <c r="R927">
        <v>1.0073606570264526</v>
      </c>
      <c r="S927">
        <v>0.87968762225280961</v>
      </c>
      <c r="T927">
        <v>1.0118018805398614</v>
      </c>
      <c r="U927">
        <v>0.97957889071375137</v>
      </c>
    </row>
    <row r="928" spans="1:21">
      <c r="A928" t="s">
        <v>145</v>
      </c>
      <c r="B928">
        <v>22</v>
      </c>
      <c r="C928" t="s">
        <v>123</v>
      </c>
      <c r="D928">
        <v>15</v>
      </c>
      <c r="E928" t="s">
        <v>102</v>
      </c>
      <c r="F928">
        <v>1.2446322180258065</v>
      </c>
      <c r="G928">
        <v>1.0288901699180286</v>
      </c>
      <c r="H928">
        <v>1.0058288385233143</v>
      </c>
      <c r="I928">
        <v>0.96680197000918211</v>
      </c>
      <c r="J928">
        <v>1.1964551049195413</v>
      </c>
      <c r="K928">
        <v>0.99259158939265779</v>
      </c>
      <c r="L928">
        <v>1.0013911602206069</v>
      </c>
      <c r="M928">
        <v>0.87115751196696034</v>
      </c>
      <c r="N928">
        <v>1.1155751010076547</v>
      </c>
      <c r="O928">
        <v>0.7880797847148534</v>
      </c>
      <c r="P928">
        <v>0.9411414814392336</v>
      </c>
      <c r="Q928">
        <v>1.0836804801450037</v>
      </c>
      <c r="R928">
        <v>1.0061106379745033</v>
      </c>
      <c r="S928">
        <v>0.87968762225280961</v>
      </c>
      <c r="T928">
        <v>1.0118018805398614</v>
      </c>
      <c r="U928">
        <v>0.97957889071375137</v>
      </c>
    </row>
    <row r="929" spans="1:21">
      <c r="A929" t="s">
        <v>145</v>
      </c>
      <c r="B929">
        <v>22</v>
      </c>
      <c r="C929" t="s">
        <v>123</v>
      </c>
      <c r="D929">
        <v>17</v>
      </c>
      <c r="E929" t="s">
        <v>103</v>
      </c>
      <c r="F929">
        <v>1.2014292372214184</v>
      </c>
      <c r="G929">
        <v>1.0288901699180286</v>
      </c>
      <c r="H929">
        <v>1.0058288385233143</v>
      </c>
      <c r="I929">
        <v>0.96680197000918211</v>
      </c>
      <c r="J929">
        <v>1.1612182323517393</v>
      </c>
      <c r="K929">
        <v>0.99259158939265779</v>
      </c>
      <c r="L929">
        <v>1.0013911602206069</v>
      </c>
      <c r="M929">
        <v>0.87115751196696034</v>
      </c>
      <c r="N929">
        <v>1.1473532832192008</v>
      </c>
      <c r="O929">
        <v>0.92120818834179385</v>
      </c>
      <c r="P929">
        <v>1.0578804826679729</v>
      </c>
      <c r="Q929">
        <v>1.0836804801450037</v>
      </c>
      <c r="R929">
        <v>0.98913826703017949</v>
      </c>
      <c r="S929">
        <v>0.87968762225280961</v>
      </c>
      <c r="T929">
        <v>1.0118018805398614</v>
      </c>
      <c r="U929">
        <v>0.97957889071375137</v>
      </c>
    </row>
    <row r="930" spans="1:21">
      <c r="A930" t="s">
        <v>145</v>
      </c>
      <c r="B930">
        <v>22</v>
      </c>
      <c r="C930" t="s">
        <v>123</v>
      </c>
      <c r="D930">
        <v>19</v>
      </c>
      <c r="E930" t="s">
        <v>104</v>
      </c>
      <c r="F930">
        <v>1.1750843242558413</v>
      </c>
      <c r="G930">
        <v>1.0288901699180286</v>
      </c>
      <c r="H930">
        <v>1.0058288385233143</v>
      </c>
      <c r="I930">
        <v>0.96680197000918211</v>
      </c>
      <c r="J930">
        <v>1.2410805413554107</v>
      </c>
      <c r="K930">
        <v>0.99259158939265779</v>
      </c>
      <c r="L930">
        <v>1.0013911602206069</v>
      </c>
      <c r="M930">
        <v>0.87115751196696034</v>
      </c>
      <c r="N930">
        <v>1.0357678137232065</v>
      </c>
      <c r="O930">
        <v>1.1886858141388099</v>
      </c>
      <c r="P930">
        <v>1.1605344986660731</v>
      </c>
      <c r="Q930">
        <v>1.0836804801450037</v>
      </c>
      <c r="R930">
        <v>1.0352965672352177</v>
      </c>
      <c r="S930">
        <v>0.87968762225280961</v>
      </c>
      <c r="T930">
        <v>1.0118018805398614</v>
      </c>
      <c r="U930">
        <v>0.97957889071375137</v>
      </c>
    </row>
    <row r="931" spans="1:21">
      <c r="A931" t="s">
        <v>145</v>
      </c>
      <c r="B931">
        <v>22</v>
      </c>
      <c r="C931" t="s">
        <v>123</v>
      </c>
      <c r="D931">
        <v>21</v>
      </c>
      <c r="E931" t="s">
        <v>105</v>
      </c>
      <c r="F931">
        <v>3.1325030468054571</v>
      </c>
      <c r="G931">
        <v>1.0288901699180286</v>
      </c>
      <c r="H931">
        <v>1.0058288385233143</v>
      </c>
      <c r="I931">
        <v>0.96680197000918211</v>
      </c>
      <c r="J931">
        <v>1.3325415899765023</v>
      </c>
      <c r="K931">
        <v>0.99259158939265779</v>
      </c>
      <c r="L931">
        <v>1.0013911602206069</v>
      </c>
      <c r="M931">
        <v>0.87115751196696034</v>
      </c>
      <c r="N931">
        <v>1.0768541464118069</v>
      </c>
      <c r="O931">
        <v>0.48570775085186824</v>
      </c>
      <c r="P931">
        <v>1.3009016158479374</v>
      </c>
      <c r="Q931">
        <v>1.0836804801450037</v>
      </c>
      <c r="R931">
        <v>0.98892700745626738</v>
      </c>
      <c r="S931">
        <v>0.87968762225280961</v>
      </c>
      <c r="T931">
        <v>1.0118018805398614</v>
      </c>
      <c r="U931">
        <v>0.97957889071375137</v>
      </c>
    </row>
    <row r="932" spans="1:21">
      <c r="A932" t="s">
        <v>145</v>
      </c>
      <c r="B932">
        <v>22</v>
      </c>
      <c r="C932" t="s">
        <v>123</v>
      </c>
      <c r="D932">
        <v>23</v>
      </c>
      <c r="E932" t="s">
        <v>106</v>
      </c>
      <c r="F932">
        <v>1.2884975370757117</v>
      </c>
      <c r="G932">
        <v>1.0288901699180286</v>
      </c>
      <c r="H932">
        <v>1.0058288385233143</v>
      </c>
      <c r="I932">
        <v>0.96680197000918211</v>
      </c>
      <c r="J932">
        <v>0.87802961834475068</v>
      </c>
      <c r="K932">
        <v>0.99259158939265779</v>
      </c>
      <c r="L932">
        <v>1.0013911602206069</v>
      </c>
      <c r="M932">
        <v>0.87115751196696034</v>
      </c>
      <c r="N932">
        <v>1.0942500207461709</v>
      </c>
      <c r="O932">
        <v>1.2112027320908298</v>
      </c>
      <c r="P932">
        <v>1.4731862045897457</v>
      </c>
      <c r="Q932">
        <v>1.0836804801450037</v>
      </c>
      <c r="R932">
        <v>0.99883007362951515</v>
      </c>
      <c r="S932">
        <v>0.87968762225280961</v>
      </c>
      <c r="T932">
        <v>1.0118018805398614</v>
      </c>
      <c r="U932">
        <v>0.97957889071375137</v>
      </c>
    </row>
    <row r="933" spans="1:21">
      <c r="A933" t="s">
        <v>145</v>
      </c>
      <c r="B933">
        <v>22</v>
      </c>
      <c r="C933" t="s">
        <v>123</v>
      </c>
      <c r="D933">
        <v>25</v>
      </c>
      <c r="E933" t="s">
        <v>107</v>
      </c>
      <c r="F933">
        <v>2.8648151182477619</v>
      </c>
      <c r="G933">
        <v>1.0288901699180286</v>
      </c>
      <c r="H933">
        <v>1.0058288385233143</v>
      </c>
      <c r="I933">
        <v>0.96680197000918211</v>
      </c>
      <c r="J933">
        <v>1.7459338903686541</v>
      </c>
      <c r="K933">
        <v>0.99259158939265779</v>
      </c>
      <c r="L933">
        <v>1.0013911602206069</v>
      </c>
      <c r="M933">
        <v>0.87115751196696034</v>
      </c>
      <c r="N933">
        <v>0.47424885216576795</v>
      </c>
      <c r="O933">
        <v>0.70220794149741994</v>
      </c>
      <c r="P933">
        <v>1.0700344173993066</v>
      </c>
      <c r="Q933">
        <v>1.0836804801450037</v>
      </c>
      <c r="R933">
        <v>0.93823952424957791</v>
      </c>
      <c r="S933">
        <v>0.87968762225280961</v>
      </c>
      <c r="T933">
        <v>1.0118018805398614</v>
      </c>
      <c r="U933">
        <v>0.97957889071375137</v>
      </c>
    </row>
    <row r="934" spans="1:21">
      <c r="A934" t="s">
        <v>145</v>
      </c>
      <c r="B934">
        <v>22</v>
      </c>
      <c r="C934" t="s">
        <v>123</v>
      </c>
      <c r="D934">
        <v>27</v>
      </c>
      <c r="E934" t="s">
        <v>108</v>
      </c>
      <c r="F934">
        <v>1.6807820417843506</v>
      </c>
      <c r="G934">
        <v>1.0288901699180286</v>
      </c>
      <c r="H934">
        <v>1.0058288385233143</v>
      </c>
      <c r="I934">
        <v>0.96680197000918211</v>
      </c>
      <c r="J934">
        <v>1.4114306295036527</v>
      </c>
      <c r="K934">
        <v>0.99259158939265779</v>
      </c>
      <c r="L934">
        <v>1.0013911602206069</v>
      </c>
      <c r="M934">
        <v>0.87115751196696034</v>
      </c>
      <c r="N934">
        <v>0.74994550054429254</v>
      </c>
      <c r="O934">
        <v>0.82688581478591416</v>
      </c>
      <c r="P934">
        <v>1.1626233232643273</v>
      </c>
      <c r="Q934">
        <v>1.0836804801450037</v>
      </c>
      <c r="R934">
        <v>1.0025508941906445</v>
      </c>
      <c r="S934">
        <v>0.87968762225280961</v>
      </c>
      <c r="T934">
        <v>1.0118018805398614</v>
      </c>
      <c r="U934">
        <v>0.97957889071375137</v>
      </c>
    </row>
    <row r="935" spans="1:21">
      <c r="A935" t="s">
        <v>145</v>
      </c>
      <c r="B935">
        <v>22</v>
      </c>
      <c r="C935" t="s">
        <v>123</v>
      </c>
      <c r="D935">
        <v>29</v>
      </c>
      <c r="E935" t="s">
        <v>109</v>
      </c>
      <c r="F935">
        <v>1.6441122440580851</v>
      </c>
      <c r="G935">
        <v>1.0288901699180286</v>
      </c>
      <c r="H935">
        <v>1.0058288385233143</v>
      </c>
      <c r="I935">
        <v>0.96680197000918211</v>
      </c>
      <c r="J935">
        <v>1.4122757015911012</v>
      </c>
      <c r="K935">
        <v>0.99259158939265779</v>
      </c>
      <c r="L935">
        <v>1.0013911602206069</v>
      </c>
      <c r="M935">
        <v>0.87115751196696034</v>
      </c>
      <c r="N935">
        <v>1.0768541464118069</v>
      </c>
      <c r="O935">
        <v>0.90935404174098844</v>
      </c>
      <c r="P935">
        <v>3.6274685790185202</v>
      </c>
      <c r="Q935">
        <v>1.0836804801450037</v>
      </c>
      <c r="R935">
        <v>1.0325235298118285</v>
      </c>
      <c r="S935">
        <v>0.87968762225280961</v>
      </c>
      <c r="T935">
        <v>1.0118018805398614</v>
      </c>
      <c r="U935">
        <v>0.97957889071375137</v>
      </c>
    </row>
    <row r="936" spans="1:21">
      <c r="A936" t="s">
        <v>145</v>
      </c>
      <c r="B936">
        <v>22</v>
      </c>
      <c r="C936" t="s">
        <v>123</v>
      </c>
      <c r="D936">
        <v>31</v>
      </c>
      <c r="E936" t="s">
        <v>110</v>
      </c>
      <c r="F936">
        <v>1.0980741641021718</v>
      </c>
      <c r="G936">
        <v>1.0288901699180286</v>
      </c>
      <c r="H936">
        <v>1.0058288385233143</v>
      </c>
      <c r="I936">
        <v>0.96680197000918211</v>
      </c>
      <c r="J936">
        <v>1.1052260959904063</v>
      </c>
      <c r="K936">
        <v>0.99259158939265779</v>
      </c>
      <c r="L936">
        <v>1.0013911602206069</v>
      </c>
      <c r="M936">
        <v>0.87115751196696034</v>
      </c>
      <c r="N936">
        <v>1.0768541464118069</v>
      </c>
      <c r="O936">
        <v>0.96933939011395598</v>
      </c>
      <c r="P936">
        <v>0.93179455458137328</v>
      </c>
      <c r="Q936">
        <v>1.0836804801450037</v>
      </c>
      <c r="R936">
        <v>0.99730153511811181</v>
      </c>
      <c r="S936">
        <v>0.87968762225280961</v>
      </c>
      <c r="T936">
        <v>1.0118018805398614</v>
      </c>
      <c r="U936">
        <v>0.97957889071375137</v>
      </c>
    </row>
    <row r="937" spans="1:21">
      <c r="A937" t="s">
        <v>145</v>
      </c>
      <c r="B937">
        <v>22</v>
      </c>
      <c r="C937" t="s">
        <v>123</v>
      </c>
      <c r="D937">
        <v>33</v>
      </c>
      <c r="E937" t="s">
        <v>111</v>
      </c>
      <c r="F937">
        <v>2.4147365357250616</v>
      </c>
      <c r="G937">
        <v>1.0288901699180286</v>
      </c>
      <c r="H937">
        <v>1.0058288385233143</v>
      </c>
      <c r="I937">
        <v>0.96680197000918211</v>
      </c>
      <c r="J937">
        <v>1.3496115730371991</v>
      </c>
      <c r="K937">
        <v>0.99259158939265779</v>
      </c>
      <c r="L937">
        <v>1.0013911602206069</v>
      </c>
      <c r="M937">
        <v>0.87115751196696034</v>
      </c>
      <c r="N937">
        <v>1.831079317879198</v>
      </c>
      <c r="O937">
        <v>1.378490968846783</v>
      </c>
      <c r="P937">
        <v>1.5037066494485587</v>
      </c>
      <c r="Q937">
        <v>1.0836804801450037</v>
      </c>
      <c r="R937">
        <v>0.97483163300847209</v>
      </c>
      <c r="S937">
        <v>0.87968762225280961</v>
      </c>
      <c r="T937">
        <v>1.0118018805398614</v>
      </c>
      <c r="U937">
        <v>0.97957889071375137</v>
      </c>
    </row>
    <row r="938" spans="1:21">
      <c r="A938" t="s">
        <v>145</v>
      </c>
      <c r="B938">
        <v>22</v>
      </c>
      <c r="C938" t="s">
        <v>123</v>
      </c>
      <c r="D938">
        <v>35</v>
      </c>
      <c r="E938" t="s">
        <v>112</v>
      </c>
      <c r="F938">
        <v>1.0980741641021718</v>
      </c>
      <c r="G938">
        <v>1.0288901699180286</v>
      </c>
      <c r="H938">
        <v>1.0058288385233143</v>
      </c>
      <c r="I938">
        <v>0.96680197000918211</v>
      </c>
      <c r="J938">
        <v>1.1052260959904063</v>
      </c>
      <c r="K938">
        <v>0.99259158939265779</v>
      </c>
      <c r="L938">
        <v>1.0013911602206069</v>
      </c>
      <c r="M938">
        <v>0.87115751196696034</v>
      </c>
      <c r="N938">
        <v>1.0768541464118069</v>
      </c>
      <c r="O938">
        <v>0.96933939011395598</v>
      </c>
      <c r="P938">
        <v>0.93179455458137328</v>
      </c>
      <c r="Q938">
        <v>1.0836804801450037</v>
      </c>
      <c r="R938">
        <v>0.99730153511811181</v>
      </c>
      <c r="S938">
        <v>0.87968762225280961</v>
      </c>
      <c r="T938">
        <v>1.0118018805398614</v>
      </c>
      <c r="U938">
        <v>0.97957889071375137</v>
      </c>
    </row>
    <row r="939" spans="1:21">
      <c r="A939" t="s">
        <v>145</v>
      </c>
      <c r="B939">
        <v>22</v>
      </c>
      <c r="C939" t="s">
        <v>123</v>
      </c>
      <c r="D939">
        <v>37</v>
      </c>
      <c r="E939" t="s">
        <v>113</v>
      </c>
      <c r="F939">
        <v>1.9438616000038791</v>
      </c>
      <c r="G939">
        <v>1.0288901699180286</v>
      </c>
      <c r="H939">
        <v>1.0058288385233143</v>
      </c>
      <c r="I939">
        <v>0.96680197000918211</v>
      </c>
      <c r="J939">
        <v>1.6825751224349241</v>
      </c>
      <c r="K939">
        <v>0.99259158939265779</v>
      </c>
      <c r="L939">
        <v>1.0013911602206069</v>
      </c>
      <c r="M939">
        <v>0.87115751196696034</v>
      </c>
      <c r="N939">
        <v>1.0719977356553763</v>
      </c>
      <c r="O939">
        <v>0.92625326972249744</v>
      </c>
      <c r="P939">
        <v>1.1390022359645819</v>
      </c>
      <c r="Q939">
        <v>1.0836804801450037</v>
      </c>
      <c r="R939">
        <v>1.0484544017592057</v>
      </c>
      <c r="S939">
        <v>0.87968762225280961</v>
      </c>
      <c r="T939">
        <v>1.0118018805398614</v>
      </c>
      <c r="U939">
        <v>0.97957889071375137</v>
      </c>
    </row>
    <row r="940" spans="1:21">
      <c r="A940" t="s">
        <v>145</v>
      </c>
      <c r="B940">
        <v>22</v>
      </c>
      <c r="C940" t="s">
        <v>123</v>
      </c>
      <c r="D940">
        <v>39</v>
      </c>
      <c r="E940" t="s">
        <v>114</v>
      </c>
      <c r="F940">
        <v>1.0980741641021718</v>
      </c>
      <c r="G940">
        <v>1.0288901699180286</v>
      </c>
      <c r="H940">
        <v>1.0058288385233143</v>
      </c>
      <c r="I940">
        <v>0.96680197000918211</v>
      </c>
      <c r="J940">
        <v>1.1052260959904063</v>
      </c>
      <c r="K940">
        <v>0.99259158939265779</v>
      </c>
      <c r="L940">
        <v>1.0013911602206069</v>
      </c>
      <c r="M940">
        <v>0.87115751196696034</v>
      </c>
      <c r="N940">
        <v>1.0768541464118069</v>
      </c>
      <c r="O940">
        <v>0.96933939011395598</v>
      </c>
      <c r="P940" t="s">
        <v>144</v>
      </c>
      <c r="Q940">
        <v>1.0836804801450037</v>
      </c>
      <c r="R940">
        <v>0.99730153511811181</v>
      </c>
      <c r="S940">
        <v>0.87968762225280961</v>
      </c>
      <c r="T940">
        <v>1.0118018805398614</v>
      </c>
      <c r="U940">
        <v>0.97957889071375137</v>
      </c>
    </row>
    <row r="941" spans="1:21">
      <c r="A941" t="s">
        <v>145</v>
      </c>
      <c r="B941">
        <v>22</v>
      </c>
      <c r="C941" t="s">
        <v>123</v>
      </c>
      <c r="D941">
        <v>41</v>
      </c>
      <c r="E941" t="s">
        <v>115</v>
      </c>
      <c r="F941">
        <v>1.4917253624883968</v>
      </c>
      <c r="G941">
        <v>1.0288901699180286</v>
      </c>
      <c r="H941">
        <v>1.0058288385233143</v>
      </c>
      <c r="I941">
        <v>0.96680197000918211</v>
      </c>
      <c r="J941">
        <v>1.3716290014853765</v>
      </c>
      <c r="K941">
        <v>0.99259158939265779</v>
      </c>
      <c r="L941">
        <v>1.0013911602206069</v>
      </c>
      <c r="M941">
        <v>0.87115751196696034</v>
      </c>
      <c r="N941">
        <v>1.3900969612213694</v>
      </c>
      <c r="O941">
        <v>0.88342533632718678</v>
      </c>
      <c r="P941">
        <v>1.4041501422580536</v>
      </c>
      <c r="Q941">
        <v>1.0836804801450037</v>
      </c>
      <c r="R941">
        <v>1.028946066543974</v>
      </c>
      <c r="S941">
        <v>0.87968762225280961</v>
      </c>
      <c r="T941">
        <v>1.0118018805398614</v>
      </c>
      <c r="U941">
        <v>0.97957889071375137</v>
      </c>
    </row>
    <row r="942" spans="1:21">
      <c r="A942" t="s">
        <v>145</v>
      </c>
      <c r="B942">
        <v>22</v>
      </c>
      <c r="C942" t="s">
        <v>123</v>
      </c>
      <c r="D942">
        <v>43</v>
      </c>
      <c r="E942" t="s">
        <v>116</v>
      </c>
      <c r="F942">
        <v>1.6940029217353081</v>
      </c>
      <c r="G942">
        <v>1.0288901699180286</v>
      </c>
      <c r="H942">
        <v>1.0058288385233143</v>
      </c>
      <c r="I942">
        <v>0.96680197000918211</v>
      </c>
      <c r="J942">
        <v>1.4951259199331175</v>
      </c>
      <c r="K942">
        <v>0.99259158939265779</v>
      </c>
      <c r="L942">
        <v>1.0013911602206069</v>
      </c>
      <c r="M942">
        <v>0.87115751196696034</v>
      </c>
      <c r="N942">
        <v>1.0112760368516993</v>
      </c>
      <c r="O942">
        <v>0.83524752561851001</v>
      </c>
      <c r="P942">
        <v>1.0114788788743851</v>
      </c>
      <c r="Q942">
        <v>1.0836804801450037</v>
      </c>
      <c r="R942">
        <v>0.98346895870292106</v>
      </c>
      <c r="S942">
        <v>0.87968762225280961</v>
      </c>
      <c r="T942">
        <v>1.0118018805398614</v>
      </c>
      <c r="U942">
        <v>0.97957889071375137</v>
      </c>
    </row>
    <row r="943" spans="1:21">
      <c r="A943" t="s">
        <v>145</v>
      </c>
      <c r="B943">
        <v>22</v>
      </c>
      <c r="C943" t="s">
        <v>123</v>
      </c>
      <c r="D943">
        <v>45</v>
      </c>
      <c r="E943" t="s">
        <v>117</v>
      </c>
      <c r="F943">
        <v>5.4526676092850677</v>
      </c>
      <c r="G943">
        <v>1.0288901699180286</v>
      </c>
      <c r="H943">
        <v>1.0058288385233143</v>
      </c>
      <c r="I943">
        <v>0.96680197000918211</v>
      </c>
      <c r="J943">
        <v>1.6799663249458845</v>
      </c>
      <c r="K943">
        <v>0.99259158939265779</v>
      </c>
      <c r="L943">
        <v>1.0013911602206069</v>
      </c>
      <c r="M943">
        <v>0.87115751196696034</v>
      </c>
      <c r="N943">
        <v>1.8845862870932431</v>
      </c>
      <c r="O943">
        <v>1.0665886496216372</v>
      </c>
      <c r="P943">
        <v>2.6873983460258932</v>
      </c>
      <c r="Q943">
        <v>1.0836804801450037</v>
      </c>
      <c r="R943">
        <v>1.5667493918084523</v>
      </c>
      <c r="S943">
        <v>0.87968762225280961</v>
      </c>
      <c r="T943">
        <v>1.0118018805398614</v>
      </c>
      <c r="U943">
        <v>0.97957889071375137</v>
      </c>
    </row>
    <row r="944" spans="1:21">
      <c r="A944" t="s">
        <v>145</v>
      </c>
      <c r="B944">
        <v>22</v>
      </c>
      <c r="C944" t="s">
        <v>123</v>
      </c>
      <c r="D944">
        <v>47</v>
      </c>
      <c r="E944" t="s">
        <v>118</v>
      </c>
      <c r="F944">
        <v>1.6483550484005252</v>
      </c>
      <c r="G944">
        <v>1.0288901699180286</v>
      </c>
      <c r="H944">
        <v>1.0058288385233143</v>
      </c>
      <c r="I944">
        <v>0.96680197000918211</v>
      </c>
      <c r="J944">
        <v>1.4422914155212796</v>
      </c>
      <c r="K944">
        <v>0.99259158939265779</v>
      </c>
      <c r="L944">
        <v>1.0013911602206069</v>
      </c>
      <c r="M944">
        <v>0.87115751196696034</v>
      </c>
      <c r="N944">
        <v>1.2771623170716229</v>
      </c>
      <c r="O944">
        <v>0.89364318972182599</v>
      </c>
      <c r="P944">
        <v>1.1218564850749597</v>
      </c>
      <c r="Q944">
        <v>1.0836804801450037</v>
      </c>
      <c r="R944">
        <v>1.0750871537246114</v>
      </c>
      <c r="S944">
        <v>0.87968762225280961</v>
      </c>
      <c r="T944">
        <v>1.0118018805398614</v>
      </c>
      <c r="U944">
        <v>0.97957889071375137</v>
      </c>
    </row>
    <row r="945" spans="1:21">
      <c r="A945" t="s">
        <v>145</v>
      </c>
      <c r="B945">
        <v>22</v>
      </c>
      <c r="C945" t="s">
        <v>123</v>
      </c>
      <c r="D945">
        <v>49</v>
      </c>
      <c r="E945" t="s">
        <v>119</v>
      </c>
      <c r="F945">
        <v>2.1321756685054369</v>
      </c>
      <c r="G945">
        <v>1.0288901699180286</v>
      </c>
      <c r="H945">
        <v>1.0058288385233143</v>
      </c>
      <c r="I945">
        <v>0.96680197000918211</v>
      </c>
      <c r="J945">
        <v>1.4463511958504887</v>
      </c>
      <c r="K945">
        <v>0.99259158939265779</v>
      </c>
      <c r="L945">
        <v>1.0013911602206069</v>
      </c>
      <c r="M945">
        <v>0.87115751196696034</v>
      </c>
      <c r="N945">
        <v>1.1234811816840353</v>
      </c>
      <c r="O945">
        <v>0.92627435821244231</v>
      </c>
      <c r="P945">
        <v>1.1546936328571329</v>
      </c>
      <c r="Q945">
        <v>1.0836804801450037</v>
      </c>
      <c r="R945">
        <v>1.0460639863436152</v>
      </c>
      <c r="S945">
        <v>0.87968762225280961</v>
      </c>
      <c r="T945">
        <v>1.0118018805398614</v>
      </c>
      <c r="U945">
        <v>0.97957889071375137</v>
      </c>
    </row>
    <row r="946" spans="1:21">
      <c r="A946" t="s">
        <v>145</v>
      </c>
      <c r="B946">
        <v>22</v>
      </c>
      <c r="C946" t="s">
        <v>123</v>
      </c>
      <c r="D946">
        <v>51</v>
      </c>
      <c r="E946" t="s">
        <v>120</v>
      </c>
      <c r="F946">
        <v>2.3879387203775586</v>
      </c>
      <c r="G946">
        <v>1.0288901699180286</v>
      </c>
      <c r="H946">
        <v>1.0058288385233143</v>
      </c>
      <c r="I946">
        <v>0.96680197000918211</v>
      </c>
      <c r="J946">
        <v>1.5882739734776457</v>
      </c>
      <c r="K946">
        <v>0.99259158939265779</v>
      </c>
      <c r="L946">
        <v>1.0013911602206069</v>
      </c>
      <c r="M946">
        <v>0.87115751196696034</v>
      </c>
      <c r="N946">
        <v>1.1228663812737942</v>
      </c>
      <c r="O946">
        <v>0.91622924809363793</v>
      </c>
      <c r="P946">
        <v>1.1250052899738316</v>
      </c>
      <c r="Q946">
        <v>1.9353872058059294</v>
      </c>
      <c r="R946">
        <v>1.1239817047311527</v>
      </c>
      <c r="S946">
        <v>0.87968762225280961</v>
      </c>
      <c r="T946">
        <v>1.0118018805398614</v>
      </c>
      <c r="U946">
        <v>0.97957889071375137</v>
      </c>
    </row>
    <row r="947" spans="1:21">
      <c r="A947" t="s">
        <v>145</v>
      </c>
      <c r="B947">
        <v>22</v>
      </c>
      <c r="C947" t="s">
        <v>123</v>
      </c>
      <c r="D947">
        <v>53</v>
      </c>
      <c r="E947" t="s">
        <v>121</v>
      </c>
      <c r="F947">
        <v>1.789410416084547</v>
      </c>
      <c r="G947">
        <v>1.0288901699180286</v>
      </c>
      <c r="H947">
        <v>1.0058288385233143</v>
      </c>
      <c r="I947">
        <v>0.96680197000918211</v>
      </c>
      <c r="J947">
        <v>1.5665736923460767</v>
      </c>
      <c r="K947">
        <v>0.99259158939265779</v>
      </c>
      <c r="L947">
        <v>1.0013911602206069</v>
      </c>
      <c r="M947">
        <v>0.87115751196696034</v>
      </c>
      <c r="N947">
        <v>1.183088604708167</v>
      </c>
      <c r="O947">
        <v>0.9511022882124528</v>
      </c>
      <c r="P947">
        <v>1.2341428889004997</v>
      </c>
      <c r="Q947">
        <v>1.0836804801450037</v>
      </c>
      <c r="R947">
        <v>0.99715053026916023</v>
      </c>
      <c r="S947">
        <v>0.87968762225280961</v>
      </c>
      <c r="T947">
        <v>1.0118018805398614</v>
      </c>
      <c r="U947">
        <v>0.97957889071375137</v>
      </c>
    </row>
    <row r="948" spans="1:21">
      <c r="A948" t="s">
        <v>145</v>
      </c>
      <c r="B948">
        <v>23</v>
      </c>
      <c r="C948" t="s">
        <v>124</v>
      </c>
      <c r="D948">
        <v>11</v>
      </c>
      <c r="E948" t="s">
        <v>100</v>
      </c>
      <c r="F948">
        <v>0.82616179333579265</v>
      </c>
      <c r="G948">
        <v>1.0288901699180286</v>
      </c>
      <c r="H948">
        <v>1.0058288385233143</v>
      </c>
      <c r="I948">
        <v>0.96680197000918211</v>
      </c>
      <c r="J948">
        <v>0.80529720343956335</v>
      </c>
      <c r="K948">
        <v>0.99259158939265779</v>
      </c>
      <c r="L948">
        <v>1.0013911602206069</v>
      </c>
      <c r="M948">
        <v>0.87115751196696034</v>
      </c>
      <c r="N948">
        <v>1.0978867485462722</v>
      </c>
      <c r="O948">
        <v>0.84812807075360785</v>
      </c>
      <c r="P948">
        <v>0.95105856245899167</v>
      </c>
      <c r="Q948">
        <v>2.5638551621732284</v>
      </c>
      <c r="R948">
        <v>1.0223287302755912</v>
      </c>
      <c r="S948">
        <v>0.87968762225280961</v>
      </c>
      <c r="T948">
        <v>1.0118018805398614</v>
      </c>
      <c r="U948">
        <v>0.97957889071375137</v>
      </c>
    </row>
    <row r="949" spans="1:21">
      <c r="A949" t="s">
        <v>145</v>
      </c>
      <c r="B949">
        <v>23</v>
      </c>
      <c r="C949" t="s">
        <v>124</v>
      </c>
      <c r="D949">
        <v>13</v>
      </c>
      <c r="E949" t="s">
        <v>101</v>
      </c>
      <c r="F949">
        <v>1.0546632527491215</v>
      </c>
      <c r="G949">
        <v>1.0288901699180286</v>
      </c>
      <c r="H949">
        <v>1.0058288385233143</v>
      </c>
      <c r="I949">
        <v>0.96680197000918211</v>
      </c>
      <c r="J949">
        <v>0.97699071984141517</v>
      </c>
      <c r="K949">
        <v>0.99259158939265779</v>
      </c>
      <c r="L949">
        <v>1.0013911602206069</v>
      </c>
      <c r="M949">
        <v>0.87115751196696034</v>
      </c>
      <c r="N949">
        <v>1.0577253410822707</v>
      </c>
      <c r="O949">
        <v>0.84594486558556303</v>
      </c>
      <c r="P949">
        <v>0.82364541475664244</v>
      </c>
      <c r="Q949">
        <v>1.2779415784572266</v>
      </c>
      <c r="R949">
        <v>1.0441131184947918</v>
      </c>
      <c r="S949">
        <v>0.87968762225280961</v>
      </c>
      <c r="T949">
        <v>1.0118018805398614</v>
      </c>
      <c r="U949">
        <v>0.97957889071375137</v>
      </c>
    </row>
    <row r="950" spans="1:21">
      <c r="A950" t="s">
        <v>145</v>
      </c>
      <c r="B950">
        <v>23</v>
      </c>
      <c r="C950" t="s">
        <v>124</v>
      </c>
      <c r="D950">
        <v>15</v>
      </c>
      <c r="E950" t="s">
        <v>102</v>
      </c>
      <c r="F950">
        <v>1.1518702732058821</v>
      </c>
      <c r="G950">
        <v>1.0288901699180286</v>
      </c>
      <c r="H950">
        <v>1.0058288385233143</v>
      </c>
      <c r="I950">
        <v>0.96680197000918211</v>
      </c>
      <c r="J950">
        <v>0.89422851187656416</v>
      </c>
      <c r="K950">
        <v>0.99259158939265779</v>
      </c>
      <c r="L950">
        <v>1.0013911602206069</v>
      </c>
      <c r="M950">
        <v>0.87115751196696034</v>
      </c>
      <c r="N950">
        <v>0.70792765401900426</v>
      </c>
      <c r="O950">
        <v>0.69604558165648633</v>
      </c>
      <c r="P950">
        <v>0.67612665382783332</v>
      </c>
      <c r="Q950">
        <v>1.0836804801450037</v>
      </c>
      <c r="R950">
        <v>1.0054026601567159</v>
      </c>
      <c r="S950">
        <v>0.87968762225280961</v>
      </c>
      <c r="T950">
        <v>1.0118018805398614</v>
      </c>
      <c r="U950">
        <v>0.97957889071375137</v>
      </c>
    </row>
    <row r="951" spans="1:21">
      <c r="A951" t="s">
        <v>145</v>
      </c>
      <c r="B951">
        <v>23</v>
      </c>
      <c r="C951" t="s">
        <v>124</v>
      </c>
      <c r="D951">
        <v>17</v>
      </c>
      <c r="E951" t="s">
        <v>103</v>
      </c>
      <c r="F951">
        <v>1.03449286835729</v>
      </c>
      <c r="G951">
        <v>1.0288901699180286</v>
      </c>
      <c r="H951">
        <v>1.0058288385233143</v>
      </c>
      <c r="I951">
        <v>0.96680197000918211</v>
      </c>
      <c r="J951">
        <v>1.1229590142543391</v>
      </c>
      <c r="K951">
        <v>0.99259158939265779</v>
      </c>
      <c r="L951">
        <v>1.0013911602206069</v>
      </c>
      <c r="M951">
        <v>0.87115751196696034</v>
      </c>
      <c r="N951">
        <v>1.121786726825124</v>
      </c>
      <c r="O951">
        <v>0.85933266835120181</v>
      </c>
      <c r="P951">
        <v>1.0060469958202571</v>
      </c>
      <c r="Q951">
        <v>1.3790918566075581</v>
      </c>
      <c r="R951">
        <v>1.0199723713572475</v>
      </c>
      <c r="S951">
        <v>0.87968762225280961</v>
      </c>
      <c r="T951">
        <v>1.0118018805398614</v>
      </c>
      <c r="U951">
        <v>0.97957889071375137</v>
      </c>
    </row>
    <row r="952" spans="1:21">
      <c r="A952" t="s">
        <v>145</v>
      </c>
      <c r="B952">
        <v>23</v>
      </c>
      <c r="C952" t="s">
        <v>124</v>
      </c>
      <c r="D952">
        <v>19</v>
      </c>
      <c r="E952" t="s">
        <v>104</v>
      </c>
      <c r="F952">
        <v>0.47410586378460035</v>
      </c>
      <c r="G952">
        <v>1.0288901699180286</v>
      </c>
      <c r="H952">
        <v>1.0058288385233143</v>
      </c>
      <c r="I952">
        <v>0.96680197000918211</v>
      </c>
      <c r="J952">
        <v>1.2136698592462123</v>
      </c>
      <c r="K952">
        <v>0.99259158939265779</v>
      </c>
      <c r="L952">
        <v>1.0013911602206069</v>
      </c>
      <c r="M952">
        <v>0.87115751196696034</v>
      </c>
      <c r="N952">
        <v>1.154547955362849</v>
      </c>
      <c r="O952">
        <v>0.9667755337285634</v>
      </c>
      <c r="P952">
        <v>0.69250310338436072</v>
      </c>
      <c r="Q952">
        <v>1.0836804801450037</v>
      </c>
      <c r="R952">
        <v>1.0664780690600892</v>
      </c>
      <c r="S952">
        <v>0.87968762225280961</v>
      </c>
      <c r="T952">
        <v>1.0118018805398614</v>
      </c>
      <c r="U952">
        <v>0.97957889071375137</v>
      </c>
    </row>
    <row r="953" spans="1:21">
      <c r="A953" t="s">
        <v>145</v>
      </c>
      <c r="B953">
        <v>23</v>
      </c>
      <c r="C953" t="s">
        <v>124</v>
      </c>
      <c r="D953">
        <v>21</v>
      </c>
      <c r="E953" t="s">
        <v>105</v>
      </c>
      <c r="F953">
        <v>1.2255848848481303</v>
      </c>
      <c r="G953">
        <v>1.0288901699180286</v>
      </c>
      <c r="H953">
        <v>1.0058288385233143</v>
      </c>
      <c r="I953">
        <v>0.96680197000918211</v>
      </c>
      <c r="J953">
        <v>1.3325415899765023</v>
      </c>
      <c r="K953">
        <v>0.99259158939265779</v>
      </c>
      <c r="L953">
        <v>1.0013911602206069</v>
      </c>
      <c r="M953">
        <v>0.87115751196696034</v>
      </c>
      <c r="N953">
        <v>2.2146303504853608</v>
      </c>
      <c r="O953">
        <v>0.96933939011395598</v>
      </c>
      <c r="P953">
        <v>0.55745336073721463</v>
      </c>
      <c r="Q953">
        <v>1.0836804801450037</v>
      </c>
      <c r="R953">
        <v>0.89291467663527058</v>
      </c>
      <c r="S953">
        <v>0.87968762225280961</v>
      </c>
      <c r="T953">
        <v>1.0118018805398614</v>
      </c>
      <c r="U953">
        <v>0.97957889071375137</v>
      </c>
    </row>
    <row r="954" spans="1:21">
      <c r="A954" t="s">
        <v>145</v>
      </c>
      <c r="B954">
        <v>23</v>
      </c>
      <c r="C954" t="s">
        <v>124</v>
      </c>
      <c r="D954">
        <v>23</v>
      </c>
      <c r="E954" t="s">
        <v>106</v>
      </c>
      <c r="F954">
        <v>0.41162592800925596</v>
      </c>
      <c r="G954">
        <v>1.0288901699180286</v>
      </c>
      <c r="H954">
        <v>1.0058288385233143</v>
      </c>
      <c r="I954">
        <v>0.96680197000918211</v>
      </c>
      <c r="J954">
        <v>1.1834604106588653</v>
      </c>
      <c r="K954">
        <v>0.99259158939265779</v>
      </c>
      <c r="L954">
        <v>1.0013911602206069</v>
      </c>
      <c r="M954">
        <v>0.87115751196696034</v>
      </c>
      <c r="N954">
        <v>0.46733594636034165</v>
      </c>
      <c r="O954">
        <v>0.65195100802197736</v>
      </c>
      <c r="P954">
        <v>0.50288249064997947</v>
      </c>
      <c r="Q954">
        <v>1.0836804801450037</v>
      </c>
      <c r="R954">
        <v>0.87870413077088305</v>
      </c>
      <c r="S954">
        <v>0.87968762225280961</v>
      </c>
      <c r="T954">
        <v>1.0118018805398614</v>
      </c>
      <c r="U954">
        <v>0.97957889071375137</v>
      </c>
    </row>
    <row r="955" spans="1:21">
      <c r="A955" t="s">
        <v>145</v>
      </c>
      <c r="B955">
        <v>23</v>
      </c>
      <c r="C955" t="s">
        <v>124</v>
      </c>
      <c r="D955">
        <v>25</v>
      </c>
      <c r="E955" t="s">
        <v>107</v>
      </c>
      <c r="F955">
        <v>0.79455304116060299</v>
      </c>
      <c r="G955">
        <v>1.0288901699180286</v>
      </c>
      <c r="H955">
        <v>1.0058288385233143</v>
      </c>
      <c r="I955">
        <v>0.96680197000918211</v>
      </c>
      <c r="J955">
        <v>1.0403852634388555</v>
      </c>
      <c r="K955">
        <v>0.99259158939265779</v>
      </c>
      <c r="L955">
        <v>1.0013911602206069</v>
      </c>
      <c r="M955">
        <v>0.87115751196696034</v>
      </c>
      <c r="N955">
        <v>0.4317505246600466</v>
      </c>
      <c r="O955">
        <v>0.94379658043746451</v>
      </c>
      <c r="P955">
        <v>0.60904935268468152</v>
      </c>
      <c r="Q955">
        <v>1.0836804801450037</v>
      </c>
      <c r="R955">
        <v>0.97097317938619454</v>
      </c>
      <c r="S955">
        <v>0.87968762225280961</v>
      </c>
      <c r="T955">
        <v>1.0118018805398614</v>
      </c>
      <c r="U955">
        <v>0.97957889071375137</v>
      </c>
    </row>
    <row r="956" spans="1:21">
      <c r="A956" t="s">
        <v>145</v>
      </c>
      <c r="B956">
        <v>23</v>
      </c>
      <c r="C956" t="s">
        <v>124</v>
      </c>
      <c r="D956">
        <v>27</v>
      </c>
      <c r="E956" t="s">
        <v>108</v>
      </c>
      <c r="F956">
        <v>1.0071293069922265</v>
      </c>
      <c r="G956">
        <v>1.0288901699180286</v>
      </c>
      <c r="H956">
        <v>1.0058288385233143</v>
      </c>
      <c r="I956">
        <v>0.96680197000918211</v>
      </c>
      <c r="J956">
        <v>1.0875456393449106</v>
      </c>
      <c r="K956">
        <v>0.99259158939265779</v>
      </c>
      <c r="L956">
        <v>1.0013911602206069</v>
      </c>
      <c r="M956">
        <v>0.87115751196696034</v>
      </c>
      <c r="N956">
        <v>0.96534604701387283</v>
      </c>
      <c r="O956">
        <v>0.82374904559041562</v>
      </c>
      <c r="P956">
        <v>0.99028184460907354</v>
      </c>
      <c r="Q956">
        <v>1.0836804801450037</v>
      </c>
      <c r="R956">
        <v>0.9692816068481922</v>
      </c>
      <c r="S956">
        <v>0.87968762225280961</v>
      </c>
      <c r="T956">
        <v>1.0118018805398614</v>
      </c>
      <c r="U956">
        <v>0.97957889071375137</v>
      </c>
    </row>
    <row r="957" spans="1:21">
      <c r="A957" t="s">
        <v>145</v>
      </c>
      <c r="B957">
        <v>23</v>
      </c>
      <c r="C957" t="s">
        <v>124</v>
      </c>
      <c r="D957">
        <v>29</v>
      </c>
      <c r="E957" t="s">
        <v>109</v>
      </c>
      <c r="F957">
        <v>0.21646388425648205</v>
      </c>
      <c r="G957">
        <v>1.0288901699180286</v>
      </c>
      <c r="H957">
        <v>1.0058288385233143</v>
      </c>
      <c r="I957">
        <v>0.96680197000918211</v>
      </c>
      <c r="J957">
        <v>1.1735812168151409</v>
      </c>
      <c r="K957">
        <v>0.99259158939265779</v>
      </c>
      <c r="L957">
        <v>1.0013911602206069</v>
      </c>
      <c r="M957">
        <v>0.87115751196696034</v>
      </c>
      <c r="N957">
        <v>1.0768541464118069</v>
      </c>
      <c r="O957">
        <v>1.3859922067322348</v>
      </c>
      <c r="P957">
        <v>5.2338231674000744</v>
      </c>
      <c r="Q957">
        <v>1.0836804801450037</v>
      </c>
      <c r="R957">
        <v>1.0708285084102047</v>
      </c>
      <c r="S957">
        <v>0.87968762225280961</v>
      </c>
      <c r="T957">
        <v>1.0118018805398614</v>
      </c>
      <c r="U957">
        <v>0.97957889071375137</v>
      </c>
    </row>
    <row r="958" spans="1:21">
      <c r="A958" t="s">
        <v>145</v>
      </c>
      <c r="B958">
        <v>23</v>
      </c>
      <c r="C958" t="s">
        <v>124</v>
      </c>
      <c r="D958">
        <v>31</v>
      </c>
      <c r="E958" t="s">
        <v>110</v>
      </c>
      <c r="F958">
        <v>0.17123329826244266</v>
      </c>
      <c r="G958">
        <v>1.0288901699180286</v>
      </c>
      <c r="H958">
        <v>1.0058288385233143</v>
      </c>
      <c r="I958">
        <v>0.96680197000918211</v>
      </c>
      <c r="J958">
        <v>1.1052260959904063</v>
      </c>
      <c r="K958">
        <v>0.99259158939265779</v>
      </c>
      <c r="L958">
        <v>1.0013911602206069</v>
      </c>
      <c r="M958">
        <v>0.87115751196696034</v>
      </c>
      <c r="N958">
        <v>0.48349237322729527</v>
      </c>
      <c r="O958">
        <v>0.67141181601037536</v>
      </c>
      <c r="P958">
        <v>0.43922388401826373</v>
      </c>
      <c r="Q958">
        <v>1.0836804801450037</v>
      </c>
      <c r="R958">
        <v>1.1752001257283495</v>
      </c>
      <c r="S958">
        <v>0.87968762225280961</v>
      </c>
      <c r="T958">
        <v>1.0118018805398614</v>
      </c>
      <c r="U958">
        <v>0.97957889071375137</v>
      </c>
    </row>
    <row r="959" spans="1:21">
      <c r="A959" t="s">
        <v>145</v>
      </c>
      <c r="B959">
        <v>23</v>
      </c>
      <c r="C959" t="s">
        <v>124</v>
      </c>
      <c r="D959">
        <v>33</v>
      </c>
      <c r="E959" t="s">
        <v>111</v>
      </c>
      <c r="F959">
        <v>1.5590068196530307</v>
      </c>
      <c r="G959">
        <v>1.0288901699180286</v>
      </c>
      <c r="H959">
        <v>1.0058288385233143</v>
      </c>
      <c r="I959">
        <v>0.96680197000918211</v>
      </c>
      <c r="J959">
        <v>1.2014785143591351</v>
      </c>
      <c r="K959">
        <v>0.99259158939265779</v>
      </c>
      <c r="L959">
        <v>1.0013911602206069</v>
      </c>
      <c r="M959">
        <v>0.87115751196696034</v>
      </c>
      <c r="N959">
        <v>1.4347300988673599</v>
      </c>
      <c r="O959">
        <v>0.74299754951012131</v>
      </c>
      <c r="P959">
        <v>0.99072589554829793</v>
      </c>
      <c r="Q959">
        <v>1.0836804801450037</v>
      </c>
      <c r="R959">
        <v>1.0302406352087325</v>
      </c>
      <c r="S959">
        <v>0.87968762225280961</v>
      </c>
      <c r="T959">
        <v>1.0118018805398614</v>
      </c>
      <c r="U959">
        <v>0.97957889071375137</v>
      </c>
    </row>
    <row r="960" spans="1:21">
      <c r="A960" t="s">
        <v>145</v>
      </c>
      <c r="B960">
        <v>23</v>
      </c>
      <c r="C960" t="s">
        <v>124</v>
      </c>
      <c r="D960">
        <v>35</v>
      </c>
      <c r="E960" t="s">
        <v>112</v>
      </c>
      <c r="F960">
        <v>0.50641168861252739</v>
      </c>
      <c r="G960">
        <v>1.0288901699180286</v>
      </c>
      <c r="H960">
        <v>1.0058288385233143</v>
      </c>
      <c r="I960">
        <v>0.96680197000918211</v>
      </c>
      <c r="J960">
        <v>1.1052260959904063</v>
      </c>
      <c r="K960">
        <v>0.99259158939265779</v>
      </c>
      <c r="L960">
        <v>1.0013911602206069</v>
      </c>
      <c r="M960">
        <v>0.87115751196696034</v>
      </c>
      <c r="N960">
        <v>0.44119145941045584</v>
      </c>
      <c r="O960">
        <v>1.1841744361988362</v>
      </c>
      <c r="P960">
        <v>0.74893811709605052</v>
      </c>
      <c r="Q960">
        <v>1.0836804801450037</v>
      </c>
      <c r="R960">
        <v>0.95493008071463681</v>
      </c>
      <c r="S960">
        <v>0.87968762225280961</v>
      </c>
      <c r="T960">
        <v>1.0118018805398614</v>
      </c>
      <c r="U960">
        <v>0.97957889071375137</v>
      </c>
    </row>
    <row r="961" spans="1:21">
      <c r="A961" t="s">
        <v>145</v>
      </c>
      <c r="B961">
        <v>23</v>
      </c>
      <c r="C961" t="s">
        <v>124</v>
      </c>
      <c r="D961">
        <v>37</v>
      </c>
      <c r="E961" t="s">
        <v>113</v>
      </c>
      <c r="F961">
        <v>0.66066208734566845</v>
      </c>
      <c r="G961">
        <v>1.0288901699180286</v>
      </c>
      <c r="H961">
        <v>1.0058288385233143</v>
      </c>
      <c r="I961">
        <v>0.96680197000918211</v>
      </c>
      <c r="J961">
        <v>0.81823875233151111</v>
      </c>
      <c r="K961">
        <v>0.99259158939265779</v>
      </c>
      <c r="L961">
        <v>1.0013911602206069</v>
      </c>
      <c r="M961">
        <v>0.87115751196696034</v>
      </c>
      <c r="N961">
        <v>1.1483409695710252</v>
      </c>
      <c r="O961">
        <v>0.92037963369851772</v>
      </c>
      <c r="P961">
        <v>0.79330645174500358</v>
      </c>
      <c r="Q961">
        <v>1.0836804801450037</v>
      </c>
      <c r="R961">
        <v>1.0616463981706248</v>
      </c>
      <c r="S961">
        <v>0.87968762225280961</v>
      </c>
      <c r="T961">
        <v>1.0118018805398614</v>
      </c>
      <c r="U961">
        <v>0.97957889071375137</v>
      </c>
    </row>
    <row r="962" spans="1:21">
      <c r="A962" t="s">
        <v>145</v>
      </c>
      <c r="B962">
        <v>23</v>
      </c>
      <c r="C962" t="s">
        <v>124</v>
      </c>
      <c r="D962">
        <v>39</v>
      </c>
      <c r="E962" t="s">
        <v>114</v>
      </c>
      <c r="F962">
        <v>1.638170959660413</v>
      </c>
      <c r="G962">
        <v>1.0288901699180286</v>
      </c>
      <c r="H962">
        <v>1.0058288385233143</v>
      </c>
      <c r="I962">
        <v>0.96680197000918211</v>
      </c>
      <c r="J962">
        <v>1.0521868596111716</v>
      </c>
      <c r="K962">
        <v>0.99259158939265779</v>
      </c>
      <c r="L962">
        <v>1.0013911602206069</v>
      </c>
      <c r="M962">
        <v>0.87115751196696034</v>
      </c>
      <c r="N962">
        <v>1.0206607499382325</v>
      </c>
      <c r="O962">
        <v>1.3281380055216929</v>
      </c>
      <c r="P962" t="s">
        <v>144</v>
      </c>
      <c r="Q962">
        <v>1.0836804801450037</v>
      </c>
      <c r="R962">
        <v>0.92379561032717117</v>
      </c>
      <c r="S962">
        <v>0.87968762225280961</v>
      </c>
      <c r="T962">
        <v>1.0118018805398614</v>
      </c>
      <c r="U962">
        <v>0.97957889071375137</v>
      </c>
    </row>
    <row r="963" spans="1:21">
      <c r="A963" t="s">
        <v>145</v>
      </c>
      <c r="B963">
        <v>23</v>
      </c>
      <c r="C963" t="s">
        <v>124</v>
      </c>
      <c r="D963">
        <v>41</v>
      </c>
      <c r="E963" t="s">
        <v>115</v>
      </c>
      <c r="F963">
        <v>1.157679757034908</v>
      </c>
      <c r="G963">
        <v>1.0288901699180286</v>
      </c>
      <c r="H963">
        <v>1.0058288385233143</v>
      </c>
      <c r="I963">
        <v>0.96680197000918211</v>
      </c>
      <c r="J963">
        <v>0.94541447846380433</v>
      </c>
      <c r="K963">
        <v>0.99259158939265779</v>
      </c>
      <c r="L963">
        <v>1.0013911602206069</v>
      </c>
      <c r="M963">
        <v>0.87115751196696034</v>
      </c>
      <c r="N963">
        <v>1.3014716902418202</v>
      </c>
      <c r="O963">
        <v>0.8653791713110025</v>
      </c>
      <c r="P963">
        <v>0.77732268139048355</v>
      </c>
      <c r="Q963">
        <v>1.0836804801450037</v>
      </c>
      <c r="R963">
        <v>1.0187492919419439</v>
      </c>
      <c r="S963">
        <v>0.87968762225280961</v>
      </c>
      <c r="T963">
        <v>1.0118018805398614</v>
      </c>
      <c r="U963">
        <v>0.97957889071375137</v>
      </c>
    </row>
    <row r="964" spans="1:21">
      <c r="A964" t="s">
        <v>145</v>
      </c>
      <c r="B964">
        <v>23</v>
      </c>
      <c r="C964" t="s">
        <v>124</v>
      </c>
      <c r="D964">
        <v>43</v>
      </c>
      <c r="E964" t="s">
        <v>116</v>
      </c>
      <c r="F964">
        <v>1.0535823995991489</v>
      </c>
      <c r="G964">
        <v>1.0288901699180286</v>
      </c>
      <c r="H964">
        <v>1.0058288385233143</v>
      </c>
      <c r="I964">
        <v>0.96680197000918211</v>
      </c>
      <c r="J964">
        <v>0.98767451443900767</v>
      </c>
      <c r="K964">
        <v>0.99259158939265779</v>
      </c>
      <c r="L964">
        <v>1.0013911602206069</v>
      </c>
      <c r="M964">
        <v>0.87115751196696034</v>
      </c>
      <c r="N964">
        <v>1.0428877820491926</v>
      </c>
      <c r="O964">
        <v>1.0354770193840437</v>
      </c>
      <c r="P964">
        <v>0.8523983200411227</v>
      </c>
      <c r="Q964">
        <v>2.2830027337285252</v>
      </c>
      <c r="R964">
        <v>1.0385746586453155</v>
      </c>
      <c r="S964">
        <v>0.87968762225280961</v>
      </c>
      <c r="T964">
        <v>1.0118018805398614</v>
      </c>
      <c r="U964">
        <v>0.97957889071375137</v>
      </c>
    </row>
    <row r="965" spans="1:21">
      <c r="A965" t="s">
        <v>145</v>
      </c>
      <c r="B965">
        <v>23</v>
      </c>
      <c r="C965" t="s">
        <v>124</v>
      </c>
      <c r="D965">
        <v>45</v>
      </c>
      <c r="E965" t="s">
        <v>117</v>
      </c>
      <c r="F965">
        <v>0.89210648868731002</v>
      </c>
      <c r="G965">
        <v>1.0288901699180286</v>
      </c>
      <c r="H965">
        <v>1.0058288385233143</v>
      </c>
      <c r="I965">
        <v>0.96680197000918211</v>
      </c>
      <c r="J965">
        <v>0.77380267088416566</v>
      </c>
      <c r="K965">
        <v>0.99259158939265779</v>
      </c>
      <c r="L965">
        <v>1.0013911602206069</v>
      </c>
      <c r="M965">
        <v>0.87115751196696034</v>
      </c>
      <c r="N965">
        <v>1.5190907647478862</v>
      </c>
      <c r="O965">
        <v>0.74151879432965029</v>
      </c>
      <c r="P965">
        <v>1.7722478988787527</v>
      </c>
      <c r="Q965">
        <v>1.0836804801450037</v>
      </c>
      <c r="R965">
        <v>0.9577744766893691</v>
      </c>
      <c r="S965">
        <v>0.87968762225280961</v>
      </c>
      <c r="T965">
        <v>1.0118018805398614</v>
      </c>
      <c r="U965">
        <v>0.97957889071375137</v>
      </c>
    </row>
    <row r="966" spans="1:21">
      <c r="A966" t="s">
        <v>145</v>
      </c>
      <c r="B966">
        <v>23</v>
      </c>
      <c r="C966" t="s">
        <v>124</v>
      </c>
      <c r="D966">
        <v>47</v>
      </c>
      <c r="E966" t="s">
        <v>118</v>
      </c>
      <c r="F966">
        <v>0.70040601684687553</v>
      </c>
      <c r="G966">
        <v>1.0288901699180286</v>
      </c>
      <c r="H966">
        <v>1.0058288385233143</v>
      </c>
      <c r="I966">
        <v>0.96680197000918211</v>
      </c>
      <c r="J966">
        <v>0.60668636546444354</v>
      </c>
      <c r="K966">
        <v>0.99259158939265779</v>
      </c>
      <c r="L966">
        <v>1.0013911602206069</v>
      </c>
      <c r="M966">
        <v>0.87115751196696034</v>
      </c>
      <c r="N966">
        <v>1.2192415911803778</v>
      </c>
      <c r="O966">
        <v>0.85611906706285856</v>
      </c>
      <c r="P966">
        <v>0.87176223303791089</v>
      </c>
      <c r="Q966">
        <v>1.0836804801450037</v>
      </c>
      <c r="R966">
        <v>0.94392817883661606</v>
      </c>
      <c r="S966">
        <v>0.87968762225280961</v>
      </c>
      <c r="T966">
        <v>1.0118018805398614</v>
      </c>
      <c r="U966">
        <v>0.97957889071375137</v>
      </c>
    </row>
    <row r="967" spans="1:21">
      <c r="A967" t="s">
        <v>145</v>
      </c>
      <c r="B967">
        <v>23</v>
      </c>
      <c r="C967" t="s">
        <v>124</v>
      </c>
      <c r="D967">
        <v>49</v>
      </c>
      <c r="E967" t="s">
        <v>119</v>
      </c>
      <c r="F967">
        <v>0.88524373563874303</v>
      </c>
      <c r="G967">
        <v>1.0288901699180286</v>
      </c>
      <c r="H967">
        <v>1.0058288385233143</v>
      </c>
      <c r="I967">
        <v>0.96680197000918211</v>
      </c>
      <c r="J967">
        <v>0.88960552905848678</v>
      </c>
      <c r="K967">
        <v>0.99259158939265779</v>
      </c>
      <c r="L967">
        <v>1.0013911602206069</v>
      </c>
      <c r="M967">
        <v>0.87115751196696034</v>
      </c>
      <c r="N967">
        <v>0.92055153118017541</v>
      </c>
      <c r="O967">
        <v>0.81722520771599516</v>
      </c>
      <c r="P967">
        <v>0.99113455087700741</v>
      </c>
      <c r="Q967">
        <v>1.8913252947730779</v>
      </c>
      <c r="R967">
        <v>1.0228795729523528</v>
      </c>
      <c r="S967">
        <v>0.87968762225280961</v>
      </c>
      <c r="T967">
        <v>1.0118018805398614</v>
      </c>
      <c r="U967">
        <v>0.97957889071375137</v>
      </c>
    </row>
    <row r="968" spans="1:21">
      <c r="A968" t="s">
        <v>145</v>
      </c>
      <c r="B968">
        <v>23</v>
      </c>
      <c r="C968" t="s">
        <v>124</v>
      </c>
      <c r="D968">
        <v>51</v>
      </c>
      <c r="E968" t="s">
        <v>120</v>
      </c>
      <c r="F968">
        <v>1.135652289910789</v>
      </c>
      <c r="G968">
        <v>1.0288901699180286</v>
      </c>
      <c r="H968">
        <v>1.0058288385233143</v>
      </c>
      <c r="I968">
        <v>0.96680197000918211</v>
      </c>
      <c r="J968">
        <v>0.81439151741789173</v>
      </c>
      <c r="K968">
        <v>0.99259158939265779</v>
      </c>
      <c r="L968">
        <v>1.0013911602206069</v>
      </c>
      <c r="M968">
        <v>0.87115751196696034</v>
      </c>
      <c r="N968">
        <v>1.1723163325662023</v>
      </c>
      <c r="O968">
        <v>0.76931686405916344</v>
      </c>
      <c r="P968">
        <v>0.98951765414657189</v>
      </c>
      <c r="Q968">
        <v>1.0836804801450037</v>
      </c>
      <c r="R968">
        <v>1.0288681019371224</v>
      </c>
      <c r="S968">
        <v>0.87968762225280961</v>
      </c>
      <c r="T968">
        <v>1.0118018805398614</v>
      </c>
      <c r="U968">
        <v>0.97957889071375137</v>
      </c>
    </row>
    <row r="969" spans="1:21">
      <c r="A969" t="s">
        <v>145</v>
      </c>
      <c r="B969">
        <v>23</v>
      </c>
      <c r="C969" t="s">
        <v>124</v>
      </c>
      <c r="D969">
        <v>53</v>
      </c>
      <c r="E969" t="s">
        <v>121</v>
      </c>
      <c r="F969">
        <v>1.2772236905802068</v>
      </c>
      <c r="G969">
        <v>1.0288901699180286</v>
      </c>
      <c r="H969">
        <v>1.0058288385233143</v>
      </c>
      <c r="I969">
        <v>0.96680197000918211</v>
      </c>
      <c r="J969">
        <v>1.1272396457480522</v>
      </c>
      <c r="K969">
        <v>0.99259158939265779</v>
      </c>
      <c r="L969">
        <v>1.0013911602206069</v>
      </c>
      <c r="M969">
        <v>0.87115751196696034</v>
      </c>
      <c r="N969">
        <v>1.107231543618876</v>
      </c>
      <c r="O969">
        <v>0.8061452211373642</v>
      </c>
      <c r="P969">
        <v>1.0353573567522829</v>
      </c>
      <c r="Q969">
        <v>1.2384704271314313</v>
      </c>
      <c r="R969">
        <v>1.0772145575744054</v>
      </c>
      <c r="S969">
        <v>0.87968762225280961</v>
      </c>
      <c r="T969">
        <v>1.0118018805398614</v>
      </c>
      <c r="U969">
        <v>0.97957889071375137</v>
      </c>
    </row>
    <row r="970" spans="1:21">
      <c r="A970" t="s">
        <v>145</v>
      </c>
      <c r="B970" t="s">
        <v>125</v>
      </c>
      <c r="C970" t="s">
        <v>59</v>
      </c>
      <c r="D970">
        <v>11</v>
      </c>
      <c r="E970" t="s">
        <v>100</v>
      </c>
      <c r="F970">
        <v>1.1054364799740759</v>
      </c>
      <c r="G970">
        <v>0.98984260351624309</v>
      </c>
      <c r="H970">
        <v>0.98060407255009152</v>
      </c>
      <c r="I970">
        <v>0.95684785006570172</v>
      </c>
      <c r="J970">
        <v>1.0855919819897701</v>
      </c>
      <c r="K970">
        <v>0.98060407255009152</v>
      </c>
      <c r="L970">
        <v>1.0320758879329364</v>
      </c>
      <c r="M970">
        <v>0.88953855302659723</v>
      </c>
      <c r="N970">
        <v>1.0296673169440682</v>
      </c>
      <c r="O970">
        <v>0.93268139351485391</v>
      </c>
      <c r="P970">
        <v>0.96536234323779979</v>
      </c>
      <c r="Q970">
        <v>0.88091203281837605</v>
      </c>
      <c r="R970">
        <v>1.0197206832667454</v>
      </c>
      <c r="S970">
        <v>0.91333031453551161</v>
      </c>
      <c r="T970">
        <v>1.025759634028818</v>
      </c>
      <c r="U970">
        <v>1.0169168785630522</v>
      </c>
    </row>
    <row r="971" spans="1:21">
      <c r="A971" t="s">
        <v>145</v>
      </c>
      <c r="B971" t="s">
        <v>125</v>
      </c>
      <c r="C971" t="s">
        <v>59</v>
      </c>
      <c r="D971">
        <v>13</v>
      </c>
      <c r="E971" t="s">
        <v>101</v>
      </c>
      <c r="F971">
        <v>1.0335814072719047</v>
      </c>
      <c r="G971">
        <v>0.98984260351624309</v>
      </c>
      <c r="H971">
        <v>0.98060407255009152</v>
      </c>
      <c r="I971">
        <v>0.95684785006570172</v>
      </c>
      <c r="J971">
        <v>1.1067169110579138</v>
      </c>
      <c r="K971">
        <v>0.98060407255009152</v>
      </c>
      <c r="L971">
        <v>1.0320758879329364</v>
      </c>
      <c r="M971">
        <v>0.88953855302659723</v>
      </c>
      <c r="N971">
        <v>1.0693412359097902</v>
      </c>
      <c r="O971">
        <v>0.97629080346368902</v>
      </c>
      <c r="P971">
        <v>0.92508885106944716</v>
      </c>
      <c r="Q971">
        <v>1.6976724472754143</v>
      </c>
      <c r="R971">
        <v>0.99594406789691547</v>
      </c>
      <c r="S971">
        <v>0.91333031453551161</v>
      </c>
      <c r="T971">
        <v>1.025759634028818</v>
      </c>
      <c r="U971">
        <v>1.0169168785630522</v>
      </c>
    </row>
    <row r="972" spans="1:21">
      <c r="A972" t="s">
        <v>145</v>
      </c>
      <c r="B972" t="s">
        <v>125</v>
      </c>
      <c r="C972" t="s">
        <v>59</v>
      </c>
      <c r="D972">
        <v>15</v>
      </c>
      <c r="E972" t="s">
        <v>102</v>
      </c>
      <c r="F972">
        <v>1.1418956580291404</v>
      </c>
      <c r="G972">
        <v>0.98984260351624309</v>
      </c>
      <c r="H972">
        <v>0.98060407255009152</v>
      </c>
      <c r="I972">
        <v>0.95684785006570172</v>
      </c>
      <c r="J972">
        <v>1.1340218147702332</v>
      </c>
      <c r="K972">
        <v>0.98060407255009152</v>
      </c>
      <c r="L972">
        <v>1.0320758879329364</v>
      </c>
      <c r="M972">
        <v>0.88953855302659723</v>
      </c>
      <c r="N972">
        <v>0.87913951619491137</v>
      </c>
      <c r="O972">
        <v>1.0328311592492432</v>
      </c>
      <c r="P972">
        <v>0.97056006809745343</v>
      </c>
      <c r="Q972">
        <v>2.8215417741143898</v>
      </c>
      <c r="R972">
        <v>0.98956119607861337</v>
      </c>
      <c r="S972">
        <v>0.91333031453551161</v>
      </c>
      <c r="T972">
        <v>1.025759634028818</v>
      </c>
      <c r="U972">
        <v>1.0169168785630522</v>
      </c>
    </row>
    <row r="973" spans="1:21">
      <c r="A973" t="s">
        <v>145</v>
      </c>
      <c r="B973" t="s">
        <v>125</v>
      </c>
      <c r="C973" t="s">
        <v>59</v>
      </c>
      <c r="D973">
        <v>17</v>
      </c>
      <c r="E973" t="s">
        <v>103</v>
      </c>
      <c r="F973">
        <v>1.3415154791942523</v>
      </c>
      <c r="G973">
        <v>0.98984260351624309</v>
      </c>
      <c r="H973">
        <v>0.98060407255009152</v>
      </c>
      <c r="I973">
        <v>0.95684785006570172</v>
      </c>
      <c r="J973">
        <v>1.106945610780951</v>
      </c>
      <c r="K973">
        <v>0.98060407255009152</v>
      </c>
      <c r="L973">
        <v>1.0320758879329364</v>
      </c>
      <c r="M973">
        <v>0.88953855302659723</v>
      </c>
      <c r="N973">
        <v>1.1246880901094485</v>
      </c>
      <c r="O973">
        <v>1.0021132572932523</v>
      </c>
      <c r="P973">
        <v>1.1964670938122897</v>
      </c>
      <c r="Q973">
        <v>0.75778453833243742</v>
      </c>
      <c r="R973">
        <v>0.99687861594671312</v>
      </c>
      <c r="S973">
        <v>0.91333031453551161</v>
      </c>
      <c r="T973">
        <v>1.025759634028818</v>
      </c>
      <c r="U973">
        <v>1.0169168785630522</v>
      </c>
    </row>
    <row r="974" spans="1:21">
      <c r="A974" t="s">
        <v>145</v>
      </c>
      <c r="B974" t="s">
        <v>125</v>
      </c>
      <c r="C974" t="s">
        <v>59</v>
      </c>
      <c r="D974">
        <v>19</v>
      </c>
      <c r="E974" t="s">
        <v>104</v>
      </c>
      <c r="F974">
        <v>1.0240196823386007</v>
      </c>
      <c r="G974">
        <v>0.98984260351624309</v>
      </c>
      <c r="H974">
        <v>0.98060407255009152</v>
      </c>
      <c r="I974">
        <v>0.95684785006570172</v>
      </c>
      <c r="J974">
        <v>1.0979515816234524</v>
      </c>
      <c r="K974">
        <v>0.98060407255009152</v>
      </c>
      <c r="L974">
        <v>1.0320758879329364</v>
      </c>
      <c r="M974">
        <v>0.88953855302659723</v>
      </c>
      <c r="N974">
        <v>1.0904787237019793</v>
      </c>
      <c r="O974">
        <v>0.93880211549455916</v>
      </c>
      <c r="P974">
        <v>1.2076927852377255</v>
      </c>
      <c r="Q974">
        <v>0.75414386444890635</v>
      </c>
      <c r="R974">
        <v>0.91516549701764061</v>
      </c>
      <c r="S974">
        <v>0.91333031453551161</v>
      </c>
      <c r="T974">
        <v>1.025759634028818</v>
      </c>
      <c r="U974">
        <v>1.0169168785630522</v>
      </c>
    </row>
    <row r="975" spans="1:21">
      <c r="A975" t="s">
        <v>145</v>
      </c>
      <c r="B975" t="s">
        <v>125</v>
      </c>
      <c r="C975" t="s">
        <v>59</v>
      </c>
      <c r="D975">
        <v>21</v>
      </c>
      <c r="E975" t="s">
        <v>105</v>
      </c>
      <c r="F975">
        <v>2.1087858171426599</v>
      </c>
      <c r="G975">
        <v>0.98984260351624309</v>
      </c>
      <c r="H975">
        <v>0.98060407255009152</v>
      </c>
      <c r="I975">
        <v>0.95684785006570172</v>
      </c>
      <c r="J975">
        <v>1.2081284287238923</v>
      </c>
      <c r="K975">
        <v>0.98060407255009152</v>
      </c>
      <c r="L975">
        <v>1.0320758879329364</v>
      </c>
      <c r="M975">
        <v>0.88953855302659723</v>
      </c>
      <c r="N975">
        <v>1.3490039154932119</v>
      </c>
      <c r="O975">
        <v>0.3639615204470813</v>
      </c>
      <c r="P975">
        <v>1.8062046757430372</v>
      </c>
      <c r="Q975">
        <v>1.0792006344523584</v>
      </c>
      <c r="R975">
        <v>0.97959011319339184</v>
      </c>
      <c r="S975">
        <v>0.91333031453551161</v>
      </c>
      <c r="T975">
        <v>1.025759634028818</v>
      </c>
      <c r="U975">
        <v>1.0169168785630522</v>
      </c>
    </row>
    <row r="976" spans="1:21">
      <c r="A976" t="s">
        <v>145</v>
      </c>
      <c r="B976" t="s">
        <v>125</v>
      </c>
      <c r="C976" t="s">
        <v>59</v>
      </c>
      <c r="D976">
        <v>23</v>
      </c>
      <c r="E976" t="s">
        <v>106</v>
      </c>
      <c r="F976">
        <v>1.0006534150626647</v>
      </c>
      <c r="G976">
        <v>0.98984260351624309</v>
      </c>
      <c r="H976">
        <v>0.98060407255009152</v>
      </c>
      <c r="I976">
        <v>0.95684785006570172</v>
      </c>
      <c r="J976">
        <v>1.2732454994685996</v>
      </c>
      <c r="K976">
        <v>0.98060407255009152</v>
      </c>
      <c r="L976">
        <v>1.0320758879329364</v>
      </c>
      <c r="M976">
        <v>0.88953855302659723</v>
      </c>
      <c r="N976">
        <v>0.77455391589049605</v>
      </c>
      <c r="O976">
        <v>1.1605564233060384</v>
      </c>
      <c r="P976">
        <v>0.80930153985972231</v>
      </c>
      <c r="Q976">
        <v>1.0792006344523584</v>
      </c>
      <c r="R976">
        <v>0.99599652052129872</v>
      </c>
      <c r="S976">
        <v>0.91333031453551161</v>
      </c>
      <c r="T976">
        <v>1.025759634028818</v>
      </c>
      <c r="U976">
        <v>1.0169168785630522</v>
      </c>
    </row>
    <row r="977" spans="1:21">
      <c r="A977" t="s">
        <v>145</v>
      </c>
      <c r="B977" t="s">
        <v>125</v>
      </c>
      <c r="C977" t="s">
        <v>59</v>
      </c>
      <c r="D977">
        <v>25</v>
      </c>
      <c r="E977" t="s">
        <v>107</v>
      </c>
      <c r="F977">
        <v>1.3469199191257513</v>
      </c>
      <c r="G977">
        <v>0.98984260351624309</v>
      </c>
      <c r="H977">
        <v>0.98060407255009152</v>
      </c>
      <c r="I977">
        <v>0.95684785006570172</v>
      </c>
      <c r="J977">
        <v>1.2405082653541772</v>
      </c>
      <c r="K977">
        <v>0.98060407255009152</v>
      </c>
      <c r="L977">
        <v>1.0320758879329364</v>
      </c>
      <c r="M977">
        <v>0.88953855302659723</v>
      </c>
      <c r="N977">
        <v>1.1243757836343788</v>
      </c>
      <c r="O977">
        <v>1.0905375249636937</v>
      </c>
      <c r="P977">
        <v>0.89985623616016819</v>
      </c>
      <c r="Q977">
        <v>1.0792006344523584</v>
      </c>
      <c r="R977">
        <v>0.93433021222421275</v>
      </c>
      <c r="S977">
        <v>0.91333031453551161</v>
      </c>
      <c r="T977">
        <v>1.025759634028818</v>
      </c>
      <c r="U977">
        <v>1.0169168785630522</v>
      </c>
    </row>
    <row r="978" spans="1:21">
      <c r="A978" t="s">
        <v>145</v>
      </c>
      <c r="B978" t="s">
        <v>125</v>
      </c>
      <c r="C978" t="s">
        <v>59</v>
      </c>
      <c r="D978">
        <v>27</v>
      </c>
      <c r="E978" t="s">
        <v>108</v>
      </c>
      <c r="F978">
        <v>1.021945711929396</v>
      </c>
      <c r="G978">
        <v>0.98984260351624309</v>
      </c>
      <c r="H978">
        <v>0.98060407255009152</v>
      </c>
      <c r="I978">
        <v>0.95684785006570172</v>
      </c>
      <c r="J978">
        <v>1.0819913695484173</v>
      </c>
      <c r="K978">
        <v>0.98060407255009152</v>
      </c>
      <c r="L978">
        <v>1.0320758879329364</v>
      </c>
      <c r="M978">
        <v>0.88953855302659723</v>
      </c>
      <c r="N978">
        <v>1.0988875243489542</v>
      </c>
      <c r="O978">
        <v>0.97246639650008559</v>
      </c>
      <c r="P978">
        <v>0.85943918375349848</v>
      </c>
      <c r="Q978">
        <v>1.0792006344523584</v>
      </c>
      <c r="R978">
        <v>0.94751922935676769</v>
      </c>
      <c r="S978">
        <v>0.91333031453551161</v>
      </c>
      <c r="T978">
        <v>1.025759634028818</v>
      </c>
      <c r="U978">
        <v>1.0169168785630522</v>
      </c>
    </row>
    <row r="979" spans="1:21">
      <c r="A979" t="s">
        <v>145</v>
      </c>
      <c r="B979" t="s">
        <v>125</v>
      </c>
      <c r="C979" t="s">
        <v>59</v>
      </c>
      <c r="D979">
        <v>29</v>
      </c>
      <c r="E979" t="s">
        <v>109</v>
      </c>
      <c r="F979">
        <v>1.007904707131785</v>
      </c>
      <c r="G979">
        <v>0.98984260351624309</v>
      </c>
      <c r="H979">
        <v>0.98060407255009152</v>
      </c>
      <c r="I979">
        <v>0.95684785006570172</v>
      </c>
      <c r="J979">
        <v>1.1568224116673562</v>
      </c>
      <c r="K979">
        <v>0.98060407255009152</v>
      </c>
      <c r="L979">
        <v>1.0320758879329364</v>
      </c>
      <c r="M979">
        <v>0.88953855302659723</v>
      </c>
      <c r="N979">
        <v>0.66334791735354026</v>
      </c>
      <c r="O979">
        <v>0.71840895704002772</v>
      </c>
      <c r="P979">
        <v>0.63041973594027911</v>
      </c>
      <c r="Q979">
        <v>0.31304283534450722</v>
      </c>
      <c r="R979">
        <v>1.0209742469194145</v>
      </c>
      <c r="S979">
        <v>0.91333031453551161</v>
      </c>
      <c r="T979">
        <v>1.025759634028818</v>
      </c>
      <c r="U979">
        <v>1.0169168785630522</v>
      </c>
    </row>
    <row r="980" spans="1:21">
      <c r="A980" t="s">
        <v>145</v>
      </c>
      <c r="B980" t="s">
        <v>125</v>
      </c>
      <c r="C980" t="s">
        <v>59</v>
      </c>
      <c r="D980">
        <v>31</v>
      </c>
      <c r="E980" t="s">
        <v>110</v>
      </c>
      <c r="F980">
        <v>0.61419314200066721</v>
      </c>
      <c r="G980">
        <v>0.98984260351624309</v>
      </c>
      <c r="H980">
        <v>0.98060407255009152</v>
      </c>
      <c r="I980">
        <v>0.95684785006570172</v>
      </c>
      <c r="J980">
        <v>1.5838225420070218</v>
      </c>
      <c r="K980">
        <v>0.98060407255009152</v>
      </c>
      <c r="L980">
        <v>1.0320758879329364</v>
      </c>
      <c r="M980">
        <v>0.88953855302659723</v>
      </c>
      <c r="N980">
        <v>1.3513561798352924</v>
      </c>
      <c r="O980">
        <v>1.0188919175495557</v>
      </c>
      <c r="P980">
        <v>0.75064086196641444</v>
      </c>
      <c r="Q980">
        <v>1.0792006344523584</v>
      </c>
      <c r="R980">
        <v>1.0786524307620888</v>
      </c>
      <c r="S980">
        <v>0.91333031453551161</v>
      </c>
      <c r="T980">
        <v>1.025759634028818</v>
      </c>
      <c r="U980">
        <v>1.0169168785630522</v>
      </c>
    </row>
    <row r="981" spans="1:21">
      <c r="A981" t="s">
        <v>145</v>
      </c>
      <c r="B981" t="s">
        <v>125</v>
      </c>
      <c r="C981" t="s">
        <v>59</v>
      </c>
      <c r="D981">
        <v>33</v>
      </c>
      <c r="E981" t="s">
        <v>111</v>
      </c>
      <c r="F981">
        <v>1.2038591820279863</v>
      </c>
      <c r="G981">
        <v>0.98984260351624309</v>
      </c>
      <c r="H981">
        <v>0.98060407255009152</v>
      </c>
      <c r="I981">
        <v>0.95684785006570172</v>
      </c>
      <c r="J981">
        <v>0.79338158855527552</v>
      </c>
      <c r="K981">
        <v>0.98060407255009152</v>
      </c>
      <c r="L981">
        <v>1.0320758879329364</v>
      </c>
      <c r="M981">
        <v>0.88953855302659723</v>
      </c>
      <c r="N981">
        <v>1.1074817707305442</v>
      </c>
      <c r="O981">
        <v>1.0610308869124805</v>
      </c>
      <c r="P981">
        <v>0.79437004040650527</v>
      </c>
      <c r="Q981">
        <v>1.0792006344523584</v>
      </c>
      <c r="R981">
        <v>0.95250555918220647</v>
      </c>
      <c r="S981">
        <v>0.91333031453551161</v>
      </c>
      <c r="T981">
        <v>1.025759634028818</v>
      </c>
      <c r="U981">
        <v>1.0169168785630522</v>
      </c>
    </row>
    <row r="982" spans="1:21">
      <c r="A982" t="s">
        <v>145</v>
      </c>
      <c r="B982" t="s">
        <v>125</v>
      </c>
      <c r="C982" t="s">
        <v>59</v>
      </c>
      <c r="D982">
        <v>35</v>
      </c>
      <c r="E982" t="s">
        <v>112</v>
      </c>
      <c r="F982">
        <v>0.99378897504572383</v>
      </c>
      <c r="G982">
        <v>0.98984260351624309</v>
      </c>
      <c r="H982">
        <v>0.98060407255009152</v>
      </c>
      <c r="I982">
        <v>0.95684785006570172</v>
      </c>
      <c r="J982">
        <v>1.6448916216267331</v>
      </c>
      <c r="K982">
        <v>0.98060407255009152</v>
      </c>
      <c r="L982">
        <v>1.0320758879329364</v>
      </c>
      <c r="M982">
        <v>0.88953855302659723</v>
      </c>
      <c r="N982">
        <v>0.82345143364818474</v>
      </c>
      <c r="O982">
        <v>0.73271927769253842</v>
      </c>
      <c r="P982">
        <v>1.298870474762903</v>
      </c>
      <c r="Q982">
        <v>1.0792006344523584</v>
      </c>
      <c r="R982">
        <v>0.99664773738948453</v>
      </c>
      <c r="S982">
        <v>0.91333031453551161</v>
      </c>
      <c r="T982">
        <v>1.025759634028818</v>
      </c>
      <c r="U982">
        <v>1.0169168785630522</v>
      </c>
    </row>
    <row r="983" spans="1:21">
      <c r="A983" t="s">
        <v>145</v>
      </c>
      <c r="B983" t="s">
        <v>125</v>
      </c>
      <c r="C983" t="s">
        <v>59</v>
      </c>
      <c r="D983">
        <v>37</v>
      </c>
      <c r="E983" t="s">
        <v>113</v>
      </c>
      <c r="F983">
        <v>1.1634003493882927</v>
      </c>
      <c r="G983">
        <v>0.98984260351624309</v>
      </c>
      <c r="H983">
        <v>0.98060407255009152</v>
      </c>
      <c r="I983">
        <v>0.95684785006570172</v>
      </c>
      <c r="J983">
        <v>1.1288189359569003</v>
      </c>
      <c r="K983">
        <v>0.98060407255009152</v>
      </c>
      <c r="L983">
        <v>1.0320758879329364</v>
      </c>
      <c r="M983">
        <v>0.88953855302659723</v>
      </c>
      <c r="N983">
        <v>1.0639662512750427</v>
      </c>
      <c r="O983">
        <v>1.2197041112480955</v>
      </c>
      <c r="P983">
        <v>0.94215876483079919</v>
      </c>
      <c r="Q983">
        <v>1.0792006344523584</v>
      </c>
      <c r="R983">
        <v>0.96085024184601764</v>
      </c>
      <c r="S983">
        <v>0.91333031453551161</v>
      </c>
      <c r="T983">
        <v>1.025759634028818</v>
      </c>
      <c r="U983">
        <v>1.0169168785630522</v>
      </c>
    </row>
    <row r="984" spans="1:21">
      <c r="A984" t="s">
        <v>145</v>
      </c>
      <c r="B984" t="s">
        <v>125</v>
      </c>
      <c r="C984" t="s">
        <v>59</v>
      </c>
      <c r="D984">
        <v>39</v>
      </c>
      <c r="E984" t="s">
        <v>114</v>
      </c>
      <c r="F984">
        <v>1.2325764875596696</v>
      </c>
      <c r="G984">
        <v>0.98984260351624309</v>
      </c>
      <c r="H984">
        <v>0.98060407255009152</v>
      </c>
      <c r="I984">
        <v>0.95684785006570172</v>
      </c>
      <c r="J984">
        <v>0.66434677085335425</v>
      </c>
      <c r="K984">
        <v>0.98060407255009152</v>
      </c>
      <c r="L984">
        <v>1.0320758879329364</v>
      </c>
      <c r="M984">
        <v>0.88953855302659723</v>
      </c>
      <c r="N984">
        <v>1.1963145147972216</v>
      </c>
      <c r="O984">
        <v>0.47561406171150161</v>
      </c>
      <c r="P984" t="s">
        <v>144</v>
      </c>
      <c r="Q984">
        <v>1.0792006344523584</v>
      </c>
      <c r="R984">
        <v>1.0492784858219031</v>
      </c>
      <c r="S984">
        <v>0.91333031453551161</v>
      </c>
      <c r="T984">
        <v>1.025759634028818</v>
      </c>
      <c r="U984">
        <v>1.0169168785630522</v>
      </c>
    </row>
    <row r="985" spans="1:21">
      <c r="A985" t="s">
        <v>145</v>
      </c>
      <c r="B985" t="s">
        <v>125</v>
      </c>
      <c r="C985" t="s">
        <v>59</v>
      </c>
      <c r="D985">
        <v>41</v>
      </c>
      <c r="E985" t="s">
        <v>115</v>
      </c>
      <c r="F985">
        <v>1.2602505558799992</v>
      </c>
      <c r="G985">
        <v>0.98984260351624309</v>
      </c>
      <c r="H985">
        <v>0.98060407255009152</v>
      </c>
      <c r="I985">
        <v>0.95684785006570172</v>
      </c>
      <c r="J985">
        <v>1.1466634820256865</v>
      </c>
      <c r="K985">
        <v>0.98060407255009152</v>
      </c>
      <c r="L985">
        <v>1.0320758879329364</v>
      </c>
      <c r="M985">
        <v>0.88953855302659723</v>
      </c>
      <c r="N985">
        <v>1.2125286651121299</v>
      </c>
      <c r="O985">
        <v>0.87894809294436582</v>
      </c>
      <c r="P985">
        <v>0.91645309981999157</v>
      </c>
      <c r="Q985">
        <v>1.2418155039667576</v>
      </c>
      <c r="R985">
        <v>0.99614935607658484</v>
      </c>
      <c r="S985">
        <v>0.91333031453551161</v>
      </c>
      <c r="T985">
        <v>1.025759634028818</v>
      </c>
      <c r="U985">
        <v>1.0169168785630522</v>
      </c>
    </row>
    <row r="986" spans="1:21">
      <c r="A986" t="s">
        <v>145</v>
      </c>
      <c r="B986" t="s">
        <v>125</v>
      </c>
      <c r="C986" t="s">
        <v>59</v>
      </c>
      <c r="D986">
        <v>43</v>
      </c>
      <c r="E986" t="s">
        <v>116</v>
      </c>
      <c r="F986">
        <v>1.0597813476978966</v>
      </c>
      <c r="G986">
        <v>0.98984260351624309</v>
      </c>
      <c r="H986">
        <v>0.98060407255009152</v>
      </c>
      <c r="I986">
        <v>0.95684785006570172</v>
      </c>
      <c r="J986">
        <v>1.1112769809731138</v>
      </c>
      <c r="K986">
        <v>0.98060407255009152</v>
      </c>
      <c r="L986">
        <v>1.0320758879329364</v>
      </c>
      <c r="M986">
        <v>0.88953855302659723</v>
      </c>
      <c r="N986">
        <v>1.0771174544230162</v>
      </c>
      <c r="O986">
        <v>0.96026871525668955</v>
      </c>
      <c r="P986">
        <v>0.99692279662993089</v>
      </c>
      <c r="Q986">
        <v>0.9599541730406207</v>
      </c>
      <c r="R986">
        <v>0.98191171749011685</v>
      </c>
      <c r="S986">
        <v>0.91333031453551161</v>
      </c>
      <c r="T986">
        <v>1.025759634028818</v>
      </c>
      <c r="U986">
        <v>1.0169168785630522</v>
      </c>
    </row>
    <row r="987" spans="1:21">
      <c r="A987" t="s">
        <v>145</v>
      </c>
      <c r="B987" t="s">
        <v>125</v>
      </c>
      <c r="C987" t="s">
        <v>59</v>
      </c>
      <c r="D987">
        <v>45</v>
      </c>
      <c r="E987" t="s">
        <v>117</v>
      </c>
      <c r="F987">
        <v>0.68595828340725695</v>
      </c>
      <c r="G987">
        <v>0.98984260351624309</v>
      </c>
      <c r="H987">
        <v>0.98060407255009152</v>
      </c>
      <c r="I987">
        <v>0.95684785006570172</v>
      </c>
      <c r="J987">
        <v>1.4654955654261135</v>
      </c>
      <c r="K987">
        <v>0.98060407255009152</v>
      </c>
      <c r="L987">
        <v>1.0320758879329364</v>
      </c>
      <c r="M987">
        <v>0.88953855302659723</v>
      </c>
      <c r="N987">
        <v>1.7127777851791228</v>
      </c>
      <c r="O987">
        <v>2.2455440025202384</v>
      </c>
      <c r="P987">
        <v>0.8317602646459995</v>
      </c>
      <c r="Q987">
        <v>1.0792006344523584</v>
      </c>
      <c r="R987">
        <v>0.87378827961006433</v>
      </c>
      <c r="S987">
        <v>0.91333031453551161</v>
      </c>
      <c r="T987">
        <v>1.025759634028818</v>
      </c>
      <c r="U987">
        <v>1.0169168785630522</v>
      </c>
    </row>
    <row r="988" spans="1:21">
      <c r="A988" t="s">
        <v>145</v>
      </c>
      <c r="B988" t="s">
        <v>125</v>
      </c>
      <c r="C988" t="s">
        <v>59</v>
      </c>
      <c r="D988">
        <v>47</v>
      </c>
      <c r="E988" t="s">
        <v>118</v>
      </c>
      <c r="F988">
        <v>0.98249585394502348</v>
      </c>
      <c r="G988">
        <v>0.98984260351624309</v>
      </c>
      <c r="H988">
        <v>0.98060407255009152</v>
      </c>
      <c r="I988">
        <v>0.95684785006570172</v>
      </c>
      <c r="J988">
        <v>0.94799477427134915</v>
      </c>
      <c r="K988">
        <v>0.98060407255009152</v>
      </c>
      <c r="L988">
        <v>1.0320758879329364</v>
      </c>
      <c r="M988">
        <v>0.88953855302659723</v>
      </c>
      <c r="N988">
        <v>1.0258246379355707</v>
      </c>
      <c r="O988">
        <v>1.1299932469563918</v>
      </c>
      <c r="P988">
        <v>0.96089048062039084</v>
      </c>
      <c r="Q988">
        <v>1.0792006344523584</v>
      </c>
      <c r="R988">
        <v>0.95800569933430546</v>
      </c>
      <c r="S988">
        <v>0.91333031453551161</v>
      </c>
      <c r="T988">
        <v>1.025759634028818</v>
      </c>
      <c r="U988">
        <v>1.0169168785630522</v>
      </c>
    </row>
    <row r="989" spans="1:21">
      <c r="A989" t="s">
        <v>145</v>
      </c>
      <c r="B989" t="s">
        <v>125</v>
      </c>
      <c r="C989" t="s">
        <v>59</v>
      </c>
      <c r="D989">
        <v>49</v>
      </c>
      <c r="E989" t="s">
        <v>119</v>
      </c>
      <c r="F989">
        <v>1.0273405505578233</v>
      </c>
      <c r="G989">
        <v>0.98984260351624309</v>
      </c>
      <c r="H989">
        <v>0.98060407255009152</v>
      </c>
      <c r="I989">
        <v>0.95684785006570172</v>
      </c>
      <c r="J989">
        <v>1.200767222261885</v>
      </c>
      <c r="K989">
        <v>0.98060407255009152</v>
      </c>
      <c r="L989">
        <v>1.0320758879329364</v>
      </c>
      <c r="M989">
        <v>0.88953855302659723</v>
      </c>
      <c r="N989">
        <v>1.0121672248601858</v>
      </c>
      <c r="O989">
        <v>1.0644851086559606</v>
      </c>
      <c r="P989">
        <v>0.99881302095233915</v>
      </c>
      <c r="Q989">
        <v>0.6254258681700714</v>
      </c>
      <c r="R989">
        <v>0.89352527826026029</v>
      </c>
      <c r="S989">
        <v>0.91333031453551161</v>
      </c>
      <c r="T989">
        <v>1.025759634028818</v>
      </c>
      <c r="U989">
        <v>1.0169168785630522</v>
      </c>
    </row>
    <row r="990" spans="1:21">
      <c r="A990" t="s">
        <v>145</v>
      </c>
      <c r="B990" t="s">
        <v>125</v>
      </c>
      <c r="C990" t="s">
        <v>59</v>
      </c>
      <c r="D990">
        <v>51</v>
      </c>
      <c r="E990" t="s">
        <v>120</v>
      </c>
      <c r="F990">
        <v>0.86268222236152037</v>
      </c>
      <c r="G990">
        <v>0.98984260351624309</v>
      </c>
      <c r="H990">
        <v>0.98060407255009152</v>
      </c>
      <c r="I990">
        <v>0.95684785006570172</v>
      </c>
      <c r="J990">
        <v>0.9754500137267752</v>
      </c>
      <c r="K990">
        <v>0.98060407255009152</v>
      </c>
      <c r="L990">
        <v>1.0320758879329364</v>
      </c>
      <c r="M990">
        <v>0.88953855302659723</v>
      </c>
      <c r="N990">
        <v>1.0183133896171033</v>
      </c>
      <c r="O990">
        <v>1.0941233711520189</v>
      </c>
      <c r="P990">
        <v>0.90937851869622455</v>
      </c>
      <c r="Q990">
        <v>1.6871177649665718</v>
      </c>
      <c r="R990">
        <v>0.95834219771260287</v>
      </c>
      <c r="S990">
        <v>0.91333031453551161</v>
      </c>
      <c r="T990">
        <v>1.025759634028818</v>
      </c>
      <c r="U990">
        <v>1.0169168785630522</v>
      </c>
    </row>
    <row r="991" spans="1:21">
      <c r="A991" t="s">
        <v>145</v>
      </c>
      <c r="B991" t="s">
        <v>125</v>
      </c>
      <c r="C991" t="s">
        <v>59</v>
      </c>
      <c r="D991">
        <v>53</v>
      </c>
      <c r="E991" t="s">
        <v>121</v>
      </c>
      <c r="F991">
        <v>0.88050952583458009</v>
      </c>
      <c r="G991">
        <v>0.98984260351624309</v>
      </c>
      <c r="H991">
        <v>0.98060407255009152</v>
      </c>
      <c r="I991">
        <v>0.95684785006570172</v>
      </c>
      <c r="J991">
        <v>1.0032897393070401</v>
      </c>
      <c r="K991">
        <v>0.98060407255009152</v>
      </c>
      <c r="L991">
        <v>1.0320758879329364</v>
      </c>
      <c r="M991">
        <v>0.88953855302659723</v>
      </c>
      <c r="N991">
        <v>1.0829952658850992</v>
      </c>
      <c r="O991">
        <v>1.026183038643496</v>
      </c>
      <c r="P991">
        <v>0.95806064949983694</v>
      </c>
      <c r="Q991">
        <v>0.91259180932675321</v>
      </c>
      <c r="R991">
        <v>0.95428135657315671</v>
      </c>
      <c r="S991">
        <v>0.91333031453551161</v>
      </c>
      <c r="T991">
        <v>1.025759634028818</v>
      </c>
      <c r="U991">
        <v>1.0169168785630522</v>
      </c>
    </row>
    <row r="992" spans="1:21">
      <c r="A992" t="s">
        <v>145</v>
      </c>
      <c r="B992">
        <v>42</v>
      </c>
      <c r="C992" t="s">
        <v>126</v>
      </c>
      <c r="D992">
        <v>11</v>
      </c>
      <c r="E992" t="s">
        <v>100</v>
      </c>
      <c r="F992">
        <v>1.2517091032478624</v>
      </c>
      <c r="G992">
        <v>0.97163520794305491</v>
      </c>
      <c r="H992">
        <v>0.95185205943926954</v>
      </c>
      <c r="I992">
        <v>0.94959112818169411</v>
      </c>
      <c r="J992">
        <v>1.0371923532918104</v>
      </c>
      <c r="K992">
        <v>0.99742034023875259</v>
      </c>
      <c r="L992">
        <v>1.0494944945484064</v>
      </c>
      <c r="M992">
        <v>0.87839370181668697</v>
      </c>
      <c r="N992">
        <v>1.1808713315829411</v>
      </c>
      <c r="O992">
        <v>0.97583149200582908</v>
      </c>
      <c r="P992">
        <v>0.93045273903960457</v>
      </c>
      <c r="Q992">
        <v>2.3086933629627699</v>
      </c>
      <c r="R992">
        <v>1.0259580156688608</v>
      </c>
      <c r="S992">
        <v>0.88134342841087265</v>
      </c>
      <c r="T992">
        <v>0.9863277557975163</v>
      </c>
      <c r="U992">
        <v>0.96953026341565318</v>
      </c>
    </row>
    <row r="993" spans="1:21">
      <c r="A993" t="s">
        <v>145</v>
      </c>
      <c r="B993">
        <v>42</v>
      </c>
      <c r="C993" t="s">
        <v>126</v>
      </c>
      <c r="D993">
        <v>13</v>
      </c>
      <c r="E993" t="s">
        <v>101</v>
      </c>
      <c r="F993">
        <v>0.85434394941562686</v>
      </c>
      <c r="G993">
        <v>0.97163520794305491</v>
      </c>
      <c r="H993">
        <v>0.95185205943926954</v>
      </c>
      <c r="I993">
        <v>0.94959112818169411</v>
      </c>
      <c r="J993">
        <v>1.0617830632835739</v>
      </c>
      <c r="K993">
        <v>0.99742034023875259</v>
      </c>
      <c r="L993">
        <v>1.0494944945484064</v>
      </c>
      <c r="M993">
        <v>0.87839370181668697</v>
      </c>
      <c r="N993">
        <v>1.1815596541499112</v>
      </c>
      <c r="O993">
        <v>0.9240402353022259</v>
      </c>
      <c r="P993">
        <v>0.90988104073745713</v>
      </c>
      <c r="Q993">
        <v>0.93560449080368824</v>
      </c>
      <c r="R993">
        <v>0.98094354350256296</v>
      </c>
      <c r="S993">
        <v>0.88134342841087265</v>
      </c>
      <c r="T993">
        <v>0.9863277557975163</v>
      </c>
      <c r="U993">
        <v>0.96953026341565318</v>
      </c>
    </row>
    <row r="994" spans="1:21">
      <c r="A994" t="s">
        <v>145</v>
      </c>
      <c r="B994">
        <v>42</v>
      </c>
      <c r="C994" t="s">
        <v>126</v>
      </c>
      <c r="D994">
        <v>15</v>
      </c>
      <c r="E994" t="s">
        <v>102</v>
      </c>
      <c r="F994">
        <v>0.91264174816689925</v>
      </c>
      <c r="G994">
        <v>0.97163520794305491</v>
      </c>
      <c r="H994">
        <v>0.95185205943926954</v>
      </c>
      <c r="I994">
        <v>0.94959112818169411</v>
      </c>
      <c r="J994">
        <v>1.1036717530632523</v>
      </c>
      <c r="K994">
        <v>0.99742034023875259</v>
      </c>
      <c r="L994">
        <v>1.0494944945484064</v>
      </c>
      <c r="M994">
        <v>0.87839370181668697</v>
      </c>
      <c r="N994">
        <v>1.164070696814782</v>
      </c>
      <c r="O994">
        <v>0.69987568807948275</v>
      </c>
      <c r="P994">
        <v>1.0719481218735714</v>
      </c>
      <c r="Q994">
        <v>1.118133329584589</v>
      </c>
      <c r="R994">
        <v>0.9476950218915664</v>
      </c>
      <c r="S994">
        <v>0.88134342841087265</v>
      </c>
      <c r="T994">
        <v>0.9863277557975163</v>
      </c>
      <c r="U994">
        <v>0.96953026341565318</v>
      </c>
    </row>
    <row r="995" spans="1:21">
      <c r="A995" t="s">
        <v>145</v>
      </c>
      <c r="B995">
        <v>42</v>
      </c>
      <c r="C995" t="s">
        <v>126</v>
      </c>
      <c r="D995">
        <v>17</v>
      </c>
      <c r="E995" t="s">
        <v>103</v>
      </c>
      <c r="F995">
        <v>0.94593988945226137</v>
      </c>
      <c r="G995">
        <v>0.97163520794305491</v>
      </c>
      <c r="H995">
        <v>0.95185205943926954</v>
      </c>
      <c r="I995">
        <v>0.94959112818169411</v>
      </c>
      <c r="J995">
        <v>1.1355961086345689</v>
      </c>
      <c r="K995">
        <v>0.99742034023875259</v>
      </c>
      <c r="L995">
        <v>1.0494944945484064</v>
      </c>
      <c r="M995">
        <v>0.87839370181668697</v>
      </c>
      <c r="N995">
        <v>1.0646083334770986</v>
      </c>
      <c r="O995">
        <v>1.1521950541725861</v>
      </c>
      <c r="P995">
        <v>1.1962513530318351</v>
      </c>
      <c r="Q995">
        <v>1.118133329584589</v>
      </c>
      <c r="R995">
        <v>0.96643077595282234</v>
      </c>
      <c r="S995">
        <v>0.88134342841087265</v>
      </c>
      <c r="T995">
        <v>0.9863277557975163</v>
      </c>
      <c r="U995">
        <v>0.96953026341565318</v>
      </c>
    </row>
    <row r="996" spans="1:21">
      <c r="A996" t="s">
        <v>145</v>
      </c>
      <c r="B996">
        <v>42</v>
      </c>
      <c r="C996" t="s">
        <v>126</v>
      </c>
      <c r="D996">
        <v>19</v>
      </c>
      <c r="E996" t="s">
        <v>104</v>
      </c>
      <c r="F996">
        <v>0.80703158426364996</v>
      </c>
      <c r="G996">
        <v>0.97163520794305491</v>
      </c>
      <c r="H996">
        <v>0.95185205943926954</v>
      </c>
      <c r="I996">
        <v>0.94959112818169411</v>
      </c>
      <c r="J996">
        <v>1.0743420065689024</v>
      </c>
      <c r="K996">
        <v>0.99742034023875259</v>
      </c>
      <c r="L996">
        <v>1.0494944945484064</v>
      </c>
      <c r="M996">
        <v>0.87839370181668697</v>
      </c>
      <c r="N996">
        <v>1.3932966414302621</v>
      </c>
      <c r="O996">
        <v>1.1164693808747239</v>
      </c>
      <c r="P996">
        <v>1.2921560931322558</v>
      </c>
      <c r="Q996">
        <v>1.118133329584589</v>
      </c>
      <c r="R996">
        <v>0.959196824982395</v>
      </c>
      <c r="S996">
        <v>0.88134342841087265</v>
      </c>
      <c r="T996">
        <v>0.9863277557975163</v>
      </c>
      <c r="U996">
        <v>0.96953026341565318</v>
      </c>
    </row>
    <row r="997" spans="1:21">
      <c r="A997" t="s">
        <v>145</v>
      </c>
      <c r="B997">
        <v>42</v>
      </c>
      <c r="C997" t="s">
        <v>126</v>
      </c>
      <c r="D997">
        <v>21</v>
      </c>
      <c r="E997" t="s">
        <v>105</v>
      </c>
      <c r="F997">
        <v>0.53636189817883351</v>
      </c>
      <c r="G997">
        <v>0.97163520794305491</v>
      </c>
      <c r="H997">
        <v>0.95185205943926954</v>
      </c>
      <c r="I997">
        <v>0.94959112818169411</v>
      </c>
      <c r="J997">
        <v>1.1746312228909481</v>
      </c>
      <c r="K997">
        <v>0.99742034023875259</v>
      </c>
      <c r="L997">
        <v>1.0494944945484064</v>
      </c>
      <c r="M997">
        <v>0.87839370181668697</v>
      </c>
      <c r="N997">
        <v>0.30332664888377847</v>
      </c>
      <c r="O997">
        <v>7.0453134653839351</v>
      </c>
      <c r="P997">
        <v>2.1753015174222416</v>
      </c>
      <c r="Q997">
        <v>1.118133329584589</v>
      </c>
      <c r="R997">
        <v>1.0239941509045196</v>
      </c>
      <c r="S997">
        <v>0.88134342841087265</v>
      </c>
      <c r="T997">
        <v>0.9863277557975163</v>
      </c>
      <c r="U997">
        <v>0.96953026341565318</v>
      </c>
    </row>
    <row r="998" spans="1:21">
      <c r="A998" t="s">
        <v>145</v>
      </c>
      <c r="B998">
        <v>42</v>
      </c>
      <c r="C998" t="s">
        <v>126</v>
      </c>
      <c r="D998">
        <v>23</v>
      </c>
      <c r="E998" t="s">
        <v>106</v>
      </c>
      <c r="F998">
        <v>0.73408485691522563</v>
      </c>
      <c r="G998">
        <v>0.97163520794305491</v>
      </c>
      <c r="H998">
        <v>0.95185205943926954</v>
      </c>
      <c r="I998">
        <v>0.94959112818169411</v>
      </c>
      <c r="J998">
        <v>1.0559402043200032</v>
      </c>
      <c r="K998">
        <v>0.99742034023875259</v>
      </c>
      <c r="L998">
        <v>1.0494944945484064</v>
      </c>
      <c r="M998">
        <v>0.87839370181668697</v>
      </c>
      <c r="N998">
        <v>1.2066665498696769</v>
      </c>
      <c r="O998">
        <v>0.93286833285770965</v>
      </c>
      <c r="P998">
        <v>0.75831928533595627</v>
      </c>
      <c r="Q998">
        <v>1.118133329584589</v>
      </c>
      <c r="R998">
        <v>0.93692383651889932</v>
      </c>
      <c r="S998">
        <v>0.88134342841087265</v>
      </c>
      <c r="T998">
        <v>0.9863277557975163</v>
      </c>
      <c r="U998">
        <v>0.96953026341565318</v>
      </c>
    </row>
    <row r="999" spans="1:21">
      <c r="A999" t="s">
        <v>145</v>
      </c>
      <c r="B999">
        <v>42</v>
      </c>
      <c r="C999" t="s">
        <v>126</v>
      </c>
      <c r="D999">
        <v>25</v>
      </c>
      <c r="E999" t="s">
        <v>107</v>
      </c>
      <c r="F999">
        <v>1.3547481075414989</v>
      </c>
      <c r="G999">
        <v>0.97163520794305491</v>
      </c>
      <c r="H999">
        <v>0.95185205943926954</v>
      </c>
      <c r="I999">
        <v>0.94959112818169411</v>
      </c>
      <c r="J999">
        <v>1.1768073484320478</v>
      </c>
      <c r="K999">
        <v>0.99742034023875259</v>
      </c>
      <c r="L999">
        <v>1.0494944945484064</v>
      </c>
      <c r="M999">
        <v>0.87839370181668697</v>
      </c>
      <c r="N999">
        <v>1.2864431737441024</v>
      </c>
      <c r="O999">
        <v>1.0186251063864211</v>
      </c>
      <c r="P999">
        <v>0.76437381710595609</v>
      </c>
      <c r="Q999">
        <v>1.118133329584589</v>
      </c>
      <c r="R999">
        <v>0.96271413249486415</v>
      </c>
      <c r="S999">
        <v>0.88134342841087265</v>
      </c>
      <c r="T999">
        <v>0.9863277557975163</v>
      </c>
      <c r="U999">
        <v>0.96953026341565318</v>
      </c>
    </row>
    <row r="1000" spans="1:21">
      <c r="A1000" t="s">
        <v>145</v>
      </c>
      <c r="B1000">
        <v>42</v>
      </c>
      <c r="C1000" t="s">
        <v>126</v>
      </c>
      <c r="D1000">
        <v>27</v>
      </c>
      <c r="E1000" t="s">
        <v>108</v>
      </c>
      <c r="F1000">
        <v>1.0159893197063077</v>
      </c>
      <c r="G1000">
        <v>0.97163520794305491</v>
      </c>
      <c r="H1000">
        <v>0.95185205943926954</v>
      </c>
      <c r="I1000">
        <v>0.94959112818169411</v>
      </c>
      <c r="J1000">
        <v>1.0694720389596672</v>
      </c>
      <c r="K1000">
        <v>0.99742034023875259</v>
      </c>
      <c r="L1000">
        <v>1.0494944945484064</v>
      </c>
      <c r="M1000">
        <v>0.87839370181668697</v>
      </c>
      <c r="N1000">
        <v>1.0384647355466503</v>
      </c>
      <c r="O1000">
        <v>1.0623189042241887</v>
      </c>
      <c r="P1000">
        <v>0.9129729512643483</v>
      </c>
      <c r="Q1000">
        <v>0.7941809826987658</v>
      </c>
      <c r="R1000">
        <v>0.92375979305680578</v>
      </c>
      <c r="S1000">
        <v>0.88134342841087265</v>
      </c>
      <c r="T1000">
        <v>0.9863277557975163</v>
      </c>
      <c r="U1000">
        <v>0.96953026341565318</v>
      </c>
    </row>
    <row r="1001" spans="1:21">
      <c r="A1001" t="s">
        <v>145</v>
      </c>
      <c r="B1001">
        <v>42</v>
      </c>
      <c r="C1001" t="s">
        <v>126</v>
      </c>
      <c r="D1001">
        <v>29</v>
      </c>
      <c r="E1001" t="s">
        <v>109</v>
      </c>
      <c r="F1001">
        <v>0.69266295157537205</v>
      </c>
      <c r="G1001">
        <v>0.97163520794305491</v>
      </c>
      <c r="H1001">
        <v>0.95185205943926954</v>
      </c>
      <c r="I1001">
        <v>0.94959112818169411</v>
      </c>
      <c r="J1001">
        <v>1.2033896567646414</v>
      </c>
      <c r="K1001">
        <v>0.99742034023875259</v>
      </c>
      <c r="L1001">
        <v>1.0494944945484064</v>
      </c>
      <c r="M1001">
        <v>0.87839370181668697</v>
      </c>
      <c r="N1001">
        <v>1.5410603258473772</v>
      </c>
      <c r="O1001">
        <v>1.0323829380196683</v>
      </c>
      <c r="P1001">
        <v>1.209585776873906</v>
      </c>
      <c r="Q1001">
        <v>1.118133329584589</v>
      </c>
      <c r="R1001">
        <v>0.88833736140312547</v>
      </c>
      <c r="S1001">
        <v>0.88134342841087265</v>
      </c>
      <c r="T1001">
        <v>0.9863277557975163</v>
      </c>
      <c r="U1001">
        <v>0.96953026341565318</v>
      </c>
    </row>
    <row r="1002" spans="1:21">
      <c r="A1002" t="s">
        <v>145</v>
      </c>
      <c r="B1002">
        <v>42</v>
      </c>
      <c r="C1002" t="s">
        <v>126</v>
      </c>
      <c r="D1002">
        <v>31</v>
      </c>
      <c r="E1002" t="s">
        <v>110</v>
      </c>
      <c r="F1002">
        <v>1.059811526988498</v>
      </c>
      <c r="G1002">
        <v>0.97163520794305491</v>
      </c>
      <c r="H1002">
        <v>0.95185205943926954</v>
      </c>
      <c r="I1002">
        <v>0.94959112818169411</v>
      </c>
      <c r="J1002">
        <v>1.1250306304701021</v>
      </c>
      <c r="K1002">
        <v>0.99742034023875259</v>
      </c>
      <c r="L1002">
        <v>1.0494944945484064</v>
      </c>
      <c r="M1002">
        <v>0.87839370181668697</v>
      </c>
      <c r="N1002">
        <v>1.1005115028346537</v>
      </c>
      <c r="O1002">
        <v>1.0146761531817443</v>
      </c>
      <c r="P1002">
        <v>0.98511695992378878</v>
      </c>
      <c r="Q1002">
        <v>1.118133329584589</v>
      </c>
      <c r="R1002">
        <v>0.96113151722472179</v>
      </c>
      <c r="S1002">
        <v>0.88134342841087265</v>
      </c>
      <c r="T1002">
        <v>0.9863277557975163</v>
      </c>
      <c r="U1002">
        <v>0.96953026341565318</v>
      </c>
    </row>
    <row r="1003" spans="1:21">
      <c r="A1003" t="s">
        <v>145</v>
      </c>
      <c r="B1003">
        <v>42</v>
      </c>
      <c r="C1003" t="s">
        <v>126</v>
      </c>
      <c r="D1003">
        <v>33</v>
      </c>
      <c r="E1003" t="s">
        <v>111</v>
      </c>
      <c r="F1003">
        <v>1.4737889812598663</v>
      </c>
      <c r="G1003">
        <v>0.97163520794305491</v>
      </c>
      <c r="H1003">
        <v>0.95185205943926954</v>
      </c>
      <c r="I1003">
        <v>0.94959112818169411</v>
      </c>
      <c r="J1003">
        <v>1.0534997112610307</v>
      </c>
      <c r="K1003">
        <v>0.99742034023875259</v>
      </c>
      <c r="L1003">
        <v>1.0494944945484064</v>
      </c>
      <c r="M1003">
        <v>0.87839370181668697</v>
      </c>
      <c r="N1003">
        <v>0.80858142444470005</v>
      </c>
      <c r="O1003">
        <v>1.0412432180006883</v>
      </c>
      <c r="P1003">
        <v>0.72725166756987292</v>
      </c>
      <c r="Q1003">
        <v>1.118133329584589</v>
      </c>
      <c r="R1003">
        <v>0.92752505437131905</v>
      </c>
      <c r="S1003">
        <v>0.88134342841087265</v>
      </c>
      <c r="T1003">
        <v>0.9863277557975163</v>
      </c>
      <c r="U1003">
        <v>0.96953026341565318</v>
      </c>
    </row>
    <row r="1004" spans="1:21">
      <c r="A1004" t="s">
        <v>145</v>
      </c>
      <c r="B1004">
        <v>42</v>
      </c>
      <c r="C1004" t="s">
        <v>126</v>
      </c>
      <c r="D1004">
        <v>35</v>
      </c>
      <c r="E1004" t="s">
        <v>112</v>
      </c>
      <c r="F1004">
        <v>0.91745767774957176</v>
      </c>
      <c r="G1004">
        <v>0.97163520794305491</v>
      </c>
      <c r="H1004">
        <v>0.95185205943926954</v>
      </c>
      <c r="I1004">
        <v>0.94959112818169411</v>
      </c>
      <c r="J1004">
        <v>0.79188286856139389</v>
      </c>
      <c r="K1004">
        <v>0.99742034023875259</v>
      </c>
      <c r="L1004">
        <v>1.0494944945484064</v>
      </c>
      <c r="M1004">
        <v>0.87839370181668697</v>
      </c>
      <c r="N1004">
        <v>1.3083891606633946</v>
      </c>
      <c r="O1004">
        <v>0.90401385069610973</v>
      </c>
      <c r="P1004">
        <v>0.95946992774985995</v>
      </c>
      <c r="Q1004">
        <v>1.118133329584589</v>
      </c>
      <c r="R1004">
        <v>0.87256117243433307</v>
      </c>
      <c r="S1004">
        <v>0.88134342841087265</v>
      </c>
      <c r="T1004">
        <v>0.9863277557975163</v>
      </c>
      <c r="U1004">
        <v>0.96953026341565318</v>
      </c>
    </row>
    <row r="1005" spans="1:21">
      <c r="A1005" t="s">
        <v>145</v>
      </c>
      <c r="B1005">
        <v>42</v>
      </c>
      <c r="C1005" t="s">
        <v>126</v>
      </c>
      <c r="D1005">
        <v>37</v>
      </c>
      <c r="E1005" t="s">
        <v>113</v>
      </c>
      <c r="F1005">
        <v>0.98248108332464834</v>
      </c>
      <c r="G1005">
        <v>0.97163520794305491</v>
      </c>
      <c r="H1005">
        <v>0.95185205943926954</v>
      </c>
      <c r="I1005">
        <v>0.94959112818169411</v>
      </c>
      <c r="J1005">
        <v>1.1101200860994653</v>
      </c>
      <c r="K1005">
        <v>0.99742034023875259</v>
      </c>
      <c r="L1005">
        <v>1.0494944945484064</v>
      </c>
      <c r="M1005">
        <v>0.87839370181668697</v>
      </c>
      <c r="N1005">
        <v>0.99821244119594266</v>
      </c>
      <c r="O1005">
        <v>1.0063396806445644</v>
      </c>
      <c r="P1005">
        <v>0.97081241179998801</v>
      </c>
      <c r="Q1005">
        <v>1.118133329584589</v>
      </c>
      <c r="R1005">
        <v>0.92588094287496414</v>
      </c>
      <c r="S1005">
        <v>0.88134342841087265</v>
      </c>
      <c r="T1005">
        <v>0.9863277557975163</v>
      </c>
      <c r="U1005">
        <v>0.96953026341565318</v>
      </c>
    </row>
    <row r="1006" spans="1:21">
      <c r="A1006" t="s">
        <v>145</v>
      </c>
      <c r="B1006">
        <v>42</v>
      </c>
      <c r="C1006" t="s">
        <v>126</v>
      </c>
      <c r="D1006">
        <v>39</v>
      </c>
      <c r="E1006" t="s">
        <v>114</v>
      </c>
      <c r="F1006">
        <v>0.94735583090950615</v>
      </c>
      <c r="G1006">
        <v>0.97163520794305491</v>
      </c>
      <c r="H1006">
        <v>0.95185205943926954</v>
      </c>
      <c r="I1006">
        <v>0.94959112818169411</v>
      </c>
      <c r="J1006">
        <v>1.6819393612998266</v>
      </c>
      <c r="K1006">
        <v>0.99742034023875259</v>
      </c>
      <c r="L1006">
        <v>1.0494944945484064</v>
      </c>
      <c r="M1006">
        <v>0.87839370181668697</v>
      </c>
      <c r="N1006">
        <v>1.1005115028346537</v>
      </c>
      <c r="O1006">
        <v>0.92632063051010405</v>
      </c>
      <c r="P1006" t="s">
        <v>144</v>
      </c>
      <c r="Q1006">
        <v>1.118133329584589</v>
      </c>
      <c r="R1006">
        <v>0.89230935429882541</v>
      </c>
      <c r="S1006">
        <v>0.88134342841087265</v>
      </c>
      <c r="T1006">
        <v>0.9863277557975163</v>
      </c>
      <c r="U1006">
        <v>0.96953026341565318</v>
      </c>
    </row>
    <row r="1007" spans="1:21">
      <c r="A1007" t="s">
        <v>145</v>
      </c>
      <c r="B1007">
        <v>42</v>
      </c>
      <c r="C1007" t="s">
        <v>126</v>
      </c>
      <c r="D1007">
        <v>41</v>
      </c>
      <c r="E1007" t="s">
        <v>115</v>
      </c>
      <c r="F1007">
        <v>1.1380001461018656</v>
      </c>
      <c r="G1007">
        <v>0.97163520794305491</v>
      </c>
      <c r="H1007">
        <v>0.95185205943926954</v>
      </c>
      <c r="I1007">
        <v>0.94959112818169411</v>
      </c>
      <c r="J1007">
        <v>1.059022422905548</v>
      </c>
      <c r="K1007">
        <v>0.99742034023875259</v>
      </c>
      <c r="L1007">
        <v>1.0494944945484064</v>
      </c>
      <c r="M1007">
        <v>0.87839370181668697</v>
      </c>
      <c r="N1007">
        <v>1.2495208616904601</v>
      </c>
      <c r="O1007">
        <v>1.0059549186525565</v>
      </c>
      <c r="P1007">
        <v>0.96025338799251625</v>
      </c>
      <c r="Q1007">
        <v>2.4571888660539964</v>
      </c>
      <c r="R1007">
        <v>1.0292961695334029</v>
      </c>
      <c r="S1007">
        <v>0.88134342841087265</v>
      </c>
      <c r="T1007">
        <v>0.9863277557975163</v>
      </c>
      <c r="U1007">
        <v>0.96953026341565318</v>
      </c>
    </row>
    <row r="1008" spans="1:21">
      <c r="A1008" t="s">
        <v>145</v>
      </c>
      <c r="B1008">
        <v>42</v>
      </c>
      <c r="C1008" t="s">
        <v>126</v>
      </c>
      <c r="D1008">
        <v>43</v>
      </c>
      <c r="E1008" t="s">
        <v>116</v>
      </c>
      <c r="F1008">
        <v>0.94753899835181021</v>
      </c>
      <c r="G1008">
        <v>0.97163520794305491</v>
      </c>
      <c r="H1008">
        <v>0.95185205943926954</v>
      </c>
      <c r="I1008">
        <v>0.94959112818169411</v>
      </c>
      <c r="J1008">
        <v>1.0338894549508177</v>
      </c>
      <c r="K1008">
        <v>0.99742034023875259</v>
      </c>
      <c r="L1008">
        <v>1.0494944945484064</v>
      </c>
      <c r="M1008">
        <v>0.87839370181668697</v>
      </c>
      <c r="N1008">
        <v>1.1023569561245992</v>
      </c>
      <c r="O1008">
        <v>1.0101280146346472</v>
      </c>
      <c r="P1008">
        <v>0.94570352506868383</v>
      </c>
      <c r="Q1008">
        <v>1.2616908396321247</v>
      </c>
      <c r="R1008">
        <v>0.94402613364751731</v>
      </c>
      <c r="S1008">
        <v>0.88134342841087265</v>
      </c>
      <c r="T1008">
        <v>0.9863277557975163</v>
      </c>
      <c r="U1008">
        <v>0.96953026341565318</v>
      </c>
    </row>
    <row r="1009" spans="1:21">
      <c r="A1009" t="s">
        <v>145</v>
      </c>
      <c r="B1009">
        <v>42</v>
      </c>
      <c r="C1009" t="s">
        <v>126</v>
      </c>
      <c r="D1009">
        <v>45</v>
      </c>
      <c r="E1009" t="s">
        <v>117</v>
      </c>
      <c r="F1009">
        <v>0.7359697434973772</v>
      </c>
      <c r="G1009">
        <v>0.97163520794305491</v>
      </c>
      <c r="H1009">
        <v>0.95185205943926954</v>
      </c>
      <c r="I1009">
        <v>0.94959112818169411</v>
      </c>
      <c r="J1009">
        <v>0.81933207330139179</v>
      </c>
      <c r="K1009">
        <v>0.99742034023875259</v>
      </c>
      <c r="L1009">
        <v>1.0494944945484064</v>
      </c>
      <c r="M1009">
        <v>0.87839370181668697</v>
      </c>
      <c r="N1009">
        <v>0.8282449225109233</v>
      </c>
      <c r="O1009">
        <v>1.089147961795734</v>
      </c>
      <c r="P1009">
        <v>0.72226414334010225</v>
      </c>
      <c r="Q1009">
        <v>1.118133329584589</v>
      </c>
      <c r="R1009">
        <v>0.95619873320437077</v>
      </c>
      <c r="S1009">
        <v>0.88134342841087265</v>
      </c>
      <c r="T1009">
        <v>0.9863277557975163</v>
      </c>
      <c r="U1009">
        <v>0.96953026341565318</v>
      </c>
    </row>
    <row r="1010" spans="1:21">
      <c r="A1010" t="s">
        <v>145</v>
      </c>
      <c r="B1010">
        <v>42</v>
      </c>
      <c r="C1010" t="s">
        <v>126</v>
      </c>
      <c r="D1010">
        <v>47</v>
      </c>
      <c r="E1010" t="s">
        <v>118</v>
      </c>
      <c r="F1010">
        <v>0.81874902248237147</v>
      </c>
      <c r="G1010">
        <v>0.97163520794305491</v>
      </c>
      <c r="H1010">
        <v>0.95185205943926954</v>
      </c>
      <c r="I1010">
        <v>0.94959112818169411</v>
      </c>
      <c r="J1010">
        <v>0.63687700257078317</v>
      </c>
      <c r="K1010">
        <v>0.99742034023875259</v>
      </c>
      <c r="L1010">
        <v>1.0494944945484064</v>
      </c>
      <c r="M1010">
        <v>0.87839370181668697</v>
      </c>
      <c r="N1010">
        <v>1.4485736943123868</v>
      </c>
      <c r="O1010">
        <v>0.97484735567423508</v>
      </c>
      <c r="P1010">
        <v>0.80981192739450159</v>
      </c>
      <c r="Q1010">
        <v>1.118133329584589</v>
      </c>
      <c r="R1010">
        <v>0.86463440827605187</v>
      </c>
      <c r="S1010">
        <v>0.88134342841087265</v>
      </c>
      <c r="T1010">
        <v>0.9863277557975163</v>
      </c>
      <c r="U1010">
        <v>0.96953026341565318</v>
      </c>
    </row>
    <row r="1011" spans="1:21">
      <c r="A1011" t="s">
        <v>145</v>
      </c>
      <c r="B1011">
        <v>42</v>
      </c>
      <c r="C1011" t="s">
        <v>126</v>
      </c>
      <c r="D1011">
        <v>49</v>
      </c>
      <c r="E1011" t="s">
        <v>119</v>
      </c>
      <c r="F1011">
        <v>0.85782179222372179</v>
      </c>
      <c r="G1011">
        <v>0.97163520794305491</v>
      </c>
      <c r="H1011">
        <v>0.95185205943926954</v>
      </c>
      <c r="I1011">
        <v>0.94959112818169411</v>
      </c>
      <c r="J1011">
        <v>1.0205846639267326</v>
      </c>
      <c r="K1011">
        <v>0.99742034023875259</v>
      </c>
      <c r="L1011">
        <v>1.0494944945484064</v>
      </c>
      <c r="M1011">
        <v>0.87839370181668697</v>
      </c>
      <c r="N1011">
        <v>1.1764108973085339</v>
      </c>
      <c r="O1011">
        <v>1.0625463334118401</v>
      </c>
      <c r="P1011">
        <v>0.89948499590111974</v>
      </c>
      <c r="Q1011">
        <v>1.118133329584589</v>
      </c>
      <c r="R1011">
        <v>0.94790316876283975</v>
      </c>
      <c r="S1011">
        <v>0.88134342841087265</v>
      </c>
      <c r="T1011">
        <v>0.9863277557975163</v>
      </c>
      <c r="U1011">
        <v>0.96953026341565318</v>
      </c>
    </row>
    <row r="1012" spans="1:21">
      <c r="A1012" t="s">
        <v>145</v>
      </c>
      <c r="B1012">
        <v>42</v>
      </c>
      <c r="C1012" t="s">
        <v>126</v>
      </c>
      <c r="D1012">
        <v>51</v>
      </c>
      <c r="E1012" t="s">
        <v>120</v>
      </c>
      <c r="F1012">
        <v>0.7361236727819267</v>
      </c>
      <c r="G1012">
        <v>0.97163520794305491</v>
      </c>
      <c r="H1012">
        <v>0.95185205943926954</v>
      </c>
      <c r="I1012">
        <v>0.94959112818169411</v>
      </c>
      <c r="J1012">
        <v>0.82963688848016681</v>
      </c>
      <c r="K1012">
        <v>0.99742034023875259</v>
      </c>
      <c r="L1012">
        <v>1.0494944945484064</v>
      </c>
      <c r="M1012">
        <v>0.87839370181668697</v>
      </c>
      <c r="N1012">
        <v>1.0098337129712736</v>
      </c>
      <c r="O1012">
        <v>1.0707654571146672</v>
      </c>
      <c r="P1012">
        <v>0.85733215461562473</v>
      </c>
      <c r="Q1012">
        <v>1.118133329584589</v>
      </c>
      <c r="R1012">
        <v>0.90385208478015078</v>
      </c>
      <c r="S1012">
        <v>0.88134342841087265</v>
      </c>
      <c r="T1012">
        <v>0.9863277557975163</v>
      </c>
      <c r="U1012">
        <v>0.96953026341565318</v>
      </c>
    </row>
    <row r="1013" spans="1:21">
      <c r="A1013" t="s">
        <v>145</v>
      </c>
      <c r="B1013">
        <v>42</v>
      </c>
      <c r="C1013" t="s">
        <v>126</v>
      </c>
      <c r="D1013">
        <v>53</v>
      </c>
      <c r="E1013" t="s">
        <v>121</v>
      </c>
      <c r="F1013">
        <v>0.86684607517313039</v>
      </c>
      <c r="G1013">
        <v>0.97163520794305491</v>
      </c>
      <c r="H1013">
        <v>0.95185205943926954</v>
      </c>
      <c r="I1013">
        <v>0.94959112818169411</v>
      </c>
      <c r="J1013">
        <v>1.0211486798399818</v>
      </c>
      <c r="K1013">
        <v>0.99742034023875259</v>
      </c>
      <c r="L1013">
        <v>1.0494944945484064</v>
      </c>
      <c r="M1013">
        <v>0.87839370181668697</v>
      </c>
      <c r="N1013">
        <v>1.1169452329608878</v>
      </c>
      <c r="O1013">
        <v>1.0960024413716591</v>
      </c>
      <c r="P1013">
        <v>1.0105071642048831</v>
      </c>
      <c r="Q1013">
        <v>1.3685169066485103</v>
      </c>
      <c r="R1013">
        <v>0.93151768214891784</v>
      </c>
      <c r="S1013">
        <v>0.88134342841087265</v>
      </c>
      <c r="T1013">
        <v>0.9863277557975163</v>
      </c>
      <c r="U1013">
        <v>0.96953026341565318</v>
      </c>
    </row>
    <row r="1014" spans="1:21">
      <c r="A1014" t="s">
        <v>145</v>
      </c>
      <c r="B1014" t="s">
        <v>127</v>
      </c>
      <c r="C1014" t="s">
        <v>128</v>
      </c>
      <c r="D1014">
        <v>11</v>
      </c>
      <c r="E1014" t="s">
        <v>100</v>
      </c>
      <c r="F1014">
        <v>1.0645315580619814</v>
      </c>
      <c r="G1014">
        <v>0.97163520794305491</v>
      </c>
      <c r="H1014">
        <v>0.95185205943926954</v>
      </c>
      <c r="I1014">
        <v>0.94959112818169411</v>
      </c>
      <c r="J1014">
        <v>1.1497202827151052</v>
      </c>
      <c r="K1014">
        <v>0.99742034023875259</v>
      </c>
      <c r="L1014">
        <v>1.0494944945484064</v>
      </c>
      <c r="M1014">
        <v>0.87839370181668697</v>
      </c>
      <c r="N1014">
        <v>1.1801007317579013</v>
      </c>
      <c r="O1014">
        <v>1.1142020852731236</v>
      </c>
      <c r="P1014">
        <v>0.91959355045936642</v>
      </c>
      <c r="Q1014">
        <v>0.66271801364200156</v>
      </c>
      <c r="R1014">
        <v>0.99757645682370821</v>
      </c>
      <c r="S1014">
        <v>0.88134342841087265</v>
      </c>
      <c r="T1014">
        <v>0.9863277557975163</v>
      </c>
      <c r="U1014">
        <v>0.96953026341565318</v>
      </c>
    </row>
    <row r="1015" spans="1:21">
      <c r="A1015" t="s">
        <v>145</v>
      </c>
      <c r="B1015" t="s">
        <v>127</v>
      </c>
      <c r="C1015" t="s">
        <v>128</v>
      </c>
      <c r="D1015">
        <v>13</v>
      </c>
      <c r="E1015" t="s">
        <v>101</v>
      </c>
      <c r="F1015">
        <v>0.78295595091402348</v>
      </c>
      <c r="G1015">
        <v>0.97163520794305491</v>
      </c>
      <c r="H1015">
        <v>0.95185205943926954</v>
      </c>
      <c r="I1015">
        <v>0.94959112818169411</v>
      </c>
      <c r="J1015">
        <v>0.98809966428871965</v>
      </c>
      <c r="K1015">
        <v>0.99742034023875259</v>
      </c>
      <c r="L1015">
        <v>1.0494944945484064</v>
      </c>
      <c r="M1015">
        <v>0.87839370181668697</v>
      </c>
      <c r="N1015">
        <v>1.2156919672994668</v>
      </c>
      <c r="O1015">
        <v>1.264046122812738</v>
      </c>
      <c r="P1015">
        <v>0.91791441311601307</v>
      </c>
      <c r="Q1015">
        <v>0.70456150761887104</v>
      </c>
      <c r="R1015">
        <v>0.93712576819967175</v>
      </c>
      <c r="S1015">
        <v>0.88134342841087265</v>
      </c>
      <c r="T1015">
        <v>0.9863277557975163</v>
      </c>
      <c r="U1015">
        <v>0.96953026341565318</v>
      </c>
    </row>
    <row r="1016" spans="1:21">
      <c r="A1016" t="s">
        <v>145</v>
      </c>
      <c r="B1016" t="s">
        <v>127</v>
      </c>
      <c r="C1016" t="s">
        <v>128</v>
      </c>
      <c r="D1016">
        <v>15</v>
      </c>
      <c r="E1016" t="s">
        <v>102</v>
      </c>
      <c r="F1016">
        <v>1.0393039103392636</v>
      </c>
      <c r="G1016">
        <v>0.97163520794305491</v>
      </c>
      <c r="H1016">
        <v>0.95185205943926954</v>
      </c>
      <c r="I1016">
        <v>0.94959112818169411</v>
      </c>
      <c r="J1016">
        <v>1.0597496707277134</v>
      </c>
      <c r="K1016">
        <v>0.99742034023875259</v>
      </c>
      <c r="L1016">
        <v>1.0494944945484064</v>
      </c>
      <c r="M1016">
        <v>0.87839370181668697</v>
      </c>
      <c r="N1016">
        <v>1.1944163235575762</v>
      </c>
      <c r="O1016">
        <v>1.2244000348047825</v>
      </c>
      <c r="P1016">
        <v>1.028129334852611</v>
      </c>
      <c r="Q1016">
        <v>1.118133329584589</v>
      </c>
      <c r="R1016">
        <v>0.96629807340706297</v>
      </c>
      <c r="S1016">
        <v>0.88134342841087265</v>
      </c>
      <c r="T1016">
        <v>0.9863277557975163</v>
      </c>
      <c r="U1016">
        <v>0.96953026341565318</v>
      </c>
    </row>
    <row r="1017" spans="1:21">
      <c r="A1017" t="s">
        <v>145</v>
      </c>
      <c r="B1017" t="s">
        <v>127</v>
      </c>
      <c r="C1017" t="s">
        <v>128</v>
      </c>
      <c r="D1017">
        <v>17</v>
      </c>
      <c r="E1017" t="s">
        <v>103</v>
      </c>
      <c r="F1017">
        <v>1.3143676981697703</v>
      </c>
      <c r="G1017">
        <v>0.97163520794305491</v>
      </c>
      <c r="H1017">
        <v>0.95185205943926954</v>
      </c>
      <c r="I1017">
        <v>0.94959112818169411</v>
      </c>
      <c r="J1017">
        <v>1.2007006176623309</v>
      </c>
      <c r="K1017">
        <v>0.99742034023875259</v>
      </c>
      <c r="L1017">
        <v>1.0494944945484064</v>
      </c>
      <c r="M1017">
        <v>0.87839370181668697</v>
      </c>
      <c r="N1017">
        <v>1.0598669516200299</v>
      </c>
      <c r="O1017">
        <v>1.0614203604391987</v>
      </c>
      <c r="P1017">
        <v>0.81433228388978662</v>
      </c>
      <c r="Q1017">
        <v>1.118133329584589</v>
      </c>
      <c r="R1017">
        <v>0.98808196231010292</v>
      </c>
      <c r="S1017">
        <v>0.88134342841087265</v>
      </c>
      <c r="T1017">
        <v>0.9863277557975163</v>
      </c>
      <c r="U1017">
        <v>0.96953026341565318</v>
      </c>
    </row>
    <row r="1018" spans="1:21">
      <c r="A1018" t="s">
        <v>145</v>
      </c>
      <c r="B1018" t="s">
        <v>127</v>
      </c>
      <c r="C1018" t="s">
        <v>128</v>
      </c>
      <c r="D1018">
        <v>19</v>
      </c>
      <c r="E1018" t="s">
        <v>104</v>
      </c>
      <c r="F1018">
        <v>0.95682433143917833</v>
      </c>
      <c r="G1018">
        <v>0.97163520794305491</v>
      </c>
      <c r="H1018">
        <v>0.95185205943926954</v>
      </c>
      <c r="I1018">
        <v>0.94959112818169411</v>
      </c>
      <c r="J1018">
        <v>0.78059522456218877</v>
      </c>
      <c r="K1018">
        <v>0.99742034023875259</v>
      </c>
      <c r="L1018">
        <v>1.0494944945484064</v>
      </c>
      <c r="M1018">
        <v>0.87839370181668697</v>
      </c>
      <c r="N1018">
        <v>1.5782126476927814</v>
      </c>
      <c r="O1018">
        <v>2.9000417132662242</v>
      </c>
      <c r="P1018">
        <v>1.033872498253267</v>
      </c>
      <c r="Q1018">
        <v>1.118133329584589</v>
      </c>
      <c r="R1018">
        <v>0.98610434186525031</v>
      </c>
      <c r="S1018">
        <v>0.88134342841087265</v>
      </c>
      <c r="T1018">
        <v>0.9863277557975163</v>
      </c>
      <c r="U1018">
        <v>0.96953026341565318</v>
      </c>
    </row>
    <row r="1019" spans="1:21">
      <c r="A1019" t="s">
        <v>145</v>
      </c>
      <c r="B1019" t="s">
        <v>127</v>
      </c>
      <c r="C1019" t="s">
        <v>128</v>
      </c>
      <c r="D1019">
        <v>21</v>
      </c>
      <c r="E1019" t="s">
        <v>105</v>
      </c>
      <c r="F1019">
        <v>1.0954569493577853</v>
      </c>
      <c r="G1019">
        <v>0.97163520794305491</v>
      </c>
      <c r="H1019">
        <v>0.95185205943926954</v>
      </c>
      <c r="I1019">
        <v>0.94959112818169411</v>
      </c>
      <c r="J1019">
        <v>1.3564193883383564</v>
      </c>
      <c r="K1019">
        <v>0.99742034023875259</v>
      </c>
      <c r="L1019">
        <v>1.0494944945484064</v>
      </c>
      <c r="M1019">
        <v>0.87839370181668697</v>
      </c>
      <c r="N1019">
        <v>2.2632834570558868</v>
      </c>
      <c r="O1019">
        <v>1.5158002973484022</v>
      </c>
      <c r="P1019">
        <v>0.9817788573742855</v>
      </c>
      <c r="Q1019">
        <v>1.118133329584589</v>
      </c>
      <c r="R1019">
        <v>0.90679563267363206</v>
      </c>
      <c r="S1019">
        <v>0.88134342841087265</v>
      </c>
      <c r="T1019">
        <v>0.9863277557975163</v>
      </c>
      <c r="U1019">
        <v>0.96953026341565318</v>
      </c>
    </row>
    <row r="1020" spans="1:21">
      <c r="A1020" t="s">
        <v>145</v>
      </c>
      <c r="B1020" t="s">
        <v>127</v>
      </c>
      <c r="C1020" t="s">
        <v>128</v>
      </c>
      <c r="D1020">
        <v>23</v>
      </c>
      <c r="E1020" t="s">
        <v>106</v>
      </c>
      <c r="F1020">
        <v>1.8737162456986698</v>
      </c>
      <c r="G1020">
        <v>0.97163520794305491</v>
      </c>
      <c r="H1020">
        <v>0.95185205943926954</v>
      </c>
      <c r="I1020">
        <v>0.94959112818169411</v>
      </c>
      <c r="J1020">
        <v>1.1865534551331995</v>
      </c>
      <c r="K1020">
        <v>0.99742034023875259</v>
      </c>
      <c r="L1020">
        <v>1.0494944945484064</v>
      </c>
      <c r="M1020">
        <v>0.87839370181668697</v>
      </c>
      <c r="N1020">
        <v>1.2472455929118575</v>
      </c>
      <c r="O1020">
        <v>1.0947826061104027</v>
      </c>
      <c r="P1020">
        <v>0.95185228001171096</v>
      </c>
      <c r="Q1020">
        <v>1.118133329584589</v>
      </c>
      <c r="R1020">
        <v>1.0110140864752177</v>
      </c>
      <c r="S1020">
        <v>0.88134342841087265</v>
      </c>
      <c r="T1020">
        <v>0.9863277557975163</v>
      </c>
      <c r="U1020">
        <v>0.96953026341565318</v>
      </c>
    </row>
    <row r="1021" spans="1:21">
      <c r="A1021" t="s">
        <v>145</v>
      </c>
      <c r="B1021" t="s">
        <v>127</v>
      </c>
      <c r="C1021" t="s">
        <v>128</v>
      </c>
      <c r="D1021">
        <v>25</v>
      </c>
      <c r="E1021" t="s">
        <v>107</v>
      </c>
      <c r="F1021">
        <v>1.0150840629961686</v>
      </c>
      <c r="G1021">
        <v>0.97163520794305491</v>
      </c>
      <c r="H1021">
        <v>0.95185205943926954</v>
      </c>
      <c r="I1021">
        <v>0.94959112818169411</v>
      </c>
      <c r="J1021">
        <v>1.2352854832727969</v>
      </c>
      <c r="K1021">
        <v>0.99742034023875259</v>
      </c>
      <c r="L1021">
        <v>1.0494944945484064</v>
      </c>
      <c r="M1021">
        <v>0.87839370181668697</v>
      </c>
      <c r="N1021">
        <v>1.344233118526313</v>
      </c>
      <c r="O1021">
        <v>1.2904541796114775</v>
      </c>
      <c r="P1021">
        <v>0.80986344319996628</v>
      </c>
      <c r="Q1021">
        <v>1.118133329584589</v>
      </c>
      <c r="R1021">
        <v>0.96287954020138256</v>
      </c>
      <c r="S1021">
        <v>0.88134342841087265</v>
      </c>
      <c r="T1021">
        <v>0.9863277557975163</v>
      </c>
      <c r="U1021">
        <v>0.96953026341565318</v>
      </c>
    </row>
    <row r="1022" spans="1:21">
      <c r="A1022" t="s">
        <v>145</v>
      </c>
      <c r="B1022" t="s">
        <v>127</v>
      </c>
      <c r="C1022" t="s">
        <v>128</v>
      </c>
      <c r="D1022">
        <v>27</v>
      </c>
      <c r="E1022" t="s">
        <v>108</v>
      </c>
      <c r="F1022">
        <v>0.73770568679381132</v>
      </c>
      <c r="G1022">
        <v>0.97163520794305491</v>
      </c>
      <c r="H1022">
        <v>0.95185205943926954</v>
      </c>
      <c r="I1022">
        <v>0.94959112818169411</v>
      </c>
      <c r="J1022">
        <v>0.94697936775167413</v>
      </c>
      <c r="K1022">
        <v>0.99742034023875259</v>
      </c>
      <c r="L1022">
        <v>1.0494944945484064</v>
      </c>
      <c r="M1022">
        <v>0.87839370181668697</v>
      </c>
      <c r="N1022">
        <v>1.0907659020387015</v>
      </c>
      <c r="O1022">
        <v>1.1160264321842459</v>
      </c>
      <c r="P1022">
        <v>0.7569647097366774</v>
      </c>
      <c r="Q1022">
        <v>1.118133329584589</v>
      </c>
      <c r="R1022">
        <v>0.92002284172689319</v>
      </c>
      <c r="S1022">
        <v>0.88134342841087265</v>
      </c>
      <c r="T1022">
        <v>0.9863277557975163</v>
      </c>
      <c r="U1022">
        <v>0.96953026341565318</v>
      </c>
    </row>
    <row r="1023" spans="1:21">
      <c r="A1023" t="s">
        <v>145</v>
      </c>
      <c r="B1023" t="s">
        <v>127</v>
      </c>
      <c r="C1023" t="s">
        <v>128</v>
      </c>
      <c r="D1023">
        <v>29</v>
      </c>
      <c r="E1023" t="s">
        <v>109</v>
      </c>
      <c r="F1023">
        <v>0.80785262524765267</v>
      </c>
      <c r="G1023">
        <v>0.97163520794305491</v>
      </c>
      <c r="H1023">
        <v>0.95185205943926954</v>
      </c>
      <c r="I1023">
        <v>0.94959112818169411</v>
      </c>
      <c r="J1023">
        <v>1.1142183195929216</v>
      </c>
      <c r="K1023">
        <v>0.99742034023875259</v>
      </c>
      <c r="L1023">
        <v>1.0494944945484064</v>
      </c>
      <c r="M1023">
        <v>0.87839370181668697</v>
      </c>
      <c r="N1023">
        <v>1.0997901391045541</v>
      </c>
      <c r="O1023">
        <v>0.99638181202525022</v>
      </c>
      <c r="P1023">
        <v>1.0263913036667434</v>
      </c>
      <c r="Q1023">
        <v>6.0747849931614342</v>
      </c>
      <c r="R1023">
        <v>0.87507725350154886</v>
      </c>
      <c r="S1023">
        <v>0.88134342841087265</v>
      </c>
      <c r="T1023">
        <v>0.9863277557975163</v>
      </c>
      <c r="U1023">
        <v>0.96953026341565318</v>
      </c>
    </row>
    <row r="1024" spans="1:21">
      <c r="A1024" t="s">
        <v>145</v>
      </c>
      <c r="B1024" t="s">
        <v>127</v>
      </c>
      <c r="C1024" t="s">
        <v>128</v>
      </c>
      <c r="D1024">
        <v>31</v>
      </c>
      <c r="E1024" t="s">
        <v>110</v>
      </c>
      <c r="F1024">
        <v>0.9578766191711543</v>
      </c>
      <c r="G1024">
        <v>0.97163520794305491</v>
      </c>
      <c r="H1024">
        <v>0.95185205943926954</v>
      </c>
      <c r="I1024">
        <v>0.94959112818169411</v>
      </c>
      <c r="J1024">
        <v>1.6609460995641092</v>
      </c>
      <c r="K1024">
        <v>0.99742034023875259</v>
      </c>
      <c r="L1024">
        <v>1.0494944945484064</v>
      </c>
      <c r="M1024">
        <v>0.87839370181668697</v>
      </c>
      <c r="N1024">
        <v>1.5701248542791586</v>
      </c>
      <c r="O1024">
        <v>0.75764456715030248</v>
      </c>
      <c r="P1024">
        <v>1.3962257137240501</v>
      </c>
      <c r="Q1024">
        <v>1.118133329584589</v>
      </c>
      <c r="R1024">
        <v>1.1086468261098938</v>
      </c>
      <c r="S1024">
        <v>0.88134342841087265</v>
      </c>
      <c r="T1024">
        <v>0.9863277557975163</v>
      </c>
      <c r="U1024">
        <v>0.96953026341565318</v>
      </c>
    </row>
    <row r="1025" spans="1:21">
      <c r="A1025" t="s">
        <v>145</v>
      </c>
      <c r="B1025" t="s">
        <v>127</v>
      </c>
      <c r="C1025" t="s">
        <v>128</v>
      </c>
      <c r="D1025">
        <v>33</v>
      </c>
      <c r="E1025" t="s">
        <v>111</v>
      </c>
      <c r="F1025">
        <v>0.77610730560195051</v>
      </c>
      <c r="G1025">
        <v>0.97163520794305491</v>
      </c>
      <c r="H1025">
        <v>0.95185205943926954</v>
      </c>
      <c r="I1025">
        <v>0.94959112818169411</v>
      </c>
      <c r="J1025">
        <v>0.87821270727201739</v>
      </c>
      <c r="K1025">
        <v>0.99742034023875259</v>
      </c>
      <c r="L1025">
        <v>1.0494944945484064</v>
      </c>
      <c r="M1025">
        <v>0.87839370181668697</v>
      </c>
      <c r="N1025">
        <v>1.1681583709614711</v>
      </c>
      <c r="O1025">
        <v>1.1997693110251164</v>
      </c>
      <c r="P1025">
        <v>0.88949503890473669</v>
      </c>
      <c r="Q1025">
        <v>1.118133329584589</v>
      </c>
      <c r="R1025">
        <v>0.90784823815051863</v>
      </c>
      <c r="S1025">
        <v>0.88134342841087265</v>
      </c>
      <c r="T1025">
        <v>0.9863277557975163</v>
      </c>
      <c r="U1025">
        <v>0.96953026341565318</v>
      </c>
    </row>
    <row r="1026" spans="1:21">
      <c r="A1026" t="s">
        <v>145</v>
      </c>
      <c r="B1026" t="s">
        <v>127</v>
      </c>
      <c r="C1026" t="s">
        <v>128</v>
      </c>
      <c r="D1026">
        <v>35</v>
      </c>
      <c r="E1026" t="s">
        <v>112</v>
      </c>
      <c r="F1026">
        <v>0.7990200444438047</v>
      </c>
      <c r="G1026">
        <v>0.97163520794305491</v>
      </c>
      <c r="H1026">
        <v>0.95185205943926954</v>
      </c>
      <c r="I1026">
        <v>0.94959112818169411</v>
      </c>
      <c r="J1026">
        <v>1.2524655241291445</v>
      </c>
      <c r="K1026">
        <v>0.99742034023875259</v>
      </c>
      <c r="L1026">
        <v>1.0494944945484064</v>
      </c>
      <c r="M1026">
        <v>0.87839370181668697</v>
      </c>
      <c r="N1026">
        <v>1.2665081946753893</v>
      </c>
      <c r="O1026">
        <v>1.2281984334267133</v>
      </c>
      <c r="P1026">
        <v>1.0539005834668365</v>
      </c>
      <c r="Q1026">
        <v>2.262212305725916</v>
      </c>
      <c r="R1026">
        <v>0.8792779091094407</v>
      </c>
      <c r="S1026">
        <v>0.88134342841087265</v>
      </c>
      <c r="T1026">
        <v>0.9863277557975163</v>
      </c>
      <c r="U1026">
        <v>0.96953026341565318</v>
      </c>
    </row>
    <row r="1027" spans="1:21">
      <c r="A1027" t="s">
        <v>145</v>
      </c>
      <c r="B1027" t="s">
        <v>127</v>
      </c>
      <c r="C1027" t="s">
        <v>128</v>
      </c>
      <c r="D1027">
        <v>37</v>
      </c>
      <c r="E1027" t="s">
        <v>113</v>
      </c>
      <c r="F1027">
        <v>0.811545262518653</v>
      </c>
      <c r="G1027">
        <v>0.97163520794305491</v>
      </c>
      <c r="H1027">
        <v>0.95185205943926954</v>
      </c>
      <c r="I1027">
        <v>0.94959112818169411</v>
      </c>
      <c r="J1027">
        <v>0.76674604253276224</v>
      </c>
      <c r="K1027">
        <v>0.99742034023875259</v>
      </c>
      <c r="L1027">
        <v>1.0494944945484064</v>
      </c>
      <c r="M1027">
        <v>0.87839370181668697</v>
      </c>
      <c r="N1027">
        <v>1.3395109175485898</v>
      </c>
      <c r="O1027">
        <v>1.1435980378313531</v>
      </c>
      <c r="P1027">
        <v>0.84792007239567035</v>
      </c>
      <c r="Q1027">
        <v>1.118133329584589</v>
      </c>
      <c r="R1027">
        <v>0.94598592816439353</v>
      </c>
      <c r="S1027">
        <v>0.88134342841087265</v>
      </c>
      <c r="T1027">
        <v>0.9863277557975163</v>
      </c>
      <c r="U1027">
        <v>0.96953026341565318</v>
      </c>
    </row>
    <row r="1028" spans="1:21">
      <c r="A1028" t="s">
        <v>145</v>
      </c>
      <c r="B1028" t="s">
        <v>127</v>
      </c>
      <c r="C1028" t="s">
        <v>128</v>
      </c>
      <c r="D1028">
        <v>39</v>
      </c>
      <c r="E1028" t="s">
        <v>114</v>
      </c>
      <c r="F1028">
        <v>0.97432862245577323</v>
      </c>
      <c r="G1028">
        <v>0.97163520794305491</v>
      </c>
      <c r="H1028">
        <v>0.95185205943926954</v>
      </c>
      <c r="I1028">
        <v>0.94959112818169411</v>
      </c>
      <c r="J1028">
        <v>1.2460550438232916</v>
      </c>
      <c r="K1028">
        <v>0.99742034023875259</v>
      </c>
      <c r="L1028">
        <v>1.0494944945484064</v>
      </c>
      <c r="M1028">
        <v>0.87839370181668697</v>
      </c>
      <c r="N1028">
        <v>0.99000093752375506</v>
      </c>
      <c r="O1028">
        <v>1.1534364452062571</v>
      </c>
      <c r="P1028" t="s">
        <v>144</v>
      </c>
      <c r="Q1028">
        <v>1.118133329584589</v>
      </c>
      <c r="R1028">
        <v>0.93471225946158953</v>
      </c>
      <c r="S1028">
        <v>0.88134342841087265</v>
      </c>
      <c r="T1028">
        <v>0.9863277557975163</v>
      </c>
      <c r="U1028">
        <v>0.96953026341565318</v>
      </c>
    </row>
    <row r="1029" spans="1:21">
      <c r="A1029" t="s">
        <v>145</v>
      </c>
      <c r="B1029" t="s">
        <v>127</v>
      </c>
      <c r="C1029" t="s">
        <v>128</v>
      </c>
      <c r="D1029">
        <v>41</v>
      </c>
      <c r="E1029" t="s">
        <v>115</v>
      </c>
      <c r="F1029">
        <v>0.56431567617874223</v>
      </c>
      <c r="G1029">
        <v>0.97163520794305491</v>
      </c>
      <c r="H1029">
        <v>0.95185205943926954</v>
      </c>
      <c r="I1029">
        <v>0.94959112818169411</v>
      </c>
      <c r="J1029">
        <v>0.91133252057007208</v>
      </c>
      <c r="K1029">
        <v>0.99742034023875259</v>
      </c>
      <c r="L1029">
        <v>1.0494944945484064</v>
      </c>
      <c r="M1029">
        <v>0.87839370181668697</v>
      </c>
      <c r="N1029">
        <v>1.1618231573165303</v>
      </c>
      <c r="O1029">
        <v>1.1463701311674579</v>
      </c>
      <c r="P1029">
        <v>0.88083790286299812</v>
      </c>
      <c r="Q1029">
        <v>1.4693465095174967</v>
      </c>
      <c r="R1029">
        <v>0.93071438567176579</v>
      </c>
      <c r="S1029">
        <v>0.88134342841087265</v>
      </c>
      <c r="T1029">
        <v>0.9863277557975163</v>
      </c>
      <c r="U1029">
        <v>0.96953026341565318</v>
      </c>
    </row>
    <row r="1030" spans="1:21">
      <c r="A1030" t="s">
        <v>145</v>
      </c>
      <c r="B1030" t="s">
        <v>127</v>
      </c>
      <c r="C1030" t="s">
        <v>128</v>
      </c>
      <c r="D1030">
        <v>43</v>
      </c>
      <c r="E1030" t="s">
        <v>116</v>
      </c>
      <c r="F1030">
        <v>0.76360765118633411</v>
      </c>
      <c r="G1030">
        <v>0.97163520794305491</v>
      </c>
      <c r="H1030">
        <v>0.95185205943926954</v>
      </c>
      <c r="I1030">
        <v>0.94959112818169411</v>
      </c>
      <c r="J1030">
        <v>0.94640427660030024</v>
      </c>
      <c r="K1030">
        <v>0.99742034023875259</v>
      </c>
      <c r="L1030">
        <v>1.0494944945484064</v>
      </c>
      <c r="M1030">
        <v>0.87839370181668697</v>
      </c>
      <c r="N1030">
        <v>1.0496330347513887</v>
      </c>
      <c r="O1030">
        <v>1.1327592255437307</v>
      </c>
      <c r="P1030">
        <v>0.90153155195334533</v>
      </c>
      <c r="Q1030">
        <v>1.6307589331093764</v>
      </c>
      <c r="R1030">
        <v>0.95403401915714181</v>
      </c>
      <c r="S1030">
        <v>0.88134342841087265</v>
      </c>
      <c r="T1030">
        <v>0.9863277557975163</v>
      </c>
      <c r="U1030">
        <v>0.96953026341565318</v>
      </c>
    </row>
    <row r="1031" spans="1:21">
      <c r="A1031" t="s">
        <v>145</v>
      </c>
      <c r="B1031" t="s">
        <v>127</v>
      </c>
      <c r="C1031" t="s">
        <v>128</v>
      </c>
      <c r="D1031">
        <v>45</v>
      </c>
      <c r="E1031" t="s">
        <v>117</v>
      </c>
      <c r="F1031">
        <v>0.90822289960857083</v>
      </c>
      <c r="G1031">
        <v>0.97163520794305491</v>
      </c>
      <c r="H1031">
        <v>0.95185205943926954</v>
      </c>
      <c r="I1031">
        <v>0.94959112818169411</v>
      </c>
      <c r="J1031">
        <v>1.5772486817602118</v>
      </c>
      <c r="K1031">
        <v>0.99742034023875259</v>
      </c>
      <c r="L1031">
        <v>1.0494944945484064</v>
      </c>
      <c r="M1031">
        <v>0.87839370181668697</v>
      </c>
      <c r="N1031">
        <v>1.3496783945114537</v>
      </c>
      <c r="O1031">
        <v>3.8360683717487558</v>
      </c>
      <c r="P1031">
        <v>1.8355717959668265</v>
      </c>
      <c r="Q1031">
        <v>1.118133329584589</v>
      </c>
      <c r="R1031">
        <v>0.8135963465319398</v>
      </c>
      <c r="S1031">
        <v>0.88134342841087265</v>
      </c>
      <c r="T1031">
        <v>0.9863277557975163</v>
      </c>
      <c r="U1031">
        <v>0.96953026341565318</v>
      </c>
    </row>
    <row r="1032" spans="1:21">
      <c r="A1032" t="s">
        <v>145</v>
      </c>
      <c r="B1032" t="s">
        <v>127</v>
      </c>
      <c r="C1032" t="s">
        <v>128</v>
      </c>
      <c r="D1032">
        <v>47</v>
      </c>
      <c r="E1032" t="s">
        <v>118</v>
      </c>
      <c r="F1032">
        <v>0.76738127559140301</v>
      </c>
      <c r="G1032">
        <v>0.97163520794305491</v>
      </c>
      <c r="H1032">
        <v>0.95185205943926954</v>
      </c>
      <c r="I1032">
        <v>0.94959112818169411</v>
      </c>
      <c r="J1032">
        <v>0.6701572911838185</v>
      </c>
      <c r="K1032">
        <v>0.99742034023875259</v>
      </c>
      <c r="L1032">
        <v>1.0494944945484064</v>
      </c>
      <c r="M1032">
        <v>0.87839370181668697</v>
      </c>
      <c r="N1032">
        <v>0.58920607573085304</v>
      </c>
      <c r="O1032">
        <v>1.1777617359721102</v>
      </c>
      <c r="P1032">
        <v>1.169640622396017</v>
      </c>
      <c r="Q1032">
        <v>1.118133329584589</v>
      </c>
      <c r="R1032">
        <v>0.87336434013623765</v>
      </c>
      <c r="S1032">
        <v>0.88134342841087265</v>
      </c>
      <c r="T1032">
        <v>0.9863277557975163</v>
      </c>
      <c r="U1032">
        <v>0.96953026341565318</v>
      </c>
    </row>
    <row r="1033" spans="1:21">
      <c r="A1033" t="s">
        <v>145</v>
      </c>
      <c r="B1033" t="s">
        <v>127</v>
      </c>
      <c r="C1033" t="s">
        <v>128</v>
      </c>
      <c r="D1033">
        <v>49</v>
      </c>
      <c r="E1033" t="s">
        <v>119</v>
      </c>
      <c r="F1033">
        <v>0.71924991982668496</v>
      </c>
      <c r="G1033">
        <v>0.97163520794305491</v>
      </c>
      <c r="H1033">
        <v>0.95185205943926954</v>
      </c>
      <c r="I1033">
        <v>0.94959112818169411</v>
      </c>
      <c r="J1033">
        <v>0.91701709296693612</v>
      </c>
      <c r="K1033">
        <v>0.99742034023875259</v>
      </c>
      <c r="L1033">
        <v>1.0494944945484064</v>
      </c>
      <c r="M1033">
        <v>0.87839370181668697</v>
      </c>
      <c r="N1033">
        <v>0.99596657486992479</v>
      </c>
      <c r="O1033">
        <v>1.1305030204515194</v>
      </c>
      <c r="P1033">
        <v>0.89426036419143218</v>
      </c>
      <c r="Q1033">
        <v>1.9775100597632636</v>
      </c>
      <c r="R1033">
        <v>0.94417377354481469</v>
      </c>
      <c r="S1033">
        <v>0.88134342841087265</v>
      </c>
      <c r="T1033">
        <v>0.9863277557975163</v>
      </c>
      <c r="U1033">
        <v>0.96953026341565318</v>
      </c>
    </row>
    <row r="1034" spans="1:21">
      <c r="A1034" t="s">
        <v>145</v>
      </c>
      <c r="B1034" t="s">
        <v>127</v>
      </c>
      <c r="C1034" t="s">
        <v>128</v>
      </c>
      <c r="D1034">
        <v>51</v>
      </c>
      <c r="E1034" t="s">
        <v>120</v>
      </c>
      <c r="F1034">
        <v>0.6496697783055142</v>
      </c>
      <c r="G1034">
        <v>0.97163520794305491</v>
      </c>
      <c r="H1034">
        <v>0.95185205943926954</v>
      </c>
      <c r="I1034">
        <v>0.94959112818169411</v>
      </c>
      <c r="J1034">
        <v>0.86828701302844846</v>
      </c>
      <c r="K1034">
        <v>0.99742034023875259</v>
      </c>
      <c r="L1034">
        <v>1.0494944945484064</v>
      </c>
      <c r="M1034">
        <v>0.87839370181668697</v>
      </c>
      <c r="N1034">
        <v>1.0798474029087775</v>
      </c>
      <c r="O1034">
        <v>1.1759184764130834</v>
      </c>
      <c r="P1034">
        <v>0.87888826757443361</v>
      </c>
      <c r="Q1034">
        <v>1.4207691539753187</v>
      </c>
      <c r="R1034">
        <v>0.92545148684508938</v>
      </c>
      <c r="S1034">
        <v>0.88134342841087265</v>
      </c>
      <c r="T1034">
        <v>0.9863277557975163</v>
      </c>
      <c r="U1034">
        <v>0.96953026341565318</v>
      </c>
    </row>
    <row r="1035" spans="1:21">
      <c r="A1035" t="s">
        <v>145</v>
      </c>
      <c r="B1035" t="s">
        <v>127</v>
      </c>
      <c r="C1035" t="s">
        <v>128</v>
      </c>
      <c r="D1035">
        <v>53</v>
      </c>
      <c r="E1035" t="s">
        <v>121</v>
      </c>
      <c r="F1035">
        <v>0.6251052597422514</v>
      </c>
      <c r="G1035">
        <v>0.97163520794305491</v>
      </c>
      <c r="H1035">
        <v>0.95185205943926954</v>
      </c>
      <c r="I1035">
        <v>0.94959112818169411</v>
      </c>
      <c r="J1035">
        <v>0.99207191653322369</v>
      </c>
      <c r="K1035">
        <v>0.99742034023875259</v>
      </c>
      <c r="L1035">
        <v>1.0494944945484064</v>
      </c>
      <c r="M1035">
        <v>0.87839370181668697</v>
      </c>
      <c r="N1035">
        <v>1.0945756411568115</v>
      </c>
      <c r="O1035">
        <v>1.182339670667417</v>
      </c>
      <c r="P1035">
        <v>0.9268380847173967</v>
      </c>
      <c r="Q1035">
        <v>1.2415030950458796</v>
      </c>
      <c r="R1035">
        <v>0.91647541299516333</v>
      </c>
      <c r="S1035">
        <v>0.88134342841087265</v>
      </c>
      <c r="T1035">
        <v>0.9863277557975163</v>
      </c>
      <c r="U1035">
        <v>0.96953026341565318</v>
      </c>
    </row>
    <row r="1036" spans="1:21">
      <c r="A1036" t="s">
        <v>145</v>
      </c>
      <c r="B1036" t="s">
        <v>129</v>
      </c>
      <c r="C1036" t="s">
        <v>130</v>
      </c>
      <c r="D1036">
        <v>11</v>
      </c>
      <c r="E1036" t="s">
        <v>100</v>
      </c>
      <c r="F1036">
        <v>0.73605224334448149</v>
      </c>
      <c r="G1036">
        <v>0.97163520794305491</v>
      </c>
      <c r="H1036">
        <v>0.95185205943926954</v>
      </c>
      <c r="I1036">
        <v>0.94959112818169411</v>
      </c>
      <c r="J1036">
        <v>1.1487120505707147</v>
      </c>
      <c r="K1036">
        <v>0.99742034023875259</v>
      </c>
      <c r="L1036">
        <v>1.0494944945484064</v>
      </c>
      <c r="M1036">
        <v>0.87839370181668697</v>
      </c>
      <c r="N1036">
        <v>1.1802225975147684</v>
      </c>
      <c r="O1036">
        <v>0.91055252616481808</v>
      </c>
      <c r="P1036">
        <v>1.0295995737857053</v>
      </c>
      <c r="Q1036">
        <v>1.2348571355398836</v>
      </c>
      <c r="R1036">
        <v>0.94329976535094084</v>
      </c>
      <c r="S1036">
        <v>0.88134342841087265</v>
      </c>
      <c r="T1036">
        <v>0.9863277557975163</v>
      </c>
      <c r="U1036">
        <v>0.96953026341565318</v>
      </c>
    </row>
    <row r="1037" spans="1:21">
      <c r="A1037" t="s">
        <v>145</v>
      </c>
      <c r="B1037" t="s">
        <v>129</v>
      </c>
      <c r="C1037" t="s">
        <v>130</v>
      </c>
      <c r="D1037">
        <v>13</v>
      </c>
      <c r="E1037" t="s">
        <v>101</v>
      </c>
      <c r="F1037">
        <v>0.8259677653160139</v>
      </c>
      <c r="G1037">
        <v>0.97163520794305491</v>
      </c>
      <c r="H1037">
        <v>0.95185205943926954</v>
      </c>
      <c r="I1037">
        <v>0.94959112818169411</v>
      </c>
      <c r="J1037">
        <v>1.1096749909248174</v>
      </c>
      <c r="K1037">
        <v>0.99742034023875259</v>
      </c>
      <c r="L1037">
        <v>1.0494944945484064</v>
      </c>
      <c r="M1037">
        <v>0.87839370181668697</v>
      </c>
      <c r="N1037">
        <v>1.097808341059932</v>
      </c>
      <c r="O1037">
        <v>0.88051335247921891</v>
      </c>
      <c r="P1037">
        <v>1.0645406639401038</v>
      </c>
      <c r="Q1037">
        <v>1.118133329584589</v>
      </c>
      <c r="R1037">
        <v>0.93150517580670045</v>
      </c>
      <c r="S1037">
        <v>0.88134342841087265</v>
      </c>
      <c r="T1037">
        <v>0.9863277557975163</v>
      </c>
      <c r="U1037">
        <v>0.96953026341565318</v>
      </c>
    </row>
    <row r="1038" spans="1:21">
      <c r="A1038" t="s">
        <v>145</v>
      </c>
      <c r="B1038" t="s">
        <v>129</v>
      </c>
      <c r="C1038" t="s">
        <v>130</v>
      </c>
      <c r="D1038">
        <v>15</v>
      </c>
      <c r="E1038" t="s">
        <v>102</v>
      </c>
      <c r="F1038">
        <v>0.85233206766404312</v>
      </c>
      <c r="G1038">
        <v>0.97163520794305491</v>
      </c>
      <c r="H1038">
        <v>0.95185205943926954</v>
      </c>
      <c r="I1038">
        <v>0.94959112818169411</v>
      </c>
      <c r="J1038">
        <v>1.0745337146510001</v>
      </c>
      <c r="K1038">
        <v>0.99742034023875259</v>
      </c>
      <c r="L1038">
        <v>1.0494944945484064</v>
      </c>
      <c r="M1038">
        <v>0.87839370181668697</v>
      </c>
      <c r="N1038">
        <v>1.2557901609554654</v>
      </c>
      <c r="O1038">
        <v>0.97884791291895168</v>
      </c>
      <c r="P1038">
        <v>0.90631228119987384</v>
      </c>
      <c r="Q1038">
        <v>1.118133329584589</v>
      </c>
      <c r="R1038">
        <v>0.97213668723334046</v>
      </c>
      <c r="S1038">
        <v>0.88134342841087265</v>
      </c>
      <c r="T1038">
        <v>0.9863277557975163</v>
      </c>
      <c r="U1038">
        <v>0.96953026341565318</v>
      </c>
    </row>
    <row r="1039" spans="1:21">
      <c r="A1039" t="s">
        <v>145</v>
      </c>
      <c r="B1039" t="s">
        <v>129</v>
      </c>
      <c r="C1039" t="s">
        <v>130</v>
      </c>
      <c r="D1039">
        <v>17</v>
      </c>
      <c r="E1039" t="s">
        <v>103</v>
      </c>
      <c r="F1039">
        <v>0.8506269966455331</v>
      </c>
      <c r="G1039">
        <v>0.97163520794305491</v>
      </c>
      <c r="H1039">
        <v>0.95185205943926954</v>
      </c>
      <c r="I1039">
        <v>0.94959112818169411</v>
      </c>
      <c r="J1039">
        <v>1.2074806496916246</v>
      </c>
      <c r="K1039">
        <v>0.99742034023875259</v>
      </c>
      <c r="L1039">
        <v>1.0494944945484064</v>
      </c>
      <c r="M1039">
        <v>0.87839370181668697</v>
      </c>
      <c r="N1039">
        <v>1.1565202090052262</v>
      </c>
      <c r="O1039">
        <v>1.0922509970689585</v>
      </c>
      <c r="P1039">
        <v>1.1522327361071258</v>
      </c>
      <c r="Q1039">
        <v>1.118133329584589</v>
      </c>
      <c r="R1039">
        <v>0.94651636530768701</v>
      </c>
      <c r="S1039">
        <v>0.88134342841087265</v>
      </c>
      <c r="T1039">
        <v>0.9863277557975163</v>
      </c>
      <c r="U1039">
        <v>0.96953026341565318</v>
      </c>
    </row>
    <row r="1040" spans="1:21">
      <c r="A1040" t="s">
        <v>145</v>
      </c>
      <c r="B1040" t="s">
        <v>129</v>
      </c>
      <c r="C1040" t="s">
        <v>130</v>
      </c>
      <c r="D1040">
        <v>19</v>
      </c>
      <c r="E1040" t="s">
        <v>104</v>
      </c>
      <c r="F1040">
        <v>0.77005776178700025</v>
      </c>
      <c r="G1040">
        <v>0.97163520794305491</v>
      </c>
      <c r="H1040">
        <v>0.95185205943926954</v>
      </c>
      <c r="I1040">
        <v>0.94959112818169411</v>
      </c>
      <c r="J1040">
        <v>1.0791192190487047</v>
      </c>
      <c r="K1040">
        <v>0.99742034023875259</v>
      </c>
      <c r="L1040">
        <v>1.0494944945484064</v>
      </c>
      <c r="M1040">
        <v>0.87839370181668697</v>
      </c>
      <c r="N1040">
        <v>0.89426121507002099</v>
      </c>
      <c r="O1040">
        <v>1.1516984074291265</v>
      </c>
      <c r="P1040">
        <v>0.81918181886688468</v>
      </c>
      <c r="Q1040">
        <v>1.118133329584589</v>
      </c>
      <c r="R1040">
        <v>0.81180085096857268</v>
      </c>
      <c r="S1040">
        <v>0.88134342841087265</v>
      </c>
      <c r="T1040">
        <v>0.9863277557975163</v>
      </c>
      <c r="U1040">
        <v>0.96953026341565318</v>
      </c>
    </row>
    <row r="1041" spans="1:21">
      <c r="A1041" t="s">
        <v>145</v>
      </c>
      <c r="B1041" t="s">
        <v>129</v>
      </c>
      <c r="C1041" t="s">
        <v>130</v>
      </c>
      <c r="D1041">
        <v>21</v>
      </c>
      <c r="E1041" t="s">
        <v>105</v>
      </c>
      <c r="F1041">
        <v>1.7148705651027676</v>
      </c>
      <c r="G1041">
        <v>0.97163520794305491</v>
      </c>
      <c r="H1041">
        <v>0.95185205943926954</v>
      </c>
      <c r="I1041">
        <v>0.94959112818169411</v>
      </c>
      <c r="J1041">
        <v>1.236230328612173</v>
      </c>
      <c r="K1041">
        <v>0.99742034023875259</v>
      </c>
      <c r="L1041">
        <v>1.0494944945484064</v>
      </c>
      <c r="M1041">
        <v>0.87839370181668697</v>
      </c>
      <c r="N1041">
        <v>1.6043528303180974</v>
      </c>
      <c r="O1041">
        <v>2.0757390161471023</v>
      </c>
      <c r="P1041">
        <v>2.0616228670037513</v>
      </c>
      <c r="Q1041">
        <v>1.118133329584589</v>
      </c>
      <c r="R1041">
        <v>0.86053054937395701</v>
      </c>
      <c r="S1041">
        <v>0.88134342841087265</v>
      </c>
      <c r="T1041">
        <v>0.9863277557975163</v>
      </c>
      <c r="U1041">
        <v>0.96953026341565318</v>
      </c>
    </row>
    <row r="1042" spans="1:21">
      <c r="A1042" t="s">
        <v>145</v>
      </c>
      <c r="B1042" t="s">
        <v>129</v>
      </c>
      <c r="C1042" t="s">
        <v>130</v>
      </c>
      <c r="D1042">
        <v>23</v>
      </c>
      <c r="E1042" t="s">
        <v>106</v>
      </c>
      <c r="F1042">
        <v>0.83212505700700257</v>
      </c>
      <c r="G1042">
        <v>0.97163520794305491</v>
      </c>
      <c r="H1042">
        <v>0.95185205943926954</v>
      </c>
      <c r="I1042">
        <v>0.94959112818169411</v>
      </c>
      <c r="J1042">
        <v>1.2144396764519163</v>
      </c>
      <c r="K1042">
        <v>0.99742034023875259</v>
      </c>
      <c r="L1042">
        <v>1.0494944945484064</v>
      </c>
      <c r="M1042">
        <v>0.87839370181668697</v>
      </c>
      <c r="N1042">
        <v>1.3897530917536807</v>
      </c>
      <c r="O1042">
        <v>2.7469810105353143</v>
      </c>
      <c r="P1042">
        <v>2.3034041774913527</v>
      </c>
      <c r="Q1042">
        <v>1.118133329584589</v>
      </c>
      <c r="R1042">
        <v>1.007727634541999</v>
      </c>
      <c r="S1042">
        <v>0.88134342841087265</v>
      </c>
      <c r="T1042">
        <v>0.9863277557975163</v>
      </c>
      <c r="U1042">
        <v>0.96953026341565318</v>
      </c>
    </row>
    <row r="1043" spans="1:21">
      <c r="A1043" t="s">
        <v>145</v>
      </c>
      <c r="B1043" t="s">
        <v>129</v>
      </c>
      <c r="C1043" t="s">
        <v>130</v>
      </c>
      <c r="D1043">
        <v>25</v>
      </c>
      <c r="E1043" t="s">
        <v>107</v>
      </c>
      <c r="F1043">
        <v>1.2863367952813309</v>
      </c>
      <c r="G1043">
        <v>0.97163520794305491</v>
      </c>
      <c r="H1043">
        <v>0.95185205943926954</v>
      </c>
      <c r="I1043">
        <v>0.94959112818169411</v>
      </c>
      <c r="J1043">
        <v>1.1903976655867712</v>
      </c>
      <c r="K1043">
        <v>0.99742034023875259</v>
      </c>
      <c r="L1043">
        <v>1.0494944945484064</v>
      </c>
      <c r="M1043">
        <v>0.87839370181668697</v>
      </c>
      <c r="N1043">
        <v>1.0236490637789204</v>
      </c>
      <c r="O1043">
        <v>0.93860945004522323</v>
      </c>
      <c r="P1043">
        <v>1.0556018215737037</v>
      </c>
      <c r="Q1043">
        <v>1.118133329584589</v>
      </c>
      <c r="R1043">
        <v>0.9087596543898786</v>
      </c>
      <c r="S1043">
        <v>0.88134342841087265</v>
      </c>
      <c r="T1043">
        <v>0.9863277557975163</v>
      </c>
      <c r="U1043">
        <v>0.96953026341565318</v>
      </c>
    </row>
    <row r="1044" spans="1:21">
      <c r="A1044" t="s">
        <v>145</v>
      </c>
      <c r="B1044" t="s">
        <v>129</v>
      </c>
      <c r="C1044" t="s">
        <v>130</v>
      </c>
      <c r="D1044">
        <v>27</v>
      </c>
      <c r="E1044" t="s">
        <v>108</v>
      </c>
      <c r="F1044">
        <v>0.2534294047874594</v>
      </c>
      <c r="G1044">
        <v>0.97163520794305491</v>
      </c>
      <c r="H1044">
        <v>0.95185205943926954</v>
      </c>
      <c r="I1044">
        <v>0.94959112818169411</v>
      </c>
      <c r="J1044">
        <v>0.4916104592121206</v>
      </c>
      <c r="K1044">
        <v>0.99742034023875259</v>
      </c>
      <c r="L1044">
        <v>1.0494944945484064</v>
      </c>
      <c r="M1044">
        <v>0.87839370181668697</v>
      </c>
      <c r="N1044">
        <v>1.1513095110391436</v>
      </c>
      <c r="O1044">
        <v>1.3455571542232154</v>
      </c>
      <c r="P1044">
        <v>0.93617318947534689</v>
      </c>
      <c r="Q1044">
        <v>1.118133329584589</v>
      </c>
      <c r="R1044">
        <v>0.97836034637808256</v>
      </c>
      <c r="S1044">
        <v>0.88134342841087265</v>
      </c>
      <c r="T1044">
        <v>0.9863277557975163</v>
      </c>
      <c r="U1044">
        <v>0.96953026341565318</v>
      </c>
    </row>
    <row r="1045" spans="1:21">
      <c r="A1045" t="s">
        <v>145</v>
      </c>
      <c r="B1045" t="s">
        <v>129</v>
      </c>
      <c r="C1045" t="s">
        <v>130</v>
      </c>
      <c r="D1045">
        <v>29</v>
      </c>
      <c r="E1045" t="s">
        <v>109</v>
      </c>
      <c r="F1045">
        <v>0.48706276643539897</v>
      </c>
      <c r="G1045">
        <v>0.97163520794305491</v>
      </c>
      <c r="H1045">
        <v>0.95185205943926954</v>
      </c>
      <c r="I1045">
        <v>0.94959112818169411</v>
      </c>
      <c r="J1045">
        <v>1.2035572364411162</v>
      </c>
      <c r="K1045">
        <v>0.99742034023875259</v>
      </c>
      <c r="L1045">
        <v>1.0494944945484064</v>
      </c>
      <c r="M1045">
        <v>0.87839370181668697</v>
      </c>
      <c r="N1045">
        <v>1.4287200605910606</v>
      </c>
      <c r="O1045">
        <v>1.0201004756739087</v>
      </c>
      <c r="P1045">
        <v>0.66308735544029906</v>
      </c>
      <c r="Q1045">
        <v>1.118133329584589</v>
      </c>
      <c r="R1045">
        <v>0.90279488202622826</v>
      </c>
      <c r="S1045">
        <v>0.88134342841087265</v>
      </c>
      <c r="T1045">
        <v>0.9863277557975163</v>
      </c>
      <c r="U1045">
        <v>0.96953026341565318</v>
      </c>
    </row>
    <row r="1046" spans="1:21">
      <c r="A1046" t="s">
        <v>145</v>
      </c>
      <c r="B1046" t="s">
        <v>129</v>
      </c>
      <c r="C1046" t="s">
        <v>130</v>
      </c>
      <c r="D1046">
        <v>31</v>
      </c>
      <c r="E1046" t="s">
        <v>110</v>
      </c>
      <c r="F1046">
        <v>0.60858187774552042</v>
      </c>
      <c r="G1046">
        <v>0.97163520794305491</v>
      </c>
      <c r="H1046">
        <v>0.95185205943926954</v>
      </c>
      <c r="I1046">
        <v>0.94959112818169411</v>
      </c>
      <c r="J1046">
        <v>1.1606137123207247</v>
      </c>
      <c r="K1046">
        <v>0.99742034023875259</v>
      </c>
      <c r="L1046">
        <v>1.0494944945484064</v>
      </c>
      <c r="M1046">
        <v>0.87839370181668697</v>
      </c>
      <c r="N1046">
        <v>1.4192031703672254</v>
      </c>
      <c r="O1046">
        <v>0.97811018626789459</v>
      </c>
      <c r="P1046">
        <v>1.8527011428011004</v>
      </c>
      <c r="Q1046">
        <v>0.30162436601677395</v>
      </c>
      <c r="R1046">
        <v>0.92786850409318078</v>
      </c>
      <c r="S1046">
        <v>0.88134342841087265</v>
      </c>
      <c r="T1046">
        <v>0.9863277557975163</v>
      </c>
      <c r="U1046">
        <v>0.96953026341565318</v>
      </c>
    </row>
    <row r="1047" spans="1:21">
      <c r="A1047" t="s">
        <v>145</v>
      </c>
      <c r="B1047" t="s">
        <v>129</v>
      </c>
      <c r="C1047" t="s">
        <v>130</v>
      </c>
      <c r="D1047">
        <v>33</v>
      </c>
      <c r="E1047" t="s">
        <v>111</v>
      </c>
      <c r="F1047">
        <v>0.81763686712036099</v>
      </c>
      <c r="G1047">
        <v>0.97163520794305491</v>
      </c>
      <c r="H1047">
        <v>0.95185205943926954</v>
      </c>
      <c r="I1047">
        <v>0.94959112818169411</v>
      </c>
      <c r="J1047">
        <v>0.88985576768163588</v>
      </c>
      <c r="K1047">
        <v>0.99742034023875259</v>
      </c>
      <c r="L1047">
        <v>1.0494944945484064</v>
      </c>
      <c r="M1047">
        <v>0.87839370181668697</v>
      </c>
      <c r="N1047">
        <v>1.3764716698682504</v>
      </c>
      <c r="O1047">
        <v>0.86276982478601305</v>
      </c>
      <c r="P1047">
        <v>0.74716571673459931</v>
      </c>
      <c r="Q1047">
        <v>1.118133329584589</v>
      </c>
      <c r="R1047">
        <v>0.94901631237634565</v>
      </c>
      <c r="S1047">
        <v>0.88134342841087265</v>
      </c>
      <c r="T1047">
        <v>0.9863277557975163</v>
      </c>
      <c r="U1047">
        <v>0.96953026341565318</v>
      </c>
    </row>
    <row r="1048" spans="1:21">
      <c r="A1048" t="s">
        <v>145</v>
      </c>
      <c r="B1048" t="s">
        <v>129</v>
      </c>
      <c r="C1048" t="s">
        <v>130</v>
      </c>
      <c r="D1048">
        <v>35</v>
      </c>
      <c r="E1048" t="s">
        <v>112</v>
      </c>
      <c r="F1048">
        <v>1.1510868019228169</v>
      </c>
      <c r="G1048">
        <v>0.97163520794305491</v>
      </c>
      <c r="H1048">
        <v>0.95185205943926954</v>
      </c>
      <c r="I1048">
        <v>0.94959112818169411</v>
      </c>
      <c r="J1048">
        <v>1.8379934832480176</v>
      </c>
      <c r="K1048">
        <v>0.99742034023875259</v>
      </c>
      <c r="L1048">
        <v>1.0494944945484064</v>
      </c>
      <c r="M1048">
        <v>0.87839370181668697</v>
      </c>
      <c r="N1048">
        <v>0.93797796772108777</v>
      </c>
      <c r="O1048">
        <v>0.88976681528289348</v>
      </c>
      <c r="P1048">
        <v>0.70891579584206799</v>
      </c>
      <c r="Q1048">
        <v>0.29730058382691055</v>
      </c>
      <c r="R1048">
        <v>1.1010135761281927</v>
      </c>
      <c r="S1048">
        <v>0.88134342841087265</v>
      </c>
      <c r="T1048">
        <v>0.9863277557975163</v>
      </c>
      <c r="U1048">
        <v>0.96953026341565318</v>
      </c>
    </row>
    <row r="1049" spans="1:21">
      <c r="A1049" t="s">
        <v>145</v>
      </c>
      <c r="B1049" t="s">
        <v>129</v>
      </c>
      <c r="C1049" t="s">
        <v>130</v>
      </c>
      <c r="D1049">
        <v>37</v>
      </c>
      <c r="E1049" t="s">
        <v>113</v>
      </c>
      <c r="F1049">
        <v>1.5587601150158201</v>
      </c>
      <c r="G1049">
        <v>0.97163520794305491</v>
      </c>
      <c r="H1049">
        <v>0.95185205943926954</v>
      </c>
      <c r="I1049">
        <v>0.94959112818169411</v>
      </c>
      <c r="J1049">
        <v>1.3020497292452775</v>
      </c>
      <c r="K1049">
        <v>0.99742034023875259</v>
      </c>
      <c r="L1049">
        <v>1.0494944945484064</v>
      </c>
      <c r="M1049">
        <v>0.87839370181668697</v>
      </c>
      <c r="N1049">
        <v>1.0711981131831618</v>
      </c>
      <c r="O1049">
        <v>0.93146154856680863</v>
      </c>
      <c r="P1049">
        <v>1.083886861914624</v>
      </c>
      <c r="Q1049">
        <v>1.118133329584589</v>
      </c>
      <c r="R1049">
        <v>0.93449146229117142</v>
      </c>
      <c r="S1049">
        <v>0.88134342841087265</v>
      </c>
      <c r="T1049">
        <v>0.9863277557975163</v>
      </c>
      <c r="U1049">
        <v>0.96953026341565318</v>
      </c>
    </row>
    <row r="1050" spans="1:21">
      <c r="A1050" t="s">
        <v>145</v>
      </c>
      <c r="B1050" t="s">
        <v>129</v>
      </c>
      <c r="C1050" t="s">
        <v>130</v>
      </c>
      <c r="D1050">
        <v>39</v>
      </c>
      <c r="E1050" t="s">
        <v>114</v>
      </c>
      <c r="F1050">
        <v>0.93233858380078893</v>
      </c>
      <c r="G1050">
        <v>0.97163520794305491</v>
      </c>
      <c r="H1050">
        <v>0.95185205943926954</v>
      </c>
      <c r="I1050">
        <v>0.94959112818169411</v>
      </c>
      <c r="J1050">
        <v>1.0220741271017264</v>
      </c>
      <c r="K1050">
        <v>0.99742034023875259</v>
      </c>
      <c r="L1050">
        <v>1.0494944945484064</v>
      </c>
      <c r="M1050">
        <v>0.87839370181668697</v>
      </c>
      <c r="N1050">
        <v>1.0796085105690771</v>
      </c>
      <c r="O1050">
        <v>0.96493137740265211</v>
      </c>
      <c r="P1050" t="s">
        <v>144</v>
      </c>
      <c r="Q1050">
        <v>1.118133329584589</v>
      </c>
      <c r="R1050">
        <v>0.92779416073097909</v>
      </c>
      <c r="S1050">
        <v>0.88134342841087265</v>
      </c>
      <c r="T1050">
        <v>0.9863277557975163</v>
      </c>
      <c r="U1050">
        <v>0.96953026341565318</v>
      </c>
    </row>
    <row r="1051" spans="1:21">
      <c r="A1051" t="s">
        <v>145</v>
      </c>
      <c r="B1051" t="s">
        <v>129</v>
      </c>
      <c r="C1051" t="s">
        <v>130</v>
      </c>
      <c r="D1051">
        <v>41</v>
      </c>
      <c r="E1051" t="s">
        <v>115</v>
      </c>
      <c r="F1051">
        <v>0.94584896601963486</v>
      </c>
      <c r="G1051">
        <v>0.97163520794305491</v>
      </c>
      <c r="H1051">
        <v>0.95185205943926954</v>
      </c>
      <c r="I1051">
        <v>0.94959112818169411</v>
      </c>
      <c r="J1051">
        <v>1.2956862155620461</v>
      </c>
      <c r="K1051">
        <v>0.99742034023875259</v>
      </c>
      <c r="L1051">
        <v>1.0494944945484064</v>
      </c>
      <c r="M1051">
        <v>0.87839370181668697</v>
      </c>
      <c r="N1051">
        <v>1.118061006372614</v>
      </c>
      <c r="O1051">
        <v>1.2738740053366522</v>
      </c>
      <c r="P1051">
        <v>1.0323886257850339</v>
      </c>
      <c r="Q1051">
        <v>1.14473532996538</v>
      </c>
      <c r="R1051">
        <v>0.95634199241769502</v>
      </c>
      <c r="S1051">
        <v>0.88134342841087265</v>
      </c>
      <c r="T1051">
        <v>0.9863277557975163</v>
      </c>
      <c r="U1051">
        <v>0.96953026341565318</v>
      </c>
    </row>
    <row r="1052" spans="1:21">
      <c r="A1052" t="s">
        <v>145</v>
      </c>
      <c r="B1052" t="s">
        <v>129</v>
      </c>
      <c r="C1052" t="s">
        <v>130</v>
      </c>
      <c r="D1052">
        <v>43</v>
      </c>
      <c r="E1052" t="s">
        <v>116</v>
      </c>
      <c r="F1052">
        <v>1.0378980955608952</v>
      </c>
      <c r="G1052">
        <v>0.97163520794305491</v>
      </c>
      <c r="H1052">
        <v>0.95185205943926954</v>
      </c>
      <c r="I1052">
        <v>0.94959112818169411</v>
      </c>
      <c r="J1052">
        <v>1.1104704643727377</v>
      </c>
      <c r="K1052">
        <v>0.99742034023875259</v>
      </c>
      <c r="L1052">
        <v>1.0494944945484064</v>
      </c>
      <c r="M1052">
        <v>0.87839370181668697</v>
      </c>
      <c r="N1052">
        <v>1.1917565951320452</v>
      </c>
      <c r="O1052">
        <v>0.94247499476933239</v>
      </c>
      <c r="P1052">
        <v>1.0134960137041173</v>
      </c>
      <c r="Q1052">
        <v>1.3193587657950621</v>
      </c>
      <c r="R1052">
        <v>0.87792701641782156</v>
      </c>
      <c r="S1052">
        <v>0.88134342841087265</v>
      </c>
      <c r="T1052">
        <v>0.9863277557975163</v>
      </c>
      <c r="U1052">
        <v>0.96953026341565318</v>
      </c>
    </row>
    <row r="1053" spans="1:21">
      <c r="A1053" t="s">
        <v>145</v>
      </c>
      <c r="B1053" t="s">
        <v>129</v>
      </c>
      <c r="C1053" t="s">
        <v>130</v>
      </c>
      <c r="D1053">
        <v>45</v>
      </c>
      <c r="E1053" t="s">
        <v>117</v>
      </c>
      <c r="F1053">
        <v>0.32285725545480853</v>
      </c>
      <c r="G1053">
        <v>0.97163520794305491</v>
      </c>
      <c r="H1053">
        <v>0.95185205943926954</v>
      </c>
      <c r="I1053">
        <v>0.94959112818169411</v>
      </c>
      <c r="J1053">
        <v>1.1250306304701021</v>
      </c>
      <c r="K1053">
        <v>0.99742034023875259</v>
      </c>
      <c r="L1053">
        <v>1.0494944945484064</v>
      </c>
      <c r="M1053">
        <v>0.87839370181668697</v>
      </c>
      <c r="N1053">
        <v>0.96299433583525884</v>
      </c>
      <c r="O1053">
        <v>1.6747107551744573</v>
      </c>
      <c r="P1053">
        <v>0.37967227153338234</v>
      </c>
      <c r="Q1053">
        <v>1.118133329584589</v>
      </c>
      <c r="R1053">
        <v>0.98831566096062495</v>
      </c>
      <c r="S1053">
        <v>0.88134342841087265</v>
      </c>
      <c r="T1053">
        <v>0.9863277557975163</v>
      </c>
      <c r="U1053">
        <v>0.96953026341565318</v>
      </c>
    </row>
    <row r="1054" spans="1:21">
      <c r="A1054" t="s">
        <v>145</v>
      </c>
      <c r="B1054" t="s">
        <v>129</v>
      </c>
      <c r="C1054" t="s">
        <v>130</v>
      </c>
      <c r="D1054">
        <v>47</v>
      </c>
      <c r="E1054" t="s">
        <v>118</v>
      </c>
      <c r="F1054">
        <v>1.0414226641306576</v>
      </c>
      <c r="G1054">
        <v>0.97163520794305491</v>
      </c>
      <c r="H1054">
        <v>0.95185205943926954</v>
      </c>
      <c r="I1054">
        <v>0.94959112818169411</v>
      </c>
      <c r="J1054">
        <v>1.3029588548915534</v>
      </c>
      <c r="K1054">
        <v>0.99742034023875259</v>
      </c>
      <c r="L1054">
        <v>1.0494944945484064</v>
      </c>
      <c r="M1054">
        <v>0.87839370181668697</v>
      </c>
      <c r="N1054">
        <v>1.1670020034331317</v>
      </c>
      <c r="O1054">
        <v>1.221401345083835</v>
      </c>
      <c r="P1054">
        <v>1.0120577315905102</v>
      </c>
      <c r="Q1054">
        <v>1.118133329584589</v>
      </c>
      <c r="R1054">
        <v>0.88562432200052543</v>
      </c>
      <c r="S1054">
        <v>0.88134342841087265</v>
      </c>
      <c r="T1054">
        <v>0.9863277557975163</v>
      </c>
      <c r="U1054">
        <v>0.96953026341565318</v>
      </c>
    </row>
    <row r="1055" spans="1:21">
      <c r="A1055" t="s">
        <v>145</v>
      </c>
      <c r="B1055" t="s">
        <v>129</v>
      </c>
      <c r="C1055" t="s">
        <v>130</v>
      </c>
      <c r="D1055">
        <v>49</v>
      </c>
      <c r="E1055" t="s">
        <v>119</v>
      </c>
      <c r="F1055">
        <v>1.1746274643702226</v>
      </c>
      <c r="G1055">
        <v>0.97163520794305491</v>
      </c>
      <c r="H1055">
        <v>0.95185205943926954</v>
      </c>
      <c r="I1055">
        <v>0.94959112818169411</v>
      </c>
      <c r="J1055">
        <v>1.3676008219750342</v>
      </c>
      <c r="K1055">
        <v>0.99742034023875259</v>
      </c>
      <c r="L1055">
        <v>1.0494944945484064</v>
      </c>
      <c r="M1055">
        <v>0.87839370181668697</v>
      </c>
      <c r="N1055">
        <v>1.199602816996542</v>
      </c>
      <c r="O1055">
        <v>0.93316172416888832</v>
      </c>
      <c r="P1055">
        <v>1.0790451939855963</v>
      </c>
      <c r="Q1055">
        <v>1.118133329584589</v>
      </c>
      <c r="R1055">
        <v>1.0192132955021356</v>
      </c>
      <c r="S1055">
        <v>0.88134342841087265</v>
      </c>
      <c r="T1055">
        <v>0.9863277557975163</v>
      </c>
      <c r="U1055">
        <v>0.96953026341565318</v>
      </c>
    </row>
    <row r="1056" spans="1:21">
      <c r="A1056" t="s">
        <v>145</v>
      </c>
      <c r="B1056" t="s">
        <v>129</v>
      </c>
      <c r="C1056" t="s">
        <v>130</v>
      </c>
      <c r="D1056">
        <v>51</v>
      </c>
      <c r="E1056" t="s">
        <v>120</v>
      </c>
      <c r="F1056">
        <v>0.92851701083200633</v>
      </c>
      <c r="G1056">
        <v>0.97163520794305491</v>
      </c>
      <c r="H1056">
        <v>0.95185205943926954</v>
      </c>
      <c r="I1056">
        <v>0.94959112818169411</v>
      </c>
      <c r="J1056">
        <v>1.1424616537709498</v>
      </c>
      <c r="K1056">
        <v>0.99742034023875259</v>
      </c>
      <c r="L1056">
        <v>1.0494944945484064</v>
      </c>
      <c r="M1056">
        <v>0.87839370181668697</v>
      </c>
      <c r="N1056">
        <v>1.0527962654947063</v>
      </c>
      <c r="O1056">
        <v>1.0577032881638697</v>
      </c>
      <c r="P1056">
        <v>0.98571028415275819</v>
      </c>
      <c r="Q1056">
        <v>1.118133329584589</v>
      </c>
      <c r="R1056">
        <v>0.9267023097858148</v>
      </c>
      <c r="S1056">
        <v>0.88134342841087265</v>
      </c>
      <c r="T1056">
        <v>0.9863277557975163</v>
      </c>
      <c r="U1056">
        <v>0.96953026341565318</v>
      </c>
    </row>
    <row r="1057" spans="1:21">
      <c r="A1057" t="s">
        <v>145</v>
      </c>
      <c r="B1057" t="s">
        <v>129</v>
      </c>
      <c r="C1057" t="s">
        <v>130</v>
      </c>
      <c r="D1057">
        <v>53</v>
      </c>
      <c r="E1057" t="s">
        <v>121</v>
      </c>
      <c r="F1057">
        <v>1.0101472948656265</v>
      </c>
      <c r="G1057">
        <v>0.97163520794305491</v>
      </c>
      <c r="H1057">
        <v>0.95185205943926954</v>
      </c>
      <c r="I1057">
        <v>0.94959112818169411</v>
      </c>
      <c r="J1057">
        <v>0.98400083990530907</v>
      </c>
      <c r="K1057">
        <v>0.99742034023875259</v>
      </c>
      <c r="L1057">
        <v>1.0494944945484064</v>
      </c>
      <c r="M1057">
        <v>0.87839370181668697</v>
      </c>
      <c r="N1057">
        <v>1.1439218128533086</v>
      </c>
      <c r="O1057">
        <v>0.98476967812179228</v>
      </c>
      <c r="P1057">
        <v>1.0241004130333269</v>
      </c>
      <c r="Q1057">
        <v>1.4848841134265953</v>
      </c>
      <c r="R1057">
        <v>1.0164678446337103</v>
      </c>
      <c r="S1057">
        <v>0.88134342841087265</v>
      </c>
      <c r="T1057">
        <v>0.9863277557975163</v>
      </c>
      <c r="U1057">
        <v>0.96953026341565318</v>
      </c>
    </row>
    <row r="1058" spans="1:21">
      <c r="A1058" t="s">
        <v>145</v>
      </c>
      <c r="B1058">
        <v>51</v>
      </c>
      <c r="C1058" t="s">
        <v>131</v>
      </c>
      <c r="D1058">
        <v>11</v>
      </c>
      <c r="E1058" t="s">
        <v>100</v>
      </c>
      <c r="F1058">
        <v>1.4725791062097069</v>
      </c>
      <c r="G1058">
        <v>1.0082741560814548</v>
      </c>
      <c r="H1058">
        <v>0.97869994822913398</v>
      </c>
      <c r="I1058">
        <v>0.95462791858189588</v>
      </c>
      <c r="J1058">
        <v>1.2481834968396714</v>
      </c>
      <c r="K1058">
        <v>0.98359039144327076</v>
      </c>
      <c r="L1058">
        <v>1.0693003060876598</v>
      </c>
      <c r="M1058">
        <v>0.87299695319244619</v>
      </c>
      <c r="N1058">
        <v>1.0781277265049369</v>
      </c>
      <c r="O1058">
        <v>1.069167582345856</v>
      </c>
      <c r="P1058">
        <v>0.97857321470608094</v>
      </c>
      <c r="Q1058">
        <v>0.97802516071651291</v>
      </c>
      <c r="R1058">
        <v>1.0197820611714021</v>
      </c>
      <c r="S1058">
        <v>0.92618825575140695</v>
      </c>
      <c r="T1058">
        <v>1.0043313865962697</v>
      </c>
      <c r="U1058">
        <v>0.99280207220932271</v>
      </c>
    </row>
    <row r="1059" spans="1:21">
      <c r="A1059" t="s">
        <v>145</v>
      </c>
      <c r="B1059">
        <v>51</v>
      </c>
      <c r="C1059" t="s">
        <v>131</v>
      </c>
      <c r="D1059">
        <v>13</v>
      </c>
      <c r="E1059" t="s">
        <v>101</v>
      </c>
      <c r="F1059">
        <v>1.3625289752614362</v>
      </c>
      <c r="G1059">
        <v>1.0082741560814548</v>
      </c>
      <c r="H1059">
        <v>0.97869994822913398</v>
      </c>
      <c r="I1059">
        <v>0.95462791858189588</v>
      </c>
      <c r="J1059">
        <v>1.1816584997307913</v>
      </c>
      <c r="K1059">
        <v>0.98359039144327076</v>
      </c>
      <c r="L1059">
        <v>1.0693003060876598</v>
      </c>
      <c r="M1059">
        <v>0.87299695319244619</v>
      </c>
      <c r="N1059">
        <v>1.0532738997987661</v>
      </c>
      <c r="O1059">
        <v>1.111294003100664</v>
      </c>
      <c r="P1059">
        <v>0.97469505705718895</v>
      </c>
      <c r="Q1059">
        <v>1.1712677089571371</v>
      </c>
      <c r="R1059">
        <v>0.99748858861002232</v>
      </c>
      <c r="S1059">
        <v>0.92618825575140695</v>
      </c>
      <c r="T1059">
        <v>1.0043313865962697</v>
      </c>
      <c r="U1059">
        <v>0.99280207220932271</v>
      </c>
    </row>
    <row r="1060" spans="1:21">
      <c r="A1060" t="s">
        <v>145</v>
      </c>
      <c r="B1060">
        <v>51</v>
      </c>
      <c r="C1060" t="s">
        <v>131</v>
      </c>
      <c r="D1060">
        <v>15</v>
      </c>
      <c r="E1060" t="s">
        <v>102</v>
      </c>
      <c r="F1060">
        <v>1.5105008662466684</v>
      </c>
      <c r="G1060">
        <v>1.0082741560814548</v>
      </c>
      <c r="H1060">
        <v>0.97869994822913398</v>
      </c>
      <c r="I1060">
        <v>0.95462791858189588</v>
      </c>
      <c r="J1060">
        <v>1.1058794648343271</v>
      </c>
      <c r="K1060">
        <v>0.98359039144327076</v>
      </c>
      <c r="L1060">
        <v>1.0693003060876598</v>
      </c>
      <c r="M1060">
        <v>0.87299695319244619</v>
      </c>
      <c r="N1060">
        <v>0.99091036238945474</v>
      </c>
      <c r="O1060">
        <v>1.1734723450630431</v>
      </c>
      <c r="P1060">
        <v>1.0910842817052888</v>
      </c>
      <c r="Q1060">
        <v>1.1772487003425141</v>
      </c>
      <c r="R1060">
        <v>0.96394857104296849</v>
      </c>
      <c r="S1060">
        <v>0.92618825575140695</v>
      </c>
      <c r="T1060">
        <v>1.0043313865962697</v>
      </c>
      <c r="U1060">
        <v>0.99280207220932271</v>
      </c>
    </row>
    <row r="1061" spans="1:21">
      <c r="A1061" t="s">
        <v>145</v>
      </c>
      <c r="B1061">
        <v>51</v>
      </c>
      <c r="C1061" t="s">
        <v>131</v>
      </c>
      <c r="D1061">
        <v>17</v>
      </c>
      <c r="E1061" t="s">
        <v>103</v>
      </c>
      <c r="F1061">
        <v>1.1091333405480452</v>
      </c>
      <c r="G1061">
        <v>1.0082741560814548</v>
      </c>
      <c r="H1061">
        <v>0.97869994822913398</v>
      </c>
      <c r="I1061">
        <v>0.95462791858189588</v>
      </c>
      <c r="J1061">
        <v>1.2511364927441864</v>
      </c>
      <c r="K1061">
        <v>0.98359039144327076</v>
      </c>
      <c r="L1061">
        <v>1.0693003060876598</v>
      </c>
      <c r="M1061">
        <v>0.87299695319244619</v>
      </c>
      <c r="N1061">
        <v>1.0320477537398074</v>
      </c>
      <c r="O1061">
        <v>1.0359996363181838</v>
      </c>
      <c r="P1061">
        <v>0.96069307343879073</v>
      </c>
      <c r="Q1061">
        <v>0.88715362616580129</v>
      </c>
      <c r="R1061">
        <v>0.92145091054752049</v>
      </c>
      <c r="S1061">
        <v>0.92618825575140695</v>
      </c>
      <c r="T1061">
        <v>1.0043313865962697</v>
      </c>
      <c r="U1061">
        <v>0.99280207220932271</v>
      </c>
    </row>
    <row r="1062" spans="1:21">
      <c r="A1062" t="s">
        <v>145</v>
      </c>
      <c r="B1062">
        <v>51</v>
      </c>
      <c r="C1062" t="s">
        <v>131</v>
      </c>
      <c r="D1062">
        <v>19</v>
      </c>
      <c r="E1062" t="s">
        <v>104</v>
      </c>
      <c r="F1062">
        <v>1.7016024817192092</v>
      </c>
      <c r="G1062">
        <v>1.0082741560814548</v>
      </c>
      <c r="H1062">
        <v>0.97869994822913398</v>
      </c>
      <c r="I1062">
        <v>0.95462791858189588</v>
      </c>
      <c r="J1062">
        <v>1.2067649747549869</v>
      </c>
      <c r="K1062">
        <v>0.98359039144327076</v>
      </c>
      <c r="L1062">
        <v>1.0693003060876598</v>
      </c>
      <c r="M1062">
        <v>0.87299695319244619</v>
      </c>
      <c r="N1062">
        <v>0.90348095926912397</v>
      </c>
      <c r="O1062">
        <v>0.99861902190327922</v>
      </c>
      <c r="P1062">
        <v>1.7284568682227281</v>
      </c>
      <c r="Q1062">
        <v>1.0717476756406235</v>
      </c>
      <c r="R1062">
        <v>0.99152608365986417</v>
      </c>
      <c r="S1062">
        <v>0.92618825575140695</v>
      </c>
      <c r="T1062">
        <v>1.0043313865962697</v>
      </c>
      <c r="U1062">
        <v>0.99280207220932271</v>
      </c>
    </row>
    <row r="1063" spans="1:21">
      <c r="A1063" t="s">
        <v>145</v>
      </c>
      <c r="B1063">
        <v>51</v>
      </c>
      <c r="C1063" t="s">
        <v>131</v>
      </c>
      <c r="D1063">
        <v>21</v>
      </c>
      <c r="E1063" t="s">
        <v>105</v>
      </c>
      <c r="F1063">
        <v>1.3413527634183693</v>
      </c>
      <c r="G1063">
        <v>1.0082741560814548</v>
      </c>
      <c r="H1063">
        <v>0.97869994822913398</v>
      </c>
      <c r="I1063">
        <v>0.95462791858189588</v>
      </c>
      <c r="J1063">
        <v>0.66685333887290144</v>
      </c>
      <c r="K1063">
        <v>0.98359039144327076</v>
      </c>
      <c r="L1063">
        <v>1.0693003060876598</v>
      </c>
      <c r="M1063">
        <v>0.87299695319244619</v>
      </c>
      <c r="N1063">
        <v>1.3047770775700924</v>
      </c>
      <c r="O1063">
        <v>1.3942062773885653</v>
      </c>
      <c r="P1063">
        <v>1.1470905721337554</v>
      </c>
      <c r="Q1063">
        <v>1.0717476756406235</v>
      </c>
      <c r="R1063">
        <v>0.98264265544681895</v>
      </c>
      <c r="S1063">
        <v>0.92618825575140695</v>
      </c>
      <c r="T1063">
        <v>1.0043313865962697</v>
      </c>
      <c r="U1063">
        <v>0.99280207220932271</v>
      </c>
    </row>
    <row r="1064" spans="1:21">
      <c r="A1064" t="s">
        <v>145</v>
      </c>
      <c r="B1064">
        <v>51</v>
      </c>
      <c r="C1064" t="s">
        <v>131</v>
      </c>
      <c r="D1064">
        <v>23</v>
      </c>
      <c r="E1064" t="s">
        <v>106</v>
      </c>
      <c r="F1064">
        <v>1.2373893427217544</v>
      </c>
      <c r="G1064">
        <v>1.0082741560814548</v>
      </c>
      <c r="H1064">
        <v>0.97869994822913398</v>
      </c>
      <c r="I1064">
        <v>0.95462791858189588</v>
      </c>
      <c r="J1064">
        <v>1.2548898397833887</v>
      </c>
      <c r="K1064">
        <v>0.98359039144327076</v>
      </c>
      <c r="L1064">
        <v>1.0693003060876598</v>
      </c>
      <c r="M1064">
        <v>0.87299695319244619</v>
      </c>
      <c r="N1064">
        <v>1.1194852380645375</v>
      </c>
      <c r="O1064">
        <v>1.0209547712317748</v>
      </c>
      <c r="P1064">
        <v>1.0442784417294397</v>
      </c>
      <c r="Q1064">
        <v>1.0717476756406235</v>
      </c>
      <c r="R1064">
        <v>1.0018819951607849</v>
      </c>
      <c r="S1064">
        <v>0.92618825575140695</v>
      </c>
      <c r="T1064">
        <v>1.0043313865962697</v>
      </c>
      <c r="U1064">
        <v>0.99280207220932271</v>
      </c>
    </row>
    <row r="1065" spans="1:21">
      <c r="A1065" t="s">
        <v>145</v>
      </c>
      <c r="B1065">
        <v>51</v>
      </c>
      <c r="C1065" t="s">
        <v>131</v>
      </c>
      <c r="D1065">
        <v>25</v>
      </c>
      <c r="E1065" t="s">
        <v>107</v>
      </c>
      <c r="F1065">
        <v>1.2135228561975415</v>
      </c>
      <c r="G1065">
        <v>1.0082741560814548</v>
      </c>
      <c r="H1065">
        <v>0.97869994822913398</v>
      </c>
      <c r="I1065">
        <v>0.95462791858189588</v>
      </c>
      <c r="J1065">
        <v>1.4631738701411352</v>
      </c>
      <c r="K1065">
        <v>0.98359039144327076</v>
      </c>
      <c r="L1065">
        <v>1.0693003060876598</v>
      </c>
      <c r="M1065">
        <v>0.87299695319244619</v>
      </c>
      <c r="N1065">
        <v>1.1158590608341228</v>
      </c>
      <c r="O1065">
        <v>0.90085443379295038</v>
      </c>
      <c r="P1065">
        <v>0.8193588535305445</v>
      </c>
      <c r="Q1065">
        <v>1.0717476756406235</v>
      </c>
      <c r="R1065">
        <v>0.96889190242421153</v>
      </c>
      <c r="S1065">
        <v>0.92618825575140695</v>
      </c>
      <c r="T1065">
        <v>1.0043313865962697</v>
      </c>
      <c r="U1065">
        <v>0.99280207220932271</v>
      </c>
    </row>
    <row r="1066" spans="1:21">
      <c r="A1066" t="s">
        <v>145</v>
      </c>
      <c r="B1066">
        <v>51</v>
      </c>
      <c r="C1066" t="s">
        <v>131</v>
      </c>
      <c r="D1066">
        <v>27</v>
      </c>
      <c r="E1066" t="s">
        <v>108</v>
      </c>
      <c r="F1066">
        <v>1.6630266353627057</v>
      </c>
      <c r="G1066">
        <v>1.0082741560814548</v>
      </c>
      <c r="H1066">
        <v>0.97869994822913398</v>
      </c>
      <c r="I1066">
        <v>0.95462791858189588</v>
      </c>
      <c r="J1066">
        <v>1.1735441900590196</v>
      </c>
      <c r="K1066">
        <v>0.98359039144327076</v>
      </c>
      <c r="L1066">
        <v>1.0693003060876598</v>
      </c>
      <c r="M1066">
        <v>0.87299695319244619</v>
      </c>
      <c r="N1066">
        <v>1.0164586754120177</v>
      </c>
      <c r="O1066">
        <v>1.1220558833507484</v>
      </c>
      <c r="P1066">
        <v>0.88649407355910026</v>
      </c>
      <c r="Q1066">
        <v>1.3177620104606353</v>
      </c>
      <c r="R1066">
        <v>1.0751745294298045</v>
      </c>
      <c r="S1066">
        <v>0.92618825575140695</v>
      </c>
      <c r="T1066">
        <v>1.0043313865962697</v>
      </c>
      <c r="U1066">
        <v>0.99280207220932271</v>
      </c>
    </row>
    <row r="1067" spans="1:21">
      <c r="A1067" t="s">
        <v>145</v>
      </c>
      <c r="B1067">
        <v>51</v>
      </c>
      <c r="C1067" t="s">
        <v>131</v>
      </c>
      <c r="D1067">
        <v>29</v>
      </c>
      <c r="E1067" t="s">
        <v>109</v>
      </c>
      <c r="F1067">
        <v>0.67839925030951143</v>
      </c>
      <c r="G1067">
        <v>1.0082741560814548</v>
      </c>
      <c r="H1067">
        <v>0.97869994822913398</v>
      </c>
      <c r="I1067">
        <v>0.95462791858189588</v>
      </c>
      <c r="J1067">
        <v>1.0977156859969157</v>
      </c>
      <c r="K1067">
        <v>0.98359039144327076</v>
      </c>
      <c r="L1067">
        <v>1.0693003060876598</v>
      </c>
      <c r="M1067">
        <v>0.87299695319244619</v>
      </c>
      <c r="N1067">
        <v>1.1564898847648821</v>
      </c>
      <c r="O1067">
        <v>0.68196590099109566</v>
      </c>
      <c r="P1067">
        <v>0.72564298800682947</v>
      </c>
      <c r="Q1067">
        <v>1.0717476756406235</v>
      </c>
      <c r="R1067">
        <v>0.92099486019682753</v>
      </c>
      <c r="S1067">
        <v>0.92618825575140695</v>
      </c>
      <c r="T1067">
        <v>1.0043313865962697</v>
      </c>
      <c r="U1067">
        <v>0.99280207220932271</v>
      </c>
    </row>
    <row r="1068" spans="1:21">
      <c r="A1068" t="s">
        <v>145</v>
      </c>
      <c r="B1068">
        <v>51</v>
      </c>
      <c r="C1068" t="s">
        <v>131</v>
      </c>
      <c r="D1068">
        <v>31</v>
      </c>
      <c r="E1068" t="s">
        <v>110</v>
      </c>
      <c r="F1068">
        <v>2.3375999358910518</v>
      </c>
      <c r="G1068">
        <v>1.0082741560814548</v>
      </c>
      <c r="H1068">
        <v>0.97869994822913398</v>
      </c>
      <c r="I1068">
        <v>0.95462791858189588</v>
      </c>
      <c r="J1068">
        <v>1.8779221156931591</v>
      </c>
      <c r="K1068">
        <v>0.98359039144327076</v>
      </c>
      <c r="L1068">
        <v>1.0693003060876598</v>
      </c>
      <c r="M1068">
        <v>0.87299695319244619</v>
      </c>
      <c r="N1068">
        <v>0.66529782443291718</v>
      </c>
      <c r="O1068">
        <v>1.9171686291358785</v>
      </c>
      <c r="P1068">
        <v>0.92359072218551319</v>
      </c>
      <c r="Q1068">
        <v>1.0717476756406235</v>
      </c>
      <c r="R1068">
        <v>0.98393544134582556</v>
      </c>
      <c r="S1068">
        <v>0.92618825575140695</v>
      </c>
      <c r="T1068">
        <v>1.0043313865962697</v>
      </c>
      <c r="U1068">
        <v>0.99280207220932271</v>
      </c>
    </row>
    <row r="1069" spans="1:21">
      <c r="A1069" t="s">
        <v>145</v>
      </c>
      <c r="B1069">
        <v>51</v>
      </c>
      <c r="C1069" t="s">
        <v>131</v>
      </c>
      <c r="D1069">
        <v>33</v>
      </c>
      <c r="E1069" t="s">
        <v>111</v>
      </c>
      <c r="F1069">
        <v>1.0541334038455685</v>
      </c>
      <c r="G1069">
        <v>1.0082741560814548</v>
      </c>
      <c r="H1069">
        <v>0.97869994822913398</v>
      </c>
      <c r="I1069">
        <v>0.95462791858189588</v>
      </c>
      <c r="J1069">
        <v>1.3144080806171929</v>
      </c>
      <c r="K1069">
        <v>0.98359039144327076</v>
      </c>
      <c r="L1069">
        <v>1.0693003060876598</v>
      </c>
      <c r="M1069">
        <v>0.87299695319244619</v>
      </c>
      <c r="N1069">
        <v>1.1962693074365089</v>
      </c>
      <c r="O1069">
        <v>1.0139809825144064</v>
      </c>
      <c r="P1069">
        <v>0.69752679553804675</v>
      </c>
      <c r="Q1069">
        <v>1.0717476756406235</v>
      </c>
      <c r="R1069">
        <v>0.9271908266597938</v>
      </c>
      <c r="S1069">
        <v>0.92618825575140695</v>
      </c>
      <c r="T1069">
        <v>1.0043313865962697</v>
      </c>
      <c r="U1069">
        <v>0.99280207220932271</v>
      </c>
    </row>
    <row r="1070" spans="1:21">
      <c r="A1070" t="s">
        <v>145</v>
      </c>
      <c r="B1070">
        <v>51</v>
      </c>
      <c r="C1070" t="s">
        <v>131</v>
      </c>
      <c r="D1070">
        <v>35</v>
      </c>
      <c r="E1070" t="s">
        <v>112</v>
      </c>
      <c r="F1070">
        <v>0.95295840071353988</v>
      </c>
      <c r="G1070">
        <v>1.0082741560814548</v>
      </c>
      <c r="H1070">
        <v>0.97869994822913398</v>
      </c>
      <c r="I1070">
        <v>0.95462791858189588</v>
      </c>
      <c r="J1070">
        <v>1.1146973437196557</v>
      </c>
      <c r="K1070">
        <v>0.98359039144327076</v>
      </c>
      <c r="L1070">
        <v>1.0693003060876598</v>
      </c>
      <c r="M1070">
        <v>0.87299695319244619</v>
      </c>
      <c r="N1070">
        <v>0.74793611952372141</v>
      </c>
      <c r="O1070">
        <v>1.1153522866559764</v>
      </c>
      <c r="P1070">
        <v>1.1927473294340107</v>
      </c>
      <c r="Q1070">
        <v>1.0717476756406235</v>
      </c>
      <c r="R1070">
        <v>0.93893201081967448</v>
      </c>
      <c r="S1070">
        <v>0.92618825575140695</v>
      </c>
      <c r="T1070">
        <v>1.0043313865962697</v>
      </c>
      <c r="U1070">
        <v>0.99280207220932271</v>
      </c>
    </row>
    <row r="1071" spans="1:21">
      <c r="A1071" t="s">
        <v>145</v>
      </c>
      <c r="B1071">
        <v>51</v>
      </c>
      <c r="C1071" t="s">
        <v>131</v>
      </c>
      <c r="D1071">
        <v>37</v>
      </c>
      <c r="E1071" t="s">
        <v>113</v>
      </c>
      <c r="F1071">
        <v>1.3018794619262133</v>
      </c>
      <c r="G1071">
        <v>1.0082741560814548</v>
      </c>
      <c r="H1071">
        <v>0.97869994822913398</v>
      </c>
      <c r="I1071">
        <v>0.95462791858189588</v>
      </c>
      <c r="J1071">
        <v>1.2737955614045853</v>
      </c>
      <c r="K1071">
        <v>0.98359039144327076</v>
      </c>
      <c r="L1071">
        <v>1.0693003060876598</v>
      </c>
      <c r="M1071">
        <v>0.87299695319244619</v>
      </c>
      <c r="N1071">
        <v>0.87569643564176058</v>
      </c>
      <c r="O1071">
        <v>0.87628697630150032</v>
      </c>
      <c r="P1071">
        <v>0.77949948052741469</v>
      </c>
      <c r="Q1071">
        <v>1.0717476756406235</v>
      </c>
      <c r="R1071">
        <v>0.94632666902489671</v>
      </c>
      <c r="S1071">
        <v>0.92618825575140695</v>
      </c>
      <c r="T1071">
        <v>1.0043313865962697</v>
      </c>
      <c r="U1071">
        <v>0.99280207220932271</v>
      </c>
    </row>
    <row r="1072" spans="1:21">
      <c r="A1072" t="s">
        <v>145</v>
      </c>
      <c r="B1072">
        <v>51</v>
      </c>
      <c r="C1072" t="s">
        <v>131</v>
      </c>
      <c r="D1072">
        <v>39</v>
      </c>
      <c r="E1072" t="s">
        <v>114</v>
      </c>
      <c r="F1072">
        <v>1.6446759581020494</v>
      </c>
      <c r="G1072">
        <v>1.0082741560814548</v>
      </c>
      <c r="H1072">
        <v>0.97869994822913398</v>
      </c>
      <c r="I1072">
        <v>0.95462791858189588</v>
      </c>
      <c r="J1072">
        <v>1.4088690888035953</v>
      </c>
      <c r="K1072">
        <v>0.98359039144327076</v>
      </c>
      <c r="L1072">
        <v>1.0693003060876598</v>
      </c>
      <c r="M1072">
        <v>0.87299695319244619</v>
      </c>
      <c r="N1072">
        <v>0.92948476860677165</v>
      </c>
      <c r="O1072">
        <v>0.92462739612258726</v>
      </c>
      <c r="P1072" t="s">
        <v>144</v>
      </c>
      <c r="Q1072">
        <v>0.7399861390629624</v>
      </c>
      <c r="R1072">
        <v>0.92315646206674273</v>
      </c>
      <c r="S1072">
        <v>0.92618825575140695</v>
      </c>
      <c r="T1072">
        <v>1.0043313865962697</v>
      </c>
      <c r="U1072">
        <v>0.99280207220932271</v>
      </c>
    </row>
    <row r="1073" spans="1:21">
      <c r="A1073" t="s">
        <v>145</v>
      </c>
      <c r="B1073">
        <v>51</v>
      </c>
      <c r="C1073" t="s">
        <v>131</v>
      </c>
      <c r="D1073">
        <v>41</v>
      </c>
      <c r="E1073" t="s">
        <v>115</v>
      </c>
      <c r="F1073">
        <v>1.4587041376191132</v>
      </c>
      <c r="G1073">
        <v>1.0082741560814548</v>
      </c>
      <c r="H1073">
        <v>0.97869994822913398</v>
      </c>
      <c r="I1073">
        <v>0.95462791858189588</v>
      </c>
      <c r="J1073">
        <v>1.2097879691637761</v>
      </c>
      <c r="K1073">
        <v>0.98359039144327076</v>
      </c>
      <c r="L1073">
        <v>1.0693003060876598</v>
      </c>
      <c r="M1073">
        <v>0.87299695319244619</v>
      </c>
      <c r="N1073">
        <v>0.91072328664308144</v>
      </c>
      <c r="O1073">
        <v>0.96138595432117746</v>
      </c>
      <c r="P1073">
        <v>0.95329034832776394</v>
      </c>
      <c r="Q1073">
        <v>0.84661402081998915</v>
      </c>
      <c r="R1073">
        <v>0.98668471321973239</v>
      </c>
      <c r="S1073">
        <v>0.92618825575140695</v>
      </c>
      <c r="T1073">
        <v>1.0043313865962697</v>
      </c>
      <c r="U1073">
        <v>0.99280207220932271</v>
      </c>
    </row>
    <row r="1074" spans="1:21">
      <c r="A1074" t="s">
        <v>145</v>
      </c>
      <c r="B1074">
        <v>51</v>
      </c>
      <c r="C1074" t="s">
        <v>131</v>
      </c>
      <c r="D1074">
        <v>43</v>
      </c>
      <c r="E1074" t="s">
        <v>116</v>
      </c>
      <c r="F1074">
        <v>1.2510471309906346</v>
      </c>
      <c r="G1074">
        <v>1.0082741560814548</v>
      </c>
      <c r="H1074">
        <v>0.97869994822913398</v>
      </c>
      <c r="I1074">
        <v>0.95462791858189588</v>
      </c>
      <c r="J1074">
        <v>1.1923298439658736</v>
      </c>
      <c r="K1074">
        <v>0.98359039144327076</v>
      </c>
      <c r="L1074">
        <v>1.0693003060876598</v>
      </c>
      <c r="M1074">
        <v>0.87299695319244619</v>
      </c>
      <c r="N1074">
        <v>0.99017580625379864</v>
      </c>
      <c r="O1074">
        <v>1.0249414440955571</v>
      </c>
      <c r="P1074">
        <v>0.86003681232459761</v>
      </c>
      <c r="Q1074">
        <v>0.72327858725761673</v>
      </c>
      <c r="R1074">
        <v>0.97179208830529606</v>
      </c>
      <c r="S1074">
        <v>0.92618825575140695</v>
      </c>
      <c r="T1074">
        <v>1.0043313865962697</v>
      </c>
      <c r="U1074">
        <v>0.99280207220932271</v>
      </c>
    </row>
    <row r="1075" spans="1:21">
      <c r="A1075" t="s">
        <v>145</v>
      </c>
      <c r="B1075">
        <v>51</v>
      </c>
      <c r="C1075" t="s">
        <v>131</v>
      </c>
      <c r="D1075">
        <v>45</v>
      </c>
      <c r="E1075" t="s">
        <v>117</v>
      </c>
      <c r="F1075">
        <v>0.90990574315681894</v>
      </c>
      <c r="G1075">
        <v>1.0082741560814548</v>
      </c>
      <c r="H1075">
        <v>0.97869994822913398</v>
      </c>
      <c r="I1075">
        <v>0.95462791858189588</v>
      </c>
      <c r="J1075">
        <v>1.1211409802677337</v>
      </c>
      <c r="K1075">
        <v>0.98359039144327076</v>
      </c>
      <c r="L1075">
        <v>1.0693003060876598</v>
      </c>
      <c r="M1075">
        <v>0.87299695319244619</v>
      </c>
      <c r="N1075">
        <v>1.0344163759824636</v>
      </c>
      <c r="O1075">
        <v>0.5425841906868778</v>
      </c>
      <c r="P1075">
        <v>0.71585722546949448</v>
      </c>
      <c r="Q1075">
        <v>1.0717476756406235</v>
      </c>
      <c r="R1075">
        <v>1.0350242949342219</v>
      </c>
      <c r="S1075">
        <v>0.92618825575140695</v>
      </c>
      <c r="T1075">
        <v>1.0043313865962697</v>
      </c>
      <c r="U1075">
        <v>0.99280207220932271</v>
      </c>
    </row>
    <row r="1076" spans="1:21">
      <c r="A1076" t="s">
        <v>145</v>
      </c>
      <c r="B1076">
        <v>51</v>
      </c>
      <c r="C1076" t="s">
        <v>131</v>
      </c>
      <c r="D1076">
        <v>47</v>
      </c>
      <c r="E1076" t="s">
        <v>118</v>
      </c>
      <c r="F1076">
        <v>1.4526137935226695</v>
      </c>
      <c r="G1076">
        <v>1.0082741560814548</v>
      </c>
      <c r="H1076">
        <v>0.97869994822913398</v>
      </c>
      <c r="I1076">
        <v>0.95462791858189588</v>
      </c>
      <c r="J1076">
        <v>1.3799090663775759</v>
      </c>
      <c r="K1076">
        <v>0.98359039144327076</v>
      </c>
      <c r="L1076">
        <v>1.0693003060876598</v>
      </c>
      <c r="M1076">
        <v>0.87299695319244619</v>
      </c>
      <c r="N1076">
        <v>0.7518617082768978</v>
      </c>
      <c r="O1076">
        <v>0.85152984921968811</v>
      </c>
      <c r="P1076">
        <v>0.87716673237189946</v>
      </c>
      <c r="Q1076">
        <v>1.0717476756406235</v>
      </c>
      <c r="R1076">
        <v>0.97656754276635493</v>
      </c>
      <c r="S1076">
        <v>0.92618825575140695</v>
      </c>
      <c r="T1076">
        <v>1.0043313865962697</v>
      </c>
      <c r="U1076">
        <v>0.99280207220932271</v>
      </c>
    </row>
    <row r="1077" spans="1:21">
      <c r="A1077" t="s">
        <v>145</v>
      </c>
      <c r="B1077">
        <v>51</v>
      </c>
      <c r="C1077" t="s">
        <v>131</v>
      </c>
      <c r="D1077">
        <v>49</v>
      </c>
      <c r="E1077" t="s">
        <v>119</v>
      </c>
      <c r="F1077">
        <v>1.0919343507939019</v>
      </c>
      <c r="G1077">
        <v>1.0082741560814548</v>
      </c>
      <c r="H1077">
        <v>0.97869994822913398</v>
      </c>
      <c r="I1077">
        <v>0.95462791858189588</v>
      </c>
      <c r="J1077">
        <v>1.3385158053696411</v>
      </c>
      <c r="K1077">
        <v>0.98359039144327076</v>
      </c>
      <c r="L1077">
        <v>1.0693003060876598</v>
      </c>
      <c r="M1077">
        <v>0.87299695319244619</v>
      </c>
      <c r="N1077">
        <v>0.78007441596013849</v>
      </c>
      <c r="O1077">
        <v>0.94210820047789123</v>
      </c>
      <c r="P1077">
        <v>0.97461571130753044</v>
      </c>
      <c r="Q1077">
        <v>1.0717476756406235</v>
      </c>
      <c r="R1077">
        <v>0.93120704738789373</v>
      </c>
      <c r="S1077">
        <v>0.92618825575140695</v>
      </c>
      <c r="T1077">
        <v>1.0043313865962697</v>
      </c>
      <c r="U1077">
        <v>0.99280207220932271</v>
      </c>
    </row>
    <row r="1078" spans="1:21">
      <c r="A1078" t="s">
        <v>145</v>
      </c>
      <c r="B1078">
        <v>51</v>
      </c>
      <c r="C1078" t="s">
        <v>131</v>
      </c>
      <c r="D1078">
        <v>51</v>
      </c>
      <c r="E1078" t="s">
        <v>120</v>
      </c>
      <c r="F1078">
        <v>1.6896704716085691</v>
      </c>
      <c r="G1078">
        <v>1.0082741560814548</v>
      </c>
      <c r="H1078">
        <v>0.97869994822913398</v>
      </c>
      <c r="I1078">
        <v>0.95462791858189588</v>
      </c>
      <c r="J1078">
        <v>1.3705225303452533</v>
      </c>
      <c r="K1078">
        <v>0.98359039144327076</v>
      </c>
      <c r="L1078">
        <v>1.0693003060876598</v>
      </c>
      <c r="M1078">
        <v>0.87299695319244619</v>
      </c>
      <c r="N1078">
        <v>0.97138733719955095</v>
      </c>
      <c r="O1078">
        <v>1.1130298979479336</v>
      </c>
      <c r="P1078">
        <v>1.0324988632355765</v>
      </c>
      <c r="Q1078">
        <v>1.1637840760984688</v>
      </c>
      <c r="R1078">
        <v>1.0435123616749487</v>
      </c>
      <c r="S1078">
        <v>0.92618825575140695</v>
      </c>
      <c r="T1078">
        <v>1.0043313865962697</v>
      </c>
      <c r="U1078">
        <v>0.99280207220932271</v>
      </c>
    </row>
    <row r="1079" spans="1:21">
      <c r="A1079" t="s">
        <v>145</v>
      </c>
      <c r="B1079">
        <v>51</v>
      </c>
      <c r="C1079" t="s">
        <v>131</v>
      </c>
      <c r="D1079">
        <v>53</v>
      </c>
      <c r="E1079" t="s">
        <v>121</v>
      </c>
      <c r="F1079">
        <v>1.7268584316161621</v>
      </c>
      <c r="G1079">
        <v>1.0082741560814548</v>
      </c>
      <c r="H1079">
        <v>0.97869994822913398</v>
      </c>
      <c r="I1079">
        <v>0.95462791858189588</v>
      </c>
      <c r="J1079">
        <v>1.4853082749781694</v>
      </c>
      <c r="K1079">
        <v>0.98359039144327076</v>
      </c>
      <c r="L1079">
        <v>1.0693003060876598</v>
      </c>
      <c r="M1079">
        <v>0.87299695319244619</v>
      </c>
      <c r="N1079">
        <v>0.83919688676819526</v>
      </c>
      <c r="O1079">
        <v>0.81689640402813202</v>
      </c>
      <c r="P1079">
        <v>1.0263433442067529</v>
      </c>
      <c r="Q1079">
        <v>0.77285915465511534</v>
      </c>
      <c r="R1079">
        <v>0.9504554838470628</v>
      </c>
      <c r="S1079">
        <v>0.92618825575140695</v>
      </c>
      <c r="T1079">
        <v>1.0043313865962697</v>
      </c>
      <c r="U1079">
        <v>0.99280207220932271</v>
      </c>
    </row>
    <row r="1080" spans="1:21">
      <c r="A1080" t="s">
        <v>145</v>
      </c>
      <c r="B1080">
        <v>52</v>
      </c>
      <c r="C1080" t="s">
        <v>132</v>
      </c>
      <c r="D1080">
        <v>11</v>
      </c>
      <c r="E1080" t="s">
        <v>100</v>
      </c>
      <c r="F1080">
        <v>1.4180099471646415</v>
      </c>
      <c r="G1080">
        <v>1.0082741560814548</v>
      </c>
      <c r="H1080">
        <v>0.97869994822913398</v>
      </c>
      <c r="I1080">
        <v>0.95462791858189588</v>
      </c>
      <c r="J1080">
        <v>1.2877407239423433</v>
      </c>
      <c r="K1080">
        <v>0.98359039144327076</v>
      </c>
      <c r="L1080">
        <v>1.0693003060876598</v>
      </c>
      <c r="M1080">
        <v>0.87299695319244619</v>
      </c>
      <c r="N1080">
        <v>1.0817856436323658</v>
      </c>
      <c r="O1080">
        <v>1.0021261627816584</v>
      </c>
      <c r="P1080">
        <v>0.9810950175262052</v>
      </c>
      <c r="Q1080">
        <v>1.343266075044637</v>
      </c>
      <c r="R1080">
        <v>1.0409854260233971</v>
      </c>
      <c r="S1080">
        <v>0.92618825575140695</v>
      </c>
      <c r="T1080">
        <v>1.0043313865962697</v>
      </c>
      <c r="U1080">
        <v>0.99280207220932271</v>
      </c>
    </row>
    <row r="1081" spans="1:21">
      <c r="A1081" t="s">
        <v>145</v>
      </c>
      <c r="B1081">
        <v>52</v>
      </c>
      <c r="C1081" t="s">
        <v>132</v>
      </c>
      <c r="D1081">
        <v>13</v>
      </c>
      <c r="E1081" t="s">
        <v>101</v>
      </c>
      <c r="F1081">
        <v>1.4303272397470963</v>
      </c>
      <c r="G1081">
        <v>1.0082741560814548</v>
      </c>
      <c r="H1081">
        <v>0.97869994822913398</v>
      </c>
      <c r="I1081">
        <v>0.95462791858189588</v>
      </c>
      <c r="J1081">
        <v>1.1556323048562123</v>
      </c>
      <c r="K1081">
        <v>0.98359039144327076</v>
      </c>
      <c r="L1081">
        <v>1.0693003060876598</v>
      </c>
      <c r="M1081">
        <v>0.87299695319244619</v>
      </c>
      <c r="N1081">
        <v>1.0999291633321227</v>
      </c>
      <c r="O1081">
        <v>1.0349922334148671</v>
      </c>
      <c r="P1081">
        <v>1.0330050420143477</v>
      </c>
      <c r="Q1081">
        <v>2.7861103585645295</v>
      </c>
      <c r="R1081">
        <v>0.9194642079441373</v>
      </c>
      <c r="S1081">
        <v>0.92618825575140695</v>
      </c>
      <c r="T1081">
        <v>1.0043313865962697</v>
      </c>
      <c r="U1081">
        <v>0.99280207220932271</v>
      </c>
    </row>
    <row r="1082" spans="1:21">
      <c r="A1082" t="s">
        <v>145</v>
      </c>
      <c r="B1082">
        <v>52</v>
      </c>
      <c r="C1082" t="s">
        <v>132</v>
      </c>
      <c r="D1082">
        <v>15</v>
      </c>
      <c r="E1082" t="s">
        <v>102</v>
      </c>
      <c r="F1082">
        <v>1.2968209880134032</v>
      </c>
      <c r="G1082">
        <v>1.0082741560814548</v>
      </c>
      <c r="H1082">
        <v>0.97869994822913398</v>
      </c>
      <c r="I1082">
        <v>0.95462791858189588</v>
      </c>
      <c r="J1082">
        <v>1.2189715903891647</v>
      </c>
      <c r="K1082">
        <v>0.98359039144327076</v>
      </c>
      <c r="L1082">
        <v>1.0693003060876598</v>
      </c>
      <c r="M1082">
        <v>0.87299695319244619</v>
      </c>
      <c r="N1082">
        <v>0.92054523373531161</v>
      </c>
      <c r="O1082">
        <v>1.103264241173654</v>
      </c>
      <c r="P1082">
        <v>1.0448435450242555</v>
      </c>
      <c r="Q1082">
        <v>2.6524210698439288</v>
      </c>
      <c r="R1082">
        <v>0.9599357237760785</v>
      </c>
      <c r="S1082">
        <v>0.92618825575140695</v>
      </c>
      <c r="T1082">
        <v>1.0043313865962697</v>
      </c>
      <c r="U1082">
        <v>0.99280207220932271</v>
      </c>
    </row>
    <row r="1083" spans="1:21">
      <c r="A1083" t="s">
        <v>145</v>
      </c>
      <c r="B1083">
        <v>52</v>
      </c>
      <c r="C1083" t="s">
        <v>132</v>
      </c>
      <c r="D1083">
        <v>17</v>
      </c>
      <c r="E1083" t="s">
        <v>103</v>
      </c>
      <c r="F1083">
        <v>1.2719916670360134</v>
      </c>
      <c r="G1083">
        <v>1.0082741560814548</v>
      </c>
      <c r="H1083">
        <v>0.97869994822913398</v>
      </c>
      <c r="I1083">
        <v>0.95462791858189588</v>
      </c>
      <c r="J1083">
        <v>1.2335848396523137</v>
      </c>
      <c r="K1083">
        <v>0.98359039144327076</v>
      </c>
      <c r="L1083">
        <v>1.0693003060876598</v>
      </c>
      <c r="M1083">
        <v>0.87299695319244619</v>
      </c>
      <c r="N1083">
        <v>0.95285469983257176</v>
      </c>
      <c r="O1083">
        <v>0.73930743788159414</v>
      </c>
      <c r="P1083">
        <v>0.9300146079577104</v>
      </c>
      <c r="Q1083">
        <v>1.0717476756406235</v>
      </c>
      <c r="R1083">
        <v>1.0646757092605088</v>
      </c>
      <c r="S1083">
        <v>0.92618825575140695</v>
      </c>
      <c r="T1083">
        <v>1.0043313865962697</v>
      </c>
      <c r="U1083">
        <v>0.99280207220932271</v>
      </c>
    </row>
    <row r="1084" spans="1:21">
      <c r="A1084" t="s">
        <v>145</v>
      </c>
      <c r="B1084">
        <v>52</v>
      </c>
      <c r="C1084" t="s">
        <v>132</v>
      </c>
      <c r="D1084">
        <v>19</v>
      </c>
      <c r="E1084" t="s">
        <v>104</v>
      </c>
      <c r="F1084">
        <v>2.3297504425491078</v>
      </c>
      <c r="G1084">
        <v>1.0082741560814548</v>
      </c>
      <c r="H1084">
        <v>0.97869994822913398</v>
      </c>
      <c r="I1084">
        <v>0.95462791858189588</v>
      </c>
      <c r="J1084">
        <v>1.301785838908923</v>
      </c>
      <c r="K1084">
        <v>0.98359039144327076</v>
      </c>
      <c r="L1084">
        <v>1.0693003060876598</v>
      </c>
      <c r="M1084">
        <v>0.87299695319244619</v>
      </c>
      <c r="N1084">
        <v>0.74489316303462139</v>
      </c>
      <c r="O1084">
        <v>1.691782330487718</v>
      </c>
      <c r="P1084">
        <v>1.0349079456019823</v>
      </c>
      <c r="Q1084">
        <v>1.0717476756406235</v>
      </c>
      <c r="R1084">
        <v>0.85356773160843868</v>
      </c>
      <c r="S1084">
        <v>0.92618825575140695</v>
      </c>
      <c r="T1084">
        <v>1.0043313865962697</v>
      </c>
      <c r="U1084">
        <v>0.99280207220932271</v>
      </c>
    </row>
    <row r="1085" spans="1:21">
      <c r="A1085" t="s">
        <v>145</v>
      </c>
      <c r="B1085">
        <v>52</v>
      </c>
      <c r="C1085" t="s">
        <v>132</v>
      </c>
      <c r="D1085">
        <v>21</v>
      </c>
      <c r="E1085" t="s">
        <v>105</v>
      </c>
      <c r="F1085">
        <v>0.78788536097470452</v>
      </c>
      <c r="G1085">
        <v>1.0082741560814548</v>
      </c>
      <c r="H1085">
        <v>0.97869994822913398</v>
      </c>
      <c r="I1085">
        <v>0.95462791858189588</v>
      </c>
      <c r="J1085">
        <v>1.2041724982808444</v>
      </c>
      <c r="K1085">
        <v>0.98359039144327076</v>
      </c>
      <c r="L1085">
        <v>1.0693003060876598</v>
      </c>
      <c r="M1085">
        <v>0.87299695319244619</v>
      </c>
      <c r="N1085">
        <v>0.6542514488099358</v>
      </c>
      <c r="O1085">
        <v>0.91845369513035291</v>
      </c>
      <c r="P1085">
        <v>0.92906787118042189</v>
      </c>
      <c r="Q1085">
        <v>1.0717476756406235</v>
      </c>
      <c r="R1085">
        <v>0.96373170478921277</v>
      </c>
      <c r="S1085">
        <v>0.92618825575140695</v>
      </c>
      <c r="T1085">
        <v>1.0043313865962697</v>
      </c>
      <c r="U1085">
        <v>0.99280207220932271</v>
      </c>
    </row>
    <row r="1086" spans="1:21">
      <c r="A1086" t="s">
        <v>145</v>
      </c>
      <c r="B1086">
        <v>52</v>
      </c>
      <c r="C1086" t="s">
        <v>132</v>
      </c>
      <c r="D1086">
        <v>23</v>
      </c>
      <c r="E1086" t="s">
        <v>106</v>
      </c>
      <c r="F1086">
        <v>0.97618920726289227</v>
      </c>
      <c r="G1086">
        <v>1.0082741560814548</v>
      </c>
      <c r="H1086">
        <v>0.97869994822913398</v>
      </c>
      <c r="I1086">
        <v>0.95462791858189588</v>
      </c>
      <c r="J1086">
        <v>1.1697049841807401</v>
      </c>
      <c r="K1086">
        <v>0.98359039144327076</v>
      </c>
      <c r="L1086">
        <v>1.0693003060876598</v>
      </c>
      <c r="M1086">
        <v>0.87299695319244619</v>
      </c>
      <c r="N1086">
        <v>1.0441022635122033</v>
      </c>
      <c r="O1086">
        <v>0.89812809070756816</v>
      </c>
      <c r="P1086">
        <v>0.98078230787114773</v>
      </c>
      <c r="Q1086">
        <v>1.0717476756406235</v>
      </c>
      <c r="R1086">
        <v>0.92876871022052432</v>
      </c>
      <c r="S1086">
        <v>0.92618825575140695</v>
      </c>
      <c r="T1086">
        <v>1.0043313865962697</v>
      </c>
      <c r="U1086">
        <v>0.99280207220932271</v>
      </c>
    </row>
    <row r="1087" spans="1:21">
      <c r="A1087" t="s">
        <v>145</v>
      </c>
      <c r="B1087">
        <v>52</v>
      </c>
      <c r="C1087" t="s">
        <v>132</v>
      </c>
      <c r="D1087">
        <v>25</v>
      </c>
      <c r="E1087" t="s">
        <v>107</v>
      </c>
      <c r="F1087">
        <v>1.9553843809744997</v>
      </c>
      <c r="G1087">
        <v>1.0082741560814548</v>
      </c>
      <c r="H1087">
        <v>0.97869994822913398</v>
      </c>
      <c r="I1087">
        <v>0.95462791858189588</v>
      </c>
      <c r="J1087">
        <v>0.95219072662411319</v>
      </c>
      <c r="K1087">
        <v>0.98359039144327076</v>
      </c>
      <c r="L1087">
        <v>1.0693003060876598</v>
      </c>
      <c r="M1087">
        <v>0.87299695319244619</v>
      </c>
      <c r="N1087">
        <v>1.7299818583184803</v>
      </c>
      <c r="O1087">
        <v>1.1433413604669393</v>
      </c>
      <c r="P1087">
        <v>0.83706856325612489</v>
      </c>
      <c r="Q1087">
        <v>1.0717476756406235</v>
      </c>
      <c r="R1087">
        <v>0.99594383442649081</v>
      </c>
      <c r="S1087">
        <v>0.92618825575140695</v>
      </c>
      <c r="T1087">
        <v>1.0043313865962697</v>
      </c>
      <c r="U1087">
        <v>0.99280207220932271</v>
      </c>
    </row>
    <row r="1088" spans="1:21">
      <c r="A1088" t="s">
        <v>145</v>
      </c>
      <c r="B1088">
        <v>52</v>
      </c>
      <c r="C1088" t="s">
        <v>132</v>
      </c>
      <c r="D1088">
        <v>27</v>
      </c>
      <c r="E1088" t="s">
        <v>108</v>
      </c>
      <c r="F1088">
        <v>1.0888110039860803</v>
      </c>
      <c r="G1088">
        <v>1.0082741560814548</v>
      </c>
      <c r="H1088">
        <v>0.97869994822913398</v>
      </c>
      <c r="I1088">
        <v>0.95462791858189588</v>
      </c>
      <c r="J1088">
        <v>1.1884950967968895</v>
      </c>
      <c r="K1088">
        <v>0.98359039144327076</v>
      </c>
      <c r="L1088">
        <v>1.0693003060876598</v>
      </c>
      <c r="M1088">
        <v>0.87299695319244619</v>
      </c>
      <c r="N1088">
        <v>1.2217626526447838</v>
      </c>
      <c r="O1088">
        <v>1.2491225532869705</v>
      </c>
      <c r="P1088">
        <v>0.8824288020821357</v>
      </c>
      <c r="Q1088">
        <v>1.0717476756406235</v>
      </c>
      <c r="R1088">
        <v>1.0803670753125114</v>
      </c>
      <c r="S1088">
        <v>0.92618825575140695</v>
      </c>
      <c r="T1088">
        <v>1.0043313865962697</v>
      </c>
      <c r="U1088">
        <v>0.99280207220932271</v>
      </c>
    </row>
    <row r="1089" spans="1:21">
      <c r="A1089" t="s">
        <v>145</v>
      </c>
      <c r="B1089">
        <v>52</v>
      </c>
      <c r="C1089" t="s">
        <v>132</v>
      </c>
      <c r="D1089">
        <v>29</v>
      </c>
      <c r="E1089" t="s">
        <v>109</v>
      </c>
      <c r="F1089">
        <v>1.4710205957636708</v>
      </c>
      <c r="G1089">
        <v>1.0082741560814548</v>
      </c>
      <c r="H1089">
        <v>0.97869994822913398</v>
      </c>
      <c r="I1089">
        <v>0.95462791858189588</v>
      </c>
      <c r="J1089">
        <v>1.2174670857719281</v>
      </c>
      <c r="K1089">
        <v>0.98359039144327076</v>
      </c>
      <c r="L1089">
        <v>1.0693003060876598</v>
      </c>
      <c r="M1089">
        <v>0.87299695319244619</v>
      </c>
      <c r="N1089">
        <v>1.443560331109349</v>
      </c>
      <c r="O1089">
        <v>1.3082870783692404</v>
      </c>
      <c r="P1089">
        <v>1.0501593061548593</v>
      </c>
      <c r="Q1089">
        <v>1.0717476756406235</v>
      </c>
      <c r="R1089">
        <v>1.0288738349176161</v>
      </c>
      <c r="S1089">
        <v>0.92618825575140695</v>
      </c>
      <c r="T1089">
        <v>1.0043313865962697</v>
      </c>
      <c r="U1089">
        <v>0.99280207220932271</v>
      </c>
    </row>
    <row r="1090" spans="1:21">
      <c r="A1090" t="s">
        <v>145</v>
      </c>
      <c r="B1090">
        <v>52</v>
      </c>
      <c r="C1090" t="s">
        <v>132</v>
      </c>
      <c r="D1090">
        <v>31</v>
      </c>
      <c r="E1090" t="s">
        <v>110</v>
      </c>
      <c r="F1090">
        <v>1.1244629239756163</v>
      </c>
      <c r="G1090">
        <v>1.0082741560814548</v>
      </c>
      <c r="H1090">
        <v>0.97869994822913398</v>
      </c>
      <c r="I1090">
        <v>0.95462791858189588</v>
      </c>
      <c r="J1090">
        <v>1.2399101148486877</v>
      </c>
      <c r="K1090">
        <v>0.98359039144327076</v>
      </c>
      <c r="L1090">
        <v>1.0693003060876598</v>
      </c>
      <c r="M1090">
        <v>0.87299695319244619</v>
      </c>
      <c r="N1090">
        <v>0.62846626236659353</v>
      </c>
      <c r="O1090">
        <v>1.4376363510245671</v>
      </c>
      <c r="P1090">
        <v>1.1164708054227543</v>
      </c>
      <c r="Q1090">
        <v>1.0717476756406235</v>
      </c>
      <c r="R1090">
        <v>1.0631238947218942</v>
      </c>
      <c r="S1090">
        <v>0.92618825575140695</v>
      </c>
      <c r="T1090">
        <v>1.0043313865962697</v>
      </c>
      <c r="U1090">
        <v>0.99280207220932271</v>
      </c>
    </row>
    <row r="1091" spans="1:21">
      <c r="A1091" t="s">
        <v>145</v>
      </c>
      <c r="B1091">
        <v>52</v>
      </c>
      <c r="C1091" t="s">
        <v>132</v>
      </c>
      <c r="D1091">
        <v>33</v>
      </c>
      <c r="E1091" t="s">
        <v>111</v>
      </c>
      <c r="F1091">
        <v>1.2196233089947677</v>
      </c>
      <c r="G1091">
        <v>1.0082741560814548</v>
      </c>
      <c r="H1091">
        <v>0.97869994822913398</v>
      </c>
      <c r="I1091">
        <v>0.95462791858189588</v>
      </c>
      <c r="J1091">
        <v>1.2133227157178406</v>
      </c>
      <c r="K1091">
        <v>0.98359039144327076</v>
      </c>
      <c r="L1091">
        <v>1.0693003060876598</v>
      </c>
      <c r="M1091">
        <v>0.87299695319244619</v>
      </c>
      <c r="N1091">
        <v>0.81898877494333111</v>
      </c>
      <c r="O1091">
        <v>1.0213496395582407</v>
      </c>
      <c r="P1091">
        <v>0.77687061108847077</v>
      </c>
      <c r="Q1091">
        <v>1.0717476756406235</v>
      </c>
      <c r="R1091">
        <v>1.0788608578629648</v>
      </c>
      <c r="S1091">
        <v>0.92618825575140695</v>
      </c>
      <c r="T1091">
        <v>1.0043313865962697</v>
      </c>
      <c r="U1091">
        <v>0.99280207220932271</v>
      </c>
    </row>
    <row r="1092" spans="1:21">
      <c r="A1092" t="s">
        <v>145</v>
      </c>
      <c r="B1092">
        <v>52</v>
      </c>
      <c r="C1092" t="s">
        <v>132</v>
      </c>
      <c r="D1092">
        <v>35</v>
      </c>
      <c r="E1092" t="s">
        <v>112</v>
      </c>
      <c r="F1092">
        <v>4.7755347698458932</v>
      </c>
      <c r="G1092">
        <v>1.0082741560814548</v>
      </c>
      <c r="H1092">
        <v>0.97869994822913398</v>
      </c>
      <c r="I1092">
        <v>0.95462791858189588</v>
      </c>
      <c r="J1092">
        <v>2.1525190085620931</v>
      </c>
      <c r="K1092">
        <v>0.98359039144327076</v>
      </c>
      <c r="L1092">
        <v>1.0693003060876598</v>
      </c>
      <c r="M1092">
        <v>0.87299695319244619</v>
      </c>
      <c r="N1092">
        <v>2.0171243158630023</v>
      </c>
      <c r="O1092">
        <v>0.87341758019077786</v>
      </c>
      <c r="P1092">
        <v>1.1167051462870512</v>
      </c>
      <c r="Q1092">
        <v>1.0717476756406235</v>
      </c>
      <c r="R1092">
        <v>1.170130018884308</v>
      </c>
      <c r="S1092">
        <v>0.92618825575140695</v>
      </c>
      <c r="T1092">
        <v>1.0043313865962697</v>
      </c>
      <c r="U1092">
        <v>0.99280207220932271</v>
      </c>
    </row>
    <row r="1093" spans="1:21">
      <c r="A1093" t="s">
        <v>145</v>
      </c>
      <c r="B1093">
        <v>52</v>
      </c>
      <c r="C1093" t="s">
        <v>132</v>
      </c>
      <c r="D1093">
        <v>37</v>
      </c>
      <c r="E1093" t="s">
        <v>113</v>
      </c>
      <c r="F1093">
        <v>1.1088408367051561</v>
      </c>
      <c r="G1093">
        <v>1.0082741560814548</v>
      </c>
      <c r="H1093">
        <v>0.97869994822913398</v>
      </c>
      <c r="I1093">
        <v>0.95462791858189588</v>
      </c>
      <c r="J1093">
        <v>1.2209507919840854</v>
      </c>
      <c r="K1093">
        <v>0.98359039144327076</v>
      </c>
      <c r="L1093">
        <v>1.0693003060876598</v>
      </c>
      <c r="M1093">
        <v>0.87299695319244619</v>
      </c>
      <c r="N1093">
        <v>1.3772992643212947</v>
      </c>
      <c r="O1093">
        <v>0.92810104312242736</v>
      </c>
      <c r="P1093">
        <v>0.92280248393853515</v>
      </c>
      <c r="Q1093">
        <v>1.0717476756406235</v>
      </c>
      <c r="R1093">
        <v>0.92861996416901615</v>
      </c>
      <c r="S1093">
        <v>0.92618825575140695</v>
      </c>
      <c r="T1093">
        <v>1.0043313865962697</v>
      </c>
      <c r="U1093">
        <v>0.99280207220932271</v>
      </c>
    </row>
    <row r="1094" spans="1:21">
      <c r="A1094" t="s">
        <v>145</v>
      </c>
      <c r="B1094">
        <v>52</v>
      </c>
      <c r="C1094" t="s">
        <v>132</v>
      </c>
      <c r="D1094">
        <v>39</v>
      </c>
      <c r="E1094" t="s">
        <v>114</v>
      </c>
      <c r="F1094">
        <v>1.2323615087332564</v>
      </c>
      <c r="G1094">
        <v>1.0082741560814548</v>
      </c>
      <c r="H1094">
        <v>0.97869994822913398</v>
      </c>
      <c r="I1094">
        <v>0.95462791858189588</v>
      </c>
      <c r="J1094">
        <v>1.5324564754726453</v>
      </c>
      <c r="K1094">
        <v>0.98359039144327076</v>
      </c>
      <c r="L1094">
        <v>1.0693003060876598</v>
      </c>
      <c r="M1094">
        <v>0.87299695319244619</v>
      </c>
      <c r="N1094">
        <v>1.6244503782419895</v>
      </c>
      <c r="O1094">
        <v>1.2097104044864131</v>
      </c>
      <c r="P1094" t="s">
        <v>144</v>
      </c>
      <c r="Q1094">
        <v>1.0717476756406235</v>
      </c>
      <c r="R1094">
        <v>0.86880406213104222</v>
      </c>
      <c r="S1094">
        <v>0.92618825575140695</v>
      </c>
      <c r="T1094">
        <v>1.0043313865962697</v>
      </c>
      <c r="U1094">
        <v>0.99280207220932271</v>
      </c>
    </row>
    <row r="1095" spans="1:21">
      <c r="A1095" t="s">
        <v>145</v>
      </c>
      <c r="B1095">
        <v>52</v>
      </c>
      <c r="C1095" t="s">
        <v>132</v>
      </c>
      <c r="D1095">
        <v>41</v>
      </c>
      <c r="E1095" t="s">
        <v>115</v>
      </c>
      <c r="F1095">
        <v>1.5665982193330046</v>
      </c>
      <c r="G1095">
        <v>1.0082741560814548</v>
      </c>
      <c r="H1095">
        <v>0.97869994822913398</v>
      </c>
      <c r="I1095">
        <v>0.95462791858189588</v>
      </c>
      <c r="J1095">
        <v>1.1311177499170442</v>
      </c>
      <c r="K1095">
        <v>0.98359039144327076</v>
      </c>
      <c r="L1095">
        <v>1.0693003060876598</v>
      </c>
      <c r="M1095">
        <v>0.87299695319244619</v>
      </c>
      <c r="N1095">
        <v>1.1880753632318257</v>
      </c>
      <c r="O1095">
        <v>1.1911989275809549</v>
      </c>
      <c r="P1095">
        <v>1.0164703487389142</v>
      </c>
      <c r="Q1095">
        <v>2.5845684897158483</v>
      </c>
      <c r="R1095">
        <v>1.2142760155915258</v>
      </c>
      <c r="S1095">
        <v>0.92618825575140695</v>
      </c>
      <c r="T1095">
        <v>1.0043313865962697</v>
      </c>
      <c r="U1095">
        <v>0.99280207220932271</v>
      </c>
    </row>
    <row r="1096" spans="1:21">
      <c r="A1096" t="s">
        <v>145</v>
      </c>
      <c r="B1096">
        <v>52</v>
      </c>
      <c r="C1096" t="s">
        <v>132</v>
      </c>
      <c r="D1096">
        <v>43</v>
      </c>
      <c r="E1096" t="s">
        <v>116</v>
      </c>
      <c r="F1096">
        <v>1.2589906264937862</v>
      </c>
      <c r="G1096">
        <v>1.0082741560814548</v>
      </c>
      <c r="H1096">
        <v>0.97869994822913398</v>
      </c>
      <c r="I1096">
        <v>0.95462791858189588</v>
      </c>
      <c r="J1096">
        <v>1.2434852238903695</v>
      </c>
      <c r="K1096">
        <v>0.98359039144327076</v>
      </c>
      <c r="L1096">
        <v>1.0693003060876598</v>
      </c>
      <c r="M1096">
        <v>0.87299695319244619</v>
      </c>
      <c r="N1096">
        <v>1.0807894910078675</v>
      </c>
      <c r="O1096">
        <v>1.0113577633263913</v>
      </c>
      <c r="P1096">
        <v>0.97988857793156536</v>
      </c>
      <c r="Q1096">
        <v>1.297135309005337</v>
      </c>
      <c r="R1096">
        <v>1.0202616402149769</v>
      </c>
      <c r="S1096">
        <v>0.92618825575140695</v>
      </c>
      <c r="T1096">
        <v>1.0043313865962697</v>
      </c>
      <c r="U1096">
        <v>0.99280207220932271</v>
      </c>
    </row>
    <row r="1097" spans="1:21">
      <c r="A1097" t="s">
        <v>145</v>
      </c>
      <c r="B1097">
        <v>52</v>
      </c>
      <c r="C1097" t="s">
        <v>132</v>
      </c>
      <c r="D1097">
        <v>45</v>
      </c>
      <c r="E1097" t="s">
        <v>117</v>
      </c>
      <c r="F1097">
        <v>1.0667347995104615</v>
      </c>
      <c r="G1097">
        <v>1.0082741560814548</v>
      </c>
      <c r="H1097">
        <v>0.97869994822913398</v>
      </c>
      <c r="I1097">
        <v>0.95462791858189588</v>
      </c>
      <c r="J1097">
        <v>1.1211409802677337</v>
      </c>
      <c r="K1097">
        <v>0.98359039144327076</v>
      </c>
      <c r="L1097">
        <v>1.0693003060876598</v>
      </c>
      <c r="M1097">
        <v>0.87299695319244619</v>
      </c>
      <c r="N1097">
        <v>1.0344163759824636</v>
      </c>
      <c r="O1097">
        <v>0.98622506187829395</v>
      </c>
      <c r="P1097">
        <v>0.94957251312300972</v>
      </c>
      <c r="Q1097">
        <v>1.0717476756406235</v>
      </c>
      <c r="R1097">
        <v>0.97935120542455123</v>
      </c>
      <c r="S1097">
        <v>0.92618825575140695</v>
      </c>
      <c r="T1097">
        <v>1.0043313865962697</v>
      </c>
      <c r="U1097">
        <v>0.99280207220932271</v>
      </c>
    </row>
    <row r="1098" spans="1:21">
      <c r="A1098" t="s">
        <v>145</v>
      </c>
      <c r="B1098">
        <v>52</v>
      </c>
      <c r="C1098" t="s">
        <v>132</v>
      </c>
      <c r="D1098">
        <v>47</v>
      </c>
      <c r="E1098" t="s">
        <v>118</v>
      </c>
      <c r="F1098">
        <v>0.93758380493345517</v>
      </c>
      <c r="G1098">
        <v>1.0082741560814548</v>
      </c>
      <c r="H1098">
        <v>0.97869994822913398</v>
      </c>
      <c r="I1098">
        <v>0.95462791858189588</v>
      </c>
      <c r="J1098">
        <v>1.5785508434844358</v>
      </c>
      <c r="K1098">
        <v>0.98359039144327076</v>
      </c>
      <c r="L1098">
        <v>1.0693003060876598</v>
      </c>
      <c r="M1098">
        <v>0.87299695319244619</v>
      </c>
      <c r="N1098">
        <v>1.8292775538103885</v>
      </c>
      <c r="O1098">
        <v>1.4219523427247092</v>
      </c>
      <c r="P1098">
        <v>2.140067455320394</v>
      </c>
      <c r="Q1098">
        <v>1.0717476756406235</v>
      </c>
      <c r="R1098">
        <v>0.99065803719586853</v>
      </c>
      <c r="S1098">
        <v>0.92618825575140695</v>
      </c>
      <c r="T1098">
        <v>1.0043313865962697</v>
      </c>
      <c r="U1098">
        <v>0.99280207220932271</v>
      </c>
    </row>
    <row r="1099" spans="1:21">
      <c r="A1099" t="s">
        <v>145</v>
      </c>
      <c r="B1099">
        <v>52</v>
      </c>
      <c r="C1099" t="s">
        <v>132</v>
      </c>
      <c r="D1099">
        <v>49</v>
      </c>
      <c r="E1099" t="s">
        <v>119</v>
      </c>
      <c r="F1099">
        <v>3.1786980843013968</v>
      </c>
      <c r="G1099">
        <v>1.0082741560814548</v>
      </c>
      <c r="H1099">
        <v>0.97869994822913398</v>
      </c>
      <c r="I1099">
        <v>0.95462791858189588</v>
      </c>
      <c r="J1099">
        <v>0.81690655862832251</v>
      </c>
      <c r="K1099">
        <v>0.98359039144327076</v>
      </c>
      <c r="L1099">
        <v>1.0693003060876598</v>
      </c>
      <c r="M1099">
        <v>0.87299695319244619</v>
      </c>
      <c r="N1099">
        <v>1.4843688159706612</v>
      </c>
      <c r="O1099">
        <v>1.2904341295930015</v>
      </c>
      <c r="P1099">
        <v>0.85611385369618498</v>
      </c>
      <c r="Q1099">
        <v>1.0717476756406235</v>
      </c>
      <c r="R1099">
        <v>1.1031001288846292</v>
      </c>
      <c r="S1099">
        <v>0.92618825575140695</v>
      </c>
      <c r="T1099">
        <v>1.0043313865962697</v>
      </c>
      <c r="U1099">
        <v>0.99280207220932271</v>
      </c>
    </row>
    <row r="1100" spans="1:21">
      <c r="A1100" t="s">
        <v>145</v>
      </c>
      <c r="B1100">
        <v>52</v>
      </c>
      <c r="C1100" t="s">
        <v>132</v>
      </c>
      <c r="D1100">
        <v>51</v>
      </c>
      <c r="E1100" t="s">
        <v>120</v>
      </c>
      <c r="F1100">
        <v>1.538788518158033</v>
      </c>
      <c r="G1100">
        <v>1.0082741560814548</v>
      </c>
      <c r="H1100">
        <v>0.97869994822913398</v>
      </c>
      <c r="I1100">
        <v>0.95462791858189588</v>
      </c>
      <c r="J1100">
        <v>1.2687278011507068</v>
      </c>
      <c r="K1100">
        <v>0.98359039144327076</v>
      </c>
      <c r="L1100">
        <v>1.0693003060876598</v>
      </c>
      <c r="M1100">
        <v>0.87299695319244619</v>
      </c>
      <c r="N1100">
        <v>1.1226938228768788</v>
      </c>
      <c r="O1100">
        <v>1.4459699993686779</v>
      </c>
      <c r="P1100">
        <v>1.3300591669102024</v>
      </c>
      <c r="Q1100">
        <v>1.0717476756406235</v>
      </c>
      <c r="R1100">
        <v>0.92822132699172077</v>
      </c>
      <c r="S1100">
        <v>0.92618825575140695</v>
      </c>
      <c r="T1100">
        <v>1.0043313865962697</v>
      </c>
      <c r="U1100">
        <v>0.99280207220932271</v>
      </c>
    </row>
    <row r="1101" spans="1:21">
      <c r="A1101" t="s">
        <v>145</v>
      </c>
      <c r="B1101">
        <v>52</v>
      </c>
      <c r="C1101" t="s">
        <v>132</v>
      </c>
      <c r="D1101">
        <v>53</v>
      </c>
      <c r="E1101" t="s">
        <v>121</v>
      </c>
      <c r="F1101">
        <v>1.2645021939742891</v>
      </c>
      <c r="G1101">
        <v>1.0082741560814548</v>
      </c>
      <c r="H1101">
        <v>0.97869994822913398</v>
      </c>
      <c r="I1101">
        <v>0.95462791858189588</v>
      </c>
      <c r="J1101">
        <v>1.5722747204532392</v>
      </c>
      <c r="K1101">
        <v>0.98359039144327076</v>
      </c>
      <c r="L1101">
        <v>1.0693003060876598</v>
      </c>
      <c r="M1101">
        <v>0.87299695319244619</v>
      </c>
      <c r="N1101">
        <v>0.92830313784359164</v>
      </c>
      <c r="O1101">
        <v>1.0132846725071658</v>
      </c>
      <c r="P1101">
        <v>1.2663446701403533</v>
      </c>
      <c r="Q1101">
        <v>1.0717476756406235</v>
      </c>
      <c r="R1101">
        <v>0.97400706718394159</v>
      </c>
      <c r="S1101">
        <v>0.92618825575140695</v>
      </c>
      <c r="T1101">
        <v>1.0043313865962697</v>
      </c>
      <c r="U1101">
        <v>0.99280207220932271</v>
      </c>
    </row>
    <row r="1102" spans="1:21">
      <c r="A1102" t="s">
        <v>145</v>
      </c>
      <c r="B1102">
        <v>53</v>
      </c>
      <c r="C1102" t="s">
        <v>133</v>
      </c>
      <c r="D1102">
        <v>11</v>
      </c>
      <c r="E1102" t="s">
        <v>100</v>
      </c>
      <c r="F1102">
        <v>0.79147936383376005</v>
      </c>
      <c r="G1102">
        <v>1.0082741560814548</v>
      </c>
      <c r="H1102">
        <v>0.97869994822913398</v>
      </c>
      <c r="I1102">
        <v>0.95462791858189588</v>
      </c>
      <c r="J1102">
        <v>0.89006464680815978</v>
      </c>
      <c r="K1102">
        <v>0.98359039144327076</v>
      </c>
      <c r="L1102">
        <v>1.0693003060876598</v>
      </c>
      <c r="M1102">
        <v>0.87299695319244619</v>
      </c>
      <c r="N1102">
        <v>0.98979541357426992</v>
      </c>
      <c r="O1102">
        <v>1.2758312980139719</v>
      </c>
      <c r="P1102">
        <v>0.98581501070456812</v>
      </c>
      <c r="Q1102">
        <v>1.4126348885911189</v>
      </c>
      <c r="R1102">
        <v>0.75937593617267196</v>
      </c>
      <c r="S1102">
        <v>0.92618825575140695</v>
      </c>
      <c r="T1102">
        <v>1.0043313865962697</v>
      </c>
      <c r="U1102">
        <v>0.99280207220932271</v>
      </c>
    </row>
    <row r="1103" spans="1:21">
      <c r="A1103" t="s">
        <v>145</v>
      </c>
      <c r="B1103">
        <v>53</v>
      </c>
      <c r="C1103" t="s">
        <v>133</v>
      </c>
      <c r="D1103">
        <v>13</v>
      </c>
      <c r="E1103" t="s">
        <v>101</v>
      </c>
      <c r="F1103">
        <v>1.2440915309557499</v>
      </c>
      <c r="G1103">
        <v>1.0082741560814548</v>
      </c>
      <c r="H1103">
        <v>0.97869994822913398</v>
      </c>
      <c r="I1103">
        <v>0.95462791858189588</v>
      </c>
      <c r="J1103">
        <v>1.0405481287112042</v>
      </c>
      <c r="K1103">
        <v>0.98359039144327076</v>
      </c>
      <c r="L1103">
        <v>1.0693003060876598</v>
      </c>
      <c r="M1103">
        <v>0.87299695319244619</v>
      </c>
      <c r="N1103">
        <v>1.1439285128356704</v>
      </c>
      <c r="O1103">
        <v>1.0039768054981109</v>
      </c>
      <c r="P1103">
        <v>0.9442878009811343</v>
      </c>
      <c r="Q1103">
        <v>1.0717476756406235</v>
      </c>
      <c r="R1103">
        <v>1.0139914075963798</v>
      </c>
      <c r="S1103">
        <v>0.92618825575140695</v>
      </c>
      <c r="T1103">
        <v>1.0043313865962697</v>
      </c>
      <c r="U1103">
        <v>0.99280207220932271</v>
      </c>
    </row>
    <row r="1104" spans="1:21">
      <c r="A1104" t="s">
        <v>145</v>
      </c>
      <c r="B1104">
        <v>53</v>
      </c>
      <c r="C1104" t="s">
        <v>133</v>
      </c>
      <c r="D1104">
        <v>15</v>
      </c>
      <c r="E1104" t="s">
        <v>102</v>
      </c>
      <c r="F1104">
        <v>1.0830829417528451</v>
      </c>
      <c r="G1104">
        <v>1.0082741560814548</v>
      </c>
      <c r="H1104">
        <v>0.97869994822913398</v>
      </c>
      <c r="I1104">
        <v>0.95462791858189588</v>
      </c>
      <c r="J1104">
        <v>1.1515856591555631</v>
      </c>
      <c r="K1104">
        <v>0.98359039144327076</v>
      </c>
      <c r="L1104">
        <v>1.0693003060876598</v>
      </c>
      <c r="M1104">
        <v>0.87299695319244619</v>
      </c>
      <c r="N1104">
        <v>1.162369081867245</v>
      </c>
      <c r="O1104">
        <v>1.271868004397307</v>
      </c>
      <c r="P1104">
        <v>0.95255475644723098</v>
      </c>
      <c r="Q1104">
        <v>1.0717476756406235</v>
      </c>
      <c r="R1104">
        <v>0.99570192641340283</v>
      </c>
      <c r="S1104">
        <v>0.92618825575140695</v>
      </c>
      <c r="T1104">
        <v>1.0043313865962697</v>
      </c>
      <c r="U1104">
        <v>0.99280207220932271</v>
      </c>
    </row>
    <row r="1105" spans="1:21">
      <c r="A1105" t="s">
        <v>145</v>
      </c>
      <c r="B1105">
        <v>53</v>
      </c>
      <c r="C1105" t="s">
        <v>133</v>
      </c>
      <c r="D1105">
        <v>17</v>
      </c>
      <c r="E1105" t="s">
        <v>103</v>
      </c>
      <c r="F1105">
        <v>1.3228037236299197</v>
      </c>
      <c r="G1105">
        <v>1.0082741560814548</v>
      </c>
      <c r="H1105">
        <v>0.97869994822913398</v>
      </c>
      <c r="I1105">
        <v>0.95462791858189588</v>
      </c>
      <c r="J1105">
        <v>0.9704723574356714</v>
      </c>
      <c r="K1105">
        <v>0.98359039144327076</v>
      </c>
      <c r="L1105">
        <v>1.0693003060876598</v>
      </c>
      <c r="M1105">
        <v>0.87299695319244619</v>
      </c>
      <c r="N1105">
        <v>0.58747821321093707</v>
      </c>
      <c r="O1105">
        <v>1.021133431220002</v>
      </c>
      <c r="P1105">
        <v>0.84369230606145051</v>
      </c>
      <c r="Q1105">
        <v>1.0717476756406235</v>
      </c>
      <c r="R1105">
        <v>0.97322974444986787</v>
      </c>
      <c r="S1105">
        <v>0.92618825575140695</v>
      </c>
      <c r="T1105">
        <v>1.0043313865962697</v>
      </c>
      <c r="U1105">
        <v>0.99280207220932271</v>
      </c>
    </row>
    <row r="1106" spans="1:21">
      <c r="A1106" t="s">
        <v>145</v>
      </c>
      <c r="B1106">
        <v>53</v>
      </c>
      <c r="C1106" t="s">
        <v>133</v>
      </c>
      <c r="D1106">
        <v>19</v>
      </c>
      <c r="E1106" t="s">
        <v>104</v>
      </c>
      <c r="F1106">
        <v>1.6002289597979829</v>
      </c>
      <c r="G1106">
        <v>1.0082741560814548</v>
      </c>
      <c r="H1106">
        <v>0.97869994822913398</v>
      </c>
      <c r="I1106">
        <v>0.95462791858189588</v>
      </c>
      <c r="J1106">
        <v>1.301785838908923</v>
      </c>
      <c r="K1106">
        <v>0.98359039144327076</v>
      </c>
      <c r="L1106">
        <v>1.0693003060876598</v>
      </c>
      <c r="M1106">
        <v>0.87299695319244619</v>
      </c>
      <c r="N1106">
        <v>1.5010949351450165</v>
      </c>
      <c r="O1106">
        <v>1.8686695965254545</v>
      </c>
      <c r="P1106">
        <v>1.3646819022689047</v>
      </c>
      <c r="Q1106">
        <v>1.0717476756406235</v>
      </c>
      <c r="R1106">
        <v>1.0080798470912269</v>
      </c>
      <c r="S1106">
        <v>0.92618825575140695</v>
      </c>
      <c r="T1106">
        <v>1.0043313865962697</v>
      </c>
      <c r="U1106">
        <v>0.99280207220932271</v>
      </c>
    </row>
    <row r="1107" spans="1:21">
      <c r="A1107" t="s">
        <v>145</v>
      </c>
      <c r="B1107">
        <v>53</v>
      </c>
      <c r="C1107" t="s">
        <v>133</v>
      </c>
      <c r="D1107">
        <v>21</v>
      </c>
      <c r="E1107" t="s">
        <v>105</v>
      </c>
      <c r="F1107">
        <v>1.2809153923948136</v>
      </c>
      <c r="G1107">
        <v>1.0082741560814548</v>
      </c>
      <c r="H1107">
        <v>0.97869994822913398</v>
      </c>
      <c r="I1107">
        <v>0.95462791858189588</v>
      </c>
      <c r="J1107">
        <v>0.98537308219410813</v>
      </c>
      <c r="K1107">
        <v>0.98359039144327076</v>
      </c>
      <c r="L1107">
        <v>1.0693003060876598</v>
      </c>
      <c r="M1107">
        <v>0.87299695319244619</v>
      </c>
      <c r="N1107">
        <v>1.4031971470367262</v>
      </c>
      <c r="O1107">
        <v>0.95655161539907474</v>
      </c>
      <c r="P1107">
        <v>0.89352917263810261</v>
      </c>
      <c r="Q1107">
        <v>1.0717476756406235</v>
      </c>
      <c r="R1107">
        <v>0.99688080547168589</v>
      </c>
      <c r="S1107">
        <v>0.92618825575140695</v>
      </c>
      <c r="T1107">
        <v>1.0043313865962697</v>
      </c>
      <c r="U1107">
        <v>0.99280207220932271</v>
      </c>
    </row>
    <row r="1108" spans="1:21">
      <c r="A1108" t="s">
        <v>145</v>
      </c>
      <c r="B1108">
        <v>53</v>
      </c>
      <c r="C1108" t="s">
        <v>133</v>
      </c>
      <c r="D1108">
        <v>23</v>
      </c>
      <c r="E1108" t="s">
        <v>106</v>
      </c>
      <c r="F1108">
        <v>1.0234128294956664</v>
      </c>
      <c r="G1108">
        <v>1.0082741560814548</v>
      </c>
      <c r="H1108">
        <v>0.97869994822913398</v>
      </c>
      <c r="I1108">
        <v>0.95462791858189588</v>
      </c>
      <c r="J1108">
        <v>0.98704591257832697</v>
      </c>
      <c r="K1108">
        <v>0.98359039144327076</v>
      </c>
      <c r="L1108">
        <v>1.0693003060876598</v>
      </c>
      <c r="M1108">
        <v>0.87299695319244619</v>
      </c>
      <c r="N1108">
        <v>1.4075198350999607</v>
      </c>
      <c r="O1108">
        <v>1.0208381582229846</v>
      </c>
      <c r="P1108">
        <v>0.80832975750108726</v>
      </c>
      <c r="Q1108">
        <v>1.0717476756406235</v>
      </c>
      <c r="R1108">
        <v>0.94500843573163607</v>
      </c>
      <c r="S1108">
        <v>0.92618825575140695</v>
      </c>
      <c r="T1108">
        <v>1.0043313865962697</v>
      </c>
      <c r="U1108">
        <v>0.99280207220932271</v>
      </c>
    </row>
    <row r="1109" spans="1:21">
      <c r="A1109" t="s">
        <v>145</v>
      </c>
      <c r="B1109">
        <v>53</v>
      </c>
      <c r="C1109" t="s">
        <v>133</v>
      </c>
      <c r="D1109">
        <v>25</v>
      </c>
      <c r="E1109" t="s">
        <v>107</v>
      </c>
      <c r="F1109">
        <v>0.30190897691011154</v>
      </c>
      <c r="G1109">
        <v>1.0082741560814548</v>
      </c>
      <c r="H1109">
        <v>0.97869994822913398</v>
      </c>
      <c r="I1109">
        <v>0.95462791858189588</v>
      </c>
      <c r="J1109">
        <v>1.3642062275228184</v>
      </c>
      <c r="K1109">
        <v>0.98359039144327076</v>
      </c>
      <c r="L1109">
        <v>1.0693003060876598</v>
      </c>
      <c r="M1109">
        <v>0.87299695319244619</v>
      </c>
      <c r="N1109">
        <v>1.9740897278971605</v>
      </c>
      <c r="O1109">
        <v>2.8464319532902063</v>
      </c>
      <c r="P1109">
        <v>2.7497193817405101</v>
      </c>
      <c r="Q1109">
        <v>1.0717476756406235</v>
      </c>
      <c r="R1109">
        <v>0.99622565559566989</v>
      </c>
      <c r="S1109">
        <v>0.92618825575140695</v>
      </c>
      <c r="T1109">
        <v>1.0043313865962697</v>
      </c>
      <c r="U1109">
        <v>0.99280207220932271</v>
      </c>
    </row>
    <row r="1110" spans="1:21">
      <c r="A1110" t="s">
        <v>145</v>
      </c>
      <c r="B1110">
        <v>53</v>
      </c>
      <c r="C1110" t="s">
        <v>133</v>
      </c>
      <c r="D1110">
        <v>27</v>
      </c>
      <c r="E1110" t="s">
        <v>108</v>
      </c>
      <c r="F1110">
        <v>1.458818739288166</v>
      </c>
      <c r="G1110">
        <v>1.0082741560814548</v>
      </c>
      <c r="H1110">
        <v>0.97869994822913398</v>
      </c>
      <c r="I1110">
        <v>0.95462791858189588</v>
      </c>
      <c r="J1110">
        <v>1.1861807692943294</v>
      </c>
      <c r="K1110">
        <v>0.98359039144327076</v>
      </c>
      <c r="L1110">
        <v>1.0693003060876598</v>
      </c>
      <c r="M1110">
        <v>0.87299695319244619</v>
      </c>
      <c r="N1110">
        <v>1.1008391751699254</v>
      </c>
      <c r="O1110">
        <v>0.90672433742054048</v>
      </c>
      <c r="P1110">
        <v>1.0028705843482553</v>
      </c>
      <c r="Q1110">
        <v>1.0717476756406235</v>
      </c>
      <c r="R1110">
        <v>1.0199876657403673</v>
      </c>
      <c r="S1110">
        <v>0.92618825575140695</v>
      </c>
      <c r="T1110">
        <v>1.0043313865962697</v>
      </c>
      <c r="U1110">
        <v>0.99280207220932271</v>
      </c>
    </row>
    <row r="1111" spans="1:21">
      <c r="A1111" t="s">
        <v>145</v>
      </c>
      <c r="B1111">
        <v>53</v>
      </c>
      <c r="C1111" t="s">
        <v>133</v>
      </c>
      <c r="D1111">
        <v>29</v>
      </c>
      <c r="E1111" t="s">
        <v>109</v>
      </c>
      <c r="F1111">
        <v>0.57410139471498156</v>
      </c>
      <c r="G1111">
        <v>1.0082741560814548</v>
      </c>
      <c r="H1111">
        <v>0.97869994822913398</v>
      </c>
      <c r="I1111">
        <v>0.95462791858189588</v>
      </c>
      <c r="J1111">
        <v>0.77438486323190669</v>
      </c>
      <c r="K1111">
        <v>0.98359039144327076</v>
      </c>
      <c r="L1111">
        <v>1.0693003060876598</v>
      </c>
      <c r="M1111">
        <v>0.87299695319244619</v>
      </c>
      <c r="N1111">
        <v>1.1744647092866305</v>
      </c>
      <c r="O1111">
        <v>1.0671098652742281</v>
      </c>
      <c r="P1111">
        <v>1.3881601703687139</v>
      </c>
      <c r="Q1111">
        <v>1.0717476756406235</v>
      </c>
      <c r="R1111">
        <v>0.92163811423403841</v>
      </c>
      <c r="S1111">
        <v>0.92618825575140695</v>
      </c>
      <c r="T1111">
        <v>1.0043313865962697</v>
      </c>
      <c r="U1111">
        <v>0.99280207220932271</v>
      </c>
    </row>
    <row r="1112" spans="1:21">
      <c r="A1112" t="s">
        <v>145</v>
      </c>
      <c r="B1112">
        <v>53</v>
      </c>
      <c r="C1112" t="s">
        <v>133</v>
      </c>
      <c r="D1112">
        <v>31</v>
      </c>
      <c r="E1112" t="s">
        <v>110</v>
      </c>
      <c r="F1112">
        <v>0.76669710697963034</v>
      </c>
      <c r="G1112">
        <v>1.0082741560814548</v>
      </c>
      <c r="H1112">
        <v>0.97869994822913398</v>
      </c>
      <c r="I1112">
        <v>0.95462791858189588</v>
      </c>
      <c r="J1112">
        <v>0.60971497262764973</v>
      </c>
      <c r="K1112">
        <v>0.98359039144327076</v>
      </c>
      <c r="L1112">
        <v>1.0693003060876598</v>
      </c>
      <c r="M1112">
        <v>0.87299695319244619</v>
      </c>
      <c r="N1112">
        <v>0.33567666717195677</v>
      </c>
      <c r="O1112">
        <v>0.75168688249618687</v>
      </c>
      <c r="P1112">
        <v>0.66164325200147744</v>
      </c>
      <c r="Q1112">
        <v>1.0717476756406235</v>
      </c>
      <c r="R1112">
        <v>0.94545764203325644</v>
      </c>
      <c r="S1112">
        <v>0.92618825575140695</v>
      </c>
      <c r="T1112">
        <v>1.0043313865962697</v>
      </c>
      <c r="U1112">
        <v>0.99280207220932271</v>
      </c>
    </row>
    <row r="1113" spans="1:21">
      <c r="A1113" t="s">
        <v>145</v>
      </c>
      <c r="B1113">
        <v>53</v>
      </c>
      <c r="C1113" t="s">
        <v>133</v>
      </c>
      <c r="D1113">
        <v>33</v>
      </c>
      <c r="E1113" t="s">
        <v>111</v>
      </c>
      <c r="F1113">
        <v>0.97329515979374437</v>
      </c>
      <c r="G1113">
        <v>1.0082741560814548</v>
      </c>
      <c r="H1113">
        <v>0.97869994822913398</v>
      </c>
      <c r="I1113">
        <v>0.95462791858189588</v>
      </c>
      <c r="J1113">
        <v>1.2389673881101417</v>
      </c>
      <c r="K1113">
        <v>0.98359039144327076</v>
      </c>
      <c r="L1113">
        <v>1.0693003060876598</v>
      </c>
      <c r="M1113">
        <v>0.87299695319244619</v>
      </c>
      <c r="N1113">
        <v>0.94956428489940192</v>
      </c>
      <c r="O1113">
        <v>0.98741560021615837</v>
      </c>
      <c r="P1113">
        <v>1.0507161135633374</v>
      </c>
      <c r="Q1113">
        <v>1.0717476756406235</v>
      </c>
      <c r="R1113">
        <v>0.96675398583822014</v>
      </c>
      <c r="S1113">
        <v>0.92618825575140695</v>
      </c>
      <c r="T1113">
        <v>1.0043313865962697</v>
      </c>
      <c r="U1113">
        <v>0.99280207220932271</v>
      </c>
    </row>
    <row r="1114" spans="1:21">
      <c r="A1114" t="s">
        <v>145</v>
      </c>
      <c r="B1114">
        <v>53</v>
      </c>
      <c r="C1114" t="s">
        <v>133</v>
      </c>
      <c r="D1114">
        <v>35</v>
      </c>
      <c r="E1114" t="s">
        <v>112</v>
      </c>
      <c r="F1114">
        <v>0.55824593629796038</v>
      </c>
      <c r="G1114">
        <v>1.0082741560814548</v>
      </c>
      <c r="H1114">
        <v>0.97869994822913398</v>
      </c>
      <c r="I1114">
        <v>0.95462791858189588</v>
      </c>
      <c r="J1114">
        <v>0.95720424938270154</v>
      </c>
      <c r="K1114">
        <v>0.98359039144327076</v>
      </c>
      <c r="L1114">
        <v>1.0693003060876598</v>
      </c>
      <c r="M1114">
        <v>0.87299695319244619</v>
      </c>
      <c r="N1114">
        <v>0.59456421291264872</v>
      </c>
      <c r="O1114">
        <v>1.3085960904080058</v>
      </c>
      <c r="P1114">
        <v>0.76655373599396781</v>
      </c>
      <c r="Q1114">
        <v>1.0717476756406235</v>
      </c>
      <c r="R1114">
        <v>0.93267872602907609</v>
      </c>
      <c r="S1114">
        <v>0.92618825575140695</v>
      </c>
      <c r="T1114">
        <v>1.0043313865962697</v>
      </c>
      <c r="U1114">
        <v>0.99280207220932271</v>
      </c>
    </row>
    <row r="1115" spans="1:21">
      <c r="A1115" t="s">
        <v>145</v>
      </c>
      <c r="B1115">
        <v>53</v>
      </c>
      <c r="C1115" t="s">
        <v>133</v>
      </c>
      <c r="D1115">
        <v>37</v>
      </c>
      <c r="E1115" t="s">
        <v>113</v>
      </c>
      <c r="F1115">
        <v>0.94083695869108597</v>
      </c>
      <c r="G1115">
        <v>1.0082741560814548</v>
      </c>
      <c r="H1115">
        <v>0.97869994822913398</v>
      </c>
      <c r="I1115">
        <v>0.95462791858189588</v>
      </c>
      <c r="J1115">
        <v>0.91513759364491531</v>
      </c>
      <c r="K1115">
        <v>0.98359039144327076</v>
      </c>
      <c r="L1115">
        <v>1.0693003060876598</v>
      </c>
      <c r="M1115">
        <v>0.87299695319244619</v>
      </c>
      <c r="N1115">
        <v>0.96453331206085524</v>
      </c>
      <c r="O1115">
        <v>1.186054975609538</v>
      </c>
      <c r="P1115">
        <v>0.88970961053637987</v>
      </c>
      <c r="Q1115">
        <v>1.0717476756406235</v>
      </c>
      <c r="R1115">
        <v>0.96943382016765234</v>
      </c>
      <c r="S1115">
        <v>0.92618825575140695</v>
      </c>
      <c r="T1115">
        <v>1.0043313865962697</v>
      </c>
      <c r="U1115">
        <v>0.99280207220932271</v>
      </c>
    </row>
    <row r="1116" spans="1:21">
      <c r="A1116" t="s">
        <v>145</v>
      </c>
      <c r="B1116">
        <v>53</v>
      </c>
      <c r="C1116" t="s">
        <v>133</v>
      </c>
      <c r="D1116">
        <v>39</v>
      </c>
      <c r="E1116" t="s">
        <v>114</v>
      </c>
      <c r="F1116">
        <v>1.215540941003193</v>
      </c>
      <c r="G1116">
        <v>1.0082741560814548</v>
      </c>
      <c r="H1116">
        <v>0.97869994822913398</v>
      </c>
      <c r="I1116">
        <v>0.95462791858189588</v>
      </c>
      <c r="J1116">
        <v>1.5428199830140357</v>
      </c>
      <c r="K1116">
        <v>0.98359039144327076</v>
      </c>
      <c r="L1116">
        <v>1.0693003060876598</v>
      </c>
      <c r="M1116">
        <v>0.87299695319244619</v>
      </c>
      <c r="N1116">
        <v>1.1022718900607349</v>
      </c>
      <c r="O1116">
        <v>1.0563154125313301</v>
      </c>
      <c r="P1116" t="s">
        <v>144</v>
      </c>
      <c r="Q1116">
        <v>1.0717476756406235</v>
      </c>
      <c r="R1116">
        <v>0.93452817677394762</v>
      </c>
      <c r="S1116">
        <v>0.92618825575140695</v>
      </c>
      <c r="T1116">
        <v>1.0043313865962697</v>
      </c>
      <c r="U1116">
        <v>0.99280207220932271</v>
      </c>
    </row>
    <row r="1117" spans="1:21">
      <c r="A1117" t="s">
        <v>145</v>
      </c>
      <c r="B1117">
        <v>53</v>
      </c>
      <c r="C1117" t="s">
        <v>133</v>
      </c>
      <c r="D1117">
        <v>41</v>
      </c>
      <c r="E1117" t="s">
        <v>115</v>
      </c>
      <c r="F1117">
        <v>1.133967503262062</v>
      </c>
      <c r="G1117">
        <v>1.0082741560814548</v>
      </c>
      <c r="H1117">
        <v>0.97869994822913398</v>
      </c>
      <c r="I1117">
        <v>0.95462791858189588</v>
      </c>
      <c r="J1117">
        <v>0.84768854844155439</v>
      </c>
      <c r="K1117">
        <v>0.98359039144327076</v>
      </c>
      <c r="L1117">
        <v>1.0693003060876598</v>
      </c>
      <c r="M1117">
        <v>0.87299695319244619</v>
      </c>
      <c r="N1117">
        <v>1.1395321341335791</v>
      </c>
      <c r="O1117">
        <v>1.3946050378086803</v>
      </c>
      <c r="P1117">
        <v>0.9548443067269593</v>
      </c>
      <c r="Q1117">
        <v>0.99377090869819207</v>
      </c>
      <c r="R1117">
        <v>1.2667200390657247</v>
      </c>
      <c r="S1117">
        <v>0.92618825575140695</v>
      </c>
      <c r="T1117">
        <v>1.0043313865962697</v>
      </c>
      <c r="U1117">
        <v>0.99280207220932271</v>
      </c>
    </row>
    <row r="1118" spans="1:21">
      <c r="A1118" t="s">
        <v>145</v>
      </c>
      <c r="B1118">
        <v>53</v>
      </c>
      <c r="C1118" t="s">
        <v>133</v>
      </c>
      <c r="D1118">
        <v>43</v>
      </c>
      <c r="E1118" t="s">
        <v>116</v>
      </c>
      <c r="F1118">
        <v>0.98853156190663771</v>
      </c>
      <c r="G1118">
        <v>1.0082741560814548</v>
      </c>
      <c r="H1118">
        <v>0.97869994822913398</v>
      </c>
      <c r="I1118">
        <v>0.95462791858189588</v>
      </c>
      <c r="J1118">
        <v>0.95045108395385003</v>
      </c>
      <c r="K1118">
        <v>0.98359039144327076</v>
      </c>
      <c r="L1118">
        <v>1.0693003060876598</v>
      </c>
      <c r="M1118">
        <v>0.87299695319244619</v>
      </c>
      <c r="N1118">
        <v>1.0172516382685461</v>
      </c>
      <c r="O1118">
        <v>1.0338563375653109</v>
      </c>
      <c r="P1118">
        <v>0.90702782236814461</v>
      </c>
      <c r="Q1118">
        <v>0.97239877235261685</v>
      </c>
      <c r="R1118">
        <v>1.0121167496207384</v>
      </c>
      <c r="S1118">
        <v>0.92618825575140695</v>
      </c>
      <c r="T1118">
        <v>1.0043313865962697</v>
      </c>
      <c r="U1118">
        <v>0.99280207220932271</v>
      </c>
    </row>
    <row r="1119" spans="1:21">
      <c r="A1119" t="s">
        <v>145</v>
      </c>
      <c r="B1119">
        <v>53</v>
      </c>
      <c r="C1119" t="s">
        <v>133</v>
      </c>
      <c r="D1119">
        <v>45</v>
      </c>
      <c r="E1119" t="s">
        <v>117</v>
      </c>
      <c r="F1119">
        <v>1.0667347995104615</v>
      </c>
      <c r="G1119">
        <v>1.0082741560814548</v>
      </c>
      <c r="H1119">
        <v>0.97869994822913398</v>
      </c>
      <c r="I1119">
        <v>0.95462791858189588</v>
      </c>
      <c r="J1119">
        <v>1.1211409802677337</v>
      </c>
      <c r="K1119">
        <v>0.98359039144327076</v>
      </c>
      <c r="L1119">
        <v>1.0693003060876598</v>
      </c>
      <c r="M1119">
        <v>0.87299695319244619</v>
      </c>
      <c r="N1119">
        <v>1.0344163759824636</v>
      </c>
      <c r="O1119">
        <v>0.98622506187829395</v>
      </c>
      <c r="P1119">
        <v>0.94957251312300972</v>
      </c>
      <c r="Q1119">
        <v>1.0717476756406235</v>
      </c>
      <c r="R1119">
        <v>0.97935120542455123</v>
      </c>
      <c r="S1119">
        <v>0.92618825575140695</v>
      </c>
      <c r="T1119">
        <v>1.0043313865962697</v>
      </c>
      <c r="U1119">
        <v>0.99280207220932271</v>
      </c>
    </row>
    <row r="1120" spans="1:21">
      <c r="A1120" t="s">
        <v>145</v>
      </c>
      <c r="B1120">
        <v>53</v>
      </c>
      <c r="C1120" t="s">
        <v>133</v>
      </c>
      <c r="D1120">
        <v>47</v>
      </c>
      <c r="E1120" t="s">
        <v>118</v>
      </c>
      <c r="F1120">
        <v>0.75340234954543972</v>
      </c>
      <c r="G1120">
        <v>1.0082741560814548</v>
      </c>
      <c r="H1120">
        <v>0.97869994822913398</v>
      </c>
      <c r="I1120">
        <v>0.95462791858189588</v>
      </c>
      <c r="J1120">
        <v>0.95421516625777181</v>
      </c>
      <c r="K1120">
        <v>0.98359039144327076</v>
      </c>
      <c r="L1120">
        <v>1.0693003060876598</v>
      </c>
      <c r="M1120">
        <v>0.87299695319244619</v>
      </c>
      <c r="N1120">
        <v>0.74940097741935197</v>
      </c>
      <c r="O1120">
        <v>1.0501855738158612</v>
      </c>
      <c r="P1120">
        <v>0.95381994268848214</v>
      </c>
      <c r="Q1120">
        <v>1.0717476756406235</v>
      </c>
      <c r="R1120">
        <v>1.0080299342569963</v>
      </c>
      <c r="S1120">
        <v>0.92618825575140695</v>
      </c>
      <c r="T1120">
        <v>1.0043313865962697</v>
      </c>
      <c r="U1120">
        <v>0.99280207220932271</v>
      </c>
    </row>
    <row r="1121" spans="1:21">
      <c r="A1121" t="s">
        <v>145</v>
      </c>
      <c r="B1121">
        <v>53</v>
      </c>
      <c r="C1121" t="s">
        <v>133</v>
      </c>
      <c r="D1121">
        <v>49</v>
      </c>
      <c r="E1121" t="s">
        <v>119</v>
      </c>
      <c r="F1121">
        <v>0.75234903087242344</v>
      </c>
      <c r="G1121">
        <v>1.0082741560814548</v>
      </c>
      <c r="H1121">
        <v>0.97869994822913398</v>
      </c>
      <c r="I1121">
        <v>0.95462791858189588</v>
      </c>
      <c r="J1121">
        <v>1.0300949695990396</v>
      </c>
      <c r="K1121">
        <v>0.98359039144327076</v>
      </c>
      <c r="L1121">
        <v>1.0693003060876598</v>
      </c>
      <c r="M1121">
        <v>0.87299695319244619</v>
      </c>
      <c r="N1121">
        <v>1.0381836558173654</v>
      </c>
      <c r="O1121">
        <v>1.0130740236985891</v>
      </c>
      <c r="P1121">
        <v>0.95220833259414328</v>
      </c>
      <c r="Q1121">
        <v>1.0717476756406235</v>
      </c>
      <c r="R1121">
        <v>0.96646798394563305</v>
      </c>
      <c r="S1121">
        <v>0.92618825575140695</v>
      </c>
      <c r="T1121">
        <v>1.0043313865962697</v>
      </c>
      <c r="U1121">
        <v>0.99280207220932271</v>
      </c>
    </row>
    <row r="1122" spans="1:21">
      <c r="A1122" t="s">
        <v>145</v>
      </c>
      <c r="B1122">
        <v>53</v>
      </c>
      <c r="C1122" t="s">
        <v>133</v>
      </c>
      <c r="D1122">
        <v>51</v>
      </c>
      <c r="E1122" t="s">
        <v>120</v>
      </c>
      <c r="F1122">
        <v>1.5617597852636307</v>
      </c>
      <c r="G1122">
        <v>1.0082741560814548</v>
      </c>
      <c r="H1122">
        <v>0.97869994822913398</v>
      </c>
      <c r="I1122">
        <v>0.95462791858189588</v>
      </c>
      <c r="J1122">
        <v>1.3534455879638057</v>
      </c>
      <c r="K1122">
        <v>0.98359039144327076</v>
      </c>
      <c r="L1122">
        <v>1.0693003060876598</v>
      </c>
      <c r="M1122">
        <v>0.87299695319244619</v>
      </c>
      <c r="N1122">
        <v>0.62272244825362044</v>
      </c>
      <c r="O1122">
        <v>0.83522074513617761</v>
      </c>
      <c r="P1122">
        <v>1.0295507833845363</v>
      </c>
      <c r="Q1122">
        <v>1.0717476756406235</v>
      </c>
      <c r="R1122">
        <v>1.0187921863049241</v>
      </c>
      <c r="S1122">
        <v>0.92618825575140695</v>
      </c>
      <c r="T1122">
        <v>1.0043313865962697</v>
      </c>
      <c r="U1122">
        <v>0.99280207220932271</v>
      </c>
    </row>
    <row r="1123" spans="1:21">
      <c r="A1123" t="s">
        <v>145</v>
      </c>
      <c r="B1123">
        <v>53</v>
      </c>
      <c r="C1123" t="s">
        <v>133</v>
      </c>
      <c r="D1123">
        <v>53</v>
      </c>
      <c r="E1123" t="s">
        <v>121</v>
      </c>
      <c r="F1123">
        <v>0.81005512426551174</v>
      </c>
      <c r="G1123">
        <v>1.0082741560814548</v>
      </c>
      <c r="H1123">
        <v>0.97869994822913398</v>
      </c>
      <c r="I1123">
        <v>0.95462791858189588</v>
      </c>
      <c r="J1123">
        <v>1.06864700464672</v>
      </c>
      <c r="K1123">
        <v>0.98359039144327076</v>
      </c>
      <c r="L1123">
        <v>1.0693003060876598</v>
      </c>
      <c r="M1123">
        <v>0.87299695319244619</v>
      </c>
      <c r="N1123">
        <v>0.83574158412860922</v>
      </c>
      <c r="O1123">
        <v>1.0216695234852908</v>
      </c>
      <c r="P1123">
        <v>0.95220034083022576</v>
      </c>
      <c r="Q1123">
        <v>0.95278719486116004</v>
      </c>
      <c r="R1123">
        <v>0.95583094589666873</v>
      </c>
      <c r="S1123">
        <v>0.92618825575140695</v>
      </c>
      <c r="T1123">
        <v>1.0043313865962697</v>
      </c>
      <c r="U1123">
        <v>0.99280207220932271</v>
      </c>
    </row>
    <row r="1124" spans="1:21">
      <c r="A1124" t="s">
        <v>145</v>
      </c>
      <c r="B1124">
        <v>54</v>
      </c>
      <c r="C1124" t="s">
        <v>134</v>
      </c>
      <c r="D1124">
        <v>11</v>
      </c>
      <c r="E1124" t="s">
        <v>100</v>
      </c>
      <c r="F1124">
        <v>1.1877044871519051</v>
      </c>
      <c r="G1124">
        <v>1.0082741560814548</v>
      </c>
      <c r="H1124">
        <v>0.97869994822913398</v>
      </c>
      <c r="I1124">
        <v>0.95462791858189588</v>
      </c>
      <c r="J1124">
        <v>1.150261675813844</v>
      </c>
      <c r="K1124">
        <v>0.98359039144327076</v>
      </c>
      <c r="L1124">
        <v>1.0693003060876598</v>
      </c>
      <c r="M1124">
        <v>0.87299695319244619</v>
      </c>
      <c r="N1124">
        <v>1.0307658130692829</v>
      </c>
      <c r="O1124">
        <v>1.1885822731367612</v>
      </c>
      <c r="P1124">
        <v>0.98877296859300434</v>
      </c>
      <c r="Q1124">
        <v>1.507098655082399</v>
      </c>
      <c r="R1124">
        <v>1.0168315841451863</v>
      </c>
      <c r="S1124">
        <v>0.92618825575140695</v>
      </c>
      <c r="T1124">
        <v>1.0043313865962697</v>
      </c>
      <c r="U1124">
        <v>0.99280207220932271</v>
      </c>
    </row>
    <row r="1125" spans="1:21">
      <c r="A1125" t="s">
        <v>145</v>
      </c>
      <c r="B1125">
        <v>54</v>
      </c>
      <c r="C1125" t="s">
        <v>134</v>
      </c>
      <c r="D1125">
        <v>13</v>
      </c>
      <c r="E1125" t="s">
        <v>101</v>
      </c>
      <c r="F1125">
        <v>1.094426665178827</v>
      </c>
      <c r="G1125">
        <v>1.0082741560814548</v>
      </c>
      <c r="H1125">
        <v>0.97869994822913398</v>
      </c>
      <c r="I1125">
        <v>0.95462791858189588</v>
      </c>
      <c r="J1125">
        <v>0.93194033211664351</v>
      </c>
      <c r="K1125">
        <v>0.98359039144327076</v>
      </c>
      <c r="L1125">
        <v>1.0693003060876598</v>
      </c>
      <c r="M1125">
        <v>0.87299695319244619</v>
      </c>
      <c r="N1125">
        <v>1.049177378126517</v>
      </c>
      <c r="O1125">
        <v>1.2096019244963163</v>
      </c>
      <c r="P1125">
        <v>0.97517165821507401</v>
      </c>
      <c r="Q1125">
        <v>1.3745211820924179</v>
      </c>
      <c r="R1125">
        <v>1.0677857161470203</v>
      </c>
      <c r="S1125">
        <v>0.92618825575140695</v>
      </c>
      <c r="T1125">
        <v>1.0043313865962697</v>
      </c>
      <c r="U1125">
        <v>0.99280207220932271</v>
      </c>
    </row>
    <row r="1126" spans="1:21">
      <c r="A1126" t="s">
        <v>145</v>
      </c>
      <c r="B1126">
        <v>54</v>
      </c>
      <c r="C1126" t="s">
        <v>134</v>
      </c>
      <c r="D1126">
        <v>15</v>
      </c>
      <c r="E1126" t="s">
        <v>102</v>
      </c>
      <c r="F1126">
        <v>1.1380310640737656</v>
      </c>
      <c r="G1126">
        <v>1.0082741560814548</v>
      </c>
      <c r="H1126">
        <v>0.97869994822913398</v>
      </c>
      <c r="I1126">
        <v>0.95462791858189588</v>
      </c>
      <c r="J1126">
        <v>1.047546748576196</v>
      </c>
      <c r="K1126">
        <v>0.98359039144327076</v>
      </c>
      <c r="L1126">
        <v>1.0693003060876598</v>
      </c>
      <c r="M1126">
        <v>0.87299695319244619</v>
      </c>
      <c r="N1126">
        <v>0.98463414842213492</v>
      </c>
      <c r="O1126">
        <v>1.2484169211866012</v>
      </c>
      <c r="P1126">
        <v>1.0504043146399507</v>
      </c>
      <c r="Q1126">
        <v>1.1973774177590197</v>
      </c>
      <c r="R1126">
        <v>0.95191854898625494</v>
      </c>
      <c r="S1126">
        <v>0.92618825575140695</v>
      </c>
      <c r="T1126">
        <v>1.0043313865962697</v>
      </c>
      <c r="U1126">
        <v>0.99280207220932271</v>
      </c>
    </row>
    <row r="1127" spans="1:21">
      <c r="A1127" t="s">
        <v>145</v>
      </c>
      <c r="B1127">
        <v>54</v>
      </c>
      <c r="C1127" t="s">
        <v>134</v>
      </c>
      <c r="D1127">
        <v>17</v>
      </c>
      <c r="E1127" t="s">
        <v>103</v>
      </c>
      <c r="F1127">
        <v>1.0492363326282887</v>
      </c>
      <c r="G1127">
        <v>1.0082741560814548</v>
      </c>
      <c r="H1127">
        <v>0.97869994822913398</v>
      </c>
      <c r="I1127">
        <v>0.95462791858189588</v>
      </c>
      <c r="J1127">
        <v>1.0509903728881971</v>
      </c>
      <c r="K1127">
        <v>0.98359039144327076</v>
      </c>
      <c r="L1127">
        <v>1.0693003060876598</v>
      </c>
      <c r="M1127">
        <v>0.87299695319244619</v>
      </c>
      <c r="N1127">
        <v>1.0664249724222767</v>
      </c>
      <c r="O1127">
        <v>1.1059806567234447</v>
      </c>
      <c r="P1127">
        <v>1.0224142809583283</v>
      </c>
      <c r="Q1127">
        <v>1.8415531159014267</v>
      </c>
      <c r="R1127">
        <v>1.046718397547993</v>
      </c>
      <c r="S1127">
        <v>0.92618825575140695</v>
      </c>
      <c r="T1127">
        <v>1.0043313865962697</v>
      </c>
      <c r="U1127">
        <v>0.99280207220932271</v>
      </c>
    </row>
    <row r="1128" spans="1:21">
      <c r="A1128" t="s">
        <v>145</v>
      </c>
      <c r="B1128">
        <v>54</v>
      </c>
      <c r="C1128" t="s">
        <v>134</v>
      </c>
      <c r="D1128">
        <v>19</v>
      </c>
      <c r="E1128" t="s">
        <v>104</v>
      </c>
      <c r="F1128">
        <v>0.90480633802244537</v>
      </c>
      <c r="G1128">
        <v>1.0082741560814548</v>
      </c>
      <c r="H1128">
        <v>0.97869994822913398</v>
      </c>
      <c r="I1128">
        <v>0.95462791858189588</v>
      </c>
      <c r="J1128">
        <v>1.0806837208875477</v>
      </c>
      <c r="K1128">
        <v>0.98359039144327076</v>
      </c>
      <c r="L1128">
        <v>1.0693003060876598</v>
      </c>
      <c r="M1128">
        <v>0.87299695319244619</v>
      </c>
      <c r="N1128">
        <v>1.0681745263167222</v>
      </c>
      <c r="O1128">
        <v>1.1464730115766482</v>
      </c>
      <c r="P1128">
        <v>1.0510316936816098</v>
      </c>
      <c r="Q1128">
        <v>1.6151144510769622</v>
      </c>
      <c r="R1128">
        <v>1.0205862549628053</v>
      </c>
      <c r="S1128">
        <v>0.92618825575140695</v>
      </c>
      <c r="T1128">
        <v>1.0043313865962697</v>
      </c>
      <c r="U1128">
        <v>0.99280207220932271</v>
      </c>
    </row>
    <row r="1129" spans="1:21">
      <c r="A1129" t="s">
        <v>145</v>
      </c>
      <c r="B1129">
        <v>54</v>
      </c>
      <c r="C1129" t="s">
        <v>134</v>
      </c>
      <c r="D1129">
        <v>21</v>
      </c>
      <c r="E1129" t="s">
        <v>105</v>
      </c>
      <c r="F1129">
        <v>0.62800618839575084</v>
      </c>
      <c r="G1129">
        <v>1.0082741560814548</v>
      </c>
      <c r="H1129">
        <v>0.97869994822913398</v>
      </c>
      <c r="I1129">
        <v>0.95462791858189588</v>
      </c>
      <c r="J1129">
        <v>1.0883514718439746</v>
      </c>
      <c r="K1129">
        <v>0.98359039144327076</v>
      </c>
      <c r="L1129">
        <v>1.0693003060876598</v>
      </c>
      <c r="M1129">
        <v>0.87299695319244619</v>
      </c>
      <c r="N1129">
        <v>1.0659966415839768</v>
      </c>
      <c r="O1129">
        <v>1.325312960730979</v>
      </c>
      <c r="P1129">
        <v>0.76448209737596096</v>
      </c>
      <c r="Q1129">
        <v>1.0717476756406235</v>
      </c>
      <c r="R1129">
        <v>0.9851631219827639</v>
      </c>
      <c r="S1129">
        <v>0.92618825575140695</v>
      </c>
      <c r="T1129">
        <v>1.0043313865962697</v>
      </c>
      <c r="U1129">
        <v>0.99280207220932271</v>
      </c>
    </row>
    <row r="1130" spans="1:21">
      <c r="A1130" t="s">
        <v>145</v>
      </c>
      <c r="B1130">
        <v>54</v>
      </c>
      <c r="C1130" t="s">
        <v>134</v>
      </c>
      <c r="D1130">
        <v>23</v>
      </c>
      <c r="E1130" t="s">
        <v>106</v>
      </c>
      <c r="F1130">
        <v>0.8730242270350167</v>
      </c>
      <c r="G1130">
        <v>1.0082741560814548</v>
      </c>
      <c r="H1130">
        <v>0.97869994822913398</v>
      </c>
      <c r="I1130">
        <v>0.95462791858189588</v>
      </c>
      <c r="J1130">
        <v>0.95469656193770336</v>
      </c>
      <c r="K1130">
        <v>0.98359039144327076</v>
      </c>
      <c r="L1130">
        <v>1.0693003060876598</v>
      </c>
      <c r="M1130">
        <v>0.87299695319244619</v>
      </c>
      <c r="N1130">
        <v>1.1484385243668458</v>
      </c>
      <c r="O1130">
        <v>1.0390573328314721</v>
      </c>
      <c r="P1130">
        <v>1.0654399053807426</v>
      </c>
      <c r="Q1130">
        <v>1.0717476756406235</v>
      </c>
      <c r="R1130">
        <v>0.98875730443013177</v>
      </c>
      <c r="S1130">
        <v>0.92618825575140695</v>
      </c>
      <c r="T1130">
        <v>1.0043313865962697</v>
      </c>
      <c r="U1130">
        <v>0.99280207220932271</v>
      </c>
    </row>
    <row r="1131" spans="1:21">
      <c r="A1131" t="s">
        <v>145</v>
      </c>
      <c r="B1131">
        <v>54</v>
      </c>
      <c r="C1131" t="s">
        <v>134</v>
      </c>
      <c r="D1131">
        <v>25</v>
      </c>
      <c r="E1131" t="s">
        <v>107</v>
      </c>
      <c r="F1131">
        <v>1.1953262437228551</v>
      </c>
      <c r="G1131">
        <v>1.0082741560814548</v>
      </c>
      <c r="H1131">
        <v>0.97869994822913398</v>
      </c>
      <c r="I1131">
        <v>0.95462791858189588</v>
      </c>
      <c r="J1131">
        <v>1.1365373736580839</v>
      </c>
      <c r="K1131">
        <v>0.98359039144327076</v>
      </c>
      <c r="L1131">
        <v>1.0693003060876598</v>
      </c>
      <c r="M1131">
        <v>0.87299695319244619</v>
      </c>
      <c r="N1131">
        <v>1.1159942553696791</v>
      </c>
      <c r="O1131">
        <v>1.0688260374008585</v>
      </c>
      <c r="P1131">
        <v>0.88778896180919009</v>
      </c>
      <c r="Q1131">
        <v>1.0717476756406235</v>
      </c>
      <c r="R1131">
        <v>0.96200040432829526</v>
      </c>
      <c r="S1131">
        <v>0.92618825575140695</v>
      </c>
      <c r="T1131">
        <v>1.0043313865962697</v>
      </c>
      <c r="U1131">
        <v>0.99280207220932271</v>
      </c>
    </row>
    <row r="1132" spans="1:21">
      <c r="A1132" t="s">
        <v>145</v>
      </c>
      <c r="B1132">
        <v>54</v>
      </c>
      <c r="C1132" t="s">
        <v>134</v>
      </c>
      <c r="D1132">
        <v>27</v>
      </c>
      <c r="E1132" t="s">
        <v>108</v>
      </c>
      <c r="F1132">
        <v>0.97363626249956459</v>
      </c>
      <c r="G1132">
        <v>1.0082741560814548</v>
      </c>
      <c r="H1132">
        <v>0.97869994822913398</v>
      </c>
      <c r="I1132">
        <v>0.95462791858189588</v>
      </c>
      <c r="J1132">
        <v>1.0182515460378658</v>
      </c>
      <c r="K1132">
        <v>0.98359039144327076</v>
      </c>
      <c r="L1132">
        <v>1.0693003060876598</v>
      </c>
      <c r="M1132">
        <v>0.87299695319244619</v>
      </c>
      <c r="N1132">
        <v>0.99045303254548012</v>
      </c>
      <c r="O1132">
        <v>1.2324017744060825</v>
      </c>
      <c r="P1132">
        <v>0.83008228392075245</v>
      </c>
      <c r="Q1132">
        <v>1.4385661785249431</v>
      </c>
      <c r="R1132">
        <v>0.95016443475236767</v>
      </c>
      <c r="S1132">
        <v>0.92618825575140695</v>
      </c>
      <c r="T1132">
        <v>1.0043313865962697</v>
      </c>
      <c r="U1132">
        <v>0.99280207220932271</v>
      </c>
    </row>
    <row r="1133" spans="1:21">
      <c r="A1133" t="s">
        <v>145</v>
      </c>
      <c r="B1133">
        <v>54</v>
      </c>
      <c r="C1133" t="s">
        <v>134</v>
      </c>
      <c r="D1133">
        <v>29</v>
      </c>
      <c r="E1133" t="s">
        <v>109</v>
      </c>
      <c r="F1133">
        <v>1.1640388702845057</v>
      </c>
      <c r="G1133">
        <v>1.0082741560814548</v>
      </c>
      <c r="H1133">
        <v>0.97869994822913398</v>
      </c>
      <c r="I1133">
        <v>0.95462791858189588</v>
      </c>
      <c r="J1133">
        <v>1.0366485330691633</v>
      </c>
      <c r="K1133">
        <v>0.98359039144327076</v>
      </c>
      <c r="L1133">
        <v>1.0693003060876598</v>
      </c>
      <c r="M1133">
        <v>0.87299695319244619</v>
      </c>
      <c r="N1133">
        <v>1.3223275232855207</v>
      </c>
      <c r="O1133">
        <v>0.91702133871007241</v>
      </c>
      <c r="P1133">
        <v>1.0212996771004652</v>
      </c>
      <c r="Q1133">
        <v>1.0717476756406235</v>
      </c>
      <c r="R1133">
        <v>0.94834084692571508</v>
      </c>
      <c r="S1133">
        <v>0.92618825575140695</v>
      </c>
      <c r="T1133">
        <v>1.0043313865962697</v>
      </c>
      <c r="U1133">
        <v>0.99280207220932271</v>
      </c>
    </row>
    <row r="1134" spans="1:21">
      <c r="A1134" t="s">
        <v>145</v>
      </c>
      <c r="B1134">
        <v>54</v>
      </c>
      <c r="C1134" t="s">
        <v>134</v>
      </c>
      <c r="D1134">
        <v>31</v>
      </c>
      <c r="E1134" t="s">
        <v>110</v>
      </c>
      <c r="F1134">
        <v>1.5664425548858558</v>
      </c>
      <c r="G1134">
        <v>1.0082741560814548</v>
      </c>
      <c r="H1134">
        <v>0.97869994822913398</v>
      </c>
      <c r="I1134">
        <v>0.95462791858189588</v>
      </c>
      <c r="J1134">
        <v>1.2448998120921568</v>
      </c>
      <c r="K1134">
        <v>0.98359039144327076</v>
      </c>
      <c r="L1134">
        <v>1.0693003060876598</v>
      </c>
      <c r="M1134">
        <v>0.87299695319244619</v>
      </c>
      <c r="N1134">
        <v>1.0810616831463449</v>
      </c>
      <c r="O1134">
        <v>0.92791891869733834</v>
      </c>
      <c r="P1134">
        <v>0.97564149058135741</v>
      </c>
      <c r="Q1134">
        <v>1.0717476756406235</v>
      </c>
      <c r="R1134">
        <v>1.1389155679057854</v>
      </c>
      <c r="S1134">
        <v>0.92618825575140695</v>
      </c>
      <c r="T1134">
        <v>1.0043313865962697</v>
      </c>
      <c r="U1134">
        <v>0.99280207220932271</v>
      </c>
    </row>
    <row r="1135" spans="1:21">
      <c r="A1135" t="s">
        <v>145</v>
      </c>
      <c r="B1135">
        <v>54</v>
      </c>
      <c r="C1135" t="s">
        <v>134</v>
      </c>
      <c r="D1135">
        <v>33</v>
      </c>
      <c r="E1135" t="s">
        <v>111</v>
      </c>
      <c r="F1135">
        <v>1.0646693053261369</v>
      </c>
      <c r="G1135">
        <v>1.0082741560814548</v>
      </c>
      <c r="H1135">
        <v>0.97869994822913398</v>
      </c>
      <c r="I1135">
        <v>0.95462791858189588</v>
      </c>
      <c r="J1135">
        <v>0.95777226486111944</v>
      </c>
      <c r="K1135">
        <v>0.98359039144327076</v>
      </c>
      <c r="L1135">
        <v>1.0693003060876598</v>
      </c>
      <c r="M1135">
        <v>0.87299695319244619</v>
      </c>
      <c r="N1135">
        <v>1.0102112752319641</v>
      </c>
      <c r="O1135">
        <v>1.0770900178247085</v>
      </c>
      <c r="P1135">
        <v>0.93004905945605454</v>
      </c>
      <c r="Q1135">
        <v>0.42849162663901946</v>
      </c>
      <c r="R1135">
        <v>1.0728251161819333</v>
      </c>
      <c r="S1135">
        <v>0.92618825575140695</v>
      </c>
      <c r="T1135">
        <v>1.0043313865962697</v>
      </c>
      <c r="U1135">
        <v>0.99280207220932271</v>
      </c>
    </row>
    <row r="1136" spans="1:21">
      <c r="A1136" t="s">
        <v>145</v>
      </c>
      <c r="B1136">
        <v>54</v>
      </c>
      <c r="C1136" t="s">
        <v>134</v>
      </c>
      <c r="D1136">
        <v>35</v>
      </c>
      <c r="E1136" t="s">
        <v>112</v>
      </c>
      <c r="F1136">
        <v>1.026010787575667</v>
      </c>
      <c r="G1136">
        <v>1.0082741560814548</v>
      </c>
      <c r="H1136">
        <v>0.97869994822913398</v>
      </c>
      <c r="I1136">
        <v>0.95462791858189588</v>
      </c>
      <c r="J1136">
        <v>1.3848374041098774</v>
      </c>
      <c r="K1136">
        <v>0.98359039144327076</v>
      </c>
      <c r="L1136">
        <v>1.0693003060876598</v>
      </c>
      <c r="M1136">
        <v>0.87299695319244619</v>
      </c>
      <c r="N1136">
        <v>1.6484755873452752</v>
      </c>
      <c r="O1136">
        <v>1.2489871396728107</v>
      </c>
      <c r="P1136">
        <v>2.9265179633724521</v>
      </c>
      <c r="Q1136">
        <v>1.0717476756406235</v>
      </c>
      <c r="R1136">
        <v>1.1560034862310944</v>
      </c>
      <c r="S1136">
        <v>0.92618825575140695</v>
      </c>
      <c r="T1136">
        <v>1.0043313865962697</v>
      </c>
      <c r="U1136">
        <v>0.99280207220932271</v>
      </c>
    </row>
    <row r="1137" spans="1:21">
      <c r="A1137" t="s">
        <v>145</v>
      </c>
      <c r="B1137">
        <v>54</v>
      </c>
      <c r="C1137" t="s">
        <v>134</v>
      </c>
      <c r="D1137">
        <v>37</v>
      </c>
      <c r="E1137" t="s">
        <v>113</v>
      </c>
      <c r="F1137">
        <v>1.3937328756300695</v>
      </c>
      <c r="G1137">
        <v>1.0082741560814548</v>
      </c>
      <c r="H1137">
        <v>0.97869994822913398</v>
      </c>
      <c r="I1137">
        <v>0.95462791858189588</v>
      </c>
      <c r="J1137">
        <v>1.2419243394769963</v>
      </c>
      <c r="K1137">
        <v>0.98359039144327076</v>
      </c>
      <c r="L1137">
        <v>1.0693003060876598</v>
      </c>
      <c r="M1137">
        <v>0.87299695319244619</v>
      </c>
      <c r="N1137">
        <v>1.2542088539584331</v>
      </c>
      <c r="O1137">
        <v>1.1621553259383988</v>
      </c>
      <c r="P1137">
        <v>0.9843435212297118</v>
      </c>
      <c r="Q1137">
        <v>1.0717476756406235</v>
      </c>
      <c r="R1137">
        <v>1.0185240336087238</v>
      </c>
      <c r="S1137">
        <v>0.92618825575140695</v>
      </c>
      <c r="T1137">
        <v>1.0043313865962697</v>
      </c>
      <c r="U1137">
        <v>0.99280207220932271</v>
      </c>
    </row>
    <row r="1138" spans="1:21">
      <c r="A1138" t="s">
        <v>145</v>
      </c>
      <c r="B1138">
        <v>54</v>
      </c>
      <c r="C1138" t="s">
        <v>134</v>
      </c>
      <c r="D1138">
        <v>39</v>
      </c>
      <c r="E1138" t="s">
        <v>114</v>
      </c>
      <c r="F1138">
        <v>1.3581955669395029</v>
      </c>
      <c r="G1138">
        <v>1.0082741560814548</v>
      </c>
      <c r="H1138">
        <v>0.97869994822913398</v>
      </c>
      <c r="I1138">
        <v>0.95462791858189588</v>
      </c>
      <c r="J1138">
        <v>1.1679772199597176</v>
      </c>
      <c r="K1138">
        <v>0.98359039144327076</v>
      </c>
      <c r="L1138">
        <v>1.0693003060876598</v>
      </c>
      <c r="M1138">
        <v>0.87299695319244619</v>
      </c>
      <c r="N1138">
        <v>1.3171013809631402</v>
      </c>
      <c r="O1138">
        <v>0.9845207784067197</v>
      </c>
      <c r="P1138" t="s">
        <v>144</v>
      </c>
      <c r="Q1138">
        <v>0.39391745439439046</v>
      </c>
      <c r="R1138">
        <v>0.81010267505475075</v>
      </c>
      <c r="S1138">
        <v>0.92618825575140695</v>
      </c>
      <c r="T1138">
        <v>1.0043313865962697</v>
      </c>
      <c r="U1138">
        <v>0.99280207220932271</v>
      </c>
    </row>
    <row r="1139" spans="1:21">
      <c r="A1139" t="s">
        <v>145</v>
      </c>
      <c r="B1139">
        <v>54</v>
      </c>
      <c r="C1139" t="s">
        <v>134</v>
      </c>
      <c r="D1139">
        <v>41</v>
      </c>
      <c r="E1139" t="s">
        <v>115</v>
      </c>
      <c r="F1139">
        <v>1.7043633109479417</v>
      </c>
      <c r="G1139">
        <v>1.0082741560814548</v>
      </c>
      <c r="H1139">
        <v>0.97869994822913398</v>
      </c>
      <c r="I1139">
        <v>0.95462791858189588</v>
      </c>
      <c r="J1139">
        <v>1.3080049415766783</v>
      </c>
      <c r="K1139">
        <v>0.98359039144327076</v>
      </c>
      <c r="L1139">
        <v>1.0693003060876598</v>
      </c>
      <c r="M1139">
        <v>0.87299695319244619</v>
      </c>
      <c r="N1139">
        <v>1.1912716238289354</v>
      </c>
      <c r="O1139">
        <v>1.1633674684421047</v>
      </c>
      <c r="P1139">
        <v>0.99990791071101548</v>
      </c>
      <c r="Q1139">
        <v>2.9742770364858804</v>
      </c>
      <c r="R1139">
        <v>1.0053696791702971</v>
      </c>
      <c r="S1139">
        <v>0.92618825575140695</v>
      </c>
      <c r="T1139">
        <v>1.0043313865962697</v>
      </c>
      <c r="U1139">
        <v>0.99280207220932271</v>
      </c>
    </row>
    <row r="1140" spans="1:21">
      <c r="A1140" t="s">
        <v>145</v>
      </c>
      <c r="B1140">
        <v>54</v>
      </c>
      <c r="C1140" t="s">
        <v>134</v>
      </c>
      <c r="D1140">
        <v>43</v>
      </c>
      <c r="E1140" t="s">
        <v>116</v>
      </c>
      <c r="F1140">
        <v>1.1465602063207014</v>
      </c>
      <c r="G1140">
        <v>1.0082741560814548</v>
      </c>
      <c r="H1140">
        <v>0.97869994822913398</v>
      </c>
      <c r="I1140">
        <v>0.95462791858189588</v>
      </c>
      <c r="J1140">
        <v>1.1445000943911403</v>
      </c>
      <c r="K1140">
        <v>0.98359039144327076</v>
      </c>
      <c r="L1140">
        <v>1.0693003060876598</v>
      </c>
      <c r="M1140">
        <v>0.87299695319244619</v>
      </c>
      <c r="N1140">
        <v>0.99221897356488165</v>
      </c>
      <c r="O1140">
        <v>0.98851777448954015</v>
      </c>
      <c r="P1140">
        <v>0.93449228008996132</v>
      </c>
      <c r="Q1140">
        <v>1.1788754993793131</v>
      </c>
      <c r="R1140">
        <v>1.015024893468327</v>
      </c>
      <c r="S1140">
        <v>0.92618825575140695</v>
      </c>
      <c r="T1140">
        <v>1.0043313865962697</v>
      </c>
      <c r="U1140">
        <v>0.99280207220932271</v>
      </c>
    </row>
    <row r="1141" spans="1:21">
      <c r="A1141" t="s">
        <v>145</v>
      </c>
      <c r="B1141">
        <v>54</v>
      </c>
      <c r="C1141" t="s">
        <v>134</v>
      </c>
      <c r="D1141">
        <v>45</v>
      </c>
      <c r="E1141" t="s">
        <v>117</v>
      </c>
      <c r="F1141">
        <v>1.3284643015880873</v>
      </c>
      <c r="G1141">
        <v>1.0082741560814548</v>
      </c>
      <c r="H1141">
        <v>0.97869994822913398</v>
      </c>
      <c r="I1141">
        <v>0.95462791858189588</v>
      </c>
      <c r="J1141">
        <v>1.2623387224666585</v>
      </c>
      <c r="K1141">
        <v>0.98359039144327076</v>
      </c>
      <c r="L1141">
        <v>1.0693003060876598</v>
      </c>
      <c r="M1141">
        <v>0.87299695319244619</v>
      </c>
      <c r="N1141">
        <v>1.6929812477005302</v>
      </c>
      <c r="O1141">
        <v>1.2432622191127887</v>
      </c>
      <c r="P1141">
        <v>0.9457530600859525</v>
      </c>
      <c r="Q1141">
        <v>1.0717476756406235</v>
      </c>
      <c r="R1141">
        <v>1.0172961510770449</v>
      </c>
      <c r="S1141">
        <v>0.92618825575140695</v>
      </c>
      <c r="T1141">
        <v>1.0043313865962697</v>
      </c>
      <c r="U1141">
        <v>0.99280207220932271</v>
      </c>
    </row>
    <row r="1142" spans="1:21">
      <c r="A1142" t="s">
        <v>145</v>
      </c>
      <c r="B1142">
        <v>54</v>
      </c>
      <c r="C1142" t="s">
        <v>134</v>
      </c>
      <c r="D1142">
        <v>47</v>
      </c>
      <c r="E1142" t="s">
        <v>118</v>
      </c>
      <c r="F1142">
        <v>1.0221527733587283</v>
      </c>
      <c r="G1142">
        <v>1.0082741560814548</v>
      </c>
      <c r="H1142">
        <v>0.97869994822913398</v>
      </c>
      <c r="I1142">
        <v>0.95462791858189588</v>
      </c>
      <c r="J1142">
        <v>0.9953831519613654</v>
      </c>
      <c r="K1142">
        <v>0.98359039144327076</v>
      </c>
      <c r="L1142">
        <v>1.0693003060876598</v>
      </c>
      <c r="M1142">
        <v>0.87299695319244619</v>
      </c>
      <c r="N1142">
        <v>1.4429304025950291</v>
      </c>
      <c r="O1142">
        <v>0.84875832280607533</v>
      </c>
      <c r="P1142">
        <v>0.89034842404648862</v>
      </c>
      <c r="Q1142">
        <v>1.0717476756406235</v>
      </c>
      <c r="R1142">
        <v>1.0301884651361495</v>
      </c>
      <c r="S1142">
        <v>0.92618825575140695</v>
      </c>
      <c r="T1142">
        <v>1.0043313865962697</v>
      </c>
      <c r="U1142">
        <v>0.99280207220932271</v>
      </c>
    </row>
    <row r="1143" spans="1:21">
      <c r="A1143" t="s">
        <v>145</v>
      </c>
      <c r="B1143">
        <v>54</v>
      </c>
      <c r="C1143" t="s">
        <v>134</v>
      </c>
      <c r="D1143">
        <v>49</v>
      </c>
      <c r="E1143" t="s">
        <v>119</v>
      </c>
      <c r="F1143">
        <v>0.8367511253779607</v>
      </c>
      <c r="G1143">
        <v>1.0082741560814548</v>
      </c>
      <c r="H1143">
        <v>0.97869994822913398</v>
      </c>
      <c r="I1143">
        <v>0.95462791858189588</v>
      </c>
      <c r="J1143">
        <v>1.1271122605114692</v>
      </c>
      <c r="K1143">
        <v>0.98359039144327076</v>
      </c>
      <c r="L1143">
        <v>1.0693003060876598</v>
      </c>
      <c r="M1143">
        <v>0.87299695319244619</v>
      </c>
      <c r="N1143">
        <v>0.69596037306339065</v>
      </c>
      <c r="O1143">
        <v>1.1040079444420052</v>
      </c>
      <c r="P1143">
        <v>0.81132870246383626</v>
      </c>
      <c r="Q1143">
        <v>1.0717476756406235</v>
      </c>
      <c r="R1143">
        <v>1.0609227571914346</v>
      </c>
      <c r="S1143">
        <v>0.92618825575140695</v>
      </c>
      <c r="T1143">
        <v>1.0043313865962697</v>
      </c>
      <c r="U1143">
        <v>0.99280207220932271</v>
      </c>
    </row>
    <row r="1144" spans="1:21">
      <c r="A1144" t="s">
        <v>145</v>
      </c>
      <c r="B1144">
        <v>54</v>
      </c>
      <c r="C1144" t="s">
        <v>134</v>
      </c>
      <c r="D1144">
        <v>51</v>
      </c>
      <c r="E1144" t="s">
        <v>120</v>
      </c>
      <c r="F1144">
        <v>1.1300308613887171</v>
      </c>
      <c r="G1144">
        <v>1.0082741560814548</v>
      </c>
      <c r="H1144">
        <v>0.97869994822913398</v>
      </c>
      <c r="I1144">
        <v>0.95462791858189588</v>
      </c>
      <c r="J1144">
        <v>1.1275959180887061</v>
      </c>
      <c r="K1144">
        <v>0.98359039144327076</v>
      </c>
      <c r="L1144">
        <v>1.0693003060876598</v>
      </c>
      <c r="M1144">
        <v>0.87299695319244619</v>
      </c>
      <c r="N1144">
        <v>0.89606106746213254</v>
      </c>
      <c r="O1144">
        <v>0.91149993782922412</v>
      </c>
      <c r="P1144">
        <v>0.9652930187165697</v>
      </c>
      <c r="Q1144">
        <v>0.74494045565358191</v>
      </c>
      <c r="R1144">
        <v>0.95116399910068994</v>
      </c>
      <c r="S1144">
        <v>0.92618825575140695</v>
      </c>
      <c r="T1144">
        <v>1.0043313865962697</v>
      </c>
      <c r="U1144">
        <v>0.99280207220932271</v>
      </c>
    </row>
    <row r="1145" spans="1:21">
      <c r="A1145" t="s">
        <v>145</v>
      </c>
      <c r="B1145">
        <v>54</v>
      </c>
      <c r="C1145" t="s">
        <v>134</v>
      </c>
      <c r="D1145">
        <v>53</v>
      </c>
      <c r="E1145" t="s">
        <v>121</v>
      </c>
      <c r="F1145">
        <v>1.0609426364712571</v>
      </c>
      <c r="G1145">
        <v>1.0082741560814548</v>
      </c>
      <c r="H1145">
        <v>0.97869994822913398</v>
      </c>
      <c r="I1145">
        <v>0.95462791858189588</v>
      </c>
      <c r="J1145">
        <v>0.97172011070776354</v>
      </c>
      <c r="K1145">
        <v>0.98359039144327076</v>
      </c>
      <c r="L1145">
        <v>1.0693003060876598</v>
      </c>
      <c r="M1145">
        <v>0.87299695319244619</v>
      </c>
      <c r="N1145">
        <v>0.92319390485257324</v>
      </c>
      <c r="O1145">
        <v>1.06789239360606</v>
      </c>
      <c r="P1145">
        <v>0.8936749305830809</v>
      </c>
      <c r="Q1145">
        <v>1.0717476756406235</v>
      </c>
      <c r="R1145">
        <v>1.0337014504102215</v>
      </c>
      <c r="S1145">
        <v>0.92618825575140695</v>
      </c>
      <c r="T1145">
        <v>1.0043313865962697</v>
      </c>
      <c r="U1145">
        <v>0.99280207220932271</v>
      </c>
    </row>
    <row r="1146" spans="1:21">
      <c r="A1146" t="s">
        <v>145</v>
      </c>
      <c r="B1146">
        <v>55</v>
      </c>
      <c r="C1146" t="s">
        <v>135</v>
      </c>
      <c r="D1146">
        <v>11</v>
      </c>
      <c r="E1146" t="s">
        <v>100</v>
      </c>
      <c r="F1146">
        <v>1.3931104153952665</v>
      </c>
      <c r="G1146">
        <v>1.0082741560814548</v>
      </c>
      <c r="H1146">
        <v>0.97869994822913398</v>
      </c>
      <c r="I1146">
        <v>0.95462791858189588</v>
      </c>
      <c r="J1146">
        <v>1.2559947274492946</v>
      </c>
      <c r="K1146">
        <v>0.98359039144327076</v>
      </c>
      <c r="L1146">
        <v>1.0693003060876598</v>
      </c>
      <c r="M1146">
        <v>0.87299695319244619</v>
      </c>
      <c r="N1146">
        <v>1.02674470929131</v>
      </c>
      <c r="O1146">
        <v>1.1757072083215121</v>
      </c>
      <c r="P1146">
        <v>1.3873738576114092</v>
      </c>
      <c r="Q1146">
        <v>1.0717476756406235</v>
      </c>
      <c r="R1146">
        <v>1.0328340581661641</v>
      </c>
      <c r="S1146">
        <v>0.92618825575140695</v>
      </c>
      <c r="T1146">
        <v>1.0043313865962697</v>
      </c>
      <c r="U1146">
        <v>0.99280207220932271</v>
      </c>
    </row>
    <row r="1147" spans="1:21">
      <c r="A1147" t="s">
        <v>145</v>
      </c>
      <c r="B1147">
        <v>55</v>
      </c>
      <c r="C1147" t="s">
        <v>135</v>
      </c>
      <c r="D1147">
        <v>13</v>
      </c>
      <c r="E1147" t="s">
        <v>101</v>
      </c>
      <c r="F1147">
        <v>1.3368508225759428</v>
      </c>
      <c r="G1147">
        <v>1.0082741560814548</v>
      </c>
      <c r="H1147">
        <v>0.97869994822913398</v>
      </c>
      <c r="I1147">
        <v>0.95462791858189588</v>
      </c>
      <c r="J1147">
        <v>1.2660896929612653</v>
      </c>
      <c r="K1147">
        <v>0.98359039144327076</v>
      </c>
      <c r="L1147">
        <v>1.0693003060876598</v>
      </c>
      <c r="M1147">
        <v>0.87299695319244619</v>
      </c>
      <c r="N1147">
        <v>0.99097872099042861</v>
      </c>
      <c r="O1147">
        <v>0.83211954282338818</v>
      </c>
      <c r="P1147">
        <v>0.82336801937263138</v>
      </c>
      <c r="Q1147">
        <v>1.0717476756406235</v>
      </c>
      <c r="R1147">
        <v>0.94737555898118497</v>
      </c>
      <c r="S1147">
        <v>0.92618825575140695</v>
      </c>
      <c r="T1147">
        <v>1.0043313865962697</v>
      </c>
      <c r="U1147">
        <v>0.99280207220932271</v>
      </c>
    </row>
    <row r="1148" spans="1:21">
      <c r="A1148" t="s">
        <v>145</v>
      </c>
      <c r="B1148">
        <v>55</v>
      </c>
      <c r="C1148" t="s">
        <v>135</v>
      </c>
      <c r="D1148">
        <v>15</v>
      </c>
      <c r="E1148" t="s">
        <v>102</v>
      </c>
      <c r="F1148">
        <v>1.1361482154725393</v>
      </c>
      <c r="G1148">
        <v>1.0082741560814548</v>
      </c>
      <c r="H1148">
        <v>0.97869994822913398</v>
      </c>
      <c r="I1148">
        <v>0.95462791858189588</v>
      </c>
      <c r="J1148">
        <v>1.2833330252855666</v>
      </c>
      <c r="K1148">
        <v>0.98359039144327076</v>
      </c>
      <c r="L1148">
        <v>1.0693003060876598</v>
      </c>
      <c r="M1148">
        <v>0.87299695319244619</v>
      </c>
      <c r="N1148">
        <v>1.1775047700709531</v>
      </c>
      <c r="O1148">
        <v>0.90404896419986469</v>
      </c>
      <c r="P1148">
        <v>0.86360951318478296</v>
      </c>
      <c r="Q1148">
        <v>1.0717476756406235</v>
      </c>
      <c r="R1148">
        <v>0.98902550992075033</v>
      </c>
      <c r="S1148">
        <v>0.92618825575140695</v>
      </c>
      <c r="T1148">
        <v>1.0043313865962697</v>
      </c>
      <c r="U1148">
        <v>0.99280207220932271</v>
      </c>
    </row>
    <row r="1149" spans="1:21">
      <c r="A1149" t="s">
        <v>145</v>
      </c>
      <c r="B1149">
        <v>55</v>
      </c>
      <c r="C1149" t="s">
        <v>135</v>
      </c>
      <c r="D1149">
        <v>17</v>
      </c>
      <c r="E1149" t="s">
        <v>103</v>
      </c>
      <c r="F1149">
        <v>0.9375404439640983</v>
      </c>
      <c r="G1149">
        <v>1.0082741560814548</v>
      </c>
      <c r="H1149">
        <v>0.97869994822913398</v>
      </c>
      <c r="I1149">
        <v>0.95462791858189588</v>
      </c>
      <c r="J1149">
        <v>1.3287470987112058</v>
      </c>
      <c r="K1149">
        <v>0.98359039144327076</v>
      </c>
      <c r="L1149">
        <v>1.0693003060876598</v>
      </c>
      <c r="M1149">
        <v>0.87299695319244619</v>
      </c>
      <c r="N1149">
        <v>0.85793179599967184</v>
      </c>
      <c r="O1149">
        <v>0.7176648232303221</v>
      </c>
      <c r="P1149">
        <v>0.42045619130839024</v>
      </c>
      <c r="Q1149">
        <v>1.0717476756406235</v>
      </c>
      <c r="R1149">
        <v>0.96236444832959289</v>
      </c>
      <c r="S1149">
        <v>0.92618825575140695</v>
      </c>
      <c r="T1149">
        <v>1.0043313865962697</v>
      </c>
      <c r="U1149">
        <v>0.99280207220932271</v>
      </c>
    </row>
    <row r="1150" spans="1:21">
      <c r="A1150" t="s">
        <v>145</v>
      </c>
      <c r="B1150">
        <v>55</v>
      </c>
      <c r="C1150" t="s">
        <v>135</v>
      </c>
      <c r="D1150">
        <v>19</v>
      </c>
      <c r="E1150" t="s">
        <v>104</v>
      </c>
      <c r="F1150">
        <v>3.4432212567318832</v>
      </c>
      <c r="G1150">
        <v>1.0082741560814548</v>
      </c>
      <c r="H1150">
        <v>0.97869994822913398</v>
      </c>
      <c r="I1150">
        <v>0.95462791858189588</v>
      </c>
      <c r="J1150">
        <v>1.301785838908923</v>
      </c>
      <c r="K1150">
        <v>0.98359039144327076</v>
      </c>
      <c r="L1150">
        <v>1.0693003060876598</v>
      </c>
      <c r="M1150">
        <v>0.87299695319244619</v>
      </c>
      <c r="N1150">
        <v>0.91671518597460711</v>
      </c>
      <c r="O1150">
        <v>0.61672263911731062</v>
      </c>
      <c r="P1150">
        <v>3.2666800219060903</v>
      </c>
      <c r="Q1150">
        <v>1.0717476756406235</v>
      </c>
      <c r="R1150">
        <v>1.016731208598199</v>
      </c>
      <c r="S1150">
        <v>0.92618825575140695</v>
      </c>
      <c r="T1150">
        <v>1.0043313865962697</v>
      </c>
      <c r="U1150">
        <v>0.99280207220932271</v>
      </c>
    </row>
    <row r="1151" spans="1:21">
      <c r="A1151" t="s">
        <v>145</v>
      </c>
      <c r="B1151">
        <v>55</v>
      </c>
      <c r="C1151" t="s">
        <v>135</v>
      </c>
      <c r="D1151">
        <v>21</v>
      </c>
      <c r="E1151" t="s">
        <v>105</v>
      </c>
      <c r="F1151">
        <v>0.39882091878915732</v>
      </c>
      <c r="G1151">
        <v>1.0082741560814548</v>
      </c>
      <c r="H1151">
        <v>0.97869994822913398</v>
      </c>
      <c r="I1151">
        <v>0.95462791858189588</v>
      </c>
      <c r="J1151">
        <v>0.86019165333728098</v>
      </c>
      <c r="K1151">
        <v>0.98359039144327076</v>
      </c>
      <c r="L1151">
        <v>1.0693003060876598</v>
      </c>
      <c r="M1151">
        <v>0.87299695319244619</v>
      </c>
      <c r="N1151">
        <v>0.33323586049220977</v>
      </c>
      <c r="O1151">
        <v>0.91103721179822927</v>
      </c>
      <c r="P1151">
        <v>0.67080726665738832</v>
      </c>
      <c r="Q1151">
        <v>1.0717476756406235</v>
      </c>
      <c r="R1151">
        <v>0.94678494009824832</v>
      </c>
      <c r="S1151">
        <v>0.92618825575140695</v>
      </c>
      <c r="T1151">
        <v>1.0043313865962697</v>
      </c>
      <c r="U1151">
        <v>0.99280207220932271</v>
      </c>
    </row>
    <row r="1152" spans="1:21">
      <c r="A1152" t="s">
        <v>145</v>
      </c>
      <c r="B1152">
        <v>55</v>
      </c>
      <c r="C1152" t="s">
        <v>135</v>
      </c>
      <c r="D1152">
        <v>23</v>
      </c>
      <c r="E1152" t="s">
        <v>106</v>
      </c>
      <c r="F1152">
        <v>1.5366849967124905</v>
      </c>
      <c r="G1152">
        <v>1.0082741560814548</v>
      </c>
      <c r="H1152">
        <v>0.97869994822913398</v>
      </c>
      <c r="I1152">
        <v>0.95462791858189588</v>
      </c>
      <c r="J1152">
        <v>1.2576276907445372</v>
      </c>
      <c r="K1152">
        <v>0.98359039144327076</v>
      </c>
      <c r="L1152">
        <v>1.0693003060876598</v>
      </c>
      <c r="M1152">
        <v>0.87299695319244619</v>
      </c>
      <c r="N1152">
        <v>0.6979744024947675</v>
      </c>
      <c r="O1152">
        <v>1.1043668079120317</v>
      </c>
      <c r="P1152">
        <v>1.1571251775784717</v>
      </c>
      <c r="Q1152">
        <v>1.0717476756406235</v>
      </c>
      <c r="R1152">
        <v>0.99852920574282344</v>
      </c>
      <c r="S1152">
        <v>0.92618825575140695</v>
      </c>
      <c r="T1152">
        <v>1.0043313865962697</v>
      </c>
      <c r="U1152">
        <v>0.99280207220932271</v>
      </c>
    </row>
    <row r="1153" spans="1:21">
      <c r="A1153" t="s">
        <v>145</v>
      </c>
      <c r="B1153">
        <v>55</v>
      </c>
      <c r="C1153" t="s">
        <v>135</v>
      </c>
      <c r="D1153">
        <v>25</v>
      </c>
      <c r="E1153" t="s">
        <v>107</v>
      </c>
      <c r="F1153">
        <v>0.80697232273957598</v>
      </c>
      <c r="G1153">
        <v>1.0082741560814548</v>
      </c>
      <c r="H1153">
        <v>0.97869994822913398</v>
      </c>
      <c r="I1153">
        <v>0.95462791858189588</v>
      </c>
      <c r="J1153">
        <v>0.80785865858845918</v>
      </c>
      <c r="K1153">
        <v>0.98359039144327076</v>
      </c>
      <c r="L1153">
        <v>1.0693003060876598</v>
      </c>
      <c r="M1153">
        <v>0.87299695319244619</v>
      </c>
      <c r="N1153">
        <v>0.97772055349292641</v>
      </c>
      <c r="O1153">
        <v>1.3239382072992474</v>
      </c>
      <c r="P1153">
        <v>1.1534508815428677</v>
      </c>
      <c r="Q1153">
        <v>1.0717476756406235</v>
      </c>
      <c r="R1153">
        <v>1.0057682046191738</v>
      </c>
      <c r="S1153">
        <v>0.92618825575140695</v>
      </c>
      <c r="T1153">
        <v>1.0043313865962697</v>
      </c>
      <c r="U1153">
        <v>0.99280207220932271</v>
      </c>
    </row>
    <row r="1154" spans="1:21">
      <c r="A1154" t="s">
        <v>145</v>
      </c>
      <c r="B1154">
        <v>55</v>
      </c>
      <c r="C1154" t="s">
        <v>135</v>
      </c>
      <c r="D1154">
        <v>27</v>
      </c>
      <c r="E1154" t="s">
        <v>108</v>
      </c>
      <c r="F1154">
        <v>1.0318368335276249</v>
      </c>
      <c r="G1154">
        <v>1.0082741560814548</v>
      </c>
      <c r="H1154">
        <v>0.97869994822913398</v>
      </c>
      <c r="I1154">
        <v>0.95462791858189588</v>
      </c>
      <c r="J1154">
        <v>0.89156889576332587</v>
      </c>
      <c r="K1154">
        <v>0.98359039144327076</v>
      </c>
      <c r="L1154">
        <v>1.0693003060876598</v>
      </c>
      <c r="M1154">
        <v>0.87299695319244619</v>
      </c>
      <c r="N1154">
        <v>1.5252231831923078</v>
      </c>
      <c r="O1154">
        <v>0.79290255287526257</v>
      </c>
      <c r="P1154">
        <v>1.0316622626196548</v>
      </c>
      <c r="Q1154">
        <v>1.0717476756406235</v>
      </c>
      <c r="R1154">
        <v>0.9793285612062308</v>
      </c>
      <c r="S1154">
        <v>0.92618825575140695</v>
      </c>
      <c r="T1154">
        <v>1.0043313865962697</v>
      </c>
      <c r="U1154">
        <v>0.99280207220932271</v>
      </c>
    </row>
    <row r="1155" spans="1:21">
      <c r="A1155" t="s">
        <v>145</v>
      </c>
      <c r="B1155">
        <v>55</v>
      </c>
      <c r="C1155" t="s">
        <v>135</v>
      </c>
      <c r="D1155">
        <v>29</v>
      </c>
      <c r="E1155" t="s">
        <v>109</v>
      </c>
      <c r="F1155">
        <v>1.1490708637204083</v>
      </c>
      <c r="G1155">
        <v>1.0082741560814548</v>
      </c>
      <c r="H1155">
        <v>0.97869994822913398</v>
      </c>
      <c r="I1155">
        <v>0.95462791858189588</v>
      </c>
      <c r="J1155">
        <v>0.9994967420783899</v>
      </c>
      <c r="K1155">
        <v>0.98359039144327076</v>
      </c>
      <c r="L1155">
        <v>1.0693003060876598</v>
      </c>
      <c r="M1155">
        <v>0.87299695319244619</v>
      </c>
      <c r="N1155">
        <v>2.1222304165481676</v>
      </c>
      <c r="O1155">
        <v>1.1686670935279877</v>
      </c>
      <c r="P1155">
        <v>0.75552398460619075</v>
      </c>
      <c r="Q1155">
        <v>1.0717476756406235</v>
      </c>
      <c r="R1155">
        <v>1.0527811420951032</v>
      </c>
      <c r="S1155">
        <v>0.92618825575140695</v>
      </c>
      <c r="T1155">
        <v>1.0043313865962697</v>
      </c>
      <c r="U1155">
        <v>0.99280207220932271</v>
      </c>
    </row>
    <row r="1156" spans="1:21">
      <c r="A1156" t="s">
        <v>145</v>
      </c>
      <c r="B1156">
        <v>55</v>
      </c>
      <c r="C1156" t="s">
        <v>135</v>
      </c>
      <c r="D1156">
        <v>31</v>
      </c>
      <c r="E1156" t="s">
        <v>110</v>
      </c>
      <c r="F1156">
        <v>2.81112827763133</v>
      </c>
      <c r="G1156">
        <v>1.0082741560814548</v>
      </c>
      <c r="H1156">
        <v>0.97869994822913398</v>
      </c>
      <c r="I1156">
        <v>0.95462791858189588</v>
      </c>
      <c r="J1156">
        <v>1.8779221156931591</v>
      </c>
      <c r="K1156">
        <v>0.98359039144327076</v>
      </c>
      <c r="L1156">
        <v>1.0693003060876598</v>
      </c>
      <c r="M1156">
        <v>0.87299695319244619</v>
      </c>
      <c r="N1156">
        <v>1.7825588532579779</v>
      </c>
      <c r="O1156">
        <v>0.78069446534576026</v>
      </c>
      <c r="P1156">
        <v>1.5537149313447411</v>
      </c>
      <c r="Q1156">
        <v>1.0717476756406235</v>
      </c>
      <c r="R1156">
        <v>0.94545764203325644</v>
      </c>
      <c r="S1156">
        <v>0.92618825575140695</v>
      </c>
      <c r="T1156">
        <v>1.0043313865962697</v>
      </c>
      <c r="U1156">
        <v>0.99280207220932271</v>
      </c>
    </row>
    <row r="1157" spans="1:21">
      <c r="A1157" t="s">
        <v>145</v>
      </c>
      <c r="B1157">
        <v>55</v>
      </c>
      <c r="C1157" t="s">
        <v>135</v>
      </c>
      <c r="D1157">
        <v>33</v>
      </c>
      <c r="E1157" t="s">
        <v>111</v>
      </c>
      <c r="F1157">
        <v>0.36277164522181504</v>
      </c>
      <c r="G1157">
        <v>1.0082741560814548</v>
      </c>
      <c r="H1157">
        <v>0.97869994822913398</v>
      </c>
      <c r="I1157">
        <v>0.95462791858189588</v>
      </c>
      <c r="J1157">
        <v>1.3729292464866589</v>
      </c>
      <c r="K1157">
        <v>0.98359039144327076</v>
      </c>
      <c r="L1157">
        <v>1.0693003060876598</v>
      </c>
      <c r="M1157">
        <v>0.87299695319244619</v>
      </c>
      <c r="N1157">
        <v>0.23699135930260767</v>
      </c>
      <c r="O1157">
        <v>2.2294692287459625</v>
      </c>
      <c r="P1157">
        <v>0.97402547513337623</v>
      </c>
      <c r="Q1157">
        <v>1.0717476756406235</v>
      </c>
      <c r="R1157">
        <v>1.0607563094713903</v>
      </c>
      <c r="S1157">
        <v>0.92618825575140695</v>
      </c>
      <c r="T1157">
        <v>1.0043313865962697</v>
      </c>
      <c r="U1157">
        <v>0.99280207220932271</v>
      </c>
    </row>
    <row r="1158" spans="1:21">
      <c r="A1158" t="s">
        <v>145</v>
      </c>
      <c r="B1158">
        <v>55</v>
      </c>
      <c r="C1158" t="s">
        <v>135</v>
      </c>
      <c r="D1158">
        <v>35</v>
      </c>
      <c r="E1158" t="s">
        <v>112</v>
      </c>
      <c r="F1158">
        <v>0.46063675174411461</v>
      </c>
      <c r="G1158">
        <v>1.0082741560814548</v>
      </c>
      <c r="H1158">
        <v>0.97869994822913398</v>
      </c>
      <c r="I1158">
        <v>0.95462791858189588</v>
      </c>
      <c r="J1158">
        <v>1.1211409802677337</v>
      </c>
      <c r="K1158">
        <v>0.98359039144327076</v>
      </c>
      <c r="L1158">
        <v>1.0693003060876598</v>
      </c>
      <c r="M1158">
        <v>0.87299695319244619</v>
      </c>
      <c r="N1158">
        <v>0.62065363565015463</v>
      </c>
      <c r="O1158">
        <v>1.0189871768892407</v>
      </c>
      <c r="P1158">
        <v>0.52626858903852802</v>
      </c>
      <c r="Q1158">
        <v>1.0717476756406235</v>
      </c>
      <c r="R1158">
        <v>0.64033173671844867</v>
      </c>
      <c r="S1158">
        <v>0.92618825575140695</v>
      </c>
      <c r="T1158">
        <v>1.0043313865962697</v>
      </c>
      <c r="U1158">
        <v>0.99280207220932271</v>
      </c>
    </row>
    <row r="1159" spans="1:21">
      <c r="A1159" t="s">
        <v>145</v>
      </c>
      <c r="B1159">
        <v>55</v>
      </c>
      <c r="C1159" t="s">
        <v>135</v>
      </c>
      <c r="D1159">
        <v>37</v>
      </c>
      <c r="E1159" t="s">
        <v>113</v>
      </c>
      <c r="F1159">
        <v>1.0086147430676824</v>
      </c>
      <c r="G1159">
        <v>1.0082741560814548</v>
      </c>
      <c r="H1159">
        <v>0.97869994822913398</v>
      </c>
      <c r="I1159">
        <v>0.95462791858189588</v>
      </c>
      <c r="J1159">
        <v>1.6343242284005963</v>
      </c>
      <c r="K1159">
        <v>0.98359039144327076</v>
      </c>
      <c r="L1159">
        <v>1.0693003060876598</v>
      </c>
      <c r="M1159">
        <v>0.87299695319244619</v>
      </c>
      <c r="N1159">
        <v>1.6978644906256797</v>
      </c>
      <c r="O1159">
        <v>1.3541808342878277</v>
      </c>
      <c r="P1159">
        <v>1.2489363734244652</v>
      </c>
      <c r="Q1159">
        <v>1.0717476756406235</v>
      </c>
      <c r="R1159">
        <v>0.94417130312269104</v>
      </c>
      <c r="S1159">
        <v>0.92618825575140695</v>
      </c>
      <c r="T1159">
        <v>1.0043313865962697</v>
      </c>
      <c r="U1159">
        <v>0.99280207220932271</v>
      </c>
    </row>
    <row r="1160" spans="1:21">
      <c r="A1160" t="s">
        <v>145</v>
      </c>
      <c r="B1160">
        <v>55</v>
      </c>
      <c r="C1160" t="s">
        <v>135</v>
      </c>
      <c r="D1160">
        <v>39</v>
      </c>
      <c r="E1160" t="s">
        <v>114</v>
      </c>
      <c r="F1160">
        <v>1.0667347995104615</v>
      </c>
      <c r="G1160">
        <v>1.0082741560814548</v>
      </c>
      <c r="H1160">
        <v>0.97869994822913398</v>
      </c>
      <c r="I1160">
        <v>0.95462791858189588</v>
      </c>
      <c r="J1160">
        <v>1.1211409802677337</v>
      </c>
      <c r="K1160">
        <v>0.98359039144327076</v>
      </c>
      <c r="L1160">
        <v>1.0693003060876598</v>
      </c>
      <c r="M1160">
        <v>0.87299695319244619</v>
      </c>
      <c r="N1160">
        <v>1.0344163759824636</v>
      </c>
      <c r="O1160">
        <v>0.98622506187829395</v>
      </c>
      <c r="P1160" t="s">
        <v>144</v>
      </c>
      <c r="Q1160">
        <v>1.0717476756406235</v>
      </c>
      <c r="R1160">
        <v>0.97935120542455123</v>
      </c>
      <c r="S1160">
        <v>0.92618825575140695</v>
      </c>
      <c r="T1160">
        <v>1.0043313865962697</v>
      </c>
      <c r="U1160">
        <v>0.99280207220932271</v>
      </c>
    </row>
    <row r="1161" spans="1:21">
      <c r="A1161" t="s">
        <v>145</v>
      </c>
      <c r="B1161">
        <v>55</v>
      </c>
      <c r="C1161" t="s">
        <v>135</v>
      </c>
      <c r="D1161">
        <v>41</v>
      </c>
      <c r="E1161" t="s">
        <v>115</v>
      </c>
      <c r="F1161">
        <v>0.91218519414019228</v>
      </c>
      <c r="G1161">
        <v>1.0082741560814548</v>
      </c>
      <c r="H1161">
        <v>0.97869994822913398</v>
      </c>
      <c r="I1161">
        <v>0.95462791858189588</v>
      </c>
      <c r="J1161">
        <v>1.2931916335879416</v>
      </c>
      <c r="K1161">
        <v>0.98359039144327076</v>
      </c>
      <c r="L1161">
        <v>1.0693003060876598</v>
      </c>
      <c r="M1161">
        <v>0.87299695319244619</v>
      </c>
      <c r="N1161">
        <v>1.2365719510801529</v>
      </c>
      <c r="O1161">
        <v>0.87904041971342006</v>
      </c>
      <c r="P1161">
        <v>0.79398222590281975</v>
      </c>
      <c r="Q1161">
        <v>1.0717476756406235</v>
      </c>
      <c r="R1161">
        <v>0.90505448820405776</v>
      </c>
      <c r="S1161">
        <v>0.92618825575140695</v>
      </c>
      <c r="T1161">
        <v>1.0043313865962697</v>
      </c>
      <c r="U1161">
        <v>0.99280207220932271</v>
      </c>
    </row>
    <row r="1162" spans="1:21">
      <c r="A1162" t="s">
        <v>145</v>
      </c>
      <c r="B1162">
        <v>55</v>
      </c>
      <c r="C1162" t="s">
        <v>135</v>
      </c>
      <c r="D1162">
        <v>43</v>
      </c>
      <c r="E1162" t="s">
        <v>116</v>
      </c>
      <c r="F1162">
        <v>1.1472749035726983</v>
      </c>
      <c r="G1162">
        <v>1.0082741560814548</v>
      </c>
      <c r="H1162">
        <v>0.97869994822913398</v>
      </c>
      <c r="I1162">
        <v>0.95462791858189588</v>
      </c>
      <c r="J1162">
        <v>1.2237205296621265</v>
      </c>
      <c r="K1162">
        <v>0.98359039144327076</v>
      </c>
      <c r="L1162">
        <v>1.0693003060876598</v>
      </c>
      <c r="M1162">
        <v>0.87299695319244619</v>
      </c>
      <c r="N1162">
        <v>1.110769722833862</v>
      </c>
      <c r="O1162">
        <v>0.85580364674177778</v>
      </c>
      <c r="P1162">
        <v>1.0318011954419151</v>
      </c>
      <c r="Q1162">
        <v>1.0717476756406235</v>
      </c>
      <c r="R1162">
        <v>1.0261939278952077</v>
      </c>
      <c r="S1162">
        <v>0.92618825575140695</v>
      </c>
      <c r="T1162">
        <v>1.0043313865962697</v>
      </c>
      <c r="U1162">
        <v>0.99280207220932271</v>
      </c>
    </row>
    <row r="1163" spans="1:21">
      <c r="A1163" t="s">
        <v>145</v>
      </c>
      <c r="B1163">
        <v>55</v>
      </c>
      <c r="C1163" t="s">
        <v>135</v>
      </c>
      <c r="D1163">
        <v>45</v>
      </c>
      <c r="E1163" t="s">
        <v>117</v>
      </c>
      <c r="F1163">
        <v>1.0667347995104615</v>
      </c>
      <c r="G1163">
        <v>1.0082741560814548</v>
      </c>
      <c r="H1163">
        <v>0.97869994822913398</v>
      </c>
      <c r="I1163">
        <v>0.95462791858189588</v>
      </c>
      <c r="J1163">
        <v>1.1211409802677337</v>
      </c>
      <c r="K1163">
        <v>0.98359039144327076</v>
      </c>
      <c r="L1163">
        <v>1.0693003060876598</v>
      </c>
      <c r="M1163">
        <v>0.87299695319244619</v>
      </c>
      <c r="N1163">
        <v>1.0344163759824636</v>
      </c>
      <c r="O1163">
        <v>0.98622506187829395</v>
      </c>
      <c r="P1163">
        <v>0.94957251312300972</v>
      </c>
      <c r="Q1163">
        <v>1.0717476756406235</v>
      </c>
      <c r="R1163">
        <v>0.97935120542455123</v>
      </c>
      <c r="S1163">
        <v>0.92618825575140695</v>
      </c>
      <c r="T1163">
        <v>1.0043313865962697</v>
      </c>
      <c r="U1163">
        <v>0.99280207220932271</v>
      </c>
    </row>
    <row r="1164" spans="1:21">
      <c r="A1164" t="s">
        <v>145</v>
      </c>
      <c r="B1164">
        <v>55</v>
      </c>
      <c r="C1164" t="s">
        <v>135</v>
      </c>
      <c r="D1164">
        <v>47</v>
      </c>
      <c r="E1164" t="s">
        <v>118</v>
      </c>
      <c r="F1164">
        <v>1.1181711475714791</v>
      </c>
      <c r="G1164">
        <v>1.0082741560814548</v>
      </c>
      <c r="H1164">
        <v>0.97869994822913398</v>
      </c>
      <c r="I1164">
        <v>0.95462791858189588</v>
      </c>
      <c r="J1164">
        <v>1.5785508434844358</v>
      </c>
      <c r="K1164">
        <v>0.98359039144327076</v>
      </c>
      <c r="L1164">
        <v>1.0693003060876598</v>
      </c>
      <c r="M1164">
        <v>0.87299695319244619</v>
      </c>
      <c r="N1164">
        <v>1.0344163759824636</v>
      </c>
      <c r="O1164">
        <v>0.83119867008072179</v>
      </c>
      <c r="P1164">
        <v>1.0222222239917611</v>
      </c>
      <c r="Q1164">
        <v>1.0717476756406235</v>
      </c>
      <c r="R1164">
        <v>0.8951938787032675</v>
      </c>
      <c r="S1164">
        <v>0.92618825575140695</v>
      </c>
      <c r="T1164">
        <v>1.0043313865962697</v>
      </c>
      <c r="U1164">
        <v>0.99280207220932271</v>
      </c>
    </row>
    <row r="1165" spans="1:21">
      <c r="A1165" t="s">
        <v>145</v>
      </c>
      <c r="B1165">
        <v>55</v>
      </c>
      <c r="C1165" t="s">
        <v>135</v>
      </c>
      <c r="D1165">
        <v>49</v>
      </c>
      <c r="E1165" t="s">
        <v>119</v>
      </c>
      <c r="F1165">
        <v>1.0402933216494883</v>
      </c>
      <c r="G1165">
        <v>1.0082741560814548</v>
      </c>
      <c r="H1165">
        <v>0.97869994822913398</v>
      </c>
      <c r="I1165">
        <v>0.95462791858189588</v>
      </c>
      <c r="J1165">
        <v>1.5845524202539327</v>
      </c>
      <c r="K1165">
        <v>0.98359039144327076</v>
      </c>
      <c r="L1165">
        <v>1.0693003060876598</v>
      </c>
      <c r="M1165">
        <v>0.87299695319244619</v>
      </c>
      <c r="N1165">
        <v>1.7206197086026285</v>
      </c>
      <c r="O1165">
        <v>0.81788784923556368</v>
      </c>
      <c r="P1165">
        <v>2.0812060017821552</v>
      </c>
      <c r="Q1165">
        <v>1.0717476756406235</v>
      </c>
      <c r="R1165">
        <v>0.95131707935088938</v>
      </c>
      <c r="S1165">
        <v>0.92618825575140695</v>
      </c>
      <c r="T1165">
        <v>1.0043313865962697</v>
      </c>
      <c r="U1165">
        <v>0.99280207220932271</v>
      </c>
    </row>
    <row r="1166" spans="1:21">
      <c r="A1166" t="s">
        <v>145</v>
      </c>
      <c r="B1166">
        <v>55</v>
      </c>
      <c r="C1166" t="s">
        <v>135</v>
      </c>
      <c r="D1166">
        <v>51</v>
      </c>
      <c r="E1166" t="s">
        <v>120</v>
      </c>
      <c r="F1166">
        <v>0.55751401594765082</v>
      </c>
      <c r="G1166">
        <v>1.0082741560814548</v>
      </c>
      <c r="H1166">
        <v>0.97869994822913398</v>
      </c>
      <c r="I1166">
        <v>0.95462791858189588</v>
      </c>
      <c r="J1166">
        <v>1.7284190704336384</v>
      </c>
      <c r="K1166">
        <v>0.98359039144327076</v>
      </c>
      <c r="L1166">
        <v>1.0693003060876598</v>
      </c>
      <c r="M1166">
        <v>0.87299695319244619</v>
      </c>
      <c r="N1166">
        <v>1.7749444303756821</v>
      </c>
      <c r="O1166">
        <v>0.99454110177337118</v>
      </c>
      <c r="P1166">
        <v>1.4501808748333544</v>
      </c>
      <c r="Q1166">
        <v>1.0717476756406235</v>
      </c>
      <c r="R1166">
        <v>0.91697561681865747</v>
      </c>
      <c r="S1166">
        <v>0.92618825575140695</v>
      </c>
      <c r="T1166">
        <v>1.0043313865962697</v>
      </c>
      <c r="U1166">
        <v>0.99280207220932271</v>
      </c>
    </row>
    <row r="1167" spans="1:21">
      <c r="A1167" t="s">
        <v>145</v>
      </c>
      <c r="B1167">
        <v>55</v>
      </c>
      <c r="C1167" t="s">
        <v>135</v>
      </c>
      <c r="D1167">
        <v>53</v>
      </c>
      <c r="E1167" t="s">
        <v>121</v>
      </c>
      <c r="F1167">
        <v>1.1671570203213806</v>
      </c>
      <c r="G1167">
        <v>1.0082741560814548</v>
      </c>
      <c r="H1167">
        <v>0.97869994822913398</v>
      </c>
      <c r="I1167">
        <v>0.95462791858189588</v>
      </c>
      <c r="J1167">
        <v>1.4228495139379846</v>
      </c>
      <c r="K1167">
        <v>0.98359039144327076</v>
      </c>
      <c r="L1167">
        <v>1.0693003060876598</v>
      </c>
      <c r="M1167">
        <v>0.87299695319244619</v>
      </c>
      <c r="N1167">
        <v>1.5535107664511416</v>
      </c>
      <c r="O1167">
        <v>1.6398673982124712</v>
      </c>
      <c r="P1167">
        <v>1.3245689898524846</v>
      </c>
      <c r="Q1167">
        <v>1.0717476756406235</v>
      </c>
      <c r="R1167">
        <v>0.89462322725543952</v>
      </c>
      <c r="S1167">
        <v>0.92618825575140695</v>
      </c>
      <c r="T1167">
        <v>1.0043313865962697</v>
      </c>
      <c r="U1167">
        <v>0.99280207220932271</v>
      </c>
    </row>
    <row r="1168" spans="1:21">
      <c r="A1168" t="s">
        <v>145</v>
      </c>
      <c r="B1168">
        <v>56</v>
      </c>
      <c r="C1168" t="s">
        <v>136</v>
      </c>
      <c r="D1168">
        <v>11</v>
      </c>
      <c r="E1168" t="s">
        <v>100</v>
      </c>
      <c r="F1168">
        <v>0.90866695849150458</v>
      </c>
      <c r="G1168">
        <v>1.0082741560814548</v>
      </c>
      <c r="H1168">
        <v>0.97869994822913398</v>
      </c>
      <c r="I1168">
        <v>0.95462791858189588</v>
      </c>
      <c r="J1168">
        <v>1.0320068603020165</v>
      </c>
      <c r="K1168">
        <v>0.98359039144327076</v>
      </c>
      <c r="L1168">
        <v>1.0693003060876598</v>
      </c>
      <c r="M1168">
        <v>0.87299695319244619</v>
      </c>
      <c r="N1168">
        <v>1.0929852214866895</v>
      </c>
      <c r="O1168">
        <v>1.0586827424176708</v>
      </c>
      <c r="P1168">
        <v>0.92903805328929334</v>
      </c>
      <c r="Q1168">
        <v>0.5777602134821076</v>
      </c>
      <c r="R1168">
        <v>1.0088523672219933</v>
      </c>
      <c r="S1168">
        <v>0.92618825575140695</v>
      </c>
      <c r="T1168">
        <v>1.0043313865962697</v>
      </c>
      <c r="U1168">
        <v>0.99280207220932271</v>
      </c>
    </row>
    <row r="1169" spans="1:21">
      <c r="A1169" t="s">
        <v>145</v>
      </c>
      <c r="B1169">
        <v>56</v>
      </c>
      <c r="C1169" t="s">
        <v>136</v>
      </c>
      <c r="D1169">
        <v>13</v>
      </c>
      <c r="E1169" t="s">
        <v>101</v>
      </c>
      <c r="F1169">
        <v>0.8214466115417649</v>
      </c>
      <c r="G1169">
        <v>1.0082741560814548</v>
      </c>
      <c r="H1169">
        <v>0.97869994822913398</v>
      </c>
      <c r="I1169">
        <v>0.95462791858189588</v>
      </c>
      <c r="J1169">
        <v>0.90722477807569468</v>
      </c>
      <c r="K1169">
        <v>0.98359039144327076</v>
      </c>
      <c r="L1169">
        <v>1.0693003060876598</v>
      </c>
      <c r="M1169">
        <v>0.87299695319244619</v>
      </c>
      <c r="N1169">
        <v>1.040925051479658</v>
      </c>
      <c r="O1169">
        <v>1.0755605803559345</v>
      </c>
      <c r="P1169">
        <v>0.86359067875236928</v>
      </c>
      <c r="Q1169">
        <v>0.53281861069286773</v>
      </c>
      <c r="R1169">
        <v>0.88184111438485635</v>
      </c>
      <c r="S1169">
        <v>0.92618825575140695</v>
      </c>
      <c r="T1169">
        <v>1.0043313865962697</v>
      </c>
      <c r="U1169">
        <v>0.99280207220932271</v>
      </c>
    </row>
    <row r="1170" spans="1:21">
      <c r="A1170" t="s">
        <v>145</v>
      </c>
      <c r="B1170">
        <v>56</v>
      </c>
      <c r="C1170" t="s">
        <v>136</v>
      </c>
      <c r="D1170">
        <v>15</v>
      </c>
      <c r="E1170" t="s">
        <v>102</v>
      </c>
      <c r="F1170">
        <v>0.95673554459099053</v>
      </c>
      <c r="G1170">
        <v>1.0082741560814548</v>
      </c>
      <c r="H1170">
        <v>0.97869994822913398</v>
      </c>
      <c r="I1170">
        <v>0.95462791858189588</v>
      </c>
      <c r="J1170">
        <v>1.0713886317156784</v>
      </c>
      <c r="K1170">
        <v>0.98359039144327076</v>
      </c>
      <c r="L1170">
        <v>1.0693003060876598</v>
      </c>
      <c r="M1170">
        <v>0.87299695319244619</v>
      </c>
      <c r="N1170">
        <v>1.0271007369968499</v>
      </c>
      <c r="O1170">
        <v>1.0610819832318081</v>
      </c>
      <c r="P1170">
        <v>0.74151728987881826</v>
      </c>
      <c r="Q1170">
        <v>0.4880823031395673</v>
      </c>
      <c r="R1170">
        <v>0.97137967341437004</v>
      </c>
      <c r="S1170">
        <v>0.92618825575140695</v>
      </c>
      <c r="T1170">
        <v>1.0043313865962697</v>
      </c>
      <c r="U1170">
        <v>0.99280207220932271</v>
      </c>
    </row>
    <row r="1171" spans="1:21">
      <c r="A1171" t="s">
        <v>145</v>
      </c>
      <c r="B1171">
        <v>56</v>
      </c>
      <c r="C1171" t="s">
        <v>136</v>
      </c>
      <c r="D1171">
        <v>17</v>
      </c>
      <c r="E1171" t="s">
        <v>103</v>
      </c>
      <c r="F1171">
        <v>1.1664000342230927</v>
      </c>
      <c r="G1171">
        <v>1.0082741560814548</v>
      </c>
      <c r="H1171">
        <v>0.97869994822913398</v>
      </c>
      <c r="I1171">
        <v>0.95462791858189588</v>
      </c>
      <c r="J1171">
        <v>1.1281596222041914</v>
      </c>
      <c r="K1171">
        <v>0.98359039144327076</v>
      </c>
      <c r="L1171">
        <v>1.0693003060876598</v>
      </c>
      <c r="M1171">
        <v>0.87299695319244619</v>
      </c>
      <c r="N1171">
        <v>1.2153281519742822</v>
      </c>
      <c r="O1171">
        <v>1.0385994765080193</v>
      </c>
      <c r="P1171">
        <v>1.2391946095964634</v>
      </c>
      <c r="Q1171">
        <v>1.0717476756406235</v>
      </c>
      <c r="R1171">
        <v>0.99622029704605586</v>
      </c>
      <c r="S1171">
        <v>0.92618825575140695</v>
      </c>
      <c r="T1171">
        <v>1.0043313865962697</v>
      </c>
      <c r="U1171">
        <v>0.99280207220932271</v>
      </c>
    </row>
    <row r="1172" spans="1:21">
      <c r="A1172" t="s">
        <v>145</v>
      </c>
      <c r="B1172">
        <v>56</v>
      </c>
      <c r="C1172" t="s">
        <v>136</v>
      </c>
      <c r="D1172">
        <v>19</v>
      </c>
      <c r="E1172" t="s">
        <v>104</v>
      </c>
      <c r="F1172">
        <v>0.69325740779925416</v>
      </c>
      <c r="G1172">
        <v>1.0082741560814548</v>
      </c>
      <c r="H1172">
        <v>0.97869994822913398</v>
      </c>
      <c r="I1172">
        <v>0.95462791858189588</v>
      </c>
      <c r="J1172">
        <v>1.0724093867441924</v>
      </c>
      <c r="K1172">
        <v>0.98359039144327076</v>
      </c>
      <c r="L1172">
        <v>1.0693003060876598</v>
      </c>
      <c r="M1172">
        <v>0.87299695319244619</v>
      </c>
      <c r="N1172">
        <v>0.7423570821929214</v>
      </c>
      <c r="O1172">
        <v>0.96917906205101423</v>
      </c>
      <c r="P1172">
        <v>1.0168184269558105</v>
      </c>
      <c r="Q1172">
        <v>1.0717476756406235</v>
      </c>
      <c r="R1172">
        <v>1.0362967763514515</v>
      </c>
      <c r="S1172">
        <v>0.92618825575140695</v>
      </c>
      <c r="T1172">
        <v>1.0043313865962697</v>
      </c>
      <c r="U1172">
        <v>0.99280207220932271</v>
      </c>
    </row>
    <row r="1173" spans="1:21">
      <c r="A1173" t="s">
        <v>145</v>
      </c>
      <c r="B1173">
        <v>56</v>
      </c>
      <c r="C1173" t="s">
        <v>136</v>
      </c>
      <c r="D1173">
        <v>21</v>
      </c>
      <c r="E1173" t="s">
        <v>105</v>
      </c>
      <c r="F1173">
        <v>0.73686255372328913</v>
      </c>
      <c r="G1173">
        <v>1.0082741560814548</v>
      </c>
      <c r="H1173">
        <v>0.97869994822913398</v>
      </c>
      <c r="I1173">
        <v>0.95462791858189588</v>
      </c>
      <c r="J1173">
        <v>1.233886635336555</v>
      </c>
      <c r="K1173">
        <v>0.98359039144327076</v>
      </c>
      <c r="L1173">
        <v>1.0693003060876598</v>
      </c>
      <c r="M1173">
        <v>0.87299695319244619</v>
      </c>
      <c r="N1173">
        <v>0.92416115042067559</v>
      </c>
      <c r="O1173">
        <v>1.3608975949936182</v>
      </c>
      <c r="P1173">
        <v>0.86828194476906251</v>
      </c>
      <c r="Q1173">
        <v>1.0717476756406235</v>
      </c>
      <c r="R1173">
        <v>0.98670606334026256</v>
      </c>
      <c r="S1173">
        <v>0.92618825575140695</v>
      </c>
      <c r="T1173">
        <v>1.0043313865962697</v>
      </c>
      <c r="U1173">
        <v>0.99280207220932271</v>
      </c>
    </row>
    <row r="1174" spans="1:21">
      <c r="A1174" t="s">
        <v>145</v>
      </c>
      <c r="B1174">
        <v>56</v>
      </c>
      <c r="C1174" t="s">
        <v>136</v>
      </c>
      <c r="D1174">
        <v>23</v>
      </c>
      <c r="E1174" t="s">
        <v>106</v>
      </c>
      <c r="F1174">
        <v>0.76181760287114442</v>
      </c>
      <c r="G1174">
        <v>1.0082741560814548</v>
      </c>
      <c r="H1174">
        <v>0.97869994822913398</v>
      </c>
      <c r="I1174">
        <v>0.95462791858189588</v>
      </c>
      <c r="J1174">
        <v>1.0937266254271762</v>
      </c>
      <c r="K1174">
        <v>0.98359039144327076</v>
      </c>
      <c r="L1174">
        <v>1.0693003060876598</v>
      </c>
      <c r="M1174">
        <v>0.87299695319244619</v>
      </c>
      <c r="N1174">
        <v>1.2409157450211401</v>
      </c>
      <c r="O1174">
        <v>1.4347363575789742</v>
      </c>
      <c r="P1174">
        <v>0.99622464082129791</v>
      </c>
      <c r="Q1174">
        <v>1.0717476756406235</v>
      </c>
      <c r="R1174">
        <v>0.98100295111370583</v>
      </c>
      <c r="S1174">
        <v>0.92618825575140695</v>
      </c>
      <c r="T1174">
        <v>1.0043313865962697</v>
      </c>
      <c r="U1174">
        <v>0.99280207220932271</v>
      </c>
    </row>
    <row r="1175" spans="1:21">
      <c r="A1175" t="s">
        <v>145</v>
      </c>
      <c r="B1175">
        <v>56</v>
      </c>
      <c r="C1175" t="s">
        <v>136</v>
      </c>
      <c r="D1175">
        <v>25</v>
      </c>
      <c r="E1175" t="s">
        <v>107</v>
      </c>
      <c r="F1175">
        <v>0.69016478272309811</v>
      </c>
      <c r="G1175">
        <v>1.0082741560814548</v>
      </c>
      <c r="H1175">
        <v>0.97869994822913398</v>
      </c>
      <c r="I1175">
        <v>0.95462791858189588</v>
      </c>
      <c r="J1175">
        <v>0.94619062067552451</v>
      </c>
      <c r="K1175">
        <v>0.98359039144327076</v>
      </c>
      <c r="L1175">
        <v>1.0693003060876598</v>
      </c>
      <c r="M1175">
        <v>0.87299695319244619</v>
      </c>
      <c r="N1175">
        <v>0.97129493837601699</v>
      </c>
      <c r="O1175">
        <v>0.71240010728190151</v>
      </c>
      <c r="P1175">
        <v>1.0393991116113004</v>
      </c>
      <c r="Q1175">
        <v>1.0717476756406235</v>
      </c>
      <c r="R1175">
        <v>0.97240973098222572</v>
      </c>
      <c r="S1175">
        <v>0.92618825575140695</v>
      </c>
      <c r="T1175">
        <v>1.0043313865962697</v>
      </c>
      <c r="U1175">
        <v>0.99280207220932271</v>
      </c>
    </row>
    <row r="1176" spans="1:21">
      <c r="A1176" t="s">
        <v>145</v>
      </c>
      <c r="B1176">
        <v>56</v>
      </c>
      <c r="C1176" t="s">
        <v>136</v>
      </c>
      <c r="D1176">
        <v>27</v>
      </c>
      <c r="E1176" t="s">
        <v>108</v>
      </c>
      <c r="F1176">
        <v>0.81785486623201087</v>
      </c>
      <c r="G1176">
        <v>1.0082741560814548</v>
      </c>
      <c r="H1176">
        <v>0.97869994822913398</v>
      </c>
      <c r="I1176">
        <v>0.95462791858189588</v>
      </c>
      <c r="J1176">
        <v>0.8603829360414208</v>
      </c>
      <c r="K1176">
        <v>0.98359039144327076</v>
      </c>
      <c r="L1176">
        <v>1.0693003060876598</v>
      </c>
      <c r="M1176">
        <v>0.87299695319244619</v>
      </c>
      <c r="N1176">
        <v>1.011627935032537</v>
      </c>
      <c r="O1176">
        <v>1.0102788314109767</v>
      </c>
      <c r="P1176">
        <v>0.71280270232575782</v>
      </c>
      <c r="Q1176">
        <v>1.7736068198468444</v>
      </c>
      <c r="R1176">
        <v>1.067147083205052</v>
      </c>
      <c r="S1176">
        <v>0.92618825575140695</v>
      </c>
      <c r="T1176">
        <v>1.0043313865962697</v>
      </c>
      <c r="U1176">
        <v>0.99280207220932271</v>
      </c>
    </row>
    <row r="1177" spans="1:21">
      <c r="A1177" t="s">
        <v>145</v>
      </c>
      <c r="B1177">
        <v>56</v>
      </c>
      <c r="C1177" t="s">
        <v>136</v>
      </c>
      <c r="D1177">
        <v>29</v>
      </c>
      <c r="E1177" t="s">
        <v>109</v>
      </c>
      <c r="F1177">
        <v>0.95903455670944793</v>
      </c>
      <c r="G1177">
        <v>1.0082741560814548</v>
      </c>
      <c r="H1177">
        <v>0.97869994822913398</v>
      </c>
      <c r="I1177">
        <v>0.95462791858189588</v>
      </c>
      <c r="J1177">
        <v>0.97497205349961558</v>
      </c>
      <c r="K1177">
        <v>0.98359039144327076</v>
      </c>
      <c r="L1177">
        <v>1.0693003060876598</v>
      </c>
      <c r="M1177">
        <v>0.87299695319244619</v>
      </c>
      <c r="N1177">
        <v>1.2473595634743697</v>
      </c>
      <c r="O1177">
        <v>0.84480227557970489</v>
      </c>
      <c r="P1177">
        <v>0.87887927356475737</v>
      </c>
      <c r="Q1177">
        <v>1.0717476756406235</v>
      </c>
      <c r="R1177">
        <v>0.99558980228900751</v>
      </c>
      <c r="S1177">
        <v>0.92618825575140695</v>
      </c>
      <c r="T1177">
        <v>1.0043313865962697</v>
      </c>
      <c r="U1177">
        <v>0.99280207220932271</v>
      </c>
    </row>
    <row r="1178" spans="1:21">
      <c r="A1178" t="s">
        <v>145</v>
      </c>
      <c r="B1178">
        <v>56</v>
      </c>
      <c r="C1178" t="s">
        <v>136</v>
      </c>
      <c r="D1178">
        <v>31</v>
      </c>
      <c r="E1178" t="s">
        <v>110</v>
      </c>
      <c r="F1178">
        <v>0.8384091925487861</v>
      </c>
      <c r="G1178">
        <v>1.0082741560814548</v>
      </c>
      <c r="H1178">
        <v>0.97869994822913398</v>
      </c>
      <c r="I1178">
        <v>0.95462791858189588</v>
      </c>
      <c r="J1178">
        <v>0.968833421681767</v>
      </c>
      <c r="K1178">
        <v>0.98359039144327076</v>
      </c>
      <c r="L1178">
        <v>1.0693003060876598</v>
      </c>
      <c r="M1178">
        <v>0.87299695319244619</v>
      </c>
      <c r="N1178">
        <v>1.3127197745997976</v>
      </c>
      <c r="O1178">
        <v>1.1278452658964773</v>
      </c>
      <c r="P1178">
        <v>1.1155452484028627</v>
      </c>
      <c r="Q1178">
        <v>1.0717476756406235</v>
      </c>
      <c r="R1178">
        <v>1.0559950727317624</v>
      </c>
      <c r="S1178">
        <v>0.92618825575140695</v>
      </c>
      <c r="T1178">
        <v>1.0043313865962697</v>
      </c>
      <c r="U1178">
        <v>0.99280207220932271</v>
      </c>
    </row>
    <row r="1179" spans="1:21">
      <c r="A1179" t="s">
        <v>145</v>
      </c>
      <c r="B1179">
        <v>56</v>
      </c>
      <c r="C1179" t="s">
        <v>136</v>
      </c>
      <c r="D1179">
        <v>33</v>
      </c>
      <c r="E1179" t="s">
        <v>111</v>
      </c>
      <c r="F1179">
        <v>0.733652922711859</v>
      </c>
      <c r="G1179">
        <v>1.0082741560814548</v>
      </c>
      <c r="H1179">
        <v>0.97869994822913398</v>
      </c>
      <c r="I1179">
        <v>0.95462791858189588</v>
      </c>
      <c r="J1179">
        <v>0.77086301192732165</v>
      </c>
      <c r="K1179">
        <v>0.98359039144327076</v>
      </c>
      <c r="L1179">
        <v>1.0693003060876598</v>
      </c>
      <c r="M1179">
        <v>0.87299695319244619</v>
      </c>
      <c r="N1179">
        <v>1.0650655578367754</v>
      </c>
      <c r="O1179">
        <v>1.0217518145821531</v>
      </c>
      <c r="P1179">
        <v>0.8550256620850365</v>
      </c>
      <c r="Q1179">
        <v>2.6829594591976016</v>
      </c>
      <c r="R1179">
        <v>0.91718357876321854</v>
      </c>
      <c r="S1179">
        <v>0.92618825575140695</v>
      </c>
      <c r="T1179">
        <v>1.0043313865962697</v>
      </c>
      <c r="U1179">
        <v>0.99280207220932271</v>
      </c>
    </row>
    <row r="1180" spans="1:21">
      <c r="A1180" t="s">
        <v>145</v>
      </c>
      <c r="B1180">
        <v>56</v>
      </c>
      <c r="C1180" t="s">
        <v>136</v>
      </c>
      <c r="D1180">
        <v>35</v>
      </c>
      <c r="E1180" t="s">
        <v>112</v>
      </c>
      <c r="F1180">
        <v>0.77837160842933373</v>
      </c>
      <c r="G1180">
        <v>1.0082741560814548</v>
      </c>
      <c r="H1180">
        <v>0.97869994822913398</v>
      </c>
      <c r="I1180">
        <v>0.95462791858189588</v>
      </c>
      <c r="J1180">
        <v>1.0214798289134488</v>
      </c>
      <c r="K1180">
        <v>0.98359039144327076</v>
      </c>
      <c r="L1180">
        <v>1.0693003060876598</v>
      </c>
      <c r="M1180">
        <v>0.87299695319244619</v>
      </c>
      <c r="N1180">
        <v>1.1286512034521325</v>
      </c>
      <c r="O1180">
        <v>0.69601905398481201</v>
      </c>
      <c r="P1180">
        <v>0.7312108647417862</v>
      </c>
      <c r="Q1180">
        <v>1.0717476756406235</v>
      </c>
      <c r="R1180">
        <v>0.98785138275293261</v>
      </c>
      <c r="S1180">
        <v>0.92618825575140695</v>
      </c>
      <c r="T1180">
        <v>1.0043313865962697</v>
      </c>
      <c r="U1180">
        <v>0.99280207220932271</v>
      </c>
    </row>
    <row r="1181" spans="1:21">
      <c r="A1181" t="s">
        <v>145</v>
      </c>
      <c r="B1181">
        <v>56</v>
      </c>
      <c r="C1181" t="s">
        <v>136</v>
      </c>
      <c r="D1181">
        <v>37</v>
      </c>
      <c r="E1181" t="s">
        <v>113</v>
      </c>
      <c r="F1181">
        <v>0.61621420306826369</v>
      </c>
      <c r="G1181">
        <v>1.0082741560814548</v>
      </c>
      <c r="H1181">
        <v>0.97869994822913398</v>
      </c>
      <c r="I1181">
        <v>0.95462791858189588</v>
      </c>
      <c r="J1181">
        <v>0.53130738628832974</v>
      </c>
      <c r="K1181">
        <v>0.98359039144327076</v>
      </c>
      <c r="L1181">
        <v>1.0693003060876598</v>
      </c>
      <c r="M1181">
        <v>0.87299695319244619</v>
      </c>
      <c r="N1181">
        <v>1.0074215223320384</v>
      </c>
      <c r="O1181">
        <v>0.94963121953006713</v>
      </c>
      <c r="P1181">
        <v>0.86474675654881383</v>
      </c>
      <c r="Q1181">
        <v>1.6719898516633327</v>
      </c>
      <c r="R1181">
        <v>1.0790130672302141</v>
      </c>
      <c r="S1181">
        <v>0.92618825575140695</v>
      </c>
      <c r="T1181">
        <v>1.0043313865962697</v>
      </c>
      <c r="U1181">
        <v>0.99280207220932271</v>
      </c>
    </row>
    <row r="1182" spans="1:21">
      <c r="A1182" t="s">
        <v>145</v>
      </c>
      <c r="B1182">
        <v>56</v>
      </c>
      <c r="C1182" t="s">
        <v>136</v>
      </c>
      <c r="D1182">
        <v>39</v>
      </c>
      <c r="E1182" t="s">
        <v>114</v>
      </c>
      <c r="F1182">
        <v>1.1651457939226517</v>
      </c>
      <c r="G1182">
        <v>1.0082741560814548</v>
      </c>
      <c r="H1182">
        <v>0.97869994822913398</v>
      </c>
      <c r="I1182">
        <v>0.95462791858189588</v>
      </c>
      <c r="J1182">
        <v>1.0787213376826859</v>
      </c>
      <c r="K1182">
        <v>0.98359039144327076</v>
      </c>
      <c r="L1182">
        <v>1.0693003060876598</v>
      </c>
      <c r="M1182">
        <v>0.87299695319244619</v>
      </c>
      <c r="N1182">
        <v>0.99781346580309027</v>
      </c>
      <c r="O1182">
        <v>1.04777595348547</v>
      </c>
      <c r="P1182" t="s">
        <v>144</v>
      </c>
      <c r="Q1182">
        <v>1.0717476756406235</v>
      </c>
      <c r="R1182">
        <v>0.9233422347150938</v>
      </c>
      <c r="S1182">
        <v>0.92618825575140695</v>
      </c>
      <c r="T1182">
        <v>1.0043313865962697</v>
      </c>
      <c r="U1182">
        <v>0.99280207220932271</v>
      </c>
    </row>
    <row r="1183" spans="1:21">
      <c r="A1183" t="s">
        <v>145</v>
      </c>
      <c r="B1183">
        <v>56</v>
      </c>
      <c r="C1183" t="s">
        <v>136</v>
      </c>
      <c r="D1183">
        <v>41</v>
      </c>
      <c r="E1183" t="s">
        <v>115</v>
      </c>
      <c r="F1183">
        <v>1.0444522217909371</v>
      </c>
      <c r="G1183">
        <v>1.0082741560814548</v>
      </c>
      <c r="H1183">
        <v>0.97869994822913398</v>
      </c>
      <c r="I1183">
        <v>0.95462791858189588</v>
      </c>
      <c r="J1183">
        <v>1.0697274867154443</v>
      </c>
      <c r="K1183">
        <v>0.98359039144327076</v>
      </c>
      <c r="L1183">
        <v>1.0693003060876598</v>
      </c>
      <c r="M1183">
        <v>0.87299695319244619</v>
      </c>
      <c r="N1183">
        <v>0.97461084086838612</v>
      </c>
      <c r="O1183">
        <v>1.072931710032379</v>
      </c>
      <c r="P1183">
        <v>0.84672491341139511</v>
      </c>
      <c r="Q1183">
        <v>0.81608255701801391</v>
      </c>
      <c r="R1183">
        <v>0.95836767189585492</v>
      </c>
      <c r="S1183">
        <v>0.92618825575140695</v>
      </c>
      <c r="T1183">
        <v>1.0043313865962697</v>
      </c>
      <c r="U1183">
        <v>0.99280207220932271</v>
      </c>
    </row>
    <row r="1184" spans="1:21">
      <c r="A1184" t="s">
        <v>145</v>
      </c>
      <c r="B1184">
        <v>56</v>
      </c>
      <c r="C1184" t="s">
        <v>136</v>
      </c>
      <c r="D1184">
        <v>43</v>
      </c>
      <c r="E1184" t="s">
        <v>116</v>
      </c>
      <c r="F1184">
        <v>0.89282741689295031</v>
      </c>
      <c r="G1184">
        <v>1.0082741560814548</v>
      </c>
      <c r="H1184">
        <v>0.97869994822913398</v>
      </c>
      <c r="I1184">
        <v>0.95462791858189588</v>
      </c>
      <c r="J1184">
        <v>0.97560566615806332</v>
      </c>
      <c r="K1184">
        <v>0.98359039144327076</v>
      </c>
      <c r="L1184">
        <v>1.0693003060876598</v>
      </c>
      <c r="M1184">
        <v>0.87299695319244619</v>
      </c>
      <c r="N1184">
        <v>1.059004585956371</v>
      </c>
      <c r="O1184">
        <v>0.9921889624483361</v>
      </c>
      <c r="P1184">
        <v>0.92492657206525863</v>
      </c>
      <c r="Q1184">
        <v>0.74728166228957738</v>
      </c>
      <c r="R1184">
        <v>0.97480938004052298</v>
      </c>
      <c r="S1184">
        <v>0.92618825575140695</v>
      </c>
      <c r="T1184">
        <v>1.0043313865962697</v>
      </c>
      <c r="U1184">
        <v>0.99280207220932271</v>
      </c>
    </row>
    <row r="1185" spans="1:21">
      <c r="A1185" t="s">
        <v>145</v>
      </c>
      <c r="B1185">
        <v>56</v>
      </c>
      <c r="C1185" t="s">
        <v>136</v>
      </c>
      <c r="D1185">
        <v>45</v>
      </c>
      <c r="E1185" t="s">
        <v>117</v>
      </c>
      <c r="F1185">
        <v>1.2365705185043661</v>
      </c>
      <c r="G1185">
        <v>1.0082741560814548</v>
      </c>
      <c r="H1185">
        <v>0.97869994822913398</v>
      </c>
      <c r="I1185">
        <v>0.95462791858189588</v>
      </c>
      <c r="J1185">
        <v>1.2871826228556291</v>
      </c>
      <c r="K1185">
        <v>0.98359039144327076</v>
      </c>
      <c r="L1185">
        <v>1.0693003060876598</v>
      </c>
      <c r="M1185">
        <v>0.87299695319244619</v>
      </c>
      <c r="N1185">
        <v>0.78071754382624958</v>
      </c>
      <c r="O1185">
        <v>0.65388351185341664</v>
      </c>
      <c r="P1185">
        <v>0.93650260158216836</v>
      </c>
      <c r="Q1185">
        <v>1.0717476756406235</v>
      </c>
      <c r="R1185">
        <v>1.0350242949342219</v>
      </c>
      <c r="S1185">
        <v>0.92618825575140695</v>
      </c>
      <c r="T1185">
        <v>1.0043313865962697</v>
      </c>
      <c r="U1185">
        <v>0.99280207220932271</v>
      </c>
    </row>
    <row r="1186" spans="1:21">
      <c r="A1186" t="s">
        <v>145</v>
      </c>
      <c r="B1186">
        <v>56</v>
      </c>
      <c r="C1186" t="s">
        <v>136</v>
      </c>
      <c r="D1186">
        <v>47</v>
      </c>
      <c r="E1186" t="s">
        <v>118</v>
      </c>
      <c r="F1186">
        <v>0.83135102096701685</v>
      </c>
      <c r="G1186">
        <v>1.0082741560814548</v>
      </c>
      <c r="H1186">
        <v>0.97869994822913398</v>
      </c>
      <c r="I1186">
        <v>0.95462791858189588</v>
      </c>
      <c r="J1186">
        <v>0.87232092263857308</v>
      </c>
      <c r="K1186">
        <v>0.98359039144327076</v>
      </c>
      <c r="L1186">
        <v>1.0693003060876598</v>
      </c>
      <c r="M1186">
        <v>0.87299695319244619</v>
      </c>
      <c r="N1186">
        <v>1.1618966322021425</v>
      </c>
      <c r="O1186">
        <v>1.2279911497351241</v>
      </c>
      <c r="P1186">
        <v>0.95187737719153298</v>
      </c>
      <c r="Q1186">
        <v>1.0717476756406235</v>
      </c>
      <c r="R1186">
        <v>0.94146705244344153</v>
      </c>
      <c r="S1186">
        <v>0.92618825575140695</v>
      </c>
      <c r="T1186">
        <v>1.0043313865962697</v>
      </c>
      <c r="U1186">
        <v>0.99280207220932271</v>
      </c>
    </row>
    <row r="1187" spans="1:21">
      <c r="A1187" t="s">
        <v>145</v>
      </c>
      <c r="B1187">
        <v>56</v>
      </c>
      <c r="C1187" t="s">
        <v>136</v>
      </c>
      <c r="D1187">
        <v>49</v>
      </c>
      <c r="E1187" t="s">
        <v>119</v>
      </c>
      <c r="F1187">
        <v>0.61571055295074673</v>
      </c>
      <c r="G1187">
        <v>1.0082741560814548</v>
      </c>
      <c r="H1187">
        <v>0.97869994822913398</v>
      </c>
      <c r="I1187">
        <v>0.95462791858189588</v>
      </c>
      <c r="J1187">
        <v>0.72580356705447724</v>
      </c>
      <c r="K1187">
        <v>0.98359039144327076</v>
      </c>
      <c r="L1187">
        <v>1.0693003060876598</v>
      </c>
      <c r="M1187">
        <v>0.87299695319244619</v>
      </c>
      <c r="N1187">
        <v>0.98206074335873872</v>
      </c>
      <c r="O1187">
        <v>0.96322038249942887</v>
      </c>
      <c r="P1187">
        <v>0.82257380469448393</v>
      </c>
      <c r="Q1187">
        <v>1.6839076497171568</v>
      </c>
      <c r="R1187">
        <v>1.0199278496336839</v>
      </c>
      <c r="S1187">
        <v>0.92618825575140695</v>
      </c>
      <c r="T1187">
        <v>1.0043313865962697</v>
      </c>
      <c r="U1187">
        <v>0.99280207220932271</v>
      </c>
    </row>
    <row r="1188" spans="1:21">
      <c r="A1188" t="s">
        <v>145</v>
      </c>
      <c r="B1188">
        <v>56</v>
      </c>
      <c r="C1188" t="s">
        <v>136</v>
      </c>
      <c r="D1188">
        <v>51</v>
      </c>
      <c r="E1188" t="s">
        <v>120</v>
      </c>
      <c r="F1188">
        <v>0.69857202366593707</v>
      </c>
      <c r="G1188">
        <v>1.0082741560814548</v>
      </c>
      <c r="H1188">
        <v>0.97869994822913398</v>
      </c>
      <c r="I1188">
        <v>0.95462791858189588</v>
      </c>
      <c r="J1188">
        <v>0.78819276685471695</v>
      </c>
      <c r="K1188">
        <v>0.98359039144327076</v>
      </c>
      <c r="L1188">
        <v>1.0693003060876598</v>
      </c>
      <c r="M1188">
        <v>0.87299695319244619</v>
      </c>
      <c r="N1188">
        <v>1.0064001500601738</v>
      </c>
      <c r="O1188">
        <v>1.0092166150396673</v>
      </c>
      <c r="P1188">
        <v>0.87276105867827269</v>
      </c>
      <c r="Q1188">
        <v>0.68665537953755118</v>
      </c>
      <c r="R1188">
        <v>0.93310894318769577</v>
      </c>
      <c r="S1188">
        <v>0.92618825575140695</v>
      </c>
      <c r="T1188">
        <v>1.0043313865962697</v>
      </c>
      <c r="U1188">
        <v>0.99280207220932271</v>
      </c>
    </row>
    <row r="1189" spans="1:21">
      <c r="A1189" t="s">
        <v>145</v>
      </c>
      <c r="B1189">
        <v>56</v>
      </c>
      <c r="C1189" t="s">
        <v>136</v>
      </c>
      <c r="D1189">
        <v>53</v>
      </c>
      <c r="E1189" t="s">
        <v>121</v>
      </c>
      <c r="F1189">
        <v>0.93360121717284084</v>
      </c>
      <c r="G1189">
        <v>1.0082741560814548</v>
      </c>
      <c r="H1189">
        <v>0.97869994822913398</v>
      </c>
      <c r="I1189">
        <v>0.95462791858189588</v>
      </c>
      <c r="J1189">
        <v>0.93304890256654771</v>
      </c>
      <c r="K1189">
        <v>0.98359039144327076</v>
      </c>
      <c r="L1189">
        <v>1.0693003060876598</v>
      </c>
      <c r="M1189">
        <v>0.87299695319244619</v>
      </c>
      <c r="N1189">
        <v>0.98682213150510045</v>
      </c>
      <c r="O1189">
        <v>1.0241824642764545</v>
      </c>
      <c r="P1189">
        <v>0.97893859777509074</v>
      </c>
      <c r="Q1189">
        <v>0.88243776581487843</v>
      </c>
      <c r="R1189">
        <v>0.96297210615744322</v>
      </c>
      <c r="S1189">
        <v>0.92618825575140695</v>
      </c>
      <c r="T1189">
        <v>1.0043313865962697</v>
      </c>
      <c r="U1189">
        <v>0.99280207220932271</v>
      </c>
    </row>
    <row r="1190" spans="1:21">
      <c r="A1190" t="s">
        <v>145</v>
      </c>
      <c r="B1190">
        <v>61</v>
      </c>
      <c r="C1190" t="s">
        <v>137</v>
      </c>
      <c r="D1190">
        <v>11</v>
      </c>
      <c r="E1190" t="s">
        <v>100</v>
      </c>
      <c r="F1190">
        <v>0.90322812293606847</v>
      </c>
      <c r="G1190">
        <v>0.98855245043749207</v>
      </c>
      <c r="H1190">
        <v>1.0318664783891121</v>
      </c>
      <c r="I1190">
        <v>0.93756823003610623</v>
      </c>
      <c r="J1190">
        <v>1.2934667091452907</v>
      </c>
      <c r="K1190">
        <v>0.97558478898096201</v>
      </c>
      <c r="L1190">
        <v>1.0420710958795256</v>
      </c>
      <c r="M1190">
        <v>0.85618080924476636</v>
      </c>
      <c r="N1190">
        <v>1.0205217641793047</v>
      </c>
      <c r="O1190">
        <v>1.0422975483579722</v>
      </c>
      <c r="P1190">
        <v>0.91331641240816008</v>
      </c>
      <c r="Q1190">
        <v>2.6589160063149131</v>
      </c>
      <c r="R1190">
        <v>1.0794105360374371</v>
      </c>
      <c r="S1190">
        <v>0.91479323834777693</v>
      </c>
      <c r="T1190">
        <v>0.99704985106024735</v>
      </c>
      <c r="U1190">
        <v>0.99704985106024735</v>
      </c>
    </row>
    <row r="1191" spans="1:21">
      <c r="A1191" t="s">
        <v>145</v>
      </c>
      <c r="B1191">
        <v>61</v>
      </c>
      <c r="C1191" t="s">
        <v>137</v>
      </c>
      <c r="D1191">
        <v>13</v>
      </c>
      <c r="E1191" t="s">
        <v>101</v>
      </c>
      <c r="F1191">
        <v>0.77536970399627592</v>
      </c>
      <c r="G1191">
        <v>0.98855245043749207</v>
      </c>
      <c r="H1191">
        <v>1.0318664783891121</v>
      </c>
      <c r="I1191">
        <v>0.93756823003610623</v>
      </c>
      <c r="J1191">
        <v>1.1468141797534037</v>
      </c>
      <c r="K1191">
        <v>0.97558478898096201</v>
      </c>
      <c r="L1191">
        <v>1.0420710958795256</v>
      </c>
      <c r="M1191">
        <v>0.85618080924476636</v>
      </c>
      <c r="N1191">
        <v>1.0408864619956519</v>
      </c>
      <c r="O1191">
        <v>1.044621694592929</v>
      </c>
      <c r="P1191">
        <v>0.89242302774242399</v>
      </c>
      <c r="Q1191">
        <v>2.729230267748286</v>
      </c>
      <c r="R1191">
        <v>0.92107760272084704</v>
      </c>
      <c r="S1191">
        <v>0.91479323834777693</v>
      </c>
      <c r="T1191">
        <v>0.99704985106024735</v>
      </c>
      <c r="U1191">
        <v>0.99704985106024735</v>
      </c>
    </row>
    <row r="1192" spans="1:21">
      <c r="A1192" t="s">
        <v>145</v>
      </c>
      <c r="B1192">
        <v>61</v>
      </c>
      <c r="C1192" t="s">
        <v>137</v>
      </c>
      <c r="D1192">
        <v>15</v>
      </c>
      <c r="E1192" t="s">
        <v>102</v>
      </c>
      <c r="F1192">
        <v>0.79630070814694021</v>
      </c>
      <c r="G1192">
        <v>0.98855245043749207</v>
      </c>
      <c r="H1192">
        <v>1.0318664783891121</v>
      </c>
      <c r="I1192">
        <v>0.93756823003610623</v>
      </c>
      <c r="J1192">
        <v>1.1408845259647886</v>
      </c>
      <c r="K1192">
        <v>0.97558478898096201</v>
      </c>
      <c r="L1192">
        <v>1.0420710958795256</v>
      </c>
      <c r="M1192">
        <v>0.85618080924476636</v>
      </c>
      <c r="N1192">
        <v>0.99749693930811334</v>
      </c>
      <c r="O1192">
        <v>1.0833359996549452</v>
      </c>
      <c r="P1192">
        <v>0.90493340826886126</v>
      </c>
      <c r="Q1192">
        <v>2.0878533911181494</v>
      </c>
      <c r="R1192">
        <v>1.0053592345485012</v>
      </c>
      <c r="S1192">
        <v>0.91479323834777693</v>
      </c>
      <c r="T1192">
        <v>0.99704985106024735</v>
      </c>
      <c r="U1192">
        <v>0.99704985106024735</v>
      </c>
    </row>
    <row r="1193" spans="1:21">
      <c r="A1193" t="s">
        <v>145</v>
      </c>
      <c r="B1193">
        <v>61</v>
      </c>
      <c r="C1193" t="s">
        <v>137</v>
      </c>
      <c r="D1193">
        <v>17</v>
      </c>
      <c r="E1193" t="s">
        <v>103</v>
      </c>
      <c r="F1193">
        <v>0.89559236265541853</v>
      </c>
      <c r="G1193">
        <v>0.98855245043749207</v>
      </c>
      <c r="H1193">
        <v>1.0318664783891121</v>
      </c>
      <c r="I1193">
        <v>0.93756823003610623</v>
      </c>
      <c r="J1193">
        <v>1.1022845136586186</v>
      </c>
      <c r="K1193">
        <v>0.97558478898096201</v>
      </c>
      <c r="L1193">
        <v>1.0420710958795256</v>
      </c>
      <c r="M1193">
        <v>0.85618080924476636</v>
      </c>
      <c r="N1193">
        <v>0.954249413250158</v>
      </c>
      <c r="O1193">
        <v>1.0047294765091417</v>
      </c>
      <c r="P1193">
        <v>0.83554491410311371</v>
      </c>
      <c r="Q1193">
        <v>1.0981683501320845</v>
      </c>
      <c r="R1193">
        <v>0.93204309409270658</v>
      </c>
      <c r="S1193">
        <v>0.91479323834777693</v>
      </c>
      <c r="T1193">
        <v>0.99704985106024735</v>
      </c>
      <c r="U1193">
        <v>0.99704985106024735</v>
      </c>
    </row>
    <row r="1194" spans="1:21">
      <c r="A1194" t="s">
        <v>145</v>
      </c>
      <c r="B1194">
        <v>61</v>
      </c>
      <c r="C1194" t="s">
        <v>137</v>
      </c>
      <c r="D1194">
        <v>19</v>
      </c>
      <c r="E1194" t="s">
        <v>104</v>
      </c>
      <c r="F1194">
        <v>0.71880845647779623</v>
      </c>
      <c r="G1194">
        <v>0.98855245043749207</v>
      </c>
      <c r="H1194">
        <v>1.0318664783891121</v>
      </c>
      <c r="I1194">
        <v>0.93756823003610623</v>
      </c>
      <c r="J1194">
        <v>1.0990573503166465</v>
      </c>
      <c r="K1194">
        <v>0.97558478898096201</v>
      </c>
      <c r="L1194">
        <v>1.0420710958795256</v>
      </c>
      <c r="M1194">
        <v>0.85618080924476636</v>
      </c>
      <c r="N1194">
        <v>1.066787069710321</v>
      </c>
      <c r="O1194">
        <v>1.1806353706235513</v>
      </c>
      <c r="P1194">
        <v>0.89230752857675399</v>
      </c>
      <c r="Q1194">
        <v>1.0981683501320845</v>
      </c>
      <c r="R1194">
        <v>1.0727648643228949</v>
      </c>
      <c r="S1194">
        <v>0.91479323834777693</v>
      </c>
      <c r="T1194">
        <v>0.99704985106024735</v>
      </c>
      <c r="U1194">
        <v>0.99704985106024735</v>
      </c>
    </row>
    <row r="1195" spans="1:21">
      <c r="A1195" t="s">
        <v>145</v>
      </c>
      <c r="B1195">
        <v>61</v>
      </c>
      <c r="C1195" t="s">
        <v>137</v>
      </c>
      <c r="D1195">
        <v>21</v>
      </c>
      <c r="E1195" t="s">
        <v>105</v>
      </c>
      <c r="F1195">
        <v>0.85515581190674106</v>
      </c>
      <c r="G1195">
        <v>0.98855245043749207</v>
      </c>
      <c r="H1195">
        <v>1.0318664783891121</v>
      </c>
      <c r="I1195">
        <v>0.93756823003610623</v>
      </c>
      <c r="J1195">
        <v>1.1135351078724818</v>
      </c>
      <c r="K1195">
        <v>0.97558478898096201</v>
      </c>
      <c r="L1195">
        <v>1.0420710958795256</v>
      </c>
      <c r="M1195">
        <v>0.85618080924476636</v>
      </c>
      <c r="N1195">
        <v>1.2248116297437293</v>
      </c>
      <c r="O1195">
        <v>0.97878630818854306</v>
      </c>
      <c r="P1195">
        <v>0.99097319462107025</v>
      </c>
      <c r="Q1195">
        <v>1.3408383587245065</v>
      </c>
      <c r="R1195">
        <v>1.0494281301242532</v>
      </c>
      <c r="S1195">
        <v>0.91479323834777693</v>
      </c>
      <c r="T1195">
        <v>0.99704985106024735</v>
      </c>
      <c r="U1195">
        <v>0.99704985106024735</v>
      </c>
    </row>
    <row r="1196" spans="1:21">
      <c r="A1196" t="s">
        <v>145</v>
      </c>
      <c r="B1196">
        <v>61</v>
      </c>
      <c r="C1196" t="s">
        <v>137</v>
      </c>
      <c r="D1196">
        <v>23</v>
      </c>
      <c r="E1196" t="s">
        <v>106</v>
      </c>
      <c r="F1196">
        <v>0.60395150922184182</v>
      </c>
      <c r="G1196">
        <v>0.98855245043749207</v>
      </c>
      <c r="H1196">
        <v>1.0318664783891121</v>
      </c>
      <c r="I1196">
        <v>0.93756823003610623</v>
      </c>
      <c r="J1196">
        <v>1.0528487343755906</v>
      </c>
      <c r="K1196">
        <v>0.97558478898096201</v>
      </c>
      <c r="L1196">
        <v>1.0420710958795256</v>
      </c>
      <c r="M1196">
        <v>0.85618080924476636</v>
      </c>
      <c r="N1196">
        <v>1.5959204038028374</v>
      </c>
      <c r="O1196">
        <v>0.88075635347730696</v>
      </c>
      <c r="P1196">
        <v>1.0750668785339814</v>
      </c>
      <c r="Q1196">
        <v>1.0981683501320845</v>
      </c>
      <c r="R1196">
        <v>1.0086530616490494</v>
      </c>
      <c r="S1196">
        <v>0.91479323834777693</v>
      </c>
      <c r="T1196">
        <v>0.99704985106024735</v>
      </c>
      <c r="U1196">
        <v>0.99704985106024735</v>
      </c>
    </row>
    <row r="1197" spans="1:21">
      <c r="A1197" t="s">
        <v>145</v>
      </c>
      <c r="B1197">
        <v>61</v>
      </c>
      <c r="C1197" t="s">
        <v>137</v>
      </c>
      <c r="D1197">
        <v>25</v>
      </c>
      <c r="E1197" t="s">
        <v>107</v>
      </c>
      <c r="F1197">
        <v>1.2015748369679691</v>
      </c>
      <c r="G1197">
        <v>0.98855245043749207</v>
      </c>
      <c r="H1197">
        <v>1.0318664783891121</v>
      </c>
      <c r="I1197">
        <v>0.93756823003610623</v>
      </c>
      <c r="J1197">
        <v>1.3802174345650171</v>
      </c>
      <c r="K1197">
        <v>0.97558478898096201</v>
      </c>
      <c r="L1197">
        <v>1.0420710958795256</v>
      </c>
      <c r="M1197">
        <v>0.85618080924476636</v>
      </c>
      <c r="N1197">
        <v>1.069916151264561</v>
      </c>
      <c r="O1197">
        <v>0.97288954527095306</v>
      </c>
      <c r="P1197">
        <v>0.8180840758097746</v>
      </c>
      <c r="Q1197">
        <v>1.2637267084619632</v>
      </c>
      <c r="R1197">
        <v>1.2105455993628127</v>
      </c>
      <c r="S1197">
        <v>0.91479323834777693</v>
      </c>
      <c r="T1197">
        <v>0.99704985106024735</v>
      </c>
      <c r="U1197">
        <v>0.99704985106024735</v>
      </c>
    </row>
    <row r="1198" spans="1:21">
      <c r="A1198" t="s">
        <v>145</v>
      </c>
      <c r="B1198">
        <v>61</v>
      </c>
      <c r="C1198" t="s">
        <v>137</v>
      </c>
      <c r="D1198">
        <v>27</v>
      </c>
      <c r="E1198" t="s">
        <v>108</v>
      </c>
      <c r="F1198">
        <v>0.67702791471869816</v>
      </c>
      <c r="G1198">
        <v>0.98855245043749207</v>
      </c>
      <c r="H1198">
        <v>1.0318664783891121</v>
      </c>
      <c r="I1198">
        <v>0.93756823003610623</v>
      </c>
      <c r="J1198">
        <v>1.0651597689626255</v>
      </c>
      <c r="K1198">
        <v>0.97558478898096201</v>
      </c>
      <c r="L1198">
        <v>1.0420710958795256</v>
      </c>
      <c r="M1198">
        <v>0.85618080924476636</v>
      </c>
      <c r="N1198">
        <v>0.88705756226581245</v>
      </c>
      <c r="O1198">
        <v>1.0425390556076028</v>
      </c>
      <c r="P1198">
        <v>0.80234345741309854</v>
      </c>
      <c r="Q1198">
        <v>1.7037021326501394</v>
      </c>
      <c r="R1198">
        <v>1.0862200166130118</v>
      </c>
      <c r="S1198">
        <v>0.91479323834777693</v>
      </c>
      <c r="T1198">
        <v>0.99704985106024735</v>
      </c>
      <c r="U1198">
        <v>0.99704985106024735</v>
      </c>
    </row>
    <row r="1199" spans="1:21">
      <c r="A1199" t="s">
        <v>145</v>
      </c>
      <c r="B1199">
        <v>61</v>
      </c>
      <c r="C1199" t="s">
        <v>137</v>
      </c>
      <c r="D1199">
        <v>29</v>
      </c>
      <c r="E1199" t="s">
        <v>109</v>
      </c>
      <c r="F1199">
        <v>1.2709548450222392</v>
      </c>
      <c r="G1199">
        <v>0.98855245043749207</v>
      </c>
      <c r="H1199">
        <v>1.0318664783891121</v>
      </c>
      <c r="I1199">
        <v>0.93756823003610623</v>
      </c>
      <c r="J1199">
        <v>1.2904014563659305</v>
      </c>
      <c r="K1199">
        <v>0.97558478898096201</v>
      </c>
      <c r="L1199">
        <v>1.0420710958795256</v>
      </c>
      <c r="M1199">
        <v>0.85618080924476636</v>
      </c>
      <c r="N1199">
        <v>1.2777718384072436</v>
      </c>
      <c r="O1199">
        <v>0.94353208379297315</v>
      </c>
      <c r="P1199">
        <v>1.1423252488215381</v>
      </c>
      <c r="Q1199">
        <v>4.2483176470593413</v>
      </c>
      <c r="R1199">
        <v>1.0259857406506458</v>
      </c>
      <c r="S1199">
        <v>0.91479323834777693</v>
      </c>
      <c r="T1199">
        <v>0.99704985106024735</v>
      </c>
      <c r="U1199">
        <v>0.99704985106024735</v>
      </c>
    </row>
    <row r="1200" spans="1:21">
      <c r="A1200" t="s">
        <v>145</v>
      </c>
      <c r="B1200">
        <v>61</v>
      </c>
      <c r="C1200" t="s">
        <v>137</v>
      </c>
      <c r="D1200">
        <v>31</v>
      </c>
      <c r="E1200" t="s">
        <v>110</v>
      </c>
      <c r="F1200">
        <v>0.99835041427340787</v>
      </c>
      <c r="G1200">
        <v>0.98855245043749207</v>
      </c>
      <c r="H1200">
        <v>1.0318664783891121</v>
      </c>
      <c r="I1200">
        <v>0.93756823003610623</v>
      </c>
      <c r="J1200">
        <v>1.3791626671743649</v>
      </c>
      <c r="K1200">
        <v>0.97558478898096201</v>
      </c>
      <c r="L1200">
        <v>1.0420710958795256</v>
      </c>
      <c r="M1200">
        <v>0.85618080924476636</v>
      </c>
      <c r="N1200">
        <v>1.028430820024635</v>
      </c>
      <c r="O1200">
        <v>1.1401747836478409</v>
      </c>
      <c r="P1200">
        <v>1.3285885282150622</v>
      </c>
      <c r="Q1200">
        <v>1.0981683501320845</v>
      </c>
      <c r="R1200">
        <v>1.0154897569786052</v>
      </c>
      <c r="S1200">
        <v>0.91479323834777693</v>
      </c>
      <c r="T1200">
        <v>0.99704985106024735</v>
      </c>
      <c r="U1200">
        <v>0.99704985106024735</v>
      </c>
    </row>
    <row r="1201" spans="1:21">
      <c r="A1201" t="s">
        <v>145</v>
      </c>
      <c r="B1201">
        <v>61</v>
      </c>
      <c r="C1201" t="s">
        <v>137</v>
      </c>
      <c r="D1201">
        <v>33</v>
      </c>
      <c r="E1201" t="s">
        <v>111</v>
      </c>
      <c r="F1201">
        <v>0.88232265751028749</v>
      </c>
      <c r="G1201">
        <v>0.98855245043749207</v>
      </c>
      <c r="H1201">
        <v>1.0318664783891121</v>
      </c>
      <c r="I1201">
        <v>0.93756823003610623</v>
      </c>
      <c r="J1201">
        <v>1.0749166018668683</v>
      </c>
      <c r="K1201">
        <v>0.97558478898096201</v>
      </c>
      <c r="L1201">
        <v>1.0420710958795256</v>
      </c>
      <c r="M1201">
        <v>0.85618080924476636</v>
      </c>
      <c r="N1201">
        <v>0.86950978087291553</v>
      </c>
      <c r="O1201">
        <v>1.2848515021635774</v>
      </c>
      <c r="P1201">
        <v>0.91228238505148929</v>
      </c>
      <c r="Q1201">
        <v>1.0981683501320845</v>
      </c>
      <c r="R1201">
        <v>0.97141738859360993</v>
      </c>
      <c r="S1201">
        <v>0.91479323834777693</v>
      </c>
      <c r="T1201">
        <v>0.99704985106024735</v>
      </c>
      <c r="U1201">
        <v>0.99704985106024735</v>
      </c>
    </row>
    <row r="1202" spans="1:21">
      <c r="A1202" t="s">
        <v>145</v>
      </c>
      <c r="B1202">
        <v>61</v>
      </c>
      <c r="C1202" t="s">
        <v>137</v>
      </c>
      <c r="D1202">
        <v>35</v>
      </c>
      <c r="E1202" t="s">
        <v>112</v>
      </c>
      <c r="F1202">
        <v>0.80042625689201696</v>
      </c>
      <c r="G1202">
        <v>0.98855245043749207</v>
      </c>
      <c r="H1202">
        <v>1.0318664783891121</v>
      </c>
      <c r="I1202">
        <v>0.93756823003610623</v>
      </c>
      <c r="J1202">
        <v>1.4259607596203072</v>
      </c>
      <c r="K1202">
        <v>0.97558478898096201</v>
      </c>
      <c r="L1202">
        <v>1.0420710958795256</v>
      </c>
      <c r="M1202">
        <v>0.85618080924476636</v>
      </c>
      <c r="N1202">
        <v>0.94985098752948449</v>
      </c>
      <c r="O1202">
        <v>1.1487408991351415</v>
      </c>
      <c r="P1202">
        <v>1.0142259532039917</v>
      </c>
      <c r="Q1202">
        <v>1.9640421215829562</v>
      </c>
      <c r="R1202">
        <v>1.0173588474460542</v>
      </c>
      <c r="S1202">
        <v>0.91479323834777693</v>
      </c>
      <c r="T1202">
        <v>0.99704985106024735</v>
      </c>
      <c r="U1202">
        <v>0.99704985106024735</v>
      </c>
    </row>
    <row r="1203" spans="1:21">
      <c r="A1203" t="s">
        <v>145</v>
      </c>
      <c r="B1203">
        <v>61</v>
      </c>
      <c r="C1203" t="s">
        <v>137</v>
      </c>
      <c r="D1203">
        <v>37</v>
      </c>
      <c r="E1203" t="s">
        <v>113</v>
      </c>
      <c r="F1203">
        <v>1.2679816824492554</v>
      </c>
      <c r="G1203">
        <v>0.98855245043749207</v>
      </c>
      <c r="H1203">
        <v>1.0318664783891121</v>
      </c>
      <c r="I1203">
        <v>0.93756823003610623</v>
      </c>
      <c r="J1203">
        <v>1.5136489096192107</v>
      </c>
      <c r="K1203">
        <v>0.97558478898096201</v>
      </c>
      <c r="L1203">
        <v>1.0420710958795256</v>
      </c>
      <c r="M1203">
        <v>0.85618080924476636</v>
      </c>
      <c r="N1203">
        <v>1.0670293620669364</v>
      </c>
      <c r="O1203">
        <v>1.1474591512290384</v>
      </c>
      <c r="P1203">
        <v>1.1310760357542944</v>
      </c>
      <c r="Q1203">
        <v>1.7594861769151688</v>
      </c>
      <c r="R1203">
        <v>0.98710739780164358</v>
      </c>
      <c r="S1203">
        <v>0.91479323834777693</v>
      </c>
      <c r="T1203">
        <v>0.99704985106024735</v>
      </c>
      <c r="U1203">
        <v>0.99704985106024735</v>
      </c>
    </row>
    <row r="1204" spans="1:21">
      <c r="A1204" t="s">
        <v>145</v>
      </c>
      <c r="B1204">
        <v>61</v>
      </c>
      <c r="C1204" t="s">
        <v>137</v>
      </c>
      <c r="D1204">
        <v>39</v>
      </c>
      <c r="E1204" t="s">
        <v>114</v>
      </c>
      <c r="F1204">
        <v>0.57323527826044862</v>
      </c>
      <c r="G1204">
        <v>0.98855245043749207</v>
      </c>
      <c r="H1204">
        <v>1.0318664783891121</v>
      </c>
      <c r="I1204">
        <v>0.93756823003610623</v>
      </c>
      <c r="J1204">
        <v>0.97902159738111905</v>
      </c>
      <c r="K1204">
        <v>0.97558478898096201</v>
      </c>
      <c r="L1204">
        <v>1.0420710958795256</v>
      </c>
      <c r="M1204">
        <v>0.85618080924476636</v>
      </c>
      <c r="N1204">
        <v>0.93918443664487306</v>
      </c>
      <c r="O1204">
        <v>1.4009627941716551</v>
      </c>
      <c r="P1204" t="s">
        <v>144</v>
      </c>
      <c r="Q1204">
        <v>4.222844313881402</v>
      </c>
      <c r="R1204">
        <v>1.1605439599905738</v>
      </c>
      <c r="S1204">
        <v>0.91479323834777693</v>
      </c>
      <c r="T1204">
        <v>0.99704985106024735</v>
      </c>
      <c r="U1204">
        <v>0.99704985106024735</v>
      </c>
    </row>
    <row r="1205" spans="1:21">
      <c r="A1205" t="s">
        <v>145</v>
      </c>
      <c r="B1205">
        <v>61</v>
      </c>
      <c r="C1205" t="s">
        <v>137</v>
      </c>
      <c r="D1205">
        <v>41</v>
      </c>
      <c r="E1205" t="s">
        <v>115</v>
      </c>
      <c r="F1205">
        <v>0.55493644044343182</v>
      </c>
      <c r="G1205">
        <v>0.98855245043749207</v>
      </c>
      <c r="H1205">
        <v>1.0318664783891121</v>
      </c>
      <c r="I1205">
        <v>0.93756823003610623</v>
      </c>
      <c r="J1205">
        <v>1.1311397689799074</v>
      </c>
      <c r="K1205">
        <v>0.97558478898096201</v>
      </c>
      <c r="L1205">
        <v>1.0420710958795256</v>
      </c>
      <c r="M1205">
        <v>0.85618080924476636</v>
      </c>
      <c r="N1205">
        <v>0.84382136786680573</v>
      </c>
      <c r="O1205">
        <v>1.2184500027918261</v>
      </c>
      <c r="P1205">
        <v>0.77217187720480829</v>
      </c>
      <c r="Q1205">
        <v>1.0981683501320845</v>
      </c>
      <c r="R1205">
        <v>0.87623851524712359</v>
      </c>
      <c r="S1205">
        <v>0.91479323834777693</v>
      </c>
      <c r="T1205">
        <v>0.99704985106024735</v>
      </c>
      <c r="U1205">
        <v>0.99704985106024735</v>
      </c>
    </row>
    <row r="1206" spans="1:21">
      <c r="A1206" t="s">
        <v>145</v>
      </c>
      <c r="B1206">
        <v>61</v>
      </c>
      <c r="C1206" t="s">
        <v>137</v>
      </c>
      <c r="D1206">
        <v>43</v>
      </c>
      <c r="E1206" t="s">
        <v>116</v>
      </c>
      <c r="F1206">
        <v>0.85591307643467296</v>
      </c>
      <c r="G1206">
        <v>0.98855245043749207</v>
      </c>
      <c r="H1206">
        <v>1.0318664783891121</v>
      </c>
      <c r="I1206">
        <v>0.93756823003610623</v>
      </c>
      <c r="J1206">
        <v>1.1993199589496559</v>
      </c>
      <c r="K1206">
        <v>0.97558478898096201</v>
      </c>
      <c r="L1206">
        <v>1.0420710958795256</v>
      </c>
      <c r="M1206">
        <v>0.85618080924476636</v>
      </c>
      <c r="N1206">
        <v>1.0019944929554117</v>
      </c>
      <c r="O1206">
        <v>1.1494846319105358</v>
      </c>
      <c r="P1206">
        <v>0.88619810693984158</v>
      </c>
      <c r="Q1206">
        <v>1.1327004354702717</v>
      </c>
      <c r="R1206">
        <v>0.96255610876070119</v>
      </c>
      <c r="S1206">
        <v>0.91479323834777693</v>
      </c>
      <c r="T1206">
        <v>0.99704985106024735</v>
      </c>
      <c r="U1206">
        <v>0.99704985106024735</v>
      </c>
    </row>
    <row r="1207" spans="1:21">
      <c r="A1207" t="s">
        <v>145</v>
      </c>
      <c r="B1207">
        <v>61</v>
      </c>
      <c r="C1207" t="s">
        <v>137</v>
      </c>
      <c r="D1207">
        <v>45</v>
      </c>
      <c r="E1207" t="s">
        <v>117</v>
      </c>
      <c r="F1207">
        <v>1.0693150650556167</v>
      </c>
      <c r="G1207">
        <v>0.98855245043749207</v>
      </c>
      <c r="H1207">
        <v>1.0318664783891121</v>
      </c>
      <c r="I1207">
        <v>0.93756823003610623</v>
      </c>
      <c r="J1207">
        <v>1.1239351880471444</v>
      </c>
      <c r="K1207">
        <v>0.97558478898096201</v>
      </c>
      <c r="L1207">
        <v>1.0420710958795256</v>
      </c>
      <c r="M1207">
        <v>0.85618080924476636</v>
      </c>
      <c r="N1207">
        <v>1.0527269011611016</v>
      </c>
      <c r="O1207">
        <v>0.96139849881745976</v>
      </c>
      <c r="P1207">
        <v>0.97164510005601457</v>
      </c>
      <c r="Q1207">
        <v>1.0981683501320845</v>
      </c>
      <c r="R1207">
        <v>0.98209410329434366</v>
      </c>
      <c r="S1207">
        <v>0.91479323834777693</v>
      </c>
      <c r="T1207">
        <v>0.99704985106024735</v>
      </c>
      <c r="U1207">
        <v>0.99704985106024735</v>
      </c>
    </row>
    <row r="1208" spans="1:21">
      <c r="A1208" t="s">
        <v>145</v>
      </c>
      <c r="B1208">
        <v>61</v>
      </c>
      <c r="C1208" t="s">
        <v>137</v>
      </c>
      <c r="D1208">
        <v>47</v>
      </c>
      <c r="E1208" t="s">
        <v>118</v>
      </c>
      <c r="F1208">
        <v>1.2553413330797545</v>
      </c>
      <c r="G1208">
        <v>0.98855245043749207</v>
      </c>
      <c r="H1208">
        <v>1.0318664783891121</v>
      </c>
      <c r="I1208">
        <v>0.93756823003610623</v>
      </c>
      <c r="J1208">
        <v>1.4490730008758781</v>
      </c>
      <c r="K1208">
        <v>0.97558478898096201</v>
      </c>
      <c r="L1208">
        <v>1.0420710958795256</v>
      </c>
      <c r="M1208">
        <v>0.85618080924476636</v>
      </c>
      <c r="N1208">
        <v>1.2081991262638525</v>
      </c>
      <c r="O1208">
        <v>0.9541334984848574</v>
      </c>
      <c r="P1208">
        <v>0.8891506582728137</v>
      </c>
      <c r="Q1208">
        <v>1.0981683501320845</v>
      </c>
      <c r="R1208">
        <v>1.0383082119629128</v>
      </c>
      <c r="S1208">
        <v>0.91479323834777693</v>
      </c>
      <c r="T1208">
        <v>0.99704985106024735</v>
      </c>
      <c r="U1208">
        <v>0.99704985106024735</v>
      </c>
    </row>
    <row r="1209" spans="1:21">
      <c r="A1209" t="s">
        <v>145</v>
      </c>
      <c r="B1209">
        <v>61</v>
      </c>
      <c r="C1209" t="s">
        <v>137</v>
      </c>
      <c r="D1209">
        <v>49</v>
      </c>
      <c r="E1209" t="s">
        <v>119</v>
      </c>
      <c r="F1209">
        <v>1.034488557862115</v>
      </c>
      <c r="G1209">
        <v>0.98855245043749207</v>
      </c>
      <c r="H1209">
        <v>1.0318664783891121</v>
      </c>
      <c r="I1209">
        <v>0.93756823003610623</v>
      </c>
      <c r="J1209">
        <v>1.3538259522301721</v>
      </c>
      <c r="K1209">
        <v>0.97558478898096201</v>
      </c>
      <c r="L1209">
        <v>1.0420710958795256</v>
      </c>
      <c r="M1209">
        <v>0.85618080924476636</v>
      </c>
      <c r="N1209">
        <v>1.0855733534944234</v>
      </c>
      <c r="O1209">
        <v>0.95328834338607782</v>
      </c>
      <c r="P1209">
        <v>0.94452306847445944</v>
      </c>
      <c r="Q1209">
        <v>1.0981683501320845</v>
      </c>
      <c r="R1209">
        <v>1.013813840554413</v>
      </c>
      <c r="S1209">
        <v>0.91479323834777693</v>
      </c>
      <c r="T1209">
        <v>0.99704985106024735</v>
      </c>
      <c r="U1209">
        <v>0.99704985106024735</v>
      </c>
    </row>
    <row r="1210" spans="1:21">
      <c r="A1210" t="s">
        <v>145</v>
      </c>
      <c r="B1210">
        <v>61</v>
      </c>
      <c r="C1210" t="s">
        <v>137</v>
      </c>
      <c r="D1210">
        <v>51</v>
      </c>
      <c r="E1210" t="s">
        <v>120</v>
      </c>
      <c r="F1210">
        <v>1.0546972718026508</v>
      </c>
      <c r="G1210">
        <v>0.98855245043749207</v>
      </c>
      <c r="H1210">
        <v>1.0318664783891121</v>
      </c>
      <c r="I1210">
        <v>0.93756823003610623</v>
      </c>
      <c r="J1210">
        <v>1.3020460682322172</v>
      </c>
      <c r="K1210">
        <v>0.97558478898096201</v>
      </c>
      <c r="L1210">
        <v>1.0420710958795256</v>
      </c>
      <c r="M1210">
        <v>0.85618080924476636</v>
      </c>
      <c r="N1210">
        <v>0.91394322648749493</v>
      </c>
      <c r="O1210">
        <v>0.69161348821564961</v>
      </c>
      <c r="P1210">
        <v>1.0449921757447092</v>
      </c>
      <c r="Q1210">
        <v>1.0981683501320845</v>
      </c>
      <c r="R1210">
        <v>0.99200245218728278</v>
      </c>
      <c r="S1210">
        <v>0.91479323834777693</v>
      </c>
      <c r="T1210">
        <v>0.99704985106024735</v>
      </c>
      <c r="U1210">
        <v>0.99704985106024735</v>
      </c>
    </row>
    <row r="1211" spans="1:21">
      <c r="A1211" t="s">
        <v>145</v>
      </c>
      <c r="B1211">
        <v>61</v>
      </c>
      <c r="C1211" t="s">
        <v>137</v>
      </c>
      <c r="D1211">
        <v>53</v>
      </c>
      <c r="E1211" t="s">
        <v>121</v>
      </c>
      <c r="F1211">
        <v>1.0554955449858139</v>
      </c>
      <c r="G1211">
        <v>0.98855245043749207</v>
      </c>
      <c r="H1211">
        <v>1.0318664783891121</v>
      </c>
      <c r="I1211">
        <v>0.93756823003610623</v>
      </c>
      <c r="J1211">
        <v>1.4657615122707128</v>
      </c>
      <c r="K1211">
        <v>0.97558478898096201</v>
      </c>
      <c r="L1211">
        <v>1.0420710958795256</v>
      </c>
      <c r="M1211">
        <v>0.85618080924476636</v>
      </c>
      <c r="N1211">
        <v>1.059846891919876</v>
      </c>
      <c r="O1211">
        <v>1.2328061789445248</v>
      </c>
      <c r="P1211">
        <v>0.98742126756658899</v>
      </c>
      <c r="Q1211">
        <v>1.1103792458589912</v>
      </c>
      <c r="R1211">
        <v>1.0911115126133126</v>
      </c>
      <c r="S1211">
        <v>0.91479323834777693</v>
      </c>
      <c r="T1211">
        <v>0.99704985106024735</v>
      </c>
      <c r="U1211">
        <v>0.99704985106024735</v>
      </c>
    </row>
    <row r="1212" spans="1:21">
      <c r="A1212" t="s">
        <v>145</v>
      </c>
      <c r="B1212">
        <v>62</v>
      </c>
      <c r="C1212" t="s">
        <v>138</v>
      </c>
      <c r="D1212">
        <v>11</v>
      </c>
      <c r="E1212" t="s">
        <v>100</v>
      </c>
      <c r="F1212">
        <v>0.87287373868800278</v>
      </c>
      <c r="G1212">
        <v>0.98855245043749207</v>
      </c>
      <c r="H1212">
        <v>1.0318664783891121</v>
      </c>
      <c r="I1212">
        <v>0.93756823003610623</v>
      </c>
      <c r="J1212">
        <v>1.1892517106729257</v>
      </c>
      <c r="K1212">
        <v>0.97558478898096201</v>
      </c>
      <c r="L1212">
        <v>1.0420710958795256</v>
      </c>
      <c r="M1212">
        <v>0.85618080924476636</v>
      </c>
      <c r="N1212">
        <v>1.0699226440007377</v>
      </c>
      <c r="O1212">
        <v>0.88387234665920411</v>
      </c>
      <c r="P1212">
        <v>0.97576570114618577</v>
      </c>
      <c r="Q1212">
        <v>2.105593738872197</v>
      </c>
      <c r="R1212">
        <v>1.0624244203422506</v>
      </c>
      <c r="S1212">
        <v>0.91479323834777693</v>
      </c>
      <c r="T1212">
        <v>0.99704985106024735</v>
      </c>
      <c r="U1212">
        <v>0.99704985106024735</v>
      </c>
    </row>
    <row r="1213" spans="1:21">
      <c r="A1213" t="s">
        <v>145</v>
      </c>
      <c r="B1213">
        <v>62</v>
      </c>
      <c r="C1213" t="s">
        <v>138</v>
      </c>
      <c r="D1213">
        <v>13</v>
      </c>
      <c r="E1213" t="s">
        <v>101</v>
      </c>
      <c r="F1213">
        <v>0.91180975871336123</v>
      </c>
      <c r="G1213">
        <v>0.98855245043749207</v>
      </c>
      <c r="H1213">
        <v>1.0318664783891121</v>
      </c>
      <c r="I1213">
        <v>0.93756823003610623</v>
      </c>
      <c r="J1213">
        <v>1.1526072919551498</v>
      </c>
      <c r="K1213">
        <v>0.97558478898096201</v>
      </c>
      <c r="L1213">
        <v>1.0420710958795256</v>
      </c>
      <c r="M1213">
        <v>0.85618080924476636</v>
      </c>
      <c r="N1213">
        <v>1.0955194998664588</v>
      </c>
      <c r="O1213">
        <v>0.9386004812693387</v>
      </c>
      <c r="P1213">
        <v>0.97400094092144074</v>
      </c>
      <c r="Q1213">
        <v>1.0981683501320845</v>
      </c>
      <c r="R1213">
        <v>0.94355017885759729</v>
      </c>
      <c r="S1213">
        <v>0.91479323834777693</v>
      </c>
      <c r="T1213">
        <v>0.99704985106024735</v>
      </c>
      <c r="U1213">
        <v>0.99704985106024735</v>
      </c>
    </row>
    <row r="1214" spans="1:21">
      <c r="A1214" t="s">
        <v>145</v>
      </c>
      <c r="B1214">
        <v>62</v>
      </c>
      <c r="C1214" t="s">
        <v>138</v>
      </c>
      <c r="D1214">
        <v>15</v>
      </c>
      <c r="E1214" t="s">
        <v>102</v>
      </c>
      <c r="F1214">
        <v>1.0448907264070562</v>
      </c>
      <c r="G1214">
        <v>0.98855245043749207</v>
      </c>
      <c r="H1214">
        <v>1.0318664783891121</v>
      </c>
      <c r="I1214">
        <v>0.93756823003610623</v>
      </c>
      <c r="J1214">
        <v>1.140501198121622</v>
      </c>
      <c r="K1214">
        <v>0.97558478898096201</v>
      </c>
      <c r="L1214">
        <v>1.0420710958795256</v>
      </c>
      <c r="M1214">
        <v>0.85618080924476636</v>
      </c>
      <c r="N1214">
        <v>0.9866752876309578</v>
      </c>
      <c r="O1214">
        <v>0.94451260221810995</v>
      </c>
      <c r="P1214">
        <v>1.0140588001328377</v>
      </c>
      <c r="Q1214">
        <v>0.65127829160214279</v>
      </c>
      <c r="R1214">
        <v>0.99543765178562438</v>
      </c>
      <c r="S1214">
        <v>0.91479323834777693</v>
      </c>
      <c r="T1214">
        <v>0.99704985106024735</v>
      </c>
      <c r="U1214">
        <v>0.99704985106024735</v>
      </c>
    </row>
    <row r="1215" spans="1:21">
      <c r="A1215" t="s">
        <v>145</v>
      </c>
      <c r="B1215">
        <v>62</v>
      </c>
      <c r="C1215" t="s">
        <v>138</v>
      </c>
      <c r="D1215">
        <v>17</v>
      </c>
      <c r="E1215" t="s">
        <v>103</v>
      </c>
      <c r="F1215">
        <v>0.77136196787339917</v>
      </c>
      <c r="G1215">
        <v>0.98855245043749207</v>
      </c>
      <c r="H1215">
        <v>1.0318664783891121</v>
      </c>
      <c r="I1215">
        <v>0.93756823003610623</v>
      </c>
      <c r="J1215">
        <v>1.0198574582799338</v>
      </c>
      <c r="K1215">
        <v>0.97558478898096201</v>
      </c>
      <c r="L1215">
        <v>1.0420710958795256</v>
      </c>
      <c r="M1215">
        <v>0.85618080924476636</v>
      </c>
      <c r="N1215">
        <v>1.1381192342310369</v>
      </c>
      <c r="O1215">
        <v>1.1149792748332317</v>
      </c>
      <c r="P1215">
        <v>0.94392366713734954</v>
      </c>
      <c r="Q1215">
        <v>1.0981683501320845</v>
      </c>
      <c r="R1215">
        <v>0.99362443824759605</v>
      </c>
      <c r="S1215">
        <v>0.91479323834777693</v>
      </c>
      <c r="T1215">
        <v>0.99704985106024735</v>
      </c>
      <c r="U1215">
        <v>0.99704985106024735</v>
      </c>
    </row>
    <row r="1216" spans="1:21">
      <c r="A1216" t="s">
        <v>145</v>
      </c>
      <c r="B1216">
        <v>62</v>
      </c>
      <c r="C1216" t="s">
        <v>138</v>
      </c>
      <c r="D1216">
        <v>19</v>
      </c>
      <c r="E1216" t="s">
        <v>104</v>
      </c>
      <c r="F1216">
        <v>0.65803365833456484</v>
      </c>
      <c r="G1216">
        <v>0.98855245043749207</v>
      </c>
      <c r="H1216">
        <v>1.0318664783891121</v>
      </c>
      <c r="I1216">
        <v>0.93756823003610623</v>
      </c>
      <c r="J1216">
        <v>0.88620014871932062</v>
      </c>
      <c r="K1216">
        <v>0.97558478898096201</v>
      </c>
      <c r="L1216">
        <v>1.0420710958795256</v>
      </c>
      <c r="M1216">
        <v>0.85618080924476636</v>
      </c>
      <c r="N1216">
        <v>1.0551486976477256</v>
      </c>
      <c r="O1216">
        <v>1.1826837880624341</v>
      </c>
      <c r="P1216">
        <v>1.0433035686553946</v>
      </c>
      <c r="Q1216">
        <v>1.0981683501320845</v>
      </c>
      <c r="R1216">
        <v>1.0957931424191911</v>
      </c>
      <c r="S1216">
        <v>0.91479323834777693</v>
      </c>
      <c r="T1216">
        <v>0.99704985106024735</v>
      </c>
      <c r="U1216">
        <v>0.99704985106024735</v>
      </c>
    </row>
    <row r="1217" spans="1:21">
      <c r="A1217" t="s">
        <v>145</v>
      </c>
      <c r="B1217">
        <v>62</v>
      </c>
      <c r="C1217" t="s">
        <v>138</v>
      </c>
      <c r="D1217">
        <v>21</v>
      </c>
      <c r="E1217" t="s">
        <v>105</v>
      </c>
      <c r="F1217">
        <v>0.77326888913472203</v>
      </c>
      <c r="G1217">
        <v>0.98855245043749207</v>
      </c>
      <c r="H1217">
        <v>1.0318664783891121</v>
      </c>
      <c r="I1217">
        <v>0.93756823003610623</v>
      </c>
      <c r="J1217">
        <v>1.0578398411114764</v>
      </c>
      <c r="K1217">
        <v>0.97558478898096201</v>
      </c>
      <c r="L1217">
        <v>1.0420710958795256</v>
      </c>
      <c r="M1217">
        <v>0.85618080924476636</v>
      </c>
      <c r="N1217">
        <v>1.2357165100405478</v>
      </c>
      <c r="O1217">
        <v>0.94379177867790931</v>
      </c>
      <c r="P1217">
        <v>1.0314518172088438</v>
      </c>
      <c r="Q1217">
        <v>1.1164724364643979</v>
      </c>
      <c r="R1217">
        <v>0.99558124769340228</v>
      </c>
      <c r="S1217">
        <v>0.91479323834777693</v>
      </c>
      <c r="T1217">
        <v>0.99704985106024735</v>
      </c>
      <c r="U1217">
        <v>0.99704985106024735</v>
      </c>
    </row>
    <row r="1218" spans="1:21">
      <c r="A1218" t="s">
        <v>145</v>
      </c>
      <c r="B1218">
        <v>62</v>
      </c>
      <c r="C1218" t="s">
        <v>138</v>
      </c>
      <c r="D1218">
        <v>23</v>
      </c>
      <c r="E1218" t="s">
        <v>106</v>
      </c>
      <c r="F1218">
        <v>0.68388803023042577</v>
      </c>
      <c r="G1218">
        <v>0.98855245043749207</v>
      </c>
      <c r="H1218">
        <v>1.0318664783891121</v>
      </c>
      <c r="I1218">
        <v>0.93756823003610623</v>
      </c>
      <c r="J1218">
        <v>0.92139164605426771</v>
      </c>
      <c r="K1218">
        <v>0.97558478898096201</v>
      </c>
      <c r="L1218">
        <v>1.0420710958795256</v>
      </c>
      <c r="M1218">
        <v>0.85618080924476636</v>
      </c>
      <c r="N1218">
        <v>1.2434035310650819</v>
      </c>
      <c r="O1218">
        <v>0.69880362730369594</v>
      </c>
      <c r="P1218">
        <v>1.3413405353125132</v>
      </c>
      <c r="Q1218">
        <v>1.0981683501320845</v>
      </c>
      <c r="R1218">
        <v>1.0453544625580302</v>
      </c>
      <c r="S1218">
        <v>0.91479323834777693</v>
      </c>
      <c r="T1218">
        <v>0.99704985106024735</v>
      </c>
      <c r="U1218">
        <v>0.99704985106024735</v>
      </c>
    </row>
    <row r="1219" spans="1:21">
      <c r="A1219" t="s">
        <v>145</v>
      </c>
      <c r="B1219">
        <v>62</v>
      </c>
      <c r="C1219" t="s">
        <v>138</v>
      </c>
      <c r="D1219">
        <v>25</v>
      </c>
      <c r="E1219" t="s">
        <v>107</v>
      </c>
      <c r="F1219">
        <v>0.68512231455015959</v>
      </c>
      <c r="G1219">
        <v>0.98855245043749207</v>
      </c>
      <c r="H1219">
        <v>1.0318664783891121</v>
      </c>
      <c r="I1219">
        <v>0.93756823003610623</v>
      </c>
      <c r="J1219">
        <v>1.1082603586869304</v>
      </c>
      <c r="K1219">
        <v>0.97558478898096201</v>
      </c>
      <c r="L1219">
        <v>1.0420710958795256</v>
      </c>
      <c r="M1219">
        <v>0.85618080924476636</v>
      </c>
      <c r="N1219">
        <v>1.145977520050842</v>
      </c>
      <c r="O1219">
        <v>0.95438628309383022</v>
      </c>
      <c r="P1219">
        <v>0.8542693909245288</v>
      </c>
      <c r="Q1219">
        <v>0.97096423008499677</v>
      </c>
      <c r="R1219">
        <v>1.0494852276761553</v>
      </c>
      <c r="S1219">
        <v>0.91479323834777693</v>
      </c>
      <c r="T1219">
        <v>0.99704985106024735</v>
      </c>
      <c r="U1219">
        <v>0.99704985106024735</v>
      </c>
    </row>
    <row r="1220" spans="1:21">
      <c r="A1220" t="s">
        <v>145</v>
      </c>
      <c r="B1220">
        <v>62</v>
      </c>
      <c r="C1220" t="s">
        <v>138</v>
      </c>
      <c r="D1220">
        <v>27</v>
      </c>
      <c r="E1220" t="s">
        <v>108</v>
      </c>
      <c r="F1220">
        <v>0.87021708767134098</v>
      </c>
      <c r="G1220">
        <v>0.98855245043749207</v>
      </c>
      <c r="H1220">
        <v>1.0318664783891121</v>
      </c>
      <c r="I1220">
        <v>0.93756823003610623</v>
      </c>
      <c r="J1220">
        <v>1.3242748720541089</v>
      </c>
      <c r="K1220">
        <v>0.97558478898096201</v>
      </c>
      <c r="L1220">
        <v>1.0420710958795256</v>
      </c>
      <c r="M1220">
        <v>0.85618080924476636</v>
      </c>
      <c r="N1220">
        <v>1.2455996177598438</v>
      </c>
      <c r="O1220">
        <v>0.98286413626488744</v>
      </c>
      <c r="P1220">
        <v>1.1095436233707605</v>
      </c>
      <c r="Q1220">
        <v>0.53771941447279514</v>
      </c>
      <c r="R1220">
        <v>1.0153582020893184</v>
      </c>
      <c r="S1220">
        <v>0.91479323834777693</v>
      </c>
      <c r="T1220">
        <v>0.99704985106024735</v>
      </c>
      <c r="U1220">
        <v>0.99704985106024735</v>
      </c>
    </row>
    <row r="1221" spans="1:21">
      <c r="A1221" t="s">
        <v>145</v>
      </c>
      <c r="B1221">
        <v>62</v>
      </c>
      <c r="C1221" t="s">
        <v>138</v>
      </c>
      <c r="D1221">
        <v>29</v>
      </c>
      <c r="E1221" t="s">
        <v>109</v>
      </c>
      <c r="F1221">
        <v>1.4685221848190095</v>
      </c>
      <c r="G1221">
        <v>0.98855245043749207</v>
      </c>
      <c r="H1221">
        <v>1.0318664783891121</v>
      </c>
      <c r="I1221">
        <v>0.93756823003610623</v>
      </c>
      <c r="J1221">
        <v>1.1371561151494978</v>
      </c>
      <c r="K1221">
        <v>0.97558478898096201</v>
      </c>
      <c r="L1221">
        <v>1.0420710958795256</v>
      </c>
      <c r="M1221">
        <v>0.85618080924476636</v>
      </c>
      <c r="N1221">
        <v>1.2772167440644491</v>
      </c>
      <c r="O1221">
        <v>0.876065343810981</v>
      </c>
      <c r="P1221">
        <v>1.1719805634611677</v>
      </c>
      <c r="Q1221">
        <v>9.9842392662754964</v>
      </c>
      <c r="R1221">
        <v>1.0433891941701434</v>
      </c>
      <c r="S1221">
        <v>0.91479323834777693</v>
      </c>
      <c r="T1221">
        <v>0.99704985106024735</v>
      </c>
      <c r="U1221">
        <v>0.99704985106024735</v>
      </c>
    </row>
    <row r="1222" spans="1:21">
      <c r="A1222" t="s">
        <v>145</v>
      </c>
      <c r="B1222">
        <v>62</v>
      </c>
      <c r="C1222" t="s">
        <v>138</v>
      </c>
      <c r="D1222">
        <v>31</v>
      </c>
      <c r="E1222" t="s">
        <v>110</v>
      </c>
      <c r="F1222">
        <v>0.90024738580780916</v>
      </c>
      <c r="G1222">
        <v>0.98855245043749207</v>
      </c>
      <c r="H1222">
        <v>1.0318664783891121</v>
      </c>
      <c r="I1222">
        <v>0.93756823003610623</v>
      </c>
      <c r="J1222">
        <v>0.98338702964651803</v>
      </c>
      <c r="K1222">
        <v>0.97558478898096201</v>
      </c>
      <c r="L1222">
        <v>1.0420710958795256</v>
      </c>
      <c r="M1222">
        <v>0.85618080924476636</v>
      </c>
      <c r="N1222">
        <v>1.0314306975210288</v>
      </c>
      <c r="O1222">
        <v>1.0265391845623402</v>
      </c>
      <c r="P1222">
        <v>1.0723517052600084</v>
      </c>
      <c r="Q1222">
        <v>9.6937081188302123</v>
      </c>
      <c r="R1222">
        <v>0.99657514238873668</v>
      </c>
      <c r="S1222">
        <v>0.91479323834777693</v>
      </c>
      <c r="T1222">
        <v>0.99704985106024735</v>
      </c>
      <c r="U1222">
        <v>0.99704985106024735</v>
      </c>
    </row>
    <row r="1223" spans="1:21">
      <c r="A1223" t="s">
        <v>145</v>
      </c>
      <c r="B1223">
        <v>62</v>
      </c>
      <c r="C1223" t="s">
        <v>138</v>
      </c>
      <c r="D1223">
        <v>33</v>
      </c>
      <c r="E1223" t="s">
        <v>111</v>
      </c>
      <c r="F1223">
        <v>0.87727134569635246</v>
      </c>
      <c r="G1223">
        <v>0.98855245043749207</v>
      </c>
      <c r="H1223">
        <v>1.0318664783891121</v>
      </c>
      <c r="I1223">
        <v>0.93756823003610623</v>
      </c>
      <c r="J1223">
        <v>1.21755512975342</v>
      </c>
      <c r="K1223">
        <v>0.97558478898096201</v>
      </c>
      <c r="L1223">
        <v>1.0420710958795256</v>
      </c>
      <c r="M1223">
        <v>0.85618080924476636</v>
      </c>
      <c r="N1223">
        <v>1.1562806867946653</v>
      </c>
      <c r="O1223">
        <v>1.0401135533987875</v>
      </c>
      <c r="P1223">
        <v>0.99712165760572813</v>
      </c>
      <c r="Q1223">
        <v>1.0981683501320845</v>
      </c>
      <c r="R1223">
        <v>0.95714648144543002</v>
      </c>
      <c r="S1223">
        <v>0.91479323834777693</v>
      </c>
      <c r="T1223">
        <v>0.99704985106024735</v>
      </c>
      <c r="U1223">
        <v>0.99704985106024735</v>
      </c>
    </row>
    <row r="1224" spans="1:21">
      <c r="A1224" t="s">
        <v>145</v>
      </c>
      <c r="B1224">
        <v>62</v>
      </c>
      <c r="C1224" t="s">
        <v>138</v>
      </c>
      <c r="D1224">
        <v>35</v>
      </c>
      <c r="E1224" t="s">
        <v>112</v>
      </c>
      <c r="F1224">
        <v>0.91082842261454744</v>
      </c>
      <c r="G1224">
        <v>0.98855245043749207</v>
      </c>
      <c r="H1224">
        <v>1.0318664783891121</v>
      </c>
      <c r="I1224">
        <v>0.93756823003610623</v>
      </c>
      <c r="J1224">
        <v>1.2215280977565928</v>
      </c>
      <c r="K1224">
        <v>0.97558478898096201</v>
      </c>
      <c r="L1224">
        <v>1.0420710958795256</v>
      </c>
      <c r="M1224">
        <v>0.85618080924476636</v>
      </c>
      <c r="N1224">
        <v>1.0504180056386323</v>
      </c>
      <c r="O1224">
        <v>1.0523840204059578</v>
      </c>
      <c r="P1224">
        <v>1.0403985517297643</v>
      </c>
      <c r="Q1224">
        <v>5.3242149954143683</v>
      </c>
      <c r="R1224">
        <v>0.98376298122082384</v>
      </c>
      <c r="S1224">
        <v>0.91479323834777693</v>
      </c>
      <c r="T1224">
        <v>0.99704985106024735</v>
      </c>
      <c r="U1224">
        <v>0.99704985106024735</v>
      </c>
    </row>
    <row r="1225" spans="1:21">
      <c r="A1225" t="s">
        <v>145</v>
      </c>
      <c r="B1225">
        <v>62</v>
      </c>
      <c r="C1225" t="s">
        <v>138</v>
      </c>
      <c r="D1225">
        <v>37</v>
      </c>
      <c r="E1225" t="s">
        <v>113</v>
      </c>
      <c r="F1225">
        <v>0.97307777184405064</v>
      </c>
      <c r="G1225">
        <v>0.98855245043749207</v>
      </c>
      <c r="H1225">
        <v>1.0318664783891121</v>
      </c>
      <c r="I1225">
        <v>0.93756823003610623</v>
      </c>
      <c r="J1225">
        <v>1.2012157712087228</v>
      </c>
      <c r="K1225">
        <v>0.97558478898096201</v>
      </c>
      <c r="L1225">
        <v>1.0420710958795256</v>
      </c>
      <c r="M1225">
        <v>0.85618080924476636</v>
      </c>
      <c r="N1225">
        <v>0.97091965775196543</v>
      </c>
      <c r="O1225">
        <v>1.1192390899052942</v>
      </c>
      <c r="P1225">
        <v>0.96115038939047981</v>
      </c>
      <c r="Q1225">
        <v>3.6369224341188073</v>
      </c>
      <c r="R1225">
        <v>0.92785029710753886</v>
      </c>
      <c r="S1225">
        <v>0.91479323834777693</v>
      </c>
      <c r="T1225">
        <v>0.99704985106024735</v>
      </c>
      <c r="U1225">
        <v>0.99704985106024735</v>
      </c>
    </row>
    <row r="1226" spans="1:21">
      <c r="A1226" t="s">
        <v>145</v>
      </c>
      <c r="B1226">
        <v>62</v>
      </c>
      <c r="C1226" t="s">
        <v>138</v>
      </c>
      <c r="D1226">
        <v>39</v>
      </c>
      <c r="E1226" t="s">
        <v>114</v>
      </c>
      <c r="F1226">
        <v>0.56480445117011135</v>
      </c>
      <c r="G1226">
        <v>0.98855245043749207</v>
      </c>
      <c r="H1226">
        <v>1.0318664783891121</v>
      </c>
      <c r="I1226">
        <v>0.93756823003610623</v>
      </c>
      <c r="J1226">
        <v>0.66471762690746194</v>
      </c>
      <c r="K1226">
        <v>0.97558478898096201</v>
      </c>
      <c r="L1226">
        <v>1.0420710958795256</v>
      </c>
      <c r="M1226">
        <v>0.85618080924476636</v>
      </c>
      <c r="N1226">
        <v>1.080380862480808</v>
      </c>
      <c r="O1226">
        <v>1.3359941555328325</v>
      </c>
      <c r="P1226" t="s">
        <v>144</v>
      </c>
      <c r="Q1226">
        <v>2.9178599026510974</v>
      </c>
      <c r="R1226">
        <v>1.1750934689289829</v>
      </c>
      <c r="S1226">
        <v>0.91479323834777693</v>
      </c>
      <c r="T1226">
        <v>0.99704985106024735</v>
      </c>
      <c r="U1226">
        <v>0.99704985106024735</v>
      </c>
    </row>
    <row r="1227" spans="1:21">
      <c r="A1227" t="s">
        <v>145</v>
      </c>
      <c r="B1227">
        <v>62</v>
      </c>
      <c r="C1227" t="s">
        <v>138</v>
      </c>
      <c r="D1227">
        <v>41</v>
      </c>
      <c r="E1227" t="s">
        <v>115</v>
      </c>
      <c r="F1227">
        <v>1.1337646207873584</v>
      </c>
      <c r="G1227">
        <v>0.98855245043749207</v>
      </c>
      <c r="H1227">
        <v>1.0318664783891121</v>
      </c>
      <c r="I1227">
        <v>0.93756823003610623</v>
      </c>
      <c r="J1227">
        <v>1.2134798879347104</v>
      </c>
      <c r="K1227">
        <v>0.97558478898096201</v>
      </c>
      <c r="L1227">
        <v>1.0420710958795256</v>
      </c>
      <c r="M1227">
        <v>0.85618080924476636</v>
      </c>
      <c r="N1227">
        <v>1.0287831468219828</v>
      </c>
      <c r="O1227">
        <v>1.0193717826234843</v>
      </c>
      <c r="P1227">
        <v>0.80050601006924305</v>
      </c>
      <c r="Q1227">
        <v>1.0981683501320845</v>
      </c>
      <c r="R1227">
        <v>0.94488225038913909</v>
      </c>
      <c r="S1227">
        <v>0.91479323834777693</v>
      </c>
      <c r="T1227">
        <v>0.99704985106024735</v>
      </c>
      <c r="U1227">
        <v>0.99704985106024735</v>
      </c>
    </row>
    <row r="1228" spans="1:21">
      <c r="A1228" t="s">
        <v>145</v>
      </c>
      <c r="B1228">
        <v>62</v>
      </c>
      <c r="C1228" t="s">
        <v>138</v>
      </c>
      <c r="D1228">
        <v>43</v>
      </c>
      <c r="E1228" t="s">
        <v>116</v>
      </c>
      <c r="F1228">
        <v>0.99577396394797713</v>
      </c>
      <c r="G1228">
        <v>0.98855245043749207</v>
      </c>
      <c r="H1228">
        <v>1.0318664783891121</v>
      </c>
      <c r="I1228">
        <v>0.93756823003610623</v>
      </c>
      <c r="J1228">
        <v>1.1804917038990941</v>
      </c>
      <c r="K1228">
        <v>0.97558478898096201</v>
      </c>
      <c r="L1228">
        <v>1.0420710958795256</v>
      </c>
      <c r="M1228">
        <v>0.85618080924476636</v>
      </c>
      <c r="N1228">
        <v>1.0756344849383834</v>
      </c>
      <c r="O1228">
        <v>0.93406197471397057</v>
      </c>
      <c r="P1228">
        <v>1.007300872947853</v>
      </c>
      <c r="Q1228">
        <v>1.9354463618180338</v>
      </c>
      <c r="R1228">
        <v>0.99133462991169241</v>
      </c>
      <c r="S1228">
        <v>0.91479323834777693</v>
      </c>
      <c r="T1228">
        <v>0.99704985106024735</v>
      </c>
      <c r="U1228">
        <v>0.99704985106024735</v>
      </c>
    </row>
    <row r="1229" spans="1:21">
      <c r="A1229" t="s">
        <v>145</v>
      </c>
      <c r="B1229">
        <v>62</v>
      </c>
      <c r="C1229" t="s">
        <v>138</v>
      </c>
      <c r="D1229">
        <v>45</v>
      </c>
      <c r="E1229" t="s">
        <v>117</v>
      </c>
      <c r="F1229">
        <v>0.26074926981478125</v>
      </c>
      <c r="G1229">
        <v>0.98855245043749207</v>
      </c>
      <c r="H1229">
        <v>1.0318664783891121</v>
      </c>
      <c r="I1229">
        <v>0.93756823003610623</v>
      </c>
      <c r="J1229">
        <v>1.7084045284407696</v>
      </c>
      <c r="K1229">
        <v>0.97558478898096201</v>
      </c>
      <c r="L1229">
        <v>1.0420710958795256</v>
      </c>
      <c r="M1229">
        <v>0.85618080924476636</v>
      </c>
      <c r="N1229">
        <v>1.0527269011611016</v>
      </c>
      <c r="O1229">
        <v>0.70523405737965872</v>
      </c>
      <c r="P1229">
        <v>0.79550815180316048</v>
      </c>
      <c r="Q1229">
        <v>1.0981683501320845</v>
      </c>
      <c r="R1229">
        <v>0.76363712891142821</v>
      </c>
      <c r="S1229">
        <v>0.91479323834777693</v>
      </c>
      <c r="T1229">
        <v>0.99704985106024735</v>
      </c>
      <c r="U1229">
        <v>0.99704985106024735</v>
      </c>
    </row>
    <row r="1230" spans="1:21">
      <c r="A1230" t="s">
        <v>145</v>
      </c>
      <c r="B1230">
        <v>62</v>
      </c>
      <c r="C1230" t="s">
        <v>138</v>
      </c>
      <c r="D1230">
        <v>47</v>
      </c>
      <c r="E1230" t="s">
        <v>118</v>
      </c>
      <c r="F1230">
        <v>1.0596563137418784</v>
      </c>
      <c r="G1230">
        <v>0.98855245043749207</v>
      </c>
      <c r="H1230">
        <v>1.0318664783891121</v>
      </c>
      <c r="I1230">
        <v>0.93756823003610623</v>
      </c>
      <c r="J1230">
        <v>1.3988713531380017</v>
      </c>
      <c r="K1230">
        <v>0.97558478898096201</v>
      </c>
      <c r="L1230">
        <v>1.0420710958795256</v>
      </c>
      <c r="M1230">
        <v>0.85618080924476636</v>
      </c>
      <c r="N1230">
        <v>1.0992309842008687</v>
      </c>
      <c r="O1230">
        <v>0.70289140666351724</v>
      </c>
      <c r="P1230">
        <v>0.91945655499468837</v>
      </c>
      <c r="Q1230">
        <v>1.0981683501320845</v>
      </c>
      <c r="R1230">
        <v>1.0747056256110641</v>
      </c>
      <c r="S1230">
        <v>0.91479323834777693</v>
      </c>
      <c r="T1230">
        <v>0.99704985106024735</v>
      </c>
      <c r="U1230">
        <v>0.99704985106024735</v>
      </c>
    </row>
    <row r="1231" spans="1:21">
      <c r="A1231" t="s">
        <v>145</v>
      </c>
      <c r="B1231">
        <v>62</v>
      </c>
      <c r="C1231" t="s">
        <v>138</v>
      </c>
      <c r="D1231">
        <v>49</v>
      </c>
      <c r="E1231" t="s">
        <v>119</v>
      </c>
      <c r="F1231">
        <v>0.82379753128315303</v>
      </c>
      <c r="G1231">
        <v>0.98855245043749207</v>
      </c>
      <c r="H1231">
        <v>1.0318664783891121</v>
      </c>
      <c r="I1231">
        <v>0.93756823003610623</v>
      </c>
      <c r="J1231">
        <v>1.319596046343299</v>
      </c>
      <c r="K1231">
        <v>0.97558478898096201</v>
      </c>
      <c r="L1231">
        <v>1.0420710958795256</v>
      </c>
      <c r="M1231">
        <v>0.85618080924476636</v>
      </c>
      <c r="N1231">
        <v>1.0215810907729046</v>
      </c>
      <c r="O1231">
        <v>1.0095686179177796</v>
      </c>
      <c r="P1231">
        <v>1.1404824044819435</v>
      </c>
      <c r="Q1231">
        <v>0.5078263303290721</v>
      </c>
      <c r="R1231">
        <v>1.0355666200925173</v>
      </c>
      <c r="S1231">
        <v>0.91479323834777693</v>
      </c>
      <c r="T1231">
        <v>0.99704985106024735</v>
      </c>
      <c r="U1231">
        <v>0.99704985106024735</v>
      </c>
    </row>
    <row r="1232" spans="1:21">
      <c r="A1232" t="s">
        <v>145</v>
      </c>
      <c r="B1232">
        <v>62</v>
      </c>
      <c r="C1232" t="s">
        <v>138</v>
      </c>
      <c r="D1232">
        <v>51</v>
      </c>
      <c r="E1232" t="s">
        <v>120</v>
      </c>
      <c r="F1232">
        <v>1.004196207529747</v>
      </c>
      <c r="G1232">
        <v>0.98855245043749207</v>
      </c>
      <c r="H1232">
        <v>1.0318664783891121</v>
      </c>
      <c r="I1232">
        <v>0.93756823003610623</v>
      </c>
      <c r="J1232">
        <v>1.1144771994001801</v>
      </c>
      <c r="K1232">
        <v>0.97558478898096201</v>
      </c>
      <c r="L1232">
        <v>1.0420710958795256</v>
      </c>
      <c r="M1232">
        <v>0.85618080924476636</v>
      </c>
      <c r="N1232">
        <v>1.0494928106410448</v>
      </c>
      <c r="O1232">
        <v>0.94679820495381939</v>
      </c>
      <c r="P1232">
        <v>0.91186348102314874</v>
      </c>
      <c r="Q1232">
        <v>1.0981683501320845</v>
      </c>
      <c r="R1232">
        <v>1.1127366206415807</v>
      </c>
      <c r="S1232">
        <v>0.91479323834777693</v>
      </c>
      <c r="T1232">
        <v>0.99704985106024735</v>
      </c>
      <c r="U1232">
        <v>0.99704985106024735</v>
      </c>
    </row>
    <row r="1233" spans="1:21">
      <c r="A1233" t="s">
        <v>145</v>
      </c>
      <c r="B1233">
        <v>62</v>
      </c>
      <c r="C1233" t="s">
        <v>138</v>
      </c>
      <c r="D1233">
        <v>53</v>
      </c>
      <c r="E1233" t="s">
        <v>121</v>
      </c>
      <c r="F1233">
        <v>0.69826609571892684</v>
      </c>
      <c r="G1233">
        <v>0.98855245043749207</v>
      </c>
      <c r="H1233">
        <v>1.0318664783891121</v>
      </c>
      <c r="I1233">
        <v>0.93756823003610623</v>
      </c>
      <c r="J1233">
        <v>1.1076822229273597</v>
      </c>
      <c r="K1233">
        <v>0.97558478898096201</v>
      </c>
      <c r="L1233">
        <v>1.0420710958795256</v>
      </c>
      <c r="M1233">
        <v>0.85618080924476636</v>
      </c>
      <c r="N1233">
        <v>1.0173140526577122</v>
      </c>
      <c r="O1233">
        <v>1.0520548208107363</v>
      </c>
      <c r="P1233">
        <v>1.0150442811350167</v>
      </c>
      <c r="Q1233">
        <v>1.1238946537470256</v>
      </c>
      <c r="R1233">
        <v>0.98083538952435734</v>
      </c>
      <c r="S1233">
        <v>0.91479323834777693</v>
      </c>
      <c r="T1233">
        <v>0.99704985106024735</v>
      </c>
      <c r="U1233">
        <v>0.99704985106024735</v>
      </c>
    </row>
    <row r="1234" spans="1:21">
      <c r="A1234" t="s">
        <v>145</v>
      </c>
      <c r="B1234">
        <v>71</v>
      </c>
      <c r="C1234" t="s">
        <v>139</v>
      </c>
      <c r="D1234">
        <v>11</v>
      </c>
      <c r="E1234" t="s">
        <v>100</v>
      </c>
      <c r="F1234">
        <v>1.0228203892512977</v>
      </c>
      <c r="G1234">
        <v>0.97629819777893101</v>
      </c>
      <c r="H1234">
        <v>1.0041201671456883</v>
      </c>
      <c r="I1234">
        <v>0.93709451367122787</v>
      </c>
      <c r="J1234">
        <v>1.0797885984596476</v>
      </c>
      <c r="K1234">
        <v>0.93473977479948356</v>
      </c>
      <c r="L1234">
        <v>1.0030758418866521</v>
      </c>
      <c r="M1234">
        <v>0.81027050974785519</v>
      </c>
      <c r="N1234">
        <v>1.059149071505471</v>
      </c>
      <c r="O1234">
        <v>1.1432134233275248</v>
      </c>
      <c r="P1234">
        <v>0.97640543796701662</v>
      </c>
      <c r="Q1234">
        <v>0.71905561274644703</v>
      </c>
      <c r="R1234">
        <v>1.0463976330680651</v>
      </c>
      <c r="S1234">
        <v>0.88088120308415718</v>
      </c>
      <c r="T1234">
        <v>0.99833203016204475</v>
      </c>
      <c r="U1234">
        <v>1.0312182617438532</v>
      </c>
    </row>
    <row r="1235" spans="1:21">
      <c r="A1235" t="s">
        <v>145</v>
      </c>
      <c r="B1235">
        <v>71</v>
      </c>
      <c r="C1235" t="s">
        <v>139</v>
      </c>
      <c r="D1235">
        <v>13</v>
      </c>
      <c r="E1235" t="s">
        <v>101</v>
      </c>
      <c r="F1235">
        <v>1.4450884202119223</v>
      </c>
      <c r="G1235">
        <v>0.97629819777893101</v>
      </c>
      <c r="H1235">
        <v>1.0041201671456883</v>
      </c>
      <c r="I1235">
        <v>0.93709451367122787</v>
      </c>
      <c r="J1235">
        <v>0.99924991886543946</v>
      </c>
      <c r="K1235">
        <v>0.93473977479948356</v>
      </c>
      <c r="L1235">
        <v>1.0030758418866521</v>
      </c>
      <c r="M1235">
        <v>0.81027050974785519</v>
      </c>
      <c r="N1235">
        <v>1.0713331528455836</v>
      </c>
      <c r="O1235">
        <v>1.1330253496146829</v>
      </c>
      <c r="P1235">
        <v>0.98237542638481401</v>
      </c>
      <c r="Q1235">
        <v>0.82626748341332534</v>
      </c>
      <c r="R1235">
        <v>0.98432836837899906</v>
      </c>
      <c r="S1235">
        <v>0.88088120308415718</v>
      </c>
      <c r="T1235">
        <v>0.99833203016204475</v>
      </c>
      <c r="U1235">
        <v>1.0312182617438532</v>
      </c>
    </row>
    <row r="1236" spans="1:21">
      <c r="A1236" t="s">
        <v>145</v>
      </c>
      <c r="B1236">
        <v>71</v>
      </c>
      <c r="C1236" t="s">
        <v>139</v>
      </c>
      <c r="D1236">
        <v>15</v>
      </c>
      <c r="E1236" t="s">
        <v>102</v>
      </c>
      <c r="F1236">
        <v>1.5212180531052073</v>
      </c>
      <c r="G1236">
        <v>0.97629819777893101</v>
      </c>
      <c r="H1236">
        <v>1.0041201671456883</v>
      </c>
      <c r="I1236">
        <v>0.93709451367122787</v>
      </c>
      <c r="J1236">
        <v>1.0669760811136784</v>
      </c>
      <c r="K1236">
        <v>0.93473977479948356</v>
      </c>
      <c r="L1236">
        <v>1.0030758418866521</v>
      </c>
      <c r="M1236">
        <v>0.81027050974785519</v>
      </c>
      <c r="N1236">
        <v>1.3234522080833431</v>
      </c>
      <c r="O1236">
        <v>1.1665799546666562</v>
      </c>
      <c r="P1236">
        <v>1.1296469513775707</v>
      </c>
      <c r="Q1236">
        <v>1.1027430973274481</v>
      </c>
      <c r="R1236">
        <v>1.0037958428397</v>
      </c>
      <c r="S1236">
        <v>0.88088120308415718</v>
      </c>
      <c r="T1236">
        <v>0.99833203016204475</v>
      </c>
      <c r="U1236">
        <v>1.0312182617438532</v>
      </c>
    </row>
    <row r="1237" spans="1:21">
      <c r="A1237" t="s">
        <v>145</v>
      </c>
      <c r="B1237">
        <v>71</v>
      </c>
      <c r="C1237" t="s">
        <v>139</v>
      </c>
      <c r="D1237">
        <v>17</v>
      </c>
      <c r="E1237" t="s">
        <v>103</v>
      </c>
      <c r="F1237">
        <v>1.377839794455016</v>
      </c>
      <c r="G1237">
        <v>0.97629819777893101</v>
      </c>
      <c r="H1237">
        <v>1.0041201671456883</v>
      </c>
      <c r="I1237">
        <v>0.93709451367122787</v>
      </c>
      <c r="J1237">
        <v>0.98612397027030851</v>
      </c>
      <c r="K1237">
        <v>0.93473977479948356</v>
      </c>
      <c r="L1237">
        <v>1.0030758418866521</v>
      </c>
      <c r="M1237">
        <v>0.81027050974785519</v>
      </c>
      <c r="N1237">
        <v>1.1504990755402864</v>
      </c>
      <c r="O1237">
        <v>1.0668241758176971</v>
      </c>
      <c r="P1237">
        <v>1.0162700957621758</v>
      </c>
      <c r="Q1237">
        <v>1.1027430973274481</v>
      </c>
      <c r="R1237">
        <v>1.0170246495877282</v>
      </c>
      <c r="S1237">
        <v>0.88088120308415718</v>
      </c>
      <c r="T1237">
        <v>0.99833203016204475</v>
      </c>
      <c r="U1237">
        <v>1.0312182617438532</v>
      </c>
    </row>
    <row r="1238" spans="1:21">
      <c r="A1238" t="s">
        <v>145</v>
      </c>
      <c r="B1238">
        <v>71</v>
      </c>
      <c r="C1238" t="s">
        <v>139</v>
      </c>
      <c r="D1238">
        <v>19</v>
      </c>
      <c r="E1238" t="s">
        <v>104</v>
      </c>
      <c r="F1238">
        <v>0.66939965143723212</v>
      </c>
      <c r="G1238">
        <v>0.97629819777893101</v>
      </c>
      <c r="H1238">
        <v>1.0041201671456883</v>
      </c>
      <c r="I1238">
        <v>0.93709451367122787</v>
      </c>
      <c r="J1238">
        <v>0.747367982939525</v>
      </c>
      <c r="K1238">
        <v>0.93473977479948356</v>
      </c>
      <c r="L1238">
        <v>1.0030758418866521</v>
      </c>
      <c r="M1238">
        <v>0.81027050974785519</v>
      </c>
      <c r="N1238">
        <v>1.5495145249651758</v>
      </c>
      <c r="O1238">
        <v>1.6327360245379354</v>
      </c>
      <c r="P1238">
        <v>1.6439110724060868</v>
      </c>
      <c r="Q1238">
        <v>1.1027430973274481</v>
      </c>
      <c r="R1238">
        <v>1.0634974391296566</v>
      </c>
      <c r="S1238">
        <v>0.88088120308415718</v>
      </c>
      <c r="T1238">
        <v>0.99833203016204475</v>
      </c>
      <c r="U1238">
        <v>1.0312182617438532</v>
      </c>
    </row>
    <row r="1239" spans="1:21">
      <c r="A1239" t="s">
        <v>145</v>
      </c>
      <c r="B1239">
        <v>71</v>
      </c>
      <c r="C1239" t="s">
        <v>139</v>
      </c>
      <c r="D1239">
        <v>21</v>
      </c>
      <c r="E1239" t="s">
        <v>105</v>
      </c>
      <c r="F1239">
        <v>0.61162835466748577</v>
      </c>
      <c r="G1239">
        <v>0.97629819777893101</v>
      </c>
      <c r="H1239">
        <v>1.0041201671456883</v>
      </c>
      <c r="I1239">
        <v>0.93709451367122787</v>
      </c>
      <c r="J1239">
        <v>1.0864497598643781</v>
      </c>
      <c r="K1239">
        <v>0.93473977479948356</v>
      </c>
      <c r="L1239">
        <v>1.0030758418866521</v>
      </c>
      <c r="M1239">
        <v>0.81027050974785519</v>
      </c>
      <c r="N1239">
        <v>0.78398244418415075</v>
      </c>
      <c r="O1239">
        <v>0.78772837813591845</v>
      </c>
      <c r="P1239">
        <v>0.78089033180457745</v>
      </c>
      <c r="Q1239">
        <v>1.1027430973274481</v>
      </c>
      <c r="R1239">
        <v>0.97578193824416259</v>
      </c>
      <c r="S1239">
        <v>0.88088120308415718</v>
      </c>
      <c r="T1239">
        <v>0.99833203016204475</v>
      </c>
      <c r="U1239">
        <v>1.0312182617438532</v>
      </c>
    </row>
    <row r="1240" spans="1:21">
      <c r="A1240" t="s">
        <v>145</v>
      </c>
      <c r="B1240">
        <v>71</v>
      </c>
      <c r="C1240" t="s">
        <v>139</v>
      </c>
      <c r="D1240">
        <v>23</v>
      </c>
      <c r="E1240" t="s">
        <v>106</v>
      </c>
      <c r="F1240">
        <v>1.0732204678362003</v>
      </c>
      <c r="G1240">
        <v>0.97629819777893101</v>
      </c>
      <c r="H1240">
        <v>1.0041201671456883</v>
      </c>
      <c r="I1240">
        <v>0.93709451367122787</v>
      </c>
      <c r="J1240">
        <v>1.2070225365231209</v>
      </c>
      <c r="K1240">
        <v>0.93473977479948356</v>
      </c>
      <c r="L1240">
        <v>1.0030758418866521</v>
      </c>
      <c r="M1240">
        <v>0.81027050974785519</v>
      </c>
      <c r="N1240">
        <v>0.81562744812017896</v>
      </c>
      <c r="O1240">
        <v>1.03278283871031</v>
      </c>
      <c r="P1240">
        <v>0.99983377759239245</v>
      </c>
      <c r="Q1240">
        <v>1.1027430973274481</v>
      </c>
      <c r="R1240">
        <v>1.0285379585856382</v>
      </c>
      <c r="S1240">
        <v>0.88088120308415718</v>
      </c>
      <c r="T1240">
        <v>0.99833203016204475</v>
      </c>
      <c r="U1240">
        <v>1.0312182617438532</v>
      </c>
    </row>
    <row r="1241" spans="1:21">
      <c r="A1241" t="s">
        <v>145</v>
      </c>
      <c r="B1241">
        <v>71</v>
      </c>
      <c r="C1241" t="s">
        <v>139</v>
      </c>
      <c r="D1241">
        <v>25</v>
      </c>
      <c r="E1241" t="s">
        <v>107</v>
      </c>
      <c r="F1241">
        <v>1.0333573088666153</v>
      </c>
      <c r="G1241">
        <v>0.97629819777893101</v>
      </c>
      <c r="H1241">
        <v>1.0041201671456883</v>
      </c>
      <c r="I1241">
        <v>0.93709451367122787</v>
      </c>
      <c r="J1241">
        <v>1.0676897077938992</v>
      </c>
      <c r="K1241">
        <v>0.93473977479948356</v>
      </c>
      <c r="L1241">
        <v>1.0030758418866521</v>
      </c>
      <c r="M1241">
        <v>0.81027050974785519</v>
      </c>
      <c r="N1241">
        <v>1.2313559469859412</v>
      </c>
      <c r="O1241">
        <v>1.0077151945871408</v>
      </c>
      <c r="P1241">
        <v>0.8391663732009309</v>
      </c>
      <c r="Q1241">
        <v>1.1027430973274481</v>
      </c>
      <c r="R1241">
        <v>1.0365246888978794</v>
      </c>
      <c r="S1241">
        <v>0.88088120308415718</v>
      </c>
      <c r="T1241">
        <v>0.99833203016204475</v>
      </c>
      <c r="U1241">
        <v>1.0312182617438532</v>
      </c>
    </row>
    <row r="1242" spans="1:21">
      <c r="A1242" t="s">
        <v>145</v>
      </c>
      <c r="B1242">
        <v>71</v>
      </c>
      <c r="C1242" t="s">
        <v>139</v>
      </c>
      <c r="D1242">
        <v>27</v>
      </c>
      <c r="E1242" t="s">
        <v>108</v>
      </c>
      <c r="F1242">
        <v>0.85580068941848486</v>
      </c>
      <c r="G1242">
        <v>0.97629819777893101</v>
      </c>
      <c r="H1242">
        <v>1.0041201671456883</v>
      </c>
      <c r="I1242">
        <v>0.93709451367122787</v>
      </c>
      <c r="J1242">
        <v>0.81182505735272703</v>
      </c>
      <c r="K1242">
        <v>0.93473977479948356</v>
      </c>
      <c r="L1242">
        <v>1.0030758418866521</v>
      </c>
      <c r="M1242">
        <v>0.81027050974785519</v>
      </c>
      <c r="N1242">
        <v>1.0539071535212885</v>
      </c>
      <c r="O1242">
        <v>1.2109040671354154</v>
      </c>
      <c r="P1242">
        <v>0.9465171759238733</v>
      </c>
      <c r="Q1242">
        <v>1.4848782436425658</v>
      </c>
      <c r="R1242">
        <v>1.0766367952981475</v>
      </c>
      <c r="S1242">
        <v>0.88088120308415718</v>
      </c>
      <c r="T1242">
        <v>0.99833203016204475</v>
      </c>
      <c r="U1242">
        <v>1.0312182617438532</v>
      </c>
    </row>
    <row r="1243" spans="1:21">
      <c r="A1243" t="s">
        <v>145</v>
      </c>
      <c r="B1243">
        <v>71</v>
      </c>
      <c r="C1243" t="s">
        <v>139</v>
      </c>
      <c r="D1243">
        <v>29</v>
      </c>
      <c r="E1243" t="s">
        <v>109</v>
      </c>
      <c r="F1243">
        <v>0.58365684191751765</v>
      </c>
      <c r="G1243">
        <v>0.97629819777893101</v>
      </c>
      <c r="H1243">
        <v>1.0041201671456883</v>
      </c>
      <c r="I1243">
        <v>0.93709451367122787</v>
      </c>
      <c r="J1243">
        <v>0.66879190446879422</v>
      </c>
      <c r="K1243">
        <v>0.93473977479948356</v>
      </c>
      <c r="L1243">
        <v>1.0030758418866521</v>
      </c>
      <c r="M1243">
        <v>0.81027050974785519</v>
      </c>
      <c r="N1243">
        <v>0.37248605970648019</v>
      </c>
      <c r="O1243">
        <v>1.458655809697994</v>
      </c>
      <c r="P1243">
        <v>0.90849289172764125</v>
      </c>
      <c r="Q1243">
        <v>1.1027430973274481</v>
      </c>
      <c r="R1243">
        <v>0.99286970255461204</v>
      </c>
      <c r="S1243">
        <v>0.88088120308415718</v>
      </c>
      <c r="T1243">
        <v>0.99833203016204475</v>
      </c>
      <c r="U1243">
        <v>1.0312182617438532</v>
      </c>
    </row>
    <row r="1244" spans="1:21">
      <c r="A1244" t="s">
        <v>145</v>
      </c>
      <c r="B1244">
        <v>71</v>
      </c>
      <c r="C1244" t="s">
        <v>139</v>
      </c>
      <c r="D1244">
        <v>31</v>
      </c>
      <c r="E1244" t="s">
        <v>110</v>
      </c>
      <c r="F1244">
        <v>1.0582636353718096</v>
      </c>
      <c r="G1244">
        <v>0.97629819777893101</v>
      </c>
      <c r="H1244">
        <v>1.0041201671456883</v>
      </c>
      <c r="I1244">
        <v>0.93709451367122787</v>
      </c>
      <c r="J1244">
        <v>0.51126464703884067</v>
      </c>
      <c r="K1244">
        <v>0.93473977479948356</v>
      </c>
      <c r="L1244">
        <v>1.0030758418866521</v>
      </c>
      <c r="M1244">
        <v>0.81027050974785519</v>
      </c>
      <c r="N1244">
        <v>0.93228807663037583</v>
      </c>
      <c r="O1244">
        <v>0.76978491491465717</v>
      </c>
      <c r="P1244">
        <v>0.89137389734935257</v>
      </c>
      <c r="Q1244">
        <v>1.1027430973274481</v>
      </c>
      <c r="R1244">
        <v>0.66748717645117628</v>
      </c>
      <c r="S1244">
        <v>0.88088120308415718</v>
      </c>
      <c r="T1244">
        <v>0.99833203016204475</v>
      </c>
      <c r="U1244">
        <v>1.0312182617438532</v>
      </c>
    </row>
    <row r="1245" spans="1:21">
      <c r="A1245" t="s">
        <v>145</v>
      </c>
      <c r="B1245">
        <v>71</v>
      </c>
      <c r="C1245" t="s">
        <v>139</v>
      </c>
      <c r="D1245">
        <v>33</v>
      </c>
      <c r="E1245" t="s">
        <v>111</v>
      </c>
      <c r="F1245">
        <v>0.49300268146551202</v>
      </c>
      <c r="G1245">
        <v>0.97629819777893101</v>
      </c>
      <c r="H1245">
        <v>1.0041201671456883</v>
      </c>
      <c r="I1245">
        <v>0.93709451367122787</v>
      </c>
      <c r="J1245">
        <v>0.84190727402085763</v>
      </c>
      <c r="K1245">
        <v>0.93473977479948356</v>
      </c>
      <c r="L1245">
        <v>1.0030758418866521</v>
      </c>
      <c r="M1245">
        <v>0.81027050974785519</v>
      </c>
      <c r="N1245">
        <v>1.0226809587335919</v>
      </c>
      <c r="O1245">
        <v>1.2057446730247818</v>
      </c>
      <c r="P1245">
        <v>0.931443559016779</v>
      </c>
      <c r="Q1245">
        <v>2.1812145694449772</v>
      </c>
      <c r="R1245">
        <v>0.9020796300542917</v>
      </c>
      <c r="S1245">
        <v>0.88088120308415718</v>
      </c>
      <c r="T1245">
        <v>0.99833203016204475</v>
      </c>
      <c r="U1245">
        <v>1.0312182617438532</v>
      </c>
    </row>
    <row r="1246" spans="1:21">
      <c r="A1246" t="s">
        <v>145</v>
      </c>
      <c r="B1246">
        <v>71</v>
      </c>
      <c r="C1246" t="s">
        <v>139</v>
      </c>
      <c r="D1246">
        <v>35</v>
      </c>
      <c r="E1246" t="s">
        <v>112</v>
      </c>
      <c r="F1246">
        <v>0.85267776816990282</v>
      </c>
      <c r="G1246">
        <v>0.97629819777893101</v>
      </c>
      <c r="H1246">
        <v>1.0041201671456883</v>
      </c>
      <c r="I1246">
        <v>0.93709451367122787</v>
      </c>
      <c r="J1246">
        <v>1.1894148963188738</v>
      </c>
      <c r="K1246">
        <v>0.93473977479948356</v>
      </c>
      <c r="L1246">
        <v>1.0030758418866521</v>
      </c>
      <c r="M1246">
        <v>0.81027050974785519</v>
      </c>
      <c r="N1246">
        <v>0.8916386661307879</v>
      </c>
      <c r="O1246">
        <v>0.96862675343697258</v>
      </c>
      <c r="P1246">
        <v>1.0650333133781125</v>
      </c>
      <c r="Q1246">
        <v>2.2632836896011645</v>
      </c>
      <c r="R1246">
        <v>1.0427635392582468</v>
      </c>
      <c r="S1246">
        <v>0.88088120308415718</v>
      </c>
      <c r="T1246">
        <v>0.99833203016204475</v>
      </c>
      <c r="U1246">
        <v>1.0312182617438532</v>
      </c>
    </row>
    <row r="1247" spans="1:21">
      <c r="A1247" t="s">
        <v>145</v>
      </c>
      <c r="B1247">
        <v>71</v>
      </c>
      <c r="C1247" t="s">
        <v>139</v>
      </c>
      <c r="D1247">
        <v>37</v>
      </c>
      <c r="E1247" t="s">
        <v>113</v>
      </c>
      <c r="F1247">
        <v>0.95771447481620309</v>
      </c>
      <c r="G1247">
        <v>0.97629819777893101</v>
      </c>
      <c r="H1247">
        <v>1.0041201671456883</v>
      </c>
      <c r="I1247">
        <v>0.93709451367122787</v>
      </c>
      <c r="J1247">
        <v>1.0984916445614739</v>
      </c>
      <c r="K1247">
        <v>0.93473977479948356</v>
      </c>
      <c r="L1247">
        <v>1.0030758418866521</v>
      </c>
      <c r="M1247">
        <v>0.81027050974785519</v>
      </c>
      <c r="N1247">
        <v>1.0032100982557186</v>
      </c>
      <c r="O1247">
        <v>1.2603138360018094</v>
      </c>
      <c r="P1247">
        <v>1.0044126034904104</v>
      </c>
      <c r="Q1247">
        <v>0.39825514137649382</v>
      </c>
      <c r="R1247">
        <v>1.0864850693221941</v>
      </c>
      <c r="S1247">
        <v>0.88088120308415718</v>
      </c>
      <c r="T1247">
        <v>0.99833203016204475</v>
      </c>
      <c r="U1247">
        <v>1.0312182617438532</v>
      </c>
    </row>
    <row r="1248" spans="1:21">
      <c r="A1248" t="s">
        <v>145</v>
      </c>
      <c r="B1248">
        <v>71</v>
      </c>
      <c r="C1248" t="s">
        <v>139</v>
      </c>
      <c r="D1248">
        <v>39</v>
      </c>
      <c r="E1248" t="s">
        <v>114</v>
      </c>
      <c r="F1248">
        <v>0.9821942683009216</v>
      </c>
      <c r="G1248">
        <v>0.97629819777893101</v>
      </c>
      <c r="H1248">
        <v>1.0041201671456883</v>
      </c>
      <c r="I1248">
        <v>0.93709451367122787</v>
      </c>
      <c r="J1248">
        <v>1.0196221311898532</v>
      </c>
      <c r="K1248">
        <v>0.93473977479948356</v>
      </c>
      <c r="L1248">
        <v>1.0030758418866521</v>
      </c>
      <c r="M1248">
        <v>0.81027050974785519</v>
      </c>
      <c r="N1248">
        <v>1.0802648891010134</v>
      </c>
      <c r="O1248">
        <v>1.1711975507113892</v>
      </c>
      <c r="P1248" t="s">
        <v>144</v>
      </c>
      <c r="Q1248">
        <v>1.7426370971085585</v>
      </c>
      <c r="R1248">
        <v>1.1303256866953009</v>
      </c>
      <c r="S1248">
        <v>0.88088120308415718</v>
      </c>
      <c r="T1248">
        <v>0.99833203016204475</v>
      </c>
      <c r="U1248">
        <v>1.0312182617438532</v>
      </c>
    </row>
    <row r="1249" spans="1:21">
      <c r="A1249" t="s">
        <v>145</v>
      </c>
      <c r="B1249">
        <v>71</v>
      </c>
      <c r="C1249" t="s">
        <v>139</v>
      </c>
      <c r="D1249">
        <v>41</v>
      </c>
      <c r="E1249" t="s">
        <v>115</v>
      </c>
      <c r="F1249">
        <v>0.7002339485036444</v>
      </c>
      <c r="G1249">
        <v>0.97629819777893101</v>
      </c>
      <c r="H1249">
        <v>1.0041201671456883</v>
      </c>
      <c r="I1249">
        <v>0.93709451367122787</v>
      </c>
      <c r="J1249">
        <v>0.96648025309352537</v>
      </c>
      <c r="K1249">
        <v>0.93473977479948356</v>
      </c>
      <c r="L1249">
        <v>1.0030758418866521</v>
      </c>
      <c r="M1249">
        <v>0.81027050974785519</v>
      </c>
      <c r="N1249">
        <v>1.0912751693555105</v>
      </c>
      <c r="O1249">
        <v>0.92758532842057195</v>
      </c>
      <c r="P1249">
        <v>0.9980485548476643</v>
      </c>
      <c r="Q1249">
        <v>0.56987025542182124</v>
      </c>
      <c r="R1249">
        <v>0.93356194509102697</v>
      </c>
      <c r="S1249">
        <v>0.88088120308415718</v>
      </c>
      <c r="T1249">
        <v>0.99833203016204475</v>
      </c>
      <c r="U1249">
        <v>1.0312182617438532</v>
      </c>
    </row>
    <row r="1250" spans="1:21">
      <c r="A1250" t="s">
        <v>145</v>
      </c>
      <c r="B1250">
        <v>71</v>
      </c>
      <c r="C1250" t="s">
        <v>139</v>
      </c>
      <c r="D1250">
        <v>43</v>
      </c>
      <c r="E1250" t="s">
        <v>116</v>
      </c>
      <c r="F1250">
        <v>0.99291489116549525</v>
      </c>
      <c r="G1250">
        <v>0.97629819777893101</v>
      </c>
      <c r="H1250">
        <v>1.0041201671456883</v>
      </c>
      <c r="I1250">
        <v>0.93709451367122787</v>
      </c>
      <c r="J1250">
        <v>1.053317193430247</v>
      </c>
      <c r="K1250">
        <v>0.93473977479948356</v>
      </c>
      <c r="L1250">
        <v>1.0030758418866521</v>
      </c>
      <c r="M1250">
        <v>0.81027050974785519</v>
      </c>
      <c r="N1250">
        <v>0.99924667412875601</v>
      </c>
      <c r="O1250">
        <v>1.0162048685937659</v>
      </c>
      <c r="P1250">
        <v>0.96685734745587748</v>
      </c>
      <c r="Q1250">
        <v>0.89718696512223595</v>
      </c>
      <c r="R1250">
        <v>1.0237340541654125</v>
      </c>
      <c r="S1250">
        <v>0.88088120308415718</v>
      </c>
      <c r="T1250">
        <v>0.99833203016204475</v>
      </c>
      <c r="U1250">
        <v>1.0312182617438532</v>
      </c>
    </row>
    <row r="1251" spans="1:21">
      <c r="A1251" t="s">
        <v>145</v>
      </c>
      <c r="B1251">
        <v>71</v>
      </c>
      <c r="C1251" t="s">
        <v>139</v>
      </c>
      <c r="D1251">
        <v>45</v>
      </c>
      <c r="E1251" t="s">
        <v>117</v>
      </c>
      <c r="F1251">
        <v>0.36123766572029287</v>
      </c>
      <c r="G1251">
        <v>0.97629819777893101</v>
      </c>
      <c r="H1251">
        <v>1.0041201671456883</v>
      </c>
      <c r="I1251">
        <v>0.93709451367122787</v>
      </c>
      <c r="J1251">
        <v>1.6081645950605321</v>
      </c>
      <c r="K1251">
        <v>0.93473977479948356</v>
      </c>
      <c r="L1251">
        <v>1.0030758418866521</v>
      </c>
      <c r="M1251">
        <v>0.81027050974785519</v>
      </c>
      <c r="N1251">
        <v>1.2402079656410088</v>
      </c>
      <c r="O1251">
        <v>6.477840381170985</v>
      </c>
      <c r="P1251">
        <v>0.82626724340603475</v>
      </c>
      <c r="Q1251">
        <v>1.1027430973274481</v>
      </c>
      <c r="R1251">
        <v>0.94909858191646679</v>
      </c>
      <c r="S1251">
        <v>0.88088120308415718</v>
      </c>
      <c r="T1251">
        <v>0.99833203016204475</v>
      </c>
      <c r="U1251">
        <v>1.0312182617438532</v>
      </c>
    </row>
    <row r="1252" spans="1:21">
      <c r="A1252" t="s">
        <v>145</v>
      </c>
      <c r="B1252">
        <v>71</v>
      </c>
      <c r="C1252" t="s">
        <v>139</v>
      </c>
      <c r="D1252">
        <v>47</v>
      </c>
      <c r="E1252" t="s">
        <v>118</v>
      </c>
      <c r="F1252">
        <v>1.5085711416625232</v>
      </c>
      <c r="G1252">
        <v>0.97629819777893101</v>
      </c>
      <c r="H1252">
        <v>1.0041201671456883</v>
      </c>
      <c r="I1252">
        <v>0.93709451367122787</v>
      </c>
      <c r="J1252">
        <v>1.0742774758726421</v>
      </c>
      <c r="K1252">
        <v>0.93473977479948356</v>
      </c>
      <c r="L1252">
        <v>1.0030758418866521</v>
      </c>
      <c r="M1252">
        <v>0.81027050974785519</v>
      </c>
      <c r="N1252">
        <v>0.78186658411143983</v>
      </c>
      <c r="O1252">
        <v>0.95063897997134861</v>
      </c>
      <c r="P1252">
        <v>1.0838349121247082</v>
      </c>
      <c r="Q1252">
        <v>1.1027430973274481</v>
      </c>
      <c r="R1252">
        <v>1.0542014188966873</v>
      </c>
      <c r="S1252">
        <v>0.88088120308415718</v>
      </c>
      <c r="T1252">
        <v>0.99833203016204475</v>
      </c>
      <c r="U1252">
        <v>1.0312182617438532</v>
      </c>
    </row>
    <row r="1253" spans="1:21">
      <c r="A1253" t="s">
        <v>145</v>
      </c>
      <c r="B1253">
        <v>71</v>
      </c>
      <c r="C1253" t="s">
        <v>139</v>
      </c>
      <c r="D1253">
        <v>49</v>
      </c>
      <c r="E1253" t="s">
        <v>119</v>
      </c>
      <c r="F1253">
        <v>0.86835874229389343</v>
      </c>
      <c r="G1253">
        <v>0.97629819777893101</v>
      </c>
      <c r="H1253">
        <v>1.0041201671456883</v>
      </c>
      <c r="I1253">
        <v>0.93709451367122787</v>
      </c>
      <c r="J1253">
        <v>1.0975996072407255</v>
      </c>
      <c r="K1253">
        <v>0.93473977479948356</v>
      </c>
      <c r="L1253">
        <v>1.0030758418866521</v>
      </c>
      <c r="M1253">
        <v>0.81027050974785519</v>
      </c>
      <c r="N1253">
        <v>0.84520237355663042</v>
      </c>
      <c r="O1253">
        <v>0.81028158670897743</v>
      </c>
      <c r="P1253">
        <v>0.80085227936575543</v>
      </c>
      <c r="Q1253">
        <v>1.1027430973274481</v>
      </c>
      <c r="R1253">
        <v>0.97430673487476638</v>
      </c>
      <c r="S1253">
        <v>0.88088120308415718</v>
      </c>
      <c r="T1253">
        <v>0.99833203016204475</v>
      </c>
      <c r="U1253">
        <v>1.0312182617438532</v>
      </c>
    </row>
    <row r="1254" spans="1:21">
      <c r="A1254" t="s">
        <v>145</v>
      </c>
      <c r="B1254">
        <v>71</v>
      </c>
      <c r="C1254" t="s">
        <v>139</v>
      </c>
      <c r="D1254">
        <v>51</v>
      </c>
      <c r="E1254" t="s">
        <v>120</v>
      </c>
      <c r="F1254">
        <v>1.0261058928190414</v>
      </c>
      <c r="G1254">
        <v>0.97629819777893101</v>
      </c>
      <c r="H1254">
        <v>1.0041201671456883</v>
      </c>
      <c r="I1254">
        <v>0.93709451367122787</v>
      </c>
      <c r="J1254">
        <v>0.99869568489766791</v>
      </c>
      <c r="K1254">
        <v>0.93473977479948356</v>
      </c>
      <c r="L1254">
        <v>1.0030758418866521</v>
      </c>
      <c r="M1254">
        <v>0.81027050974785519</v>
      </c>
      <c r="N1254">
        <v>1.0311647180780341</v>
      </c>
      <c r="O1254">
        <v>1.1000258269667849</v>
      </c>
      <c r="P1254">
        <v>0.80737983717338835</v>
      </c>
      <c r="Q1254">
        <v>1.1027430973274481</v>
      </c>
      <c r="R1254">
        <v>1.0103315087888614</v>
      </c>
      <c r="S1254">
        <v>0.88088120308415718</v>
      </c>
      <c r="T1254">
        <v>0.99833203016204475</v>
      </c>
      <c r="U1254">
        <v>1.0312182617438532</v>
      </c>
    </row>
    <row r="1255" spans="1:21">
      <c r="A1255" t="s">
        <v>145</v>
      </c>
      <c r="B1255">
        <v>71</v>
      </c>
      <c r="C1255" t="s">
        <v>139</v>
      </c>
      <c r="D1255">
        <v>53</v>
      </c>
      <c r="E1255" t="s">
        <v>121</v>
      </c>
      <c r="F1255">
        <v>1.0319963857013872</v>
      </c>
      <c r="G1255">
        <v>0.97629819777893101</v>
      </c>
      <c r="H1255">
        <v>1.0041201671456883</v>
      </c>
      <c r="I1255">
        <v>0.93709451367122787</v>
      </c>
      <c r="J1255">
        <v>1.1895702079671358</v>
      </c>
      <c r="K1255">
        <v>0.93473977479948356</v>
      </c>
      <c r="L1255">
        <v>1.0030758418866521</v>
      </c>
      <c r="M1255">
        <v>0.81027050974785519</v>
      </c>
      <c r="N1255">
        <v>1.095515540113956</v>
      </c>
      <c r="O1255">
        <v>0.82262330950211149</v>
      </c>
      <c r="P1255">
        <v>1.0135839459511915</v>
      </c>
      <c r="Q1255">
        <v>1.1027430973274481</v>
      </c>
      <c r="R1255">
        <v>0.99071828365339654</v>
      </c>
      <c r="S1255">
        <v>0.88088120308415718</v>
      </c>
      <c r="T1255">
        <v>0.99833203016204475</v>
      </c>
      <c r="U1255">
        <v>1.0312182617438532</v>
      </c>
    </row>
    <row r="1256" spans="1:21">
      <c r="A1256" t="s">
        <v>145</v>
      </c>
      <c r="B1256">
        <v>72</v>
      </c>
      <c r="C1256" t="s">
        <v>140</v>
      </c>
      <c r="D1256">
        <v>11</v>
      </c>
      <c r="E1256" t="s">
        <v>100</v>
      </c>
      <c r="F1256">
        <v>0.58544864481346637</v>
      </c>
      <c r="G1256">
        <v>0.97629819777893101</v>
      </c>
      <c r="H1256">
        <v>1.0041201671456883</v>
      </c>
      <c r="I1256">
        <v>0.93709451367122787</v>
      </c>
      <c r="J1256">
        <v>0.75511351240796054</v>
      </c>
      <c r="K1256">
        <v>0.93473977479948356</v>
      </c>
      <c r="L1256">
        <v>1.0030758418866521</v>
      </c>
      <c r="M1256">
        <v>0.81027050974785519</v>
      </c>
      <c r="N1256">
        <v>1.07251386240293</v>
      </c>
      <c r="O1256">
        <v>1.03930789913441</v>
      </c>
      <c r="P1256">
        <v>0.9338596190376427</v>
      </c>
      <c r="Q1256">
        <v>1.4514739045619518</v>
      </c>
      <c r="R1256">
        <v>0.82015098451676849</v>
      </c>
      <c r="S1256">
        <v>0.88088120308415718</v>
      </c>
      <c r="T1256">
        <v>0.99833203016204475</v>
      </c>
      <c r="U1256">
        <v>1.0312182617438532</v>
      </c>
    </row>
    <row r="1257" spans="1:21">
      <c r="A1257" t="s">
        <v>145</v>
      </c>
      <c r="B1257">
        <v>72</v>
      </c>
      <c r="C1257" t="s">
        <v>140</v>
      </c>
      <c r="D1257">
        <v>13</v>
      </c>
      <c r="E1257" t="s">
        <v>101</v>
      </c>
      <c r="F1257">
        <v>0.93365095941707643</v>
      </c>
      <c r="G1257">
        <v>0.97629819777893101</v>
      </c>
      <c r="H1257">
        <v>1.0041201671456883</v>
      </c>
      <c r="I1257">
        <v>0.93709451367122787</v>
      </c>
      <c r="J1257">
        <v>1.01124350851249</v>
      </c>
      <c r="K1257">
        <v>0.93473977479948356</v>
      </c>
      <c r="L1257">
        <v>1.0030758418866521</v>
      </c>
      <c r="M1257">
        <v>0.81027050974785519</v>
      </c>
      <c r="N1257">
        <v>0.95592051853632654</v>
      </c>
      <c r="O1257">
        <v>0.89659174575570677</v>
      </c>
      <c r="P1257">
        <v>1.0381941215149804</v>
      </c>
      <c r="Q1257">
        <v>1.1027430973274481</v>
      </c>
      <c r="R1257">
        <v>1.0410882031911877</v>
      </c>
      <c r="S1257">
        <v>0.88088120308415718</v>
      </c>
      <c r="T1257">
        <v>0.99833203016204475</v>
      </c>
      <c r="U1257">
        <v>1.0312182617438532</v>
      </c>
    </row>
    <row r="1258" spans="1:21">
      <c r="A1258" t="s">
        <v>145</v>
      </c>
      <c r="B1258">
        <v>72</v>
      </c>
      <c r="C1258" t="s">
        <v>140</v>
      </c>
      <c r="D1258">
        <v>15</v>
      </c>
      <c r="E1258" t="s">
        <v>102</v>
      </c>
      <c r="F1258">
        <v>0.86905290738749574</v>
      </c>
      <c r="G1258">
        <v>0.97629819777893101</v>
      </c>
      <c r="H1258">
        <v>1.0041201671456883</v>
      </c>
      <c r="I1258">
        <v>0.93709451367122787</v>
      </c>
      <c r="J1258">
        <v>1.0123051938262198</v>
      </c>
      <c r="K1258">
        <v>0.93473977479948356</v>
      </c>
      <c r="L1258">
        <v>1.0030758418866521</v>
      </c>
      <c r="M1258">
        <v>0.81027050974785519</v>
      </c>
      <c r="N1258">
        <v>1.2419138538408157</v>
      </c>
      <c r="O1258">
        <v>1.4722426875939509</v>
      </c>
      <c r="P1258">
        <v>1.5140550285127359</v>
      </c>
      <c r="Q1258">
        <v>1.1027430973274481</v>
      </c>
      <c r="R1258">
        <v>1.0389300242832196</v>
      </c>
      <c r="S1258">
        <v>0.88088120308415718</v>
      </c>
      <c r="T1258">
        <v>0.99833203016204475</v>
      </c>
      <c r="U1258">
        <v>1.0312182617438532</v>
      </c>
    </row>
    <row r="1259" spans="1:21">
      <c r="A1259" t="s">
        <v>145</v>
      </c>
      <c r="B1259">
        <v>72</v>
      </c>
      <c r="C1259" t="s">
        <v>140</v>
      </c>
      <c r="D1259">
        <v>17</v>
      </c>
      <c r="E1259" t="s">
        <v>103</v>
      </c>
      <c r="F1259">
        <v>0.43086995675284162</v>
      </c>
      <c r="G1259">
        <v>0.97629819777893101</v>
      </c>
      <c r="H1259">
        <v>1.0041201671456883</v>
      </c>
      <c r="I1259">
        <v>0.93709451367122787</v>
      </c>
      <c r="J1259">
        <v>0.74450355438395521</v>
      </c>
      <c r="K1259">
        <v>0.93473977479948356</v>
      </c>
      <c r="L1259">
        <v>1.0030758418866521</v>
      </c>
      <c r="M1259">
        <v>0.81027050974785519</v>
      </c>
      <c r="N1259">
        <v>1.2827089693057612</v>
      </c>
      <c r="O1259">
        <v>1.2750155852108398</v>
      </c>
      <c r="P1259">
        <v>1.2197829787828045</v>
      </c>
      <c r="Q1259">
        <v>1.1027430973274481</v>
      </c>
      <c r="R1259">
        <v>1.1019661960433864</v>
      </c>
      <c r="S1259">
        <v>0.88088120308415718</v>
      </c>
      <c r="T1259">
        <v>0.99833203016204475</v>
      </c>
      <c r="U1259">
        <v>1.0312182617438532</v>
      </c>
    </row>
    <row r="1260" spans="1:21">
      <c r="A1260" t="s">
        <v>145</v>
      </c>
      <c r="B1260">
        <v>72</v>
      </c>
      <c r="C1260" t="s">
        <v>140</v>
      </c>
      <c r="D1260">
        <v>19</v>
      </c>
      <c r="E1260" t="s">
        <v>104</v>
      </c>
      <c r="F1260">
        <v>2.6536953563580873E-3</v>
      </c>
      <c r="G1260">
        <v>0.97629819777893101</v>
      </c>
      <c r="H1260">
        <v>1.0041201671456883</v>
      </c>
      <c r="I1260">
        <v>0.93709451367122787</v>
      </c>
      <c r="J1260">
        <v>1.2284581515982005</v>
      </c>
      <c r="K1260">
        <v>0.93473977479948356</v>
      </c>
      <c r="L1260">
        <v>1.0030758418866521</v>
      </c>
      <c r="M1260">
        <v>0.81027050974785519</v>
      </c>
      <c r="N1260">
        <v>1.1166698184188395</v>
      </c>
      <c r="O1260">
        <v>0.34769577919830341</v>
      </c>
      <c r="P1260">
        <v>0.3018407604619418</v>
      </c>
      <c r="Q1260">
        <v>1.1027430973274481</v>
      </c>
      <c r="R1260">
        <v>0.7984188365132352</v>
      </c>
      <c r="S1260">
        <v>0.88088120308415718</v>
      </c>
      <c r="T1260">
        <v>0.99833203016204475</v>
      </c>
      <c r="U1260">
        <v>1.0312182617438532</v>
      </c>
    </row>
    <row r="1261" spans="1:21">
      <c r="A1261" t="s">
        <v>145</v>
      </c>
      <c r="B1261">
        <v>72</v>
      </c>
      <c r="C1261" t="s">
        <v>140</v>
      </c>
      <c r="D1261">
        <v>21</v>
      </c>
      <c r="E1261" t="s">
        <v>105</v>
      </c>
      <c r="F1261">
        <v>0.32106520603391925</v>
      </c>
      <c r="G1261">
        <v>0.97629819777893101</v>
      </c>
      <c r="H1261">
        <v>1.0041201671456883</v>
      </c>
      <c r="I1261">
        <v>0.93709451367122787</v>
      </c>
      <c r="J1261">
        <v>0.93335764894046502</v>
      </c>
      <c r="K1261">
        <v>0.93473977479948356</v>
      </c>
      <c r="L1261">
        <v>1.0030758418866521</v>
      </c>
      <c r="M1261">
        <v>0.81027050974785519</v>
      </c>
      <c r="N1261">
        <v>1.1166698184188395</v>
      </c>
      <c r="O1261">
        <v>0.66090811691878559</v>
      </c>
      <c r="P1261">
        <v>0.74482819039142056</v>
      </c>
      <c r="Q1261">
        <v>1.1027430973274481</v>
      </c>
      <c r="R1261">
        <v>1.1142674285420748</v>
      </c>
      <c r="S1261">
        <v>0.88088120308415718</v>
      </c>
      <c r="T1261">
        <v>0.99833203016204475</v>
      </c>
      <c r="U1261">
        <v>1.0312182617438532</v>
      </c>
    </row>
    <row r="1262" spans="1:21">
      <c r="A1262" t="s">
        <v>145</v>
      </c>
      <c r="B1262">
        <v>72</v>
      </c>
      <c r="C1262" t="s">
        <v>140</v>
      </c>
      <c r="D1262">
        <v>23</v>
      </c>
      <c r="E1262" t="s">
        <v>106</v>
      </c>
      <c r="F1262">
        <v>0.55148576887990242</v>
      </c>
      <c r="G1262">
        <v>0.97629819777893101</v>
      </c>
      <c r="H1262">
        <v>1.0041201671456883</v>
      </c>
      <c r="I1262">
        <v>0.93709451367122787</v>
      </c>
      <c r="J1262">
        <v>0.7747157233594868</v>
      </c>
      <c r="K1262">
        <v>0.93473977479948356</v>
      </c>
      <c r="L1262">
        <v>1.0030758418866521</v>
      </c>
      <c r="M1262">
        <v>0.81027050974785519</v>
      </c>
      <c r="N1262">
        <v>1.2997637196759018</v>
      </c>
      <c r="O1262">
        <v>0.70361663094870941</v>
      </c>
      <c r="P1262">
        <v>1.007708818216432</v>
      </c>
      <c r="Q1262">
        <v>1.1027430973274481</v>
      </c>
      <c r="R1262">
        <v>0.94269255874586633</v>
      </c>
      <c r="S1262">
        <v>0.88088120308415718</v>
      </c>
      <c r="T1262">
        <v>0.99833203016204475</v>
      </c>
      <c r="U1262">
        <v>1.0312182617438532</v>
      </c>
    </row>
    <row r="1263" spans="1:21">
      <c r="A1263" t="s">
        <v>145</v>
      </c>
      <c r="B1263">
        <v>72</v>
      </c>
      <c r="C1263" t="s">
        <v>140</v>
      </c>
      <c r="D1263">
        <v>25</v>
      </c>
      <c r="E1263" t="s">
        <v>107</v>
      </c>
      <c r="F1263">
        <v>0.42944060007607826</v>
      </c>
      <c r="G1263">
        <v>0.97629819777893101</v>
      </c>
      <c r="H1263">
        <v>1.0041201671456883</v>
      </c>
      <c r="I1263">
        <v>0.93709451367122787</v>
      </c>
      <c r="J1263">
        <v>0.9360196328964242</v>
      </c>
      <c r="K1263">
        <v>0.93473977479948356</v>
      </c>
      <c r="L1263">
        <v>1.0030758418866521</v>
      </c>
      <c r="M1263">
        <v>0.81027050974785519</v>
      </c>
      <c r="N1263">
        <v>0.9692160527754845</v>
      </c>
      <c r="O1263">
        <v>1.201448702990308</v>
      </c>
      <c r="P1263">
        <v>1.5860793311543802</v>
      </c>
      <c r="Q1263">
        <v>1.1027430973274481</v>
      </c>
      <c r="R1263">
        <v>0.95544850416532223</v>
      </c>
      <c r="S1263">
        <v>0.88088120308415718</v>
      </c>
      <c r="T1263">
        <v>0.99833203016204475</v>
      </c>
      <c r="U1263">
        <v>1.0312182617438532</v>
      </c>
    </row>
    <row r="1264" spans="1:21">
      <c r="A1264" t="s">
        <v>145</v>
      </c>
      <c r="B1264">
        <v>72</v>
      </c>
      <c r="C1264" t="s">
        <v>140</v>
      </c>
      <c r="D1264">
        <v>27</v>
      </c>
      <c r="E1264" t="s">
        <v>108</v>
      </c>
      <c r="F1264">
        <v>0.55535809103318923</v>
      </c>
      <c r="G1264">
        <v>0.97629819777893101</v>
      </c>
      <c r="H1264">
        <v>1.0041201671456883</v>
      </c>
      <c r="I1264">
        <v>0.93709451367122787</v>
      </c>
      <c r="J1264">
        <v>0.83913068996022511</v>
      </c>
      <c r="K1264">
        <v>0.93473977479948356</v>
      </c>
      <c r="L1264">
        <v>1.0030758418866521</v>
      </c>
      <c r="M1264">
        <v>0.81027050974785519</v>
      </c>
      <c r="N1264">
        <v>1.1189212609830466</v>
      </c>
      <c r="O1264">
        <v>1.062151040913079</v>
      </c>
      <c r="P1264">
        <v>0.69937717187288373</v>
      </c>
      <c r="Q1264">
        <v>1.1027430973274481</v>
      </c>
      <c r="R1264">
        <v>1.0001212864062046</v>
      </c>
      <c r="S1264">
        <v>0.88088120308415718</v>
      </c>
      <c r="T1264">
        <v>0.99833203016204475</v>
      </c>
      <c r="U1264">
        <v>1.0312182617438532</v>
      </c>
    </row>
    <row r="1265" spans="1:21">
      <c r="A1265" t="s">
        <v>145</v>
      </c>
      <c r="B1265">
        <v>72</v>
      </c>
      <c r="C1265" t="s">
        <v>140</v>
      </c>
      <c r="D1265">
        <v>29</v>
      </c>
      <c r="E1265" t="s">
        <v>109</v>
      </c>
      <c r="F1265">
        <v>1.5346546711644509</v>
      </c>
      <c r="G1265">
        <v>0.97629819777893101</v>
      </c>
      <c r="H1265">
        <v>1.0041201671456883</v>
      </c>
      <c r="I1265">
        <v>0.93709451367122787</v>
      </c>
      <c r="J1265">
        <v>1.0886207444463283</v>
      </c>
      <c r="K1265">
        <v>0.93473977479948356</v>
      </c>
      <c r="L1265">
        <v>1.0030758418866521</v>
      </c>
      <c r="M1265">
        <v>0.81027050974785519</v>
      </c>
      <c r="N1265">
        <v>1.4481336592682088</v>
      </c>
      <c r="O1265">
        <v>0.6634963979096612</v>
      </c>
      <c r="P1265">
        <v>0.79994970517422936</v>
      </c>
      <c r="Q1265">
        <v>1.1027430973274481</v>
      </c>
      <c r="R1265">
        <v>0.93207416428707346</v>
      </c>
      <c r="S1265">
        <v>0.88088120308415718</v>
      </c>
      <c r="T1265">
        <v>0.99833203016204475</v>
      </c>
      <c r="U1265">
        <v>1.0312182617438532</v>
      </c>
    </row>
    <row r="1266" spans="1:21">
      <c r="A1266" t="s">
        <v>145</v>
      </c>
      <c r="B1266">
        <v>72</v>
      </c>
      <c r="C1266" t="s">
        <v>140</v>
      </c>
      <c r="D1266">
        <v>31</v>
      </c>
      <c r="E1266" t="s">
        <v>110</v>
      </c>
      <c r="F1266">
        <v>1.1108855375672442</v>
      </c>
      <c r="G1266">
        <v>0.97629819777893101</v>
      </c>
      <c r="H1266">
        <v>1.0041201671456883</v>
      </c>
      <c r="I1266">
        <v>0.93709451367122787</v>
      </c>
      <c r="J1266">
        <v>1.3028828596904265</v>
      </c>
      <c r="K1266">
        <v>0.93473977479948356</v>
      </c>
      <c r="L1266">
        <v>1.0030758418866521</v>
      </c>
      <c r="M1266">
        <v>0.81027050974785519</v>
      </c>
      <c r="N1266">
        <v>1.2941658336523796</v>
      </c>
      <c r="O1266">
        <v>1.1498772596103994</v>
      </c>
      <c r="P1266">
        <v>1.2281098730465794</v>
      </c>
      <c r="Q1266">
        <v>1.1027430973274481</v>
      </c>
      <c r="R1266">
        <v>0.83534401232654465</v>
      </c>
      <c r="S1266">
        <v>0.88088120308415718</v>
      </c>
      <c r="T1266">
        <v>0.99833203016204475</v>
      </c>
      <c r="U1266">
        <v>1.0312182617438532</v>
      </c>
    </row>
    <row r="1267" spans="1:21">
      <c r="A1267" t="s">
        <v>145</v>
      </c>
      <c r="B1267">
        <v>72</v>
      </c>
      <c r="C1267" t="s">
        <v>140</v>
      </c>
      <c r="D1267">
        <v>33</v>
      </c>
      <c r="E1267" t="s">
        <v>111</v>
      </c>
      <c r="F1267">
        <v>0.93336129391640366</v>
      </c>
      <c r="G1267">
        <v>0.97629819777893101</v>
      </c>
      <c r="H1267">
        <v>1.0041201671456883</v>
      </c>
      <c r="I1267">
        <v>0.93709451367122787</v>
      </c>
      <c r="J1267">
        <v>0.73086910082785994</v>
      </c>
      <c r="K1267">
        <v>0.93473977479948356</v>
      </c>
      <c r="L1267">
        <v>1.0030758418866521</v>
      </c>
      <c r="M1267">
        <v>0.81027050974785519</v>
      </c>
      <c r="N1267">
        <v>1.2018507153199518</v>
      </c>
      <c r="O1267">
        <v>1.0344860680726902</v>
      </c>
      <c r="P1267">
        <v>1.0498011680081818</v>
      </c>
      <c r="Q1267">
        <v>0.7358166631514671</v>
      </c>
      <c r="R1267">
        <v>0.95772906917988609</v>
      </c>
      <c r="S1267">
        <v>0.88088120308415718</v>
      </c>
      <c r="T1267">
        <v>0.99833203016204475</v>
      </c>
      <c r="U1267">
        <v>1.0312182617438532</v>
      </c>
    </row>
    <row r="1268" spans="1:21">
      <c r="A1268" t="s">
        <v>145</v>
      </c>
      <c r="B1268">
        <v>72</v>
      </c>
      <c r="C1268" t="s">
        <v>140</v>
      </c>
      <c r="D1268">
        <v>35</v>
      </c>
      <c r="E1268" t="s">
        <v>112</v>
      </c>
      <c r="F1268">
        <v>0.84803907484030139</v>
      </c>
      <c r="G1268">
        <v>0.97629819777893101</v>
      </c>
      <c r="H1268">
        <v>1.0041201671456883</v>
      </c>
      <c r="I1268">
        <v>0.93709451367122787</v>
      </c>
      <c r="J1268">
        <v>0.79876695950921595</v>
      </c>
      <c r="K1268">
        <v>0.93473977479948356</v>
      </c>
      <c r="L1268">
        <v>1.0030758418866521</v>
      </c>
      <c r="M1268">
        <v>0.81027050974785519</v>
      </c>
      <c r="N1268">
        <v>1.0853621629726387</v>
      </c>
      <c r="O1268">
        <v>1.148838189594207</v>
      </c>
      <c r="P1268">
        <v>1.0742491110645742</v>
      </c>
      <c r="Q1268">
        <v>2.2406434132009054</v>
      </c>
      <c r="R1268">
        <v>1.0603626223150182</v>
      </c>
      <c r="S1268">
        <v>0.88088120308415718</v>
      </c>
      <c r="T1268">
        <v>0.99833203016204475</v>
      </c>
      <c r="U1268">
        <v>1.0312182617438532</v>
      </c>
    </row>
    <row r="1269" spans="1:21">
      <c r="A1269" t="s">
        <v>145</v>
      </c>
      <c r="B1269">
        <v>72</v>
      </c>
      <c r="C1269" t="s">
        <v>140</v>
      </c>
      <c r="D1269">
        <v>37</v>
      </c>
      <c r="E1269" t="s">
        <v>113</v>
      </c>
      <c r="F1269">
        <v>0.85941564240823831</v>
      </c>
      <c r="G1269">
        <v>0.97629819777893101</v>
      </c>
      <c r="H1269">
        <v>1.0041201671456883</v>
      </c>
      <c r="I1269">
        <v>0.93709451367122787</v>
      </c>
      <c r="J1269">
        <v>0.93718864355161324</v>
      </c>
      <c r="K1269">
        <v>0.93473977479948356</v>
      </c>
      <c r="L1269">
        <v>1.0030758418866521</v>
      </c>
      <c r="M1269">
        <v>0.81027050974785519</v>
      </c>
      <c r="N1269">
        <v>0.9421056933756502</v>
      </c>
      <c r="O1269">
        <v>1.0682990213239187</v>
      </c>
      <c r="P1269">
        <v>0.9472411348923534</v>
      </c>
      <c r="Q1269">
        <v>1.8130549104363145</v>
      </c>
      <c r="R1269">
        <v>0.96429938689568906</v>
      </c>
      <c r="S1269">
        <v>0.88088120308415718</v>
      </c>
      <c r="T1269">
        <v>0.99833203016204475</v>
      </c>
      <c r="U1269">
        <v>1.0312182617438532</v>
      </c>
    </row>
    <row r="1270" spans="1:21">
      <c r="A1270" t="s">
        <v>145</v>
      </c>
      <c r="B1270">
        <v>72</v>
      </c>
      <c r="C1270" t="s">
        <v>140</v>
      </c>
      <c r="D1270">
        <v>39</v>
      </c>
      <c r="E1270" t="s">
        <v>114</v>
      </c>
      <c r="F1270">
        <v>1.0075683601420735</v>
      </c>
      <c r="G1270">
        <v>0.97629819777893101</v>
      </c>
      <c r="H1270">
        <v>1.0041201671456883</v>
      </c>
      <c r="I1270">
        <v>0.93709451367122787</v>
      </c>
      <c r="J1270">
        <v>1.2197965869740155</v>
      </c>
      <c r="K1270">
        <v>0.93473977479948356</v>
      </c>
      <c r="L1270">
        <v>1.0030758418866521</v>
      </c>
      <c r="M1270">
        <v>0.81027050974785519</v>
      </c>
      <c r="N1270">
        <v>1.1295544023686135</v>
      </c>
      <c r="O1270">
        <v>0.96457568901205937</v>
      </c>
      <c r="P1270" t="s">
        <v>144</v>
      </c>
      <c r="Q1270">
        <v>1.1027430973274481</v>
      </c>
      <c r="R1270">
        <v>1.0278951917008403</v>
      </c>
      <c r="S1270">
        <v>0.88088120308415718</v>
      </c>
      <c r="T1270">
        <v>0.99833203016204475</v>
      </c>
      <c r="U1270">
        <v>1.0312182617438532</v>
      </c>
    </row>
    <row r="1271" spans="1:21">
      <c r="A1271" t="s">
        <v>145</v>
      </c>
      <c r="B1271">
        <v>72</v>
      </c>
      <c r="C1271" t="s">
        <v>140</v>
      </c>
      <c r="D1271">
        <v>41</v>
      </c>
      <c r="E1271" t="s">
        <v>115</v>
      </c>
      <c r="F1271">
        <v>0.29301493216427538</v>
      </c>
      <c r="G1271">
        <v>0.97629819777893101</v>
      </c>
      <c r="H1271">
        <v>1.0041201671456883</v>
      </c>
      <c r="I1271">
        <v>0.93709451367122787</v>
      </c>
      <c r="J1271">
        <v>0.61971070045743215</v>
      </c>
      <c r="K1271">
        <v>0.93473977479948356</v>
      </c>
      <c r="L1271">
        <v>1.0030758418866521</v>
      </c>
      <c r="M1271">
        <v>0.81027050974785519</v>
      </c>
      <c r="N1271">
        <v>1.1066917946725099</v>
      </c>
      <c r="O1271">
        <v>1.28955520837217</v>
      </c>
      <c r="P1271">
        <v>0.88567918029297632</v>
      </c>
      <c r="Q1271">
        <v>0.96656513499510566</v>
      </c>
      <c r="R1271">
        <v>0.84331544717050044</v>
      </c>
      <c r="S1271">
        <v>0.88088120308415718</v>
      </c>
      <c r="T1271">
        <v>0.99833203016204475</v>
      </c>
      <c r="U1271">
        <v>1.0312182617438532</v>
      </c>
    </row>
    <row r="1272" spans="1:21">
      <c r="A1272" t="s">
        <v>145</v>
      </c>
      <c r="B1272">
        <v>72</v>
      </c>
      <c r="C1272" t="s">
        <v>140</v>
      </c>
      <c r="D1272">
        <v>43</v>
      </c>
      <c r="E1272" t="s">
        <v>116</v>
      </c>
      <c r="F1272">
        <v>0.68631745619556617</v>
      </c>
      <c r="G1272">
        <v>0.97629819777893101</v>
      </c>
      <c r="H1272">
        <v>1.0041201671456883</v>
      </c>
      <c r="I1272">
        <v>0.93709451367122787</v>
      </c>
      <c r="J1272">
        <v>0.77628640177657737</v>
      </c>
      <c r="K1272">
        <v>0.93473977479948356</v>
      </c>
      <c r="L1272">
        <v>1.0030758418866521</v>
      </c>
      <c r="M1272">
        <v>0.81027050974785519</v>
      </c>
      <c r="N1272">
        <v>1.0384020666564686</v>
      </c>
      <c r="O1272">
        <v>1.0449068231372505</v>
      </c>
      <c r="P1272">
        <v>1.0184045443365601</v>
      </c>
      <c r="Q1272">
        <v>0.66501517293158119</v>
      </c>
      <c r="R1272">
        <v>0.99295104990949046</v>
      </c>
      <c r="S1272">
        <v>0.88088120308415718</v>
      </c>
      <c r="T1272">
        <v>0.99833203016204475</v>
      </c>
      <c r="U1272">
        <v>1.0312182617438532</v>
      </c>
    </row>
    <row r="1273" spans="1:21">
      <c r="A1273" t="s">
        <v>145</v>
      </c>
      <c r="B1273">
        <v>72</v>
      </c>
      <c r="C1273" t="s">
        <v>140</v>
      </c>
      <c r="D1273">
        <v>45</v>
      </c>
      <c r="E1273" t="s">
        <v>117</v>
      </c>
      <c r="F1273">
        <v>0.29513885880126062</v>
      </c>
      <c r="G1273">
        <v>0.97629819777893101</v>
      </c>
      <c r="H1273">
        <v>1.0041201671456883</v>
      </c>
      <c r="I1273">
        <v>0.93709451367122787</v>
      </c>
      <c r="J1273">
        <v>1.6081645950605321</v>
      </c>
      <c r="K1273">
        <v>0.93473977479948356</v>
      </c>
      <c r="L1273">
        <v>1.0030758418866521</v>
      </c>
      <c r="M1273">
        <v>0.81027050974785519</v>
      </c>
      <c r="N1273">
        <v>1.1274617869463717</v>
      </c>
      <c r="O1273">
        <v>0.71976004235233171</v>
      </c>
      <c r="P1273">
        <v>1.0293112952092025</v>
      </c>
      <c r="Q1273">
        <v>1.1027430973274481</v>
      </c>
      <c r="R1273">
        <v>0.79361485518612418</v>
      </c>
      <c r="S1273">
        <v>0.88088120308415718</v>
      </c>
      <c r="T1273">
        <v>0.99833203016204475</v>
      </c>
      <c r="U1273">
        <v>1.0312182617438532</v>
      </c>
    </row>
    <row r="1274" spans="1:21">
      <c r="A1274" t="s">
        <v>145</v>
      </c>
      <c r="B1274">
        <v>72</v>
      </c>
      <c r="C1274" t="s">
        <v>140</v>
      </c>
      <c r="D1274">
        <v>47</v>
      </c>
      <c r="E1274" t="s">
        <v>118</v>
      </c>
      <c r="F1274">
        <v>0.92583827289530107</v>
      </c>
      <c r="G1274">
        <v>0.97629819777893101</v>
      </c>
      <c r="H1274">
        <v>1.0041201671456883</v>
      </c>
      <c r="I1274">
        <v>0.93709451367122787</v>
      </c>
      <c r="J1274">
        <v>1.36580078483448</v>
      </c>
      <c r="K1274">
        <v>0.93473977479948356</v>
      </c>
      <c r="L1274">
        <v>1.0030758418866521</v>
      </c>
      <c r="M1274">
        <v>0.81027050974785519</v>
      </c>
      <c r="N1274">
        <v>1.1048148967579434</v>
      </c>
      <c r="O1274">
        <v>0.65213714767520825</v>
      </c>
      <c r="P1274">
        <v>0.95376141874101916</v>
      </c>
      <c r="Q1274">
        <v>1.1027430973274481</v>
      </c>
      <c r="R1274">
        <v>1.0409166015978257</v>
      </c>
      <c r="S1274">
        <v>0.88088120308415718</v>
      </c>
      <c r="T1274">
        <v>0.99833203016204475</v>
      </c>
      <c r="U1274">
        <v>1.0312182617438532</v>
      </c>
    </row>
    <row r="1275" spans="1:21">
      <c r="A1275" t="s">
        <v>145</v>
      </c>
      <c r="B1275">
        <v>72</v>
      </c>
      <c r="C1275" t="s">
        <v>140</v>
      </c>
      <c r="D1275">
        <v>49</v>
      </c>
      <c r="E1275" t="s">
        <v>119</v>
      </c>
      <c r="F1275">
        <v>0.71063970880812166</v>
      </c>
      <c r="G1275">
        <v>0.97629819777893101</v>
      </c>
      <c r="H1275">
        <v>1.0041201671456883</v>
      </c>
      <c r="I1275">
        <v>0.93709451367122787</v>
      </c>
      <c r="J1275">
        <v>0.81667333451445723</v>
      </c>
      <c r="K1275">
        <v>0.93473977479948356</v>
      </c>
      <c r="L1275">
        <v>1.0030758418866521</v>
      </c>
      <c r="M1275">
        <v>0.81027050974785519</v>
      </c>
      <c r="N1275">
        <v>1.3136196821975679</v>
      </c>
      <c r="O1275">
        <v>1.0539275474532201</v>
      </c>
      <c r="P1275">
        <v>0.8493008723388229</v>
      </c>
      <c r="Q1275">
        <v>1.1027430973274481</v>
      </c>
      <c r="R1275">
        <v>1.0034014186499063</v>
      </c>
      <c r="S1275">
        <v>0.88088120308415718</v>
      </c>
      <c r="T1275">
        <v>0.99833203016204475</v>
      </c>
      <c r="U1275">
        <v>1.0312182617438532</v>
      </c>
    </row>
    <row r="1276" spans="1:21">
      <c r="A1276" t="s">
        <v>145</v>
      </c>
      <c r="B1276">
        <v>72</v>
      </c>
      <c r="C1276" t="s">
        <v>140</v>
      </c>
      <c r="D1276">
        <v>51</v>
      </c>
      <c r="E1276" t="s">
        <v>120</v>
      </c>
      <c r="F1276">
        <v>0.58412540289257753</v>
      </c>
      <c r="G1276">
        <v>0.97629819777893101</v>
      </c>
      <c r="H1276">
        <v>1.0041201671456883</v>
      </c>
      <c r="I1276">
        <v>0.93709451367122787</v>
      </c>
      <c r="J1276">
        <v>0.74036384311146664</v>
      </c>
      <c r="K1276">
        <v>0.93473977479948356</v>
      </c>
      <c r="L1276">
        <v>1.0030758418866521</v>
      </c>
      <c r="M1276">
        <v>0.81027050974785519</v>
      </c>
      <c r="N1276">
        <v>0.98216993461798274</v>
      </c>
      <c r="O1276">
        <v>1.0361958989096742</v>
      </c>
      <c r="P1276">
        <v>0.79442030525422513</v>
      </c>
      <c r="Q1276">
        <v>1.1027430973274481</v>
      </c>
      <c r="R1276">
        <v>0.95425257820409126</v>
      </c>
      <c r="S1276">
        <v>0.88088120308415718</v>
      </c>
      <c r="T1276">
        <v>0.99833203016204475</v>
      </c>
      <c r="U1276">
        <v>1.0312182617438532</v>
      </c>
    </row>
    <row r="1277" spans="1:21">
      <c r="A1277" t="s">
        <v>145</v>
      </c>
      <c r="B1277">
        <v>72</v>
      </c>
      <c r="C1277" t="s">
        <v>140</v>
      </c>
      <c r="D1277">
        <v>53</v>
      </c>
      <c r="E1277" t="s">
        <v>121</v>
      </c>
      <c r="F1277">
        <v>0.71697183997735348</v>
      </c>
      <c r="G1277">
        <v>0.97629819777893101</v>
      </c>
      <c r="H1277">
        <v>1.0041201671456883</v>
      </c>
      <c r="I1277">
        <v>0.93709451367122787</v>
      </c>
      <c r="J1277">
        <v>0.74037906640548201</v>
      </c>
      <c r="K1277">
        <v>0.93473977479948356</v>
      </c>
      <c r="L1277">
        <v>1.0030758418866521</v>
      </c>
      <c r="M1277">
        <v>0.81027050974785519</v>
      </c>
      <c r="N1277">
        <v>0.95363372882453046</v>
      </c>
      <c r="O1277">
        <v>1.1332197812251272</v>
      </c>
      <c r="P1277">
        <v>0.93281968474866528</v>
      </c>
      <c r="Q1277">
        <v>1.0318686624709428</v>
      </c>
      <c r="R1277">
        <v>1.0317790509346796</v>
      </c>
      <c r="S1277">
        <v>0.88088120308415718</v>
      </c>
      <c r="T1277">
        <v>0.99833203016204475</v>
      </c>
      <c r="U1277">
        <v>1.0312182617438532</v>
      </c>
    </row>
    <row r="1278" spans="1:21">
      <c r="A1278" t="s">
        <v>145</v>
      </c>
      <c r="B1278">
        <v>81</v>
      </c>
      <c r="C1278" t="s">
        <v>141</v>
      </c>
      <c r="D1278">
        <v>11</v>
      </c>
      <c r="E1278" t="s">
        <v>100</v>
      </c>
      <c r="F1278">
        <v>0.74703615132034307</v>
      </c>
      <c r="G1278">
        <v>0.98289680033667093</v>
      </c>
      <c r="H1278">
        <v>1.0049697800007706</v>
      </c>
      <c r="I1278">
        <v>0.94686590706144946</v>
      </c>
      <c r="J1278">
        <v>1.0660343787330115</v>
      </c>
      <c r="K1278">
        <v>0.98016428234498987</v>
      </c>
      <c r="L1278">
        <v>1.0583586095314088</v>
      </c>
      <c r="M1278">
        <v>0.81669630616926603</v>
      </c>
      <c r="N1278">
        <v>1.0914029222800972</v>
      </c>
      <c r="O1278">
        <v>1.063835271841417</v>
      </c>
      <c r="P1278">
        <v>0.85861149311313401</v>
      </c>
      <c r="Q1278">
        <v>0.57916897693266745</v>
      </c>
      <c r="R1278">
        <v>0.90942416964050499</v>
      </c>
      <c r="S1278">
        <v>0.86076812959481308</v>
      </c>
      <c r="T1278">
        <v>0.9820608476520809</v>
      </c>
      <c r="U1278">
        <v>0.9750293857357174</v>
      </c>
    </row>
    <row r="1279" spans="1:21">
      <c r="A1279" t="s">
        <v>145</v>
      </c>
      <c r="B1279">
        <v>81</v>
      </c>
      <c r="C1279" t="s">
        <v>141</v>
      </c>
      <c r="D1279">
        <v>13</v>
      </c>
      <c r="E1279" t="s">
        <v>101</v>
      </c>
      <c r="F1279">
        <v>0.81086359981126022</v>
      </c>
      <c r="G1279">
        <v>0.98289680033667093</v>
      </c>
      <c r="H1279">
        <v>1.0049697800007706</v>
      </c>
      <c r="I1279">
        <v>0.94686590706144946</v>
      </c>
      <c r="J1279">
        <v>1.1363016740210072</v>
      </c>
      <c r="K1279">
        <v>0.98016428234498987</v>
      </c>
      <c r="L1279">
        <v>1.0583586095314088</v>
      </c>
      <c r="M1279">
        <v>0.81669630616926603</v>
      </c>
      <c r="N1279">
        <v>1.1148000359567172</v>
      </c>
      <c r="O1279">
        <v>0.98662473012438867</v>
      </c>
      <c r="P1279">
        <v>0.91142600696649112</v>
      </c>
      <c r="Q1279">
        <v>0.88463765703898478</v>
      </c>
      <c r="R1279">
        <v>0.8719474497133991</v>
      </c>
      <c r="S1279">
        <v>0.86076812959481308</v>
      </c>
      <c r="T1279">
        <v>0.9820608476520809</v>
      </c>
      <c r="U1279">
        <v>0.9750293857357174</v>
      </c>
    </row>
    <row r="1280" spans="1:21">
      <c r="A1280" t="s">
        <v>145</v>
      </c>
      <c r="B1280">
        <v>81</v>
      </c>
      <c r="C1280" t="s">
        <v>141</v>
      </c>
      <c r="D1280">
        <v>15</v>
      </c>
      <c r="E1280" t="s">
        <v>102</v>
      </c>
      <c r="F1280">
        <v>0.85913215759513983</v>
      </c>
      <c r="G1280">
        <v>0.98289680033667093</v>
      </c>
      <c r="H1280">
        <v>1.0049697800007706</v>
      </c>
      <c r="I1280">
        <v>0.94686590706144946</v>
      </c>
      <c r="J1280">
        <v>1.0153674754151247</v>
      </c>
      <c r="K1280">
        <v>0.98016428234498987</v>
      </c>
      <c r="L1280">
        <v>1.0583586095314088</v>
      </c>
      <c r="M1280">
        <v>0.81669630616926603</v>
      </c>
      <c r="N1280">
        <v>0.70521211881232482</v>
      </c>
      <c r="O1280">
        <v>0.69360897915161301</v>
      </c>
      <c r="P1280">
        <v>1.0103678609766251</v>
      </c>
      <c r="Q1280">
        <v>1.1283566965435916</v>
      </c>
      <c r="R1280">
        <v>0.9890817397602214</v>
      </c>
      <c r="S1280">
        <v>0.86076812959481308</v>
      </c>
      <c r="T1280">
        <v>0.9820608476520809</v>
      </c>
      <c r="U1280">
        <v>0.9750293857357174</v>
      </c>
    </row>
    <row r="1281" spans="1:21">
      <c r="A1281" t="s">
        <v>145</v>
      </c>
      <c r="B1281">
        <v>81</v>
      </c>
      <c r="C1281" t="s">
        <v>141</v>
      </c>
      <c r="D1281">
        <v>17</v>
      </c>
      <c r="E1281" t="s">
        <v>103</v>
      </c>
      <c r="F1281">
        <v>0.67583129265140884</v>
      </c>
      <c r="G1281">
        <v>0.98289680033667093</v>
      </c>
      <c r="H1281">
        <v>1.0049697800007706</v>
      </c>
      <c r="I1281">
        <v>0.94686590706144946</v>
      </c>
      <c r="J1281">
        <v>1.027935654615691</v>
      </c>
      <c r="K1281">
        <v>0.98016428234498987</v>
      </c>
      <c r="L1281">
        <v>1.0583586095314088</v>
      </c>
      <c r="M1281">
        <v>0.81669630616926603</v>
      </c>
      <c r="N1281">
        <v>0.9895429596649713</v>
      </c>
      <c r="O1281">
        <v>1.0218898253659592</v>
      </c>
      <c r="P1281">
        <v>0.92834567646855526</v>
      </c>
      <c r="Q1281">
        <v>1.1283566965435916</v>
      </c>
      <c r="R1281">
        <v>0.80758623720708933</v>
      </c>
      <c r="S1281">
        <v>0.86076812959481308</v>
      </c>
      <c r="T1281">
        <v>0.9820608476520809</v>
      </c>
      <c r="U1281">
        <v>0.9750293857357174</v>
      </c>
    </row>
    <row r="1282" spans="1:21">
      <c r="A1282" t="s">
        <v>145</v>
      </c>
      <c r="B1282">
        <v>81</v>
      </c>
      <c r="C1282" t="s">
        <v>141</v>
      </c>
      <c r="D1282">
        <v>19</v>
      </c>
      <c r="E1282" t="s">
        <v>104</v>
      </c>
      <c r="F1282">
        <v>0.6940105302156282</v>
      </c>
      <c r="G1282">
        <v>0.98289680033667093</v>
      </c>
      <c r="H1282">
        <v>1.0049697800007706</v>
      </c>
      <c r="I1282">
        <v>0.94686590706144946</v>
      </c>
      <c r="J1282">
        <v>0.90073949288741217</v>
      </c>
      <c r="K1282">
        <v>0.98016428234498987</v>
      </c>
      <c r="L1282">
        <v>1.0583586095314088</v>
      </c>
      <c r="M1282">
        <v>0.81669630616926603</v>
      </c>
      <c r="N1282">
        <v>0.92604224977027383</v>
      </c>
      <c r="O1282">
        <v>1.3753726330901443</v>
      </c>
      <c r="P1282">
        <v>1.1999387895950833</v>
      </c>
      <c r="Q1282">
        <v>1.1283566965435916</v>
      </c>
      <c r="R1282">
        <v>1.0157808506277115</v>
      </c>
      <c r="S1282">
        <v>0.86076812959481308</v>
      </c>
      <c r="T1282">
        <v>0.9820608476520809</v>
      </c>
      <c r="U1282">
        <v>0.9750293857357174</v>
      </c>
    </row>
    <row r="1283" spans="1:21">
      <c r="A1283" t="s">
        <v>145</v>
      </c>
      <c r="B1283">
        <v>81</v>
      </c>
      <c r="C1283" t="s">
        <v>141</v>
      </c>
      <c r="D1283">
        <v>21</v>
      </c>
      <c r="E1283" t="s">
        <v>105</v>
      </c>
      <c r="F1283">
        <v>0.70486917691737594</v>
      </c>
      <c r="G1283">
        <v>0.98289680033667093</v>
      </c>
      <c r="H1283">
        <v>1.0049697800007706</v>
      </c>
      <c r="I1283">
        <v>0.94686590706144946</v>
      </c>
      <c r="J1283">
        <v>0.875639502369288</v>
      </c>
      <c r="K1283">
        <v>0.98016428234498987</v>
      </c>
      <c r="L1283">
        <v>1.0583586095314088</v>
      </c>
      <c r="M1283">
        <v>0.81669630616926603</v>
      </c>
      <c r="N1283">
        <v>1.2326395378155501</v>
      </c>
      <c r="O1283">
        <v>1.3426232646317604</v>
      </c>
      <c r="P1283">
        <v>0.97677079254147048</v>
      </c>
      <c r="Q1283">
        <v>0.94235601133863334</v>
      </c>
      <c r="R1283">
        <v>1.1186810106119971</v>
      </c>
      <c r="S1283">
        <v>0.86076812959481308</v>
      </c>
      <c r="T1283">
        <v>0.9820608476520809</v>
      </c>
      <c r="U1283">
        <v>0.9750293857357174</v>
      </c>
    </row>
    <row r="1284" spans="1:21">
      <c r="A1284" t="s">
        <v>145</v>
      </c>
      <c r="B1284">
        <v>81</v>
      </c>
      <c r="C1284" t="s">
        <v>141</v>
      </c>
      <c r="D1284">
        <v>23</v>
      </c>
      <c r="E1284" t="s">
        <v>106</v>
      </c>
      <c r="F1284">
        <v>0.58506715754563632</v>
      </c>
      <c r="G1284">
        <v>0.98289680033667093</v>
      </c>
      <c r="H1284">
        <v>1.0049697800007706</v>
      </c>
      <c r="I1284">
        <v>0.94686590706144946</v>
      </c>
      <c r="J1284">
        <v>1.0703905079403171</v>
      </c>
      <c r="K1284">
        <v>0.98016428234498987</v>
      </c>
      <c r="L1284">
        <v>1.0583586095314088</v>
      </c>
      <c r="M1284">
        <v>0.81669630616926603</v>
      </c>
      <c r="N1284">
        <v>1.3235511406063936</v>
      </c>
      <c r="O1284">
        <v>1.6314478766018075</v>
      </c>
      <c r="P1284">
        <v>0.8785250627004747</v>
      </c>
      <c r="Q1284">
        <v>1.1283566965435916</v>
      </c>
      <c r="R1284">
        <v>0.9098424568179202</v>
      </c>
      <c r="S1284">
        <v>0.86076812959481308</v>
      </c>
      <c r="T1284">
        <v>0.9820608476520809</v>
      </c>
      <c r="U1284">
        <v>0.9750293857357174</v>
      </c>
    </row>
    <row r="1285" spans="1:21">
      <c r="A1285" t="s">
        <v>145</v>
      </c>
      <c r="B1285">
        <v>81</v>
      </c>
      <c r="C1285" t="s">
        <v>141</v>
      </c>
      <c r="D1285">
        <v>25</v>
      </c>
      <c r="E1285" t="s">
        <v>107</v>
      </c>
      <c r="F1285">
        <v>0.64047690461438445</v>
      </c>
      <c r="G1285">
        <v>0.98289680033667093</v>
      </c>
      <c r="H1285">
        <v>1.0049697800007706</v>
      </c>
      <c r="I1285">
        <v>0.94686590706144946</v>
      </c>
      <c r="J1285">
        <v>0.85138790479417015</v>
      </c>
      <c r="K1285">
        <v>0.98016428234498987</v>
      </c>
      <c r="L1285">
        <v>1.0583586095314088</v>
      </c>
      <c r="M1285">
        <v>0.81669630616926603</v>
      </c>
      <c r="N1285">
        <v>0.74007338810198009</v>
      </c>
      <c r="O1285">
        <v>1.2738722141950316</v>
      </c>
      <c r="P1285">
        <v>0.73464245088324875</v>
      </c>
      <c r="Q1285">
        <v>1.1283566965435916</v>
      </c>
      <c r="R1285">
        <v>0.95991235757231386</v>
      </c>
      <c r="S1285">
        <v>0.86076812959481308</v>
      </c>
      <c r="T1285">
        <v>0.9820608476520809</v>
      </c>
      <c r="U1285">
        <v>0.9750293857357174</v>
      </c>
    </row>
    <row r="1286" spans="1:21">
      <c r="A1286" t="s">
        <v>145</v>
      </c>
      <c r="B1286">
        <v>81</v>
      </c>
      <c r="C1286" t="s">
        <v>141</v>
      </c>
      <c r="D1286">
        <v>27</v>
      </c>
      <c r="E1286" t="s">
        <v>108</v>
      </c>
      <c r="F1286">
        <v>0.60461084180587898</v>
      </c>
      <c r="G1286">
        <v>0.98289680033667093</v>
      </c>
      <c r="H1286">
        <v>1.0049697800007706</v>
      </c>
      <c r="I1286">
        <v>0.94686590706144946</v>
      </c>
      <c r="J1286">
        <v>0.89335678484499614</v>
      </c>
      <c r="K1286">
        <v>0.98016428234498987</v>
      </c>
      <c r="L1286">
        <v>1.0583586095314088</v>
      </c>
      <c r="M1286">
        <v>0.81669630616926603</v>
      </c>
      <c r="N1286">
        <v>1.074444976528445</v>
      </c>
      <c r="O1286">
        <v>1.1925650463709674</v>
      </c>
      <c r="P1286">
        <v>0.90007321577526134</v>
      </c>
      <c r="Q1286">
        <v>1.1283566965435916</v>
      </c>
      <c r="R1286">
        <v>0.98686943608164135</v>
      </c>
      <c r="S1286">
        <v>0.86076812959481308</v>
      </c>
      <c r="T1286">
        <v>0.9820608476520809</v>
      </c>
      <c r="U1286">
        <v>0.9750293857357174</v>
      </c>
    </row>
    <row r="1287" spans="1:21">
      <c r="A1287" t="s">
        <v>145</v>
      </c>
      <c r="B1287">
        <v>81</v>
      </c>
      <c r="C1287" t="s">
        <v>141</v>
      </c>
      <c r="D1287">
        <v>29</v>
      </c>
      <c r="E1287" t="s">
        <v>109</v>
      </c>
      <c r="F1287">
        <v>1.103911259654653</v>
      </c>
      <c r="G1287">
        <v>0.98289680033667093</v>
      </c>
      <c r="H1287">
        <v>1.0049697800007706</v>
      </c>
      <c r="I1287">
        <v>0.94686590706144946</v>
      </c>
      <c r="J1287">
        <v>1.0180604274796352</v>
      </c>
      <c r="K1287">
        <v>0.98016428234498987</v>
      </c>
      <c r="L1287">
        <v>1.0583586095314088</v>
      </c>
      <c r="M1287">
        <v>0.81669630616926603</v>
      </c>
      <c r="N1287">
        <v>1.3307858789582212</v>
      </c>
      <c r="O1287">
        <v>1.0934873218471968</v>
      </c>
      <c r="P1287">
        <v>1.0956375373348743</v>
      </c>
      <c r="Q1287">
        <v>1.1283566965435916</v>
      </c>
      <c r="R1287">
        <v>0.97114255334503086</v>
      </c>
      <c r="S1287">
        <v>0.86076812959481308</v>
      </c>
      <c r="T1287">
        <v>0.9820608476520809</v>
      </c>
      <c r="U1287">
        <v>0.9750293857357174</v>
      </c>
    </row>
    <row r="1288" spans="1:21">
      <c r="A1288" t="s">
        <v>145</v>
      </c>
      <c r="B1288">
        <v>81</v>
      </c>
      <c r="C1288" t="s">
        <v>141</v>
      </c>
      <c r="D1288">
        <v>31</v>
      </c>
      <c r="E1288" t="s">
        <v>110</v>
      </c>
      <c r="F1288">
        <v>0.55980577959303812</v>
      </c>
      <c r="G1288">
        <v>0.98289680033667093</v>
      </c>
      <c r="H1288">
        <v>1.0049697800007706</v>
      </c>
      <c r="I1288">
        <v>0.94686590706144946</v>
      </c>
      <c r="J1288">
        <v>0.59317990738033377</v>
      </c>
      <c r="K1288">
        <v>0.98016428234498987</v>
      </c>
      <c r="L1288">
        <v>1.0583586095314088</v>
      </c>
      <c r="M1288">
        <v>0.81669630616926603</v>
      </c>
      <c r="N1288">
        <v>0.93806698530533261</v>
      </c>
      <c r="O1288">
        <v>0.98474823053070792</v>
      </c>
      <c r="P1288">
        <v>0.9941083239088343</v>
      </c>
      <c r="Q1288">
        <v>14.439947085764212</v>
      </c>
      <c r="R1288">
        <v>0.8348562030859058</v>
      </c>
      <c r="S1288">
        <v>0.86076812959481308</v>
      </c>
      <c r="T1288">
        <v>0.9820608476520809</v>
      </c>
      <c r="U1288">
        <v>0.9750293857357174</v>
      </c>
    </row>
    <row r="1289" spans="1:21">
      <c r="A1289" t="s">
        <v>145</v>
      </c>
      <c r="B1289">
        <v>81</v>
      </c>
      <c r="C1289" t="s">
        <v>141</v>
      </c>
      <c r="D1289">
        <v>33</v>
      </c>
      <c r="E1289" t="s">
        <v>111</v>
      </c>
      <c r="F1289">
        <v>0.82171820184457134</v>
      </c>
      <c r="G1289">
        <v>0.98289680033667093</v>
      </c>
      <c r="H1289">
        <v>1.0049697800007706</v>
      </c>
      <c r="I1289">
        <v>0.94686590706144946</v>
      </c>
      <c r="J1289">
        <v>1.0127164969755154</v>
      </c>
      <c r="K1289">
        <v>0.98016428234498987</v>
      </c>
      <c r="L1289">
        <v>1.0583586095314088</v>
      </c>
      <c r="M1289">
        <v>0.81669630616926603</v>
      </c>
      <c r="N1289">
        <v>1.3295950227603412</v>
      </c>
      <c r="O1289">
        <v>1.2932028972532827</v>
      </c>
      <c r="P1289">
        <v>0.99673040875380114</v>
      </c>
      <c r="Q1289">
        <v>1.1283566965435916</v>
      </c>
      <c r="R1289">
        <v>0.85533569709660451</v>
      </c>
      <c r="S1289">
        <v>0.86076812959481308</v>
      </c>
      <c r="T1289">
        <v>0.9820608476520809</v>
      </c>
      <c r="U1289">
        <v>0.9750293857357174</v>
      </c>
    </row>
    <row r="1290" spans="1:21">
      <c r="A1290" t="s">
        <v>145</v>
      </c>
      <c r="B1290">
        <v>81</v>
      </c>
      <c r="C1290" t="s">
        <v>141</v>
      </c>
      <c r="D1290">
        <v>35</v>
      </c>
      <c r="E1290" t="s">
        <v>112</v>
      </c>
      <c r="F1290">
        <v>0.91521127506732713</v>
      </c>
      <c r="G1290">
        <v>0.98289680033667093</v>
      </c>
      <c r="H1290">
        <v>1.0049697800007706</v>
      </c>
      <c r="I1290">
        <v>0.94686590706144946</v>
      </c>
      <c r="J1290">
        <v>0.67512611273042644</v>
      </c>
      <c r="K1290">
        <v>0.98016428234498987</v>
      </c>
      <c r="L1290">
        <v>1.0583586095314088</v>
      </c>
      <c r="M1290">
        <v>0.81669630616926603</v>
      </c>
      <c r="N1290">
        <v>1.2730722031260671</v>
      </c>
      <c r="O1290">
        <v>0.88355109410644228</v>
      </c>
      <c r="P1290">
        <v>1.2446373605001801</v>
      </c>
      <c r="Q1290">
        <v>1.1283566965435916</v>
      </c>
      <c r="R1290">
        <v>1.0547860253683055</v>
      </c>
      <c r="S1290">
        <v>0.86076812959481308</v>
      </c>
      <c r="T1290">
        <v>0.9820608476520809</v>
      </c>
      <c r="U1290">
        <v>0.9750293857357174</v>
      </c>
    </row>
    <row r="1291" spans="1:21">
      <c r="A1291" t="s">
        <v>145</v>
      </c>
      <c r="B1291">
        <v>81</v>
      </c>
      <c r="C1291" t="s">
        <v>141</v>
      </c>
      <c r="D1291">
        <v>37</v>
      </c>
      <c r="E1291" t="s">
        <v>113</v>
      </c>
      <c r="F1291">
        <v>0.27677871286242989</v>
      </c>
      <c r="G1291">
        <v>0.98289680033667093</v>
      </c>
      <c r="H1291">
        <v>1.0049697800007706</v>
      </c>
      <c r="I1291">
        <v>0.94686590706144946</v>
      </c>
      <c r="J1291">
        <v>0.35242517709764704</v>
      </c>
      <c r="K1291">
        <v>0.98016428234498987</v>
      </c>
      <c r="L1291">
        <v>1.0583586095314088</v>
      </c>
      <c r="M1291">
        <v>0.81669630616926603</v>
      </c>
      <c r="N1291">
        <v>0.87842066095708737</v>
      </c>
      <c r="O1291">
        <v>0.82220124918839588</v>
      </c>
      <c r="P1291">
        <v>0.85588076284703085</v>
      </c>
      <c r="Q1291">
        <v>1.2630600343065592</v>
      </c>
      <c r="R1291">
        <v>0.87388609969710918</v>
      </c>
      <c r="S1291">
        <v>0.86076812959481308</v>
      </c>
      <c r="T1291">
        <v>0.9820608476520809</v>
      </c>
      <c r="U1291">
        <v>0.9750293857357174</v>
      </c>
    </row>
    <row r="1292" spans="1:21">
      <c r="A1292" t="s">
        <v>145</v>
      </c>
      <c r="B1292">
        <v>81</v>
      </c>
      <c r="C1292" t="s">
        <v>141</v>
      </c>
      <c r="D1292">
        <v>39</v>
      </c>
      <c r="E1292" t="s">
        <v>114</v>
      </c>
      <c r="F1292">
        <v>0.69623191580225152</v>
      </c>
      <c r="G1292">
        <v>0.98289680033667093</v>
      </c>
      <c r="H1292">
        <v>1.0049697800007706</v>
      </c>
      <c r="I1292">
        <v>0.94686590706144946</v>
      </c>
      <c r="J1292">
        <v>0.69793210025579178</v>
      </c>
      <c r="K1292">
        <v>0.98016428234498987</v>
      </c>
      <c r="L1292">
        <v>1.0583586095314088</v>
      </c>
      <c r="M1292">
        <v>0.81669630616926603</v>
      </c>
      <c r="N1292">
        <v>1.0259509604291506</v>
      </c>
      <c r="O1292">
        <v>1.1494371300093784</v>
      </c>
      <c r="P1292" t="s">
        <v>144</v>
      </c>
      <c r="Q1292">
        <v>2.0087994211539737</v>
      </c>
      <c r="R1292">
        <v>1.1379264958027486</v>
      </c>
      <c r="S1292">
        <v>0.86076812959481308</v>
      </c>
      <c r="T1292">
        <v>0.9820608476520809</v>
      </c>
      <c r="U1292">
        <v>0.9750293857357174</v>
      </c>
    </row>
    <row r="1293" spans="1:21">
      <c r="A1293" t="s">
        <v>145</v>
      </c>
      <c r="B1293">
        <v>81</v>
      </c>
      <c r="C1293" t="s">
        <v>141</v>
      </c>
      <c r="D1293">
        <v>41</v>
      </c>
      <c r="E1293" t="s">
        <v>115</v>
      </c>
      <c r="F1293">
        <v>0.72502946731991358</v>
      </c>
      <c r="G1293">
        <v>0.98289680033667093</v>
      </c>
      <c r="H1293">
        <v>1.0049697800007706</v>
      </c>
      <c r="I1293">
        <v>0.94686590706144946</v>
      </c>
      <c r="J1293">
        <v>0.78369231583659116</v>
      </c>
      <c r="K1293">
        <v>0.98016428234498987</v>
      </c>
      <c r="L1293">
        <v>1.0583586095314088</v>
      </c>
      <c r="M1293">
        <v>0.81669630616926603</v>
      </c>
      <c r="N1293">
        <v>1.3850098552835091</v>
      </c>
      <c r="O1293">
        <v>0.91427090146170131</v>
      </c>
      <c r="P1293">
        <v>0.97867008625986796</v>
      </c>
      <c r="Q1293">
        <v>0.78932512075638661</v>
      </c>
      <c r="R1293">
        <v>1.0382496401002543</v>
      </c>
      <c r="S1293">
        <v>0.86076812959481308</v>
      </c>
      <c r="T1293">
        <v>0.9820608476520809</v>
      </c>
      <c r="U1293">
        <v>0.9750293857357174</v>
      </c>
    </row>
    <row r="1294" spans="1:21">
      <c r="A1294" t="s">
        <v>145</v>
      </c>
      <c r="B1294">
        <v>81</v>
      </c>
      <c r="C1294" t="s">
        <v>141</v>
      </c>
      <c r="D1294">
        <v>43</v>
      </c>
      <c r="E1294" t="s">
        <v>116</v>
      </c>
      <c r="F1294">
        <v>0.85837238006607275</v>
      </c>
      <c r="G1294">
        <v>0.98289680033667093</v>
      </c>
      <c r="H1294">
        <v>1.0049697800007706</v>
      </c>
      <c r="I1294">
        <v>0.94686590706144946</v>
      </c>
      <c r="J1294">
        <v>0.90411659819968349</v>
      </c>
      <c r="K1294">
        <v>0.98016428234498987</v>
      </c>
      <c r="L1294">
        <v>1.0583586095314088</v>
      </c>
      <c r="M1294">
        <v>0.81669630616926603</v>
      </c>
      <c r="N1294">
        <v>1.0987339700171463</v>
      </c>
      <c r="O1294">
        <v>1.1112681414528083</v>
      </c>
      <c r="P1294">
        <v>0.99875054038802302</v>
      </c>
      <c r="Q1294">
        <v>0.86955039151200508</v>
      </c>
      <c r="R1294">
        <v>0.99065095434368888</v>
      </c>
      <c r="S1294">
        <v>0.86076812959481308</v>
      </c>
      <c r="T1294">
        <v>0.9820608476520809</v>
      </c>
      <c r="U1294">
        <v>0.9750293857357174</v>
      </c>
    </row>
    <row r="1295" spans="1:21">
      <c r="A1295" t="s">
        <v>145</v>
      </c>
      <c r="B1295">
        <v>81</v>
      </c>
      <c r="C1295" t="s">
        <v>141</v>
      </c>
      <c r="D1295">
        <v>45</v>
      </c>
      <c r="E1295" t="s">
        <v>117</v>
      </c>
      <c r="F1295">
        <v>0.61899449668451911</v>
      </c>
      <c r="G1295">
        <v>0.98289680033667093</v>
      </c>
      <c r="H1295">
        <v>1.0049697800007706</v>
      </c>
      <c r="I1295">
        <v>0.94686590706144946</v>
      </c>
      <c r="J1295">
        <v>1.0367144647683881</v>
      </c>
      <c r="K1295">
        <v>0.98016428234498987</v>
      </c>
      <c r="L1295">
        <v>1.0583586095314088</v>
      </c>
      <c r="M1295">
        <v>0.81669630616926603</v>
      </c>
      <c r="N1295">
        <v>1.1594716363750674</v>
      </c>
      <c r="O1295">
        <v>0.68549612852379438</v>
      </c>
      <c r="P1295">
        <v>2.2760690970041519</v>
      </c>
      <c r="Q1295">
        <v>1.1283566965435916</v>
      </c>
      <c r="R1295">
        <v>0.91598457392733545</v>
      </c>
      <c r="S1295">
        <v>0.86076812959481308</v>
      </c>
      <c r="T1295">
        <v>0.9820608476520809</v>
      </c>
      <c r="U1295">
        <v>0.9750293857357174</v>
      </c>
    </row>
    <row r="1296" spans="1:21">
      <c r="A1296" t="s">
        <v>145</v>
      </c>
      <c r="B1296">
        <v>81</v>
      </c>
      <c r="C1296" t="s">
        <v>141</v>
      </c>
      <c r="D1296">
        <v>47</v>
      </c>
      <c r="E1296" t="s">
        <v>118</v>
      </c>
      <c r="F1296">
        <v>0.56958264312927509</v>
      </c>
      <c r="G1296">
        <v>0.98289680033667093</v>
      </c>
      <c r="H1296">
        <v>1.0049697800007706</v>
      </c>
      <c r="I1296">
        <v>0.94686590706144946</v>
      </c>
      <c r="J1296">
        <v>0.62409768667722909</v>
      </c>
      <c r="K1296">
        <v>0.98016428234498987</v>
      </c>
      <c r="L1296">
        <v>1.0583586095314088</v>
      </c>
      <c r="M1296">
        <v>0.81669630616926603</v>
      </c>
      <c r="N1296">
        <v>1.1125393191676651</v>
      </c>
      <c r="O1296">
        <v>1.0889159013269947</v>
      </c>
      <c r="P1296">
        <v>0.81647192326663998</v>
      </c>
      <c r="Q1296">
        <v>1.1283566965435916</v>
      </c>
      <c r="R1296">
        <v>0.85848692434089613</v>
      </c>
      <c r="S1296">
        <v>0.86076812959481308</v>
      </c>
      <c r="T1296">
        <v>0.9820608476520809</v>
      </c>
      <c r="U1296">
        <v>0.9750293857357174</v>
      </c>
    </row>
    <row r="1297" spans="1:21">
      <c r="A1297" t="s">
        <v>145</v>
      </c>
      <c r="B1297">
        <v>81</v>
      </c>
      <c r="C1297" t="s">
        <v>141</v>
      </c>
      <c r="D1297">
        <v>49</v>
      </c>
      <c r="E1297" t="s">
        <v>119</v>
      </c>
      <c r="F1297">
        <v>0.59793911565512625</v>
      </c>
      <c r="G1297">
        <v>0.98289680033667093</v>
      </c>
      <c r="H1297">
        <v>1.0049697800007706</v>
      </c>
      <c r="I1297">
        <v>0.94686590706144946</v>
      </c>
      <c r="J1297">
        <v>0.63892364980163285</v>
      </c>
      <c r="K1297">
        <v>0.98016428234498987</v>
      </c>
      <c r="L1297">
        <v>1.0583586095314088</v>
      </c>
      <c r="M1297">
        <v>0.81669630616926603</v>
      </c>
      <c r="N1297">
        <v>0.97183471357165008</v>
      </c>
      <c r="O1297">
        <v>1.144711500823228</v>
      </c>
      <c r="P1297">
        <v>0.88127086925287812</v>
      </c>
      <c r="Q1297">
        <v>3.3472152737783047</v>
      </c>
      <c r="R1297">
        <v>0.91573951771046758</v>
      </c>
      <c r="S1297">
        <v>0.86076812959481308</v>
      </c>
      <c r="T1297">
        <v>0.9820608476520809</v>
      </c>
      <c r="U1297">
        <v>0.9750293857357174</v>
      </c>
    </row>
    <row r="1298" spans="1:21">
      <c r="A1298" t="s">
        <v>145</v>
      </c>
      <c r="B1298">
        <v>81</v>
      </c>
      <c r="C1298" t="s">
        <v>141</v>
      </c>
      <c r="D1298">
        <v>51</v>
      </c>
      <c r="E1298" t="s">
        <v>120</v>
      </c>
      <c r="F1298">
        <v>0.57666836144719413</v>
      </c>
      <c r="G1298">
        <v>0.98289680033667093</v>
      </c>
      <c r="H1298">
        <v>1.0049697800007706</v>
      </c>
      <c r="I1298">
        <v>0.94686590706144946</v>
      </c>
      <c r="J1298">
        <v>0.67940943953094501</v>
      </c>
      <c r="K1298">
        <v>0.98016428234498987</v>
      </c>
      <c r="L1298">
        <v>1.0583586095314088</v>
      </c>
      <c r="M1298">
        <v>0.81669630616926603</v>
      </c>
      <c r="N1298">
        <v>1.0650565261827785</v>
      </c>
      <c r="O1298">
        <v>1.1078755105560707</v>
      </c>
      <c r="P1298">
        <v>0.88062758557133958</v>
      </c>
      <c r="Q1298">
        <v>1.0323806733185465</v>
      </c>
      <c r="R1298">
        <v>0.93449470640006638</v>
      </c>
      <c r="S1298">
        <v>0.86076812959481308</v>
      </c>
      <c r="T1298">
        <v>0.9820608476520809</v>
      </c>
      <c r="U1298">
        <v>0.9750293857357174</v>
      </c>
    </row>
    <row r="1299" spans="1:21">
      <c r="A1299" t="s">
        <v>145</v>
      </c>
      <c r="B1299">
        <v>81</v>
      </c>
      <c r="C1299" t="s">
        <v>141</v>
      </c>
      <c r="D1299">
        <v>53</v>
      </c>
      <c r="E1299" t="s">
        <v>121</v>
      </c>
      <c r="F1299">
        <v>0.61620808839657903</v>
      </c>
      <c r="G1299">
        <v>0.98289680033667093</v>
      </c>
      <c r="H1299">
        <v>1.0049697800007706</v>
      </c>
      <c r="I1299">
        <v>0.94686590706144946</v>
      </c>
      <c r="J1299">
        <v>0.65620980926295869</v>
      </c>
      <c r="K1299">
        <v>0.98016428234498987</v>
      </c>
      <c r="L1299">
        <v>1.0583586095314088</v>
      </c>
      <c r="M1299">
        <v>0.81669630616926603</v>
      </c>
      <c r="N1299">
        <v>1.0631226650587915</v>
      </c>
      <c r="O1299">
        <v>0.92170975409595912</v>
      </c>
      <c r="P1299">
        <v>0.89038163668622827</v>
      </c>
      <c r="Q1299">
        <v>1.587392952502314</v>
      </c>
      <c r="R1299">
        <v>0.78494879630351511</v>
      </c>
      <c r="S1299">
        <v>0.86076812959481308</v>
      </c>
      <c r="T1299">
        <v>0.9820608476520809</v>
      </c>
      <c r="U1299">
        <v>0.9750293857357174</v>
      </c>
    </row>
    <row r="1300" spans="1:21">
      <c r="A1300" t="s">
        <v>145</v>
      </c>
      <c r="B1300">
        <v>92</v>
      </c>
      <c r="C1300" t="s">
        <v>142</v>
      </c>
      <c r="D1300">
        <v>11</v>
      </c>
      <c r="E1300" t="s">
        <v>100</v>
      </c>
      <c r="F1300">
        <v>1.0197895737270637</v>
      </c>
      <c r="G1300">
        <v>0.94745768361607308</v>
      </c>
      <c r="H1300">
        <v>1.049774928067053</v>
      </c>
      <c r="I1300">
        <v>0.94131864894901429</v>
      </c>
      <c r="J1300">
        <v>1.3170698446097355</v>
      </c>
      <c r="K1300">
        <v>1.0334041689548961</v>
      </c>
      <c r="L1300">
        <v>1.0518212729560725</v>
      </c>
      <c r="M1300">
        <v>0.87378926761136766</v>
      </c>
      <c r="N1300">
        <v>1.0708732975564816</v>
      </c>
      <c r="O1300">
        <v>0.85537048800876547</v>
      </c>
      <c r="P1300">
        <v>1.0044816243703987</v>
      </c>
      <c r="Q1300">
        <v>1.2079626073905592</v>
      </c>
      <c r="R1300">
        <v>0.94917713840734641</v>
      </c>
      <c r="S1300">
        <v>0.93560703936968048</v>
      </c>
      <c r="T1300">
        <v>1.0127705065341903</v>
      </c>
      <c r="U1300">
        <v>1.0031250731386265</v>
      </c>
    </row>
    <row r="1301" spans="1:21">
      <c r="A1301" t="s">
        <v>145</v>
      </c>
      <c r="B1301">
        <v>92</v>
      </c>
      <c r="C1301" t="s">
        <v>142</v>
      </c>
      <c r="D1301">
        <v>13</v>
      </c>
      <c r="E1301" t="s">
        <v>101</v>
      </c>
      <c r="F1301">
        <v>1.0685903351245232</v>
      </c>
      <c r="G1301">
        <v>0.94745768361607308</v>
      </c>
      <c r="H1301">
        <v>1.049774928067053</v>
      </c>
      <c r="I1301">
        <v>0.94131864894901429</v>
      </c>
      <c r="J1301">
        <v>1.1841704506524597</v>
      </c>
      <c r="K1301">
        <v>1.0334041689548961</v>
      </c>
      <c r="L1301">
        <v>1.0518212729560725</v>
      </c>
      <c r="M1301">
        <v>0.87378926761136766</v>
      </c>
      <c r="N1301">
        <v>1.2011015883253218</v>
      </c>
      <c r="O1301">
        <v>0.78067621331316117</v>
      </c>
      <c r="P1301">
        <v>0.98666248128143907</v>
      </c>
      <c r="Q1301">
        <v>1.6861694146103672</v>
      </c>
      <c r="R1301">
        <v>0.93530239374398116</v>
      </c>
      <c r="S1301">
        <v>0.93560703936968048</v>
      </c>
      <c r="T1301">
        <v>1.0127705065341903</v>
      </c>
      <c r="U1301">
        <v>1.0031250731386265</v>
      </c>
    </row>
    <row r="1302" spans="1:21">
      <c r="A1302" t="s">
        <v>145</v>
      </c>
      <c r="B1302">
        <v>92</v>
      </c>
      <c r="C1302" t="s">
        <v>142</v>
      </c>
      <c r="D1302">
        <v>15</v>
      </c>
      <c r="E1302" t="s">
        <v>102</v>
      </c>
      <c r="F1302">
        <v>1.0722148604613144</v>
      </c>
      <c r="G1302">
        <v>0.94745768361607308</v>
      </c>
      <c r="H1302">
        <v>1.049774928067053</v>
      </c>
      <c r="I1302">
        <v>0.94131864894901429</v>
      </c>
      <c r="J1302">
        <v>1.1846366327677205</v>
      </c>
      <c r="K1302">
        <v>1.0334041689548961</v>
      </c>
      <c r="L1302">
        <v>1.0518212729560725</v>
      </c>
      <c r="M1302">
        <v>0.87378926761136766</v>
      </c>
      <c r="N1302">
        <v>1.158707036697481</v>
      </c>
      <c r="O1302">
        <v>0.84221274213599751</v>
      </c>
      <c r="P1302">
        <v>1.0504229167030243</v>
      </c>
      <c r="Q1302">
        <v>1.0637210900001681</v>
      </c>
      <c r="R1302">
        <v>0.89789577214780858</v>
      </c>
      <c r="S1302">
        <v>0.93560703936968048</v>
      </c>
      <c r="T1302">
        <v>1.0127705065341903</v>
      </c>
      <c r="U1302">
        <v>1.0031250731386265</v>
      </c>
    </row>
    <row r="1303" spans="1:21">
      <c r="A1303" t="s">
        <v>145</v>
      </c>
      <c r="B1303">
        <v>92</v>
      </c>
      <c r="C1303" t="s">
        <v>142</v>
      </c>
      <c r="D1303">
        <v>17</v>
      </c>
      <c r="E1303" t="s">
        <v>103</v>
      </c>
      <c r="F1303">
        <v>1.195994891560654</v>
      </c>
      <c r="G1303">
        <v>0.94745768361607308</v>
      </c>
      <c r="H1303">
        <v>1.049774928067053</v>
      </c>
      <c r="I1303">
        <v>0.94131864894901429</v>
      </c>
      <c r="J1303">
        <v>1.2168106782429682</v>
      </c>
      <c r="K1303">
        <v>1.0334041689548961</v>
      </c>
      <c r="L1303">
        <v>1.0518212729560725</v>
      </c>
      <c r="M1303">
        <v>0.87378926761136766</v>
      </c>
      <c r="N1303">
        <v>1.0855789671405534</v>
      </c>
      <c r="O1303">
        <v>0.83013236333277662</v>
      </c>
      <c r="P1303">
        <v>1.0838772934914103</v>
      </c>
      <c r="Q1303">
        <v>1.0637210900001681</v>
      </c>
      <c r="R1303">
        <v>0.95602769919971198</v>
      </c>
      <c r="S1303">
        <v>0.93560703936968048</v>
      </c>
      <c r="T1303">
        <v>1.0127705065341903</v>
      </c>
      <c r="U1303">
        <v>1.0031250731386265</v>
      </c>
    </row>
    <row r="1304" spans="1:21">
      <c r="A1304" t="s">
        <v>145</v>
      </c>
      <c r="B1304">
        <v>92</v>
      </c>
      <c r="C1304" t="s">
        <v>142</v>
      </c>
      <c r="D1304">
        <v>19</v>
      </c>
      <c r="E1304" t="s">
        <v>104</v>
      </c>
      <c r="F1304">
        <v>0.99345057942328918</v>
      </c>
      <c r="G1304">
        <v>0.94745768361607308</v>
      </c>
      <c r="H1304">
        <v>1.049774928067053</v>
      </c>
      <c r="I1304">
        <v>0.94131864894901429</v>
      </c>
      <c r="J1304">
        <v>1.1666074112211355</v>
      </c>
      <c r="K1304">
        <v>1.0334041689548961</v>
      </c>
      <c r="L1304">
        <v>1.0518212729560725</v>
      </c>
      <c r="M1304">
        <v>0.87378926761136766</v>
      </c>
      <c r="N1304">
        <v>1.1914762282841602</v>
      </c>
      <c r="O1304">
        <v>0.89505131639712965</v>
      </c>
      <c r="P1304">
        <v>1.0006251602370115</v>
      </c>
      <c r="Q1304">
        <v>1.1748649077594879</v>
      </c>
      <c r="R1304">
        <v>0.95125420898630564</v>
      </c>
      <c r="S1304">
        <v>0.93560703936968048</v>
      </c>
      <c r="T1304">
        <v>1.0127705065341903</v>
      </c>
      <c r="U1304">
        <v>1.0031250731386265</v>
      </c>
    </row>
    <row r="1305" spans="1:21">
      <c r="A1305" t="s">
        <v>145</v>
      </c>
      <c r="B1305">
        <v>92</v>
      </c>
      <c r="C1305" t="s">
        <v>142</v>
      </c>
      <c r="D1305">
        <v>21</v>
      </c>
      <c r="E1305" t="s">
        <v>105</v>
      </c>
      <c r="F1305">
        <v>1.0684156049794147</v>
      </c>
      <c r="G1305">
        <v>0.94745768361607308</v>
      </c>
      <c r="H1305">
        <v>1.049774928067053</v>
      </c>
      <c r="I1305">
        <v>0.94131864894901429</v>
      </c>
      <c r="J1305">
        <v>1.2393456758325136</v>
      </c>
      <c r="K1305">
        <v>1.0334041689548961</v>
      </c>
      <c r="L1305">
        <v>1.0518212729560725</v>
      </c>
      <c r="M1305">
        <v>0.87378926761136766</v>
      </c>
      <c r="N1305">
        <v>1.2609384031567719</v>
      </c>
      <c r="O1305">
        <v>0.85619076577385944</v>
      </c>
      <c r="P1305">
        <v>1.1126729065329934</v>
      </c>
      <c r="Q1305">
        <v>1.0637210900001681</v>
      </c>
      <c r="R1305">
        <v>0.91448758229144167</v>
      </c>
      <c r="S1305">
        <v>0.93560703936968048</v>
      </c>
      <c r="T1305">
        <v>1.0127705065341903</v>
      </c>
      <c r="U1305">
        <v>1.0031250731386265</v>
      </c>
    </row>
    <row r="1306" spans="1:21">
      <c r="A1306" t="s">
        <v>145</v>
      </c>
      <c r="B1306">
        <v>92</v>
      </c>
      <c r="C1306" t="s">
        <v>142</v>
      </c>
      <c r="D1306">
        <v>23</v>
      </c>
      <c r="E1306" t="s">
        <v>106</v>
      </c>
      <c r="F1306">
        <v>0.81356433983210441</v>
      </c>
      <c r="G1306">
        <v>0.94745768361607308</v>
      </c>
      <c r="H1306">
        <v>1.049774928067053</v>
      </c>
      <c r="I1306">
        <v>0.94131864894901429</v>
      </c>
      <c r="J1306">
        <v>1.23866911320172</v>
      </c>
      <c r="K1306">
        <v>1.0334041689548961</v>
      </c>
      <c r="L1306">
        <v>1.0518212729560725</v>
      </c>
      <c r="M1306">
        <v>0.87378926761136766</v>
      </c>
      <c r="N1306">
        <v>1.1239978771046539</v>
      </c>
      <c r="O1306">
        <v>0.7870453413139924</v>
      </c>
      <c r="P1306">
        <v>0.90849797138979738</v>
      </c>
      <c r="Q1306">
        <v>1.0637210900001681</v>
      </c>
      <c r="R1306">
        <v>0.98096024390905134</v>
      </c>
      <c r="S1306">
        <v>0.93560703936968048</v>
      </c>
      <c r="T1306">
        <v>1.0127705065341903</v>
      </c>
      <c r="U1306">
        <v>1.0031250731386265</v>
      </c>
    </row>
    <row r="1307" spans="1:21">
      <c r="A1307" t="s">
        <v>145</v>
      </c>
      <c r="B1307">
        <v>92</v>
      </c>
      <c r="C1307" t="s">
        <v>142</v>
      </c>
      <c r="D1307">
        <v>25</v>
      </c>
      <c r="E1307" t="s">
        <v>107</v>
      </c>
      <c r="F1307">
        <v>1.5874615410205668</v>
      </c>
      <c r="G1307">
        <v>0.94745768361607308</v>
      </c>
      <c r="H1307">
        <v>1.049774928067053</v>
      </c>
      <c r="I1307">
        <v>0.94131864894901429</v>
      </c>
      <c r="J1307">
        <v>1.4583974130123309</v>
      </c>
      <c r="K1307">
        <v>1.0334041689548961</v>
      </c>
      <c r="L1307">
        <v>1.0518212729560725</v>
      </c>
      <c r="M1307">
        <v>0.87378926761136766</v>
      </c>
      <c r="N1307">
        <v>1.3000270536812184</v>
      </c>
      <c r="O1307">
        <v>0.72983691723783017</v>
      </c>
      <c r="P1307">
        <v>0.8544232163023292</v>
      </c>
      <c r="Q1307">
        <v>1.0637210900001681</v>
      </c>
      <c r="R1307">
        <v>0.95627888664868088</v>
      </c>
      <c r="S1307">
        <v>0.93560703936968048</v>
      </c>
      <c r="T1307">
        <v>1.0127705065341903</v>
      </c>
      <c r="U1307">
        <v>1.0031250731386265</v>
      </c>
    </row>
    <row r="1308" spans="1:21">
      <c r="A1308" t="s">
        <v>145</v>
      </c>
      <c r="B1308">
        <v>92</v>
      </c>
      <c r="C1308" t="s">
        <v>142</v>
      </c>
      <c r="D1308">
        <v>27</v>
      </c>
      <c r="E1308" t="s">
        <v>108</v>
      </c>
      <c r="F1308">
        <v>1.2927141821126857</v>
      </c>
      <c r="G1308">
        <v>0.94745768361607308</v>
      </c>
      <c r="H1308">
        <v>1.049774928067053</v>
      </c>
      <c r="I1308">
        <v>0.94131864894901429</v>
      </c>
      <c r="J1308">
        <v>1.5486359053573338</v>
      </c>
      <c r="K1308">
        <v>1.0334041689548961</v>
      </c>
      <c r="L1308">
        <v>1.0518212729560725</v>
      </c>
      <c r="M1308">
        <v>0.87378926761136766</v>
      </c>
      <c r="N1308">
        <v>1.010528631251546</v>
      </c>
      <c r="O1308">
        <v>0.75559284144056371</v>
      </c>
      <c r="P1308">
        <v>0.96831421361091685</v>
      </c>
      <c r="Q1308">
        <v>1.0637210900001681</v>
      </c>
      <c r="R1308">
        <v>0.97009297268111883</v>
      </c>
      <c r="S1308">
        <v>0.93560703936968048</v>
      </c>
      <c r="T1308">
        <v>1.0127705065341903</v>
      </c>
      <c r="U1308">
        <v>1.0031250731386265</v>
      </c>
    </row>
    <row r="1309" spans="1:21">
      <c r="A1309" t="s">
        <v>145</v>
      </c>
      <c r="B1309">
        <v>92</v>
      </c>
      <c r="C1309" t="s">
        <v>142</v>
      </c>
      <c r="D1309">
        <v>29</v>
      </c>
      <c r="E1309" t="s">
        <v>109</v>
      </c>
      <c r="F1309">
        <v>1.4435243308429588</v>
      </c>
      <c r="G1309">
        <v>0.94745768361607308</v>
      </c>
      <c r="H1309">
        <v>1.049774928067053</v>
      </c>
      <c r="I1309">
        <v>0.94131864894901429</v>
      </c>
      <c r="J1309">
        <v>1.1267055806123172</v>
      </c>
      <c r="K1309">
        <v>1.0334041689548961</v>
      </c>
      <c r="L1309">
        <v>1.0518212729560725</v>
      </c>
      <c r="M1309">
        <v>0.87378926761136766</v>
      </c>
      <c r="N1309">
        <v>1.2570690951149897</v>
      </c>
      <c r="O1309">
        <v>0.83183116829344939</v>
      </c>
      <c r="P1309">
        <v>1.0709297100646464</v>
      </c>
      <c r="Q1309">
        <v>1.0637210900001681</v>
      </c>
      <c r="R1309">
        <v>0.98617439795775297</v>
      </c>
      <c r="S1309">
        <v>0.93560703936968048</v>
      </c>
      <c r="T1309">
        <v>1.0127705065341903</v>
      </c>
      <c r="U1309">
        <v>1.0031250731386265</v>
      </c>
    </row>
    <row r="1310" spans="1:21">
      <c r="A1310" t="s">
        <v>145</v>
      </c>
      <c r="B1310">
        <v>92</v>
      </c>
      <c r="C1310" t="s">
        <v>142</v>
      </c>
      <c r="D1310">
        <v>31</v>
      </c>
      <c r="E1310" t="s">
        <v>110</v>
      </c>
      <c r="F1310">
        <v>0.73853059580133906</v>
      </c>
      <c r="G1310">
        <v>0.94745768361607308</v>
      </c>
      <c r="H1310">
        <v>1.049774928067053</v>
      </c>
      <c r="I1310">
        <v>0.94131864894901429</v>
      </c>
      <c r="J1310">
        <v>0.79225651339869585</v>
      </c>
      <c r="K1310">
        <v>1.0334041689548961</v>
      </c>
      <c r="L1310">
        <v>1.0518212729560725</v>
      </c>
      <c r="M1310">
        <v>0.87378926761136766</v>
      </c>
      <c r="N1310">
        <v>1.1801108529989695</v>
      </c>
      <c r="O1310">
        <v>1.7132318691284021</v>
      </c>
      <c r="P1310">
        <v>0.94956919176434029</v>
      </c>
      <c r="Q1310">
        <v>10.476623561052749</v>
      </c>
      <c r="R1310">
        <v>0.93353111542927447</v>
      </c>
      <c r="S1310">
        <v>0.93560703936968048</v>
      </c>
      <c r="T1310">
        <v>1.0127705065341903</v>
      </c>
      <c r="U1310">
        <v>1.0031250731386265</v>
      </c>
    </row>
    <row r="1311" spans="1:21">
      <c r="A1311" t="s">
        <v>145</v>
      </c>
      <c r="B1311">
        <v>92</v>
      </c>
      <c r="C1311" t="s">
        <v>142</v>
      </c>
      <c r="D1311">
        <v>33</v>
      </c>
      <c r="E1311" t="s">
        <v>111</v>
      </c>
      <c r="F1311">
        <v>2.1041435152301649</v>
      </c>
      <c r="G1311">
        <v>0.94745768361607308</v>
      </c>
      <c r="H1311">
        <v>1.049774928067053</v>
      </c>
      <c r="I1311">
        <v>0.94131864894901429</v>
      </c>
      <c r="J1311">
        <v>1.4372974609741813</v>
      </c>
      <c r="K1311">
        <v>1.0334041689548961</v>
      </c>
      <c r="L1311">
        <v>1.0518212729560725</v>
      </c>
      <c r="M1311">
        <v>0.87378926761136766</v>
      </c>
      <c r="N1311">
        <v>1.1125687343181596</v>
      </c>
      <c r="O1311">
        <v>0.85925688240087261</v>
      </c>
      <c r="P1311">
        <v>1.1003357429808385</v>
      </c>
      <c r="Q1311">
        <v>11.185807365033757</v>
      </c>
      <c r="R1311">
        <v>1.1504249292954485</v>
      </c>
      <c r="S1311">
        <v>0.93560703936968048</v>
      </c>
      <c r="T1311">
        <v>1.0127705065341903</v>
      </c>
      <c r="U1311">
        <v>1.0031250731386265</v>
      </c>
    </row>
    <row r="1312" spans="1:21">
      <c r="A1312" t="s">
        <v>145</v>
      </c>
      <c r="B1312">
        <v>92</v>
      </c>
      <c r="C1312" t="s">
        <v>142</v>
      </c>
      <c r="D1312">
        <v>35</v>
      </c>
      <c r="E1312" t="s">
        <v>112</v>
      </c>
      <c r="F1312">
        <v>1.3577003811285686</v>
      </c>
      <c r="G1312">
        <v>0.94745768361607308</v>
      </c>
      <c r="H1312">
        <v>1.049774928067053</v>
      </c>
      <c r="I1312">
        <v>0.94131864894901429</v>
      </c>
      <c r="J1312">
        <v>1.616489887624067</v>
      </c>
      <c r="K1312">
        <v>1.0334041689548961</v>
      </c>
      <c r="L1312">
        <v>1.0518212729560725</v>
      </c>
      <c r="M1312">
        <v>0.87378926761136766</v>
      </c>
      <c r="N1312">
        <v>1.2419632446331006</v>
      </c>
      <c r="O1312">
        <v>0.91931876438870375</v>
      </c>
      <c r="P1312">
        <v>1.1933992837641232</v>
      </c>
      <c r="Q1312">
        <v>1.0637210900001681</v>
      </c>
      <c r="R1312">
        <v>0.98577958959359335</v>
      </c>
      <c r="S1312">
        <v>0.93560703936968048</v>
      </c>
      <c r="T1312">
        <v>1.0127705065341903</v>
      </c>
      <c r="U1312">
        <v>1.0031250731386265</v>
      </c>
    </row>
    <row r="1313" spans="1:21">
      <c r="A1313" t="s">
        <v>145</v>
      </c>
      <c r="B1313">
        <v>92</v>
      </c>
      <c r="C1313" t="s">
        <v>142</v>
      </c>
      <c r="D1313">
        <v>37</v>
      </c>
      <c r="E1313" t="s">
        <v>113</v>
      </c>
      <c r="F1313">
        <v>1.5444097386045819</v>
      </c>
      <c r="G1313">
        <v>0.94745768361607308</v>
      </c>
      <c r="H1313">
        <v>1.049774928067053</v>
      </c>
      <c r="I1313">
        <v>0.94131864894901429</v>
      </c>
      <c r="J1313">
        <v>1.5328190620949194</v>
      </c>
      <c r="K1313">
        <v>1.0334041689548961</v>
      </c>
      <c r="L1313">
        <v>1.0518212729560725</v>
      </c>
      <c r="M1313">
        <v>0.87378926761136766</v>
      </c>
      <c r="N1313">
        <v>0.84706718123229829</v>
      </c>
      <c r="O1313">
        <v>1.1168228168790963</v>
      </c>
      <c r="P1313">
        <v>1.0389414513545978</v>
      </c>
      <c r="Q1313">
        <v>0.9151110158375102</v>
      </c>
      <c r="R1313">
        <v>0.98700771935004106</v>
      </c>
      <c r="S1313">
        <v>0.93560703936968048</v>
      </c>
      <c r="T1313">
        <v>1.0127705065341903</v>
      </c>
      <c r="U1313">
        <v>1.0031250731386265</v>
      </c>
    </row>
    <row r="1314" spans="1:21">
      <c r="A1314" t="s">
        <v>145</v>
      </c>
      <c r="B1314">
        <v>92</v>
      </c>
      <c r="C1314" t="s">
        <v>142</v>
      </c>
      <c r="D1314">
        <v>39</v>
      </c>
      <c r="E1314" t="s">
        <v>114</v>
      </c>
      <c r="F1314">
        <v>0.73294371624588051</v>
      </c>
      <c r="G1314">
        <v>0.94745768361607308</v>
      </c>
      <c r="H1314">
        <v>1.049774928067053</v>
      </c>
      <c r="I1314">
        <v>0.94131864894901429</v>
      </c>
      <c r="J1314">
        <v>1.1661924259751726</v>
      </c>
      <c r="K1314">
        <v>1.0334041689548961</v>
      </c>
      <c r="L1314">
        <v>1.0518212729560725</v>
      </c>
      <c r="M1314">
        <v>0.87378926761136766</v>
      </c>
      <c r="N1314">
        <v>1.0903230616663802</v>
      </c>
      <c r="O1314">
        <v>1.0692257383045043</v>
      </c>
      <c r="P1314" t="s">
        <v>144</v>
      </c>
      <c r="Q1314">
        <v>1.0637210900001681</v>
      </c>
      <c r="R1314">
        <v>1.0870545078166129</v>
      </c>
      <c r="S1314">
        <v>0.93560703936968048</v>
      </c>
      <c r="T1314">
        <v>1.0127705065341903</v>
      </c>
      <c r="U1314">
        <v>1.0031250731386265</v>
      </c>
    </row>
    <row r="1315" spans="1:21">
      <c r="A1315" t="s">
        <v>145</v>
      </c>
      <c r="B1315">
        <v>92</v>
      </c>
      <c r="C1315" t="s">
        <v>142</v>
      </c>
      <c r="D1315">
        <v>41</v>
      </c>
      <c r="E1315" t="s">
        <v>115</v>
      </c>
      <c r="F1315">
        <v>1.0676149647882214</v>
      </c>
      <c r="G1315">
        <v>0.94745768361607308</v>
      </c>
      <c r="H1315">
        <v>1.049774928067053</v>
      </c>
      <c r="I1315">
        <v>0.94131864894901429</v>
      </c>
      <c r="J1315">
        <v>1.3028413116007667</v>
      </c>
      <c r="K1315">
        <v>1.0334041689548961</v>
      </c>
      <c r="L1315">
        <v>1.0518212729560725</v>
      </c>
      <c r="M1315">
        <v>0.87378926761136766</v>
      </c>
      <c r="N1315">
        <v>0.99590706243461602</v>
      </c>
      <c r="O1315">
        <v>1.2374612388945487</v>
      </c>
      <c r="P1315">
        <v>0.90106120145842983</v>
      </c>
      <c r="Q1315">
        <v>1.0637210900001681</v>
      </c>
      <c r="R1315">
        <v>0.92219696599030898</v>
      </c>
      <c r="S1315">
        <v>0.93560703936968048</v>
      </c>
      <c r="T1315">
        <v>1.0127705065341903</v>
      </c>
      <c r="U1315">
        <v>1.0031250731386265</v>
      </c>
    </row>
    <row r="1316" spans="1:21">
      <c r="A1316" t="s">
        <v>145</v>
      </c>
      <c r="B1316">
        <v>92</v>
      </c>
      <c r="C1316" t="s">
        <v>142</v>
      </c>
      <c r="D1316">
        <v>43</v>
      </c>
      <c r="E1316" t="s">
        <v>116</v>
      </c>
      <c r="F1316">
        <v>1.3667243038772916</v>
      </c>
      <c r="G1316">
        <v>0.94745768361607308</v>
      </c>
      <c r="H1316">
        <v>1.049774928067053</v>
      </c>
      <c r="I1316">
        <v>0.94131864894901429</v>
      </c>
      <c r="J1316">
        <v>1.3568776922217411</v>
      </c>
      <c r="K1316">
        <v>1.0334041689548961</v>
      </c>
      <c r="L1316">
        <v>1.0518212729560725</v>
      </c>
      <c r="M1316">
        <v>0.87378926761136766</v>
      </c>
      <c r="N1316">
        <v>1.0650104447645528</v>
      </c>
      <c r="O1316">
        <v>0.84774481407061553</v>
      </c>
      <c r="P1316">
        <v>0.97125167517851707</v>
      </c>
      <c r="Q1316">
        <v>2.1007587321360699</v>
      </c>
      <c r="R1316">
        <v>0.95666403006215994</v>
      </c>
      <c r="S1316">
        <v>0.93560703936968048</v>
      </c>
      <c r="T1316">
        <v>1.0127705065341903</v>
      </c>
      <c r="U1316">
        <v>1.0031250731386265</v>
      </c>
    </row>
    <row r="1317" spans="1:21">
      <c r="A1317" t="s">
        <v>145</v>
      </c>
      <c r="B1317">
        <v>92</v>
      </c>
      <c r="C1317" t="s">
        <v>142</v>
      </c>
      <c r="D1317">
        <v>45</v>
      </c>
      <c r="E1317" t="s">
        <v>117</v>
      </c>
      <c r="F1317">
        <v>1.4432385502120146</v>
      </c>
      <c r="G1317">
        <v>0.94745768361607308</v>
      </c>
      <c r="H1317">
        <v>1.049774928067053</v>
      </c>
      <c r="I1317">
        <v>0.94131864894901429</v>
      </c>
      <c r="J1317">
        <v>0.99108676089077474</v>
      </c>
      <c r="K1317">
        <v>1.0334041689548961</v>
      </c>
      <c r="L1317">
        <v>1.0518212729560725</v>
      </c>
      <c r="M1317">
        <v>0.87378926761136766</v>
      </c>
      <c r="N1317">
        <v>0.89876929004712802</v>
      </c>
      <c r="O1317">
        <v>0.81288607856145267</v>
      </c>
      <c r="P1317">
        <v>0.93477770357021228</v>
      </c>
      <c r="Q1317">
        <v>1.0637210900001681</v>
      </c>
      <c r="R1317">
        <v>1.2778595573883054</v>
      </c>
      <c r="S1317">
        <v>0.93560703936968048</v>
      </c>
      <c r="T1317">
        <v>1.0127705065341903</v>
      </c>
      <c r="U1317">
        <v>1.0031250731386265</v>
      </c>
    </row>
    <row r="1318" spans="1:21">
      <c r="A1318" t="s">
        <v>145</v>
      </c>
      <c r="B1318">
        <v>92</v>
      </c>
      <c r="C1318" t="s">
        <v>142</v>
      </c>
      <c r="D1318">
        <v>47</v>
      </c>
      <c r="E1318" t="s">
        <v>118</v>
      </c>
      <c r="F1318">
        <v>1.7106071712957835</v>
      </c>
      <c r="G1318">
        <v>0.94745768361607308</v>
      </c>
      <c r="H1318">
        <v>1.049774928067053</v>
      </c>
      <c r="I1318">
        <v>0.94131864894901429</v>
      </c>
      <c r="J1318">
        <v>1.3871113375398225</v>
      </c>
      <c r="K1318">
        <v>1.0334041689548961</v>
      </c>
      <c r="L1318">
        <v>1.0518212729560725</v>
      </c>
      <c r="M1318">
        <v>0.87378926761136766</v>
      </c>
      <c r="N1318">
        <v>0.99296890352142275</v>
      </c>
      <c r="O1318">
        <v>0.99995745832991401</v>
      </c>
      <c r="P1318">
        <v>0.95126161653799191</v>
      </c>
      <c r="Q1318">
        <v>1.0637210900001681</v>
      </c>
      <c r="R1318">
        <v>0.98288233691163707</v>
      </c>
      <c r="S1318">
        <v>0.93560703936968048</v>
      </c>
      <c r="T1318">
        <v>1.0127705065341903</v>
      </c>
      <c r="U1318">
        <v>1.0031250731386265</v>
      </c>
    </row>
    <row r="1319" spans="1:21">
      <c r="A1319" t="s">
        <v>145</v>
      </c>
      <c r="B1319">
        <v>92</v>
      </c>
      <c r="C1319" t="s">
        <v>142</v>
      </c>
      <c r="D1319">
        <v>49</v>
      </c>
      <c r="E1319" t="s">
        <v>119</v>
      </c>
      <c r="F1319">
        <v>1.1577838363239057</v>
      </c>
      <c r="G1319">
        <v>0.94745768361607308</v>
      </c>
      <c r="H1319">
        <v>1.049774928067053</v>
      </c>
      <c r="I1319">
        <v>0.94131864894901429</v>
      </c>
      <c r="J1319">
        <v>1.318075874936373</v>
      </c>
      <c r="K1319">
        <v>1.0334041689548961</v>
      </c>
      <c r="L1319">
        <v>1.0518212729560725</v>
      </c>
      <c r="M1319">
        <v>0.87378926761136766</v>
      </c>
      <c r="N1319">
        <v>1.1895797626645006</v>
      </c>
      <c r="O1319">
        <v>1.0336007064777328</v>
      </c>
      <c r="P1319">
        <v>0.95589613277226904</v>
      </c>
      <c r="Q1319">
        <v>1.0637210900001681</v>
      </c>
      <c r="R1319">
        <v>0.9024144979852059</v>
      </c>
      <c r="S1319">
        <v>0.93560703936968048</v>
      </c>
      <c r="T1319">
        <v>1.0127705065341903</v>
      </c>
      <c r="U1319">
        <v>1.0031250731386265</v>
      </c>
    </row>
    <row r="1320" spans="1:21">
      <c r="A1320" t="s">
        <v>145</v>
      </c>
      <c r="B1320">
        <v>92</v>
      </c>
      <c r="C1320" t="s">
        <v>142</v>
      </c>
      <c r="D1320">
        <v>51</v>
      </c>
      <c r="E1320" t="s">
        <v>120</v>
      </c>
      <c r="F1320">
        <v>1.5750608102257475</v>
      </c>
      <c r="G1320">
        <v>0.94745768361607308</v>
      </c>
      <c r="H1320">
        <v>1.049774928067053</v>
      </c>
      <c r="I1320">
        <v>0.94131864894901429</v>
      </c>
      <c r="J1320">
        <v>1.4987792324719444</v>
      </c>
      <c r="K1320">
        <v>1.0334041689548961</v>
      </c>
      <c r="L1320">
        <v>1.0518212729560725</v>
      </c>
      <c r="M1320">
        <v>0.87378926761136766</v>
      </c>
      <c r="N1320">
        <v>1.4118735683412371</v>
      </c>
      <c r="O1320">
        <v>1.0363253596462751</v>
      </c>
      <c r="P1320">
        <v>0.97510195105448227</v>
      </c>
      <c r="Q1320">
        <v>1.0637210900001681</v>
      </c>
      <c r="R1320">
        <v>0.98212839729320223</v>
      </c>
      <c r="S1320">
        <v>0.93560703936968048</v>
      </c>
      <c r="T1320">
        <v>1.0127705065341903</v>
      </c>
      <c r="U1320">
        <v>1.0031250731386265</v>
      </c>
    </row>
    <row r="1321" spans="1:21">
      <c r="A1321" t="s">
        <v>145</v>
      </c>
      <c r="B1321">
        <v>92</v>
      </c>
      <c r="C1321" t="s">
        <v>142</v>
      </c>
      <c r="D1321">
        <v>53</v>
      </c>
      <c r="E1321" t="s">
        <v>121</v>
      </c>
      <c r="F1321">
        <v>1.562221462493953</v>
      </c>
      <c r="G1321">
        <v>0.94745768361607308</v>
      </c>
      <c r="H1321">
        <v>1.049774928067053</v>
      </c>
      <c r="I1321">
        <v>0.94131864894901429</v>
      </c>
      <c r="J1321">
        <v>1.4461392227483241</v>
      </c>
      <c r="K1321">
        <v>1.0334041689548961</v>
      </c>
      <c r="L1321">
        <v>1.0518212729560725</v>
      </c>
      <c r="M1321">
        <v>0.87378926761136766</v>
      </c>
      <c r="N1321">
        <v>0.8484418762221887</v>
      </c>
      <c r="O1321">
        <v>0.90203490039923595</v>
      </c>
      <c r="P1321">
        <v>1.049450091899053</v>
      </c>
      <c r="Q1321">
        <v>1.0637210900001681</v>
      </c>
      <c r="R1321">
        <v>1.0572578104149051</v>
      </c>
      <c r="S1321">
        <v>0.93560703936968048</v>
      </c>
      <c r="T1321">
        <v>1.0127705065341903</v>
      </c>
      <c r="U1321">
        <v>1.0031250731386265</v>
      </c>
    </row>
    <row r="1322" spans="1:21">
      <c r="A1322" t="s">
        <v>146</v>
      </c>
      <c r="B1322">
        <v>11</v>
      </c>
      <c r="C1322" t="s">
        <v>99</v>
      </c>
      <c r="D1322">
        <v>11</v>
      </c>
      <c r="E1322" t="s">
        <v>100</v>
      </c>
      <c r="F1322">
        <v>0.65580646995239322</v>
      </c>
      <c r="G1322">
        <v>1.0204341315554566</v>
      </c>
      <c r="H1322">
        <v>1.0008103982563132</v>
      </c>
      <c r="I1322">
        <v>1.0008103982563132</v>
      </c>
      <c r="J1322">
        <v>0.66916005345838092</v>
      </c>
      <c r="K1322">
        <v>0.99705595618527409</v>
      </c>
      <c r="L1322">
        <v>0.95966635782832632</v>
      </c>
      <c r="M1322">
        <v>0.86619236193595694</v>
      </c>
      <c r="N1322">
        <v>1.1818640407696031</v>
      </c>
      <c r="O1322">
        <v>0.76649648322663244</v>
      </c>
      <c r="P1322">
        <v>1.311102556567302</v>
      </c>
      <c r="Q1322">
        <v>1.0377355295529263</v>
      </c>
      <c r="R1322">
        <v>0.76970567300549342</v>
      </c>
      <c r="S1322">
        <v>0.93880404570162357</v>
      </c>
      <c r="T1322">
        <v>1.0271979331215817</v>
      </c>
      <c r="U1322">
        <v>1.0302459982050283</v>
      </c>
    </row>
    <row r="1323" spans="1:21">
      <c r="A1323" t="s">
        <v>146</v>
      </c>
      <c r="B1323">
        <v>11</v>
      </c>
      <c r="C1323" t="s">
        <v>99</v>
      </c>
      <c r="D1323">
        <v>13</v>
      </c>
      <c r="E1323" t="s">
        <v>101</v>
      </c>
      <c r="F1323">
        <v>1.1374040280174664</v>
      </c>
      <c r="G1323">
        <v>1.0204341315554566</v>
      </c>
      <c r="H1323">
        <v>1.0008103982563132</v>
      </c>
      <c r="I1323">
        <v>1.0008103982563132</v>
      </c>
      <c r="J1323">
        <v>0.6936755777230913</v>
      </c>
      <c r="K1323">
        <v>0.99705595618527409</v>
      </c>
      <c r="L1323">
        <v>0.95966635782832632</v>
      </c>
      <c r="M1323">
        <v>0.86619236193595694</v>
      </c>
      <c r="N1323">
        <v>1.0181204083516855</v>
      </c>
      <c r="O1323">
        <v>1.3415783701603967</v>
      </c>
      <c r="P1323">
        <v>0.94355479410793142</v>
      </c>
      <c r="Q1323">
        <v>1.0377355295529263</v>
      </c>
      <c r="R1323">
        <v>1.031627701356945</v>
      </c>
      <c r="S1323">
        <v>0.93880404570162357</v>
      </c>
      <c r="T1323">
        <v>1.0271979331215817</v>
      </c>
      <c r="U1323">
        <v>1.0302459982050283</v>
      </c>
    </row>
    <row r="1324" spans="1:21">
      <c r="A1324" t="s">
        <v>146</v>
      </c>
      <c r="B1324">
        <v>11</v>
      </c>
      <c r="C1324" t="s">
        <v>99</v>
      </c>
      <c r="D1324">
        <v>15</v>
      </c>
      <c r="E1324" t="s">
        <v>102</v>
      </c>
      <c r="F1324">
        <v>0.72970612040849869</v>
      </c>
      <c r="G1324">
        <v>1.0204341315554566</v>
      </c>
      <c r="H1324">
        <v>1.0008103982563132</v>
      </c>
      <c r="I1324">
        <v>1.0008103982563132</v>
      </c>
      <c r="J1324">
        <v>1.1874533115692998</v>
      </c>
      <c r="K1324">
        <v>0.99705595618527409</v>
      </c>
      <c r="L1324">
        <v>0.95966635782832632</v>
      </c>
      <c r="M1324">
        <v>0.86619236193595694</v>
      </c>
      <c r="N1324">
        <v>1.1707473904172316</v>
      </c>
      <c r="O1324">
        <v>0.65671083883814818</v>
      </c>
      <c r="P1324">
        <v>0.59860957557944894</v>
      </c>
      <c r="Q1324">
        <v>1.0377355295529263</v>
      </c>
      <c r="R1324">
        <v>1.0031386063110441</v>
      </c>
      <c r="S1324">
        <v>0.93880404570162357</v>
      </c>
      <c r="T1324">
        <v>1.0271979331215817</v>
      </c>
      <c r="U1324">
        <v>1.0302459982050283</v>
      </c>
    </row>
    <row r="1325" spans="1:21">
      <c r="A1325" t="s">
        <v>146</v>
      </c>
      <c r="B1325">
        <v>11</v>
      </c>
      <c r="C1325" t="s">
        <v>99</v>
      </c>
      <c r="D1325">
        <v>17</v>
      </c>
      <c r="E1325" t="s">
        <v>103</v>
      </c>
      <c r="F1325">
        <v>1.1021996869685542</v>
      </c>
      <c r="G1325">
        <v>1.0204341315554566</v>
      </c>
      <c r="H1325">
        <v>1.0008103982563132</v>
      </c>
      <c r="I1325">
        <v>1.0008103982563132</v>
      </c>
      <c r="J1325">
        <v>1.0531403537206956</v>
      </c>
      <c r="K1325">
        <v>0.99705595618527409</v>
      </c>
      <c r="L1325">
        <v>0.95966635782832632</v>
      </c>
      <c r="M1325">
        <v>0.86619236193595694</v>
      </c>
      <c r="N1325">
        <v>1.078492514097301</v>
      </c>
      <c r="O1325">
        <v>0.96562701843595555</v>
      </c>
      <c r="P1325">
        <v>0.92487003389158084</v>
      </c>
      <c r="Q1325">
        <v>1.0377355295529263</v>
      </c>
      <c r="R1325">
        <v>0.99671728228711343</v>
      </c>
      <c r="S1325">
        <v>0.93880404570162357</v>
      </c>
      <c r="T1325">
        <v>1.0271979331215817</v>
      </c>
      <c r="U1325">
        <v>1.0302459982050283</v>
      </c>
    </row>
    <row r="1326" spans="1:21">
      <c r="A1326" t="s">
        <v>146</v>
      </c>
      <c r="B1326">
        <v>11</v>
      </c>
      <c r="C1326" t="s">
        <v>99</v>
      </c>
      <c r="D1326">
        <v>19</v>
      </c>
      <c r="E1326" t="s">
        <v>104</v>
      </c>
      <c r="F1326">
        <v>0.73714395899130647</v>
      </c>
      <c r="G1326">
        <v>1.0204341315554566</v>
      </c>
      <c r="H1326">
        <v>1.0008103982563132</v>
      </c>
      <c r="I1326">
        <v>1.0008103982563132</v>
      </c>
      <c r="J1326">
        <v>1.3570786462704005</v>
      </c>
      <c r="K1326">
        <v>0.99705595618527409</v>
      </c>
      <c r="L1326">
        <v>0.95966635782832632</v>
      </c>
      <c r="M1326">
        <v>0.86619236193595694</v>
      </c>
      <c r="N1326">
        <v>1.8911108691855145</v>
      </c>
      <c r="O1326">
        <v>0.74780515572242223</v>
      </c>
      <c r="P1326">
        <v>1.4268628946279318</v>
      </c>
      <c r="Q1326">
        <v>1.0377355295529263</v>
      </c>
      <c r="R1326">
        <v>1.222498836528533</v>
      </c>
      <c r="S1326">
        <v>0.93880404570162357</v>
      </c>
      <c r="T1326">
        <v>1.0271979331215817</v>
      </c>
      <c r="U1326">
        <v>1.0302459982050283</v>
      </c>
    </row>
    <row r="1327" spans="1:21">
      <c r="A1327" t="s">
        <v>146</v>
      </c>
      <c r="B1327">
        <v>11</v>
      </c>
      <c r="C1327" t="s">
        <v>99</v>
      </c>
      <c r="D1327">
        <v>21</v>
      </c>
      <c r="E1327" t="s">
        <v>105</v>
      </c>
      <c r="F1327">
        <v>1.1021996869685542</v>
      </c>
      <c r="G1327">
        <v>1.0204341315554566</v>
      </c>
      <c r="H1327">
        <v>1.0008103982563132</v>
      </c>
      <c r="I1327">
        <v>1.0008103982563132</v>
      </c>
      <c r="J1327">
        <v>1.0531403537206956</v>
      </c>
      <c r="K1327">
        <v>0.99705595618527409</v>
      </c>
      <c r="L1327">
        <v>0.95966635782832632</v>
      </c>
      <c r="M1327">
        <v>0.86619236193595694</v>
      </c>
      <c r="N1327">
        <v>1.078492514097301</v>
      </c>
      <c r="O1327">
        <v>0.96562701843595555</v>
      </c>
      <c r="P1327" t="s">
        <v>144</v>
      </c>
      <c r="Q1327">
        <v>1.0377355295529263</v>
      </c>
      <c r="R1327">
        <v>0.99671728228711343</v>
      </c>
      <c r="S1327">
        <v>0.93880404570162357</v>
      </c>
      <c r="T1327">
        <v>1.0271979331215817</v>
      </c>
      <c r="U1327">
        <v>1.0302459982050283</v>
      </c>
    </row>
    <row r="1328" spans="1:21">
      <c r="A1328" t="s">
        <v>146</v>
      </c>
      <c r="B1328">
        <v>11</v>
      </c>
      <c r="C1328" t="s">
        <v>99</v>
      </c>
      <c r="D1328">
        <v>23</v>
      </c>
      <c r="E1328" t="s">
        <v>106</v>
      </c>
      <c r="F1328">
        <v>1.1021996869685542</v>
      </c>
      <c r="G1328">
        <v>1.0204341315554566</v>
      </c>
      <c r="H1328">
        <v>1.0008103982563132</v>
      </c>
      <c r="I1328">
        <v>1.0008103982563132</v>
      </c>
      <c r="J1328">
        <v>1.0531403537206956</v>
      </c>
      <c r="K1328">
        <v>0.99705595618527409</v>
      </c>
      <c r="L1328">
        <v>0.95966635782832632</v>
      </c>
      <c r="M1328">
        <v>0.86619236193595694</v>
      </c>
      <c r="N1328">
        <v>1.078492514097301</v>
      </c>
      <c r="O1328">
        <v>0.96562701843595555</v>
      </c>
      <c r="P1328">
        <v>0.92487003389158084</v>
      </c>
      <c r="Q1328">
        <v>1.0377355295529263</v>
      </c>
      <c r="R1328">
        <v>0.99671728228711343</v>
      </c>
      <c r="S1328">
        <v>0.93880404570162357</v>
      </c>
      <c r="T1328">
        <v>1.0271979331215817</v>
      </c>
      <c r="U1328">
        <v>1.0302459982050283</v>
      </c>
    </row>
    <row r="1329" spans="1:21">
      <c r="A1329" t="s">
        <v>146</v>
      </c>
      <c r="B1329">
        <v>11</v>
      </c>
      <c r="C1329" t="s">
        <v>99</v>
      </c>
      <c r="D1329">
        <v>25</v>
      </c>
      <c r="E1329" t="s">
        <v>107</v>
      </c>
      <c r="F1329">
        <v>1.1021996869685542</v>
      </c>
      <c r="G1329">
        <v>1.0204341315554566</v>
      </c>
      <c r="H1329">
        <v>1.0008103982563132</v>
      </c>
      <c r="I1329">
        <v>1.0008103982563132</v>
      </c>
      <c r="J1329">
        <v>1.0531403537206956</v>
      </c>
      <c r="K1329">
        <v>0.99705595618527409</v>
      </c>
      <c r="L1329">
        <v>0.95966635782832632</v>
      </c>
      <c r="M1329">
        <v>0.86619236193595694</v>
      </c>
      <c r="N1329">
        <v>1.078492514097301</v>
      </c>
      <c r="O1329">
        <v>0.96562701843595555</v>
      </c>
      <c r="P1329">
        <v>0.92487003389158084</v>
      </c>
      <c r="Q1329">
        <v>1.0377355295529263</v>
      </c>
      <c r="R1329">
        <v>0.99671728228711343</v>
      </c>
      <c r="S1329">
        <v>0.93880404570162357</v>
      </c>
      <c r="T1329">
        <v>1.0271979331215817</v>
      </c>
      <c r="U1329">
        <v>1.0302459982050283</v>
      </c>
    </row>
    <row r="1330" spans="1:21">
      <c r="A1330" t="s">
        <v>146</v>
      </c>
      <c r="B1330">
        <v>11</v>
      </c>
      <c r="C1330" t="s">
        <v>99</v>
      </c>
      <c r="D1330">
        <v>27</v>
      </c>
      <c r="E1330" t="s">
        <v>108</v>
      </c>
      <c r="F1330">
        <v>7.7708508161465817</v>
      </c>
      <c r="G1330">
        <v>1.0204341315554566</v>
      </c>
      <c r="H1330">
        <v>1.0008103982563132</v>
      </c>
      <c r="I1330">
        <v>1.0008103982563132</v>
      </c>
      <c r="J1330">
        <v>1.0531403537206956</v>
      </c>
      <c r="K1330">
        <v>0.99705595618527409</v>
      </c>
      <c r="L1330">
        <v>0.95966635782832632</v>
      </c>
      <c r="M1330">
        <v>0.86619236193595694</v>
      </c>
      <c r="N1330">
        <v>1.078492514097301</v>
      </c>
      <c r="O1330">
        <v>1.4996681586963156</v>
      </c>
      <c r="P1330">
        <v>3.7248081840832001</v>
      </c>
      <c r="Q1330">
        <v>1.0377355295529263</v>
      </c>
      <c r="R1330">
        <v>1.2238202482951954</v>
      </c>
      <c r="S1330">
        <v>0.93880404570162357</v>
      </c>
      <c r="T1330">
        <v>1.0271979331215817</v>
      </c>
      <c r="U1330">
        <v>1.0302459982050283</v>
      </c>
    </row>
    <row r="1331" spans="1:21">
      <c r="A1331" t="s">
        <v>146</v>
      </c>
      <c r="B1331">
        <v>11</v>
      </c>
      <c r="C1331" t="s">
        <v>99</v>
      </c>
      <c r="D1331">
        <v>29</v>
      </c>
      <c r="E1331" t="s">
        <v>109</v>
      </c>
      <c r="F1331">
        <v>1.1021996869685542</v>
      </c>
      <c r="G1331">
        <v>1.0204341315554566</v>
      </c>
      <c r="H1331">
        <v>1.0008103982563132</v>
      </c>
      <c r="I1331">
        <v>1.0008103982563132</v>
      </c>
      <c r="J1331">
        <v>1.0531403537206956</v>
      </c>
      <c r="K1331">
        <v>0.99705595618527409</v>
      </c>
      <c r="L1331">
        <v>0.95966635782832632</v>
      </c>
      <c r="M1331">
        <v>0.86619236193595694</v>
      </c>
      <c r="N1331">
        <v>1.078492514097301</v>
      </c>
      <c r="O1331">
        <v>0.96562701843595555</v>
      </c>
      <c r="P1331">
        <v>0.92487003389158084</v>
      </c>
      <c r="Q1331">
        <v>1.0377355295529263</v>
      </c>
      <c r="R1331">
        <v>0.99671728228711343</v>
      </c>
      <c r="S1331">
        <v>0.93880404570162357</v>
      </c>
      <c r="T1331">
        <v>1.0271979331215817</v>
      </c>
      <c r="U1331">
        <v>1.0302459982050283</v>
      </c>
    </row>
    <row r="1332" spans="1:21">
      <c r="A1332" t="s">
        <v>146</v>
      </c>
      <c r="B1332">
        <v>11</v>
      </c>
      <c r="C1332" t="s">
        <v>99</v>
      </c>
      <c r="D1332">
        <v>31</v>
      </c>
      <c r="E1332" t="s">
        <v>110</v>
      </c>
      <c r="F1332">
        <v>1.1021996869685542</v>
      </c>
      <c r="G1332">
        <v>1.0204341315554566</v>
      </c>
      <c r="H1332">
        <v>1.0008103982563132</v>
      </c>
      <c r="I1332">
        <v>1.0008103982563132</v>
      </c>
      <c r="J1332">
        <v>1.0531403537206956</v>
      </c>
      <c r="K1332">
        <v>0.99705595618527409</v>
      </c>
      <c r="L1332">
        <v>0.95966635782832632</v>
      </c>
      <c r="M1332">
        <v>0.86619236193595694</v>
      </c>
      <c r="N1332">
        <v>1.078492514097301</v>
      </c>
      <c r="O1332">
        <v>0.96562701843595555</v>
      </c>
      <c r="P1332">
        <v>0.92487003389158084</v>
      </c>
      <c r="Q1332">
        <v>1.0377355295529263</v>
      </c>
      <c r="R1332">
        <v>0.99671728228711343</v>
      </c>
      <c r="S1332">
        <v>0.93880404570162357</v>
      </c>
      <c r="T1332">
        <v>1.0271979331215817</v>
      </c>
      <c r="U1332">
        <v>1.0302459982050283</v>
      </c>
    </row>
    <row r="1333" spans="1:21">
      <c r="A1333" t="s">
        <v>146</v>
      </c>
      <c r="B1333">
        <v>11</v>
      </c>
      <c r="C1333" t="s">
        <v>99</v>
      </c>
      <c r="D1333">
        <v>33</v>
      </c>
      <c r="E1333" t="s">
        <v>111</v>
      </c>
      <c r="F1333">
        <v>0.5886137149784656</v>
      </c>
      <c r="G1333">
        <v>1.0204341315554566</v>
      </c>
      <c r="H1333">
        <v>1.0008103982563132</v>
      </c>
      <c r="I1333">
        <v>1.0008103982563132</v>
      </c>
      <c r="J1333">
        <v>0.24043652245875866</v>
      </c>
      <c r="K1333">
        <v>0.99705595618527409</v>
      </c>
      <c r="L1333">
        <v>0.95966635782832632</v>
      </c>
      <c r="M1333">
        <v>0.86619236193595694</v>
      </c>
      <c r="N1333">
        <v>1.2001316149611969</v>
      </c>
      <c r="O1333">
        <v>1.1872014363937697</v>
      </c>
      <c r="P1333">
        <v>2.8563252902408127</v>
      </c>
      <c r="Q1333">
        <v>1.0377355295529263</v>
      </c>
      <c r="R1333">
        <v>1.0068765976856326</v>
      </c>
      <c r="S1333">
        <v>0.93880404570162357</v>
      </c>
      <c r="T1333">
        <v>1.0271979331215817</v>
      </c>
      <c r="U1333">
        <v>1.0302459982050283</v>
      </c>
    </row>
    <row r="1334" spans="1:21">
      <c r="A1334" t="s">
        <v>146</v>
      </c>
      <c r="B1334">
        <v>11</v>
      </c>
      <c r="C1334" t="s">
        <v>99</v>
      </c>
      <c r="D1334">
        <v>35</v>
      </c>
      <c r="E1334" t="s">
        <v>112</v>
      </c>
      <c r="F1334">
        <v>2.1997358960345088</v>
      </c>
      <c r="G1334">
        <v>1.0204341315554566</v>
      </c>
      <c r="H1334">
        <v>1.0008103982563132</v>
      </c>
      <c r="I1334">
        <v>1.0008103982563132</v>
      </c>
      <c r="J1334">
        <v>1.7062206094235461</v>
      </c>
      <c r="K1334">
        <v>0.99705595618527409</v>
      </c>
      <c r="L1334">
        <v>0.95966635782832632</v>
      </c>
      <c r="M1334">
        <v>0.86619236193595694</v>
      </c>
      <c r="N1334">
        <v>1.6644586858327985</v>
      </c>
      <c r="O1334">
        <v>1.7863189824988208</v>
      </c>
      <c r="P1334">
        <v>1.1783030865902404</v>
      </c>
      <c r="Q1334">
        <v>1.0377355295529263</v>
      </c>
      <c r="R1334">
        <v>1.210168912060491</v>
      </c>
      <c r="S1334">
        <v>0.93880404570162357</v>
      </c>
      <c r="T1334">
        <v>1.0271979331215817</v>
      </c>
      <c r="U1334">
        <v>1.0302459982050283</v>
      </c>
    </row>
    <row r="1335" spans="1:21">
      <c r="A1335" t="s">
        <v>146</v>
      </c>
      <c r="B1335">
        <v>11</v>
      </c>
      <c r="C1335" t="s">
        <v>99</v>
      </c>
      <c r="D1335">
        <v>37</v>
      </c>
      <c r="E1335" t="s">
        <v>113</v>
      </c>
      <c r="F1335">
        <v>0.98662514259486789</v>
      </c>
      <c r="G1335">
        <v>1.0204341315554566</v>
      </c>
      <c r="H1335">
        <v>1.0008103982563132</v>
      </c>
      <c r="I1335">
        <v>1.0008103982563132</v>
      </c>
      <c r="J1335">
        <v>1.0573720781048543</v>
      </c>
      <c r="K1335">
        <v>0.99705595618527409</v>
      </c>
      <c r="L1335">
        <v>0.95966635782832632</v>
      </c>
      <c r="M1335">
        <v>0.86619236193595694</v>
      </c>
      <c r="N1335">
        <v>1.3387096094570479</v>
      </c>
      <c r="O1335">
        <v>0.96238263538322355</v>
      </c>
      <c r="P1335">
        <v>0.99129698931897436</v>
      </c>
      <c r="Q1335">
        <v>1.0377355295529263</v>
      </c>
      <c r="R1335">
        <v>1.1295544523248735</v>
      </c>
      <c r="S1335">
        <v>0.93880404570162357</v>
      </c>
      <c r="T1335">
        <v>1.0271979331215817</v>
      </c>
      <c r="U1335">
        <v>1.0302459982050283</v>
      </c>
    </row>
    <row r="1336" spans="1:21">
      <c r="A1336" t="s">
        <v>146</v>
      </c>
      <c r="B1336">
        <v>11</v>
      </c>
      <c r="C1336" t="s">
        <v>99</v>
      </c>
      <c r="D1336">
        <v>39</v>
      </c>
      <c r="E1336" t="s">
        <v>114</v>
      </c>
      <c r="F1336">
        <v>0.57234788632034184</v>
      </c>
      <c r="G1336">
        <v>1.0204341315554566</v>
      </c>
      <c r="H1336">
        <v>1.0008103982563132</v>
      </c>
      <c r="I1336">
        <v>1.0008103982563132</v>
      </c>
      <c r="J1336">
        <v>0.82338718830719926</v>
      </c>
      <c r="K1336">
        <v>0.99705595618527409</v>
      </c>
      <c r="L1336">
        <v>0.95966635782832632</v>
      </c>
      <c r="M1336">
        <v>0.86619236193595694</v>
      </c>
      <c r="N1336">
        <v>0.73307810082566494</v>
      </c>
      <c r="O1336">
        <v>0.93912703286788479</v>
      </c>
      <c r="P1336">
        <v>0.94607137956837706</v>
      </c>
      <c r="Q1336">
        <v>1.0377355295529263</v>
      </c>
      <c r="R1336">
        <v>0.77297567526873101</v>
      </c>
      <c r="S1336">
        <v>0.93880404570162357</v>
      </c>
      <c r="T1336">
        <v>1.0271979331215817</v>
      </c>
      <c r="U1336">
        <v>1.0302459982050283</v>
      </c>
    </row>
    <row r="1337" spans="1:21">
      <c r="A1337" t="s">
        <v>146</v>
      </c>
      <c r="B1337">
        <v>11</v>
      </c>
      <c r="C1337" t="s">
        <v>99</v>
      </c>
      <c r="D1337">
        <v>41</v>
      </c>
      <c r="E1337" t="s">
        <v>115</v>
      </c>
      <c r="F1337">
        <v>0.92057678167362933</v>
      </c>
      <c r="G1337">
        <v>1.0204341315554566</v>
      </c>
      <c r="H1337">
        <v>1.0008103982563132</v>
      </c>
      <c r="I1337">
        <v>1.0008103982563132</v>
      </c>
      <c r="J1337">
        <v>1.146521110701008</v>
      </c>
      <c r="K1337">
        <v>0.99705595618527409</v>
      </c>
      <c r="L1337">
        <v>0.95966635782832632</v>
      </c>
      <c r="M1337">
        <v>0.86619236193595694</v>
      </c>
      <c r="N1337">
        <v>1.1265070946156992</v>
      </c>
      <c r="O1337">
        <v>1.2280367202913092</v>
      </c>
      <c r="P1337">
        <v>0.90498799860762913</v>
      </c>
      <c r="Q1337">
        <v>1.0377355295529263</v>
      </c>
      <c r="R1337">
        <v>0.96314050061845502</v>
      </c>
      <c r="S1337">
        <v>0.93880404570162357</v>
      </c>
      <c r="T1337">
        <v>1.0271979331215817</v>
      </c>
      <c r="U1337">
        <v>1.0302459982050283</v>
      </c>
    </row>
    <row r="1338" spans="1:21">
      <c r="A1338" t="s">
        <v>146</v>
      </c>
      <c r="B1338">
        <v>11</v>
      </c>
      <c r="C1338" t="s">
        <v>99</v>
      </c>
      <c r="D1338">
        <v>43</v>
      </c>
      <c r="E1338" t="s">
        <v>116</v>
      </c>
      <c r="F1338">
        <v>0.78878267184564899</v>
      </c>
      <c r="G1338">
        <v>1.0204341315554566</v>
      </c>
      <c r="H1338">
        <v>1.0008103982563132</v>
      </c>
      <c r="I1338">
        <v>1.0008103982563132</v>
      </c>
      <c r="J1338">
        <v>0.8854556500950278</v>
      </c>
      <c r="K1338">
        <v>0.99705595618527409</v>
      </c>
      <c r="L1338">
        <v>0.95966635782832632</v>
      </c>
      <c r="M1338">
        <v>0.86619236193595694</v>
      </c>
      <c r="N1338">
        <v>1.2191190716533344</v>
      </c>
      <c r="O1338">
        <v>1.1132695910385666</v>
      </c>
      <c r="P1338">
        <v>0.73462703773309723</v>
      </c>
      <c r="Q1338">
        <v>1.0377355295529263</v>
      </c>
      <c r="R1338">
        <v>0.9677904366227259</v>
      </c>
      <c r="S1338">
        <v>0.93880404570162357</v>
      </c>
      <c r="T1338">
        <v>1.0271979331215817</v>
      </c>
      <c r="U1338">
        <v>1.0302459982050283</v>
      </c>
    </row>
    <row r="1339" spans="1:21">
      <c r="A1339" t="s">
        <v>146</v>
      </c>
      <c r="B1339">
        <v>11</v>
      </c>
      <c r="C1339" t="s">
        <v>99</v>
      </c>
      <c r="D1339">
        <v>45</v>
      </c>
      <c r="E1339" t="s">
        <v>117</v>
      </c>
      <c r="F1339">
        <v>0.86366070359283909</v>
      </c>
      <c r="G1339">
        <v>1.0204341315554566</v>
      </c>
      <c r="H1339">
        <v>1.0008103982563132</v>
      </c>
      <c r="I1339">
        <v>1.0008103982563132</v>
      </c>
      <c r="J1339">
        <v>0.78936955452639235</v>
      </c>
      <c r="K1339">
        <v>0.99705595618527409</v>
      </c>
      <c r="L1339">
        <v>0.95966635782832632</v>
      </c>
      <c r="M1339">
        <v>0.86619236193595694</v>
      </c>
      <c r="N1339">
        <v>1.1433564682592634</v>
      </c>
      <c r="O1339">
        <v>0.74277543651510725</v>
      </c>
      <c r="P1339">
        <v>1.3919271945451961</v>
      </c>
      <c r="Q1339" t="s">
        <v>144</v>
      </c>
      <c r="R1339">
        <v>0.8231004749165125</v>
      </c>
      <c r="S1339">
        <v>0.93880404570162357</v>
      </c>
      <c r="T1339">
        <v>1.0271979331215817</v>
      </c>
      <c r="U1339">
        <v>1.0302459982050283</v>
      </c>
    </row>
    <row r="1340" spans="1:21">
      <c r="A1340" t="s">
        <v>146</v>
      </c>
      <c r="B1340">
        <v>11</v>
      </c>
      <c r="C1340" t="s">
        <v>99</v>
      </c>
      <c r="D1340">
        <v>47</v>
      </c>
      <c r="E1340" t="s">
        <v>118</v>
      </c>
      <c r="F1340">
        <v>1.1021996869685542</v>
      </c>
      <c r="G1340">
        <v>1.0204341315554566</v>
      </c>
      <c r="H1340">
        <v>1.0008103982563132</v>
      </c>
      <c r="I1340">
        <v>1.0008103982563132</v>
      </c>
      <c r="J1340">
        <v>1.0531403537206956</v>
      </c>
      <c r="K1340">
        <v>0.99705595618527409</v>
      </c>
      <c r="L1340">
        <v>0.95966635782832632</v>
      </c>
      <c r="M1340">
        <v>0.86619236193595694</v>
      </c>
      <c r="N1340">
        <v>1.078492514097301</v>
      </c>
      <c r="O1340">
        <v>0.96562701843595555</v>
      </c>
      <c r="P1340">
        <v>0.92487003389158084</v>
      </c>
      <c r="Q1340">
        <v>1.0377355295529263</v>
      </c>
      <c r="R1340">
        <v>0.99671728228711343</v>
      </c>
      <c r="S1340">
        <v>0.93880404570162357</v>
      </c>
      <c r="T1340">
        <v>1.0271979331215817</v>
      </c>
      <c r="U1340">
        <v>1.0302459982050283</v>
      </c>
    </row>
    <row r="1341" spans="1:21">
      <c r="A1341" t="s">
        <v>146</v>
      </c>
      <c r="B1341">
        <v>11</v>
      </c>
      <c r="C1341" t="s">
        <v>99</v>
      </c>
      <c r="D1341">
        <v>49</v>
      </c>
      <c r="E1341" t="s">
        <v>119</v>
      </c>
      <c r="F1341">
        <v>1.2031047491319913</v>
      </c>
      <c r="G1341">
        <v>1.0204341315554566</v>
      </c>
      <c r="H1341">
        <v>1.0008103982563132</v>
      </c>
      <c r="I1341">
        <v>1.0008103982563132</v>
      </c>
      <c r="J1341">
        <v>1.1767870334679615</v>
      </c>
      <c r="K1341">
        <v>0.99705595618527409</v>
      </c>
      <c r="L1341">
        <v>0.95966635782832632</v>
      </c>
      <c r="M1341">
        <v>0.86619236193595694</v>
      </c>
      <c r="N1341">
        <v>0.16771664040112866</v>
      </c>
      <c r="O1341">
        <v>0.81315403036715539</v>
      </c>
      <c r="P1341">
        <v>1.0954062755769181</v>
      </c>
      <c r="Q1341">
        <v>1.0377355295529263</v>
      </c>
      <c r="R1341">
        <v>0.93693184553452824</v>
      </c>
      <c r="S1341">
        <v>0.93880404570162357</v>
      </c>
      <c r="T1341">
        <v>1.0271979331215817</v>
      </c>
      <c r="U1341">
        <v>1.0302459982050283</v>
      </c>
    </row>
    <row r="1342" spans="1:21">
      <c r="A1342" t="s">
        <v>146</v>
      </c>
      <c r="B1342">
        <v>11</v>
      </c>
      <c r="C1342" t="s">
        <v>99</v>
      </c>
      <c r="D1342">
        <v>51</v>
      </c>
      <c r="E1342" t="s">
        <v>120</v>
      </c>
      <c r="F1342">
        <v>0.74330613697015913</v>
      </c>
      <c r="G1342">
        <v>1.0204341315554566</v>
      </c>
      <c r="H1342">
        <v>1.0008103982563132</v>
      </c>
      <c r="I1342">
        <v>1.0008103982563132</v>
      </c>
      <c r="J1342">
        <v>1.1886686596045726</v>
      </c>
      <c r="K1342">
        <v>0.99705595618527409</v>
      </c>
      <c r="L1342">
        <v>0.95966635782832632</v>
      </c>
      <c r="M1342">
        <v>0.86619236193595694</v>
      </c>
      <c r="N1342">
        <v>1.0468312997023443</v>
      </c>
      <c r="O1342">
        <v>1.5678681602455649</v>
      </c>
      <c r="P1342">
        <v>0.98179862529323603</v>
      </c>
      <c r="Q1342">
        <v>1.0377355295529263</v>
      </c>
      <c r="R1342">
        <v>1.0541923465484526</v>
      </c>
      <c r="S1342">
        <v>0.93880404570162357</v>
      </c>
      <c r="T1342">
        <v>1.0271979331215817</v>
      </c>
      <c r="U1342">
        <v>1.0302459982050283</v>
      </c>
    </row>
    <row r="1343" spans="1:21">
      <c r="A1343" t="s">
        <v>146</v>
      </c>
      <c r="B1343">
        <v>11</v>
      </c>
      <c r="C1343" t="s">
        <v>99</v>
      </c>
      <c r="D1343">
        <v>53</v>
      </c>
      <c r="E1343" t="s">
        <v>121</v>
      </c>
      <c r="F1343">
        <v>1.0285871474565746</v>
      </c>
      <c r="G1343">
        <v>1.0204341315554566</v>
      </c>
      <c r="H1343">
        <v>1.0008103982563132</v>
      </c>
      <c r="I1343">
        <v>1.0008103982563132</v>
      </c>
      <c r="J1343">
        <v>0.96077374992369535</v>
      </c>
      <c r="K1343">
        <v>0.99705595618527409</v>
      </c>
      <c r="L1343">
        <v>0.95966635782832632</v>
      </c>
      <c r="M1343">
        <v>0.86619236193595694</v>
      </c>
      <c r="N1343">
        <v>1.2544231876580616</v>
      </c>
      <c r="O1343">
        <v>1.6739601614264898</v>
      </c>
      <c r="P1343">
        <v>1.0830178037626708</v>
      </c>
      <c r="Q1343">
        <v>1.0377355295529263</v>
      </c>
      <c r="R1343">
        <v>0.9684975269977083</v>
      </c>
      <c r="S1343">
        <v>0.93880404570162357</v>
      </c>
      <c r="T1343">
        <v>1.0271979331215817</v>
      </c>
      <c r="U1343">
        <v>1.0302459982050283</v>
      </c>
    </row>
    <row r="1344" spans="1:21">
      <c r="A1344" t="s">
        <v>146</v>
      </c>
      <c r="B1344">
        <v>21</v>
      </c>
      <c r="C1344" t="s">
        <v>122</v>
      </c>
      <c r="D1344">
        <v>11</v>
      </c>
      <c r="E1344" t="s">
        <v>100</v>
      </c>
      <c r="F1344">
        <v>1.9121693814417262</v>
      </c>
      <c r="G1344">
        <v>1.0288901699180286</v>
      </c>
      <c r="H1344">
        <v>1.0058288385233143</v>
      </c>
      <c r="I1344">
        <v>0.96680197000918211</v>
      </c>
      <c r="J1344">
        <v>1.1516185891380493</v>
      </c>
      <c r="K1344">
        <v>0.99259158939265779</v>
      </c>
      <c r="L1344">
        <v>1.0013911602206069</v>
      </c>
      <c r="M1344">
        <v>0.87115751196696034</v>
      </c>
      <c r="N1344">
        <v>1.44182220745558</v>
      </c>
      <c r="O1344">
        <v>1.5771140529347105</v>
      </c>
      <c r="P1344">
        <v>0.8108202501946784</v>
      </c>
      <c r="Q1344">
        <v>1.0836804801450037</v>
      </c>
      <c r="R1344">
        <v>1.1310939650316894</v>
      </c>
      <c r="S1344">
        <v>0.87968762225280961</v>
      </c>
      <c r="T1344">
        <v>1.0118018805398614</v>
      </c>
      <c r="U1344">
        <v>0.97957889071375137</v>
      </c>
    </row>
    <row r="1345" spans="1:21">
      <c r="A1345" t="s">
        <v>146</v>
      </c>
      <c r="B1345">
        <v>21</v>
      </c>
      <c r="C1345" t="s">
        <v>122</v>
      </c>
      <c r="D1345">
        <v>13</v>
      </c>
      <c r="E1345" t="s">
        <v>101</v>
      </c>
      <c r="F1345">
        <v>1.1589367540896924</v>
      </c>
      <c r="G1345">
        <v>1.0288901699180286</v>
      </c>
      <c r="H1345">
        <v>1.0058288385233143</v>
      </c>
      <c r="I1345">
        <v>0.96680197000918211</v>
      </c>
      <c r="J1345">
        <v>1.3410214496489994</v>
      </c>
      <c r="K1345">
        <v>0.99259158939265779</v>
      </c>
      <c r="L1345">
        <v>1.0013911602206069</v>
      </c>
      <c r="M1345">
        <v>0.87115751196696034</v>
      </c>
      <c r="N1345">
        <v>1.2660073432465464</v>
      </c>
      <c r="O1345">
        <v>1.2408858788121946</v>
      </c>
      <c r="P1345">
        <v>1.3474082372366372</v>
      </c>
      <c r="Q1345">
        <v>1.0836804801450037</v>
      </c>
      <c r="R1345">
        <v>0.9749591415141321</v>
      </c>
      <c r="S1345">
        <v>0.87968762225280961</v>
      </c>
      <c r="T1345">
        <v>1.0118018805398614</v>
      </c>
      <c r="U1345">
        <v>0.97957889071375137</v>
      </c>
    </row>
    <row r="1346" spans="1:21">
      <c r="A1346" t="s">
        <v>146</v>
      </c>
      <c r="B1346">
        <v>21</v>
      </c>
      <c r="C1346" t="s">
        <v>122</v>
      </c>
      <c r="D1346">
        <v>15</v>
      </c>
      <c r="E1346" t="s">
        <v>102</v>
      </c>
      <c r="F1346">
        <v>1.0980741641021718</v>
      </c>
      <c r="G1346">
        <v>1.0288901699180286</v>
      </c>
      <c r="H1346">
        <v>1.0058288385233143</v>
      </c>
      <c r="I1346">
        <v>0.96680197000918211</v>
      </c>
      <c r="J1346">
        <v>1.1052260959904063</v>
      </c>
      <c r="K1346">
        <v>0.99259158939265779</v>
      </c>
      <c r="L1346">
        <v>1.0013911602206069</v>
      </c>
      <c r="M1346">
        <v>0.87115751196696034</v>
      </c>
      <c r="N1346">
        <v>1.0768541464118069</v>
      </c>
      <c r="O1346">
        <v>0.96933939011395598</v>
      </c>
      <c r="P1346">
        <v>0.93179455458137328</v>
      </c>
      <c r="Q1346">
        <v>1.0836804801450037</v>
      </c>
      <c r="R1346">
        <v>0.99730153511811181</v>
      </c>
      <c r="S1346">
        <v>0.87968762225280961</v>
      </c>
      <c r="T1346">
        <v>1.0118018805398614</v>
      </c>
      <c r="U1346">
        <v>0.97957889071375137</v>
      </c>
    </row>
    <row r="1347" spans="1:21">
      <c r="A1347" t="s">
        <v>146</v>
      </c>
      <c r="B1347">
        <v>21</v>
      </c>
      <c r="C1347" t="s">
        <v>122</v>
      </c>
      <c r="D1347">
        <v>17</v>
      </c>
      <c r="E1347" t="s">
        <v>103</v>
      </c>
      <c r="F1347">
        <v>1.9976643678535548</v>
      </c>
      <c r="G1347">
        <v>1.0288901699180286</v>
      </c>
      <c r="H1347">
        <v>1.0058288385233143</v>
      </c>
      <c r="I1347">
        <v>0.96680197000918211</v>
      </c>
      <c r="J1347">
        <v>1.2964036250071205</v>
      </c>
      <c r="K1347">
        <v>0.99259158939265779</v>
      </c>
      <c r="L1347">
        <v>1.0013911602206069</v>
      </c>
      <c r="M1347">
        <v>0.87115751196696034</v>
      </c>
      <c r="N1347">
        <v>1.8946124190632578</v>
      </c>
      <c r="O1347">
        <v>2.4968337642978571</v>
      </c>
      <c r="P1347">
        <v>1.5371484279609549</v>
      </c>
      <c r="Q1347">
        <v>1.0836804801450037</v>
      </c>
      <c r="R1347">
        <v>1.0243865017779439</v>
      </c>
      <c r="S1347">
        <v>0.87968762225280961</v>
      </c>
      <c r="T1347">
        <v>1.0118018805398614</v>
      </c>
      <c r="U1347">
        <v>0.97957889071375137</v>
      </c>
    </row>
    <row r="1348" spans="1:21">
      <c r="A1348" t="s">
        <v>146</v>
      </c>
      <c r="B1348">
        <v>21</v>
      </c>
      <c r="C1348" t="s">
        <v>122</v>
      </c>
      <c r="D1348">
        <v>19</v>
      </c>
      <c r="E1348" t="s">
        <v>104</v>
      </c>
      <c r="F1348">
        <v>1.5764986685597133</v>
      </c>
      <c r="G1348">
        <v>1.0288901699180286</v>
      </c>
      <c r="H1348">
        <v>1.0058288385233143</v>
      </c>
      <c r="I1348">
        <v>0.96680197000918211</v>
      </c>
      <c r="J1348">
        <v>1.0203198318840987</v>
      </c>
      <c r="K1348">
        <v>0.99259158939265779</v>
      </c>
      <c r="L1348">
        <v>1.0013911602206069</v>
      </c>
      <c r="M1348">
        <v>0.87115751196696034</v>
      </c>
      <c r="N1348">
        <v>1.8882380305730431</v>
      </c>
      <c r="O1348">
        <v>3.251430605090941</v>
      </c>
      <c r="P1348">
        <v>0.94085351414893292</v>
      </c>
      <c r="Q1348">
        <v>1.0836804801450037</v>
      </c>
      <c r="R1348">
        <v>0.98225165047964713</v>
      </c>
      <c r="S1348">
        <v>0.87968762225280961</v>
      </c>
      <c r="T1348">
        <v>1.0118018805398614</v>
      </c>
      <c r="U1348">
        <v>0.97957889071375137</v>
      </c>
    </row>
    <row r="1349" spans="1:21">
      <c r="A1349" t="s">
        <v>146</v>
      </c>
      <c r="B1349">
        <v>21</v>
      </c>
      <c r="C1349" t="s">
        <v>122</v>
      </c>
      <c r="D1349">
        <v>21</v>
      </c>
      <c r="E1349" t="s">
        <v>105</v>
      </c>
      <c r="F1349">
        <v>1.0980741641021718</v>
      </c>
      <c r="G1349">
        <v>1.0288901699180286</v>
      </c>
      <c r="H1349">
        <v>1.0058288385233143</v>
      </c>
      <c r="I1349">
        <v>0.96680197000918211</v>
      </c>
      <c r="J1349">
        <v>1.1052260959904063</v>
      </c>
      <c r="K1349">
        <v>0.99259158939265779</v>
      </c>
      <c r="L1349">
        <v>1.0013911602206069</v>
      </c>
      <c r="M1349">
        <v>0.87115751196696034</v>
      </c>
      <c r="N1349">
        <v>1.0768541464118069</v>
      </c>
      <c r="O1349">
        <v>0.96933939011395598</v>
      </c>
      <c r="P1349" t="s">
        <v>144</v>
      </c>
      <c r="Q1349">
        <v>1.0836804801450037</v>
      </c>
      <c r="R1349">
        <v>0.99730153511811181</v>
      </c>
      <c r="S1349">
        <v>0.87968762225280961</v>
      </c>
      <c r="T1349">
        <v>1.0118018805398614</v>
      </c>
      <c r="U1349">
        <v>0.97957889071375137</v>
      </c>
    </row>
    <row r="1350" spans="1:21">
      <c r="A1350" t="s">
        <v>146</v>
      </c>
      <c r="B1350">
        <v>21</v>
      </c>
      <c r="C1350" t="s">
        <v>122</v>
      </c>
      <c r="D1350">
        <v>23</v>
      </c>
      <c r="E1350" t="s">
        <v>106</v>
      </c>
      <c r="F1350">
        <v>1.0980741641021718</v>
      </c>
      <c r="G1350">
        <v>1.0288901699180286</v>
      </c>
      <c r="H1350">
        <v>1.0058288385233143</v>
      </c>
      <c r="I1350">
        <v>0.96680197000918211</v>
      </c>
      <c r="J1350">
        <v>1.1052260959904063</v>
      </c>
      <c r="K1350">
        <v>0.99259158939265779</v>
      </c>
      <c r="L1350">
        <v>1.0013911602206069</v>
      </c>
      <c r="M1350">
        <v>0.87115751196696034</v>
      </c>
      <c r="N1350">
        <v>1.0768541464118069</v>
      </c>
      <c r="O1350">
        <v>0.96933939011395598</v>
      </c>
      <c r="P1350">
        <v>0.93179455458137328</v>
      </c>
      <c r="Q1350">
        <v>1.0836804801450037</v>
      </c>
      <c r="R1350">
        <v>0.99730153511811181</v>
      </c>
      <c r="S1350">
        <v>0.87968762225280961</v>
      </c>
      <c r="T1350">
        <v>1.0118018805398614</v>
      </c>
      <c r="U1350">
        <v>0.97957889071375137</v>
      </c>
    </row>
    <row r="1351" spans="1:21">
      <c r="A1351" t="s">
        <v>146</v>
      </c>
      <c r="B1351">
        <v>21</v>
      </c>
      <c r="C1351" t="s">
        <v>122</v>
      </c>
      <c r="D1351">
        <v>25</v>
      </c>
      <c r="E1351" t="s">
        <v>107</v>
      </c>
      <c r="F1351">
        <v>1.0980741641021718</v>
      </c>
      <c r="G1351">
        <v>1.0288901699180286</v>
      </c>
      <c r="H1351">
        <v>1.0058288385233143</v>
      </c>
      <c r="I1351">
        <v>0.96680197000918211</v>
      </c>
      <c r="J1351">
        <v>1.1052260959904063</v>
      </c>
      <c r="K1351">
        <v>0.99259158939265779</v>
      </c>
      <c r="L1351">
        <v>1.0013911602206069</v>
      </c>
      <c r="M1351">
        <v>0.87115751196696034</v>
      </c>
      <c r="N1351">
        <v>1.0768541464118069</v>
      </c>
      <c r="O1351">
        <v>0.96933939011395598</v>
      </c>
      <c r="P1351">
        <v>0.93179455458137328</v>
      </c>
      <c r="Q1351">
        <v>1.0836804801450037</v>
      </c>
      <c r="R1351">
        <v>0.99730153511811181</v>
      </c>
      <c r="S1351">
        <v>0.87968762225280961</v>
      </c>
      <c r="T1351">
        <v>1.0118018805398614</v>
      </c>
      <c r="U1351">
        <v>0.97957889071375137</v>
      </c>
    </row>
    <row r="1352" spans="1:21">
      <c r="A1352" t="s">
        <v>146</v>
      </c>
      <c r="B1352">
        <v>21</v>
      </c>
      <c r="C1352" t="s">
        <v>122</v>
      </c>
      <c r="D1352">
        <v>27</v>
      </c>
      <c r="E1352" t="s">
        <v>108</v>
      </c>
      <c r="F1352">
        <v>0.36136143795563325</v>
      </c>
      <c r="G1352">
        <v>1.0288901699180286</v>
      </c>
      <c r="H1352">
        <v>1.0058288385233143</v>
      </c>
      <c r="I1352">
        <v>0.96680197000918211</v>
      </c>
      <c r="J1352">
        <v>1.1052260959904063</v>
      </c>
      <c r="K1352">
        <v>0.99259158939265779</v>
      </c>
      <c r="L1352">
        <v>1.0013911602206069</v>
      </c>
      <c r="M1352">
        <v>0.87115751196696034</v>
      </c>
      <c r="N1352">
        <v>0.66953961009202778</v>
      </c>
      <c r="O1352">
        <v>1.5054336618279085</v>
      </c>
      <c r="P1352">
        <v>1.7937478481794686</v>
      </c>
      <c r="Q1352">
        <v>1.0836804801450037</v>
      </c>
      <c r="R1352">
        <v>1.027703137030392</v>
      </c>
      <c r="S1352">
        <v>0.87968762225280961</v>
      </c>
      <c r="T1352">
        <v>1.0118018805398614</v>
      </c>
      <c r="U1352">
        <v>0.97957889071375137</v>
      </c>
    </row>
    <row r="1353" spans="1:21">
      <c r="A1353" t="s">
        <v>146</v>
      </c>
      <c r="B1353">
        <v>21</v>
      </c>
      <c r="C1353" t="s">
        <v>122</v>
      </c>
      <c r="D1353">
        <v>29</v>
      </c>
      <c r="E1353" t="s">
        <v>109</v>
      </c>
      <c r="F1353">
        <v>1.0980741641021718</v>
      </c>
      <c r="G1353">
        <v>1.0288901699180286</v>
      </c>
      <c r="H1353">
        <v>1.0058288385233143</v>
      </c>
      <c r="I1353">
        <v>0.96680197000918211</v>
      </c>
      <c r="J1353">
        <v>1.1052260959904063</v>
      </c>
      <c r="K1353">
        <v>0.99259158939265779</v>
      </c>
      <c r="L1353">
        <v>1.0013911602206069</v>
      </c>
      <c r="M1353">
        <v>0.87115751196696034</v>
      </c>
      <c r="N1353">
        <v>1.0768541464118069</v>
      </c>
      <c r="O1353">
        <v>0.96933939011395598</v>
      </c>
      <c r="P1353">
        <v>0.93179455458137328</v>
      </c>
      <c r="Q1353">
        <v>1.0836804801450037</v>
      </c>
      <c r="R1353">
        <v>0.99730153511811181</v>
      </c>
      <c r="S1353">
        <v>0.87968762225280961</v>
      </c>
      <c r="T1353">
        <v>1.0118018805398614</v>
      </c>
      <c r="U1353">
        <v>0.97957889071375137</v>
      </c>
    </row>
    <row r="1354" spans="1:21">
      <c r="A1354" t="s">
        <v>146</v>
      </c>
      <c r="B1354">
        <v>21</v>
      </c>
      <c r="C1354" t="s">
        <v>122</v>
      </c>
      <c r="D1354">
        <v>31</v>
      </c>
      <c r="E1354" t="s">
        <v>110</v>
      </c>
      <c r="F1354">
        <v>1.0980741641021718</v>
      </c>
      <c r="G1354">
        <v>1.0288901699180286</v>
      </c>
      <c r="H1354">
        <v>1.0058288385233143</v>
      </c>
      <c r="I1354">
        <v>0.96680197000918211</v>
      </c>
      <c r="J1354">
        <v>1.1052260959904063</v>
      </c>
      <c r="K1354">
        <v>0.99259158939265779</v>
      </c>
      <c r="L1354">
        <v>1.0013911602206069</v>
      </c>
      <c r="M1354">
        <v>0.87115751196696034</v>
      </c>
      <c r="N1354">
        <v>1.0768541464118069</v>
      </c>
      <c r="O1354">
        <v>0.96933939011395598</v>
      </c>
      <c r="P1354">
        <v>0.93179455458137328</v>
      </c>
      <c r="Q1354">
        <v>1.0836804801450037</v>
      </c>
      <c r="R1354">
        <v>0.99730153511811181</v>
      </c>
      <c r="S1354">
        <v>0.87968762225280961</v>
      </c>
      <c r="T1354">
        <v>1.0118018805398614</v>
      </c>
      <c r="U1354">
        <v>0.97957889071375137</v>
      </c>
    </row>
    <row r="1355" spans="1:21">
      <c r="A1355" t="s">
        <v>146</v>
      </c>
      <c r="B1355">
        <v>21</v>
      </c>
      <c r="C1355" t="s">
        <v>122</v>
      </c>
      <c r="D1355">
        <v>33</v>
      </c>
      <c r="E1355" t="s">
        <v>111</v>
      </c>
      <c r="F1355">
        <v>1.0980741641021718</v>
      </c>
      <c r="G1355">
        <v>1.0288901699180286</v>
      </c>
      <c r="H1355">
        <v>1.0058288385233143</v>
      </c>
      <c r="I1355">
        <v>0.96680197000918211</v>
      </c>
      <c r="J1355">
        <v>1.1052260959904063</v>
      </c>
      <c r="K1355">
        <v>0.99259158939265779</v>
      </c>
      <c r="L1355">
        <v>1.0013911602206069</v>
      </c>
      <c r="M1355">
        <v>0.87115751196696034</v>
      </c>
      <c r="N1355">
        <v>1.0768541464118069</v>
      </c>
      <c r="O1355">
        <v>0.96933939011395598</v>
      </c>
      <c r="P1355">
        <v>0.93179455458137328</v>
      </c>
      <c r="Q1355">
        <v>1.0836804801450037</v>
      </c>
      <c r="R1355">
        <v>0.99730153511811181</v>
      </c>
      <c r="S1355">
        <v>0.87968762225280961</v>
      </c>
      <c r="T1355">
        <v>1.0118018805398614</v>
      </c>
      <c r="U1355">
        <v>0.97957889071375137</v>
      </c>
    </row>
    <row r="1356" spans="1:21">
      <c r="A1356" t="s">
        <v>146</v>
      </c>
      <c r="B1356">
        <v>21</v>
      </c>
      <c r="C1356" t="s">
        <v>122</v>
      </c>
      <c r="D1356">
        <v>35</v>
      </c>
      <c r="E1356" t="s">
        <v>112</v>
      </c>
      <c r="F1356">
        <v>1.0980741641021718</v>
      </c>
      <c r="G1356">
        <v>1.0288901699180286</v>
      </c>
      <c r="H1356">
        <v>1.0058288385233143</v>
      </c>
      <c r="I1356">
        <v>0.96680197000918211</v>
      </c>
      <c r="J1356">
        <v>1.1052260959904063</v>
      </c>
      <c r="K1356">
        <v>0.99259158939265779</v>
      </c>
      <c r="L1356">
        <v>1.0013911602206069</v>
      </c>
      <c r="M1356">
        <v>0.87115751196696034</v>
      </c>
      <c r="N1356">
        <v>1.0768541464118069</v>
      </c>
      <c r="O1356">
        <v>0.96933939011395598</v>
      </c>
      <c r="P1356">
        <v>0.93179455458137328</v>
      </c>
      <c r="Q1356">
        <v>1.0836804801450037</v>
      </c>
      <c r="R1356">
        <v>0.99730153511811181</v>
      </c>
      <c r="S1356">
        <v>0.87968762225280961</v>
      </c>
      <c r="T1356">
        <v>1.0118018805398614</v>
      </c>
      <c r="U1356">
        <v>0.97957889071375137</v>
      </c>
    </row>
    <row r="1357" spans="1:21">
      <c r="A1357" t="s">
        <v>146</v>
      </c>
      <c r="B1357">
        <v>21</v>
      </c>
      <c r="C1357" t="s">
        <v>122</v>
      </c>
      <c r="D1357">
        <v>37</v>
      </c>
      <c r="E1357" t="s">
        <v>113</v>
      </c>
      <c r="F1357">
        <v>1.0980741641021718</v>
      </c>
      <c r="G1357">
        <v>1.0288901699180286</v>
      </c>
      <c r="H1357">
        <v>1.0058288385233143</v>
      </c>
      <c r="I1357">
        <v>0.96680197000918211</v>
      </c>
      <c r="J1357">
        <v>1.1052260959904063</v>
      </c>
      <c r="K1357">
        <v>0.99259158939265779</v>
      </c>
      <c r="L1357">
        <v>1.0013911602206069</v>
      </c>
      <c r="M1357">
        <v>0.87115751196696034</v>
      </c>
      <c r="N1357">
        <v>1.0768541464118069</v>
      </c>
      <c r="O1357">
        <v>0.96933939011395598</v>
      </c>
      <c r="P1357">
        <v>0.93179455458137328</v>
      </c>
      <c r="Q1357">
        <v>1.0836804801450037</v>
      </c>
      <c r="R1357">
        <v>0.99730153511811181</v>
      </c>
      <c r="S1357">
        <v>0.87968762225280961</v>
      </c>
      <c r="T1357">
        <v>1.0118018805398614</v>
      </c>
      <c r="U1357">
        <v>0.97957889071375137</v>
      </c>
    </row>
    <row r="1358" spans="1:21">
      <c r="A1358" t="s">
        <v>146</v>
      </c>
      <c r="B1358">
        <v>21</v>
      </c>
      <c r="C1358" t="s">
        <v>122</v>
      </c>
      <c r="D1358">
        <v>39</v>
      </c>
      <c r="E1358" t="s">
        <v>114</v>
      </c>
      <c r="F1358">
        <v>1.0980741641021718</v>
      </c>
      <c r="G1358">
        <v>1.0288901699180286</v>
      </c>
      <c r="H1358">
        <v>1.0058288385233143</v>
      </c>
      <c r="I1358">
        <v>0.96680197000918211</v>
      </c>
      <c r="J1358">
        <v>1.1052260959904063</v>
      </c>
      <c r="K1358">
        <v>0.99259158939265779</v>
      </c>
      <c r="L1358">
        <v>1.0013911602206069</v>
      </c>
      <c r="M1358">
        <v>0.87115751196696034</v>
      </c>
      <c r="N1358">
        <v>1.0768541464118069</v>
      </c>
      <c r="O1358">
        <v>0.96933939011395598</v>
      </c>
      <c r="P1358">
        <v>0.93179455458137328</v>
      </c>
      <c r="Q1358">
        <v>1.0836804801450037</v>
      </c>
      <c r="R1358">
        <v>0.99730153511811181</v>
      </c>
      <c r="S1358">
        <v>0.87968762225280961</v>
      </c>
      <c r="T1358">
        <v>1.0118018805398614</v>
      </c>
      <c r="U1358">
        <v>0.97957889071375137</v>
      </c>
    </row>
    <row r="1359" spans="1:21">
      <c r="A1359" t="s">
        <v>146</v>
      </c>
      <c r="B1359">
        <v>21</v>
      </c>
      <c r="C1359" t="s">
        <v>122</v>
      </c>
      <c r="D1359">
        <v>41</v>
      </c>
      <c r="E1359" t="s">
        <v>115</v>
      </c>
      <c r="F1359">
        <v>2.1396784387039101</v>
      </c>
      <c r="G1359">
        <v>1.0288901699180286</v>
      </c>
      <c r="H1359">
        <v>1.0058288385233143</v>
      </c>
      <c r="I1359">
        <v>0.96680197000918211</v>
      </c>
      <c r="J1359">
        <v>1.5725319922293575</v>
      </c>
      <c r="K1359">
        <v>0.99259158939265779</v>
      </c>
      <c r="L1359">
        <v>1.0013911602206069</v>
      </c>
      <c r="M1359">
        <v>0.87115751196696034</v>
      </c>
      <c r="N1359">
        <v>1.9442453486837161</v>
      </c>
      <c r="O1359">
        <v>4.1811039830628403</v>
      </c>
      <c r="P1359">
        <v>3.0417008878584451</v>
      </c>
      <c r="Q1359">
        <v>1.0836804801450037</v>
      </c>
      <c r="R1359">
        <v>0.97807906001354539</v>
      </c>
      <c r="S1359">
        <v>0.87968762225280961</v>
      </c>
      <c r="T1359">
        <v>1.0118018805398614</v>
      </c>
      <c r="U1359">
        <v>0.97957889071375137</v>
      </c>
    </row>
    <row r="1360" spans="1:21">
      <c r="A1360" t="s">
        <v>146</v>
      </c>
      <c r="B1360">
        <v>21</v>
      </c>
      <c r="C1360" t="s">
        <v>122</v>
      </c>
      <c r="D1360">
        <v>43</v>
      </c>
      <c r="E1360" t="s">
        <v>116</v>
      </c>
      <c r="F1360">
        <v>1.3675215945916852</v>
      </c>
      <c r="G1360">
        <v>1.0288901699180286</v>
      </c>
      <c r="H1360">
        <v>1.0058288385233143</v>
      </c>
      <c r="I1360">
        <v>0.96680197000918211</v>
      </c>
      <c r="J1360">
        <v>1.0169130344208257</v>
      </c>
      <c r="K1360">
        <v>0.99259158939265779</v>
      </c>
      <c r="L1360">
        <v>1.0013911602206069</v>
      </c>
      <c r="M1360">
        <v>0.87115751196696034</v>
      </c>
      <c r="N1360">
        <v>1.6569737521466801</v>
      </c>
      <c r="O1360">
        <v>0.73920605008348228</v>
      </c>
      <c r="P1360">
        <v>0.6315678873124303</v>
      </c>
      <c r="Q1360">
        <v>1.0836804801450037</v>
      </c>
      <c r="R1360">
        <v>1.1004453815566644</v>
      </c>
      <c r="S1360">
        <v>0.87968762225280961</v>
      </c>
      <c r="T1360">
        <v>1.0118018805398614</v>
      </c>
      <c r="U1360">
        <v>0.97957889071375137</v>
      </c>
    </row>
    <row r="1361" spans="1:21">
      <c r="A1361" t="s">
        <v>146</v>
      </c>
      <c r="B1361">
        <v>21</v>
      </c>
      <c r="C1361" t="s">
        <v>122</v>
      </c>
      <c r="D1361">
        <v>45</v>
      </c>
      <c r="E1361" t="s">
        <v>117</v>
      </c>
      <c r="F1361">
        <v>1.0980741641021718</v>
      </c>
      <c r="G1361">
        <v>1.0288901699180286</v>
      </c>
      <c r="H1361">
        <v>1.0058288385233143</v>
      </c>
      <c r="I1361">
        <v>0.96680197000918211</v>
      </c>
      <c r="J1361">
        <v>1.1052260959904063</v>
      </c>
      <c r="K1361">
        <v>0.99259158939265779</v>
      </c>
      <c r="L1361">
        <v>1.0013911602206069</v>
      </c>
      <c r="M1361">
        <v>0.87115751196696034</v>
      </c>
      <c r="N1361">
        <v>1.0768541464118069</v>
      </c>
      <c r="O1361">
        <v>0.96933939011395598</v>
      </c>
      <c r="P1361">
        <v>0.93179455458137328</v>
      </c>
      <c r="Q1361" t="s">
        <v>144</v>
      </c>
      <c r="R1361">
        <v>0.99730153511811181</v>
      </c>
      <c r="S1361">
        <v>0.87968762225280961</v>
      </c>
      <c r="T1361">
        <v>1.0118018805398614</v>
      </c>
      <c r="U1361">
        <v>0.97957889071375137</v>
      </c>
    </row>
    <row r="1362" spans="1:21">
      <c r="A1362" t="s">
        <v>146</v>
      </c>
      <c r="B1362">
        <v>21</v>
      </c>
      <c r="C1362" t="s">
        <v>122</v>
      </c>
      <c r="D1362">
        <v>47</v>
      </c>
      <c r="E1362" t="s">
        <v>118</v>
      </c>
      <c r="F1362">
        <v>1.1286667853059063</v>
      </c>
      <c r="G1362">
        <v>1.0288901699180286</v>
      </c>
      <c r="H1362">
        <v>1.0058288385233143</v>
      </c>
      <c r="I1362">
        <v>0.96680197000918211</v>
      </c>
      <c r="J1362">
        <v>1.2716046687256466</v>
      </c>
      <c r="K1362">
        <v>0.99259158939265779</v>
      </c>
      <c r="L1362">
        <v>1.0013911602206069</v>
      </c>
      <c r="M1362">
        <v>0.87115751196696034</v>
      </c>
      <c r="N1362">
        <v>0.75135544033906065</v>
      </c>
      <c r="O1362">
        <v>0.84253243456624394</v>
      </c>
      <c r="P1362">
        <v>0.69172715056829626</v>
      </c>
      <c r="Q1362">
        <v>1.0836804801450037</v>
      </c>
      <c r="R1362">
        <v>0.95044391618705926</v>
      </c>
      <c r="S1362">
        <v>0.87968762225280961</v>
      </c>
      <c r="T1362">
        <v>1.0118018805398614</v>
      </c>
      <c r="U1362">
        <v>0.97957889071375137</v>
      </c>
    </row>
    <row r="1363" spans="1:21">
      <c r="A1363" t="s">
        <v>146</v>
      </c>
      <c r="B1363">
        <v>21</v>
      </c>
      <c r="C1363" t="s">
        <v>122</v>
      </c>
      <c r="D1363">
        <v>49</v>
      </c>
      <c r="E1363" t="s">
        <v>119</v>
      </c>
      <c r="F1363">
        <v>1.310370237994348</v>
      </c>
      <c r="G1363">
        <v>1.0288901699180286</v>
      </c>
      <c r="H1363">
        <v>1.0058288385233143</v>
      </c>
      <c r="I1363">
        <v>0.96680197000918211</v>
      </c>
      <c r="J1363">
        <v>1.4629858292165794</v>
      </c>
      <c r="K1363">
        <v>0.99259158939265779</v>
      </c>
      <c r="L1363">
        <v>1.0013911602206069</v>
      </c>
      <c r="M1363">
        <v>0.87115751196696034</v>
      </c>
      <c r="N1363">
        <v>0.26826414054785114</v>
      </c>
      <c r="O1363">
        <v>2.5976826963313742</v>
      </c>
      <c r="P1363">
        <v>1.4695760192249614</v>
      </c>
      <c r="Q1363">
        <v>1.0836804801450037</v>
      </c>
      <c r="R1363">
        <v>0.85479324366728449</v>
      </c>
      <c r="S1363">
        <v>0.87968762225280961</v>
      </c>
      <c r="T1363">
        <v>1.0118018805398614</v>
      </c>
      <c r="U1363">
        <v>0.97957889071375137</v>
      </c>
    </row>
    <row r="1364" spans="1:21">
      <c r="A1364" t="s">
        <v>146</v>
      </c>
      <c r="B1364">
        <v>21</v>
      </c>
      <c r="C1364" t="s">
        <v>122</v>
      </c>
      <c r="D1364">
        <v>51</v>
      </c>
      <c r="E1364" t="s">
        <v>120</v>
      </c>
      <c r="F1364">
        <v>1.1827142868378375</v>
      </c>
      <c r="G1364">
        <v>1.0288901699180286</v>
      </c>
      <c r="H1364">
        <v>1.0058288385233143</v>
      </c>
      <c r="I1364">
        <v>0.96680197000918211</v>
      </c>
      <c r="J1364">
        <v>1.6345992205744984</v>
      </c>
      <c r="K1364">
        <v>0.99259158939265779</v>
      </c>
      <c r="L1364">
        <v>1.0013911602206069</v>
      </c>
      <c r="M1364">
        <v>0.87115751196696034</v>
      </c>
      <c r="N1364">
        <v>1.6653735479543241</v>
      </c>
      <c r="O1364">
        <v>0.96982775670660082</v>
      </c>
      <c r="P1364">
        <v>0.57295138981584703</v>
      </c>
      <c r="Q1364">
        <v>1.0836804801450037</v>
      </c>
      <c r="R1364">
        <v>1.1252869615875978</v>
      </c>
      <c r="S1364">
        <v>0.87968762225280961</v>
      </c>
      <c r="T1364">
        <v>1.0118018805398614</v>
      </c>
      <c r="U1364">
        <v>0.97957889071375137</v>
      </c>
    </row>
    <row r="1365" spans="1:21">
      <c r="A1365" t="s">
        <v>146</v>
      </c>
      <c r="B1365">
        <v>21</v>
      </c>
      <c r="C1365" t="s">
        <v>122</v>
      </c>
      <c r="D1365">
        <v>53</v>
      </c>
      <c r="E1365" t="s">
        <v>121</v>
      </c>
      <c r="F1365">
        <v>2.3503534131255202</v>
      </c>
      <c r="G1365">
        <v>1.0288901699180286</v>
      </c>
      <c r="H1365">
        <v>1.0058288385233143</v>
      </c>
      <c r="I1365">
        <v>0.96680197000918211</v>
      </c>
      <c r="J1365">
        <v>1.6563386625638066</v>
      </c>
      <c r="K1365">
        <v>0.99259158939265779</v>
      </c>
      <c r="L1365">
        <v>1.0013911602206069</v>
      </c>
      <c r="M1365">
        <v>0.87115751196696034</v>
      </c>
      <c r="N1365">
        <v>1.6792988037344494</v>
      </c>
      <c r="O1365">
        <v>1.018283056641927</v>
      </c>
      <c r="P1365">
        <v>1.1334073677559455</v>
      </c>
      <c r="Q1365">
        <v>1.0836804801450037</v>
      </c>
      <c r="R1365">
        <v>1.3633202582904713</v>
      </c>
      <c r="S1365">
        <v>0.87968762225280961</v>
      </c>
      <c r="T1365">
        <v>1.0118018805398614</v>
      </c>
      <c r="U1365">
        <v>0.97957889071375137</v>
      </c>
    </row>
    <row r="1366" spans="1:21">
      <c r="A1366" t="s">
        <v>146</v>
      </c>
      <c r="B1366">
        <v>22</v>
      </c>
      <c r="C1366" t="s">
        <v>123</v>
      </c>
      <c r="D1366">
        <v>11</v>
      </c>
      <c r="E1366" t="s">
        <v>100</v>
      </c>
      <c r="F1366">
        <v>1.7210979879378321</v>
      </c>
      <c r="G1366">
        <v>1.0288901699180286</v>
      </c>
      <c r="H1366">
        <v>1.0058288385233143</v>
      </c>
      <c r="I1366">
        <v>0.96680197000918211</v>
      </c>
      <c r="J1366">
        <v>1.2910595006298302</v>
      </c>
      <c r="K1366">
        <v>0.99259158939265779</v>
      </c>
      <c r="L1366">
        <v>1.0013911602206069</v>
      </c>
      <c r="M1366">
        <v>0.87115751196696034</v>
      </c>
      <c r="N1366">
        <v>0.75144851821767811</v>
      </c>
      <c r="O1366">
        <v>0.93955768753520685</v>
      </c>
      <c r="P1366">
        <v>1.1149429928995296</v>
      </c>
      <c r="Q1366">
        <v>1.0836804801450037</v>
      </c>
      <c r="R1366">
        <v>1.0346678611343236</v>
      </c>
      <c r="S1366">
        <v>0.87968762225280961</v>
      </c>
      <c r="T1366">
        <v>1.0118018805398614</v>
      </c>
      <c r="U1366">
        <v>0.97957889071375137</v>
      </c>
    </row>
    <row r="1367" spans="1:21">
      <c r="A1367" t="s">
        <v>146</v>
      </c>
      <c r="B1367">
        <v>22</v>
      </c>
      <c r="C1367" t="s">
        <v>123</v>
      </c>
      <c r="D1367">
        <v>13</v>
      </c>
      <c r="E1367" t="s">
        <v>101</v>
      </c>
      <c r="F1367">
        <v>1.5403711862954663</v>
      </c>
      <c r="G1367">
        <v>1.0288901699180286</v>
      </c>
      <c r="H1367">
        <v>1.0058288385233143</v>
      </c>
      <c r="I1367">
        <v>0.96680197000918211</v>
      </c>
      <c r="J1367">
        <v>1.2981773138774664</v>
      </c>
      <c r="K1367">
        <v>0.99259158939265779</v>
      </c>
      <c r="L1367">
        <v>1.0013911602206069</v>
      </c>
      <c r="M1367">
        <v>0.87115751196696034</v>
      </c>
      <c r="N1367">
        <v>1.4776519030594533</v>
      </c>
      <c r="O1367">
        <v>0.84785675813752037</v>
      </c>
      <c r="P1367">
        <v>1.1556113883474493</v>
      </c>
      <c r="Q1367">
        <v>1.0836804801450037</v>
      </c>
      <c r="R1367">
        <v>1.0803054821262066</v>
      </c>
      <c r="S1367">
        <v>0.87968762225280961</v>
      </c>
      <c r="T1367">
        <v>1.0118018805398614</v>
      </c>
      <c r="U1367">
        <v>0.97957889071375137</v>
      </c>
    </row>
    <row r="1368" spans="1:21">
      <c r="A1368" t="s">
        <v>146</v>
      </c>
      <c r="B1368">
        <v>22</v>
      </c>
      <c r="C1368" t="s">
        <v>123</v>
      </c>
      <c r="D1368">
        <v>15</v>
      </c>
      <c r="E1368" t="s">
        <v>102</v>
      </c>
      <c r="F1368">
        <v>1.2295294962464884</v>
      </c>
      <c r="G1368">
        <v>1.0288901699180286</v>
      </c>
      <c r="H1368">
        <v>1.0058288385233143</v>
      </c>
      <c r="I1368">
        <v>0.96680197000918211</v>
      </c>
      <c r="J1368">
        <v>1.1246877921218639</v>
      </c>
      <c r="K1368">
        <v>0.99259158939265779</v>
      </c>
      <c r="L1368">
        <v>1.0013911602206069</v>
      </c>
      <c r="M1368">
        <v>0.87115751196696034</v>
      </c>
      <c r="N1368">
        <v>1.3871329835492514</v>
      </c>
      <c r="O1368">
        <v>1.0961306650726352</v>
      </c>
      <c r="P1368">
        <v>1.0413986312375301</v>
      </c>
      <c r="Q1368">
        <v>1.0836804801450037</v>
      </c>
      <c r="R1368">
        <v>1.0139668926976475</v>
      </c>
      <c r="S1368">
        <v>0.87968762225280961</v>
      </c>
      <c r="T1368">
        <v>1.0118018805398614</v>
      </c>
      <c r="U1368">
        <v>0.97957889071375137</v>
      </c>
    </row>
    <row r="1369" spans="1:21">
      <c r="A1369" t="s">
        <v>146</v>
      </c>
      <c r="B1369">
        <v>22</v>
      </c>
      <c r="C1369" t="s">
        <v>123</v>
      </c>
      <c r="D1369">
        <v>17</v>
      </c>
      <c r="E1369" t="s">
        <v>103</v>
      </c>
      <c r="F1369">
        <v>1.0345748540295963</v>
      </c>
      <c r="G1369">
        <v>1.0288901699180286</v>
      </c>
      <c r="H1369">
        <v>1.0058288385233143</v>
      </c>
      <c r="I1369">
        <v>0.96680197000918211</v>
      </c>
      <c r="J1369">
        <v>1.2174273122193302</v>
      </c>
      <c r="K1369">
        <v>0.99259158939265779</v>
      </c>
      <c r="L1369">
        <v>1.0013911602206069</v>
      </c>
      <c r="M1369">
        <v>0.87115751196696034</v>
      </c>
      <c r="N1369">
        <v>1.0980711235154441</v>
      </c>
      <c r="O1369">
        <v>0.86540192619383227</v>
      </c>
      <c r="P1369">
        <v>0.85485181359078366</v>
      </c>
      <c r="Q1369">
        <v>1.0836804801450037</v>
      </c>
      <c r="R1369">
        <v>0.94075319569728844</v>
      </c>
      <c r="S1369">
        <v>0.87968762225280961</v>
      </c>
      <c r="T1369">
        <v>1.0118018805398614</v>
      </c>
      <c r="U1369">
        <v>0.97957889071375137</v>
      </c>
    </row>
    <row r="1370" spans="1:21">
      <c r="A1370" t="s">
        <v>146</v>
      </c>
      <c r="B1370">
        <v>22</v>
      </c>
      <c r="C1370" t="s">
        <v>123</v>
      </c>
      <c r="D1370">
        <v>19</v>
      </c>
      <c r="E1370" t="s">
        <v>104</v>
      </c>
      <c r="F1370">
        <v>1.194388625460445</v>
      </c>
      <c r="G1370">
        <v>1.0288901699180286</v>
      </c>
      <c r="H1370">
        <v>1.0058288385233143</v>
      </c>
      <c r="I1370">
        <v>0.96680197000918211</v>
      </c>
      <c r="J1370">
        <v>1.4241964320048881</v>
      </c>
      <c r="K1370">
        <v>0.99259158939265779</v>
      </c>
      <c r="L1370">
        <v>1.0013911602206069</v>
      </c>
      <c r="M1370">
        <v>0.87115751196696034</v>
      </c>
      <c r="N1370">
        <v>0.76232928713749604</v>
      </c>
      <c r="O1370">
        <v>1.1067691639182338</v>
      </c>
      <c r="P1370">
        <v>0.86977434051614877</v>
      </c>
      <c r="Q1370">
        <v>1.0836804801450037</v>
      </c>
      <c r="R1370">
        <v>1.0313543195577073</v>
      </c>
      <c r="S1370">
        <v>0.87968762225280961</v>
      </c>
      <c r="T1370">
        <v>1.0118018805398614</v>
      </c>
      <c r="U1370">
        <v>0.97957889071375137</v>
      </c>
    </row>
    <row r="1371" spans="1:21">
      <c r="A1371" t="s">
        <v>146</v>
      </c>
      <c r="B1371">
        <v>22</v>
      </c>
      <c r="C1371" t="s">
        <v>123</v>
      </c>
      <c r="D1371">
        <v>21</v>
      </c>
      <c r="E1371" t="s">
        <v>105</v>
      </c>
      <c r="F1371">
        <v>1.0980741641021718</v>
      </c>
      <c r="G1371">
        <v>1.0288901699180286</v>
      </c>
      <c r="H1371">
        <v>1.0058288385233143</v>
      </c>
      <c r="I1371">
        <v>0.96680197000918211</v>
      </c>
      <c r="J1371">
        <v>1.1052260959904063</v>
      </c>
      <c r="K1371">
        <v>0.99259158939265779</v>
      </c>
      <c r="L1371">
        <v>1.0013911602206069</v>
      </c>
      <c r="M1371">
        <v>0.87115751196696034</v>
      </c>
      <c r="N1371">
        <v>1.0768541464118069</v>
      </c>
      <c r="O1371">
        <v>0.96933939011395598</v>
      </c>
      <c r="P1371" t="s">
        <v>144</v>
      </c>
      <c r="Q1371">
        <v>1.0836804801450037</v>
      </c>
      <c r="R1371">
        <v>0.99730153511811181</v>
      </c>
      <c r="S1371">
        <v>0.87968762225280961</v>
      </c>
      <c r="T1371">
        <v>1.0118018805398614</v>
      </c>
      <c r="U1371">
        <v>0.97957889071375137</v>
      </c>
    </row>
    <row r="1372" spans="1:21">
      <c r="A1372" t="s">
        <v>146</v>
      </c>
      <c r="B1372">
        <v>22</v>
      </c>
      <c r="C1372" t="s">
        <v>123</v>
      </c>
      <c r="D1372">
        <v>23</v>
      </c>
      <c r="E1372" t="s">
        <v>106</v>
      </c>
      <c r="F1372">
        <v>4.5093933160749193</v>
      </c>
      <c r="G1372">
        <v>1.0288901699180286</v>
      </c>
      <c r="H1372">
        <v>1.0058288385233143</v>
      </c>
      <c r="I1372">
        <v>0.96680197000918211</v>
      </c>
      <c r="J1372">
        <v>1.3650465658093132</v>
      </c>
      <c r="K1372">
        <v>0.99259158939265779</v>
      </c>
      <c r="L1372">
        <v>1.0013911602206069</v>
      </c>
      <c r="M1372">
        <v>0.87115751196696034</v>
      </c>
      <c r="N1372">
        <v>2.0766228040881409</v>
      </c>
      <c r="O1372">
        <v>0.96933939011395598</v>
      </c>
      <c r="P1372">
        <v>2.0583087703907927</v>
      </c>
      <c r="Q1372">
        <v>1.0836804801450037</v>
      </c>
      <c r="R1372">
        <v>1.0816641017460362</v>
      </c>
      <c r="S1372">
        <v>0.87968762225280961</v>
      </c>
      <c r="T1372">
        <v>1.0118018805398614</v>
      </c>
      <c r="U1372">
        <v>0.97957889071375137</v>
      </c>
    </row>
    <row r="1373" spans="1:21">
      <c r="A1373" t="s">
        <v>146</v>
      </c>
      <c r="B1373">
        <v>22</v>
      </c>
      <c r="C1373" t="s">
        <v>123</v>
      </c>
      <c r="D1373">
        <v>25</v>
      </c>
      <c r="E1373" t="s">
        <v>107</v>
      </c>
      <c r="F1373">
        <v>2.023664900013757</v>
      </c>
      <c r="G1373">
        <v>1.0288901699180286</v>
      </c>
      <c r="H1373">
        <v>1.0058288385233143</v>
      </c>
      <c r="I1373">
        <v>0.96680197000918211</v>
      </c>
      <c r="J1373">
        <v>1.1052260959904063</v>
      </c>
      <c r="K1373">
        <v>0.99259158939265779</v>
      </c>
      <c r="L1373">
        <v>1.0013911602206069</v>
      </c>
      <c r="M1373">
        <v>0.87115751196696034</v>
      </c>
      <c r="N1373">
        <v>1.0768541464118069</v>
      </c>
      <c r="O1373">
        <v>0.75633133340738934</v>
      </c>
      <c r="P1373">
        <v>3.4359712440702723</v>
      </c>
      <c r="Q1373">
        <v>1.0836804801450037</v>
      </c>
      <c r="R1373">
        <v>0.9316576255673662</v>
      </c>
      <c r="S1373">
        <v>0.87968762225280961</v>
      </c>
      <c r="T1373">
        <v>1.0118018805398614</v>
      </c>
      <c r="U1373">
        <v>0.97957889071375137</v>
      </c>
    </row>
    <row r="1374" spans="1:21">
      <c r="A1374" t="s">
        <v>146</v>
      </c>
      <c r="B1374">
        <v>22</v>
      </c>
      <c r="C1374" t="s">
        <v>123</v>
      </c>
      <c r="D1374">
        <v>27</v>
      </c>
      <c r="E1374" t="s">
        <v>108</v>
      </c>
      <c r="F1374">
        <v>1.167350239042221</v>
      </c>
      <c r="G1374">
        <v>1.0288901699180286</v>
      </c>
      <c r="H1374">
        <v>1.0058288385233143</v>
      </c>
      <c r="I1374">
        <v>0.96680197000918211</v>
      </c>
      <c r="J1374">
        <v>1.0879311656443362</v>
      </c>
      <c r="K1374">
        <v>0.99259158939265779</v>
      </c>
      <c r="L1374">
        <v>1.0013911602206069</v>
      </c>
      <c r="M1374">
        <v>0.87115751196696034</v>
      </c>
      <c r="N1374">
        <v>1.7451119045220427</v>
      </c>
      <c r="O1374">
        <v>0.64245971765331944</v>
      </c>
      <c r="P1374">
        <v>0.88290657485085855</v>
      </c>
      <c r="Q1374">
        <v>1.0836804801450037</v>
      </c>
      <c r="R1374">
        <v>0.98872601096100732</v>
      </c>
      <c r="S1374">
        <v>0.87968762225280961</v>
      </c>
      <c r="T1374">
        <v>1.0118018805398614</v>
      </c>
      <c r="U1374">
        <v>0.97957889071375137</v>
      </c>
    </row>
    <row r="1375" spans="1:21">
      <c r="A1375" t="s">
        <v>146</v>
      </c>
      <c r="B1375">
        <v>22</v>
      </c>
      <c r="C1375" t="s">
        <v>123</v>
      </c>
      <c r="D1375">
        <v>29</v>
      </c>
      <c r="E1375" t="s">
        <v>109</v>
      </c>
      <c r="F1375">
        <v>1.0980741641021718</v>
      </c>
      <c r="G1375">
        <v>1.0288901699180286</v>
      </c>
      <c r="H1375">
        <v>1.0058288385233143</v>
      </c>
      <c r="I1375">
        <v>0.96680197000918211</v>
      </c>
      <c r="J1375">
        <v>1.1052260959904063</v>
      </c>
      <c r="K1375">
        <v>0.99259158939265779</v>
      </c>
      <c r="L1375">
        <v>1.0013911602206069</v>
      </c>
      <c r="M1375">
        <v>0.87115751196696034</v>
      </c>
      <c r="N1375">
        <v>1.0768541464118069</v>
      </c>
      <c r="O1375">
        <v>0.96933939011395598</v>
      </c>
      <c r="P1375">
        <v>0.93179455458137328</v>
      </c>
      <c r="Q1375">
        <v>1.0836804801450037</v>
      </c>
      <c r="R1375">
        <v>0.99730153511811181</v>
      </c>
      <c r="S1375">
        <v>0.87968762225280961</v>
      </c>
      <c r="T1375">
        <v>1.0118018805398614</v>
      </c>
      <c r="U1375">
        <v>0.97957889071375137</v>
      </c>
    </row>
    <row r="1376" spans="1:21">
      <c r="A1376" t="s">
        <v>146</v>
      </c>
      <c r="B1376">
        <v>22</v>
      </c>
      <c r="C1376" t="s">
        <v>123</v>
      </c>
      <c r="D1376">
        <v>31</v>
      </c>
      <c r="E1376" t="s">
        <v>110</v>
      </c>
      <c r="F1376">
        <v>1.0980741641021718</v>
      </c>
      <c r="G1376">
        <v>1.0288901699180286</v>
      </c>
      <c r="H1376">
        <v>1.0058288385233143</v>
      </c>
      <c r="I1376">
        <v>0.96680197000918211</v>
      </c>
      <c r="J1376">
        <v>1.1052260959904063</v>
      </c>
      <c r="K1376">
        <v>0.99259158939265779</v>
      </c>
      <c r="L1376">
        <v>1.0013911602206069</v>
      </c>
      <c r="M1376">
        <v>0.87115751196696034</v>
      </c>
      <c r="N1376">
        <v>1.0768541464118069</v>
      </c>
      <c r="O1376">
        <v>0.96933939011395598</v>
      </c>
      <c r="P1376">
        <v>0.93179455458137328</v>
      </c>
      <c r="Q1376">
        <v>1.0836804801450037</v>
      </c>
      <c r="R1376">
        <v>0.99730153511811181</v>
      </c>
      <c r="S1376">
        <v>0.87968762225280961</v>
      </c>
      <c r="T1376">
        <v>1.0118018805398614</v>
      </c>
      <c r="U1376">
        <v>0.97957889071375137</v>
      </c>
    </row>
    <row r="1377" spans="1:21">
      <c r="A1377" t="s">
        <v>146</v>
      </c>
      <c r="B1377">
        <v>22</v>
      </c>
      <c r="C1377" t="s">
        <v>123</v>
      </c>
      <c r="D1377">
        <v>33</v>
      </c>
      <c r="E1377" t="s">
        <v>111</v>
      </c>
      <c r="F1377">
        <v>2.2616044375839448</v>
      </c>
      <c r="G1377">
        <v>1.0288901699180286</v>
      </c>
      <c r="H1377">
        <v>1.0058288385233143</v>
      </c>
      <c r="I1377">
        <v>0.96680197000918211</v>
      </c>
      <c r="J1377">
        <v>0.88243628280630915</v>
      </c>
      <c r="K1377">
        <v>0.99259158939265779</v>
      </c>
      <c r="L1377">
        <v>1.0013911602206069</v>
      </c>
      <c r="M1377">
        <v>0.87115751196696034</v>
      </c>
      <c r="N1377">
        <v>1.6682437654923283</v>
      </c>
      <c r="O1377">
        <v>0.73788449302802317</v>
      </c>
      <c r="P1377">
        <v>1.5093213466817217</v>
      </c>
      <c r="Q1377">
        <v>1.0836804801450037</v>
      </c>
      <c r="R1377">
        <v>1.0310210688027952</v>
      </c>
      <c r="S1377">
        <v>0.87968762225280961</v>
      </c>
      <c r="T1377">
        <v>1.0118018805398614</v>
      </c>
      <c r="U1377">
        <v>0.97957889071375137</v>
      </c>
    </row>
    <row r="1378" spans="1:21">
      <c r="A1378" t="s">
        <v>146</v>
      </c>
      <c r="B1378">
        <v>22</v>
      </c>
      <c r="C1378" t="s">
        <v>123</v>
      </c>
      <c r="D1378">
        <v>35</v>
      </c>
      <c r="E1378" t="s">
        <v>112</v>
      </c>
      <c r="F1378">
        <v>1.0980741641021718</v>
      </c>
      <c r="G1378">
        <v>1.0288901699180286</v>
      </c>
      <c r="H1378">
        <v>1.0058288385233143</v>
      </c>
      <c r="I1378">
        <v>0.96680197000918211</v>
      </c>
      <c r="J1378">
        <v>1.1052260959904063</v>
      </c>
      <c r="K1378">
        <v>0.99259158939265779</v>
      </c>
      <c r="L1378">
        <v>1.0013911602206069</v>
      </c>
      <c r="M1378">
        <v>0.87115751196696034</v>
      </c>
      <c r="N1378">
        <v>1.0768541464118069</v>
      </c>
      <c r="O1378">
        <v>0.96933939011395598</v>
      </c>
      <c r="P1378">
        <v>0.93179455458137328</v>
      </c>
      <c r="Q1378">
        <v>1.0836804801450037</v>
      </c>
      <c r="R1378">
        <v>0.99730153511811181</v>
      </c>
      <c r="S1378">
        <v>0.87968762225280961</v>
      </c>
      <c r="T1378">
        <v>1.0118018805398614</v>
      </c>
      <c r="U1378">
        <v>0.97957889071375137</v>
      </c>
    </row>
    <row r="1379" spans="1:21">
      <c r="A1379" t="s">
        <v>146</v>
      </c>
      <c r="B1379">
        <v>22</v>
      </c>
      <c r="C1379" t="s">
        <v>123</v>
      </c>
      <c r="D1379">
        <v>37</v>
      </c>
      <c r="E1379" t="s">
        <v>113</v>
      </c>
      <c r="F1379">
        <v>1.7402699156256227</v>
      </c>
      <c r="G1379">
        <v>1.0288901699180286</v>
      </c>
      <c r="H1379">
        <v>1.0058288385233143</v>
      </c>
      <c r="I1379">
        <v>0.96680197000918211</v>
      </c>
      <c r="J1379">
        <v>1.77691792299873</v>
      </c>
      <c r="K1379">
        <v>0.99259158939265779</v>
      </c>
      <c r="L1379">
        <v>1.0013911602206069</v>
      </c>
      <c r="M1379">
        <v>0.87115751196696034</v>
      </c>
      <c r="N1379">
        <v>1.7285340520691699</v>
      </c>
      <c r="O1379">
        <v>0.83678727754226279</v>
      </c>
      <c r="P1379">
        <v>2.4377446404923151</v>
      </c>
      <c r="Q1379">
        <v>1.0836804801450037</v>
      </c>
      <c r="R1379">
        <v>1.1466781182472665</v>
      </c>
      <c r="S1379">
        <v>0.87968762225280961</v>
      </c>
      <c r="T1379">
        <v>1.0118018805398614</v>
      </c>
      <c r="U1379">
        <v>0.97957889071375137</v>
      </c>
    </row>
    <row r="1380" spans="1:21">
      <c r="A1380" t="s">
        <v>146</v>
      </c>
      <c r="B1380">
        <v>22</v>
      </c>
      <c r="C1380" t="s">
        <v>123</v>
      </c>
      <c r="D1380">
        <v>39</v>
      </c>
      <c r="E1380" t="s">
        <v>114</v>
      </c>
      <c r="F1380">
        <v>1.0980741641021718</v>
      </c>
      <c r="G1380">
        <v>1.0288901699180286</v>
      </c>
      <c r="H1380">
        <v>1.0058288385233143</v>
      </c>
      <c r="I1380">
        <v>0.96680197000918211</v>
      </c>
      <c r="J1380">
        <v>1.1052260959904063</v>
      </c>
      <c r="K1380">
        <v>0.99259158939265779</v>
      </c>
      <c r="L1380">
        <v>1.0013911602206069</v>
      </c>
      <c r="M1380">
        <v>0.87115751196696034</v>
      </c>
      <c r="N1380">
        <v>1.0768541464118069</v>
      </c>
      <c r="O1380">
        <v>0.96933939011395598</v>
      </c>
      <c r="P1380">
        <v>0.93179455458137328</v>
      </c>
      <c r="Q1380">
        <v>1.0836804801450037</v>
      </c>
      <c r="R1380">
        <v>0.99730153511811181</v>
      </c>
      <c r="S1380">
        <v>0.87968762225280961</v>
      </c>
      <c r="T1380">
        <v>1.0118018805398614</v>
      </c>
      <c r="U1380">
        <v>0.97957889071375137</v>
      </c>
    </row>
    <row r="1381" spans="1:21">
      <c r="A1381" t="s">
        <v>146</v>
      </c>
      <c r="B1381">
        <v>22</v>
      </c>
      <c r="C1381" t="s">
        <v>123</v>
      </c>
      <c r="D1381">
        <v>41</v>
      </c>
      <c r="E1381" t="s">
        <v>115</v>
      </c>
      <c r="F1381">
        <v>0.84137148792861383</v>
      </c>
      <c r="G1381">
        <v>1.0288901699180286</v>
      </c>
      <c r="H1381">
        <v>1.0058288385233143</v>
      </c>
      <c r="I1381">
        <v>0.96680197000918211</v>
      </c>
      <c r="J1381">
        <v>0.93440306784643024</v>
      </c>
      <c r="K1381">
        <v>0.99259158939265779</v>
      </c>
      <c r="L1381">
        <v>1.0013911602206069</v>
      </c>
      <c r="M1381">
        <v>0.87115751196696034</v>
      </c>
      <c r="N1381">
        <v>0.60446089366128486</v>
      </c>
      <c r="O1381">
        <v>0.67611008866026634</v>
      </c>
      <c r="P1381">
        <v>0.48111785114963318</v>
      </c>
      <c r="Q1381">
        <v>1.0836804801450037</v>
      </c>
      <c r="R1381">
        <v>0.97807906001354539</v>
      </c>
      <c r="S1381">
        <v>0.87968762225280961</v>
      </c>
      <c r="T1381">
        <v>1.0118018805398614</v>
      </c>
      <c r="U1381">
        <v>0.97957889071375137</v>
      </c>
    </row>
    <row r="1382" spans="1:21">
      <c r="A1382" t="s">
        <v>146</v>
      </c>
      <c r="B1382">
        <v>22</v>
      </c>
      <c r="C1382" t="s">
        <v>123</v>
      </c>
      <c r="D1382">
        <v>43</v>
      </c>
      <c r="E1382" t="s">
        <v>116</v>
      </c>
      <c r="F1382">
        <v>1.6812224494751709</v>
      </c>
      <c r="G1382">
        <v>1.0288901699180286</v>
      </c>
      <c r="H1382">
        <v>1.0058288385233143</v>
      </c>
      <c r="I1382">
        <v>0.96680197000918211</v>
      </c>
      <c r="J1382">
        <v>1.3424404363742333</v>
      </c>
      <c r="K1382">
        <v>0.99259158939265779</v>
      </c>
      <c r="L1382">
        <v>1.0013911602206069</v>
      </c>
      <c r="M1382">
        <v>0.87115751196696034</v>
      </c>
      <c r="N1382">
        <v>1.45424315146037</v>
      </c>
      <c r="O1382">
        <v>0.79607185690581606</v>
      </c>
      <c r="P1382">
        <v>1.4834164373895065</v>
      </c>
      <c r="Q1382">
        <v>1.0836804801450037</v>
      </c>
      <c r="R1382">
        <v>0.91827865135628572</v>
      </c>
      <c r="S1382">
        <v>0.87968762225280961</v>
      </c>
      <c r="T1382">
        <v>1.0118018805398614</v>
      </c>
      <c r="U1382">
        <v>0.97957889071375137</v>
      </c>
    </row>
    <row r="1383" spans="1:21">
      <c r="A1383" t="s">
        <v>146</v>
      </c>
      <c r="B1383">
        <v>22</v>
      </c>
      <c r="C1383" t="s">
        <v>123</v>
      </c>
      <c r="D1383">
        <v>45</v>
      </c>
      <c r="E1383" t="s">
        <v>117</v>
      </c>
      <c r="F1383">
        <v>1.0980741641021718</v>
      </c>
      <c r="G1383">
        <v>1.0288901699180286</v>
      </c>
      <c r="H1383">
        <v>1.0058288385233143</v>
      </c>
      <c r="I1383">
        <v>0.96680197000918211</v>
      </c>
      <c r="J1383">
        <v>1.1052260959904063</v>
      </c>
      <c r="K1383">
        <v>0.99259158939265779</v>
      </c>
      <c r="L1383">
        <v>1.0013911602206069</v>
      </c>
      <c r="M1383">
        <v>0.87115751196696034</v>
      </c>
      <c r="N1383">
        <v>1.0768541464118069</v>
      </c>
      <c r="O1383">
        <v>0.96933939011395598</v>
      </c>
      <c r="P1383">
        <v>0.93179455458137328</v>
      </c>
      <c r="Q1383" t="s">
        <v>144</v>
      </c>
      <c r="R1383">
        <v>0.99730153511811181</v>
      </c>
      <c r="S1383">
        <v>0.87968762225280961</v>
      </c>
      <c r="T1383">
        <v>1.0118018805398614</v>
      </c>
      <c r="U1383">
        <v>0.97957889071375137</v>
      </c>
    </row>
    <row r="1384" spans="1:21">
      <c r="A1384" t="s">
        <v>146</v>
      </c>
      <c r="B1384">
        <v>22</v>
      </c>
      <c r="C1384" t="s">
        <v>123</v>
      </c>
      <c r="D1384">
        <v>47</v>
      </c>
      <c r="E1384" t="s">
        <v>118</v>
      </c>
      <c r="F1384">
        <v>1.4380878933247203</v>
      </c>
      <c r="G1384">
        <v>1.0288901699180286</v>
      </c>
      <c r="H1384">
        <v>1.0058288385233143</v>
      </c>
      <c r="I1384">
        <v>0.96680197000918211</v>
      </c>
      <c r="J1384">
        <v>1.3214673580549527</v>
      </c>
      <c r="K1384">
        <v>0.99259158939265779</v>
      </c>
      <c r="L1384">
        <v>1.0013911602206069</v>
      </c>
      <c r="M1384">
        <v>0.87115751196696034</v>
      </c>
      <c r="N1384">
        <v>0.94661006453129337</v>
      </c>
      <c r="O1384">
        <v>1.0529698763516158</v>
      </c>
      <c r="P1384">
        <v>0.78101275921349045</v>
      </c>
      <c r="Q1384">
        <v>1.0836804801450037</v>
      </c>
      <c r="R1384">
        <v>1.1312384496544641</v>
      </c>
      <c r="S1384">
        <v>0.87968762225280961</v>
      </c>
      <c r="T1384">
        <v>1.0118018805398614</v>
      </c>
      <c r="U1384">
        <v>0.97957889071375137</v>
      </c>
    </row>
    <row r="1385" spans="1:21">
      <c r="A1385" t="s">
        <v>146</v>
      </c>
      <c r="B1385">
        <v>22</v>
      </c>
      <c r="C1385" t="s">
        <v>123</v>
      </c>
      <c r="D1385">
        <v>49</v>
      </c>
      <c r="E1385" t="s">
        <v>119</v>
      </c>
      <c r="F1385">
        <v>2.2295543077275428</v>
      </c>
      <c r="G1385">
        <v>1.0288901699180286</v>
      </c>
      <c r="H1385">
        <v>1.0058288385233143</v>
      </c>
      <c r="I1385">
        <v>0.96680197000918211</v>
      </c>
      <c r="J1385">
        <v>1.4417271183561007</v>
      </c>
      <c r="K1385">
        <v>0.99259158939265779</v>
      </c>
      <c r="L1385">
        <v>1.0013911602206069</v>
      </c>
      <c r="M1385">
        <v>0.87115751196696034</v>
      </c>
      <c r="N1385">
        <v>1.1582962820590097</v>
      </c>
      <c r="O1385">
        <v>1.1549281120451877</v>
      </c>
      <c r="P1385">
        <v>1.1985853231311874</v>
      </c>
      <c r="Q1385">
        <v>1.0836804801450037</v>
      </c>
      <c r="R1385">
        <v>1.0304815924513198</v>
      </c>
      <c r="S1385">
        <v>0.87968762225280961</v>
      </c>
      <c r="T1385">
        <v>1.0118018805398614</v>
      </c>
      <c r="U1385">
        <v>0.97957889071375137</v>
      </c>
    </row>
    <row r="1386" spans="1:21">
      <c r="A1386" t="s">
        <v>146</v>
      </c>
      <c r="B1386">
        <v>22</v>
      </c>
      <c r="C1386" t="s">
        <v>123</v>
      </c>
      <c r="D1386">
        <v>51</v>
      </c>
      <c r="E1386" t="s">
        <v>120</v>
      </c>
      <c r="F1386">
        <v>2.455750211376039</v>
      </c>
      <c r="G1386">
        <v>1.0288901699180286</v>
      </c>
      <c r="H1386">
        <v>1.0058288385233143</v>
      </c>
      <c r="I1386">
        <v>0.96680197000918211</v>
      </c>
      <c r="J1386">
        <v>1.585576563537588</v>
      </c>
      <c r="K1386">
        <v>0.99259158939265779</v>
      </c>
      <c r="L1386">
        <v>1.0013911602206069</v>
      </c>
      <c r="M1386">
        <v>0.87115751196696034</v>
      </c>
      <c r="N1386">
        <v>1.1883390551701338</v>
      </c>
      <c r="O1386">
        <v>0.98747231823451764</v>
      </c>
      <c r="P1386">
        <v>1.0756160941813757</v>
      </c>
      <c r="Q1386">
        <v>1.0836804801450037</v>
      </c>
      <c r="R1386">
        <v>1.1232204503523264</v>
      </c>
      <c r="S1386">
        <v>0.87968762225280961</v>
      </c>
      <c r="T1386">
        <v>1.0118018805398614</v>
      </c>
      <c r="U1386">
        <v>0.97957889071375137</v>
      </c>
    </row>
    <row r="1387" spans="1:21">
      <c r="A1387" t="s">
        <v>146</v>
      </c>
      <c r="B1387">
        <v>22</v>
      </c>
      <c r="C1387" t="s">
        <v>123</v>
      </c>
      <c r="D1387">
        <v>53</v>
      </c>
      <c r="E1387" t="s">
        <v>121</v>
      </c>
      <c r="F1387">
        <v>0.95355729130753797</v>
      </c>
      <c r="G1387">
        <v>1.0288901699180286</v>
      </c>
      <c r="H1387">
        <v>1.0058288385233143</v>
      </c>
      <c r="I1387">
        <v>0.96680197000918211</v>
      </c>
      <c r="J1387">
        <v>0.84295806934050788</v>
      </c>
      <c r="K1387">
        <v>0.99259158939265779</v>
      </c>
      <c r="L1387">
        <v>1.0013911602206069</v>
      </c>
      <c r="M1387">
        <v>0.87115751196696034</v>
      </c>
      <c r="N1387">
        <v>1.3788747046721641</v>
      </c>
      <c r="O1387">
        <v>0.78609150768109026</v>
      </c>
      <c r="P1387">
        <v>0.57523716521341806</v>
      </c>
      <c r="Q1387">
        <v>1.0836804801450037</v>
      </c>
      <c r="R1387">
        <v>1.0096794960331037</v>
      </c>
      <c r="S1387">
        <v>0.87968762225280961</v>
      </c>
      <c r="T1387">
        <v>1.0118018805398614</v>
      </c>
      <c r="U1387">
        <v>0.97957889071375137</v>
      </c>
    </row>
    <row r="1388" spans="1:21">
      <c r="A1388" t="s">
        <v>146</v>
      </c>
      <c r="B1388">
        <v>23</v>
      </c>
      <c r="C1388" t="s">
        <v>124</v>
      </c>
      <c r="D1388">
        <v>11</v>
      </c>
      <c r="E1388" t="s">
        <v>100</v>
      </c>
      <c r="F1388">
        <v>0.97885715795002304</v>
      </c>
      <c r="G1388">
        <v>1.0288901699180286</v>
      </c>
      <c r="H1388">
        <v>1.0058288385233143</v>
      </c>
      <c r="I1388">
        <v>0.96680197000918211</v>
      </c>
      <c r="J1388">
        <v>0.96591912607541253</v>
      </c>
      <c r="K1388">
        <v>0.99259158939265779</v>
      </c>
      <c r="L1388">
        <v>1.0013911602206069</v>
      </c>
      <c r="M1388">
        <v>0.87115751196696034</v>
      </c>
      <c r="N1388">
        <v>1.1199311761541924</v>
      </c>
      <c r="O1388">
        <v>0.78832558679020659</v>
      </c>
      <c r="P1388">
        <v>0.9264059108773316</v>
      </c>
      <c r="Q1388">
        <v>1.8887536840688866</v>
      </c>
      <c r="R1388">
        <v>1.0212099956353375</v>
      </c>
      <c r="S1388">
        <v>0.87968762225280961</v>
      </c>
      <c r="T1388">
        <v>1.0118018805398614</v>
      </c>
      <c r="U1388">
        <v>0.97957889071375137</v>
      </c>
    </row>
    <row r="1389" spans="1:21">
      <c r="A1389" t="s">
        <v>146</v>
      </c>
      <c r="B1389">
        <v>23</v>
      </c>
      <c r="C1389" t="s">
        <v>124</v>
      </c>
      <c r="D1389">
        <v>13</v>
      </c>
      <c r="E1389" t="s">
        <v>101</v>
      </c>
      <c r="F1389">
        <v>1.2610256208204518</v>
      </c>
      <c r="G1389">
        <v>1.0288901699180286</v>
      </c>
      <c r="H1389">
        <v>1.0058288385233143</v>
      </c>
      <c r="I1389">
        <v>0.96680197000918211</v>
      </c>
      <c r="J1389">
        <v>1.1438919728095225</v>
      </c>
      <c r="K1389">
        <v>0.99259158939265779</v>
      </c>
      <c r="L1389">
        <v>1.0013911602206069</v>
      </c>
      <c r="M1389">
        <v>0.87115751196696034</v>
      </c>
      <c r="N1389">
        <v>1.0228798499046787</v>
      </c>
      <c r="O1389">
        <v>0.9287702280029283</v>
      </c>
      <c r="P1389">
        <v>0.80348958624429012</v>
      </c>
      <c r="Q1389">
        <v>1.0836804801450037</v>
      </c>
      <c r="R1389">
        <v>1.0396868254389211</v>
      </c>
      <c r="S1389">
        <v>0.87968762225280961</v>
      </c>
      <c r="T1389">
        <v>1.0118018805398614</v>
      </c>
      <c r="U1389">
        <v>0.97957889071375137</v>
      </c>
    </row>
    <row r="1390" spans="1:21">
      <c r="A1390" t="s">
        <v>146</v>
      </c>
      <c r="B1390">
        <v>23</v>
      </c>
      <c r="C1390" t="s">
        <v>124</v>
      </c>
      <c r="D1390">
        <v>15</v>
      </c>
      <c r="E1390" t="s">
        <v>102</v>
      </c>
      <c r="F1390">
        <v>0.88044213939521043</v>
      </c>
      <c r="G1390">
        <v>1.0288901699180286</v>
      </c>
      <c r="H1390">
        <v>1.0058288385233143</v>
      </c>
      <c r="I1390">
        <v>0.96680197000918211</v>
      </c>
      <c r="J1390">
        <v>1.1378182051538828</v>
      </c>
      <c r="K1390">
        <v>0.99259158939265779</v>
      </c>
      <c r="L1390">
        <v>1.0013911602206069</v>
      </c>
      <c r="M1390">
        <v>0.87115751196696034</v>
      </c>
      <c r="N1390">
        <v>0.95922799473886944</v>
      </c>
      <c r="O1390">
        <v>0.75573348198560353</v>
      </c>
      <c r="P1390">
        <v>0.79046282121031786</v>
      </c>
      <c r="Q1390">
        <v>1.0836804801450037</v>
      </c>
      <c r="R1390">
        <v>1.0256063224524594</v>
      </c>
      <c r="S1390">
        <v>0.87968762225280961</v>
      </c>
      <c r="T1390">
        <v>1.0118018805398614</v>
      </c>
      <c r="U1390">
        <v>0.97957889071375137</v>
      </c>
    </row>
    <row r="1391" spans="1:21">
      <c r="A1391" t="s">
        <v>146</v>
      </c>
      <c r="B1391">
        <v>23</v>
      </c>
      <c r="C1391" t="s">
        <v>124</v>
      </c>
      <c r="D1391">
        <v>17</v>
      </c>
      <c r="E1391" t="s">
        <v>103</v>
      </c>
      <c r="F1391">
        <v>0.84089731236706633</v>
      </c>
      <c r="G1391">
        <v>1.0288901699180286</v>
      </c>
      <c r="H1391">
        <v>1.0058288385233143</v>
      </c>
      <c r="I1391">
        <v>0.96680197000918211</v>
      </c>
      <c r="J1391">
        <v>1.0196914625790756</v>
      </c>
      <c r="K1391">
        <v>0.99259158939265779</v>
      </c>
      <c r="L1391">
        <v>1.0013911602206069</v>
      </c>
      <c r="M1391">
        <v>0.87115751196696034</v>
      </c>
      <c r="N1391">
        <v>1.0553927076095124</v>
      </c>
      <c r="O1391">
        <v>0.72169109048440327</v>
      </c>
      <c r="P1391">
        <v>0.86576462564238277</v>
      </c>
      <c r="Q1391">
        <v>1.0836804801450037</v>
      </c>
      <c r="R1391">
        <v>1.0081629380717683</v>
      </c>
      <c r="S1391">
        <v>0.87968762225280961</v>
      </c>
      <c r="T1391">
        <v>1.0118018805398614</v>
      </c>
      <c r="U1391">
        <v>0.97957889071375137</v>
      </c>
    </row>
    <row r="1392" spans="1:21">
      <c r="A1392" t="s">
        <v>146</v>
      </c>
      <c r="B1392">
        <v>23</v>
      </c>
      <c r="C1392" t="s">
        <v>124</v>
      </c>
      <c r="D1392">
        <v>19</v>
      </c>
      <c r="E1392" t="s">
        <v>104</v>
      </c>
      <c r="F1392">
        <v>1.544965083851727</v>
      </c>
      <c r="G1392">
        <v>1.0288901699180286</v>
      </c>
      <c r="H1392">
        <v>1.0058288385233143</v>
      </c>
      <c r="I1392">
        <v>0.96680197000918211</v>
      </c>
      <c r="J1392">
        <v>1.4241964320048881</v>
      </c>
      <c r="K1392">
        <v>0.99259158939265779</v>
      </c>
      <c r="L1392">
        <v>1.0013911602206069</v>
      </c>
      <c r="M1392">
        <v>0.87115751196696034</v>
      </c>
      <c r="N1392">
        <v>0.4154123667260694</v>
      </c>
      <c r="O1392">
        <v>0.57468333554238971</v>
      </c>
      <c r="P1392">
        <v>1.7303269964917725</v>
      </c>
      <c r="Q1392">
        <v>1.0836804801450037</v>
      </c>
      <c r="R1392">
        <v>0.90998145419927245</v>
      </c>
      <c r="S1392">
        <v>0.87968762225280961</v>
      </c>
      <c r="T1392">
        <v>1.0118018805398614</v>
      </c>
      <c r="U1392">
        <v>0.97957889071375137</v>
      </c>
    </row>
    <row r="1393" spans="1:21">
      <c r="A1393" t="s">
        <v>146</v>
      </c>
      <c r="B1393">
        <v>23</v>
      </c>
      <c r="C1393" t="s">
        <v>124</v>
      </c>
      <c r="D1393">
        <v>21</v>
      </c>
      <c r="E1393" t="s">
        <v>105</v>
      </c>
      <c r="F1393">
        <v>1.0980741641021718</v>
      </c>
      <c r="G1393">
        <v>1.0288901699180286</v>
      </c>
      <c r="H1393">
        <v>1.0058288385233143</v>
      </c>
      <c r="I1393">
        <v>0.96680197000918211</v>
      </c>
      <c r="J1393">
        <v>1.1052260959904063</v>
      </c>
      <c r="K1393">
        <v>0.99259158939265779</v>
      </c>
      <c r="L1393">
        <v>1.0013911602206069</v>
      </c>
      <c r="M1393">
        <v>0.87115751196696034</v>
      </c>
      <c r="N1393">
        <v>1.0768541464118069</v>
      </c>
      <c r="O1393">
        <v>0.96933939011395598</v>
      </c>
      <c r="P1393" t="s">
        <v>144</v>
      </c>
      <c r="Q1393">
        <v>1.0836804801450037</v>
      </c>
      <c r="R1393">
        <v>0.99730153511811181</v>
      </c>
      <c r="S1393">
        <v>0.87968762225280961</v>
      </c>
      <c r="T1393">
        <v>1.0118018805398614</v>
      </c>
      <c r="U1393">
        <v>0.97957889071375137</v>
      </c>
    </row>
    <row r="1394" spans="1:21">
      <c r="A1394" t="s">
        <v>146</v>
      </c>
      <c r="B1394">
        <v>23</v>
      </c>
      <c r="C1394" t="s">
        <v>124</v>
      </c>
      <c r="D1394">
        <v>23</v>
      </c>
      <c r="E1394" t="s">
        <v>106</v>
      </c>
      <c r="F1394">
        <v>0.81932171749184879</v>
      </c>
      <c r="G1394">
        <v>1.0288901699180286</v>
      </c>
      <c r="H1394">
        <v>1.0058288385233143</v>
      </c>
      <c r="I1394">
        <v>0.96680197000918211</v>
      </c>
      <c r="J1394">
        <v>1.0564273422350339</v>
      </c>
      <c r="K1394">
        <v>0.99259158939265779</v>
      </c>
      <c r="L1394">
        <v>1.0013911602206069</v>
      </c>
      <c r="M1394">
        <v>0.87115751196696034</v>
      </c>
      <c r="N1394">
        <v>1.3671678895811075</v>
      </c>
      <c r="O1394">
        <v>0.98473424763002393</v>
      </c>
      <c r="P1394">
        <v>0.78851444647168456</v>
      </c>
      <c r="Q1394">
        <v>1.0836804801450037</v>
      </c>
      <c r="R1394">
        <v>1.0517492110455733</v>
      </c>
      <c r="S1394">
        <v>0.87968762225280961</v>
      </c>
      <c r="T1394">
        <v>1.0118018805398614</v>
      </c>
      <c r="U1394">
        <v>0.97957889071375137</v>
      </c>
    </row>
    <row r="1395" spans="1:21">
      <c r="A1395" t="s">
        <v>146</v>
      </c>
      <c r="B1395">
        <v>23</v>
      </c>
      <c r="C1395" t="s">
        <v>124</v>
      </c>
      <c r="D1395">
        <v>25</v>
      </c>
      <c r="E1395" t="s">
        <v>107</v>
      </c>
      <c r="F1395">
        <v>1.9806985156143075</v>
      </c>
      <c r="G1395">
        <v>1.0288901699180286</v>
      </c>
      <c r="H1395">
        <v>1.0058288385233143</v>
      </c>
      <c r="I1395">
        <v>0.96680197000918211</v>
      </c>
      <c r="J1395">
        <v>1.1839131436416075</v>
      </c>
      <c r="K1395">
        <v>0.99259158939265779</v>
      </c>
      <c r="L1395">
        <v>1.0013911602206069</v>
      </c>
      <c r="M1395">
        <v>0.87115751196696034</v>
      </c>
      <c r="N1395">
        <v>1.5579923498943606</v>
      </c>
      <c r="O1395">
        <v>0.67647026093580098</v>
      </c>
      <c r="P1395">
        <v>1.1878013890992347</v>
      </c>
      <c r="Q1395">
        <v>1.0836804801450037</v>
      </c>
      <c r="R1395">
        <v>1.0879532155604332</v>
      </c>
      <c r="S1395">
        <v>0.87968762225280961</v>
      </c>
      <c r="T1395">
        <v>1.0118018805398614</v>
      </c>
      <c r="U1395">
        <v>0.97957889071375137</v>
      </c>
    </row>
    <row r="1396" spans="1:21">
      <c r="A1396" t="s">
        <v>146</v>
      </c>
      <c r="B1396">
        <v>23</v>
      </c>
      <c r="C1396" t="s">
        <v>124</v>
      </c>
      <c r="D1396">
        <v>27</v>
      </c>
      <c r="E1396" t="s">
        <v>108</v>
      </c>
      <c r="F1396">
        <v>1.4590226068414629</v>
      </c>
      <c r="G1396">
        <v>1.0288901699180286</v>
      </c>
      <c r="H1396">
        <v>1.0058288385233143</v>
      </c>
      <c r="I1396">
        <v>0.96680197000918211</v>
      </c>
      <c r="J1396">
        <v>0.8943143853614427</v>
      </c>
      <c r="K1396">
        <v>0.99259158939265779</v>
      </c>
      <c r="L1396">
        <v>1.0013911602206069</v>
      </c>
      <c r="M1396">
        <v>0.87115751196696034</v>
      </c>
      <c r="N1396">
        <v>1.3570412081686412</v>
      </c>
      <c r="O1396">
        <v>0.86711900079606841</v>
      </c>
      <c r="P1396">
        <v>0.85820002313596422</v>
      </c>
      <c r="Q1396">
        <v>1.0836804801450037</v>
      </c>
      <c r="R1396">
        <v>0.88137239068906192</v>
      </c>
      <c r="S1396">
        <v>0.87968762225280961</v>
      </c>
      <c r="T1396">
        <v>1.0118018805398614</v>
      </c>
      <c r="U1396">
        <v>0.97957889071375137</v>
      </c>
    </row>
    <row r="1397" spans="1:21">
      <c r="A1397" t="s">
        <v>146</v>
      </c>
      <c r="B1397">
        <v>23</v>
      </c>
      <c r="C1397" t="s">
        <v>124</v>
      </c>
      <c r="D1397">
        <v>29</v>
      </c>
      <c r="E1397" t="s">
        <v>109</v>
      </c>
      <c r="F1397">
        <v>1.0980741641021718</v>
      </c>
      <c r="G1397">
        <v>1.0288901699180286</v>
      </c>
      <c r="H1397">
        <v>1.0058288385233143</v>
      </c>
      <c r="I1397">
        <v>0.96680197000918211</v>
      </c>
      <c r="J1397">
        <v>1.1052260959904063</v>
      </c>
      <c r="K1397">
        <v>0.99259158939265779</v>
      </c>
      <c r="L1397">
        <v>1.0013911602206069</v>
      </c>
      <c r="M1397">
        <v>0.87115751196696034</v>
      </c>
      <c r="N1397">
        <v>1.0768541464118069</v>
      </c>
      <c r="O1397">
        <v>0.96933939011395598</v>
      </c>
      <c r="P1397">
        <v>0.93179455458137328</v>
      </c>
      <c r="Q1397">
        <v>1.0836804801450037</v>
      </c>
      <c r="R1397">
        <v>0.99730153511811181</v>
      </c>
      <c r="S1397">
        <v>0.87968762225280961</v>
      </c>
      <c r="T1397">
        <v>1.0118018805398614</v>
      </c>
      <c r="U1397">
        <v>0.97957889071375137</v>
      </c>
    </row>
    <row r="1398" spans="1:21">
      <c r="A1398" t="s">
        <v>146</v>
      </c>
      <c r="B1398">
        <v>23</v>
      </c>
      <c r="C1398" t="s">
        <v>124</v>
      </c>
      <c r="D1398">
        <v>31</v>
      </c>
      <c r="E1398" t="s">
        <v>110</v>
      </c>
      <c r="F1398">
        <v>1.0980741641021718</v>
      </c>
      <c r="G1398">
        <v>1.0288901699180286</v>
      </c>
      <c r="H1398">
        <v>1.0058288385233143</v>
      </c>
      <c r="I1398">
        <v>0.96680197000918211</v>
      </c>
      <c r="J1398">
        <v>1.1052260959904063</v>
      </c>
      <c r="K1398">
        <v>0.99259158939265779</v>
      </c>
      <c r="L1398">
        <v>1.0013911602206069</v>
      </c>
      <c r="M1398">
        <v>0.87115751196696034</v>
      </c>
      <c r="N1398">
        <v>1.0768541464118069</v>
      </c>
      <c r="O1398">
        <v>0.96933939011395598</v>
      </c>
      <c r="P1398">
        <v>0.93179455458137328</v>
      </c>
      <c r="Q1398">
        <v>1.0836804801450037</v>
      </c>
      <c r="R1398">
        <v>0.99730153511811181</v>
      </c>
      <c r="S1398">
        <v>0.87968762225280961</v>
      </c>
      <c r="T1398">
        <v>1.0118018805398614</v>
      </c>
      <c r="U1398">
        <v>0.97957889071375137</v>
      </c>
    </row>
    <row r="1399" spans="1:21">
      <c r="A1399" t="s">
        <v>146</v>
      </c>
      <c r="B1399">
        <v>23</v>
      </c>
      <c r="C1399" t="s">
        <v>124</v>
      </c>
      <c r="D1399">
        <v>33</v>
      </c>
      <c r="E1399" t="s">
        <v>111</v>
      </c>
      <c r="F1399">
        <v>1.0100477452762904</v>
      </c>
      <c r="G1399">
        <v>1.0288901699180286</v>
      </c>
      <c r="H1399">
        <v>1.0058288385233143</v>
      </c>
      <c r="I1399">
        <v>0.96680197000918211</v>
      </c>
      <c r="J1399">
        <v>1.1052260959904063</v>
      </c>
      <c r="K1399">
        <v>0.99259158939265779</v>
      </c>
      <c r="L1399">
        <v>1.0013911602206069</v>
      </c>
      <c r="M1399">
        <v>0.87115751196696034</v>
      </c>
      <c r="N1399">
        <v>0.17239815136789421</v>
      </c>
      <c r="O1399">
        <v>0.53075902130085872</v>
      </c>
      <c r="P1399">
        <v>0.70603316347295542</v>
      </c>
      <c r="Q1399">
        <v>1.0836804801450037</v>
      </c>
      <c r="R1399">
        <v>0.72914040817679215</v>
      </c>
      <c r="S1399">
        <v>0.87968762225280961</v>
      </c>
      <c r="T1399">
        <v>1.0118018805398614</v>
      </c>
      <c r="U1399">
        <v>0.97957889071375137</v>
      </c>
    </row>
    <row r="1400" spans="1:21">
      <c r="A1400" t="s">
        <v>146</v>
      </c>
      <c r="B1400">
        <v>23</v>
      </c>
      <c r="C1400" t="s">
        <v>124</v>
      </c>
      <c r="D1400">
        <v>35</v>
      </c>
      <c r="E1400" t="s">
        <v>112</v>
      </c>
      <c r="F1400">
        <v>1.6893244265153315</v>
      </c>
      <c r="G1400">
        <v>1.0288901699180286</v>
      </c>
      <c r="H1400">
        <v>1.0058288385233143</v>
      </c>
      <c r="I1400">
        <v>0.96680197000918211</v>
      </c>
      <c r="J1400">
        <v>1.7906061014462675</v>
      </c>
      <c r="K1400">
        <v>0.99259158939265779</v>
      </c>
      <c r="L1400">
        <v>1.0013911602206069</v>
      </c>
      <c r="M1400">
        <v>0.87115751196696034</v>
      </c>
      <c r="N1400">
        <v>1.6619301607952455</v>
      </c>
      <c r="O1400">
        <v>1.0496701581925945</v>
      </c>
      <c r="P1400">
        <v>1.0971623230588536</v>
      </c>
      <c r="Q1400">
        <v>1.0836804801450037</v>
      </c>
      <c r="R1400">
        <v>1.2108782853455966</v>
      </c>
      <c r="S1400">
        <v>0.87968762225280961</v>
      </c>
      <c r="T1400">
        <v>1.0118018805398614</v>
      </c>
      <c r="U1400">
        <v>0.97957889071375137</v>
      </c>
    </row>
    <row r="1401" spans="1:21">
      <c r="A1401" t="s">
        <v>146</v>
      </c>
      <c r="B1401">
        <v>23</v>
      </c>
      <c r="C1401" t="s">
        <v>124</v>
      </c>
      <c r="D1401">
        <v>37</v>
      </c>
      <c r="E1401" t="s">
        <v>113</v>
      </c>
      <c r="F1401">
        <v>1.1588426660071227</v>
      </c>
      <c r="G1401">
        <v>1.0288901699180286</v>
      </c>
      <c r="H1401">
        <v>1.0058288385233143</v>
      </c>
      <c r="I1401">
        <v>0.96680197000918211</v>
      </c>
      <c r="J1401">
        <v>0.41544205569474807</v>
      </c>
      <c r="K1401">
        <v>0.99259158939265779</v>
      </c>
      <c r="L1401">
        <v>1.0013911602206069</v>
      </c>
      <c r="M1401">
        <v>0.87115751196696034</v>
      </c>
      <c r="N1401">
        <v>0.99818664809867474</v>
      </c>
      <c r="O1401">
        <v>1.0102278545664773</v>
      </c>
      <c r="P1401">
        <v>0.90590761230563122</v>
      </c>
      <c r="Q1401">
        <v>1.0836804801450037</v>
      </c>
      <c r="R1401">
        <v>1.0501681437785253</v>
      </c>
      <c r="S1401">
        <v>0.87968762225280961</v>
      </c>
      <c r="T1401">
        <v>1.0118018805398614</v>
      </c>
      <c r="U1401">
        <v>0.97957889071375137</v>
      </c>
    </row>
    <row r="1402" spans="1:21">
      <c r="A1402" t="s">
        <v>146</v>
      </c>
      <c r="B1402">
        <v>23</v>
      </c>
      <c r="C1402" t="s">
        <v>124</v>
      </c>
      <c r="D1402">
        <v>39</v>
      </c>
      <c r="E1402" t="s">
        <v>114</v>
      </c>
      <c r="F1402">
        <v>1.0980741641021718</v>
      </c>
      <c r="G1402">
        <v>1.0288901699180286</v>
      </c>
      <c r="H1402">
        <v>1.0058288385233143</v>
      </c>
      <c r="I1402">
        <v>0.96680197000918211</v>
      </c>
      <c r="J1402">
        <v>1.1052260959904063</v>
      </c>
      <c r="K1402">
        <v>0.99259158939265779</v>
      </c>
      <c r="L1402">
        <v>1.0013911602206069</v>
      </c>
      <c r="M1402">
        <v>0.87115751196696034</v>
      </c>
      <c r="N1402">
        <v>1.0768541464118069</v>
      </c>
      <c r="O1402">
        <v>0.96933939011395598</v>
      </c>
      <c r="P1402">
        <v>0.93179455458137328</v>
      </c>
      <c r="Q1402">
        <v>1.0836804801450037</v>
      </c>
      <c r="R1402">
        <v>0.99730153511811181</v>
      </c>
      <c r="S1402">
        <v>0.87968762225280961</v>
      </c>
      <c r="T1402">
        <v>1.0118018805398614</v>
      </c>
      <c r="U1402">
        <v>0.97957889071375137</v>
      </c>
    </row>
    <row r="1403" spans="1:21">
      <c r="A1403" t="s">
        <v>146</v>
      </c>
      <c r="B1403">
        <v>23</v>
      </c>
      <c r="C1403" t="s">
        <v>124</v>
      </c>
      <c r="D1403">
        <v>41</v>
      </c>
      <c r="E1403" t="s">
        <v>115</v>
      </c>
      <c r="F1403">
        <v>1.0865178812156635</v>
      </c>
      <c r="G1403">
        <v>1.0288901699180286</v>
      </c>
      <c r="H1403">
        <v>1.0058288385233143</v>
      </c>
      <c r="I1403">
        <v>0.96680197000918211</v>
      </c>
      <c r="J1403">
        <v>1.0778714432174035</v>
      </c>
      <c r="K1403">
        <v>0.99259158939265779</v>
      </c>
      <c r="L1403">
        <v>1.0013911602206069</v>
      </c>
      <c r="M1403">
        <v>0.87115751196696034</v>
      </c>
      <c r="N1403">
        <v>1.1326669068931132</v>
      </c>
      <c r="O1403">
        <v>0.69416983535344479</v>
      </c>
      <c r="P1403">
        <v>0.90097385745928005</v>
      </c>
      <c r="Q1403">
        <v>1.0836804801450037</v>
      </c>
      <c r="R1403">
        <v>0.99270691756661555</v>
      </c>
      <c r="S1403">
        <v>0.87968762225280961</v>
      </c>
      <c r="T1403">
        <v>1.0118018805398614</v>
      </c>
      <c r="U1403">
        <v>0.97957889071375137</v>
      </c>
    </row>
    <row r="1404" spans="1:21">
      <c r="A1404" t="s">
        <v>146</v>
      </c>
      <c r="B1404">
        <v>23</v>
      </c>
      <c r="C1404" t="s">
        <v>124</v>
      </c>
      <c r="D1404">
        <v>43</v>
      </c>
      <c r="E1404" t="s">
        <v>116</v>
      </c>
      <c r="F1404">
        <v>1.2041606803043357</v>
      </c>
      <c r="G1404">
        <v>1.0288901699180286</v>
      </c>
      <c r="H1404">
        <v>1.0058288385233143</v>
      </c>
      <c r="I1404">
        <v>0.96680197000918211</v>
      </c>
      <c r="J1404">
        <v>0.97236977941823599</v>
      </c>
      <c r="K1404">
        <v>0.99259158939265779</v>
      </c>
      <c r="L1404">
        <v>1.0013911602206069</v>
      </c>
      <c r="M1404">
        <v>0.87115751196696034</v>
      </c>
      <c r="N1404">
        <v>1.1493237838753516</v>
      </c>
      <c r="O1404">
        <v>1.1132576336565427</v>
      </c>
      <c r="P1404">
        <v>1.0110976377127707</v>
      </c>
      <c r="Q1404">
        <v>1.0836804801450037</v>
      </c>
      <c r="R1404">
        <v>1.0471741190970834</v>
      </c>
      <c r="S1404">
        <v>0.87968762225280961</v>
      </c>
      <c r="T1404">
        <v>1.0118018805398614</v>
      </c>
      <c r="U1404">
        <v>0.97957889071375137</v>
      </c>
    </row>
    <row r="1405" spans="1:21">
      <c r="A1405" t="s">
        <v>146</v>
      </c>
      <c r="B1405">
        <v>23</v>
      </c>
      <c r="C1405" t="s">
        <v>124</v>
      </c>
      <c r="D1405">
        <v>45</v>
      </c>
      <c r="E1405" t="s">
        <v>117</v>
      </c>
      <c r="F1405">
        <v>1.0980741641021718</v>
      </c>
      <c r="G1405">
        <v>1.0288901699180286</v>
      </c>
      <c r="H1405">
        <v>1.0058288385233143</v>
      </c>
      <c r="I1405">
        <v>0.96680197000918211</v>
      </c>
      <c r="J1405">
        <v>1.1052260959904063</v>
      </c>
      <c r="K1405">
        <v>0.99259158939265779</v>
      </c>
      <c r="L1405">
        <v>1.0013911602206069</v>
      </c>
      <c r="M1405">
        <v>0.87115751196696034</v>
      </c>
      <c r="N1405">
        <v>1.0768541464118069</v>
      </c>
      <c r="O1405">
        <v>0.96933939011395598</v>
      </c>
      <c r="P1405">
        <v>0.93179455458137328</v>
      </c>
      <c r="Q1405" t="s">
        <v>144</v>
      </c>
      <c r="R1405">
        <v>0.99730153511811181</v>
      </c>
      <c r="S1405">
        <v>0.87968762225280961</v>
      </c>
      <c r="T1405">
        <v>1.0118018805398614</v>
      </c>
      <c r="U1405">
        <v>0.97957889071375137</v>
      </c>
    </row>
    <row r="1406" spans="1:21">
      <c r="A1406" t="s">
        <v>146</v>
      </c>
      <c r="B1406">
        <v>23</v>
      </c>
      <c r="C1406" t="s">
        <v>124</v>
      </c>
      <c r="D1406">
        <v>47</v>
      </c>
      <c r="E1406" t="s">
        <v>118</v>
      </c>
      <c r="F1406">
        <v>0.72515961110438587</v>
      </c>
      <c r="G1406">
        <v>1.0288901699180286</v>
      </c>
      <c r="H1406">
        <v>1.0058288385233143</v>
      </c>
      <c r="I1406">
        <v>0.96680197000918211</v>
      </c>
      <c r="J1406">
        <v>0.85581003042682879</v>
      </c>
      <c r="K1406">
        <v>0.99259158939265779</v>
      </c>
      <c r="L1406">
        <v>1.0013911602206069</v>
      </c>
      <c r="M1406">
        <v>0.87115751196696034</v>
      </c>
      <c r="N1406">
        <v>1.1935125187293285</v>
      </c>
      <c r="O1406">
        <v>0.8188757269366207</v>
      </c>
      <c r="P1406">
        <v>0.86704744065331918</v>
      </c>
      <c r="Q1406">
        <v>1.0836804801450037</v>
      </c>
      <c r="R1406">
        <v>0.97923780740417865</v>
      </c>
      <c r="S1406">
        <v>0.87968762225280961</v>
      </c>
      <c r="T1406">
        <v>1.0118018805398614</v>
      </c>
      <c r="U1406">
        <v>0.97957889071375137</v>
      </c>
    </row>
    <row r="1407" spans="1:21">
      <c r="A1407" t="s">
        <v>146</v>
      </c>
      <c r="B1407">
        <v>23</v>
      </c>
      <c r="C1407" t="s">
        <v>124</v>
      </c>
      <c r="D1407">
        <v>49</v>
      </c>
      <c r="E1407" t="s">
        <v>119</v>
      </c>
      <c r="F1407">
        <v>1.0256900759661585</v>
      </c>
      <c r="G1407">
        <v>1.0288901699180286</v>
      </c>
      <c r="H1407">
        <v>1.0058288385233143</v>
      </c>
      <c r="I1407">
        <v>0.96680197000918211</v>
      </c>
      <c r="J1407">
        <v>1.0028813965114309</v>
      </c>
      <c r="K1407">
        <v>0.99259158939265779</v>
      </c>
      <c r="L1407">
        <v>1.0013911602206069</v>
      </c>
      <c r="M1407">
        <v>0.87115751196696034</v>
      </c>
      <c r="N1407">
        <v>1.1807078660640364</v>
      </c>
      <c r="O1407">
        <v>0.89116443679685087</v>
      </c>
      <c r="P1407">
        <v>1.0758390124719728</v>
      </c>
      <c r="Q1407">
        <v>1.0836804801450037</v>
      </c>
      <c r="R1407">
        <v>1.0242382702926853</v>
      </c>
      <c r="S1407">
        <v>0.87968762225280961</v>
      </c>
      <c r="T1407">
        <v>1.0118018805398614</v>
      </c>
      <c r="U1407">
        <v>0.97957889071375137</v>
      </c>
    </row>
    <row r="1408" spans="1:21">
      <c r="A1408" t="s">
        <v>146</v>
      </c>
      <c r="B1408">
        <v>23</v>
      </c>
      <c r="C1408" t="s">
        <v>124</v>
      </c>
      <c r="D1408">
        <v>51</v>
      </c>
      <c r="E1408" t="s">
        <v>120</v>
      </c>
      <c r="F1408">
        <v>1.0400521939876337</v>
      </c>
      <c r="G1408">
        <v>1.0288901699180286</v>
      </c>
      <c r="H1408">
        <v>1.0058288385233143</v>
      </c>
      <c r="I1408">
        <v>0.96680197000918211</v>
      </c>
      <c r="J1408">
        <v>1.0992323525656651</v>
      </c>
      <c r="K1408">
        <v>0.99259158939265779</v>
      </c>
      <c r="L1408">
        <v>1.0013911602206069</v>
      </c>
      <c r="M1408">
        <v>0.87115751196696034</v>
      </c>
      <c r="N1408">
        <v>1.3442329651928175</v>
      </c>
      <c r="O1408">
        <v>0.57195092413962045</v>
      </c>
      <c r="P1408">
        <v>1.1959232887213223</v>
      </c>
      <c r="Q1408">
        <v>1.0836804801450037</v>
      </c>
      <c r="R1408">
        <v>0.98409630801479686</v>
      </c>
      <c r="S1408">
        <v>0.87968762225280961</v>
      </c>
      <c r="T1408">
        <v>1.0118018805398614</v>
      </c>
      <c r="U1408">
        <v>0.97957889071375137</v>
      </c>
    </row>
    <row r="1409" spans="1:21">
      <c r="A1409" t="s">
        <v>146</v>
      </c>
      <c r="B1409">
        <v>23</v>
      </c>
      <c r="C1409" t="s">
        <v>124</v>
      </c>
      <c r="D1409">
        <v>53</v>
      </c>
      <c r="E1409" t="s">
        <v>121</v>
      </c>
      <c r="F1409">
        <v>1.2140638051356285</v>
      </c>
      <c r="G1409">
        <v>1.0288901699180286</v>
      </c>
      <c r="H1409">
        <v>1.0058288385233143</v>
      </c>
      <c r="I1409">
        <v>0.96680197000918211</v>
      </c>
      <c r="J1409">
        <v>1.1934656292569501</v>
      </c>
      <c r="K1409">
        <v>0.99259158939265779</v>
      </c>
      <c r="L1409">
        <v>1.0013911602206069</v>
      </c>
      <c r="M1409">
        <v>0.87115751196696034</v>
      </c>
      <c r="N1409">
        <v>1.1505686208831647</v>
      </c>
      <c r="O1409">
        <v>0.82548737473568023</v>
      </c>
      <c r="P1409">
        <v>1.0690509526256482</v>
      </c>
      <c r="Q1409">
        <v>1.0836804801450037</v>
      </c>
      <c r="R1409">
        <v>1.0375510115664366</v>
      </c>
      <c r="S1409">
        <v>0.87968762225280961</v>
      </c>
      <c r="T1409">
        <v>1.0118018805398614</v>
      </c>
      <c r="U1409">
        <v>0.97957889071375137</v>
      </c>
    </row>
    <row r="1410" spans="1:21">
      <c r="A1410" t="s">
        <v>146</v>
      </c>
      <c r="B1410" t="s">
        <v>125</v>
      </c>
      <c r="C1410" t="s">
        <v>59</v>
      </c>
      <c r="D1410">
        <v>11</v>
      </c>
      <c r="E1410" t="s">
        <v>100</v>
      </c>
      <c r="F1410">
        <v>1.2060449883078004</v>
      </c>
      <c r="G1410">
        <v>0.98984260351624309</v>
      </c>
      <c r="H1410">
        <v>0.98060407255009152</v>
      </c>
      <c r="I1410">
        <v>0.95684785006570172</v>
      </c>
      <c r="J1410">
        <v>1.1648285361570778</v>
      </c>
      <c r="K1410">
        <v>0.98060407255009152</v>
      </c>
      <c r="L1410">
        <v>1.0320758879329364</v>
      </c>
      <c r="M1410">
        <v>0.88953855302659723</v>
      </c>
      <c r="N1410">
        <v>1.0777991152010291</v>
      </c>
      <c r="O1410">
        <v>1.0656110167276969</v>
      </c>
      <c r="P1410">
        <v>1.0221809317396771</v>
      </c>
      <c r="Q1410">
        <v>1.1433185346906749</v>
      </c>
      <c r="R1410">
        <v>1.0224096504812195</v>
      </c>
      <c r="S1410">
        <v>0.91333031453551161</v>
      </c>
      <c r="T1410">
        <v>1.025759634028818</v>
      </c>
      <c r="U1410">
        <v>1.0169168785630522</v>
      </c>
    </row>
    <row r="1411" spans="1:21">
      <c r="A1411" t="s">
        <v>146</v>
      </c>
      <c r="B1411" t="s">
        <v>125</v>
      </c>
      <c r="C1411" t="s">
        <v>59</v>
      </c>
      <c r="D1411">
        <v>13</v>
      </c>
      <c r="E1411" t="s">
        <v>101</v>
      </c>
      <c r="F1411">
        <v>1.1876001577093902</v>
      </c>
      <c r="G1411">
        <v>0.98984260351624309</v>
      </c>
      <c r="H1411">
        <v>0.98060407255009152</v>
      </c>
      <c r="I1411">
        <v>0.95684785006570172</v>
      </c>
      <c r="J1411">
        <v>1.1220822082851147</v>
      </c>
      <c r="K1411">
        <v>0.98060407255009152</v>
      </c>
      <c r="L1411">
        <v>1.0320758879329364</v>
      </c>
      <c r="M1411">
        <v>0.88953855302659723</v>
      </c>
      <c r="N1411">
        <v>1.0799268400516284</v>
      </c>
      <c r="O1411">
        <v>1.0099916454088118</v>
      </c>
      <c r="P1411">
        <v>0.9299819603784053</v>
      </c>
      <c r="Q1411">
        <v>1.1746896704220797</v>
      </c>
      <c r="R1411">
        <v>1.0063968829356427</v>
      </c>
      <c r="S1411">
        <v>0.91333031453551161</v>
      </c>
      <c r="T1411">
        <v>1.025759634028818</v>
      </c>
      <c r="U1411">
        <v>1.0169168785630522</v>
      </c>
    </row>
    <row r="1412" spans="1:21">
      <c r="A1412" t="s">
        <v>146</v>
      </c>
      <c r="B1412" t="s">
        <v>125</v>
      </c>
      <c r="C1412" t="s">
        <v>59</v>
      </c>
      <c r="D1412">
        <v>15</v>
      </c>
      <c r="E1412" t="s">
        <v>102</v>
      </c>
      <c r="F1412">
        <v>1.0213553953303725</v>
      </c>
      <c r="G1412">
        <v>0.98984260351624309</v>
      </c>
      <c r="H1412">
        <v>0.98060407255009152</v>
      </c>
      <c r="I1412">
        <v>0.95684785006570172</v>
      </c>
      <c r="J1412">
        <v>1.0872301269536819</v>
      </c>
      <c r="K1412">
        <v>0.98060407255009152</v>
      </c>
      <c r="L1412">
        <v>1.0320758879329364</v>
      </c>
      <c r="M1412">
        <v>0.88953855302659723</v>
      </c>
      <c r="N1412">
        <v>0.90348384057270681</v>
      </c>
      <c r="O1412">
        <v>1.0294666381521465</v>
      </c>
      <c r="P1412">
        <v>0.88602533110910842</v>
      </c>
      <c r="Q1412">
        <v>1.5806179612138784</v>
      </c>
      <c r="R1412">
        <v>1.0186783716972796</v>
      </c>
      <c r="S1412">
        <v>0.91333031453551161</v>
      </c>
      <c r="T1412">
        <v>1.025759634028818</v>
      </c>
      <c r="U1412">
        <v>1.0169168785630522</v>
      </c>
    </row>
    <row r="1413" spans="1:21">
      <c r="A1413" t="s">
        <v>146</v>
      </c>
      <c r="B1413" t="s">
        <v>125</v>
      </c>
      <c r="C1413" t="s">
        <v>59</v>
      </c>
      <c r="D1413">
        <v>17</v>
      </c>
      <c r="E1413" t="s">
        <v>103</v>
      </c>
      <c r="F1413">
        <v>0.92558912782935199</v>
      </c>
      <c r="G1413">
        <v>0.98984260351624309</v>
      </c>
      <c r="H1413">
        <v>0.98060407255009152</v>
      </c>
      <c r="I1413">
        <v>0.95684785006570172</v>
      </c>
      <c r="J1413">
        <v>0.99688282627277058</v>
      </c>
      <c r="K1413">
        <v>0.98060407255009152</v>
      </c>
      <c r="L1413">
        <v>1.0320758879329364</v>
      </c>
      <c r="M1413">
        <v>0.88953855302659723</v>
      </c>
      <c r="N1413">
        <v>1.0556386989129014</v>
      </c>
      <c r="O1413">
        <v>0.98704237480448342</v>
      </c>
      <c r="P1413">
        <v>1.1983811436921699</v>
      </c>
      <c r="Q1413">
        <v>0.91188069979151842</v>
      </c>
      <c r="R1413">
        <v>0.98405763273199387</v>
      </c>
      <c r="S1413">
        <v>0.91333031453551161</v>
      </c>
      <c r="T1413">
        <v>1.025759634028818</v>
      </c>
      <c r="U1413">
        <v>1.0169168785630522</v>
      </c>
    </row>
    <row r="1414" spans="1:21">
      <c r="A1414" t="s">
        <v>146</v>
      </c>
      <c r="B1414" t="s">
        <v>125</v>
      </c>
      <c r="C1414" t="s">
        <v>59</v>
      </c>
      <c r="D1414">
        <v>19</v>
      </c>
      <c r="E1414" t="s">
        <v>104</v>
      </c>
      <c r="F1414">
        <v>0.85273288927869295</v>
      </c>
      <c r="G1414">
        <v>0.98984260351624309</v>
      </c>
      <c r="H1414">
        <v>0.98060407255009152</v>
      </c>
      <c r="I1414">
        <v>0.95684785006570172</v>
      </c>
      <c r="J1414">
        <v>1.1497877561504246</v>
      </c>
      <c r="K1414">
        <v>0.98060407255009152</v>
      </c>
      <c r="L1414">
        <v>1.0320758879329364</v>
      </c>
      <c r="M1414">
        <v>0.88953855302659723</v>
      </c>
      <c r="N1414">
        <v>1.1875417279877531</v>
      </c>
      <c r="O1414">
        <v>0.86266359004243287</v>
      </c>
      <c r="P1414">
        <v>0.86975624757635861</v>
      </c>
      <c r="Q1414">
        <v>1.0792006344523584</v>
      </c>
      <c r="R1414">
        <v>0.95652028440259973</v>
      </c>
      <c r="S1414">
        <v>0.91333031453551161</v>
      </c>
      <c r="T1414">
        <v>1.025759634028818</v>
      </c>
      <c r="U1414">
        <v>1.0169168785630522</v>
      </c>
    </row>
    <row r="1415" spans="1:21">
      <c r="A1415" t="s">
        <v>146</v>
      </c>
      <c r="B1415" t="s">
        <v>125</v>
      </c>
      <c r="C1415" t="s">
        <v>59</v>
      </c>
      <c r="D1415">
        <v>21</v>
      </c>
      <c r="E1415" t="s">
        <v>105</v>
      </c>
      <c r="F1415">
        <v>1.8309433308996161</v>
      </c>
      <c r="G1415">
        <v>0.98984260351624309</v>
      </c>
      <c r="H1415">
        <v>0.98060407255009152</v>
      </c>
      <c r="I1415">
        <v>0.95684785006570172</v>
      </c>
      <c r="J1415">
        <v>1.4624876427540687</v>
      </c>
      <c r="K1415">
        <v>0.98060407255009152</v>
      </c>
      <c r="L1415">
        <v>1.0320758879329364</v>
      </c>
      <c r="M1415">
        <v>0.88953855302659723</v>
      </c>
      <c r="N1415">
        <v>1.0951778505501624</v>
      </c>
      <c r="O1415">
        <v>0.88871720596954396</v>
      </c>
      <c r="P1415" t="s">
        <v>144</v>
      </c>
      <c r="Q1415">
        <v>1.0792006344523584</v>
      </c>
      <c r="R1415">
        <v>1.1315654264680821</v>
      </c>
      <c r="S1415">
        <v>0.91333031453551161</v>
      </c>
      <c r="T1415">
        <v>1.025759634028818</v>
      </c>
      <c r="U1415">
        <v>1.0169168785630522</v>
      </c>
    </row>
    <row r="1416" spans="1:21">
      <c r="A1416" t="s">
        <v>146</v>
      </c>
      <c r="B1416" t="s">
        <v>125</v>
      </c>
      <c r="C1416" t="s">
        <v>59</v>
      </c>
      <c r="D1416">
        <v>23</v>
      </c>
      <c r="E1416" t="s">
        <v>106</v>
      </c>
      <c r="F1416">
        <v>1.17925823280596</v>
      </c>
      <c r="G1416">
        <v>0.98984260351624309</v>
      </c>
      <c r="H1416">
        <v>0.98060407255009152</v>
      </c>
      <c r="I1416">
        <v>0.95684785006570172</v>
      </c>
      <c r="J1416">
        <v>1.1626640091695055</v>
      </c>
      <c r="K1416">
        <v>0.98060407255009152</v>
      </c>
      <c r="L1416">
        <v>1.0320758879329364</v>
      </c>
      <c r="M1416">
        <v>0.88953855302659723</v>
      </c>
      <c r="N1416">
        <v>1.3904660280348449</v>
      </c>
      <c r="O1416">
        <v>1.4343392042056506</v>
      </c>
      <c r="P1416">
        <v>1.6545674498773588</v>
      </c>
      <c r="Q1416">
        <v>1.0792006344523584</v>
      </c>
      <c r="R1416">
        <v>1.0535982616937893</v>
      </c>
      <c r="S1416">
        <v>0.91333031453551161</v>
      </c>
      <c r="T1416">
        <v>1.025759634028818</v>
      </c>
      <c r="U1416">
        <v>1.0169168785630522</v>
      </c>
    </row>
    <row r="1417" spans="1:21">
      <c r="A1417" t="s">
        <v>146</v>
      </c>
      <c r="B1417" t="s">
        <v>125</v>
      </c>
      <c r="C1417" t="s">
        <v>59</v>
      </c>
      <c r="D1417">
        <v>25</v>
      </c>
      <c r="E1417" t="s">
        <v>107</v>
      </c>
      <c r="F1417">
        <v>2.1131750127545663</v>
      </c>
      <c r="G1417">
        <v>0.98984260351624309</v>
      </c>
      <c r="H1417">
        <v>0.98060407255009152</v>
      </c>
      <c r="I1417">
        <v>0.95684785006570172</v>
      </c>
      <c r="J1417">
        <v>1.3148931373890316</v>
      </c>
      <c r="K1417">
        <v>0.98060407255009152</v>
      </c>
      <c r="L1417">
        <v>1.0320758879329364</v>
      </c>
      <c r="M1417">
        <v>0.88953855302659723</v>
      </c>
      <c r="N1417">
        <v>1.2630029932968196</v>
      </c>
      <c r="O1417">
        <v>0.76969220048884057</v>
      </c>
      <c r="P1417">
        <v>0.89384041382991897</v>
      </c>
      <c r="Q1417">
        <v>1.0792006344523584</v>
      </c>
      <c r="R1417">
        <v>0.93568721186684678</v>
      </c>
      <c r="S1417">
        <v>0.91333031453551161</v>
      </c>
      <c r="T1417">
        <v>1.025759634028818</v>
      </c>
      <c r="U1417">
        <v>1.0169168785630522</v>
      </c>
    </row>
    <row r="1418" spans="1:21">
      <c r="A1418" t="s">
        <v>146</v>
      </c>
      <c r="B1418" t="s">
        <v>125</v>
      </c>
      <c r="C1418" t="s">
        <v>59</v>
      </c>
      <c r="D1418">
        <v>27</v>
      </c>
      <c r="E1418" t="s">
        <v>108</v>
      </c>
      <c r="F1418">
        <v>0.90600031976243334</v>
      </c>
      <c r="G1418">
        <v>0.98984260351624309</v>
      </c>
      <c r="H1418">
        <v>0.98060407255009152</v>
      </c>
      <c r="I1418">
        <v>0.95684785006570172</v>
      </c>
      <c r="J1418">
        <v>1.3816062132004634</v>
      </c>
      <c r="K1418">
        <v>0.98060407255009152</v>
      </c>
      <c r="L1418">
        <v>1.0320758879329364</v>
      </c>
      <c r="M1418">
        <v>0.88953855302659723</v>
      </c>
      <c r="N1418">
        <v>1.0863276247220972</v>
      </c>
      <c r="O1418">
        <v>0.85319793278222766</v>
      </c>
      <c r="P1418">
        <v>0.98816395078989516</v>
      </c>
      <c r="Q1418">
        <v>0.91943740285991749</v>
      </c>
      <c r="R1418">
        <v>0.90651970557693984</v>
      </c>
      <c r="S1418">
        <v>0.91333031453551161</v>
      </c>
      <c r="T1418">
        <v>1.025759634028818</v>
      </c>
      <c r="U1418">
        <v>1.0169168785630522</v>
      </c>
    </row>
    <row r="1419" spans="1:21">
      <c r="A1419" t="s">
        <v>146</v>
      </c>
      <c r="B1419" t="s">
        <v>125</v>
      </c>
      <c r="C1419" t="s">
        <v>59</v>
      </c>
      <c r="D1419">
        <v>29</v>
      </c>
      <c r="E1419" t="s">
        <v>109</v>
      </c>
      <c r="F1419">
        <v>0.87708065000843283</v>
      </c>
      <c r="G1419">
        <v>0.98984260351624309</v>
      </c>
      <c r="H1419">
        <v>0.98060407255009152</v>
      </c>
      <c r="I1419">
        <v>0.95684785006570172</v>
      </c>
      <c r="J1419">
        <v>0.9769882793457807</v>
      </c>
      <c r="K1419">
        <v>0.98060407255009152</v>
      </c>
      <c r="L1419">
        <v>1.0320758879329364</v>
      </c>
      <c r="M1419">
        <v>0.88953855302659723</v>
      </c>
      <c r="N1419">
        <v>1.136279713902987</v>
      </c>
      <c r="O1419">
        <v>0.89970593101420548</v>
      </c>
      <c r="P1419">
        <v>0.92619196894791689</v>
      </c>
      <c r="Q1419">
        <v>1.0792006344523584</v>
      </c>
      <c r="R1419">
        <v>0.96230363717275313</v>
      </c>
      <c r="S1419">
        <v>0.91333031453551161</v>
      </c>
      <c r="T1419">
        <v>1.025759634028818</v>
      </c>
      <c r="U1419">
        <v>1.0169168785630522</v>
      </c>
    </row>
    <row r="1420" spans="1:21">
      <c r="A1420" t="s">
        <v>146</v>
      </c>
      <c r="B1420" t="s">
        <v>125</v>
      </c>
      <c r="C1420" t="s">
        <v>59</v>
      </c>
      <c r="D1420">
        <v>31</v>
      </c>
      <c r="E1420" t="s">
        <v>110</v>
      </c>
      <c r="F1420">
        <v>1.7598749031765242</v>
      </c>
      <c r="G1420">
        <v>0.98984260351624309</v>
      </c>
      <c r="H1420">
        <v>0.98060407255009152</v>
      </c>
      <c r="I1420">
        <v>0.95684785006570172</v>
      </c>
      <c r="J1420">
        <v>0.85309149048090638</v>
      </c>
      <c r="K1420">
        <v>0.98060407255009152</v>
      </c>
      <c r="L1420">
        <v>1.0320758879329364</v>
      </c>
      <c r="M1420">
        <v>0.88953855302659723</v>
      </c>
      <c r="N1420">
        <v>1.6372975656519495</v>
      </c>
      <c r="O1420">
        <v>1.3491974558714488</v>
      </c>
      <c r="P1420">
        <v>0.67289569371682945</v>
      </c>
      <c r="Q1420">
        <v>1.0792006344523584</v>
      </c>
      <c r="R1420">
        <v>1.1077407034034035</v>
      </c>
      <c r="S1420">
        <v>0.91333031453551161</v>
      </c>
      <c r="T1420">
        <v>1.025759634028818</v>
      </c>
      <c r="U1420">
        <v>1.0169168785630522</v>
      </c>
    </row>
    <row r="1421" spans="1:21">
      <c r="A1421" t="s">
        <v>146</v>
      </c>
      <c r="B1421" t="s">
        <v>125</v>
      </c>
      <c r="C1421" t="s">
        <v>59</v>
      </c>
      <c r="D1421">
        <v>33</v>
      </c>
      <c r="E1421" t="s">
        <v>111</v>
      </c>
      <c r="F1421">
        <v>1.5075581432741778</v>
      </c>
      <c r="G1421">
        <v>0.98984260351624309</v>
      </c>
      <c r="H1421">
        <v>0.98060407255009152</v>
      </c>
      <c r="I1421">
        <v>0.95684785006570172</v>
      </c>
      <c r="J1421">
        <v>0.78977179076313553</v>
      </c>
      <c r="K1421">
        <v>0.98060407255009152</v>
      </c>
      <c r="L1421">
        <v>1.0320758879329364</v>
      </c>
      <c r="M1421">
        <v>0.88953855302659723</v>
      </c>
      <c r="N1421">
        <v>0.80806238623003035</v>
      </c>
      <c r="O1421">
        <v>1.3218310710267951</v>
      </c>
      <c r="P1421">
        <v>0.90848729794495497</v>
      </c>
      <c r="Q1421">
        <v>1.0792006344523584</v>
      </c>
      <c r="R1421">
        <v>0.98103711003104199</v>
      </c>
      <c r="S1421">
        <v>0.91333031453551161</v>
      </c>
      <c r="T1421">
        <v>1.025759634028818</v>
      </c>
      <c r="U1421">
        <v>1.0169168785630522</v>
      </c>
    </row>
    <row r="1422" spans="1:21">
      <c r="A1422" t="s">
        <v>146</v>
      </c>
      <c r="B1422" t="s">
        <v>125</v>
      </c>
      <c r="C1422" t="s">
        <v>59</v>
      </c>
      <c r="D1422">
        <v>35</v>
      </c>
      <c r="E1422" t="s">
        <v>112</v>
      </c>
      <c r="F1422">
        <v>1.0841541415921319</v>
      </c>
      <c r="G1422">
        <v>0.98984260351624309</v>
      </c>
      <c r="H1422">
        <v>0.98060407255009152</v>
      </c>
      <c r="I1422">
        <v>0.95684785006570172</v>
      </c>
      <c r="J1422">
        <v>0.34909613312037513</v>
      </c>
      <c r="K1422">
        <v>0.98060407255009152</v>
      </c>
      <c r="L1422">
        <v>1.0320758879329364</v>
      </c>
      <c r="M1422">
        <v>0.88953855302659723</v>
      </c>
      <c r="N1422">
        <v>1.4190052720908251</v>
      </c>
      <c r="O1422">
        <v>0.88753003711794765</v>
      </c>
      <c r="P1422">
        <v>1.5941098161136513</v>
      </c>
      <c r="Q1422">
        <v>1.0792006344523584</v>
      </c>
      <c r="R1422">
        <v>0.98812823760203528</v>
      </c>
      <c r="S1422">
        <v>0.91333031453551161</v>
      </c>
      <c r="T1422">
        <v>1.025759634028818</v>
      </c>
      <c r="U1422">
        <v>1.0169168785630522</v>
      </c>
    </row>
    <row r="1423" spans="1:21">
      <c r="A1423" t="s">
        <v>146</v>
      </c>
      <c r="B1423" t="s">
        <v>125</v>
      </c>
      <c r="C1423" t="s">
        <v>59</v>
      </c>
      <c r="D1423">
        <v>37</v>
      </c>
      <c r="E1423" t="s">
        <v>113</v>
      </c>
      <c r="F1423">
        <v>1.5841481912058328</v>
      </c>
      <c r="G1423">
        <v>0.98984260351624309</v>
      </c>
      <c r="H1423">
        <v>0.98060407255009152</v>
      </c>
      <c r="I1423">
        <v>0.95684785006570172</v>
      </c>
      <c r="J1423">
        <v>0.95628161445692972</v>
      </c>
      <c r="K1423">
        <v>0.98060407255009152</v>
      </c>
      <c r="L1423">
        <v>1.0320758879329364</v>
      </c>
      <c r="M1423">
        <v>0.88953855302659723</v>
      </c>
      <c r="N1423">
        <v>0.56210831573117637</v>
      </c>
      <c r="O1423">
        <v>0.88486721262711554</v>
      </c>
      <c r="P1423">
        <v>0.73334279356608223</v>
      </c>
      <c r="Q1423">
        <v>1.0792006344523584</v>
      </c>
      <c r="R1423">
        <v>0.96234678644412497</v>
      </c>
      <c r="S1423">
        <v>0.91333031453551161</v>
      </c>
      <c r="T1423">
        <v>1.025759634028818</v>
      </c>
      <c r="U1423">
        <v>1.0169168785630522</v>
      </c>
    </row>
    <row r="1424" spans="1:21">
      <c r="A1424" t="s">
        <v>146</v>
      </c>
      <c r="B1424" t="s">
        <v>125</v>
      </c>
      <c r="C1424" t="s">
        <v>59</v>
      </c>
      <c r="D1424">
        <v>39</v>
      </c>
      <c r="E1424" t="s">
        <v>114</v>
      </c>
      <c r="F1424">
        <v>0.85065561270811729</v>
      </c>
      <c r="G1424">
        <v>0.98984260351624309</v>
      </c>
      <c r="H1424">
        <v>0.98060407255009152</v>
      </c>
      <c r="I1424">
        <v>0.95684785006570172</v>
      </c>
      <c r="J1424">
        <v>0.97034963166864763</v>
      </c>
      <c r="K1424">
        <v>0.98060407255009152</v>
      </c>
      <c r="L1424">
        <v>1.0320758879329364</v>
      </c>
      <c r="M1424">
        <v>0.88953855302659723</v>
      </c>
      <c r="N1424">
        <v>1.8922328191939832</v>
      </c>
      <c r="O1424">
        <v>2.0318864771225074</v>
      </c>
      <c r="P1424">
        <v>4.2980521957327804</v>
      </c>
      <c r="Q1424">
        <v>1.0792006344523584</v>
      </c>
      <c r="R1424">
        <v>1.0204963505108733</v>
      </c>
      <c r="S1424">
        <v>0.91333031453551161</v>
      </c>
      <c r="T1424">
        <v>1.025759634028818</v>
      </c>
      <c r="U1424">
        <v>1.0169168785630522</v>
      </c>
    </row>
    <row r="1425" spans="1:21">
      <c r="A1425" t="s">
        <v>146</v>
      </c>
      <c r="B1425" t="s">
        <v>125</v>
      </c>
      <c r="C1425" t="s">
        <v>59</v>
      </c>
      <c r="D1425">
        <v>41</v>
      </c>
      <c r="E1425" t="s">
        <v>115</v>
      </c>
      <c r="F1425">
        <v>1.2739717609658789</v>
      </c>
      <c r="G1425">
        <v>0.98984260351624309</v>
      </c>
      <c r="H1425">
        <v>0.98060407255009152</v>
      </c>
      <c r="I1425">
        <v>0.95684785006570172</v>
      </c>
      <c r="J1425">
        <v>1.1587763589822508</v>
      </c>
      <c r="K1425">
        <v>0.98060407255009152</v>
      </c>
      <c r="L1425">
        <v>1.0320758879329364</v>
      </c>
      <c r="M1425">
        <v>0.88953855302659723</v>
      </c>
      <c r="N1425">
        <v>1.0686764147961536</v>
      </c>
      <c r="O1425">
        <v>0.86721798426830576</v>
      </c>
      <c r="P1425">
        <v>0.99718185913793334</v>
      </c>
      <c r="Q1425">
        <v>1.0792006344523584</v>
      </c>
      <c r="R1425">
        <v>0.98934213006717231</v>
      </c>
      <c r="S1425">
        <v>0.91333031453551161</v>
      </c>
      <c r="T1425">
        <v>1.025759634028818</v>
      </c>
      <c r="U1425">
        <v>1.0169168785630522</v>
      </c>
    </row>
    <row r="1426" spans="1:21">
      <c r="A1426" t="s">
        <v>146</v>
      </c>
      <c r="B1426" t="s">
        <v>125</v>
      </c>
      <c r="C1426" t="s">
        <v>59</v>
      </c>
      <c r="D1426">
        <v>43</v>
      </c>
      <c r="E1426" t="s">
        <v>116</v>
      </c>
      <c r="F1426">
        <v>1.2439333962267416</v>
      </c>
      <c r="G1426">
        <v>0.98984260351624309</v>
      </c>
      <c r="H1426">
        <v>0.98060407255009152</v>
      </c>
      <c r="I1426">
        <v>0.95684785006570172</v>
      </c>
      <c r="J1426">
        <v>1.1400064405829431</v>
      </c>
      <c r="K1426">
        <v>0.98060407255009152</v>
      </c>
      <c r="L1426">
        <v>1.0320758879329364</v>
      </c>
      <c r="M1426">
        <v>0.88953855302659723</v>
      </c>
      <c r="N1426">
        <v>1.1121477082845515</v>
      </c>
      <c r="O1426">
        <v>0.94594378588591543</v>
      </c>
      <c r="P1426">
        <v>1.0196716516964222</v>
      </c>
      <c r="Q1426">
        <v>1.1302269444108133</v>
      </c>
      <c r="R1426">
        <v>0.9866781421495181</v>
      </c>
      <c r="S1426">
        <v>0.91333031453551161</v>
      </c>
      <c r="T1426">
        <v>1.025759634028818</v>
      </c>
      <c r="U1426">
        <v>1.0169168785630522</v>
      </c>
    </row>
    <row r="1427" spans="1:21">
      <c r="A1427" t="s">
        <v>146</v>
      </c>
      <c r="B1427" t="s">
        <v>125</v>
      </c>
      <c r="C1427" t="s">
        <v>59</v>
      </c>
      <c r="D1427">
        <v>45</v>
      </c>
      <c r="E1427" t="s">
        <v>117</v>
      </c>
      <c r="F1427">
        <v>1.2061374697202851</v>
      </c>
      <c r="G1427">
        <v>0.98984260351624309</v>
      </c>
      <c r="H1427">
        <v>0.98060407255009152</v>
      </c>
      <c r="I1427">
        <v>0.95684785006570172</v>
      </c>
      <c r="J1427">
        <v>0.42625460204123788</v>
      </c>
      <c r="K1427">
        <v>0.98060407255009152</v>
      </c>
      <c r="L1427">
        <v>1.0320758879329364</v>
      </c>
      <c r="M1427">
        <v>0.88953855302659723</v>
      </c>
      <c r="N1427">
        <v>1.9700860465746024</v>
      </c>
      <c r="O1427">
        <v>0.50957597224837792</v>
      </c>
      <c r="P1427">
        <v>1.0189609438733573</v>
      </c>
      <c r="Q1427" t="s">
        <v>144</v>
      </c>
      <c r="R1427">
        <v>1.1779774885559169</v>
      </c>
      <c r="S1427">
        <v>0.91333031453551161</v>
      </c>
      <c r="T1427">
        <v>1.025759634028818</v>
      </c>
      <c r="U1427">
        <v>1.0169168785630522</v>
      </c>
    </row>
    <row r="1428" spans="1:21">
      <c r="A1428" t="s">
        <v>146</v>
      </c>
      <c r="B1428" t="s">
        <v>125</v>
      </c>
      <c r="C1428" t="s">
        <v>59</v>
      </c>
      <c r="D1428">
        <v>47</v>
      </c>
      <c r="E1428" t="s">
        <v>118</v>
      </c>
      <c r="F1428">
        <v>0.82557204686541874</v>
      </c>
      <c r="G1428">
        <v>0.98984260351624309</v>
      </c>
      <c r="H1428">
        <v>0.98060407255009152</v>
      </c>
      <c r="I1428">
        <v>0.95684785006570172</v>
      </c>
      <c r="J1428">
        <v>0.99392296232909039</v>
      </c>
      <c r="K1428">
        <v>0.98060407255009152</v>
      </c>
      <c r="L1428">
        <v>1.0320758879329364</v>
      </c>
      <c r="M1428">
        <v>0.88953855302659723</v>
      </c>
      <c r="N1428">
        <v>0.81570112780360793</v>
      </c>
      <c r="O1428">
        <v>1.2487796567321992</v>
      </c>
      <c r="P1428">
        <v>0.97498766630130107</v>
      </c>
      <c r="Q1428">
        <v>1.0792006344523584</v>
      </c>
      <c r="R1428">
        <v>0.96055314682156079</v>
      </c>
      <c r="S1428">
        <v>0.91333031453551161</v>
      </c>
      <c r="T1428">
        <v>1.025759634028818</v>
      </c>
      <c r="U1428">
        <v>1.0169168785630522</v>
      </c>
    </row>
    <row r="1429" spans="1:21">
      <c r="A1429" t="s">
        <v>146</v>
      </c>
      <c r="B1429" t="s">
        <v>125</v>
      </c>
      <c r="C1429" t="s">
        <v>59</v>
      </c>
      <c r="D1429">
        <v>49</v>
      </c>
      <c r="E1429" t="s">
        <v>119</v>
      </c>
      <c r="F1429">
        <v>0.96688927216080267</v>
      </c>
      <c r="G1429">
        <v>0.98984260351624309</v>
      </c>
      <c r="H1429">
        <v>0.98060407255009152</v>
      </c>
      <c r="I1429">
        <v>0.95684785006570172</v>
      </c>
      <c r="J1429">
        <v>1.1259675983942785</v>
      </c>
      <c r="K1429">
        <v>0.98060407255009152</v>
      </c>
      <c r="L1429">
        <v>1.0320758879329364</v>
      </c>
      <c r="M1429">
        <v>0.88953855302659723</v>
      </c>
      <c r="N1429">
        <v>1.0892898275542815</v>
      </c>
      <c r="O1429">
        <v>0.88901626965652791</v>
      </c>
      <c r="P1429">
        <v>1.0014098668473599</v>
      </c>
      <c r="Q1429">
        <v>1.6469497882255499</v>
      </c>
      <c r="R1429">
        <v>0.87798705918370179</v>
      </c>
      <c r="S1429">
        <v>0.91333031453551161</v>
      </c>
      <c r="T1429">
        <v>1.025759634028818</v>
      </c>
      <c r="U1429">
        <v>1.0169168785630522</v>
      </c>
    </row>
    <row r="1430" spans="1:21">
      <c r="A1430" t="s">
        <v>146</v>
      </c>
      <c r="B1430" t="s">
        <v>125</v>
      </c>
      <c r="C1430" t="s">
        <v>59</v>
      </c>
      <c r="D1430">
        <v>51</v>
      </c>
      <c r="E1430" t="s">
        <v>120</v>
      </c>
      <c r="F1430">
        <v>0.88153913558070296</v>
      </c>
      <c r="G1430">
        <v>0.98984260351624309</v>
      </c>
      <c r="H1430">
        <v>0.98060407255009152</v>
      </c>
      <c r="I1430">
        <v>0.95684785006570172</v>
      </c>
      <c r="J1430">
        <v>1.027815936701084</v>
      </c>
      <c r="K1430">
        <v>0.98060407255009152</v>
      </c>
      <c r="L1430">
        <v>1.0320758879329364</v>
      </c>
      <c r="M1430">
        <v>0.88953855302659723</v>
      </c>
      <c r="N1430">
        <v>1.1390929920900319</v>
      </c>
      <c r="O1430">
        <v>1.0567153960621738</v>
      </c>
      <c r="P1430">
        <v>1.0848695849098176</v>
      </c>
      <c r="Q1430">
        <v>3.0197418441293316</v>
      </c>
      <c r="R1430">
        <v>0.96486217805823782</v>
      </c>
      <c r="S1430">
        <v>0.91333031453551161</v>
      </c>
      <c r="T1430">
        <v>1.025759634028818</v>
      </c>
      <c r="U1430">
        <v>1.0169168785630522</v>
      </c>
    </row>
    <row r="1431" spans="1:21">
      <c r="A1431" t="s">
        <v>146</v>
      </c>
      <c r="B1431" t="s">
        <v>125</v>
      </c>
      <c r="C1431" t="s">
        <v>59</v>
      </c>
      <c r="D1431">
        <v>53</v>
      </c>
      <c r="E1431" t="s">
        <v>121</v>
      </c>
      <c r="F1431">
        <v>0.86208978346106357</v>
      </c>
      <c r="G1431">
        <v>0.98984260351624309</v>
      </c>
      <c r="H1431">
        <v>0.98060407255009152</v>
      </c>
      <c r="I1431">
        <v>0.95684785006570172</v>
      </c>
      <c r="J1431">
        <v>0.97455632085180699</v>
      </c>
      <c r="K1431">
        <v>0.98060407255009152</v>
      </c>
      <c r="L1431">
        <v>1.0320758879329364</v>
      </c>
      <c r="M1431">
        <v>0.88953855302659723</v>
      </c>
      <c r="N1431">
        <v>1.071166397489985</v>
      </c>
      <c r="O1431">
        <v>1.0546399342043533</v>
      </c>
      <c r="P1431">
        <v>0.96299060230042077</v>
      </c>
      <c r="Q1431">
        <v>1.0792006344523584</v>
      </c>
      <c r="R1431">
        <v>0.93907736075555748</v>
      </c>
      <c r="S1431">
        <v>0.91333031453551161</v>
      </c>
      <c r="T1431">
        <v>1.025759634028818</v>
      </c>
      <c r="U1431">
        <v>1.0169168785630522</v>
      </c>
    </row>
    <row r="1432" spans="1:21">
      <c r="A1432" t="s">
        <v>146</v>
      </c>
      <c r="B1432">
        <v>42</v>
      </c>
      <c r="C1432" t="s">
        <v>126</v>
      </c>
      <c r="D1432">
        <v>11</v>
      </c>
      <c r="E1432" t="s">
        <v>100</v>
      </c>
      <c r="F1432">
        <v>1.2339124440483564</v>
      </c>
      <c r="G1432">
        <v>0.97163520794305491</v>
      </c>
      <c r="H1432">
        <v>0.95185205943926954</v>
      </c>
      <c r="I1432">
        <v>0.94959112818169411</v>
      </c>
      <c r="J1432">
        <v>1.2084039753580602</v>
      </c>
      <c r="K1432">
        <v>0.99742034023875259</v>
      </c>
      <c r="L1432">
        <v>1.0494944945484064</v>
      </c>
      <c r="M1432">
        <v>0.87839370181668697</v>
      </c>
      <c r="N1432">
        <v>1.2321742180685638</v>
      </c>
      <c r="O1432">
        <v>1.1118192779726228</v>
      </c>
      <c r="P1432">
        <v>0.97770770388288697</v>
      </c>
      <c r="Q1432">
        <v>1.3130201877461838</v>
      </c>
      <c r="R1432">
        <v>1.0252186932103726</v>
      </c>
      <c r="S1432">
        <v>0.88134342841087265</v>
      </c>
      <c r="T1432">
        <v>0.9863277557975163</v>
      </c>
      <c r="U1432">
        <v>0.96953026341565318</v>
      </c>
    </row>
    <row r="1433" spans="1:21">
      <c r="A1433" t="s">
        <v>146</v>
      </c>
      <c r="B1433">
        <v>42</v>
      </c>
      <c r="C1433" t="s">
        <v>126</v>
      </c>
      <c r="D1433">
        <v>13</v>
      </c>
      <c r="E1433" t="s">
        <v>101</v>
      </c>
      <c r="F1433">
        <v>1.0134479262399816</v>
      </c>
      <c r="G1433">
        <v>0.97163520794305491</v>
      </c>
      <c r="H1433">
        <v>0.95185205943926954</v>
      </c>
      <c r="I1433">
        <v>0.94959112818169411</v>
      </c>
      <c r="J1433">
        <v>1.153715431441408</v>
      </c>
      <c r="K1433">
        <v>0.99742034023875259</v>
      </c>
      <c r="L1433">
        <v>1.0494944945484064</v>
      </c>
      <c r="M1433">
        <v>0.87839370181668697</v>
      </c>
      <c r="N1433">
        <v>1.1035301737475558</v>
      </c>
      <c r="O1433">
        <v>1.0104917298197655</v>
      </c>
      <c r="P1433">
        <v>1.0198576364229539</v>
      </c>
      <c r="Q1433">
        <v>1.118133329584589</v>
      </c>
      <c r="R1433">
        <v>1.0062843159180817</v>
      </c>
      <c r="S1433">
        <v>0.88134342841087265</v>
      </c>
      <c r="T1433">
        <v>0.9863277557975163</v>
      </c>
      <c r="U1433">
        <v>0.96953026341565318</v>
      </c>
    </row>
    <row r="1434" spans="1:21">
      <c r="A1434" t="s">
        <v>146</v>
      </c>
      <c r="B1434">
        <v>42</v>
      </c>
      <c r="C1434" t="s">
        <v>126</v>
      </c>
      <c r="D1434">
        <v>15</v>
      </c>
      <c r="E1434" t="s">
        <v>102</v>
      </c>
      <c r="F1434">
        <v>1.02117468632381</v>
      </c>
      <c r="G1434">
        <v>0.97163520794305491</v>
      </c>
      <c r="H1434">
        <v>0.95185205943926954</v>
      </c>
      <c r="I1434">
        <v>0.94959112818169411</v>
      </c>
      <c r="J1434">
        <v>1.125005832191911</v>
      </c>
      <c r="K1434">
        <v>0.99742034023875259</v>
      </c>
      <c r="L1434">
        <v>1.0494944945484064</v>
      </c>
      <c r="M1434">
        <v>0.87839370181668697</v>
      </c>
      <c r="N1434">
        <v>0.9929109170693875</v>
      </c>
      <c r="O1434">
        <v>0.8081396840438505</v>
      </c>
      <c r="P1434">
        <v>0.8618635274648152</v>
      </c>
      <c r="Q1434">
        <v>1.118133329584589</v>
      </c>
      <c r="R1434">
        <v>0.97957244802583132</v>
      </c>
      <c r="S1434">
        <v>0.88134342841087265</v>
      </c>
      <c r="T1434">
        <v>0.9863277557975163</v>
      </c>
      <c r="U1434">
        <v>0.96953026341565318</v>
      </c>
    </row>
    <row r="1435" spans="1:21">
      <c r="A1435" t="s">
        <v>146</v>
      </c>
      <c r="B1435">
        <v>42</v>
      </c>
      <c r="C1435" t="s">
        <v>126</v>
      </c>
      <c r="D1435">
        <v>17</v>
      </c>
      <c r="E1435" t="s">
        <v>103</v>
      </c>
      <c r="F1435">
        <v>0.77747374231937894</v>
      </c>
      <c r="G1435">
        <v>0.97163520794305491</v>
      </c>
      <c r="H1435">
        <v>0.95185205943926954</v>
      </c>
      <c r="I1435">
        <v>0.94959112818169411</v>
      </c>
      <c r="J1435">
        <v>1.1552584209033159</v>
      </c>
      <c r="K1435">
        <v>0.99742034023875259</v>
      </c>
      <c r="L1435">
        <v>1.0494944945484064</v>
      </c>
      <c r="M1435">
        <v>0.87839370181668697</v>
      </c>
      <c r="N1435">
        <v>0.98934818129050639</v>
      </c>
      <c r="O1435">
        <v>0.74065785165775522</v>
      </c>
      <c r="P1435">
        <v>0.69255526605921203</v>
      </c>
      <c r="Q1435">
        <v>1.118133329584589</v>
      </c>
      <c r="R1435">
        <v>0.93306678067677273</v>
      </c>
      <c r="S1435">
        <v>0.88134342841087265</v>
      </c>
      <c r="T1435">
        <v>0.9863277557975163</v>
      </c>
      <c r="U1435">
        <v>0.96953026341565318</v>
      </c>
    </row>
    <row r="1436" spans="1:21">
      <c r="A1436" t="s">
        <v>146</v>
      </c>
      <c r="B1436">
        <v>42</v>
      </c>
      <c r="C1436" t="s">
        <v>126</v>
      </c>
      <c r="D1436">
        <v>19</v>
      </c>
      <c r="E1436" t="s">
        <v>104</v>
      </c>
      <c r="F1436">
        <v>1.7350901364410893</v>
      </c>
      <c r="G1436">
        <v>0.97163520794305491</v>
      </c>
      <c r="H1436">
        <v>0.95185205943926954</v>
      </c>
      <c r="I1436">
        <v>0.94959112818169411</v>
      </c>
      <c r="J1436">
        <v>1.2763809129543409</v>
      </c>
      <c r="K1436">
        <v>0.99742034023875259</v>
      </c>
      <c r="L1436">
        <v>1.0494944945484064</v>
      </c>
      <c r="M1436">
        <v>0.87839370181668697</v>
      </c>
      <c r="N1436">
        <v>1.1955877879037813</v>
      </c>
      <c r="O1436">
        <v>1.6087383671451143</v>
      </c>
      <c r="P1436">
        <v>0.74898089436556614</v>
      </c>
      <c r="Q1436">
        <v>1.118133329584589</v>
      </c>
      <c r="R1436">
        <v>1.0619938475511801</v>
      </c>
      <c r="S1436">
        <v>0.88134342841087265</v>
      </c>
      <c r="T1436">
        <v>0.9863277557975163</v>
      </c>
      <c r="U1436">
        <v>0.96953026341565318</v>
      </c>
    </row>
    <row r="1437" spans="1:21">
      <c r="A1437" t="s">
        <v>146</v>
      </c>
      <c r="B1437">
        <v>42</v>
      </c>
      <c r="C1437" t="s">
        <v>126</v>
      </c>
      <c r="D1437">
        <v>21</v>
      </c>
      <c r="E1437" t="s">
        <v>105</v>
      </c>
      <c r="F1437">
        <v>0.57272773174270419</v>
      </c>
      <c r="G1437">
        <v>0.97163520794305491</v>
      </c>
      <c r="H1437">
        <v>0.95185205943926954</v>
      </c>
      <c r="I1437">
        <v>0.94959112818169411</v>
      </c>
      <c r="J1437">
        <v>1.1250306304701021</v>
      </c>
      <c r="K1437">
        <v>0.99742034023875259</v>
      </c>
      <c r="L1437">
        <v>1.0494944945484064</v>
      </c>
      <c r="M1437">
        <v>0.87839370181668697</v>
      </c>
      <c r="N1437">
        <v>2.2634985761427044</v>
      </c>
      <c r="O1437">
        <v>0.6832847947109818</v>
      </c>
      <c r="P1437" t="s">
        <v>144</v>
      </c>
      <c r="Q1437">
        <v>1.118133329584589</v>
      </c>
      <c r="R1437">
        <v>0.84889127440167411</v>
      </c>
      <c r="S1437">
        <v>0.88134342841087265</v>
      </c>
      <c r="T1437">
        <v>0.9863277557975163</v>
      </c>
      <c r="U1437">
        <v>0.96953026341565318</v>
      </c>
    </row>
    <row r="1438" spans="1:21">
      <c r="A1438" t="s">
        <v>146</v>
      </c>
      <c r="B1438">
        <v>42</v>
      </c>
      <c r="C1438" t="s">
        <v>126</v>
      </c>
      <c r="D1438">
        <v>23</v>
      </c>
      <c r="E1438" t="s">
        <v>106</v>
      </c>
      <c r="F1438">
        <v>1.0414012545141329</v>
      </c>
      <c r="G1438">
        <v>0.97163520794305491</v>
      </c>
      <c r="H1438">
        <v>0.95185205943926954</v>
      </c>
      <c r="I1438">
        <v>0.94959112818169411</v>
      </c>
      <c r="J1438">
        <v>0.83370409228927378</v>
      </c>
      <c r="K1438">
        <v>0.99742034023875259</v>
      </c>
      <c r="L1438">
        <v>1.0494944945484064</v>
      </c>
      <c r="M1438">
        <v>0.87839370181668697</v>
      </c>
      <c r="N1438">
        <v>1.6206227134952049</v>
      </c>
      <c r="O1438">
        <v>0.99158527286612841</v>
      </c>
      <c r="P1438">
        <v>0.64584725213722183</v>
      </c>
      <c r="Q1438">
        <v>1.118133329584589</v>
      </c>
      <c r="R1438">
        <v>0.9960645969799784</v>
      </c>
      <c r="S1438">
        <v>0.88134342841087265</v>
      </c>
      <c r="T1438">
        <v>0.9863277557975163</v>
      </c>
      <c r="U1438">
        <v>0.96953026341565318</v>
      </c>
    </row>
    <row r="1439" spans="1:21">
      <c r="A1439" t="s">
        <v>146</v>
      </c>
      <c r="B1439">
        <v>42</v>
      </c>
      <c r="C1439" t="s">
        <v>126</v>
      </c>
      <c r="D1439">
        <v>25</v>
      </c>
      <c r="E1439" t="s">
        <v>107</v>
      </c>
      <c r="F1439">
        <v>2.0642144072205899</v>
      </c>
      <c r="G1439">
        <v>0.97163520794305491</v>
      </c>
      <c r="H1439">
        <v>0.95185205943926954</v>
      </c>
      <c r="I1439">
        <v>0.94959112818169411</v>
      </c>
      <c r="J1439">
        <v>1.4186074292489683</v>
      </c>
      <c r="K1439">
        <v>0.99742034023875259</v>
      </c>
      <c r="L1439">
        <v>1.0494944945484064</v>
      </c>
      <c r="M1439">
        <v>0.87839370181668697</v>
      </c>
      <c r="N1439">
        <v>1.9106637697597157</v>
      </c>
      <c r="O1439">
        <v>1.1469376071337345</v>
      </c>
      <c r="P1439">
        <v>1.6773808396660621</v>
      </c>
      <c r="Q1439">
        <v>1.118133329584589</v>
      </c>
      <c r="R1439">
        <v>0.897868373469911</v>
      </c>
      <c r="S1439">
        <v>0.88134342841087265</v>
      </c>
      <c r="T1439">
        <v>0.9863277557975163</v>
      </c>
      <c r="U1439">
        <v>0.96953026341565318</v>
      </c>
    </row>
    <row r="1440" spans="1:21">
      <c r="A1440" t="s">
        <v>146</v>
      </c>
      <c r="B1440">
        <v>42</v>
      </c>
      <c r="C1440" t="s">
        <v>126</v>
      </c>
      <c r="D1440">
        <v>27</v>
      </c>
      <c r="E1440" t="s">
        <v>108</v>
      </c>
      <c r="F1440">
        <v>0.76614521108023481</v>
      </c>
      <c r="G1440">
        <v>0.97163520794305491</v>
      </c>
      <c r="H1440">
        <v>0.95185205943926954</v>
      </c>
      <c r="I1440">
        <v>0.94959112818169411</v>
      </c>
      <c r="J1440">
        <v>1.3712260125445015</v>
      </c>
      <c r="K1440">
        <v>0.99742034023875259</v>
      </c>
      <c r="L1440">
        <v>1.0494944945484064</v>
      </c>
      <c r="M1440">
        <v>0.87839370181668697</v>
      </c>
      <c r="N1440">
        <v>1.5125799553102819</v>
      </c>
      <c r="O1440">
        <v>0.89079146196304415</v>
      </c>
      <c r="P1440">
        <v>0.92169751670355227</v>
      </c>
      <c r="Q1440">
        <v>1.118133329584589</v>
      </c>
      <c r="R1440">
        <v>0.87965634757869193</v>
      </c>
      <c r="S1440">
        <v>0.88134342841087265</v>
      </c>
      <c r="T1440">
        <v>0.9863277557975163</v>
      </c>
      <c r="U1440">
        <v>0.96953026341565318</v>
      </c>
    </row>
    <row r="1441" spans="1:21">
      <c r="A1441" t="s">
        <v>146</v>
      </c>
      <c r="B1441">
        <v>42</v>
      </c>
      <c r="C1441" t="s">
        <v>126</v>
      </c>
      <c r="D1441">
        <v>29</v>
      </c>
      <c r="E1441" t="s">
        <v>109</v>
      </c>
      <c r="F1441">
        <v>2.2303743543915662</v>
      </c>
      <c r="G1441">
        <v>0.97163520794305491</v>
      </c>
      <c r="H1441">
        <v>0.95185205943926954</v>
      </c>
      <c r="I1441">
        <v>0.94959112818169411</v>
      </c>
      <c r="J1441">
        <v>1.3351785001346983</v>
      </c>
      <c r="K1441">
        <v>0.99742034023875259</v>
      </c>
      <c r="L1441">
        <v>1.0494944945484064</v>
      </c>
      <c r="M1441">
        <v>0.87839370181668697</v>
      </c>
      <c r="N1441">
        <v>1.6178476258075247</v>
      </c>
      <c r="O1441">
        <v>4.6889249230937624</v>
      </c>
      <c r="P1441">
        <v>2.3342410645461973</v>
      </c>
      <c r="Q1441">
        <v>1.118133329584589</v>
      </c>
      <c r="R1441">
        <v>0.99754551729352281</v>
      </c>
      <c r="S1441">
        <v>0.88134342841087265</v>
      </c>
      <c r="T1441">
        <v>0.9863277557975163</v>
      </c>
      <c r="U1441">
        <v>0.96953026341565318</v>
      </c>
    </row>
    <row r="1442" spans="1:21">
      <c r="A1442" t="s">
        <v>146</v>
      </c>
      <c r="B1442">
        <v>42</v>
      </c>
      <c r="C1442" t="s">
        <v>126</v>
      </c>
      <c r="D1442">
        <v>31</v>
      </c>
      <c r="E1442" t="s">
        <v>110</v>
      </c>
      <c r="F1442">
        <v>0.62554565654632377</v>
      </c>
      <c r="G1442">
        <v>0.97163520794305491</v>
      </c>
      <c r="H1442">
        <v>0.95185205943926954</v>
      </c>
      <c r="I1442">
        <v>0.94959112818169411</v>
      </c>
      <c r="J1442">
        <v>0.75638976867013463</v>
      </c>
      <c r="K1442">
        <v>0.99742034023875259</v>
      </c>
      <c r="L1442">
        <v>1.0494944945484064</v>
      </c>
      <c r="M1442">
        <v>0.87839370181668697</v>
      </c>
      <c r="N1442">
        <v>0.95685652786016795</v>
      </c>
      <c r="O1442">
        <v>0.70073411152021026</v>
      </c>
      <c r="P1442">
        <v>0.97794375597168726</v>
      </c>
      <c r="Q1442">
        <v>1.118133329584589</v>
      </c>
      <c r="R1442">
        <v>1.1466860386861701</v>
      </c>
      <c r="S1442">
        <v>0.88134342841087265</v>
      </c>
      <c r="T1442">
        <v>0.9863277557975163</v>
      </c>
      <c r="U1442">
        <v>0.96953026341565318</v>
      </c>
    </row>
    <row r="1443" spans="1:21">
      <c r="A1443" t="s">
        <v>146</v>
      </c>
      <c r="B1443">
        <v>42</v>
      </c>
      <c r="C1443" t="s">
        <v>126</v>
      </c>
      <c r="D1443">
        <v>33</v>
      </c>
      <c r="E1443" t="s">
        <v>111</v>
      </c>
      <c r="F1443">
        <v>1.059811526988498</v>
      </c>
      <c r="G1443">
        <v>0.97163520794305491</v>
      </c>
      <c r="H1443">
        <v>0.95185205943926954</v>
      </c>
      <c r="I1443">
        <v>0.94959112818169411</v>
      </c>
      <c r="J1443">
        <v>1.1250306304701021</v>
      </c>
      <c r="K1443">
        <v>0.99742034023875259</v>
      </c>
      <c r="L1443">
        <v>1.0494944945484064</v>
      </c>
      <c r="M1443">
        <v>0.87839370181668697</v>
      </c>
      <c r="N1443">
        <v>1.1005115028346537</v>
      </c>
      <c r="O1443">
        <v>1.0146761531817443</v>
      </c>
      <c r="P1443">
        <v>0.98511695992378878</v>
      </c>
      <c r="Q1443">
        <v>1.118133329584589</v>
      </c>
      <c r="R1443">
        <v>0.96113151722472179</v>
      </c>
      <c r="S1443">
        <v>0.88134342841087265</v>
      </c>
      <c r="T1443">
        <v>0.9863277557975163</v>
      </c>
      <c r="U1443">
        <v>0.96953026341565318</v>
      </c>
    </row>
    <row r="1444" spans="1:21">
      <c r="A1444" t="s">
        <v>146</v>
      </c>
      <c r="B1444">
        <v>42</v>
      </c>
      <c r="C1444" t="s">
        <v>126</v>
      </c>
      <c r="D1444">
        <v>35</v>
      </c>
      <c r="E1444" t="s">
        <v>112</v>
      </c>
      <c r="F1444">
        <v>0.91652625351146855</v>
      </c>
      <c r="G1444">
        <v>0.97163520794305491</v>
      </c>
      <c r="H1444">
        <v>0.95185205943926954</v>
      </c>
      <c r="I1444">
        <v>0.94959112818169411</v>
      </c>
      <c r="J1444">
        <v>0.28238889410242413</v>
      </c>
      <c r="K1444">
        <v>0.99742034023875259</v>
      </c>
      <c r="L1444">
        <v>1.0494944945484064</v>
      </c>
      <c r="M1444">
        <v>0.87839370181668697</v>
      </c>
      <c r="N1444">
        <v>1.0143722798950874</v>
      </c>
      <c r="O1444">
        <v>0.48598192089490733</v>
      </c>
      <c r="P1444">
        <v>1.7776996193366852</v>
      </c>
      <c r="Q1444">
        <v>1.118133329584589</v>
      </c>
      <c r="R1444">
        <v>0.87808598725677445</v>
      </c>
      <c r="S1444">
        <v>0.88134342841087265</v>
      </c>
      <c r="T1444">
        <v>0.9863277557975163</v>
      </c>
      <c r="U1444">
        <v>0.96953026341565318</v>
      </c>
    </row>
    <row r="1445" spans="1:21">
      <c r="A1445" t="s">
        <v>146</v>
      </c>
      <c r="B1445">
        <v>42</v>
      </c>
      <c r="C1445" t="s">
        <v>126</v>
      </c>
      <c r="D1445">
        <v>37</v>
      </c>
      <c r="E1445" t="s">
        <v>113</v>
      </c>
      <c r="F1445">
        <v>1.3047304593916473</v>
      </c>
      <c r="G1445">
        <v>0.97163520794305491</v>
      </c>
      <c r="H1445">
        <v>0.95185205943926954</v>
      </c>
      <c r="I1445">
        <v>0.94959112818169411</v>
      </c>
      <c r="J1445">
        <v>0.92608434998967482</v>
      </c>
      <c r="K1445">
        <v>0.99742034023875259</v>
      </c>
      <c r="L1445">
        <v>1.0494944945484064</v>
      </c>
      <c r="M1445">
        <v>0.87839370181668697</v>
      </c>
      <c r="N1445">
        <v>1.5806653540410212</v>
      </c>
      <c r="O1445">
        <v>0.93147989644153495</v>
      </c>
      <c r="P1445">
        <v>1.9016364641998544</v>
      </c>
      <c r="Q1445">
        <v>1.118133329584589</v>
      </c>
      <c r="R1445">
        <v>0.9494590550127443</v>
      </c>
      <c r="S1445">
        <v>0.88134342841087265</v>
      </c>
      <c r="T1445">
        <v>0.9863277557975163</v>
      </c>
      <c r="U1445">
        <v>0.96953026341565318</v>
      </c>
    </row>
    <row r="1446" spans="1:21">
      <c r="A1446" t="s">
        <v>146</v>
      </c>
      <c r="B1446">
        <v>42</v>
      </c>
      <c r="C1446" t="s">
        <v>126</v>
      </c>
      <c r="D1446">
        <v>39</v>
      </c>
      <c r="E1446" t="s">
        <v>114</v>
      </c>
      <c r="F1446">
        <v>2.2181523272214836</v>
      </c>
      <c r="G1446">
        <v>0.97163520794305491</v>
      </c>
      <c r="H1446">
        <v>0.95185205943926954</v>
      </c>
      <c r="I1446">
        <v>0.94959112818169411</v>
      </c>
      <c r="J1446">
        <v>1.1250306304701021</v>
      </c>
      <c r="K1446">
        <v>0.99742034023875259</v>
      </c>
      <c r="L1446">
        <v>1.0494944945484064</v>
      </c>
      <c r="M1446">
        <v>0.87839370181668697</v>
      </c>
      <c r="N1446">
        <v>2.2595969440120616</v>
      </c>
      <c r="O1446">
        <v>1.3886253380550755</v>
      </c>
      <c r="P1446">
        <v>0.40580788809597007</v>
      </c>
      <c r="Q1446">
        <v>1.118133329584589</v>
      </c>
      <c r="R1446">
        <v>1.1615849587412121</v>
      </c>
      <c r="S1446">
        <v>0.88134342841087265</v>
      </c>
      <c r="T1446">
        <v>0.9863277557975163</v>
      </c>
      <c r="U1446">
        <v>0.96953026341565318</v>
      </c>
    </row>
    <row r="1447" spans="1:21">
      <c r="A1447" t="s">
        <v>146</v>
      </c>
      <c r="B1447">
        <v>42</v>
      </c>
      <c r="C1447" t="s">
        <v>126</v>
      </c>
      <c r="D1447">
        <v>41</v>
      </c>
      <c r="E1447" t="s">
        <v>115</v>
      </c>
      <c r="F1447">
        <v>1.3077964929138763</v>
      </c>
      <c r="G1447">
        <v>0.97163520794305491</v>
      </c>
      <c r="H1447">
        <v>0.95185205943926954</v>
      </c>
      <c r="I1447">
        <v>0.94959112818169411</v>
      </c>
      <c r="J1447">
        <v>1.1428711567339758</v>
      </c>
      <c r="K1447">
        <v>0.99742034023875259</v>
      </c>
      <c r="L1447">
        <v>1.0494944945484064</v>
      </c>
      <c r="M1447">
        <v>0.87839370181668697</v>
      </c>
      <c r="N1447">
        <v>1.0915343235086876</v>
      </c>
      <c r="O1447">
        <v>0.84714156572989574</v>
      </c>
      <c r="P1447">
        <v>1.031996164897232</v>
      </c>
      <c r="Q1447">
        <v>1.9061668167641825</v>
      </c>
      <c r="R1447">
        <v>1.0138933305546349</v>
      </c>
      <c r="S1447">
        <v>0.88134342841087265</v>
      </c>
      <c r="T1447">
        <v>0.9863277557975163</v>
      </c>
      <c r="U1447">
        <v>0.96953026341565318</v>
      </c>
    </row>
    <row r="1448" spans="1:21">
      <c r="A1448" t="s">
        <v>146</v>
      </c>
      <c r="B1448">
        <v>42</v>
      </c>
      <c r="C1448" t="s">
        <v>126</v>
      </c>
      <c r="D1448">
        <v>43</v>
      </c>
      <c r="E1448" t="s">
        <v>116</v>
      </c>
      <c r="F1448">
        <v>1.1847489548032288</v>
      </c>
      <c r="G1448">
        <v>0.97163520794305491</v>
      </c>
      <c r="H1448">
        <v>0.95185205943926954</v>
      </c>
      <c r="I1448">
        <v>0.94959112818169411</v>
      </c>
      <c r="J1448">
        <v>1.1603554031311418</v>
      </c>
      <c r="K1448">
        <v>0.99742034023875259</v>
      </c>
      <c r="L1448">
        <v>1.0494944945484064</v>
      </c>
      <c r="M1448">
        <v>0.87839370181668697</v>
      </c>
      <c r="N1448">
        <v>1.1391947267769809</v>
      </c>
      <c r="O1448">
        <v>1.0012205777768159</v>
      </c>
      <c r="P1448">
        <v>0.90259753902190243</v>
      </c>
      <c r="Q1448">
        <v>0.99152855878687329</v>
      </c>
      <c r="R1448">
        <v>0.95989449587435804</v>
      </c>
      <c r="S1448">
        <v>0.88134342841087265</v>
      </c>
      <c r="T1448">
        <v>0.9863277557975163</v>
      </c>
      <c r="U1448">
        <v>0.96953026341565318</v>
      </c>
    </row>
    <row r="1449" spans="1:21">
      <c r="A1449" t="s">
        <v>146</v>
      </c>
      <c r="B1449">
        <v>42</v>
      </c>
      <c r="C1449" t="s">
        <v>126</v>
      </c>
      <c r="D1449">
        <v>45</v>
      </c>
      <c r="E1449" t="s">
        <v>117</v>
      </c>
      <c r="F1449">
        <v>0.90655220245457679</v>
      </c>
      <c r="G1449">
        <v>0.97163520794305491</v>
      </c>
      <c r="H1449">
        <v>0.95185205943926954</v>
      </c>
      <c r="I1449">
        <v>0.94959112818169411</v>
      </c>
      <c r="J1449">
        <v>0.84437021635750875</v>
      </c>
      <c r="K1449">
        <v>0.99742034023875259</v>
      </c>
      <c r="L1449">
        <v>1.0494944945484064</v>
      </c>
      <c r="M1449">
        <v>0.87839370181668697</v>
      </c>
      <c r="N1449">
        <v>0.90534744442064485</v>
      </c>
      <c r="O1449">
        <v>0.9000080381268829</v>
      </c>
      <c r="P1449">
        <v>1.3937147197829005</v>
      </c>
      <c r="Q1449" t="s">
        <v>144</v>
      </c>
      <c r="R1449">
        <v>0.90595217130532779</v>
      </c>
      <c r="S1449">
        <v>0.88134342841087265</v>
      </c>
      <c r="T1449">
        <v>0.9863277557975163</v>
      </c>
      <c r="U1449">
        <v>0.96953026341565318</v>
      </c>
    </row>
    <row r="1450" spans="1:21">
      <c r="A1450" t="s">
        <v>146</v>
      </c>
      <c r="B1450">
        <v>42</v>
      </c>
      <c r="C1450" t="s">
        <v>126</v>
      </c>
      <c r="D1450">
        <v>47</v>
      </c>
      <c r="E1450" t="s">
        <v>118</v>
      </c>
      <c r="F1450">
        <v>1.2281552868212451</v>
      </c>
      <c r="G1450">
        <v>0.97163520794305491</v>
      </c>
      <c r="H1450">
        <v>0.95185205943926954</v>
      </c>
      <c r="I1450">
        <v>0.94959112818169411</v>
      </c>
      <c r="J1450">
        <v>1.1844322792142736</v>
      </c>
      <c r="K1450">
        <v>0.99742034023875259</v>
      </c>
      <c r="L1450">
        <v>1.0494944945484064</v>
      </c>
      <c r="M1450">
        <v>0.87839370181668697</v>
      </c>
      <c r="N1450">
        <v>1.1269635498633885</v>
      </c>
      <c r="O1450">
        <v>0.94260163194053148</v>
      </c>
      <c r="P1450">
        <v>1.1995433641044571</v>
      </c>
      <c r="Q1450">
        <v>1.118133329584589</v>
      </c>
      <c r="R1450">
        <v>0.9466937940234752</v>
      </c>
      <c r="S1450">
        <v>0.88134342841087265</v>
      </c>
      <c r="T1450">
        <v>0.9863277557975163</v>
      </c>
      <c r="U1450">
        <v>0.96953026341565318</v>
      </c>
    </row>
    <row r="1451" spans="1:21">
      <c r="A1451" t="s">
        <v>146</v>
      </c>
      <c r="B1451">
        <v>42</v>
      </c>
      <c r="C1451" t="s">
        <v>126</v>
      </c>
      <c r="D1451">
        <v>49</v>
      </c>
      <c r="E1451" t="s">
        <v>119</v>
      </c>
      <c r="F1451">
        <v>1.0241373416940902</v>
      </c>
      <c r="G1451">
        <v>0.97163520794305491</v>
      </c>
      <c r="H1451">
        <v>0.95185205943926954</v>
      </c>
      <c r="I1451">
        <v>0.94959112818169411</v>
      </c>
      <c r="J1451">
        <v>0.96275225686097921</v>
      </c>
      <c r="K1451">
        <v>0.99742034023875259</v>
      </c>
      <c r="L1451">
        <v>1.0494944945484064</v>
      </c>
      <c r="M1451">
        <v>0.87839370181668697</v>
      </c>
      <c r="N1451">
        <v>1.195395828465343</v>
      </c>
      <c r="O1451">
        <v>0.94916177802105484</v>
      </c>
      <c r="P1451">
        <v>1.0824307911371394</v>
      </c>
      <c r="Q1451">
        <v>1.118133329584589</v>
      </c>
      <c r="R1451">
        <v>1.0232716229350916</v>
      </c>
      <c r="S1451">
        <v>0.88134342841087265</v>
      </c>
      <c r="T1451">
        <v>0.9863277557975163</v>
      </c>
      <c r="U1451">
        <v>0.96953026341565318</v>
      </c>
    </row>
    <row r="1452" spans="1:21">
      <c r="A1452" t="s">
        <v>146</v>
      </c>
      <c r="B1452">
        <v>42</v>
      </c>
      <c r="C1452" t="s">
        <v>126</v>
      </c>
      <c r="D1452">
        <v>51</v>
      </c>
      <c r="E1452" t="s">
        <v>120</v>
      </c>
      <c r="F1452">
        <v>0.97479262276074086</v>
      </c>
      <c r="G1452">
        <v>0.97163520794305491</v>
      </c>
      <c r="H1452">
        <v>0.95185205943926954</v>
      </c>
      <c r="I1452">
        <v>0.94959112818169411</v>
      </c>
      <c r="J1452">
        <v>1.1584563274688446</v>
      </c>
      <c r="K1452">
        <v>0.99742034023875259</v>
      </c>
      <c r="L1452">
        <v>1.0494944945484064</v>
      </c>
      <c r="M1452">
        <v>0.87839370181668697</v>
      </c>
      <c r="N1452">
        <v>0.96140769571575468</v>
      </c>
      <c r="O1452">
        <v>1.1680476111376465</v>
      </c>
      <c r="P1452">
        <v>1.1483886924344207</v>
      </c>
      <c r="Q1452">
        <v>1.118133329584589</v>
      </c>
      <c r="R1452">
        <v>0.90760303809319109</v>
      </c>
      <c r="S1452">
        <v>0.88134342841087265</v>
      </c>
      <c r="T1452">
        <v>0.9863277557975163</v>
      </c>
      <c r="U1452">
        <v>0.96953026341565318</v>
      </c>
    </row>
    <row r="1453" spans="1:21">
      <c r="A1453" t="s">
        <v>146</v>
      </c>
      <c r="B1453">
        <v>42</v>
      </c>
      <c r="C1453" t="s">
        <v>126</v>
      </c>
      <c r="D1453">
        <v>53</v>
      </c>
      <c r="E1453" t="s">
        <v>121</v>
      </c>
      <c r="F1453">
        <v>0.91377059612872535</v>
      </c>
      <c r="G1453">
        <v>0.97163520794305491</v>
      </c>
      <c r="H1453">
        <v>0.95185205943926954</v>
      </c>
      <c r="I1453">
        <v>0.94959112818169411</v>
      </c>
      <c r="J1453">
        <v>1.1290635284221913</v>
      </c>
      <c r="K1453">
        <v>0.99742034023875259</v>
      </c>
      <c r="L1453">
        <v>1.0494944945484064</v>
      </c>
      <c r="M1453">
        <v>0.87839370181668697</v>
      </c>
      <c r="N1453">
        <v>1.1563460516172039</v>
      </c>
      <c r="O1453">
        <v>1.0317498146574666</v>
      </c>
      <c r="P1453">
        <v>1.0753155529616012</v>
      </c>
      <c r="Q1453">
        <v>0.96192473475250495</v>
      </c>
      <c r="R1453">
        <v>0.96314642526933558</v>
      </c>
      <c r="S1453">
        <v>0.88134342841087265</v>
      </c>
      <c r="T1453">
        <v>0.9863277557975163</v>
      </c>
      <c r="U1453">
        <v>0.96953026341565318</v>
      </c>
    </row>
    <row r="1454" spans="1:21">
      <c r="A1454" t="s">
        <v>146</v>
      </c>
      <c r="B1454" t="s">
        <v>127</v>
      </c>
      <c r="C1454" t="s">
        <v>128</v>
      </c>
      <c r="D1454">
        <v>11</v>
      </c>
      <c r="E1454" t="s">
        <v>100</v>
      </c>
      <c r="F1454">
        <v>1.0294587403373301</v>
      </c>
      <c r="G1454">
        <v>0.97163520794305491</v>
      </c>
      <c r="H1454">
        <v>0.95185205943926954</v>
      </c>
      <c r="I1454">
        <v>0.94959112818169411</v>
      </c>
      <c r="J1454">
        <v>1.1526790591597968</v>
      </c>
      <c r="K1454">
        <v>0.99742034023875259</v>
      </c>
      <c r="L1454">
        <v>1.0494944945484064</v>
      </c>
      <c r="M1454">
        <v>0.87839370181668697</v>
      </c>
      <c r="N1454">
        <v>1.2147118930074761</v>
      </c>
      <c r="O1454">
        <v>1.0241915965324888</v>
      </c>
      <c r="P1454">
        <v>1.0707801769003096</v>
      </c>
      <c r="Q1454">
        <v>0.26608584299870819</v>
      </c>
      <c r="R1454">
        <v>0.99889440245371042</v>
      </c>
      <c r="S1454">
        <v>0.88134342841087265</v>
      </c>
      <c r="T1454">
        <v>0.9863277557975163</v>
      </c>
      <c r="U1454">
        <v>0.96953026341565318</v>
      </c>
    </row>
    <row r="1455" spans="1:21">
      <c r="A1455" t="s">
        <v>146</v>
      </c>
      <c r="B1455" t="s">
        <v>127</v>
      </c>
      <c r="C1455" t="s">
        <v>128</v>
      </c>
      <c r="D1455">
        <v>13</v>
      </c>
      <c r="E1455" t="s">
        <v>101</v>
      </c>
      <c r="F1455">
        <v>0.74030603751932389</v>
      </c>
      <c r="G1455">
        <v>0.97163520794305491</v>
      </c>
      <c r="H1455">
        <v>0.95185205943926954</v>
      </c>
      <c r="I1455">
        <v>0.94959112818169411</v>
      </c>
      <c r="J1455">
        <v>1.0514983992872193</v>
      </c>
      <c r="K1455">
        <v>0.99742034023875259</v>
      </c>
      <c r="L1455">
        <v>1.0494944945484064</v>
      </c>
      <c r="M1455">
        <v>0.87839370181668697</v>
      </c>
      <c r="N1455">
        <v>1.1687102096281212</v>
      </c>
      <c r="O1455">
        <v>1.0132154685917665</v>
      </c>
      <c r="P1455">
        <v>0.90296663414969991</v>
      </c>
      <c r="Q1455">
        <v>1.118133329584589</v>
      </c>
      <c r="R1455">
        <v>0.9620045949070567</v>
      </c>
      <c r="S1455">
        <v>0.88134342841087265</v>
      </c>
      <c r="T1455">
        <v>0.9863277557975163</v>
      </c>
      <c r="U1455">
        <v>0.96953026341565318</v>
      </c>
    </row>
    <row r="1456" spans="1:21">
      <c r="A1456" t="s">
        <v>146</v>
      </c>
      <c r="B1456" t="s">
        <v>127</v>
      </c>
      <c r="C1456" t="s">
        <v>128</v>
      </c>
      <c r="D1456">
        <v>15</v>
      </c>
      <c r="E1456" t="s">
        <v>102</v>
      </c>
      <c r="F1456">
        <v>1.3194032346457636</v>
      </c>
      <c r="G1456">
        <v>0.97163520794305491</v>
      </c>
      <c r="H1456">
        <v>0.95185205943926954</v>
      </c>
      <c r="I1456">
        <v>0.94959112818169411</v>
      </c>
      <c r="J1456">
        <v>1.0630271429597764</v>
      </c>
      <c r="K1456">
        <v>0.99742034023875259</v>
      </c>
      <c r="L1456">
        <v>1.0494944945484064</v>
      </c>
      <c r="M1456">
        <v>0.87839370181668697</v>
      </c>
      <c r="N1456">
        <v>1.1873787601222932</v>
      </c>
      <c r="O1456">
        <v>1.1618985112703601</v>
      </c>
      <c r="P1456">
        <v>1.0606074903331535</v>
      </c>
      <c r="Q1456">
        <v>1.118133329584589</v>
      </c>
      <c r="R1456">
        <v>0.97871829171200708</v>
      </c>
      <c r="S1456">
        <v>0.88134342841087265</v>
      </c>
      <c r="T1456">
        <v>0.9863277557975163</v>
      </c>
      <c r="U1456">
        <v>0.96953026341565318</v>
      </c>
    </row>
    <row r="1457" spans="1:21">
      <c r="A1457" t="s">
        <v>146</v>
      </c>
      <c r="B1457" t="s">
        <v>127</v>
      </c>
      <c r="C1457" t="s">
        <v>128</v>
      </c>
      <c r="D1457">
        <v>17</v>
      </c>
      <c r="E1457" t="s">
        <v>103</v>
      </c>
      <c r="F1457">
        <v>0.94580018532510302</v>
      </c>
      <c r="G1457">
        <v>0.97163520794305491</v>
      </c>
      <c r="H1457">
        <v>0.95185205943926954</v>
      </c>
      <c r="I1457">
        <v>0.94959112818169411</v>
      </c>
      <c r="J1457">
        <v>1.2850280843245716</v>
      </c>
      <c r="K1457">
        <v>0.99742034023875259</v>
      </c>
      <c r="L1457">
        <v>1.0494944945484064</v>
      </c>
      <c r="M1457">
        <v>0.87839370181668697</v>
      </c>
      <c r="N1457">
        <v>1.5537270906752016</v>
      </c>
      <c r="O1457">
        <v>1.8319429543291292</v>
      </c>
      <c r="P1457">
        <v>0.90946271543682666</v>
      </c>
      <c r="Q1457">
        <v>1.118133329584589</v>
      </c>
      <c r="R1457">
        <v>0.94091577150744132</v>
      </c>
      <c r="S1457">
        <v>0.88134342841087265</v>
      </c>
      <c r="T1457">
        <v>0.9863277557975163</v>
      </c>
      <c r="U1457">
        <v>0.96953026341565318</v>
      </c>
    </row>
    <row r="1458" spans="1:21">
      <c r="A1458" t="s">
        <v>146</v>
      </c>
      <c r="B1458" t="s">
        <v>127</v>
      </c>
      <c r="C1458" t="s">
        <v>128</v>
      </c>
      <c r="D1458">
        <v>19</v>
      </c>
      <c r="E1458" t="s">
        <v>104</v>
      </c>
      <c r="F1458">
        <v>0.97186683992906175</v>
      </c>
      <c r="G1458">
        <v>0.97163520794305491</v>
      </c>
      <c r="H1458">
        <v>0.95185205943926954</v>
      </c>
      <c r="I1458">
        <v>0.94959112818169411</v>
      </c>
      <c r="J1458">
        <v>0.8438301362819407</v>
      </c>
      <c r="K1458">
        <v>0.99742034023875259</v>
      </c>
      <c r="L1458">
        <v>1.0494944945484064</v>
      </c>
      <c r="M1458">
        <v>0.87839370181668697</v>
      </c>
      <c r="N1458">
        <v>1.25182936048911</v>
      </c>
      <c r="O1458">
        <v>1.2673324011649161</v>
      </c>
      <c r="P1458">
        <v>1.556427013117103</v>
      </c>
      <c r="Q1458">
        <v>1.118133329584589</v>
      </c>
      <c r="R1458">
        <v>0.83395752849302607</v>
      </c>
      <c r="S1458">
        <v>0.88134342841087265</v>
      </c>
      <c r="T1458">
        <v>0.9863277557975163</v>
      </c>
      <c r="U1458">
        <v>0.96953026341565318</v>
      </c>
    </row>
    <row r="1459" spans="1:21">
      <c r="A1459" t="s">
        <v>146</v>
      </c>
      <c r="B1459" t="s">
        <v>127</v>
      </c>
      <c r="C1459" t="s">
        <v>128</v>
      </c>
      <c r="D1459">
        <v>21</v>
      </c>
      <c r="E1459" t="s">
        <v>105</v>
      </c>
      <c r="F1459">
        <v>1.1653101834149866</v>
      </c>
      <c r="G1459">
        <v>0.97163520794305491</v>
      </c>
      <c r="H1459">
        <v>0.95185205943926954</v>
      </c>
      <c r="I1459">
        <v>0.94959112818169411</v>
      </c>
      <c r="J1459">
        <v>0.67648785321811677</v>
      </c>
      <c r="K1459">
        <v>0.99742034023875259</v>
      </c>
      <c r="L1459">
        <v>1.0494944945484064</v>
      </c>
      <c r="M1459">
        <v>0.87839370181668697</v>
      </c>
      <c r="N1459">
        <v>2.145059697158493</v>
      </c>
      <c r="O1459">
        <v>0.95743368383127403</v>
      </c>
      <c r="P1459" t="s">
        <v>144</v>
      </c>
      <c r="Q1459">
        <v>1.118133329584589</v>
      </c>
      <c r="R1459">
        <v>0.98285858704855977</v>
      </c>
      <c r="S1459">
        <v>0.88134342841087265</v>
      </c>
      <c r="T1459">
        <v>0.9863277557975163</v>
      </c>
      <c r="U1459">
        <v>0.96953026341565318</v>
      </c>
    </row>
    <row r="1460" spans="1:21">
      <c r="A1460" t="s">
        <v>146</v>
      </c>
      <c r="B1460" t="s">
        <v>127</v>
      </c>
      <c r="C1460" t="s">
        <v>128</v>
      </c>
      <c r="D1460">
        <v>23</v>
      </c>
      <c r="E1460" t="s">
        <v>106</v>
      </c>
      <c r="F1460">
        <v>0.5285470671188629</v>
      </c>
      <c r="G1460">
        <v>0.97163520794305491</v>
      </c>
      <c r="H1460">
        <v>0.95185205943926954</v>
      </c>
      <c r="I1460">
        <v>0.94959112818169411</v>
      </c>
      <c r="J1460">
        <v>0.61993381221510091</v>
      </c>
      <c r="K1460">
        <v>0.99742034023875259</v>
      </c>
      <c r="L1460">
        <v>1.0494944945484064</v>
      </c>
      <c r="M1460">
        <v>0.87839370181668697</v>
      </c>
      <c r="N1460">
        <v>0.61030212921565197</v>
      </c>
      <c r="O1460">
        <v>0.9949869376100956</v>
      </c>
      <c r="P1460">
        <v>1.082211351448263</v>
      </c>
      <c r="Q1460">
        <v>1.118133329584589</v>
      </c>
      <c r="R1460">
        <v>0.91295558508120689</v>
      </c>
      <c r="S1460">
        <v>0.88134342841087265</v>
      </c>
      <c r="T1460">
        <v>0.9863277557975163</v>
      </c>
      <c r="U1460">
        <v>0.96953026341565318</v>
      </c>
    </row>
    <row r="1461" spans="1:21">
      <c r="A1461" t="s">
        <v>146</v>
      </c>
      <c r="B1461" t="s">
        <v>127</v>
      </c>
      <c r="C1461" t="s">
        <v>128</v>
      </c>
      <c r="D1461">
        <v>25</v>
      </c>
      <c r="E1461" t="s">
        <v>107</v>
      </c>
      <c r="F1461">
        <v>0.80017249144124458</v>
      </c>
      <c r="G1461">
        <v>0.97163520794305491</v>
      </c>
      <c r="H1461">
        <v>0.95185205943926954</v>
      </c>
      <c r="I1461">
        <v>0.94959112818169411</v>
      </c>
      <c r="J1461">
        <v>1.0091536380829249</v>
      </c>
      <c r="K1461">
        <v>0.99742034023875259</v>
      </c>
      <c r="L1461">
        <v>1.0494944945484064</v>
      </c>
      <c r="M1461">
        <v>0.87839370181668697</v>
      </c>
      <c r="N1461">
        <v>1.2710598843476468</v>
      </c>
      <c r="O1461">
        <v>0.81673118704441572</v>
      </c>
      <c r="P1461">
        <v>0.97785111244758871</v>
      </c>
      <c r="Q1461">
        <v>1.118133329584589</v>
      </c>
      <c r="R1461">
        <v>0.9223657395130247</v>
      </c>
      <c r="S1461">
        <v>0.88134342841087265</v>
      </c>
      <c r="T1461">
        <v>0.9863277557975163</v>
      </c>
      <c r="U1461">
        <v>0.96953026341565318</v>
      </c>
    </row>
    <row r="1462" spans="1:21">
      <c r="A1462" t="s">
        <v>146</v>
      </c>
      <c r="B1462" t="s">
        <v>127</v>
      </c>
      <c r="C1462" t="s">
        <v>128</v>
      </c>
      <c r="D1462">
        <v>27</v>
      </c>
      <c r="E1462" t="s">
        <v>108</v>
      </c>
      <c r="F1462">
        <v>0.66884457648879447</v>
      </c>
      <c r="G1462">
        <v>0.97163520794305491</v>
      </c>
      <c r="H1462">
        <v>0.95185205943926954</v>
      </c>
      <c r="I1462">
        <v>0.94959112818169411</v>
      </c>
      <c r="J1462">
        <v>1.2366776693021619</v>
      </c>
      <c r="K1462">
        <v>0.99742034023875259</v>
      </c>
      <c r="L1462">
        <v>1.0494944945484064</v>
      </c>
      <c r="M1462">
        <v>0.87839370181668697</v>
      </c>
      <c r="N1462">
        <v>1.019118991385541</v>
      </c>
      <c r="O1462">
        <v>0.89894098632709318</v>
      </c>
      <c r="P1462">
        <v>0.88441574634991538</v>
      </c>
      <c r="Q1462">
        <v>1.118133329584589</v>
      </c>
      <c r="R1462">
        <v>0.89335265576473122</v>
      </c>
      <c r="S1462">
        <v>0.88134342841087265</v>
      </c>
      <c r="T1462">
        <v>0.9863277557975163</v>
      </c>
      <c r="U1462">
        <v>0.96953026341565318</v>
      </c>
    </row>
    <row r="1463" spans="1:21">
      <c r="A1463" t="s">
        <v>146</v>
      </c>
      <c r="B1463" t="s">
        <v>127</v>
      </c>
      <c r="C1463" t="s">
        <v>128</v>
      </c>
      <c r="D1463">
        <v>29</v>
      </c>
      <c r="E1463" t="s">
        <v>109</v>
      </c>
      <c r="F1463">
        <v>0.80980512229217072</v>
      </c>
      <c r="G1463">
        <v>0.97163520794305491</v>
      </c>
      <c r="H1463">
        <v>0.95185205943926954</v>
      </c>
      <c r="I1463">
        <v>0.94959112818169411</v>
      </c>
      <c r="J1463">
        <v>1.0811040334054398</v>
      </c>
      <c r="K1463">
        <v>0.99742034023875259</v>
      </c>
      <c r="L1463">
        <v>1.0494944945484064</v>
      </c>
      <c r="M1463">
        <v>0.87839370181668697</v>
      </c>
      <c r="N1463">
        <v>0.83315880975249901</v>
      </c>
      <c r="O1463">
        <v>0.97671114843199025</v>
      </c>
      <c r="P1463">
        <v>0.95039945334202869</v>
      </c>
      <c r="Q1463">
        <v>1.118133329584589</v>
      </c>
      <c r="R1463">
        <v>0.91569429899789512</v>
      </c>
      <c r="S1463">
        <v>0.88134342841087265</v>
      </c>
      <c r="T1463">
        <v>0.9863277557975163</v>
      </c>
      <c r="U1463">
        <v>0.96953026341565318</v>
      </c>
    </row>
    <row r="1464" spans="1:21">
      <c r="A1464" t="s">
        <v>146</v>
      </c>
      <c r="B1464" t="s">
        <v>127</v>
      </c>
      <c r="C1464" t="s">
        <v>128</v>
      </c>
      <c r="D1464">
        <v>31</v>
      </c>
      <c r="E1464" t="s">
        <v>110</v>
      </c>
      <c r="F1464">
        <v>0.40995856047764145</v>
      </c>
      <c r="G1464">
        <v>0.97163520794305491</v>
      </c>
      <c r="H1464">
        <v>0.95185205943926954</v>
      </c>
      <c r="I1464">
        <v>0.94959112818169411</v>
      </c>
      <c r="J1464">
        <v>1.3066193492283151</v>
      </c>
      <c r="K1464">
        <v>0.99742034023875259</v>
      </c>
      <c r="L1464">
        <v>1.0494944945484064</v>
      </c>
      <c r="M1464">
        <v>0.87839370181668697</v>
      </c>
      <c r="N1464">
        <v>1.0916584693023255</v>
      </c>
      <c r="O1464">
        <v>1.5289477631707866</v>
      </c>
      <c r="P1464">
        <v>0.52777302520055436</v>
      </c>
      <c r="Q1464">
        <v>1.118133329584589</v>
      </c>
      <c r="R1464">
        <v>1.0658955951832343</v>
      </c>
      <c r="S1464">
        <v>0.88134342841087265</v>
      </c>
      <c r="T1464">
        <v>0.9863277557975163</v>
      </c>
      <c r="U1464">
        <v>0.96953026341565318</v>
      </c>
    </row>
    <row r="1465" spans="1:21">
      <c r="A1465" t="s">
        <v>146</v>
      </c>
      <c r="B1465" t="s">
        <v>127</v>
      </c>
      <c r="C1465" t="s">
        <v>128</v>
      </c>
      <c r="D1465">
        <v>33</v>
      </c>
      <c r="E1465" t="s">
        <v>111</v>
      </c>
      <c r="F1465">
        <v>0.6240638280165165</v>
      </c>
      <c r="G1465">
        <v>0.97163520794305491</v>
      </c>
      <c r="H1465">
        <v>0.95185205943926954</v>
      </c>
      <c r="I1465">
        <v>0.94959112818169411</v>
      </c>
      <c r="J1465">
        <v>1.3642904872863846</v>
      </c>
      <c r="K1465">
        <v>0.99742034023875259</v>
      </c>
      <c r="L1465">
        <v>1.0494944945484064</v>
      </c>
      <c r="M1465">
        <v>0.87839370181668697</v>
      </c>
      <c r="N1465">
        <v>1.2284393028658718</v>
      </c>
      <c r="O1465">
        <v>1.3646604339728756</v>
      </c>
      <c r="P1465">
        <v>0.81916031437658621</v>
      </c>
      <c r="Q1465">
        <v>1.118133329584589</v>
      </c>
      <c r="R1465">
        <v>0.94261448142874604</v>
      </c>
      <c r="S1465">
        <v>0.88134342841087265</v>
      </c>
      <c r="T1465">
        <v>0.9863277557975163</v>
      </c>
      <c r="U1465">
        <v>0.96953026341565318</v>
      </c>
    </row>
    <row r="1466" spans="1:21">
      <c r="A1466" t="s">
        <v>146</v>
      </c>
      <c r="B1466" t="s">
        <v>127</v>
      </c>
      <c r="C1466" t="s">
        <v>128</v>
      </c>
      <c r="D1466">
        <v>35</v>
      </c>
      <c r="E1466" t="s">
        <v>112</v>
      </c>
      <c r="F1466">
        <v>1.1674278695425795</v>
      </c>
      <c r="G1466">
        <v>0.97163520794305491</v>
      </c>
      <c r="H1466">
        <v>0.95185205943926954</v>
      </c>
      <c r="I1466">
        <v>0.94959112818169411</v>
      </c>
      <c r="J1466">
        <v>1.1790355232263117</v>
      </c>
      <c r="K1466">
        <v>0.99742034023875259</v>
      </c>
      <c r="L1466">
        <v>1.0494944945484064</v>
      </c>
      <c r="M1466">
        <v>0.87839370181668697</v>
      </c>
      <c r="N1466">
        <v>0.95771315880465191</v>
      </c>
      <c r="O1466">
        <v>0.95872988703934525</v>
      </c>
      <c r="P1466">
        <v>0.98599035485859687</v>
      </c>
      <c r="Q1466">
        <v>0.86717931908458268</v>
      </c>
      <c r="R1466">
        <v>0.87766476873301424</v>
      </c>
      <c r="S1466">
        <v>0.88134342841087265</v>
      </c>
      <c r="T1466">
        <v>0.9863277557975163</v>
      </c>
      <c r="U1466">
        <v>0.96953026341565318</v>
      </c>
    </row>
    <row r="1467" spans="1:21">
      <c r="A1467" t="s">
        <v>146</v>
      </c>
      <c r="B1467" t="s">
        <v>127</v>
      </c>
      <c r="C1467" t="s">
        <v>128</v>
      </c>
      <c r="D1467">
        <v>37</v>
      </c>
      <c r="E1467" t="s">
        <v>113</v>
      </c>
      <c r="F1467">
        <v>1.0558308927739679</v>
      </c>
      <c r="G1467">
        <v>0.97163520794305491</v>
      </c>
      <c r="H1467">
        <v>0.95185205943926954</v>
      </c>
      <c r="I1467">
        <v>0.94959112818169411</v>
      </c>
      <c r="J1467">
        <v>1.2340680135743445</v>
      </c>
      <c r="K1467">
        <v>0.99742034023875259</v>
      </c>
      <c r="L1467">
        <v>1.0494944945484064</v>
      </c>
      <c r="M1467">
        <v>0.87839370181668697</v>
      </c>
      <c r="N1467">
        <v>1.0584176871091482</v>
      </c>
      <c r="O1467">
        <v>1.2014103615763947</v>
      </c>
      <c r="P1467">
        <v>1.1620337620009098</v>
      </c>
      <c r="Q1467">
        <v>0.44516610666783979</v>
      </c>
      <c r="R1467">
        <v>0.91522960863930791</v>
      </c>
      <c r="S1467">
        <v>0.88134342841087265</v>
      </c>
      <c r="T1467">
        <v>0.9863277557975163</v>
      </c>
      <c r="U1467">
        <v>0.96953026341565318</v>
      </c>
    </row>
    <row r="1468" spans="1:21">
      <c r="A1468" t="s">
        <v>146</v>
      </c>
      <c r="B1468" t="s">
        <v>127</v>
      </c>
      <c r="C1468" t="s">
        <v>128</v>
      </c>
      <c r="D1468">
        <v>39</v>
      </c>
      <c r="E1468" t="s">
        <v>114</v>
      </c>
      <c r="F1468">
        <v>0.72428354613348633</v>
      </c>
      <c r="G1468">
        <v>0.97163520794305491</v>
      </c>
      <c r="H1468">
        <v>0.95185205943926954</v>
      </c>
      <c r="I1468">
        <v>0.94959112818169411</v>
      </c>
      <c r="J1468">
        <v>0.93905583413445459</v>
      </c>
      <c r="K1468">
        <v>0.99742034023875259</v>
      </c>
      <c r="L1468">
        <v>1.0494944945484064</v>
      </c>
      <c r="M1468">
        <v>0.87839370181668697</v>
      </c>
      <c r="N1468">
        <v>1.1483599432760985</v>
      </c>
      <c r="O1468">
        <v>1.0314488321130511</v>
      </c>
      <c r="P1468">
        <v>0.87251404227241314</v>
      </c>
      <c r="Q1468">
        <v>1.118133329584589</v>
      </c>
      <c r="R1468">
        <v>0.92717460942510732</v>
      </c>
      <c r="S1468">
        <v>0.88134342841087265</v>
      </c>
      <c r="T1468">
        <v>0.9863277557975163</v>
      </c>
      <c r="U1468">
        <v>0.96953026341565318</v>
      </c>
    </row>
    <row r="1469" spans="1:21">
      <c r="A1469" t="s">
        <v>146</v>
      </c>
      <c r="B1469" t="s">
        <v>127</v>
      </c>
      <c r="C1469" t="s">
        <v>128</v>
      </c>
      <c r="D1469">
        <v>41</v>
      </c>
      <c r="E1469" t="s">
        <v>115</v>
      </c>
      <c r="F1469">
        <v>0.52527034217971469</v>
      </c>
      <c r="G1469">
        <v>0.97163520794305491</v>
      </c>
      <c r="H1469">
        <v>0.95185205943926954</v>
      </c>
      <c r="I1469">
        <v>0.94959112818169411</v>
      </c>
      <c r="J1469">
        <v>0.97624610512242549</v>
      </c>
      <c r="K1469">
        <v>0.99742034023875259</v>
      </c>
      <c r="L1469">
        <v>1.0494944945484064</v>
      </c>
      <c r="M1469">
        <v>0.87839370181668697</v>
      </c>
      <c r="N1469">
        <v>0.98099389613255028</v>
      </c>
      <c r="O1469">
        <v>0.95250961061095474</v>
      </c>
      <c r="P1469">
        <v>0.96138454607657375</v>
      </c>
      <c r="Q1469">
        <v>1.4213255506478879</v>
      </c>
      <c r="R1469">
        <v>0.93262351656502129</v>
      </c>
      <c r="S1469">
        <v>0.88134342841087265</v>
      </c>
      <c r="T1469">
        <v>0.9863277557975163</v>
      </c>
      <c r="U1469">
        <v>0.96953026341565318</v>
      </c>
    </row>
    <row r="1470" spans="1:21">
      <c r="A1470" t="s">
        <v>146</v>
      </c>
      <c r="B1470" t="s">
        <v>127</v>
      </c>
      <c r="C1470" t="s">
        <v>128</v>
      </c>
      <c r="D1470">
        <v>43</v>
      </c>
      <c r="E1470" t="s">
        <v>116</v>
      </c>
      <c r="F1470">
        <v>0.74161116249772985</v>
      </c>
      <c r="G1470">
        <v>0.97163520794305491</v>
      </c>
      <c r="H1470">
        <v>0.95185205943926954</v>
      </c>
      <c r="I1470">
        <v>0.94959112818169411</v>
      </c>
      <c r="J1470">
        <v>1.0261168543590153</v>
      </c>
      <c r="K1470">
        <v>0.99742034023875259</v>
      </c>
      <c r="L1470">
        <v>1.0494944945484064</v>
      </c>
      <c r="M1470">
        <v>0.87839370181668697</v>
      </c>
      <c r="N1470">
        <v>0.99375970988099671</v>
      </c>
      <c r="O1470">
        <v>1.1676822477923197</v>
      </c>
      <c r="P1470">
        <v>0.95094112812121567</v>
      </c>
      <c r="Q1470">
        <v>1.6519693353336065</v>
      </c>
      <c r="R1470">
        <v>0.94998265629986833</v>
      </c>
      <c r="S1470">
        <v>0.88134342841087265</v>
      </c>
      <c r="T1470">
        <v>0.9863277557975163</v>
      </c>
      <c r="U1470">
        <v>0.96953026341565318</v>
      </c>
    </row>
    <row r="1471" spans="1:21">
      <c r="A1471" t="s">
        <v>146</v>
      </c>
      <c r="B1471" t="s">
        <v>127</v>
      </c>
      <c r="C1471" t="s">
        <v>128</v>
      </c>
      <c r="D1471">
        <v>45</v>
      </c>
      <c r="E1471" t="s">
        <v>117</v>
      </c>
      <c r="F1471">
        <v>2.1833371808997808</v>
      </c>
      <c r="G1471">
        <v>0.97163520794305491</v>
      </c>
      <c r="H1471">
        <v>0.95185205943926954</v>
      </c>
      <c r="I1471">
        <v>0.94959112818169411</v>
      </c>
      <c r="J1471">
        <v>1.7617106983261615</v>
      </c>
      <c r="K1471">
        <v>0.99742034023875259</v>
      </c>
      <c r="L1471">
        <v>1.0494944945484064</v>
      </c>
      <c r="M1471">
        <v>0.87839370181668697</v>
      </c>
      <c r="N1471">
        <v>1.1005115028346537</v>
      </c>
      <c r="O1471">
        <v>1.3494795080553363</v>
      </c>
      <c r="P1471">
        <v>2.1875879124218911</v>
      </c>
      <c r="Q1471" t="s">
        <v>144</v>
      </c>
      <c r="R1471">
        <v>1.0355048231848054</v>
      </c>
      <c r="S1471">
        <v>0.88134342841087265</v>
      </c>
      <c r="T1471">
        <v>0.9863277557975163</v>
      </c>
      <c r="U1471">
        <v>0.96953026341565318</v>
      </c>
    </row>
    <row r="1472" spans="1:21">
      <c r="A1472" t="s">
        <v>146</v>
      </c>
      <c r="B1472" t="s">
        <v>127</v>
      </c>
      <c r="C1472" t="s">
        <v>128</v>
      </c>
      <c r="D1472">
        <v>47</v>
      </c>
      <c r="E1472" t="s">
        <v>118</v>
      </c>
      <c r="F1472">
        <v>0.55477144647117971</v>
      </c>
      <c r="G1472">
        <v>0.97163520794305491</v>
      </c>
      <c r="H1472">
        <v>0.95185205943926954</v>
      </c>
      <c r="I1472">
        <v>0.94959112818169411</v>
      </c>
      <c r="J1472">
        <v>0.18952772543084795</v>
      </c>
      <c r="K1472">
        <v>0.99742034023875259</v>
      </c>
      <c r="L1472">
        <v>1.0494944945484064</v>
      </c>
      <c r="M1472">
        <v>0.87839370181668697</v>
      </c>
      <c r="N1472">
        <v>1.8009792573272432</v>
      </c>
      <c r="O1472">
        <v>1.3063847019989838</v>
      </c>
      <c r="P1472">
        <v>0.68853134074391509</v>
      </c>
      <c r="Q1472">
        <v>1.118133329584589</v>
      </c>
      <c r="R1472">
        <v>0.81259162465958168</v>
      </c>
      <c r="S1472">
        <v>0.88134342841087265</v>
      </c>
      <c r="T1472">
        <v>0.9863277557975163</v>
      </c>
      <c r="U1472">
        <v>0.96953026341565318</v>
      </c>
    </row>
    <row r="1473" spans="1:21">
      <c r="A1473" t="s">
        <v>146</v>
      </c>
      <c r="B1473" t="s">
        <v>127</v>
      </c>
      <c r="C1473" t="s">
        <v>128</v>
      </c>
      <c r="D1473">
        <v>49</v>
      </c>
      <c r="E1473" t="s">
        <v>119</v>
      </c>
      <c r="F1473">
        <v>0.87097861384959785</v>
      </c>
      <c r="G1473">
        <v>0.97163520794305491</v>
      </c>
      <c r="H1473">
        <v>0.95185205943926954</v>
      </c>
      <c r="I1473">
        <v>0.94959112818169411</v>
      </c>
      <c r="J1473">
        <v>1.1080136418902065</v>
      </c>
      <c r="K1473">
        <v>0.99742034023875259</v>
      </c>
      <c r="L1473">
        <v>1.0494944945484064</v>
      </c>
      <c r="M1473">
        <v>0.87839370181668697</v>
      </c>
      <c r="N1473">
        <v>1.1491896514414388</v>
      </c>
      <c r="O1473">
        <v>1.1478091067032017</v>
      </c>
      <c r="P1473">
        <v>0.97368641488996543</v>
      </c>
      <c r="Q1473">
        <v>1.118133329584589</v>
      </c>
      <c r="R1473">
        <v>0.93912748481596076</v>
      </c>
      <c r="S1473">
        <v>0.88134342841087265</v>
      </c>
      <c r="T1473">
        <v>0.9863277557975163</v>
      </c>
      <c r="U1473">
        <v>0.96953026341565318</v>
      </c>
    </row>
    <row r="1474" spans="1:21">
      <c r="A1474" t="s">
        <v>146</v>
      </c>
      <c r="B1474" t="s">
        <v>127</v>
      </c>
      <c r="C1474" t="s">
        <v>128</v>
      </c>
      <c r="D1474">
        <v>51</v>
      </c>
      <c r="E1474" t="s">
        <v>120</v>
      </c>
      <c r="F1474">
        <v>0.72863454734290023</v>
      </c>
      <c r="G1474">
        <v>0.97163520794305491</v>
      </c>
      <c r="H1474">
        <v>0.95185205943926954</v>
      </c>
      <c r="I1474">
        <v>0.94959112818169411</v>
      </c>
      <c r="J1474">
        <v>1.0615062633773882</v>
      </c>
      <c r="K1474">
        <v>0.99742034023875259</v>
      </c>
      <c r="L1474">
        <v>1.0494944945484064</v>
      </c>
      <c r="M1474">
        <v>0.87839370181668697</v>
      </c>
      <c r="N1474">
        <v>1.1397510825677575</v>
      </c>
      <c r="O1474">
        <v>1.2451457693879298</v>
      </c>
      <c r="P1474">
        <v>1.0630804591600962</v>
      </c>
      <c r="Q1474">
        <v>1.118133329584589</v>
      </c>
      <c r="R1474">
        <v>0.91279655052122566</v>
      </c>
      <c r="S1474">
        <v>0.88134342841087265</v>
      </c>
      <c r="T1474">
        <v>0.9863277557975163</v>
      </c>
      <c r="U1474">
        <v>0.96953026341565318</v>
      </c>
    </row>
    <row r="1475" spans="1:21">
      <c r="A1475" t="s">
        <v>146</v>
      </c>
      <c r="B1475" t="s">
        <v>127</v>
      </c>
      <c r="C1475" t="s">
        <v>128</v>
      </c>
      <c r="D1475">
        <v>53</v>
      </c>
      <c r="E1475" t="s">
        <v>121</v>
      </c>
      <c r="F1475">
        <v>0.62482859539424607</v>
      </c>
      <c r="G1475">
        <v>0.97163520794305491</v>
      </c>
      <c r="H1475">
        <v>0.95185205943926954</v>
      </c>
      <c r="I1475">
        <v>0.94959112818169411</v>
      </c>
      <c r="J1475">
        <v>1.1037640940883442</v>
      </c>
      <c r="K1475">
        <v>0.99742034023875259</v>
      </c>
      <c r="L1475">
        <v>1.0494944945484064</v>
      </c>
      <c r="M1475">
        <v>0.87839370181668697</v>
      </c>
      <c r="N1475">
        <v>1.1706970775790733</v>
      </c>
      <c r="O1475">
        <v>1.2865398452370365</v>
      </c>
      <c r="P1475">
        <v>0.9563956012006366</v>
      </c>
      <c r="Q1475">
        <v>1.235524019337731</v>
      </c>
      <c r="R1475">
        <v>0.92815864943105109</v>
      </c>
      <c r="S1475">
        <v>0.88134342841087265</v>
      </c>
      <c r="T1475">
        <v>0.9863277557975163</v>
      </c>
      <c r="U1475">
        <v>0.96953026341565318</v>
      </c>
    </row>
    <row r="1476" spans="1:21">
      <c r="A1476" t="s">
        <v>146</v>
      </c>
      <c r="B1476" t="s">
        <v>129</v>
      </c>
      <c r="C1476" t="s">
        <v>130</v>
      </c>
      <c r="D1476">
        <v>11</v>
      </c>
      <c r="E1476" t="s">
        <v>100</v>
      </c>
      <c r="F1476">
        <v>0.86187535817018524</v>
      </c>
      <c r="G1476">
        <v>0.97163520794305491</v>
      </c>
      <c r="H1476">
        <v>0.95185205943926954</v>
      </c>
      <c r="I1476">
        <v>0.94959112818169411</v>
      </c>
      <c r="J1476">
        <v>1.1020854261412436</v>
      </c>
      <c r="K1476">
        <v>0.99742034023875259</v>
      </c>
      <c r="L1476">
        <v>1.0494944945484064</v>
      </c>
      <c r="M1476">
        <v>0.87839370181668697</v>
      </c>
      <c r="N1476">
        <v>1.1563006181182272</v>
      </c>
      <c r="O1476">
        <v>1.0180596382584444</v>
      </c>
      <c r="P1476">
        <v>1.0205895382365129</v>
      </c>
      <c r="Q1476">
        <v>1.118133329584589</v>
      </c>
      <c r="R1476">
        <v>0.97648416894124612</v>
      </c>
      <c r="S1476">
        <v>0.88134342841087265</v>
      </c>
      <c r="T1476">
        <v>0.9863277557975163</v>
      </c>
      <c r="U1476">
        <v>0.96953026341565318</v>
      </c>
    </row>
    <row r="1477" spans="1:21">
      <c r="A1477" t="s">
        <v>146</v>
      </c>
      <c r="B1477" t="s">
        <v>129</v>
      </c>
      <c r="C1477" t="s">
        <v>130</v>
      </c>
      <c r="D1477">
        <v>13</v>
      </c>
      <c r="E1477" t="s">
        <v>101</v>
      </c>
      <c r="F1477">
        <v>0.77713081404423545</v>
      </c>
      <c r="G1477">
        <v>0.97163520794305491</v>
      </c>
      <c r="H1477">
        <v>0.95185205943926954</v>
      </c>
      <c r="I1477">
        <v>0.94959112818169411</v>
      </c>
      <c r="J1477">
        <v>1.0961282713291072</v>
      </c>
      <c r="K1477">
        <v>0.99742034023875259</v>
      </c>
      <c r="L1477">
        <v>1.0494944945484064</v>
      </c>
      <c r="M1477">
        <v>0.87839370181668697</v>
      </c>
      <c r="N1477">
        <v>0.91633243305861045</v>
      </c>
      <c r="O1477">
        <v>1.1189407678990586</v>
      </c>
      <c r="P1477">
        <v>1.059636049778264</v>
      </c>
      <c r="Q1477">
        <v>1.118133329584589</v>
      </c>
      <c r="R1477">
        <v>0.97971296626217397</v>
      </c>
      <c r="S1477">
        <v>0.88134342841087265</v>
      </c>
      <c r="T1477">
        <v>0.9863277557975163</v>
      </c>
      <c r="U1477">
        <v>0.96953026341565318</v>
      </c>
    </row>
    <row r="1478" spans="1:21">
      <c r="A1478" t="s">
        <v>146</v>
      </c>
      <c r="B1478" t="s">
        <v>129</v>
      </c>
      <c r="C1478" t="s">
        <v>130</v>
      </c>
      <c r="D1478">
        <v>15</v>
      </c>
      <c r="E1478" t="s">
        <v>102</v>
      </c>
      <c r="F1478">
        <v>1.0332834618857831</v>
      </c>
      <c r="G1478">
        <v>0.97163520794305491</v>
      </c>
      <c r="H1478">
        <v>0.95185205943926954</v>
      </c>
      <c r="I1478">
        <v>0.94959112818169411</v>
      </c>
      <c r="J1478">
        <v>1.2497964095207537</v>
      </c>
      <c r="K1478">
        <v>0.99742034023875259</v>
      </c>
      <c r="L1478">
        <v>1.0494944945484064</v>
      </c>
      <c r="M1478">
        <v>0.87839370181668697</v>
      </c>
      <c r="N1478">
        <v>1.2884784298965479</v>
      </c>
      <c r="O1478">
        <v>1.8645689053426426</v>
      </c>
      <c r="P1478">
        <v>1.4840294914340064</v>
      </c>
      <c r="Q1478">
        <v>1.118133329584589</v>
      </c>
      <c r="R1478">
        <v>0.97234310965350701</v>
      </c>
      <c r="S1478">
        <v>0.88134342841087265</v>
      </c>
      <c r="T1478">
        <v>0.9863277557975163</v>
      </c>
      <c r="U1478">
        <v>0.96953026341565318</v>
      </c>
    </row>
    <row r="1479" spans="1:21">
      <c r="A1479" t="s">
        <v>146</v>
      </c>
      <c r="B1479" t="s">
        <v>129</v>
      </c>
      <c r="C1479" t="s">
        <v>130</v>
      </c>
      <c r="D1479">
        <v>17</v>
      </c>
      <c r="E1479" t="s">
        <v>103</v>
      </c>
      <c r="F1479">
        <v>1.1158972463207644</v>
      </c>
      <c r="G1479">
        <v>0.97163520794305491</v>
      </c>
      <c r="H1479">
        <v>0.95185205943926954</v>
      </c>
      <c r="I1479">
        <v>0.94959112818169411</v>
      </c>
      <c r="J1479">
        <v>1.2938309707130817</v>
      </c>
      <c r="K1479">
        <v>0.99742034023875259</v>
      </c>
      <c r="L1479">
        <v>1.0494944945484064</v>
      </c>
      <c r="M1479">
        <v>0.87839370181668697</v>
      </c>
      <c r="N1479">
        <v>1.1066030320378386</v>
      </c>
      <c r="O1479">
        <v>1.4076402988007921</v>
      </c>
      <c r="P1479">
        <v>0.72927267953679564</v>
      </c>
      <c r="Q1479">
        <v>1.118133329584589</v>
      </c>
      <c r="R1479">
        <v>0.98751193000077642</v>
      </c>
      <c r="S1479">
        <v>0.88134342841087265</v>
      </c>
      <c r="T1479">
        <v>0.9863277557975163</v>
      </c>
      <c r="U1479">
        <v>0.96953026341565318</v>
      </c>
    </row>
    <row r="1480" spans="1:21">
      <c r="A1480" t="s">
        <v>146</v>
      </c>
      <c r="B1480" t="s">
        <v>129</v>
      </c>
      <c r="C1480" t="s">
        <v>130</v>
      </c>
      <c r="D1480">
        <v>19</v>
      </c>
      <c r="E1480" t="s">
        <v>104</v>
      </c>
      <c r="F1480">
        <v>1.6462483632833687</v>
      </c>
      <c r="G1480">
        <v>0.97163520794305491</v>
      </c>
      <c r="H1480">
        <v>0.95185205943926954</v>
      </c>
      <c r="I1480">
        <v>0.94959112818169411</v>
      </c>
      <c r="J1480">
        <v>1.4497165924913495</v>
      </c>
      <c r="K1480">
        <v>0.99742034023875259</v>
      </c>
      <c r="L1480">
        <v>1.0494944945484064</v>
      </c>
      <c r="M1480">
        <v>0.87839370181668697</v>
      </c>
      <c r="N1480">
        <v>1.929720640125403</v>
      </c>
      <c r="O1480">
        <v>0.45813346820598511</v>
      </c>
      <c r="P1480">
        <v>1.2200703178600238</v>
      </c>
      <c r="Q1480">
        <v>1.118133329584589</v>
      </c>
      <c r="R1480">
        <v>0.84157739004533405</v>
      </c>
      <c r="S1480">
        <v>0.88134342841087265</v>
      </c>
      <c r="T1480">
        <v>0.9863277557975163</v>
      </c>
      <c r="U1480">
        <v>0.96953026341565318</v>
      </c>
    </row>
    <row r="1481" spans="1:21">
      <c r="A1481" t="s">
        <v>146</v>
      </c>
      <c r="B1481" t="s">
        <v>129</v>
      </c>
      <c r="C1481" t="s">
        <v>130</v>
      </c>
      <c r="D1481">
        <v>21</v>
      </c>
      <c r="E1481" t="s">
        <v>105</v>
      </c>
      <c r="F1481">
        <v>1.2681991982226091</v>
      </c>
      <c r="G1481">
        <v>0.97163520794305491</v>
      </c>
      <c r="H1481">
        <v>0.95185205943926954</v>
      </c>
      <c r="I1481">
        <v>0.94959112818169411</v>
      </c>
      <c r="J1481">
        <v>1.511115724071638</v>
      </c>
      <c r="K1481">
        <v>0.99742034023875259</v>
      </c>
      <c r="L1481">
        <v>1.0494944945484064</v>
      </c>
      <c r="M1481">
        <v>0.87839370181668697</v>
      </c>
      <c r="N1481">
        <v>1.1005115028346537</v>
      </c>
      <c r="O1481">
        <v>0.6443098043159754</v>
      </c>
      <c r="P1481" t="s">
        <v>144</v>
      </c>
      <c r="Q1481">
        <v>1.118133329584589</v>
      </c>
      <c r="R1481">
        <v>0.84889127440167411</v>
      </c>
      <c r="S1481">
        <v>0.88134342841087265</v>
      </c>
      <c r="T1481">
        <v>0.9863277557975163</v>
      </c>
      <c r="U1481">
        <v>0.96953026341565318</v>
      </c>
    </row>
    <row r="1482" spans="1:21">
      <c r="A1482" t="s">
        <v>146</v>
      </c>
      <c r="B1482" t="s">
        <v>129</v>
      </c>
      <c r="C1482" t="s">
        <v>130</v>
      </c>
      <c r="D1482">
        <v>23</v>
      </c>
      <c r="E1482" t="s">
        <v>106</v>
      </c>
      <c r="F1482">
        <v>0.96716910965085812</v>
      </c>
      <c r="G1482">
        <v>0.97163520794305491</v>
      </c>
      <c r="H1482">
        <v>0.95185205943926954</v>
      </c>
      <c r="I1482">
        <v>0.94959112818169411</v>
      </c>
      <c r="J1482">
        <v>0.36781062895114996</v>
      </c>
      <c r="K1482">
        <v>0.99742034023875259</v>
      </c>
      <c r="L1482">
        <v>1.0494944945484064</v>
      </c>
      <c r="M1482">
        <v>0.87839370181668697</v>
      </c>
      <c r="N1482">
        <v>0.56177047841745387</v>
      </c>
      <c r="O1482">
        <v>1.0146761531817443</v>
      </c>
      <c r="P1482">
        <v>0.84651806035944344</v>
      </c>
      <c r="Q1482">
        <v>1.118133329584589</v>
      </c>
      <c r="R1482">
        <v>1.0424344319449581</v>
      </c>
      <c r="S1482">
        <v>0.88134342841087265</v>
      </c>
      <c r="T1482">
        <v>0.9863277557975163</v>
      </c>
      <c r="U1482">
        <v>0.96953026341565318</v>
      </c>
    </row>
    <row r="1483" spans="1:21">
      <c r="A1483" t="s">
        <v>146</v>
      </c>
      <c r="B1483" t="s">
        <v>129</v>
      </c>
      <c r="C1483" t="s">
        <v>130</v>
      </c>
      <c r="D1483">
        <v>25</v>
      </c>
      <c r="E1483" t="s">
        <v>107</v>
      </c>
      <c r="F1483">
        <v>0.54676809828974504</v>
      </c>
      <c r="G1483">
        <v>0.97163520794305491</v>
      </c>
      <c r="H1483">
        <v>0.95185205943926954</v>
      </c>
      <c r="I1483">
        <v>0.94959112818169411</v>
      </c>
      <c r="J1483">
        <v>1.259235443438752</v>
      </c>
      <c r="K1483">
        <v>0.99742034023875259</v>
      </c>
      <c r="L1483">
        <v>1.0494944945484064</v>
      </c>
      <c r="M1483">
        <v>0.87839370181668697</v>
      </c>
      <c r="N1483">
        <v>1.0582986137308243</v>
      </c>
      <c r="O1483">
        <v>3.6274508501984135</v>
      </c>
      <c r="P1483">
        <v>1.3746099343670608</v>
      </c>
      <c r="Q1483">
        <v>1.118133329584589</v>
      </c>
      <c r="R1483">
        <v>0.897868373469911</v>
      </c>
      <c r="S1483">
        <v>0.88134342841087265</v>
      </c>
      <c r="T1483">
        <v>0.9863277557975163</v>
      </c>
      <c r="U1483">
        <v>0.96953026341565318</v>
      </c>
    </row>
    <row r="1484" spans="1:21">
      <c r="A1484" t="s">
        <v>146</v>
      </c>
      <c r="B1484" t="s">
        <v>129</v>
      </c>
      <c r="C1484" t="s">
        <v>130</v>
      </c>
      <c r="D1484">
        <v>27</v>
      </c>
      <c r="E1484" t="s">
        <v>108</v>
      </c>
      <c r="F1484">
        <v>0.45949139168100694</v>
      </c>
      <c r="G1484">
        <v>0.97163520794305491</v>
      </c>
      <c r="H1484">
        <v>0.95185205943926954</v>
      </c>
      <c r="I1484">
        <v>0.94959112818169411</v>
      </c>
      <c r="J1484">
        <v>0.93208337531537699</v>
      </c>
      <c r="K1484">
        <v>0.99742034023875259</v>
      </c>
      <c r="L1484">
        <v>1.0494944945484064</v>
      </c>
      <c r="M1484">
        <v>0.87839370181668697</v>
      </c>
      <c r="N1484">
        <v>1.9922288014732805</v>
      </c>
      <c r="O1484">
        <v>2.1415315546653244</v>
      </c>
      <c r="P1484">
        <v>0.94803718193081576</v>
      </c>
      <c r="Q1484">
        <v>1.118133329584589</v>
      </c>
      <c r="R1484">
        <v>0.97447914497244892</v>
      </c>
      <c r="S1484">
        <v>0.88134342841087265</v>
      </c>
      <c r="T1484">
        <v>0.9863277557975163</v>
      </c>
      <c r="U1484">
        <v>0.96953026341565318</v>
      </c>
    </row>
    <row r="1485" spans="1:21">
      <c r="A1485" t="s">
        <v>146</v>
      </c>
      <c r="B1485" t="s">
        <v>129</v>
      </c>
      <c r="C1485" t="s">
        <v>130</v>
      </c>
      <c r="D1485">
        <v>29</v>
      </c>
      <c r="E1485" t="s">
        <v>109</v>
      </c>
      <c r="F1485">
        <v>1.059811526988498</v>
      </c>
      <c r="G1485">
        <v>0.97163520794305491</v>
      </c>
      <c r="H1485">
        <v>0.95185205943926954</v>
      </c>
      <c r="I1485">
        <v>0.94959112818169411</v>
      </c>
      <c r="J1485">
        <v>1.1250306304701021</v>
      </c>
      <c r="K1485">
        <v>0.99742034023875259</v>
      </c>
      <c r="L1485">
        <v>1.0494944945484064</v>
      </c>
      <c r="M1485">
        <v>0.87839370181668697</v>
      </c>
      <c r="N1485">
        <v>1.1005115028346537</v>
      </c>
      <c r="O1485">
        <v>1.0146761531817443</v>
      </c>
      <c r="P1485">
        <v>0.98511695992378878</v>
      </c>
      <c r="Q1485">
        <v>1.118133329584589</v>
      </c>
      <c r="R1485">
        <v>0.96113151722472179</v>
      </c>
      <c r="S1485">
        <v>0.88134342841087265</v>
      </c>
      <c r="T1485">
        <v>0.9863277557975163</v>
      </c>
      <c r="U1485">
        <v>0.96953026341565318</v>
      </c>
    </row>
    <row r="1486" spans="1:21">
      <c r="A1486" t="s">
        <v>146</v>
      </c>
      <c r="B1486" t="s">
        <v>129</v>
      </c>
      <c r="C1486" t="s">
        <v>130</v>
      </c>
      <c r="D1486">
        <v>31</v>
      </c>
      <c r="E1486" t="s">
        <v>110</v>
      </c>
      <c r="F1486">
        <v>1.235054446106995</v>
      </c>
      <c r="G1486">
        <v>0.97163520794305491</v>
      </c>
      <c r="H1486">
        <v>0.95185205943926954</v>
      </c>
      <c r="I1486">
        <v>0.94959112818169411</v>
      </c>
      <c r="J1486">
        <v>1.8153354448083217</v>
      </c>
      <c r="K1486">
        <v>0.99742034023875259</v>
      </c>
      <c r="L1486">
        <v>1.0494944945484064</v>
      </c>
      <c r="M1486">
        <v>0.87839370181668697</v>
      </c>
      <c r="N1486">
        <v>2.080412799249979</v>
      </c>
      <c r="O1486">
        <v>0.86246550113373321</v>
      </c>
      <c r="P1486">
        <v>1.9307849356991691</v>
      </c>
      <c r="Q1486">
        <v>1.118133329584589</v>
      </c>
      <c r="R1486">
        <v>0.93942647963090975</v>
      </c>
      <c r="S1486">
        <v>0.88134342841087265</v>
      </c>
      <c r="T1486">
        <v>0.9863277557975163</v>
      </c>
      <c r="U1486">
        <v>0.96953026341565318</v>
      </c>
    </row>
    <row r="1487" spans="1:21">
      <c r="A1487" t="s">
        <v>146</v>
      </c>
      <c r="B1487" t="s">
        <v>129</v>
      </c>
      <c r="C1487" t="s">
        <v>130</v>
      </c>
      <c r="D1487">
        <v>33</v>
      </c>
      <c r="E1487" t="s">
        <v>111</v>
      </c>
      <c r="F1487">
        <v>0.58860032711412114</v>
      </c>
      <c r="G1487">
        <v>0.97163520794305491</v>
      </c>
      <c r="H1487">
        <v>0.95185205943926954</v>
      </c>
      <c r="I1487">
        <v>0.94959112818169411</v>
      </c>
      <c r="J1487">
        <v>1.7384230162738137</v>
      </c>
      <c r="K1487">
        <v>0.99742034023875259</v>
      </c>
      <c r="L1487">
        <v>1.0494944945484064</v>
      </c>
      <c r="M1487">
        <v>0.87839370181668697</v>
      </c>
      <c r="N1487">
        <v>0.3028807906833717</v>
      </c>
      <c r="O1487">
        <v>1.2996053763255673</v>
      </c>
      <c r="P1487">
        <v>1.043258777589245</v>
      </c>
      <c r="Q1487">
        <v>1.118133329584589</v>
      </c>
      <c r="R1487">
        <v>0.85323009720525211</v>
      </c>
      <c r="S1487">
        <v>0.88134342841087265</v>
      </c>
      <c r="T1487">
        <v>0.9863277557975163</v>
      </c>
      <c r="U1487">
        <v>0.96953026341565318</v>
      </c>
    </row>
    <row r="1488" spans="1:21">
      <c r="A1488" t="s">
        <v>146</v>
      </c>
      <c r="B1488" t="s">
        <v>129</v>
      </c>
      <c r="C1488" t="s">
        <v>130</v>
      </c>
      <c r="D1488">
        <v>35</v>
      </c>
      <c r="E1488" t="s">
        <v>112</v>
      </c>
      <c r="F1488">
        <v>2.3292279189123476E-2</v>
      </c>
      <c r="G1488">
        <v>0.97163520794305491</v>
      </c>
      <c r="H1488">
        <v>0.95185205943926954</v>
      </c>
      <c r="I1488">
        <v>0.94959112818169411</v>
      </c>
      <c r="J1488">
        <v>1.822691952842916</v>
      </c>
      <c r="K1488">
        <v>0.99742034023875259</v>
      </c>
      <c r="L1488">
        <v>1.0494944945484064</v>
      </c>
      <c r="M1488">
        <v>0.87839370181668697</v>
      </c>
      <c r="N1488">
        <v>1.4698047320928826</v>
      </c>
      <c r="O1488">
        <v>4.3950562169946448</v>
      </c>
      <c r="P1488">
        <v>0.40805129116977901</v>
      </c>
      <c r="Q1488">
        <v>1.118133329584589</v>
      </c>
      <c r="R1488">
        <v>0.8020490008440645</v>
      </c>
      <c r="S1488">
        <v>0.88134342841087265</v>
      </c>
      <c r="T1488">
        <v>0.9863277557975163</v>
      </c>
      <c r="U1488">
        <v>0.96953026341565318</v>
      </c>
    </row>
    <row r="1489" spans="1:21">
      <c r="A1489" t="s">
        <v>146</v>
      </c>
      <c r="B1489" t="s">
        <v>129</v>
      </c>
      <c r="C1489" t="s">
        <v>130</v>
      </c>
      <c r="D1489">
        <v>37</v>
      </c>
      <c r="E1489" t="s">
        <v>113</v>
      </c>
      <c r="F1489">
        <v>0.99586105863149699</v>
      </c>
      <c r="G1489">
        <v>0.97163520794305491</v>
      </c>
      <c r="H1489">
        <v>0.95185205943926954</v>
      </c>
      <c r="I1489">
        <v>0.94959112818169411</v>
      </c>
      <c r="J1489">
        <v>1.4905509828754531</v>
      </c>
      <c r="K1489">
        <v>0.99742034023875259</v>
      </c>
      <c r="L1489">
        <v>1.0494944945484064</v>
      </c>
      <c r="M1489">
        <v>0.87839370181668697</v>
      </c>
      <c r="N1489">
        <v>0.32067582353040147</v>
      </c>
      <c r="O1489">
        <v>0.68712636781777725</v>
      </c>
      <c r="P1489">
        <v>0.33114481404302765</v>
      </c>
      <c r="Q1489">
        <v>1.118133329584589</v>
      </c>
      <c r="R1489">
        <v>0.93835479430271662</v>
      </c>
      <c r="S1489">
        <v>0.88134342841087265</v>
      </c>
      <c r="T1489">
        <v>0.9863277557975163</v>
      </c>
      <c r="U1489">
        <v>0.96953026341565318</v>
      </c>
    </row>
    <row r="1490" spans="1:21">
      <c r="A1490" t="s">
        <v>146</v>
      </c>
      <c r="B1490" t="s">
        <v>129</v>
      </c>
      <c r="C1490" t="s">
        <v>130</v>
      </c>
      <c r="D1490">
        <v>39</v>
      </c>
      <c r="E1490" t="s">
        <v>114</v>
      </c>
      <c r="F1490">
        <v>1.6643084684874907</v>
      </c>
      <c r="G1490">
        <v>0.97163520794305491</v>
      </c>
      <c r="H1490">
        <v>0.95185205943926954</v>
      </c>
      <c r="I1490">
        <v>0.94959112818169411</v>
      </c>
      <c r="J1490">
        <v>1.6041824008854917</v>
      </c>
      <c r="K1490">
        <v>0.99742034023875259</v>
      </c>
      <c r="L1490">
        <v>1.0494944945484064</v>
      </c>
      <c r="M1490">
        <v>0.87839370181668697</v>
      </c>
      <c r="N1490">
        <v>1.9901834622260077</v>
      </c>
      <c r="O1490">
        <v>0.57859389085628143</v>
      </c>
      <c r="P1490">
        <v>0.72304187015035448</v>
      </c>
      <c r="Q1490">
        <v>1.118133329584589</v>
      </c>
      <c r="R1490">
        <v>1.0647325840650057</v>
      </c>
      <c r="S1490">
        <v>0.88134342841087265</v>
      </c>
      <c r="T1490">
        <v>0.9863277557975163</v>
      </c>
      <c r="U1490">
        <v>0.96953026341565318</v>
      </c>
    </row>
    <row r="1491" spans="1:21">
      <c r="A1491" t="s">
        <v>146</v>
      </c>
      <c r="B1491" t="s">
        <v>129</v>
      </c>
      <c r="C1491" t="s">
        <v>130</v>
      </c>
      <c r="D1491">
        <v>41</v>
      </c>
      <c r="E1491" t="s">
        <v>115</v>
      </c>
      <c r="F1491">
        <v>0.79191462752472042</v>
      </c>
      <c r="G1491">
        <v>0.97163520794305491</v>
      </c>
      <c r="H1491">
        <v>0.95185205943926954</v>
      </c>
      <c r="I1491">
        <v>0.94959112818169411</v>
      </c>
      <c r="J1491">
        <v>1.0145094498329268</v>
      </c>
      <c r="K1491">
        <v>0.99742034023875259</v>
      </c>
      <c r="L1491">
        <v>1.0494944945484064</v>
      </c>
      <c r="M1491">
        <v>0.87839370181668697</v>
      </c>
      <c r="N1491">
        <v>0.89158228345319923</v>
      </c>
      <c r="O1491">
        <v>0.97552999985944333</v>
      </c>
      <c r="P1491">
        <v>1.0547340733861912</v>
      </c>
      <c r="Q1491">
        <v>1.118133329584589</v>
      </c>
      <c r="R1491">
        <v>0.91941076413959832</v>
      </c>
      <c r="S1491">
        <v>0.88134342841087265</v>
      </c>
      <c r="T1491">
        <v>0.9863277557975163</v>
      </c>
      <c r="U1491">
        <v>0.96953026341565318</v>
      </c>
    </row>
    <row r="1492" spans="1:21">
      <c r="A1492" t="s">
        <v>146</v>
      </c>
      <c r="B1492" t="s">
        <v>129</v>
      </c>
      <c r="C1492" t="s">
        <v>130</v>
      </c>
      <c r="D1492">
        <v>43</v>
      </c>
      <c r="E1492" t="s">
        <v>116</v>
      </c>
      <c r="F1492">
        <v>1.0491213204393959</v>
      </c>
      <c r="G1492">
        <v>0.97163520794305491</v>
      </c>
      <c r="H1492">
        <v>0.95185205943926954</v>
      </c>
      <c r="I1492">
        <v>0.94959112818169411</v>
      </c>
      <c r="J1492">
        <v>1.1167128919289422</v>
      </c>
      <c r="K1492">
        <v>0.99742034023875259</v>
      </c>
      <c r="L1492">
        <v>1.0494944945484064</v>
      </c>
      <c r="M1492">
        <v>0.87839370181668697</v>
      </c>
      <c r="N1492">
        <v>1.1210961877443202</v>
      </c>
      <c r="O1492">
        <v>1.0250241730102116</v>
      </c>
      <c r="P1492">
        <v>0.99244855925727582</v>
      </c>
      <c r="Q1492">
        <v>0.97355178306530932</v>
      </c>
      <c r="R1492">
        <v>0.87838252582199061</v>
      </c>
      <c r="S1492">
        <v>0.88134342841087265</v>
      </c>
      <c r="T1492">
        <v>0.9863277557975163</v>
      </c>
      <c r="U1492">
        <v>0.96953026341565318</v>
      </c>
    </row>
    <row r="1493" spans="1:21">
      <c r="A1493" t="s">
        <v>146</v>
      </c>
      <c r="B1493" t="s">
        <v>129</v>
      </c>
      <c r="C1493" t="s">
        <v>130</v>
      </c>
      <c r="D1493">
        <v>45</v>
      </c>
      <c r="E1493" t="s">
        <v>117</v>
      </c>
      <c r="F1493">
        <v>1.6932094774840614</v>
      </c>
      <c r="G1493">
        <v>0.97163520794305491</v>
      </c>
      <c r="H1493">
        <v>0.95185205943926954</v>
      </c>
      <c r="I1493">
        <v>0.94959112818169411</v>
      </c>
      <c r="J1493">
        <v>1.1250306304701021</v>
      </c>
      <c r="K1493">
        <v>0.99742034023875259</v>
      </c>
      <c r="L1493">
        <v>1.0494944945484064</v>
      </c>
      <c r="M1493">
        <v>0.87839370181668697</v>
      </c>
      <c r="N1493">
        <v>0.86133106406242455</v>
      </c>
      <c r="O1493">
        <v>2.0242192620830046</v>
      </c>
      <c r="P1493">
        <v>0.38677664483454122</v>
      </c>
      <c r="Q1493" t="s">
        <v>144</v>
      </c>
      <c r="R1493">
        <v>1.0355048231848054</v>
      </c>
      <c r="S1493">
        <v>0.88134342841087265</v>
      </c>
      <c r="T1493">
        <v>0.9863277557975163</v>
      </c>
      <c r="U1493">
        <v>0.96953026341565318</v>
      </c>
    </row>
    <row r="1494" spans="1:21">
      <c r="A1494" t="s">
        <v>146</v>
      </c>
      <c r="B1494" t="s">
        <v>129</v>
      </c>
      <c r="C1494" t="s">
        <v>130</v>
      </c>
      <c r="D1494">
        <v>47</v>
      </c>
      <c r="E1494" t="s">
        <v>118</v>
      </c>
      <c r="F1494">
        <v>0.95730629568258707</v>
      </c>
      <c r="G1494">
        <v>0.97163520794305491</v>
      </c>
      <c r="H1494">
        <v>0.95185205943926954</v>
      </c>
      <c r="I1494">
        <v>0.94959112818169411</v>
      </c>
      <c r="J1494">
        <v>0.95775417175395394</v>
      </c>
      <c r="K1494">
        <v>0.99742034023875259</v>
      </c>
      <c r="L1494">
        <v>1.0494944945484064</v>
      </c>
      <c r="M1494">
        <v>0.87839370181668697</v>
      </c>
      <c r="N1494">
        <v>1.5942049533368883</v>
      </c>
      <c r="O1494">
        <v>0.9793041630658802</v>
      </c>
      <c r="P1494">
        <v>2.0543234723086492</v>
      </c>
      <c r="Q1494">
        <v>1.118133329584589</v>
      </c>
      <c r="R1494">
        <v>0.80081216075960648</v>
      </c>
      <c r="S1494">
        <v>0.88134342841087265</v>
      </c>
      <c r="T1494">
        <v>0.9863277557975163</v>
      </c>
      <c r="U1494">
        <v>0.96953026341565318</v>
      </c>
    </row>
    <row r="1495" spans="1:21">
      <c r="A1495" t="s">
        <v>146</v>
      </c>
      <c r="B1495" t="s">
        <v>129</v>
      </c>
      <c r="C1495" t="s">
        <v>130</v>
      </c>
      <c r="D1495">
        <v>49</v>
      </c>
      <c r="E1495" t="s">
        <v>119</v>
      </c>
      <c r="F1495">
        <v>1.2576395423402147</v>
      </c>
      <c r="G1495">
        <v>0.97163520794305491</v>
      </c>
      <c r="H1495">
        <v>0.95185205943926954</v>
      </c>
      <c r="I1495">
        <v>0.94959112818169411</v>
      </c>
      <c r="J1495">
        <v>1.2733875021330046</v>
      </c>
      <c r="K1495">
        <v>0.99742034023875259</v>
      </c>
      <c r="L1495">
        <v>1.0494944945484064</v>
      </c>
      <c r="M1495">
        <v>0.87839370181668697</v>
      </c>
      <c r="N1495">
        <v>1.3849802785988699</v>
      </c>
      <c r="O1495">
        <v>1.109790271496391</v>
      </c>
      <c r="P1495">
        <v>0.80137542225575586</v>
      </c>
      <c r="Q1495">
        <v>1.118133329584589</v>
      </c>
      <c r="R1495">
        <v>1.0103753654110408</v>
      </c>
      <c r="S1495">
        <v>0.88134342841087265</v>
      </c>
      <c r="T1495">
        <v>0.9863277557975163</v>
      </c>
      <c r="U1495">
        <v>0.96953026341565318</v>
      </c>
    </row>
    <row r="1496" spans="1:21">
      <c r="A1496" t="s">
        <v>146</v>
      </c>
      <c r="B1496" t="s">
        <v>129</v>
      </c>
      <c r="C1496" t="s">
        <v>130</v>
      </c>
      <c r="D1496">
        <v>51</v>
      </c>
      <c r="E1496" t="s">
        <v>120</v>
      </c>
      <c r="F1496">
        <v>0.67260830866937082</v>
      </c>
      <c r="G1496">
        <v>0.97163520794305491</v>
      </c>
      <c r="H1496">
        <v>0.95185205943926954</v>
      </c>
      <c r="I1496">
        <v>0.94959112818169411</v>
      </c>
      <c r="J1496">
        <v>1.0688068744099908</v>
      </c>
      <c r="K1496">
        <v>0.99742034023875259</v>
      </c>
      <c r="L1496">
        <v>1.0494944945484064</v>
      </c>
      <c r="M1496">
        <v>0.87839370181668697</v>
      </c>
      <c r="N1496">
        <v>1.5974478906483716</v>
      </c>
      <c r="O1496">
        <v>0.86831105572895428</v>
      </c>
      <c r="P1496">
        <v>0.68161095179667808</v>
      </c>
      <c r="Q1496">
        <v>1.118133329584589</v>
      </c>
      <c r="R1496">
        <v>0.84517459611060597</v>
      </c>
      <c r="S1496">
        <v>0.88134342841087265</v>
      </c>
      <c r="T1496">
        <v>0.9863277557975163</v>
      </c>
      <c r="U1496">
        <v>0.96953026341565318</v>
      </c>
    </row>
    <row r="1497" spans="1:21">
      <c r="A1497" t="s">
        <v>146</v>
      </c>
      <c r="B1497" t="s">
        <v>129</v>
      </c>
      <c r="C1497" t="s">
        <v>130</v>
      </c>
      <c r="D1497">
        <v>53</v>
      </c>
      <c r="E1497" t="s">
        <v>121</v>
      </c>
      <c r="F1497">
        <v>0.95826493298651383</v>
      </c>
      <c r="G1497">
        <v>0.97163520794305491</v>
      </c>
      <c r="H1497">
        <v>0.95185205943926954</v>
      </c>
      <c r="I1497">
        <v>0.94959112818169411</v>
      </c>
      <c r="J1497">
        <v>0.9417563474873949</v>
      </c>
      <c r="K1497">
        <v>0.99742034023875259</v>
      </c>
      <c r="L1497">
        <v>1.0494944945484064</v>
      </c>
      <c r="M1497">
        <v>0.87839370181668697</v>
      </c>
      <c r="N1497">
        <v>1.2478027744204103</v>
      </c>
      <c r="O1497">
        <v>1.1322414645511245</v>
      </c>
      <c r="P1497">
        <v>1.0963142190804136</v>
      </c>
      <c r="Q1497">
        <v>0.94902779961862527</v>
      </c>
      <c r="R1497">
        <v>1.0108286044505732</v>
      </c>
      <c r="S1497">
        <v>0.88134342841087265</v>
      </c>
      <c r="T1497">
        <v>0.9863277557975163</v>
      </c>
      <c r="U1497">
        <v>0.96953026341565318</v>
      </c>
    </row>
    <row r="1498" spans="1:21">
      <c r="A1498" t="s">
        <v>146</v>
      </c>
      <c r="B1498">
        <v>51</v>
      </c>
      <c r="C1498" t="s">
        <v>131</v>
      </c>
      <c r="D1498">
        <v>11</v>
      </c>
      <c r="E1498" t="s">
        <v>100</v>
      </c>
      <c r="F1498">
        <v>1.0170546244007455</v>
      </c>
      <c r="G1498">
        <v>1.0082741560814548</v>
      </c>
      <c r="H1498">
        <v>0.97869994822913398</v>
      </c>
      <c r="I1498">
        <v>0.95462791858189588</v>
      </c>
      <c r="J1498">
        <v>1.213092909238688</v>
      </c>
      <c r="K1498">
        <v>0.98359039144327076</v>
      </c>
      <c r="L1498">
        <v>1.0693003060876598</v>
      </c>
      <c r="M1498">
        <v>0.87299695319244619</v>
      </c>
      <c r="N1498">
        <v>1.062765765202828</v>
      </c>
      <c r="O1498">
        <v>1.0957263261348116</v>
      </c>
      <c r="P1498">
        <v>0.9473522997192475</v>
      </c>
      <c r="Q1498">
        <v>1.3185531875578826</v>
      </c>
      <c r="R1498">
        <v>1.0075606174879053</v>
      </c>
      <c r="S1498">
        <v>0.92618825575140695</v>
      </c>
      <c r="T1498">
        <v>1.0043313865962697</v>
      </c>
      <c r="U1498">
        <v>0.99280207220932271</v>
      </c>
    </row>
    <row r="1499" spans="1:21">
      <c r="A1499" t="s">
        <v>146</v>
      </c>
      <c r="B1499">
        <v>51</v>
      </c>
      <c r="C1499" t="s">
        <v>131</v>
      </c>
      <c r="D1499">
        <v>13</v>
      </c>
      <c r="E1499" t="s">
        <v>101</v>
      </c>
      <c r="F1499">
        <v>1.2641044288698671</v>
      </c>
      <c r="G1499">
        <v>1.0082741560814548</v>
      </c>
      <c r="H1499">
        <v>0.97869994822913398</v>
      </c>
      <c r="I1499">
        <v>0.95462791858189588</v>
      </c>
      <c r="J1499">
        <v>1.2012606612880559</v>
      </c>
      <c r="K1499">
        <v>0.98359039144327076</v>
      </c>
      <c r="L1499">
        <v>1.0693003060876598</v>
      </c>
      <c r="M1499">
        <v>0.87299695319244619</v>
      </c>
      <c r="N1499">
        <v>0.98018210139285578</v>
      </c>
      <c r="O1499">
        <v>0.99454963604247726</v>
      </c>
      <c r="P1499">
        <v>1.1469399244122871</v>
      </c>
      <c r="Q1499">
        <v>0.75433960789910115</v>
      </c>
      <c r="R1499">
        <v>0.97094651836185097</v>
      </c>
      <c r="S1499">
        <v>0.92618825575140695</v>
      </c>
      <c r="T1499">
        <v>1.0043313865962697</v>
      </c>
      <c r="U1499">
        <v>0.99280207220932271</v>
      </c>
    </row>
    <row r="1500" spans="1:21">
      <c r="A1500" t="s">
        <v>146</v>
      </c>
      <c r="B1500">
        <v>51</v>
      </c>
      <c r="C1500" t="s">
        <v>131</v>
      </c>
      <c r="D1500">
        <v>15</v>
      </c>
      <c r="E1500" t="s">
        <v>102</v>
      </c>
      <c r="F1500">
        <v>1.4350227034334551</v>
      </c>
      <c r="G1500">
        <v>1.0082741560814548</v>
      </c>
      <c r="H1500">
        <v>0.97869994822913398</v>
      </c>
      <c r="I1500">
        <v>0.95462791858189588</v>
      </c>
      <c r="J1500">
        <v>1.0875183157975263</v>
      </c>
      <c r="K1500">
        <v>0.98359039144327076</v>
      </c>
      <c r="L1500">
        <v>1.0693003060876598</v>
      </c>
      <c r="M1500">
        <v>0.87299695319244619</v>
      </c>
      <c r="N1500">
        <v>0.90497135711711973</v>
      </c>
      <c r="O1500">
        <v>1.0528121696978516</v>
      </c>
      <c r="P1500">
        <v>1.148323885800177</v>
      </c>
      <c r="Q1500">
        <v>1.0717476756406235</v>
      </c>
      <c r="R1500">
        <v>0.94225701365752301</v>
      </c>
      <c r="S1500">
        <v>0.92618825575140695</v>
      </c>
      <c r="T1500">
        <v>1.0043313865962697</v>
      </c>
      <c r="U1500">
        <v>0.99280207220932271</v>
      </c>
    </row>
    <row r="1501" spans="1:21">
      <c r="A1501" t="s">
        <v>146</v>
      </c>
      <c r="B1501">
        <v>51</v>
      </c>
      <c r="C1501" t="s">
        <v>131</v>
      </c>
      <c r="D1501">
        <v>17</v>
      </c>
      <c r="E1501" t="s">
        <v>103</v>
      </c>
      <c r="F1501">
        <v>0.97555848342129836</v>
      </c>
      <c r="G1501">
        <v>1.0082741560814548</v>
      </c>
      <c r="H1501">
        <v>0.97869994822913398</v>
      </c>
      <c r="I1501">
        <v>0.95462791858189588</v>
      </c>
      <c r="J1501">
        <v>1.1705459370207758</v>
      </c>
      <c r="K1501">
        <v>0.98359039144327076</v>
      </c>
      <c r="L1501">
        <v>1.0693003060876598</v>
      </c>
      <c r="M1501">
        <v>0.87299695319244619</v>
      </c>
      <c r="N1501">
        <v>0.96188505366366206</v>
      </c>
      <c r="O1501">
        <v>0.86299333805144585</v>
      </c>
      <c r="P1501">
        <v>0.84752528469216593</v>
      </c>
      <c r="Q1501">
        <v>1.0717476756406235</v>
      </c>
      <c r="R1501">
        <v>0.99516856545978538</v>
      </c>
      <c r="S1501">
        <v>0.92618825575140695</v>
      </c>
      <c r="T1501">
        <v>1.0043313865962697</v>
      </c>
      <c r="U1501">
        <v>0.99280207220932271</v>
      </c>
    </row>
    <row r="1502" spans="1:21">
      <c r="A1502" t="s">
        <v>146</v>
      </c>
      <c r="B1502">
        <v>51</v>
      </c>
      <c r="C1502" t="s">
        <v>131</v>
      </c>
      <c r="D1502">
        <v>19</v>
      </c>
      <c r="E1502" t="s">
        <v>104</v>
      </c>
      <c r="F1502">
        <v>0.42430251828812476</v>
      </c>
      <c r="G1502">
        <v>1.0082741560814548</v>
      </c>
      <c r="H1502">
        <v>0.97869994822913398</v>
      </c>
      <c r="I1502">
        <v>0.95462791858189588</v>
      </c>
      <c r="J1502">
        <v>1.444704381903799</v>
      </c>
      <c r="K1502">
        <v>0.98359039144327076</v>
      </c>
      <c r="L1502">
        <v>1.0693003060876598</v>
      </c>
      <c r="M1502">
        <v>0.87299695319244619</v>
      </c>
      <c r="N1502">
        <v>0.87608692603635874</v>
      </c>
      <c r="O1502">
        <v>7.5066381038808574</v>
      </c>
      <c r="P1502">
        <v>0.35605236384986155</v>
      </c>
      <c r="Q1502">
        <v>1.0717476756406235</v>
      </c>
      <c r="R1502">
        <v>0.84525253006948786</v>
      </c>
      <c r="S1502">
        <v>0.92618825575140695</v>
      </c>
      <c r="T1502">
        <v>1.0043313865962697</v>
      </c>
      <c r="U1502">
        <v>0.99280207220932271</v>
      </c>
    </row>
    <row r="1503" spans="1:21">
      <c r="A1503" t="s">
        <v>146</v>
      </c>
      <c r="B1503">
        <v>51</v>
      </c>
      <c r="C1503" t="s">
        <v>131</v>
      </c>
      <c r="D1503">
        <v>21</v>
      </c>
      <c r="E1503" t="s">
        <v>105</v>
      </c>
      <c r="F1503">
        <v>0.78192269359055244</v>
      </c>
      <c r="G1503">
        <v>1.0082741560814548</v>
      </c>
      <c r="H1503">
        <v>0.97869994822913398</v>
      </c>
      <c r="I1503">
        <v>0.95462791858189588</v>
      </c>
      <c r="J1503">
        <v>1.5058912338019985</v>
      </c>
      <c r="K1503">
        <v>0.98359039144327076</v>
      </c>
      <c r="L1503">
        <v>1.0693003060876598</v>
      </c>
      <c r="M1503">
        <v>0.87299695319244619</v>
      </c>
      <c r="N1503">
        <v>1.0344163759824636</v>
      </c>
      <c r="O1503">
        <v>1.3282515546093343</v>
      </c>
      <c r="P1503" t="s">
        <v>144</v>
      </c>
      <c r="Q1503">
        <v>1.0717476756406235</v>
      </c>
      <c r="R1503">
        <v>0.8649832806026716</v>
      </c>
      <c r="S1503">
        <v>0.92618825575140695</v>
      </c>
      <c r="T1503">
        <v>1.0043313865962697</v>
      </c>
      <c r="U1503">
        <v>0.99280207220932271</v>
      </c>
    </row>
    <row r="1504" spans="1:21">
      <c r="A1504" t="s">
        <v>146</v>
      </c>
      <c r="B1504">
        <v>51</v>
      </c>
      <c r="C1504" t="s">
        <v>131</v>
      </c>
      <c r="D1504">
        <v>23</v>
      </c>
      <c r="E1504" t="s">
        <v>106</v>
      </c>
      <c r="F1504">
        <v>0.89499759592849804</v>
      </c>
      <c r="G1504">
        <v>1.0082741560814548</v>
      </c>
      <c r="H1504">
        <v>0.97869994822913398</v>
      </c>
      <c r="I1504">
        <v>0.95462791858189588</v>
      </c>
      <c r="J1504">
        <v>1.3847027775173353</v>
      </c>
      <c r="K1504">
        <v>0.98359039144327076</v>
      </c>
      <c r="L1504">
        <v>1.0693003060876598</v>
      </c>
      <c r="M1504">
        <v>0.87299695319244619</v>
      </c>
      <c r="N1504">
        <v>0.97264336841072407</v>
      </c>
      <c r="O1504">
        <v>0.87341637402837513</v>
      </c>
      <c r="P1504">
        <v>1.0951992362861986</v>
      </c>
      <c r="Q1504">
        <v>1.0717476756406235</v>
      </c>
      <c r="R1504">
        <v>0.93645244564563623</v>
      </c>
      <c r="S1504">
        <v>0.92618825575140695</v>
      </c>
      <c r="T1504">
        <v>1.0043313865962697</v>
      </c>
      <c r="U1504">
        <v>0.99280207220932271</v>
      </c>
    </row>
    <row r="1505" spans="1:21">
      <c r="A1505" t="s">
        <v>146</v>
      </c>
      <c r="B1505">
        <v>51</v>
      </c>
      <c r="C1505" t="s">
        <v>131</v>
      </c>
      <c r="D1505">
        <v>25</v>
      </c>
      <c r="E1505" t="s">
        <v>107</v>
      </c>
      <c r="F1505">
        <v>0.68800620208351271</v>
      </c>
      <c r="G1505">
        <v>1.0082741560814548</v>
      </c>
      <c r="H1505">
        <v>0.97869994822913398</v>
      </c>
      <c r="I1505">
        <v>0.95462791858189588</v>
      </c>
      <c r="J1505">
        <v>0.89704440970157284</v>
      </c>
      <c r="K1505">
        <v>0.98359039144327076</v>
      </c>
      <c r="L1505">
        <v>1.0693003060876598</v>
      </c>
      <c r="M1505">
        <v>0.87299695319244619</v>
      </c>
      <c r="N1505">
        <v>1.2827943365718355</v>
      </c>
      <c r="O1505">
        <v>0.97690491799043899</v>
      </c>
      <c r="P1505">
        <v>0.72333243024660066</v>
      </c>
      <c r="Q1505">
        <v>1.0717476756406235</v>
      </c>
      <c r="R1505">
        <v>0.92678727809094807</v>
      </c>
      <c r="S1505">
        <v>0.92618825575140695</v>
      </c>
      <c r="T1505">
        <v>1.0043313865962697</v>
      </c>
      <c r="U1505">
        <v>0.99280207220932271</v>
      </c>
    </row>
    <row r="1506" spans="1:21">
      <c r="A1506" t="s">
        <v>146</v>
      </c>
      <c r="B1506">
        <v>51</v>
      </c>
      <c r="C1506" t="s">
        <v>131</v>
      </c>
      <c r="D1506">
        <v>27</v>
      </c>
      <c r="E1506" t="s">
        <v>108</v>
      </c>
      <c r="F1506">
        <v>0.91304372993626204</v>
      </c>
      <c r="G1506">
        <v>1.0082741560814548</v>
      </c>
      <c r="H1506">
        <v>0.97869994822913398</v>
      </c>
      <c r="I1506">
        <v>0.95462791858189588</v>
      </c>
      <c r="J1506">
        <v>1.2156733722216124</v>
      </c>
      <c r="K1506">
        <v>0.98359039144327076</v>
      </c>
      <c r="L1506">
        <v>1.0693003060876598</v>
      </c>
      <c r="M1506">
        <v>0.87299695319244619</v>
      </c>
      <c r="N1506">
        <v>1.0397201222036305</v>
      </c>
      <c r="O1506">
        <v>0.94192569854276365</v>
      </c>
      <c r="P1506">
        <v>0.9513390126142558</v>
      </c>
      <c r="Q1506">
        <v>1.2575335098479894</v>
      </c>
      <c r="R1506">
        <v>1.0342337200077052</v>
      </c>
      <c r="S1506">
        <v>0.92618825575140695</v>
      </c>
      <c r="T1506">
        <v>1.0043313865962697</v>
      </c>
      <c r="U1506">
        <v>0.99280207220932271</v>
      </c>
    </row>
    <row r="1507" spans="1:21">
      <c r="A1507" t="s">
        <v>146</v>
      </c>
      <c r="B1507">
        <v>51</v>
      </c>
      <c r="C1507" t="s">
        <v>131</v>
      </c>
      <c r="D1507">
        <v>29</v>
      </c>
      <c r="E1507" t="s">
        <v>109</v>
      </c>
      <c r="F1507">
        <v>1.0667347995104615</v>
      </c>
      <c r="G1507">
        <v>1.0082741560814548</v>
      </c>
      <c r="H1507">
        <v>0.97869994822913398</v>
      </c>
      <c r="I1507">
        <v>0.95462791858189588</v>
      </c>
      <c r="J1507">
        <v>1.1211409802677337</v>
      </c>
      <c r="K1507">
        <v>0.98359039144327076</v>
      </c>
      <c r="L1507">
        <v>1.0693003060876598</v>
      </c>
      <c r="M1507">
        <v>0.87299695319244619</v>
      </c>
      <c r="N1507">
        <v>1.0344163759824636</v>
      </c>
      <c r="O1507">
        <v>0.98622506187829395</v>
      </c>
      <c r="P1507">
        <v>0.94957251312300972</v>
      </c>
      <c r="Q1507">
        <v>1.0717476756406235</v>
      </c>
      <c r="R1507">
        <v>0.97935120542455123</v>
      </c>
      <c r="S1507">
        <v>0.92618825575140695</v>
      </c>
      <c r="T1507">
        <v>1.0043313865962697</v>
      </c>
      <c r="U1507">
        <v>0.99280207220932271</v>
      </c>
    </row>
    <row r="1508" spans="1:21">
      <c r="A1508" t="s">
        <v>146</v>
      </c>
      <c r="B1508">
        <v>51</v>
      </c>
      <c r="C1508" t="s">
        <v>131</v>
      </c>
      <c r="D1508">
        <v>31</v>
      </c>
      <c r="E1508" t="s">
        <v>110</v>
      </c>
      <c r="F1508">
        <v>1.0667347995104615</v>
      </c>
      <c r="G1508">
        <v>1.0082741560814548</v>
      </c>
      <c r="H1508">
        <v>0.97869994822913398</v>
      </c>
      <c r="I1508">
        <v>0.95462791858189588</v>
      </c>
      <c r="J1508">
        <v>1.1211409802677337</v>
      </c>
      <c r="K1508">
        <v>0.98359039144327076</v>
      </c>
      <c r="L1508">
        <v>1.0693003060876598</v>
      </c>
      <c r="M1508">
        <v>0.87299695319244619</v>
      </c>
      <c r="N1508">
        <v>1.0344163759824636</v>
      </c>
      <c r="O1508">
        <v>0.98622506187829395</v>
      </c>
      <c r="P1508">
        <v>0.94957251312300972</v>
      </c>
      <c r="Q1508">
        <v>1.0717476756406235</v>
      </c>
      <c r="R1508">
        <v>0.97935120542455123</v>
      </c>
      <c r="S1508">
        <v>0.92618825575140695</v>
      </c>
      <c r="T1508">
        <v>1.0043313865962697</v>
      </c>
      <c r="U1508">
        <v>0.99280207220932271</v>
      </c>
    </row>
    <row r="1509" spans="1:21">
      <c r="A1509" t="s">
        <v>146</v>
      </c>
      <c r="B1509">
        <v>51</v>
      </c>
      <c r="C1509" t="s">
        <v>131</v>
      </c>
      <c r="D1509">
        <v>33</v>
      </c>
      <c r="E1509" t="s">
        <v>111</v>
      </c>
      <c r="F1509">
        <v>1.4520029199528066</v>
      </c>
      <c r="G1509">
        <v>1.0082741560814548</v>
      </c>
      <c r="H1509">
        <v>0.97869994822913398</v>
      </c>
      <c r="I1509">
        <v>0.95462791858189588</v>
      </c>
      <c r="J1509">
        <v>0.40380111294043602</v>
      </c>
      <c r="K1509">
        <v>0.98359039144327076</v>
      </c>
      <c r="L1509">
        <v>1.0693003060876598</v>
      </c>
      <c r="M1509">
        <v>0.87299695319244619</v>
      </c>
      <c r="N1509">
        <v>1.7074354641031695</v>
      </c>
      <c r="O1509">
        <v>0.50112438272708915</v>
      </c>
      <c r="P1509">
        <v>0.61167947015761437</v>
      </c>
      <c r="Q1509">
        <v>1.0717476756406235</v>
      </c>
      <c r="R1509">
        <v>1.0139811366768576</v>
      </c>
      <c r="S1509">
        <v>0.92618825575140695</v>
      </c>
      <c r="T1509">
        <v>1.0043313865962697</v>
      </c>
      <c r="U1509">
        <v>0.99280207220932271</v>
      </c>
    </row>
    <row r="1510" spans="1:21">
      <c r="A1510" t="s">
        <v>146</v>
      </c>
      <c r="B1510">
        <v>51</v>
      </c>
      <c r="C1510" t="s">
        <v>131</v>
      </c>
      <c r="D1510">
        <v>35</v>
      </c>
      <c r="E1510" t="s">
        <v>112</v>
      </c>
      <c r="F1510">
        <v>0.92847064081912001</v>
      </c>
      <c r="G1510">
        <v>1.0082741560814548</v>
      </c>
      <c r="H1510">
        <v>0.97869994822913398</v>
      </c>
      <c r="I1510">
        <v>0.95462791858189588</v>
      </c>
      <c r="J1510">
        <v>1.4014787541530926</v>
      </c>
      <c r="K1510">
        <v>0.98359039144327076</v>
      </c>
      <c r="L1510">
        <v>1.0693003060876598</v>
      </c>
      <c r="M1510">
        <v>0.87299695319244619</v>
      </c>
      <c r="N1510">
        <v>0.82720398236549963</v>
      </c>
      <c r="O1510">
        <v>0.98105464776491924</v>
      </c>
      <c r="P1510">
        <v>1.2668058526276131</v>
      </c>
      <c r="Q1510">
        <v>1.0717476756406235</v>
      </c>
      <c r="R1510">
        <v>0.97214320590089809</v>
      </c>
      <c r="S1510">
        <v>0.92618825575140695</v>
      </c>
      <c r="T1510">
        <v>1.0043313865962697</v>
      </c>
      <c r="U1510">
        <v>0.99280207220932271</v>
      </c>
    </row>
    <row r="1511" spans="1:21">
      <c r="A1511" t="s">
        <v>146</v>
      </c>
      <c r="B1511">
        <v>51</v>
      </c>
      <c r="C1511" t="s">
        <v>131</v>
      </c>
      <c r="D1511">
        <v>37</v>
      </c>
      <c r="E1511" t="s">
        <v>113</v>
      </c>
      <c r="F1511">
        <v>0.38968361537846113</v>
      </c>
      <c r="G1511">
        <v>1.0082741560814548</v>
      </c>
      <c r="H1511">
        <v>0.97869994822913398</v>
      </c>
      <c r="I1511">
        <v>0.95462791858189588</v>
      </c>
      <c r="J1511">
        <v>1.5968500173314808</v>
      </c>
      <c r="K1511">
        <v>0.98359039144327076</v>
      </c>
      <c r="L1511">
        <v>1.0693003060876598</v>
      </c>
      <c r="M1511">
        <v>0.87299695319244619</v>
      </c>
      <c r="N1511">
        <v>0.94905091623007953</v>
      </c>
      <c r="O1511">
        <v>1.0055687881500184</v>
      </c>
      <c r="P1511">
        <v>1.0518197690844961</v>
      </c>
      <c r="Q1511">
        <v>1.0717476756406235</v>
      </c>
      <c r="R1511">
        <v>0.92469747268267566</v>
      </c>
      <c r="S1511">
        <v>0.92618825575140695</v>
      </c>
      <c r="T1511">
        <v>1.0043313865962697</v>
      </c>
      <c r="U1511">
        <v>0.99280207220932271</v>
      </c>
    </row>
    <row r="1512" spans="1:21">
      <c r="A1512" t="s">
        <v>146</v>
      </c>
      <c r="B1512">
        <v>51</v>
      </c>
      <c r="C1512" t="s">
        <v>131</v>
      </c>
      <c r="D1512">
        <v>39</v>
      </c>
      <c r="E1512" t="s">
        <v>114</v>
      </c>
      <c r="F1512">
        <v>0.70050587524222541</v>
      </c>
      <c r="G1512">
        <v>1.0082741560814548</v>
      </c>
      <c r="H1512">
        <v>0.97869994822913398</v>
      </c>
      <c r="I1512">
        <v>0.95462791858189588</v>
      </c>
      <c r="J1512">
        <v>1.4698204220454907</v>
      </c>
      <c r="K1512">
        <v>0.98359039144327076</v>
      </c>
      <c r="L1512">
        <v>1.0693003060876598</v>
      </c>
      <c r="M1512">
        <v>0.87299695319244619</v>
      </c>
      <c r="N1512">
        <v>0.50520559555013023</v>
      </c>
      <c r="O1512">
        <v>1.5336093267188637</v>
      </c>
      <c r="P1512">
        <v>1.0441337819470013</v>
      </c>
      <c r="Q1512">
        <v>1.0717476756406235</v>
      </c>
      <c r="R1512">
        <v>0.70552198903460017</v>
      </c>
      <c r="S1512">
        <v>0.92618825575140695</v>
      </c>
      <c r="T1512">
        <v>1.0043313865962697</v>
      </c>
      <c r="U1512">
        <v>0.99280207220932271</v>
      </c>
    </row>
    <row r="1513" spans="1:21">
      <c r="A1513" t="s">
        <v>146</v>
      </c>
      <c r="B1513">
        <v>51</v>
      </c>
      <c r="C1513" t="s">
        <v>131</v>
      </c>
      <c r="D1513">
        <v>41</v>
      </c>
      <c r="E1513" t="s">
        <v>115</v>
      </c>
      <c r="F1513">
        <v>1.3612863293112811</v>
      </c>
      <c r="G1513">
        <v>1.0082741560814548</v>
      </c>
      <c r="H1513">
        <v>0.97869994822913398</v>
      </c>
      <c r="I1513">
        <v>0.95462791858189588</v>
      </c>
      <c r="J1513">
        <v>1.1365961344007942</v>
      </c>
      <c r="K1513">
        <v>0.98359039144327076</v>
      </c>
      <c r="L1513">
        <v>1.0693003060876598</v>
      </c>
      <c r="M1513">
        <v>0.87299695319244619</v>
      </c>
      <c r="N1513">
        <v>0.68366042703973273</v>
      </c>
      <c r="O1513">
        <v>0.85837682763713063</v>
      </c>
      <c r="P1513">
        <v>1.0309095123829859</v>
      </c>
      <c r="Q1513">
        <v>1.0717476756406235</v>
      </c>
      <c r="R1513">
        <v>0.99518050107414835</v>
      </c>
      <c r="S1513">
        <v>0.92618825575140695</v>
      </c>
      <c r="T1513">
        <v>1.0043313865962697</v>
      </c>
      <c r="U1513">
        <v>0.99280207220932271</v>
      </c>
    </row>
    <row r="1514" spans="1:21">
      <c r="A1514" t="s">
        <v>146</v>
      </c>
      <c r="B1514">
        <v>51</v>
      </c>
      <c r="C1514" t="s">
        <v>131</v>
      </c>
      <c r="D1514">
        <v>43</v>
      </c>
      <c r="E1514" t="s">
        <v>116</v>
      </c>
      <c r="F1514">
        <v>1.0718981969934893</v>
      </c>
      <c r="G1514">
        <v>1.0082741560814548</v>
      </c>
      <c r="H1514">
        <v>0.97869994822913398</v>
      </c>
      <c r="I1514">
        <v>0.95462791858189588</v>
      </c>
      <c r="J1514">
        <v>1.1878934807910391</v>
      </c>
      <c r="K1514">
        <v>0.98359039144327076</v>
      </c>
      <c r="L1514">
        <v>1.0693003060876598</v>
      </c>
      <c r="M1514">
        <v>0.87299695319244619</v>
      </c>
      <c r="N1514">
        <v>0.99751061763487081</v>
      </c>
      <c r="O1514">
        <v>0.97761136771389323</v>
      </c>
      <c r="P1514">
        <v>1.0281507096876397</v>
      </c>
      <c r="Q1514">
        <v>0.80664613647208872</v>
      </c>
      <c r="R1514">
        <v>0.94427681485294579</v>
      </c>
      <c r="S1514">
        <v>0.92618825575140695</v>
      </c>
      <c r="T1514">
        <v>1.0043313865962697</v>
      </c>
      <c r="U1514">
        <v>0.99280207220932271</v>
      </c>
    </row>
    <row r="1515" spans="1:21">
      <c r="A1515" t="s">
        <v>146</v>
      </c>
      <c r="B1515">
        <v>51</v>
      </c>
      <c r="C1515" t="s">
        <v>131</v>
      </c>
      <c r="D1515">
        <v>45</v>
      </c>
      <c r="E1515" t="s">
        <v>117</v>
      </c>
      <c r="F1515">
        <v>1.5757400574685112</v>
      </c>
      <c r="G1515">
        <v>1.0082741560814548</v>
      </c>
      <c r="H1515">
        <v>0.97869994822913398</v>
      </c>
      <c r="I1515">
        <v>0.95462791858189588</v>
      </c>
      <c r="J1515">
        <v>1.7556198078306773</v>
      </c>
      <c r="K1515">
        <v>0.98359039144327076</v>
      </c>
      <c r="L1515">
        <v>1.0693003060876598</v>
      </c>
      <c r="M1515">
        <v>0.87299695319244619</v>
      </c>
      <c r="N1515">
        <v>1.9136018151026299</v>
      </c>
      <c r="O1515">
        <v>0.98622506187829395</v>
      </c>
      <c r="P1515">
        <v>4.696180147002722</v>
      </c>
      <c r="Q1515" t="s">
        <v>144</v>
      </c>
      <c r="R1515">
        <v>1.0303804833640129</v>
      </c>
      <c r="S1515">
        <v>0.92618825575140695</v>
      </c>
      <c r="T1515">
        <v>1.0043313865962697</v>
      </c>
      <c r="U1515">
        <v>0.99280207220932271</v>
      </c>
    </row>
    <row r="1516" spans="1:21">
      <c r="A1516" t="s">
        <v>146</v>
      </c>
      <c r="B1516">
        <v>51</v>
      </c>
      <c r="C1516" t="s">
        <v>131</v>
      </c>
      <c r="D1516">
        <v>47</v>
      </c>
      <c r="E1516" t="s">
        <v>118</v>
      </c>
      <c r="F1516">
        <v>1.8037219604754164</v>
      </c>
      <c r="G1516">
        <v>1.0082741560814548</v>
      </c>
      <c r="H1516">
        <v>0.97869994822913398</v>
      </c>
      <c r="I1516">
        <v>0.95462791858189588</v>
      </c>
      <c r="J1516">
        <v>0.62715790286464013</v>
      </c>
      <c r="K1516">
        <v>0.98359039144327076</v>
      </c>
      <c r="L1516">
        <v>1.0693003060876598</v>
      </c>
      <c r="M1516">
        <v>0.87299695319244619</v>
      </c>
      <c r="N1516">
        <v>0.6556055612187961</v>
      </c>
      <c r="O1516">
        <v>0.82103667568070748</v>
      </c>
      <c r="P1516">
        <v>1.5835290523204086</v>
      </c>
      <c r="Q1516">
        <v>1.0717476756406235</v>
      </c>
      <c r="R1516">
        <v>0.88044242823605179</v>
      </c>
      <c r="S1516">
        <v>0.92618825575140695</v>
      </c>
      <c r="T1516">
        <v>1.0043313865962697</v>
      </c>
      <c r="U1516">
        <v>0.99280207220932271</v>
      </c>
    </row>
    <row r="1517" spans="1:21">
      <c r="A1517" t="s">
        <v>146</v>
      </c>
      <c r="B1517">
        <v>51</v>
      </c>
      <c r="C1517" t="s">
        <v>131</v>
      </c>
      <c r="D1517">
        <v>49</v>
      </c>
      <c r="E1517" t="s">
        <v>119</v>
      </c>
      <c r="F1517">
        <v>1.2173247553809279</v>
      </c>
      <c r="G1517">
        <v>1.0082741560814548</v>
      </c>
      <c r="H1517">
        <v>0.97869994822913398</v>
      </c>
      <c r="I1517">
        <v>0.95462791858189588</v>
      </c>
      <c r="J1517">
        <v>1.2846796461829504</v>
      </c>
      <c r="K1517">
        <v>0.98359039144327076</v>
      </c>
      <c r="L1517">
        <v>1.0693003060876598</v>
      </c>
      <c r="M1517">
        <v>0.87299695319244619</v>
      </c>
      <c r="N1517">
        <v>1.2517874919718741</v>
      </c>
      <c r="O1517">
        <v>0.91624726232847287</v>
      </c>
      <c r="P1517">
        <v>0.91950117972294176</v>
      </c>
      <c r="Q1517">
        <v>1.0717476756406235</v>
      </c>
      <c r="R1517">
        <v>0.94481078671075014</v>
      </c>
      <c r="S1517">
        <v>0.92618825575140695</v>
      </c>
      <c r="T1517">
        <v>1.0043313865962697</v>
      </c>
      <c r="U1517">
        <v>0.99280207220932271</v>
      </c>
    </row>
    <row r="1518" spans="1:21">
      <c r="A1518" t="s">
        <v>146</v>
      </c>
      <c r="B1518">
        <v>51</v>
      </c>
      <c r="C1518" t="s">
        <v>131</v>
      </c>
      <c r="D1518">
        <v>51</v>
      </c>
      <c r="E1518" t="s">
        <v>120</v>
      </c>
      <c r="F1518">
        <v>0.97013500977289535</v>
      </c>
      <c r="G1518">
        <v>1.0082741560814548</v>
      </c>
      <c r="H1518">
        <v>0.97869994822913398</v>
      </c>
      <c r="I1518">
        <v>0.95462791858189588</v>
      </c>
      <c r="J1518">
        <v>1.2099917918226528</v>
      </c>
      <c r="K1518">
        <v>0.98359039144327076</v>
      </c>
      <c r="L1518">
        <v>1.0693003060876598</v>
      </c>
      <c r="M1518">
        <v>0.87299695319244619</v>
      </c>
      <c r="N1518">
        <v>0.24824837634360927</v>
      </c>
      <c r="O1518">
        <v>0.67213040499351928</v>
      </c>
      <c r="P1518">
        <v>0.59891354596381696</v>
      </c>
      <c r="Q1518">
        <v>1.0717476756406235</v>
      </c>
      <c r="R1518">
        <v>1.0311915588816689</v>
      </c>
      <c r="S1518">
        <v>0.92618825575140695</v>
      </c>
      <c r="T1518">
        <v>1.0043313865962697</v>
      </c>
      <c r="U1518">
        <v>0.99280207220932271</v>
      </c>
    </row>
    <row r="1519" spans="1:21">
      <c r="A1519" t="s">
        <v>146</v>
      </c>
      <c r="B1519">
        <v>51</v>
      </c>
      <c r="C1519" t="s">
        <v>131</v>
      </c>
      <c r="D1519">
        <v>53</v>
      </c>
      <c r="E1519" t="s">
        <v>121</v>
      </c>
      <c r="F1519">
        <v>1.0951381350921432</v>
      </c>
      <c r="G1519">
        <v>1.0082741560814548</v>
      </c>
      <c r="H1519">
        <v>0.97869994822913398</v>
      </c>
      <c r="I1519">
        <v>0.95462791858189588</v>
      </c>
      <c r="J1519">
        <v>1.5758297935733219</v>
      </c>
      <c r="K1519">
        <v>0.98359039144327076</v>
      </c>
      <c r="L1519">
        <v>1.0693003060876598</v>
      </c>
      <c r="M1519">
        <v>0.87299695319244619</v>
      </c>
      <c r="N1519">
        <v>0.55028973676016368</v>
      </c>
      <c r="O1519">
        <v>0.99766574320622226</v>
      </c>
      <c r="P1519">
        <v>0.72873405568633687</v>
      </c>
      <c r="Q1519">
        <v>1.0717476756406235</v>
      </c>
      <c r="R1519">
        <v>0.97907009447758653</v>
      </c>
      <c r="S1519">
        <v>0.92618825575140695</v>
      </c>
      <c r="T1519">
        <v>1.0043313865962697</v>
      </c>
      <c r="U1519">
        <v>0.99280207220932271</v>
      </c>
    </row>
    <row r="1520" spans="1:21">
      <c r="A1520" t="s">
        <v>146</v>
      </c>
      <c r="B1520">
        <v>52</v>
      </c>
      <c r="C1520" t="s">
        <v>132</v>
      </c>
      <c r="D1520">
        <v>11</v>
      </c>
      <c r="E1520" t="s">
        <v>100</v>
      </c>
      <c r="F1520">
        <v>1.2784416547128341</v>
      </c>
      <c r="G1520">
        <v>1.0082741560814548</v>
      </c>
      <c r="H1520">
        <v>0.97869994822913398</v>
      </c>
      <c r="I1520">
        <v>0.95462791858189588</v>
      </c>
      <c r="J1520">
        <v>1.2313862669140927</v>
      </c>
      <c r="K1520">
        <v>0.98359039144327076</v>
      </c>
      <c r="L1520">
        <v>1.0693003060876598</v>
      </c>
      <c r="M1520">
        <v>0.87299695319244619</v>
      </c>
      <c r="N1520">
        <v>1.0655593558016505</v>
      </c>
      <c r="O1520">
        <v>0.9693270022713335</v>
      </c>
      <c r="P1520">
        <v>1.0062140479701458</v>
      </c>
      <c r="Q1520">
        <v>1.0717476756406235</v>
      </c>
      <c r="R1520">
        <v>1.0329323919382276</v>
      </c>
      <c r="S1520">
        <v>0.92618825575140695</v>
      </c>
      <c r="T1520">
        <v>1.0043313865962697</v>
      </c>
      <c r="U1520">
        <v>0.99280207220932271</v>
      </c>
    </row>
    <row r="1521" spans="1:21">
      <c r="A1521" t="s">
        <v>146</v>
      </c>
      <c r="B1521">
        <v>52</v>
      </c>
      <c r="C1521" t="s">
        <v>132</v>
      </c>
      <c r="D1521">
        <v>13</v>
      </c>
      <c r="E1521" t="s">
        <v>101</v>
      </c>
      <c r="F1521">
        <v>1.4360835019811886</v>
      </c>
      <c r="G1521">
        <v>1.0082741560814548</v>
      </c>
      <c r="H1521">
        <v>0.97869994822913398</v>
      </c>
      <c r="I1521">
        <v>0.95462791858189588</v>
      </c>
      <c r="J1521">
        <v>1.1570448807803813</v>
      </c>
      <c r="K1521">
        <v>0.98359039144327076</v>
      </c>
      <c r="L1521">
        <v>1.0693003060876598</v>
      </c>
      <c r="M1521">
        <v>0.87299695319244619</v>
      </c>
      <c r="N1521">
        <v>1.0453128917850982</v>
      </c>
      <c r="O1521">
        <v>1.0476808761973624</v>
      </c>
      <c r="P1521">
        <v>1.0194813814068058</v>
      </c>
      <c r="Q1521">
        <v>1.9475124114491871</v>
      </c>
      <c r="R1521">
        <v>0.91996630766986409</v>
      </c>
      <c r="S1521">
        <v>0.92618825575140695</v>
      </c>
      <c r="T1521">
        <v>1.0043313865962697</v>
      </c>
      <c r="U1521">
        <v>0.99280207220932271</v>
      </c>
    </row>
    <row r="1522" spans="1:21">
      <c r="A1522" t="s">
        <v>146</v>
      </c>
      <c r="B1522">
        <v>52</v>
      </c>
      <c r="C1522" t="s">
        <v>132</v>
      </c>
      <c r="D1522">
        <v>15</v>
      </c>
      <c r="E1522" t="s">
        <v>102</v>
      </c>
      <c r="F1522">
        <v>1.2038605700724303</v>
      </c>
      <c r="G1522">
        <v>1.0082741560814548</v>
      </c>
      <c r="H1522">
        <v>0.97869994822913398</v>
      </c>
      <c r="I1522">
        <v>0.95462791858189588</v>
      </c>
      <c r="J1522">
        <v>1.1812707867146945</v>
      </c>
      <c r="K1522">
        <v>0.98359039144327076</v>
      </c>
      <c r="L1522">
        <v>1.0693003060876598</v>
      </c>
      <c r="M1522">
        <v>0.87299695319244619</v>
      </c>
      <c r="N1522">
        <v>0.96116400342607577</v>
      </c>
      <c r="O1522">
        <v>1.0236041263569782</v>
      </c>
      <c r="P1522">
        <v>1.0520208912423026</v>
      </c>
      <c r="Q1522">
        <v>1.3578257870099595</v>
      </c>
      <c r="R1522">
        <v>0.96739935653488074</v>
      </c>
      <c r="S1522">
        <v>0.92618825575140695</v>
      </c>
      <c r="T1522">
        <v>1.0043313865962697</v>
      </c>
      <c r="U1522">
        <v>0.99280207220932271</v>
      </c>
    </row>
    <row r="1523" spans="1:21">
      <c r="A1523" t="s">
        <v>146</v>
      </c>
      <c r="B1523">
        <v>52</v>
      </c>
      <c r="C1523" t="s">
        <v>132</v>
      </c>
      <c r="D1523">
        <v>17</v>
      </c>
      <c r="E1523" t="s">
        <v>103</v>
      </c>
      <c r="F1523">
        <v>1.2889076965195125</v>
      </c>
      <c r="G1523">
        <v>1.0082741560814548</v>
      </c>
      <c r="H1523">
        <v>0.97869994822913398</v>
      </c>
      <c r="I1523">
        <v>0.95462791858189588</v>
      </c>
      <c r="J1523">
        <v>0.88473911218218837</v>
      </c>
      <c r="K1523">
        <v>0.98359039144327076</v>
      </c>
      <c r="L1523">
        <v>1.0693003060876598</v>
      </c>
      <c r="M1523">
        <v>0.87299695319244619</v>
      </c>
      <c r="N1523">
        <v>1.6367034422980067</v>
      </c>
      <c r="O1523">
        <v>1.3955039016979955</v>
      </c>
      <c r="P1523">
        <v>1.1354218727003109</v>
      </c>
      <c r="Q1523">
        <v>1.0717476756406235</v>
      </c>
      <c r="R1523">
        <v>1.0086523191502033</v>
      </c>
      <c r="S1523">
        <v>0.92618825575140695</v>
      </c>
      <c r="T1523">
        <v>1.0043313865962697</v>
      </c>
      <c r="U1523">
        <v>0.99280207220932271</v>
      </c>
    </row>
    <row r="1524" spans="1:21">
      <c r="A1524" t="s">
        <v>146</v>
      </c>
      <c r="B1524">
        <v>52</v>
      </c>
      <c r="C1524" t="s">
        <v>132</v>
      </c>
      <c r="D1524">
        <v>19</v>
      </c>
      <c r="E1524" t="s">
        <v>104</v>
      </c>
      <c r="F1524">
        <v>1.9958956796968517</v>
      </c>
      <c r="G1524">
        <v>1.0082741560814548</v>
      </c>
      <c r="H1524">
        <v>0.97869994822913398</v>
      </c>
      <c r="I1524">
        <v>0.95462791858189588</v>
      </c>
      <c r="J1524">
        <v>1.444704381903799</v>
      </c>
      <c r="K1524">
        <v>0.98359039144327076</v>
      </c>
      <c r="L1524">
        <v>1.0693003060876598</v>
      </c>
      <c r="M1524">
        <v>0.87299695319244619</v>
      </c>
      <c r="N1524">
        <v>1.0210269877512286</v>
      </c>
      <c r="O1524">
        <v>1.08543317042436</v>
      </c>
      <c r="P1524">
        <v>1.8230084138820581</v>
      </c>
      <c r="Q1524">
        <v>1.0717476756406235</v>
      </c>
      <c r="R1524">
        <v>0.92804604943757762</v>
      </c>
      <c r="S1524">
        <v>0.92618825575140695</v>
      </c>
      <c r="T1524">
        <v>1.0043313865962697</v>
      </c>
      <c r="U1524">
        <v>0.99280207220932271</v>
      </c>
    </row>
    <row r="1525" spans="1:21">
      <c r="A1525" t="s">
        <v>146</v>
      </c>
      <c r="B1525">
        <v>52</v>
      </c>
      <c r="C1525" t="s">
        <v>132</v>
      </c>
      <c r="D1525">
        <v>21</v>
      </c>
      <c r="E1525" t="s">
        <v>105</v>
      </c>
      <c r="F1525">
        <v>0.9935968874053851</v>
      </c>
      <c r="G1525">
        <v>1.0082741560814548</v>
      </c>
      <c r="H1525">
        <v>0.97869994822913398</v>
      </c>
      <c r="I1525">
        <v>0.95462791858189588</v>
      </c>
      <c r="J1525">
        <v>1.0980456913139578</v>
      </c>
      <c r="K1525">
        <v>0.98359039144327076</v>
      </c>
      <c r="L1525">
        <v>1.0693003060876598</v>
      </c>
      <c r="M1525">
        <v>0.87299695319244619</v>
      </c>
      <c r="N1525">
        <v>1.4479201441413305</v>
      </c>
      <c r="O1525">
        <v>1.4490016959374583</v>
      </c>
      <c r="P1525" t="s">
        <v>144</v>
      </c>
      <c r="Q1525">
        <v>1.0717476756406235</v>
      </c>
      <c r="R1525">
        <v>0.98716087719675927</v>
      </c>
      <c r="S1525">
        <v>0.92618825575140695</v>
      </c>
      <c r="T1525">
        <v>1.0043313865962697</v>
      </c>
      <c r="U1525">
        <v>0.99280207220932271</v>
      </c>
    </row>
    <row r="1526" spans="1:21">
      <c r="A1526" t="s">
        <v>146</v>
      </c>
      <c r="B1526">
        <v>52</v>
      </c>
      <c r="C1526" t="s">
        <v>132</v>
      </c>
      <c r="D1526">
        <v>23</v>
      </c>
      <c r="E1526" t="s">
        <v>106</v>
      </c>
      <c r="F1526">
        <v>0.96587265564763181</v>
      </c>
      <c r="G1526">
        <v>1.0082741560814548</v>
      </c>
      <c r="H1526">
        <v>0.97869994822913398</v>
      </c>
      <c r="I1526">
        <v>0.95462791858189588</v>
      </c>
      <c r="J1526">
        <v>1.355323265766549</v>
      </c>
      <c r="K1526">
        <v>0.98359039144327076</v>
      </c>
      <c r="L1526">
        <v>1.0693003060876598</v>
      </c>
      <c r="M1526">
        <v>0.87299695319244619</v>
      </c>
      <c r="N1526">
        <v>1.3038756239581344</v>
      </c>
      <c r="O1526">
        <v>0.78943554838966012</v>
      </c>
      <c r="P1526">
        <v>1.116112327443771</v>
      </c>
      <c r="Q1526">
        <v>1.0717476756406235</v>
      </c>
      <c r="R1526">
        <v>0.91738857802876106</v>
      </c>
      <c r="S1526">
        <v>0.92618825575140695</v>
      </c>
      <c r="T1526">
        <v>1.0043313865962697</v>
      </c>
      <c r="U1526">
        <v>0.99280207220932271</v>
      </c>
    </row>
    <row r="1527" spans="1:21">
      <c r="A1527" t="s">
        <v>146</v>
      </c>
      <c r="B1527">
        <v>52</v>
      </c>
      <c r="C1527" t="s">
        <v>132</v>
      </c>
      <c r="D1527">
        <v>25</v>
      </c>
      <c r="E1527" t="s">
        <v>107</v>
      </c>
      <c r="F1527">
        <v>1.8365321511901724</v>
      </c>
      <c r="G1527">
        <v>1.0082741560814548</v>
      </c>
      <c r="H1527">
        <v>0.97869994822913398</v>
      </c>
      <c r="I1527">
        <v>0.95462791858189588</v>
      </c>
      <c r="J1527">
        <v>1.5293871903108796</v>
      </c>
      <c r="K1527">
        <v>0.98359039144327076</v>
      </c>
      <c r="L1527">
        <v>1.0693003060876598</v>
      </c>
      <c r="M1527">
        <v>0.87299695319244619</v>
      </c>
      <c r="N1527">
        <v>1.1256428936299887</v>
      </c>
      <c r="O1527">
        <v>0.96667809681506556</v>
      </c>
      <c r="P1527">
        <v>1.260703472983999</v>
      </c>
      <c r="Q1527">
        <v>1.0717476756406235</v>
      </c>
      <c r="R1527">
        <v>0.96500893421830003</v>
      </c>
      <c r="S1527">
        <v>0.92618825575140695</v>
      </c>
      <c r="T1527">
        <v>1.0043313865962697</v>
      </c>
      <c r="U1527">
        <v>0.99280207220932271</v>
      </c>
    </row>
    <row r="1528" spans="1:21">
      <c r="A1528" t="s">
        <v>146</v>
      </c>
      <c r="B1528">
        <v>52</v>
      </c>
      <c r="C1528" t="s">
        <v>132</v>
      </c>
      <c r="D1528">
        <v>27</v>
      </c>
      <c r="E1528" t="s">
        <v>108</v>
      </c>
      <c r="F1528">
        <v>0.99095254994767046</v>
      </c>
      <c r="G1528">
        <v>1.0082741560814548</v>
      </c>
      <c r="H1528">
        <v>0.97869994822913398</v>
      </c>
      <c r="I1528">
        <v>0.95462791858189588</v>
      </c>
      <c r="J1528">
        <v>1.6202684905232678</v>
      </c>
      <c r="K1528">
        <v>0.98359039144327076</v>
      </c>
      <c r="L1528">
        <v>1.0693003060876598</v>
      </c>
      <c r="M1528">
        <v>0.87299695319244619</v>
      </c>
      <c r="N1528">
        <v>0.81965829681057611</v>
      </c>
      <c r="O1528">
        <v>1.399537858600244</v>
      </c>
      <c r="P1528">
        <v>0.79930775579472779</v>
      </c>
      <c r="Q1528">
        <v>1.0717476756406235</v>
      </c>
      <c r="R1528">
        <v>1.0071979795447101</v>
      </c>
      <c r="S1528">
        <v>0.92618825575140695</v>
      </c>
      <c r="T1528">
        <v>1.0043313865962697</v>
      </c>
      <c r="U1528">
        <v>0.99280207220932271</v>
      </c>
    </row>
    <row r="1529" spans="1:21">
      <c r="A1529" t="s">
        <v>146</v>
      </c>
      <c r="B1529">
        <v>52</v>
      </c>
      <c r="C1529" t="s">
        <v>132</v>
      </c>
      <c r="D1529">
        <v>29</v>
      </c>
      <c r="E1529" t="s">
        <v>109</v>
      </c>
      <c r="F1529">
        <v>1.1054591941970984</v>
      </c>
      <c r="G1529">
        <v>1.0082741560814548</v>
      </c>
      <c r="H1529">
        <v>0.97869994822913398</v>
      </c>
      <c r="I1529">
        <v>0.95462791858189588</v>
      </c>
      <c r="J1529">
        <v>1.2828020148155028</v>
      </c>
      <c r="K1529">
        <v>0.98359039144327076</v>
      </c>
      <c r="L1529">
        <v>1.0693003060876598</v>
      </c>
      <c r="M1529">
        <v>0.87299695319244619</v>
      </c>
      <c r="N1529">
        <v>0.79372398428530033</v>
      </c>
      <c r="O1529">
        <v>0.97966047209730922</v>
      </c>
      <c r="P1529">
        <v>0.96884024361441556</v>
      </c>
      <c r="Q1529">
        <v>1.0717476756406235</v>
      </c>
      <c r="R1529">
        <v>1.0305690556581293</v>
      </c>
      <c r="S1529">
        <v>0.92618825575140695</v>
      </c>
      <c r="T1529">
        <v>1.0043313865962697</v>
      </c>
      <c r="U1529">
        <v>0.99280207220932271</v>
      </c>
    </row>
    <row r="1530" spans="1:21">
      <c r="A1530" t="s">
        <v>146</v>
      </c>
      <c r="B1530">
        <v>52</v>
      </c>
      <c r="C1530" t="s">
        <v>132</v>
      </c>
      <c r="D1530">
        <v>31</v>
      </c>
      <c r="E1530" t="s">
        <v>110</v>
      </c>
      <c r="F1530">
        <v>1.4840679000836436</v>
      </c>
      <c r="G1530">
        <v>1.0082741560814548</v>
      </c>
      <c r="H1530">
        <v>0.97869994822913398</v>
      </c>
      <c r="I1530">
        <v>0.95462791858189588</v>
      </c>
      <c r="J1530">
        <v>1.8090591535776424</v>
      </c>
      <c r="K1530">
        <v>0.98359039144327076</v>
      </c>
      <c r="L1530">
        <v>1.0693003060876598</v>
      </c>
      <c r="M1530">
        <v>0.87299695319244619</v>
      </c>
      <c r="N1530">
        <v>1.9554662198483399</v>
      </c>
      <c r="O1530">
        <v>0.98622506187829395</v>
      </c>
      <c r="P1530">
        <v>11.355676842096889</v>
      </c>
      <c r="Q1530">
        <v>1.0717476756406235</v>
      </c>
      <c r="R1530">
        <v>1.1684231909005585</v>
      </c>
      <c r="S1530">
        <v>0.92618825575140695</v>
      </c>
      <c r="T1530">
        <v>1.0043313865962697</v>
      </c>
      <c r="U1530">
        <v>0.99280207220932271</v>
      </c>
    </row>
    <row r="1531" spans="1:21">
      <c r="A1531" t="s">
        <v>146</v>
      </c>
      <c r="B1531">
        <v>52</v>
      </c>
      <c r="C1531" t="s">
        <v>132</v>
      </c>
      <c r="D1531">
        <v>33</v>
      </c>
      <c r="E1531" t="s">
        <v>111</v>
      </c>
      <c r="F1531">
        <v>1.4573777180822673</v>
      </c>
      <c r="G1531">
        <v>1.0082741560814548</v>
      </c>
      <c r="H1531">
        <v>0.97869994822913398</v>
      </c>
      <c r="I1531">
        <v>0.95462791858189588</v>
      </c>
      <c r="J1531">
        <v>1.6136146836005603</v>
      </c>
      <c r="K1531">
        <v>0.98359039144327076</v>
      </c>
      <c r="L1531">
        <v>1.0693003060876598</v>
      </c>
      <c r="M1531">
        <v>0.87299695319244619</v>
      </c>
      <c r="N1531">
        <v>1.1866121164428041</v>
      </c>
      <c r="O1531">
        <v>0.97277446512503618</v>
      </c>
      <c r="P1531">
        <v>1.1513880805359678</v>
      </c>
      <c r="Q1531">
        <v>1.0717476756406235</v>
      </c>
      <c r="R1531">
        <v>1.1360160360618996</v>
      </c>
      <c r="S1531">
        <v>0.92618825575140695</v>
      </c>
      <c r="T1531">
        <v>1.0043313865962697</v>
      </c>
      <c r="U1531">
        <v>0.99280207220932271</v>
      </c>
    </row>
    <row r="1532" spans="1:21">
      <c r="A1532" t="s">
        <v>146</v>
      </c>
      <c r="B1532">
        <v>52</v>
      </c>
      <c r="C1532" t="s">
        <v>132</v>
      </c>
      <c r="D1532">
        <v>35</v>
      </c>
      <c r="E1532" t="s">
        <v>112</v>
      </c>
      <c r="F1532">
        <v>1.0667347995104615</v>
      </c>
      <c r="G1532">
        <v>1.0082741560814548</v>
      </c>
      <c r="H1532">
        <v>0.97869994822913398</v>
      </c>
      <c r="I1532">
        <v>0.95462791858189588</v>
      </c>
      <c r="J1532">
        <v>1.1211409802677337</v>
      </c>
      <c r="K1532">
        <v>0.98359039144327076</v>
      </c>
      <c r="L1532">
        <v>1.0693003060876598</v>
      </c>
      <c r="M1532">
        <v>0.87299695319244619</v>
      </c>
      <c r="N1532">
        <v>1.0344163759824636</v>
      </c>
      <c r="O1532">
        <v>0.98622506187829395</v>
      </c>
      <c r="P1532">
        <v>0.94957251312300972</v>
      </c>
      <c r="Q1532">
        <v>1.0717476756406235</v>
      </c>
      <c r="R1532">
        <v>0.97935120542455123</v>
      </c>
      <c r="S1532">
        <v>0.92618825575140695</v>
      </c>
      <c r="T1532">
        <v>1.0043313865962697</v>
      </c>
      <c r="U1532">
        <v>0.99280207220932271</v>
      </c>
    </row>
    <row r="1533" spans="1:21">
      <c r="A1533" t="s">
        <v>146</v>
      </c>
      <c r="B1533">
        <v>52</v>
      </c>
      <c r="C1533" t="s">
        <v>132</v>
      </c>
      <c r="D1533">
        <v>37</v>
      </c>
      <c r="E1533" t="s">
        <v>113</v>
      </c>
      <c r="F1533">
        <v>1.0895708030072071</v>
      </c>
      <c r="G1533">
        <v>1.0082741560814548</v>
      </c>
      <c r="H1533">
        <v>0.97869994822913398</v>
      </c>
      <c r="I1533">
        <v>0.95462791858189588</v>
      </c>
      <c r="J1533">
        <v>1.0117285813620718</v>
      </c>
      <c r="K1533">
        <v>0.98359039144327076</v>
      </c>
      <c r="L1533">
        <v>1.0693003060876598</v>
      </c>
      <c r="M1533">
        <v>0.87299695319244619</v>
      </c>
      <c r="N1533">
        <v>1.8648622857299295</v>
      </c>
      <c r="O1533">
        <v>0.95793596060272745</v>
      </c>
      <c r="P1533">
        <v>1.2102599314500355</v>
      </c>
      <c r="Q1533">
        <v>1.0717476756406235</v>
      </c>
      <c r="R1533">
        <v>0.91528062007500222</v>
      </c>
      <c r="S1533">
        <v>0.92618825575140695</v>
      </c>
      <c r="T1533">
        <v>1.0043313865962697</v>
      </c>
      <c r="U1533">
        <v>0.99280207220932271</v>
      </c>
    </row>
    <row r="1534" spans="1:21">
      <c r="A1534" t="s">
        <v>146</v>
      </c>
      <c r="B1534">
        <v>52</v>
      </c>
      <c r="C1534" t="s">
        <v>132</v>
      </c>
      <c r="D1534">
        <v>39</v>
      </c>
      <c r="E1534" t="s">
        <v>114</v>
      </c>
      <c r="F1534">
        <v>3.6221367123395543</v>
      </c>
      <c r="G1534">
        <v>1.0082741560814548</v>
      </c>
      <c r="H1534">
        <v>0.97869994822913398</v>
      </c>
      <c r="I1534">
        <v>0.95462791858189588</v>
      </c>
      <c r="J1534">
        <v>1.9982951805337561</v>
      </c>
      <c r="K1534">
        <v>0.98359039144327076</v>
      </c>
      <c r="L1534">
        <v>1.0693003060876598</v>
      </c>
      <c r="M1534">
        <v>0.87299695319244619</v>
      </c>
      <c r="N1534">
        <v>1.0344163759824636</v>
      </c>
      <c r="O1534">
        <v>0.42392912138123495</v>
      </c>
      <c r="P1534">
        <v>2.2094947683791806</v>
      </c>
      <c r="Q1534">
        <v>1.0717476756406235</v>
      </c>
      <c r="R1534">
        <v>0.83278546744377502</v>
      </c>
      <c r="S1534">
        <v>0.92618825575140695</v>
      </c>
      <c r="T1534">
        <v>1.0043313865962697</v>
      </c>
      <c r="U1534">
        <v>0.99280207220932271</v>
      </c>
    </row>
    <row r="1535" spans="1:21">
      <c r="A1535" t="s">
        <v>146</v>
      </c>
      <c r="B1535">
        <v>52</v>
      </c>
      <c r="C1535" t="s">
        <v>132</v>
      </c>
      <c r="D1535">
        <v>41</v>
      </c>
      <c r="E1535" t="s">
        <v>115</v>
      </c>
      <c r="F1535">
        <v>1.4504702122625965</v>
      </c>
      <c r="G1535">
        <v>1.0082741560814548</v>
      </c>
      <c r="H1535">
        <v>0.97869994822913398</v>
      </c>
      <c r="I1535">
        <v>0.95462791858189588</v>
      </c>
      <c r="J1535">
        <v>1.1047961798918975</v>
      </c>
      <c r="K1535">
        <v>0.98359039144327076</v>
      </c>
      <c r="L1535">
        <v>1.0693003060876598</v>
      </c>
      <c r="M1535">
        <v>0.87299695319244619</v>
      </c>
      <c r="N1535">
        <v>1.0480335963643412</v>
      </c>
      <c r="O1535">
        <v>0.93187913226541597</v>
      </c>
      <c r="P1535">
        <v>1.1496576235800948</v>
      </c>
      <c r="Q1535">
        <v>6.2456664043525141</v>
      </c>
      <c r="R1535">
        <v>1.2191229071383713</v>
      </c>
      <c r="S1535">
        <v>0.92618825575140695</v>
      </c>
      <c r="T1535">
        <v>1.0043313865962697</v>
      </c>
      <c r="U1535">
        <v>0.99280207220932271</v>
      </c>
    </row>
    <row r="1536" spans="1:21">
      <c r="A1536" t="s">
        <v>146</v>
      </c>
      <c r="B1536">
        <v>52</v>
      </c>
      <c r="C1536" t="s">
        <v>132</v>
      </c>
      <c r="D1536">
        <v>43</v>
      </c>
      <c r="E1536" t="s">
        <v>116</v>
      </c>
      <c r="F1536">
        <v>1.4062907834828118</v>
      </c>
      <c r="G1536">
        <v>1.0082741560814548</v>
      </c>
      <c r="H1536">
        <v>0.97869994822913398</v>
      </c>
      <c r="I1536">
        <v>0.95462791858189588</v>
      </c>
      <c r="J1536">
        <v>1.2671184666767112</v>
      </c>
      <c r="K1536">
        <v>0.98359039144327076</v>
      </c>
      <c r="L1536">
        <v>1.0693003060876598</v>
      </c>
      <c r="M1536">
        <v>0.87299695319244619</v>
      </c>
      <c r="N1536">
        <v>0.99196700965435958</v>
      </c>
      <c r="O1536">
        <v>0.89985168049265873</v>
      </c>
      <c r="P1536">
        <v>0.99499567637938602</v>
      </c>
      <c r="Q1536">
        <v>2.2488355837808003</v>
      </c>
      <c r="R1536">
        <v>0.99954188017839218</v>
      </c>
      <c r="S1536">
        <v>0.92618825575140695</v>
      </c>
      <c r="T1536">
        <v>1.0043313865962697</v>
      </c>
      <c r="U1536">
        <v>0.99280207220932271</v>
      </c>
    </row>
    <row r="1537" spans="1:21">
      <c r="A1537" t="s">
        <v>146</v>
      </c>
      <c r="B1537">
        <v>52</v>
      </c>
      <c r="C1537" t="s">
        <v>132</v>
      </c>
      <c r="D1537">
        <v>45</v>
      </c>
      <c r="E1537" t="s">
        <v>117</v>
      </c>
      <c r="F1537">
        <v>1.0667347995104615</v>
      </c>
      <c r="G1537">
        <v>1.0082741560814548</v>
      </c>
      <c r="H1537">
        <v>0.97869994822913398</v>
      </c>
      <c r="I1537">
        <v>0.95462791858189588</v>
      </c>
      <c r="J1537">
        <v>1.1211409802677337</v>
      </c>
      <c r="K1537">
        <v>0.98359039144327076</v>
      </c>
      <c r="L1537">
        <v>1.0693003060876598</v>
      </c>
      <c r="M1537">
        <v>0.87299695319244619</v>
      </c>
      <c r="N1537">
        <v>1.0344163759824636</v>
      </c>
      <c r="O1537">
        <v>0.98622506187829395</v>
      </c>
      <c r="P1537">
        <v>0.94957251312300972</v>
      </c>
      <c r="Q1537" t="s">
        <v>144</v>
      </c>
      <c r="R1537">
        <v>0.97935120542455123</v>
      </c>
      <c r="S1537">
        <v>0.92618825575140695</v>
      </c>
      <c r="T1537">
        <v>1.0043313865962697</v>
      </c>
      <c r="U1537">
        <v>0.99280207220932271</v>
      </c>
    </row>
    <row r="1538" spans="1:21">
      <c r="A1538" t="s">
        <v>146</v>
      </c>
      <c r="B1538">
        <v>52</v>
      </c>
      <c r="C1538" t="s">
        <v>132</v>
      </c>
      <c r="D1538">
        <v>47</v>
      </c>
      <c r="E1538" t="s">
        <v>118</v>
      </c>
      <c r="F1538">
        <v>1.5931349716915739</v>
      </c>
      <c r="G1538">
        <v>1.0082741560814548</v>
      </c>
      <c r="H1538">
        <v>0.97869994822913398</v>
      </c>
      <c r="I1538">
        <v>0.95462791858189588</v>
      </c>
      <c r="J1538">
        <v>1.7860366364188658</v>
      </c>
      <c r="K1538">
        <v>0.98359039144327076</v>
      </c>
      <c r="L1538">
        <v>1.0693003060876598</v>
      </c>
      <c r="M1538">
        <v>0.87299695319244619</v>
      </c>
      <c r="N1538">
        <v>1.0344163759824636</v>
      </c>
      <c r="O1538">
        <v>0.64116070169569817</v>
      </c>
      <c r="P1538">
        <v>1.1851902970074932</v>
      </c>
      <c r="Q1538">
        <v>1.0717476756406235</v>
      </c>
      <c r="R1538">
        <v>1.1942467031717656</v>
      </c>
      <c r="S1538">
        <v>0.92618825575140695</v>
      </c>
      <c r="T1538">
        <v>1.0043313865962697</v>
      </c>
      <c r="U1538">
        <v>0.99280207220932271</v>
      </c>
    </row>
    <row r="1539" spans="1:21">
      <c r="A1539" t="s">
        <v>146</v>
      </c>
      <c r="B1539">
        <v>52</v>
      </c>
      <c r="C1539" t="s">
        <v>132</v>
      </c>
      <c r="D1539">
        <v>49</v>
      </c>
      <c r="E1539" t="s">
        <v>119</v>
      </c>
      <c r="F1539">
        <v>0.88235388832720596</v>
      </c>
      <c r="G1539">
        <v>1.0082741560814548</v>
      </c>
      <c r="H1539">
        <v>0.97869994822913398</v>
      </c>
      <c r="I1539">
        <v>0.95462791858189588</v>
      </c>
      <c r="J1539">
        <v>0.78018751241435669</v>
      </c>
      <c r="K1539">
        <v>0.98359039144327076</v>
      </c>
      <c r="L1539">
        <v>1.0693003060876598</v>
      </c>
      <c r="M1539">
        <v>0.87299695319244619</v>
      </c>
      <c r="N1539">
        <v>0.43478794941011234</v>
      </c>
      <c r="O1539">
        <v>0.79148863338837494</v>
      </c>
      <c r="P1539">
        <v>1.5495798206280897</v>
      </c>
      <c r="Q1539">
        <v>1.0717476756406235</v>
      </c>
      <c r="R1539">
        <v>1.0876004602941713</v>
      </c>
      <c r="S1539">
        <v>0.92618825575140695</v>
      </c>
      <c r="T1539">
        <v>1.0043313865962697</v>
      </c>
      <c r="U1539">
        <v>0.99280207220932271</v>
      </c>
    </row>
    <row r="1540" spans="1:21">
      <c r="A1540" t="s">
        <v>146</v>
      </c>
      <c r="B1540">
        <v>52</v>
      </c>
      <c r="C1540" t="s">
        <v>132</v>
      </c>
      <c r="D1540">
        <v>51</v>
      </c>
      <c r="E1540" t="s">
        <v>120</v>
      </c>
      <c r="F1540">
        <v>1.3726582506207081</v>
      </c>
      <c r="G1540">
        <v>1.0082741560814548</v>
      </c>
      <c r="H1540">
        <v>0.97869994822913398</v>
      </c>
      <c r="I1540">
        <v>0.95462791858189588</v>
      </c>
      <c r="J1540">
        <v>1.5420027979662358</v>
      </c>
      <c r="K1540">
        <v>0.98359039144327076</v>
      </c>
      <c r="L1540">
        <v>1.0693003060876598</v>
      </c>
      <c r="M1540">
        <v>0.87299695319244619</v>
      </c>
      <c r="N1540">
        <v>1.1457960309464685</v>
      </c>
      <c r="O1540">
        <v>0.92643041416360949</v>
      </c>
      <c r="P1540">
        <v>0.93297214892884694</v>
      </c>
      <c r="Q1540">
        <v>1.0717476756406235</v>
      </c>
      <c r="R1540">
        <v>0.89603258856175061</v>
      </c>
      <c r="S1540">
        <v>0.92618825575140695</v>
      </c>
      <c r="T1540">
        <v>1.0043313865962697</v>
      </c>
      <c r="U1540">
        <v>0.99280207220932271</v>
      </c>
    </row>
    <row r="1541" spans="1:21">
      <c r="A1541" t="s">
        <v>146</v>
      </c>
      <c r="B1541">
        <v>52</v>
      </c>
      <c r="C1541" t="s">
        <v>132</v>
      </c>
      <c r="D1541">
        <v>53</v>
      </c>
      <c r="E1541" t="s">
        <v>121</v>
      </c>
      <c r="F1541">
        <v>1.601349788138092</v>
      </c>
      <c r="G1541">
        <v>1.0082741560814548</v>
      </c>
      <c r="H1541">
        <v>0.97869994822913398</v>
      </c>
      <c r="I1541">
        <v>0.95462791858189588</v>
      </c>
      <c r="J1541">
        <v>1.07532120483308</v>
      </c>
      <c r="K1541">
        <v>0.98359039144327076</v>
      </c>
      <c r="L1541">
        <v>1.0693003060876598</v>
      </c>
      <c r="M1541">
        <v>0.87299695319244619</v>
      </c>
      <c r="N1541">
        <v>0.41207743078319159</v>
      </c>
      <c r="O1541">
        <v>0.5493029141489898</v>
      </c>
      <c r="P1541">
        <v>1.0345834446013982</v>
      </c>
      <c r="Q1541">
        <v>1.0717476756406235</v>
      </c>
      <c r="R1541">
        <v>0.91284909837233796</v>
      </c>
      <c r="S1541">
        <v>0.92618825575140695</v>
      </c>
      <c r="T1541">
        <v>1.0043313865962697</v>
      </c>
      <c r="U1541">
        <v>0.99280207220932271</v>
      </c>
    </row>
    <row r="1542" spans="1:21">
      <c r="A1542" t="s">
        <v>146</v>
      </c>
      <c r="B1542">
        <v>53</v>
      </c>
      <c r="C1542" t="s">
        <v>133</v>
      </c>
      <c r="D1542">
        <v>11</v>
      </c>
      <c r="E1542" t="s">
        <v>100</v>
      </c>
      <c r="F1542">
        <v>0.96121742972433</v>
      </c>
      <c r="G1542">
        <v>1.0082741560814548</v>
      </c>
      <c r="H1542">
        <v>0.97869994822913398</v>
      </c>
      <c r="I1542">
        <v>0.95462791858189588</v>
      </c>
      <c r="J1542">
        <v>1.0481653479473314</v>
      </c>
      <c r="K1542">
        <v>0.98359039144327076</v>
      </c>
      <c r="L1542">
        <v>1.0693003060876598</v>
      </c>
      <c r="M1542">
        <v>0.87299695319244619</v>
      </c>
      <c r="N1542">
        <v>1.0111786617293921</v>
      </c>
      <c r="O1542">
        <v>1.0580164343420111</v>
      </c>
      <c r="P1542">
        <v>0.98563675865946054</v>
      </c>
      <c r="Q1542">
        <v>1.0717476756406235</v>
      </c>
      <c r="R1542">
        <v>0.79094107223310806</v>
      </c>
      <c r="S1542">
        <v>0.92618825575140695</v>
      </c>
      <c r="T1542">
        <v>1.0043313865962697</v>
      </c>
      <c r="U1542">
        <v>0.99280207220932271</v>
      </c>
    </row>
    <row r="1543" spans="1:21">
      <c r="A1543" t="s">
        <v>146</v>
      </c>
      <c r="B1543">
        <v>53</v>
      </c>
      <c r="C1543" t="s">
        <v>133</v>
      </c>
      <c r="D1543">
        <v>13</v>
      </c>
      <c r="E1543" t="s">
        <v>101</v>
      </c>
      <c r="F1543">
        <v>1.2897512956669066</v>
      </c>
      <c r="G1543">
        <v>1.0082741560814548</v>
      </c>
      <c r="H1543">
        <v>0.97869994822913398</v>
      </c>
      <c r="I1543">
        <v>0.95462791858189588</v>
      </c>
      <c r="J1543">
        <v>1.006928186559354</v>
      </c>
      <c r="K1543">
        <v>0.98359039144327076</v>
      </c>
      <c r="L1543">
        <v>1.0693003060876598</v>
      </c>
      <c r="M1543">
        <v>0.87299695319244619</v>
      </c>
      <c r="N1543">
        <v>1.2093316546368547</v>
      </c>
      <c r="O1543">
        <v>1.14427987868879</v>
      </c>
      <c r="P1543">
        <v>0.95187012632701706</v>
      </c>
      <c r="Q1543">
        <v>0.58260771692037472</v>
      </c>
      <c r="R1543">
        <v>0.99533655291156387</v>
      </c>
      <c r="S1543">
        <v>0.92618825575140695</v>
      </c>
      <c r="T1543">
        <v>1.0043313865962697</v>
      </c>
      <c r="U1543">
        <v>0.99280207220932271</v>
      </c>
    </row>
    <row r="1544" spans="1:21">
      <c r="A1544" t="s">
        <v>146</v>
      </c>
      <c r="B1544">
        <v>53</v>
      </c>
      <c r="C1544" t="s">
        <v>133</v>
      </c>
      <c r="D1544">
        <v>15</v>
      </c>
      <c r="E1544" t="s">
        <v>102</v>
      </c>
      <c r="F1544">
        <v>1.0053445790114093</v>
      </c>
      <c r="G1544">
        <v>1.0082741560814548</v>
      </c>
      <c r="H1544">
        <v>0.97869994822913398</v>
      </c>
      <c r="I1544">
        <v>0.95462791858189588</v>
      </c>
      <c r="J1544">
        <v>1.1819939343699857</v>
      </c>
      <c r="K1544">
        <v>0.98359039144327076</v>
      </c>
      <c r="L1544">
        <v>1.0693003060876598</v>
      </c>
      <c r="M1544">
        <v>0.87299695319244619</v>
      </c>
      <c r="N1544">
        <v>0.57558739000276538</v>
      </c>
      <c r="O1544">
        <v>0.72288330454319594</v>
      </c>
      <c r="P1544">
        <v>0.97410445553107361</v>
      </c>
      <c r="Q1544">
        <v>1.0717476756406235</v>
      </c>
      <c r="R1544">
        <v>1.0140668278873439</v>
      </c>
      <c r="S1544">
        <v>0.92618825575140695</v>
      </c>
      <c r="T1544">
        <v>1.0043313865962697</v>
      </c>
      <c r="U1544">
        <v>0.99280207220932271</v>
      </c>
    </row>
    <row r="1545" spans="1:21">
      <c r="A1545" t="s">
        <v>146</v>
      </c>
      <c r="B1545">
        <v>53</v>
      </c>
      <c r="C1545" t="s">
        <v>133</v>
      </c>
      <c r="D1545">
        <v>17</v>
      </c>
      <c r="E1545" t="s">
        <v>103</v>
      </c>
      <c r="F1545">
        <v>2.6981440860718213</v>
      </c>
      <c r="G1545">
        <v>1.0082741560814548</v>
      </c>
      <c r="H1545">
        <v>0.97869994822913398</v>
      </c>
      <c r="I1545">
        <v>0.95462791858189588</v>
      </c>
      <c r="J1545">
        <v>1.3150714014408711</v>
      </c>
      <c r="K1545">
        <v>0.98359039144327076</v>
      </c>
      <c r="L1545">
        <v>1.0693003060876598</v>
      </c>
      <c r="M1545">
        <v>0.87299695319244619</v>
      </c>
      <c r="N1545">
        <v>0.73382502294717467</v>
      </c>
      <c r="O1545">
        <v>0.80828619477899799</v>
      </c>
      <c r="P1545">
        <v>1.1324871507783005</v>
      </c>
      <c r="Q1545">
        <v>1.0717476756406235</v>
      </c>
      <c r="R1545">
        <v>1.0650116096181363</v>
      </c>
      <c r="S1545">
        <v>0.92618825575140695</v>
      </c>
      <c r="T1545">
        <v>1.0043313865962697</v>
      </c>
      <c r="U1545">
        <v>0.99280207220932271</v>
      </c>
    </row>
    <row r="1546" spans="1:21">
      <c r="A1546" t="s">
        <v>146</v>
      </c>
      <c r="B1546">
        <v>53</v>
      </c>
      <c r="C1546" t="s">
        <v>133</v>
      </c>
      <c r="D1546">
        <v>19</v>
      </c>
      <c r="E1546" t="s">
        <v>104</v>
      </c>
      <c r="F1546">
        <v>0.2684032154131033</v>
      </c>
      <c r="G1546">
        <v>1.0082741560814548</v>
      </c>
      <c r="H1546">
        <v>0.97869994822913398</v>
      </c>
      <c r="I1546">
        <v>0.95462791858189588</v>
      </c>
      <c r="J1546">
        <v>0.21670565728556984</v>
      </c>
      <c r="K1546">
        <v>0.98359039144327076</v>
      </c>
      <c r="L1546">
        <v>1.0693003060876598</v>
      </c>
      <c r="M1546">
        <v>0.87299695319244619</v>
      </c>
      <c r="N1546">
        <v>1.0344163759824636</v>
      </c>
      <c r="O1546">
        <v>0.93105588885343915</v>
      </c>
      <c r="P1546">
        <v>1.2122956002284007</v>
      </c>
      <c r="Q1546">
        <v>1.0717476756406235</v>
      </c>
      <c r="R1546">
        <v>0.78210739587022415</v>
      </c>
      <c r="S1546">
        <v>0.92618825575140695</v>
      </c>
      <c r="T1546">
        <v>1.0043313865962697</v>
      </c>
      <c r="U1546">
        <v>0.99280207220932271</v>
      </c>
    </row>
    <row r="1547" spans="1:21">
      <c r="A1547" t="s">
        <v>146</v>
      </c>
      <c r="B1547">
        <v>53</v>
      </c>
      <c r="C1547" t="s">
        <v>133</v>
      </c>
      <c r="D1547">
        <v>21</v>
      </c>
      <c r="E1547" t="s">
        <v>105</v>
      </c>
      <c r="F1547">
        <v>1.5360539693411055</v>
      </c>
      <c r="G1547">
        <v>1.0082741560814548</v>
      </c>
      <c r="H1547">
        <v>0.97869994822913398</v>
      </c>
      <c r="I1547">
        <v>0.95462791858189588</v>
      </c>
      <c r="J1547">
        <v>1.5058912338019985</v>
      </c>
      <c r="K1547">
        <v>0.98359039144327076</v>
      </c>
      <c r="L1547">
        <v>1.0693003060876598</v>
      </c>
      <c r="M1547">
        <v>0.87299695319244619</v>
      </c>
      <c r="N1547">
        <v>1.0344163759824636</v>
      </c>
      <c r="O1547">
        <v>1.0192297643532868</v>
      </c>
      <c r="P1547" t="s">
        <v>144</v>
      </c>
      <c r="Q1547">
        <v>1.0717476756406235</v>
      </c>
      <c r="R1547">
        <v>0.95727982648990284</v>
      </c>
      <c r="S1547">
        <v>0.92618825575140695</v>
      </c>
      <c r="T1547">
        <v>1.0043313865962697</v>
      </c>
      <c r="U1547">
        <v>0.99280207220932271</v>
      </c>
    </row>
    <row r="1548" spans="1:21">
      <c r="A1548" t="s">
        <v>146</v>
      </c>
      <c r="B1548">
        <v>53</v>
      </c>
      <c r="C1548" t="s">
        <v>133</v>
      </c>
      <c r="D1548">
        <v>23</v>
      </c>
      <c r="E1548" t="s">
        <v>106</v>
      </c>
      <c r="F1548">
        <v>0.4237974040063297</v>
      </c>
      <c r="G1548">
        <v>1.0082741560814548</v>
      </c>
      <c r="H1548">
        <v>0.97869994822913398</v>
      </c>
      <c r="I1548">
        <v>0.95462791858189588</v>
      </c>
      <c r="J1548">
        <v>1.1858487884517992</v>
      </c>
      <c r="K1548">
        <v>0.98359039144327076</v>
      </c>
      <c r="L1548">
        <v>1.0693003060876598</v>
      </c>
      <c r="M1548">
        <v>0.87299695319244619</v>
      </c>
      <c r="N1548">
        <v>1.4296452749588613</v>
      </c>
      <c r="O1548">
        <v>0.90753934651599322</v>
      </c>
      <c r="P1548">
        <v>0.79525883475378956</v>
      </c>
      <c r="Q1548">
        <v>1.0717476756406235</v>
      </c>
      <c r="R1548">
        <v>0.84328672474602329</v>
      </c>
      <c r="S1548">
        <v>0.92618825575140695</v>
      </c>
      <c r="T1548">
        <v>1.0043313865962697</v>
      </c>
      <c r="U1548">
        <v>0.99280207220932271</v>
      </c>
    </row>
    <row r="1549" spans="1:21">
      <c r="A1549" t="s">
        <v>146</v>
      </c>
      <c r="B1549">
        <v>53</v>
      </c>
      <c r="C1549" t="s">
        <v>133</v>
      </c>
      <c r="D1549">
        <v>25</v>
      </c>
      <c r="E1549" t="s">
        <v>107</v>
      </c>
      <c r="F1549">
        <v>0.55945430524352324</v>
      </c>
      <c r="G1549">
        <v>1.0082741560814548</v>
      </c>
      <c r="H1549">
        <v>0.97869994822913398</v>
      </c>
      <c r="I1549">
        <v>0.95462791858189588</v>
      </c>
      <c r="J1549">
        <v>1.2265134586781192</v>
      </c>
      <c r="K1549">
        <v>0.98359039144327076</v>
      </c>
      <c r="L1549">
        <v>1.0693003060876598</v>
      </c>
      <c r="M1549">
        <v>0.87299695319244619</v>
      </c>
      <c r="N1549">
        <v>1.6210682783241768</v>
      </c>
      <c r="O1549">
        <v>0.96018061866748783</v>
      </c>
      <c r="P1549">
        <v>0.61580089117630377</v>
      </c>
      <c r="Q1549">
        <v>1.0717476756406235</v>
      </c>
      <c r="R1549">
        <v>1.1753972168962874</v>
      </c>
      <c r="S1549">
        <v>0.92618825575140695</v>
      </c>
      <c r="T1549">
        <v>1.0043313865962697</v>
      </c>
      <c r="U1549">
        <v>0.99280207220932271</v>
      </c>
    </row>
    <row r="1550" spans="1:21">
      <c r="A1550" t="s">
        <v>146</v>
      </c>
      <c r="B1550">
        <v>53</v>
      </c>
      <c r="C1550" t="s">
        <v>133</v>
      </c>
      <c r="D1550">
        <v>27</v>
      </c>
      <c r="E1550" t="s">
        <v>108</v>
      </c>
      <c r="F1550">
        <v>0.59599843412994014</v>
      </c>
      <c r="G1550">
        <v>1.0082741560814548</v>
      </c>
      <c r="H1550">
        <v>0.97869994822913398</v>
      </c>
      <c r="I1550">
        <v>0.95462791858189588</v>
      </c>
      <c r="J1550">
        <v>1.4069957273698794</v>
      </c>
      <c r="K1550">
        <v>0.98359039144327076</v>
      </c>
      <c r="L1550">
        <v>1.0693003060876598</v>
      </c>
      <c r="M1550">
        <v>0.87299695319244619</v>
      </c>
      <c r="N1550">
        <v>0.84769767391603557</v>
      </c>
      <c r="O1550">
        <v>1.1170628456277922</v>
      </c>
      <c r="P1550">
        <v>0.82377484348843399</v>
      </c>
      <c r="Q1550">
        <v>1.0717476756406235</v>
      </c>
      <c r="R1550">
        <v>0.9156431751984867</v>
      </c>
      <c r="S1550">
        <v>0.92618825575140695</v>
      </c>
      <c r="T1550">
        <v>1.0043313865962697</v>
      </c>
      <c r="U1550">
        <v>0.99280207220932271</v>
      </c>
    </row>
    <row r="1551" spans="1:21">
      <c r="A1551" t="s">
        <v>146</v>
      </c>
      <c r="B1551">
        <v>53</v>
      </c>
      <c r="C1551" t="s">
        <v>133</v>
      </c>
      <c r="D1551">
        <v>29</v>
      </c>
      <c r="E1551" t="s">
        <v>109</v>
      </c>
      <c r="F1551">
        <v>1.0245381153804825</v>
      </c>
      <c r="G1551">
        <v>1.0082741560814548</v>
      </c>
      <c r="H1551">
        <v>0.97869994822913398</v>
      </c>
      <c r="I1551">
        <v>0.95462791858189588</v>
      </c>
      <c r="J1551">
        <v>1.1194197108203092</v>
      </c>
      <c r="K1551">
        <v>0.98359039144327076</v>
      </c>
      <c r="L1551">
        <v>1.0693003060876598</v>
      </c>
      <c r="M1551">
        <v>0.87299695319244619</v>
      </c>
      <c r="N1551">
        <v>5.1477608644568039E-2</v>
      </c>
      <c r="O1551">
        <v>0.58260201767757003</v>
      </c>
      <c r="P1551">
        <v>0.53641050216174857</v>
      </c>
      <c r="Q1551">
        <v>1.0717476756406235</v>
      </c>
      <c r="R1551">
        <v>0.99165714839370611</v>
      </c>
      <c r="S1551">
        <v>0.92618825575140695</v>
      </c>
      <c r="T1551">
        <v>1.0043313865962697</v>
      </c>
      <c r="U1551">
        <v>0.99280207220932271</v>
      </c>
    </row>
    <row r="1552" spans="1:21">
      <c r="A1552" t="s">
        <v>146</v>
      </c>
      <c r="B1552">
        <v>53</v>
      </c>
      <c r="C1552" t="s">
        <v>133</v>
      </c>
      <c r="D1552">
        <v>31</v>
      </c>
      <c r="E1552" t="s">
        <v>110</v>
      </c>
      <c r="F1552">
        <v>0.94259431395542526</v>
      </c>
      <c r="G1552">
        <v>1.0082741560814548</v>
      </c>
      <c r="H1552">
        <v>0.97869994822913398</v>
      </c>
      <c r="I1552">
        <v>0.95462791858189588</v>
      </c>
      <c r="J1552">
        <v>1.0624633124186147</v>
      </c>
      <c r="K1552">
        <v>0.98359039144327076</v>
      </c>
      <c r="L1552">
        <v>1.0693003060876598</v>
      </c>
      <c r="M1552">
        <v>0.87299695319244619</v>
      </c>
      <c r="N1552">
        <v>0.45663359529425357</v>
      </c>
      <c r="O1552">
        <v>1.5305209396150055</v>
      </c>
      <c r="P1552">
        <v>0.73026428956774692</v>
      </c>
      <c r="Q1552">
        <v>1.0717476756406235</v>
      </c>
      <c r="R1552">
        <v>1.0443918645580412</v>
      </c>
      <c r="S1552">
        <v>0.92618825575140695</v>
      </c>
      <c r="T1552">
        <v>1.0043313865962697</v>
      </c>
      <c r="U1552">
        <v>0.99280207220932271</v>
      </c>
    </row>
    <row r="1553" spans="1:21">
      <c r="A1553" t="s">
        <v>146</v>
      </c>
      <c r="B1553">
        <v>53</v>
      </c>
      <c r="C1553" t="s">
        <v>133</v>
      </c>
      <c r="D1553">
        <v>33</v>
      </c>
      <c r="E1553" t="s">
        <v>111</v>
      </c>
      <c r="F1553">
        <v>0.40539520174608207</v>
      </c>
      <c r="G1553">
        <v>1.0082741560814548</v>
      </c>
      <c r="H1553">
        <v>0.97869994822913398</v>
      </c>
      <c r="I1553">
        <v>0.95462791858189588</v>
      </c>
      <c r="J1553">
        <v>0.99946202887071522</v>
      </c>
      <c r="K1553">
        <v>0.98359039144327076</v>
      </c>
      <c r="L1553">
        <v>1.0693003060876598</v>
      </c>
      <c r="M1553">
        <v>0.87299695319244619</v>
      </c>
      <c r="N1553">
        <v>0.94020397117084575</v>
      </c>
      <c r="O1553">
        <v>1.2327815702304321</v>
      </c>
      <c r="P1553">
        <v>0.83680267865647728</v>
      </c>
      <c r="Q1553">
        <v>1.0717476756406235</v>
      </c>
      <c r="R1553">
        <v>0.9662971581715587</v>
      </c>
      <c r="S1553">
        <v>0.92618825575140695</v>
      </c>
      <c r="T1553">
        <v>1.0043313865962697</v>
      </c>
      <c r="U1553">
        <v>0.99280207220932271</v>
      </c>
    </row>
    <row r="1554" spans="1:21">
      <c r="A1554" t="s">
        <v>146</v>
      </c>
      <c r="B1554">
        <v>53</v>
      </c>
      <c r="C1554" t="s">
        <v>133</v>
      </c>
      <c r="D1554">
        <v>35</v>
      </c>
      <c r="E1554" t="s">
        <v>112</v>
      </c>
      <c r="F1554">
        <v>0.95925193693218436</v>
      </c>
      <c r="G1554">
        <v>1.0082741560814548</v>
      </c>
      <c r="H1554">
        <v>0.97869994822913398</v>
      </c>
      <c r="I1554">
        <v>0.95462791858189588</v>
      </c>
      <c r="J1554">
        <v>1.3293135183927089</v>
      </c>
      <c r="K1554">
        <v>0.98359039144327076</v>
      </c>
      <c r="L1554">
        <v>1.0693003060876598</v>
      </c>
      <c r="M1554">
        <v>0.87299695319244619</v>
      </c>
      <c r="N1554">
        <v>1.3043499201376838</v>
      </c>
      <c r="O1554">
        <v>2.106490094623783</v>
      </c>
      <c r="P1554">
        <v>1.342427817323395</v>
      </c>
      <c r="Q1554">
        <v>1.0717476756406235</v>
      </c>
      <c r="R1554">
        <v>0.91119527142360457</v>
      </c>
      <c r="S1554">
        <v>0.92618825575140695</v>
      </c>
      <c r="T1554">
        <v>1.0043313865962697</v>
      </c>
      <c r="U1554">
        <v>0.99280207220932271</v>
      </c>
    </row>
    <row r="1555" spans="1:21">
      <c r="A1555" t="s">
        <v>146</v>
      </c>
      <c r="B1555">
        <v>53</v>
      </c>
      <c r="C1555" t="s">
        <v>133</v>
      </c>
      <c r="D1555">
        <v>37</v>
      </c>
      <c r="E1555" t="s">
        <v>113</v>
      </c>
      <c r="F1555">
        <v>1.1284225664646841</v>
      </c>
      <c r="G1555">
        <v>1.0082741560814548</v>
      </c>
      <c r="H1555">
        <v>0.97869994822913398</v>
      </c>
      <c r="I1555">
        <v>0.95462791858189588</v>
      </c>
      <c r="J1555">
        <v>1.0122390933004</v>
      </c>
      <c r="K1555">
        <v>0.98359039144327076</v>
      </c>
      <c r="L1555">
        <v>1.0693003060876598</v>
      </c>
      <c r="M1555">
        <v>0.87299695319244619</v>
      </c>
      <c r="N1555">
        <v>0.96283772392217171</v>
      </c>
      <c r="O1555">
        <v>1.2759988690534156</v>
      </c>
      <c r="P1555">
        <v>0.96802937516151177</v>
      </c>
      <c r="Q1555">
        <v>1.0717476756406235</v>
      </c>
      <c r="R1555">
        <v>0.95740238506000042</v>
      </c>
      <c r="S1555">
        <v>0.92618825575140695</v>
      </c>
      <c r="T1555">
        <v>1.0043313865962697</v>
      </c>
      <c r="U1555">
        <v>0.99280207220932271</v>
      </c>
    </row>
    <row r="1556" spans="1:21">
      <c r="A1556" t="s">
        <v>146</v>
      </c>
      <c r="B1556">
        <v>53</v>
      </c>
      <c r="C1556" t="s">
        <v>133</v>
      </c>
      <c r="D1556">
        <v>39</v>
      </c>
      <c r="E1556" t="s">
        <v>114</v>
      </c>
      <c r="F1556">
        <v>0.51378051945434633</v>
      </c>
      <c r="G1556">
        <v>1.0082741560814548</v>
      </c>
      <c r="H1556">
        <v>0.97869994822913398</v>
      </c>
      <c r="I1556">
        <v>0.95462791858189588</v>
      </c>
      <c r="J1556">
        <v>1.778970099743465</v>
      </c>
      <c r="K1556">
        <v>0.98359039144327076</v>
      </c>
      <c r="L1556">
        <v>1.0693003060876598</v>
      </c>
      <c r="M1556">
        <v>0.87299695319244619</v>
      </c>
      <c r="N1556">
        <v>0.78998303834790085</v>
      </c>
      <c r="O1556">
        <v>1.542859952886978</v>
      </c>
      <c r="P1556">
        <v>0.77749409058124119</v>
      </c>
      <c r="Q1556">
        <v>1.0717476756406235</v>
      </c>
      <c r="R1556">
        <v>0.88684375205986865</v>
      </c>
      <c r="S1556">
        <v>0.92618825575140695</v>
      </c>
      <c r="T1556">
        <v>1.0043313865962697</v>
      </c>
      <c r="U1556">
        <v>0.99280207220932271</v>
      </c>
    </row>
    <row r="1557" spans="1:21">
      <c r="A1557" t="s">
        <v>146</v>
      </c>
      <c r="B1557">
        <v>53</v>
      </c>
      <c r="C1557" t="s">
        <v>133</v>
      </c>
      <c r="D1557">
        <v>41</v>
      </c>
      <c r="E1557" t="s">
        <v>115</v>
      </c>
      <c r="F1557">
        <v>0.9519689006576515</v>
      </c>
      <c r="G1557">
        <v>1.0082741560814548</v>
      </c>
      <c r="H1557">
        <v>0.97869994822913398</v>
      </c>
      <c r="I1557">
        <v>0.95462791858189588</v>
      </c>
      <c r="J1557">
        <v>0.79585281794221507</v>
      </c>
      <c r="K1557">
        <v>0.98359039144327076</v>
      </c>
      <c r="L1557">
        <v>1.0693003060876598</v>
      </c>
      <c r="M1557">
        <v>0.87299695319244619</v>
      </c>
      <c r="N1557">
        <v>1.0016010189204347</v>
      </c>
      <c r="O1557">
        <v>1.0971795746999606</v>
      </c>
      <c r="P1557">
        <v>1.1503215214222533</v>
      </c>
      <c r="Q1557">
        <v>0.57953056791610369</v>
      </c>
      <c r="R1557">
        <v>1.2597888672655668</v>
      </c>
      <c r="S1557">
        <v>0.92618825575140695</v>
      </c>
      <c r="T1557">
        <v>1.0043313865962697</v>
      </c>
      <c r="U1557">
        <v>0.99280207220932271</v>
      </c>
    </row>
    <row r="1558" spans="1:21">
      <c r="A1558" t="s">
        <v>146</v>
      </c>
      <c r="B1558">
        <v>53</v>
      </c>
      <c r="C1558" t="s">
        <v>133</v>
      </c>
      <c r="D1558">
        <v>43</v>
      </c>
      <c r="E1558" t="s">
        <v>116</v>
      </c>
      <c r="F1558">
        <v>1.1164358941479784</v>
      </c>
      <c r="G1558">
        <v>1.0082741560814548</v>
      </c>
      <c r="H1558">
        <v>0.97869994822913398</v>
      </c>
      <c r="I1558">
        <v>0.95462791858189588</v>
      </c>
      <c r="J1558">
        <v>1.1097684962207726</v>
      </c>
      <c r="K1558">
        <v>0.98359039144327076</v>
      </c>
      <c r="L1558">
        <v>1.0693003060876598</v>
      </c>
      <c r="M1558">
        <v>0.87299695319244619</v>
      </c>
      <c r="N1558">
        <v>0.92449035047105854</v>
      </c>
      <c r="O1558">
        <v>0.90606273399445225</v>
      </c>
      <c r="P1558">
        <v>0.943962226163514</v>
      </c>
      <c r="Q1558">
        <v>1.0717476756406235</v>
      </c>
      <c r="R1558">
        <v>0.98590732610026843</v>
      </c>
      <c r="S1558">
        <v>0.92618825575140695</v>
      </c>
      <c r="T1558">
        <v>1.0043313865962697</v>
      </c>
      <c r="U1558">
        <v>0.99280207220932271</v>
      </c>
    </row>
    <row r="1559" spans="1:21">
      <c r="A1559" t="s">
        <v>146</v>
      </c>
      <c r="B1559">
        <v>53</v>
      </c>
      <c r="C1559" t="s">
        <v>133</v>
      </c>
      <c r="D1559">
        <v>45</v>
      </c>
      <c r="E1559" t="s">
        <v>117</v>
      </c>
      <c r="F1559">
        <v>1.0667347995104615</v>
      </c>
      <c r="G1559">
        <v>1.0082741560814548</v>
      </c>
      <c r="H1559">
        <v>0.97869994822913398</v>
      </c>
      <c r="I1559">
        <v>0.95462791858189588</v>
      </c>
      <c r="J1559">
        <v>1.1211409802677337</v>
      </c>
      <c r="K1559">
        <v>0.98359039144327076</v>
      </c>
      <c r="L1559">
        <v>1.0693003060876598</v>
      </c>
      <c r="M1559">
        <v>0.87299695319244619</v>
      </c>
      <c r="N1559">
        <v>1.0344163759824636</v>
      </c>
      <c r="O1559">
        <v>0.98622506187829395</v>
      </c>
      <c r="P1559">
        <v>0.94957251312300972</v>
      </c>
      <c r="Q1559" t="s">
        <v>144</v>
      </c>
      <c r="R1559">
        <v>0.97935120542455123</v>
      </c>
      <c r="S1559">
        <v>0.92618825575140695</v>
      </c>
      <c r="T1559">
        <v>1.0043313865962697</v>
      </c>
      <c r="U1559">
        <v>0.99280207220932271</v>
      </c>
    </row>
    <row r="1560" spans="1:21">
      <c r="A1560" t="s">
        <v>146</v>
      </c>
      <c r="B1560">
        <v>53</v>
      </c>
      <c r="C1560" t="s">
        <v>133</v>
      </c>
      <c r="D1560">
        <v>47</v>
      </c>
      <c r="E1560" t="s">
        <v>118</v>
      </c>
      <c r="F1560">
        <v>0.7993197958288506</v>
      </c>
      <c r="G1560">
        <v>1.0082741560814548</v>
      </c>
      <c r="H1560">
        <v>0.97869994822913398</v>
      </c>
      <c r="I1560">
        <v>0.95462791858189588</v>
      </c>
      <c r="J1560">
        <v>1.2950544534989394</v>
      </c>
      <c r="K1560">
        <v>0.98359039144327076</v>
      </c>
      <c r="L1560">
        <v>1.0693003060876598</v>
      </c>
      <c r="M1560">
        <v>0.87299695319244619</v>
      </c>
      <c r="N1560">
        <v>0.85124881051458501</v>
      </c>
      <c r="O1560">
        <v>0.91834818606265933</v>
      </c>
      <c r="P1560">
        <v>0.82859220959971336</v>
      </c>
      <c r="Q1560">
        <v>1.0717476756406235</v>
      </c>
      <c r="R1560">
        <v>1.0121930712854648</v>
      </c>
      <c r="S1560">
        <v>0.92618825575140695</v>
      </c>
      <c r="T1560">
        <v>1.0043313865962697</v>
      </c>
      <c r="U1560">
        <v>0.99280207220932271</v>
      </c>
    </row>
    <row r="1561" spans="1:21">
      <c r="A1561" t="s">
        <v>146</v>
      </c>
      <c r="B1561">
        <v>53</v>
      </c>
      <c r="C1561" t="s">
        <v>133</v>
      </c>
      <c r="D1561">
        <v>49</v>
      </c>
      <c r="E1561" t="s">
        <v>119</v>
      </c>
      <c r="F1561">
        <v>0.8506314719361654</v>
      </c>
      <c r="G1561">
        <v>1.0082741560814548</v>
      </c>
      <c r="H1561">
        <v>0.97869994822913398</v>
      </c>
      <c r="I1561">
        <v>0.95462791858189588</v>
      </c>
      <c r="J1561">
        <v>1.0324367331605586</v>
      </c>
      <c r="K1561">
        <v>0.98359039144327076</v>
      </c>
      <c r="L1561">
        <v>1.0693003060876598</v>
      </c>
      <c r="M1561">
        <v>0.87299695319244619</v>
      </c>
      <c r="N1561">
        <v>1.1900310044119184</v>
      </c>
      <c r="O1561">
        <v>1.1275700439290484</v>
      </c>
      <c r="P1561">
        <v>0.92745580968203722</v>
      </c>
      <c r="Q1561">
        <v>0.51401528192993606</v>
      </c>
      <c r="R1561">
        <v>0.97434350788005741</v>
      </c>
      <c r="S1561">
        <v>0.92618825575140695</v>
      </c>
      <c r="T1561">
        <v>1.0043313865962697</v>
      </c>
      <c r="U1561">
        <v>0.99280207220932271</v>
      </c>
    </row>
    <row r="1562" spans="1:21">
      <c r="A1562" t="s">
        <v>146</v>
      </c>
      <c r="B1562">
        <v>53</v>
      </c>
      <c r="C1562" t="s">
        <v>133</v>
      </c>
      <c r="D1562">
        <v>51</v>
      </c>
      <c r="E1562" t="s">
        <v>120</v>
      </c>
      <c r="F1562">
        <v>1.3173032140333281</v>
      </c>
      <c r="G1562">
        <v>1.0082741560814548</v>
      </c>
      <c r="H1562">
        <v>0.97869994822913398</v>
      </c>
      <c r="I1562">
        <v>0.95462791858189588</v>
      </c>
      <c r="J1562">
        <v>1.1785942526820476</v>
      </c>
      <c r="K1562">
        <v>0.98359039144327076</v>
      </c>
      <c r="L1562">
        <v>1.0693003060876598</v>
      </c>
      <c r="M1562">
        <v>0.87299695319244619</v>
      </c>
      <c r="N1562">
        <v>1.2778393628616065</v>
      </c>
      <c r="O1562">
        <v>1.1627381742040506</v>
      </c>
      <c r="P1562">
        <v>1.2721113287661148</v>
      </c>
      <c r="Q1562">
        <v>1.0717476756406235</v>
      </c>
      <c r="R1562">
        <v>0.97194449784113213</v>
      </c>
      <c r="S1562">
        <v>0.92618825575140695</v>
      </c>
      <c r="T1562">
        <v>1.0043313865962697</v>
      </c>
      <c r="U1562">
        <v>0.99280207220932271</v>
      </c>
    </row>
    <row r="1563" spans="1:21">
      <c r="A1563" t="s">
        <v>146</v>
      </c>
      <c r="B1563">
        <v>53</v>
      </c>
      <c r="C1563" t="s">
        <v>133</v>
      </c>
      <c r="D1563">
        <v>53</v>
      </c>
      <c r="E1563" t="s">
        <v>121</v>
      </c>
      <c r="F1563">
        <v>0.94258280620884038</v>
      </c>
      <c r="G1563">
        <v>1.0082741560814548</v>
      </c>
      <c r="H1563">
        <v>0.97869994822913398</v>
      </c>
      <c r="I1563">
        <v>0.95462791858189588</v>
      </c>
      <c r="J1563">
        <v>1.0726903033088004</v>
      </c>
      <c r="K1563">
        <v>0.98359039144327076</v>
      </c>
      <c r="L1563">
        <v>1.0693003060876598</v>
      </c>
      <c r="M1563">
        <v>0.87299695319244619</v>
      </c>
      <c r="N1563">
        <v>1.0719033032191574</v>
      </c>
      <c r="O1563">
        <v>1.1376224846281522</v>
      </c>
      <c r="P1563">
        <v>1.0270481207567428</v>
      </c>
      <c r="Q1563">
        <v>1.0717476756406235</v>
      </c>
      <c r="R1563">
        <v>0.96856635206987474</v>
      </c>
      <c r="S1563">
        <v>0.92618825575140695</v>
      </c>
      <c r="T1563">
        <v>1.0043313865962697</v>
      </c>
      <c r="U1563">
        <v>0.99280207220932271</v>
      </c>
    </row>
    <row r="1564" spans="1:21">
      <c r="A1564" t="s">
        <v>146</v>
      </c>
      <c r="B1564">
        <v>54</v>
      </c>
      <c r="C1564" t="s">
        <v>134</v>
      </c>
      <c r="D1564">
        <v>11</v>
      </c>
      <c r="E1564" t="s">
        <v>100</v>
      </c>
      <c r="F1564">
        <v>1.1413420952532589</v>
      </c>
      <c r="G1564">
        <v>1.0082741560814548</v>
      </c>
      <c r="H1564">
        <v>0.97869994822913398</v>
      </c>
      <c r="I1564">
        <v>0.95462791858189588</v>
      </c>
      <c r="J1564">
        <v>1.1191906228324771</v>
      </c>
      <c r="K1564">
        <v>0.98359039144327076</v>
      </c>
      <c r="L1564">
        <v>1.0693003060876598</v>
      </c>
      <c r="M1564">
        <v>0.87299695319244619</v>
      </c>
      <c r="N1564">
        <v>1.0230985910485417</v>
      </c>
      <c r="O1564">
        <v>1.1105251673008347</v>
      </c>
      <c r="P1564">
        <v>0.98781906982442524</v>
      </c>
      <c r="Q1564">
        <v>1.5883418004177574</v>
      </c>
      <c r="R1564">
        <v>1.0200509563572373</v>
      </c>
      <c r="S1564">
        <v>0.92618825575140695</v>
      </c>
      <c r="T1564">
        <v>1.0043313865962697</v>
      </c>
      <c r="U1564">
        <v>0.99280207220932271</v>
      </c>
    </row>
    <row r="1565" spans="1:21">
      <c r="A1565" t="s">
        <v>146</v>
      </c>
      <c r="B1565">
        <v>54</v>
      </c>
      <c r="C1565" t="s">
        <v>134</v>
      </c>
      <c r="D1565">
        <v>13</v>
      </c>
      <c r="E1565" t="s">
        <v>101</v>
      </c>
      <c r="F1565">
        <v>1.1057582041392786</v>
      </c>
      <c r="G1565">
        <v>1.0082741560814548</v>
      </c>
      <c r="H1565">
        <v>0.97869994822913398</v>
      </c>
      <c r="I1565">
        <v>0.95462791858189588</v>
      </c>
      <c r="J1565">
        <v>0.96086883814354118</v>
      </c>
      <c r="K1565">
        <v>0.98359039144327076</v>
      </c>
      <c r="L1565">
        <v>1.0693003060876598</v>
      </c>
      <c r="M1565">
        <v>0.87299695319244619</v>
      </c>
      <c r="N1565">
        <v>1.0101494450268655</v>
      </c>
      <c r="O1565">
        <v>1.2862889900082783</v>
      </c>
      <c r="P1565">
        <v>0.94370108958268351</v>
      </c>
      <c r="Q1565">
        <v>2.8454910879685449</v>
      </c>
      <c r="R1565">
        <v>1.0699521007220782</v>
      </c>
      <c r="S1565">
        <v>0.92618825575140695</v>
      </c>
      <c r="T1565">
        <v>1.0043313865962697</v>
      </c>
      <c r="U1565">
        <v>0.99280207220932271</v>
      </c>
    </row>
    <row r="1566" spans="1:21">
      <c r="A1566" t="s">
        <v>146</v>
      </c>
      <c r="B1566">
        <v>54</v>
      </c>
      <c r="C1566" t="s">
        <v>134</v>
      </c>
      <c r="D1566">
        <v>15</v>
      </c>
      <c r="E1566" t="s">
        <v>102</v>
      </c>
      <c r="F1566">
        <v>1.042372858384333</v>
      </c>
      <c r="G1566">
        <v>1.0082741560814548</v>
      </c>
      <c r="H1566">
        <v>0.97869994822913398</v>
      </c>
      <c r="I1566">
        <v>0.95462791858189588</v>
      </c>
      <c r="J1566">
        <v>1.0197458910221135</v>
      </c>
      <c r="K1566">
        <v>0.98359039144327076</v>
      </c>
      <c r="L1566">
        <v>1.0693003060876598</v>
      </c>
      <c r="M1566">
        <v>0.87299695319244619</v>
      </c>
      <c r="N1566">
        <v>0.96411987610010486</v>
      </c>
      <c r="O1566">
        <v>1.0682821352496519</v>
      </c>
      <c r="P1566">
        <v>0.98213401018762525</v>
      </c>
      <c r="Q1566">
        <v>0.70144362925806736</v>
      </c>
      <c r="R1566">
        <v>0.96406097287212944</v>
      </c>
      <c r="S1566">
        <v>0.92618825575140695</v>
      </c>
      <c r="T1566">
        <v>1.0043313865962697</v>
      </c>
      <c r="U1566">
        <v>0.99280207220932271</v>
      </c>
    </row>
    <row r="1567" spans="1:21">
      <c r="A1567" t="s">
        <v>146</v>
      </c>
      <c r="B1567">
        <v>54</v>
      </c>
      <c r="C1567" t="s">
        <v>134</v>
      </c>
      <c r="D1567">
        <v>17</v>
      </c>
      <c r="E1567" t="s">
        <v>103</v>
      </c>
      <c r="F1567">
        <v>1.0200713452629813</v>
      </c>
      <c r="G1567">
        <v>1.0082741560814548</v>
      </c>
      <c r="H1567">
        <v>0.97869994822913398</v>
      </c>
      <c r="I1567">
        <v>0.95462791858189588</v>
      </c>
      <c r="J1567">
        <v>1.0763944542754664</v>
      </c>
      <c r="K1567">
        <v>0.98359039144327076</v>
      </c>
      <c r="L1567">
        <v>1.0693003060876598</v>
      </c>
      <c r="M1567">
        <v>0.87299695319244619</v>
      </c>
      <c r="N1567">
        <v>1.1342811570160236</v>
      </c>
      <c r="O1567">
        <v>0.95461140856216364</v>
      </c>
      <c r="P1567">
        <v>0.89780713021823455</v>
      </c>
      <c r="Q1567">
        <v>1.3125940369575841</v>
      </c>
      <c r="R1567">
        <v>1.0043684601910388</v>
      </c>
      <c r="S1567">
        <v>0.92618825575140695</v>
      </c>
      <c r="T1567">
        <v>1.0043313865962697</v>
      </c>
      <c r="U1567">
        <v>0.99280207220932271</v>
      </c>
    </row>
    <row r="1568" spans="1:21">
      <c r="A1568" t="s">
        <v>146</v>
      </c>
      <c r="B1568">
        <v>54</v>
      </c>
      <c r="C1568" t="s">
        <v>134</v>
      </c>
      <c r="D1568">
        <v>19</v>
      </c>
      <c r="E1568" t="s">
        <v>104</v>
      </c>
      <c r="F1568">
        <v>0.83567933658996729</v>
      </c>
      <c r="G1568">
        <v>1.0082741560814548</v>
      </c>
      <c r="H1568">
        <v>0.97869994822913398</v>
      </c>
      <c r="I1568">
        <v>0.95462791858189588</v>
      </c>
      <c r="J1568">
        <v>1.2388936019579404</v>
      </c>
      <c r="K1568">
        <v>0.98359039144327076</v>
      </c>
      <c r="L1568">
        <v>1.0693003060876598</v>
      </c>
      <c r="M1568">
        <v>0.87299695319244619</v>
      </c>
      <c r="N1568">
        <v>1.0399926845957794</v>
      </c>
      <c r="O1568">
        <v>0.74127039045892584</v>
      </c>
      <c r="P1568">
        <v>1.2423567522172063</v>
      </c>
      <c r="Q1568">
        <v>1.0717476756406235</v>
      </c>
      <c r="R1568">
        <v>0.97347713531685376</v>
      </c>
      <c r="S1568">
        <v>0.92618825575140695</v>
      </c>
      <c r="T1568">
        <v>1.0043313865962697</v>
      </c>
      <c r="U1568">
        <v>0.99280207220932271</v>
      </c>
    </row>
    <row r="1569" spans="1:21">
      <c r="A1569" t="s">
        <v>146</v>
      </c>
      <c r="B1569">
        <v>54</v>
      </c>
      <c r="C1569" t="s">
        <v>134</v>
      </c>
      <c r="D1569">
        <v>21</v>
      </c>
      <c r="E1569" t="s">
        <v>105</v>
      </c>
      <c r="F1569">
        <v>0.62549690007665049</v>
      </c>
      <c r="G1569">
        <v>1.0082741560814548</v>
      </c>
      <c r="H1569">
        <v>0.97869994822913398</v>
      </c>
      <c r="I1569">
        <v>0.95462791858189588</v>
      </c>
      <c r="J1569">
        <v>0.63821104670656159</v>
      </c>
      <c r="K1569">
        <v>0.98359039144327076</v>
      </c>
      <c r="L1569">
        <v>1.0693003060876598</v>
      </c>
      <c r="M1569">
        <v>0.87299695319244619</v>
      </c>
      <c r="N1569">
        <v>1.3435555928233147</v>
      </c>
      <c r="O1569">
        <v>1.3547004685185058</v>
      </c>
      <c r="P1569" t="s">
        <v>144</v>
      </c>
      <c r="Q1569">
        <v>1.0717476756406235</v>
      </c>
      <c r="R1569">
        <v>0.9972154404883512</v>
      </c>
      <c r="S1569">
        <v>0.92618825575140695</v>
      </c>
      <c r="T1569">
        <v>1.0043313865962697</v>
      </c>
      <c r="U1569">
        <v>0.99280207220932271</v>
      </c>
    </row>
    <row r="1570" spans="1:21">
      <c r="A1570" t="s">
        <v>146</v>
      </c>
      <c r="B1570">
        <v>54</v>
      </c>
      <c r="C1570" t="s">
        <v>134</v>
      </c>
      <c r="D1570">
        <v>23</v>
      </c>
      <c r="E1570" t="s">
        <v>106</v>
      </c>
      <c r="F1570">
        <v>1.0265153797560498</v>
      </c>
      <c r="G1570">
        <v>1.0082741560814548</v>
      </c>
      <c r="H1570">
        <v>0.97869994822913398</v>
      </c>
      <c r="I1570">
        <v>0.95462791858189588</v>
      </c>
      <c r="J1570">
        <v>0.99668579324824957</v>
      </c>
      <c r="K1570">
        <v>0.98359039144327076</v>
      </c>
      <c r="L1570">
        <v>1.0693003060876598</v>
      </c>
      <c r="M1570">
        <v>0.87299695319244619</v>
      </c>
      <c r="N1570">
        <v>1.1509184311144076</v>
      </c>
      <c r="O1570">
        <v>0.87968833424636106</v>
      </c>
      <c r="P1570">
        <v>0.98951863702630249</v>
      </c>
      <c r="Q1570">
        <v>1.0717476756406235</v>
      </c>
      <c r="R1570">
        <v>0.98748212496202681</v>
      </c>
      <c r="S1570">
        <v>0.92618825575140695</v>
      </c>
      <c r="T1570">
        <v>1.0043313865962697</v>
      </c>
      <c r="U1570">
        <v>0.99280207220932271</v>
      </c>
    </row>
    <row r="1571" spans="1:21">
      <c r="A1571" t="s">
        <v>146</v>
      </c>
      <c r="B1571">
        <v>54</v>
      </c>
      <c r="C1571" t="s">
        <v>134</v>
      </c>
      <c r="D1571">
        <v>25</v>
      </c>
      <c r="E1571" t="s">
        <v>107</v>
      </c>
      <c r="F1571">
        <v>0.61734239840565996</v>
      </c>
      <c r="G1571">
        <v>1.0082741560814548</v>
      </c>
      <c r="H1571">
        <v>0.97869994822913398</v>
      </c>
      <c r="I1571">
        <v>0.95462791858189588</v>
      </c>
      <c r="J1571">
        <v>1.3899810658049956</v>
      </c>
      <c r="K1571">
        <v>0.98359039144327076</v>
      </c>
      <c r="L1571">
        <v>1.0693003060876598</v>
      </c>
      <c r="M1571">
        <v>0.87299695319244619</v>
      </c>
      <c r="N1571">
        <v>1.5980440220176759</v>
      </c>
      <c r="O1571">
        <v>1.3712406840895472</v>
      </c>
      <c r="P1571">
        <v>1.2658823448380294</v>
      </c>
      <c r="Q1571">
        <v>1.0717476756406235</v>
      </c>
      <c r="R1571">
        <v>0.9622180312804286</v>
      </c>
      <c r="S1571">
        <v>0.92618825575140695</v>
      </c>
      <c r="T1571">
        <v>1.0043313865962697</v>
      </c>
      <c r="U1571">
        <v>0.99280207220932271</v>
      </c>
    </row>
    <row r="1572" spans="1:21">
      <c r="A1572" t="s">
        <v>146</v>
      </c>
      <c r="B1572">
        <v>54</v>
      </c>
      <c r="C1572" t="s">
        <v>134</v>
      </c>
      <c r="D1572">
        <v>27</v>
      </c>
      <c r="E1572" t="s">
        <v>108</v>
      </c>
      <c r="F1572">
        <v>0.60412188128991384</v>
      </c>
      <c r="G1572">
        <v>1.0082741560814548</v>
      </c>
      <c r="H1572">
        <v>0.97869994822913398</v>
      </c>
      <c r="I1572">
        <v>0.95462791858189588</v>
      </c>
      <c r="J1572">
        <v>1.1941022701036141</v>
      </c>
      <c r="K1572">
        <v>0.98359039144327076</v>
      </c>
      <c r="L1572">
        <v>1.0693003060876598</v>
      </c>
      <c r="M1572">
        <v>0.87299695319244619</v>
      </c>
      <c r="N1572">
        <v>1.0229986834854785</v>
      </c>
      <c r="O1572">
        <v>1.0503971636083673</v>
      </c>
      <c r="P1572">
        <v>0.90920803240384795</v>
      </c>
      <c r="Q1572">
        <v>1.0505746349454106</v>
      </c>
      <c r="R1572">
        <v>0.89346648428972486</v>
      </c>
      <c r="S1572">
        <v>0.92618825575140695</v>
      </c>
      <c r="T1572">
        <v>1.0043313865962697</v>
      </c>
      <c r="U1572">
        <v>0.99280207220932271</v>
      </c>
    </row>
    <row r="1573" spans="1:21">
      <c r="A1573" t="s">
        <v>146</v>
      </c>
      <c r="B1573">
        <v>54</v>
      </c>
      <c r="C1573" t="s">
        <v>134</v>
      </c>
      <c r="D1573">
        <v>29</v>
      </c>
      <c r="E1573" t="s">
        <v>109</v>
      </c>
      <c r="F1573">
        <v>0.89257237127699318</v>
      </c>
      <c r="G1573">
        <v>1.0082741560814548</v>
      </c>
      <c r="H1573">
        <v>0.97869994822913398</v>
      </c>
      <c r="I1573">
        <v>0.95462791858189588</v>
      </c>
      <c r="J1573">
        <v>0.98259613385658451</v>
      </c>
      <c r="K1573">
        <v>0.98359039144327076</v>
      </c>
      <c r="L1573">
        <v>1.0693003060876598</v>
      </c>
      <c r="M1573">
        <v>0.87299695319244619</v>
      </c>
      <c r="N1573">
        <v>1.0780812210202462</v>
      </c>
      <c r="O1573">
        <v>1.0820662798763987</v>
      </c>
      <c r="P1573">
        <v>0.97867671192743488</v>
      </c>
      <c r="Q1573">
        <v>1.0717476756406235</v>
      </c>
      <c r="R1573">
        <v>0.94403607473302209</v>
      </c>
      <c r="S1573">
        <v>0.92618825575140695</v>
      </c>
      <c r="T1573">
        <v>1.0043313865962697</v>
      </c>
      <c r="U1573">
        <v>0.99280207220932271</v>
      </c>
    </row>
    <row r="1574" spans="1:21">
      <c r="A1574" t="s">
        <v>146</v>
      </c>
      <c r="B1574">
        <v>54</v>
      </c>
      <c r="C1574" t="s">
        <v>134</v>
      </c>
      <c r="D1574">
        <v>31</v>
      </c>
      <c r="E1574" t="s">
        <v>110</v>
      </c>
      <c r="F1574">
        <v>1.3002130072681035</v>
      </c>
      <c r="G1574">
        <v>1.0082741560814548</v>
      </c>
      <c r="H1574">
        <v>0.97869994822913398</v>
      </c>
      <c r="I1574">
        <v>0.95462791858189588</v>
      </c>
      <c r="J1574">
        <v>1.2315744726310338</v>
      </c>
      <c r="K1574">
        <v>0.98359039144327076</v>
      </c>
      <c r="L1574">
        <v>1.0693003060876598</v>
      </c>
      <c r="M1574">
        <v>0.87299695319244619</v>
      </c>
      <c r="N1574">
        <v>1.0588229769712492</v>
      </c>
      <c r="O1574">
        <v>0.81573441312778061</v>
      </c>
      <c r="P1574">
        <v>1.1714315671113735</v>
      </c>
      <c r="Q1574">
        <v>1.0717476756406235</v>
      </c>
      <c r="R1574">
        <v>1.1629199081752628</v>
      </c>
      <c r="S1574">
        <v>0.92618825575140695</v>
      </c>
      <c r="T1574">
        <v>1.0043313865962697</v>
      </c>
      <c r="U1574">
        <v>0.99280207220932271</v>
      </c>
    </row>
    <row r="1575" spans="1:21">
      <c r="A1575" t="s">
        <v>146</v>
      </c>
      <c r="B1575">
        <v>54</v>
      </c>
      <c r="C1575" t="s">
        <v>134</v>
      </c>
      <c r="D1575">
        <v>33</v>
      </c>
      <c r="E1575" t="s">
        <v>111</v>
      </c>
      <c r="F1575">
        <v>1.8658709666523505</v>
      </c>
      <c r="G1575">
        <v>1.0082741560814548</v>
      </c>
      <c r="H1575">
        <v>0.97869994822913398</v>
      </c>
      <c r="I1575">
        <v>0.95462791858189588</v>
      </c>
      <c r="J1575">
        <v>1.6576127878239817</v>
      </c>
      <c r="K1575">
        <v>0.98359039144327076</v>
      </c>
      <c r="L1575">
        <v>1.0693003060876598</v>
      </c>
      <c r="M1575">
        <v>0.87299695319244619</v>
      </c>
      <c r="N1575">
        <v>0.80987214733404012</v>
      </c>
      <c r="O1575">
        <v>1.1554571009849608</v>
      </c>
      <c r="P1575">
        <v>1.0066534726903984</v>
      </c>
      <c r="Q1575">
        <v>1.0717476756406235</v>
      </c>
      <c r="R1575">
        <v>1.1623466048658522</v>
      </c>
      <c r="S1575">
        <v>0.92618825575140695</v>
      </c>
      <c r="T1575">
        <v>1.0043313865962697</v>
      </c>
      <c r="U1575">
        <v>0.99280207220932271</v>
      </c>
    </row>
    <row r="1576" spans="1:21">
      <c r="A1576" t="s">
        <v>146</v>
      </c>
      <c r="B1576">
        <v>54</v>
      </c>
      <c r="C1576" t="s">
        <v>134</v>
      </c>
      <c r="D1576">
        <v>35</v>
      </c>
      <c r="E1576" t="s">
        <v>112</v>
      </c>
      <c r="F1576">
        <v>1.0667347995104615</v>
      </c>
      <c r="G1576">
        <v>1.0082741560814548</v>
      </c>
      <c r="H1576">
        <v>0.97869994822913398</v>
      </c>
      <c r="I1576">
        <v>0.95462791858189588</v>
      </c>
      <c r="J1576">
        <v>1.1211409802677337</v>
      </c>
      <c r="K1576">
        <v>0.98359039144327076</v>
      </c>
      <c r="L1576">
        <v>1.0693003060876598</v>
      </c>
      <c r="M1576">
        <v>0.87299695319244619</v>
      </c>
      <c r="N1576">
        <v>1.0344163759824636</v>
      </c>
      <c r="O1576">
        <v>0.98622506187829395</v>
      </c>
      <c r="P1576">
        <v>0.94957251312300972</v>
      </c>
      <c r="Q1576">
        <v>1.0717476756406235</v>
      </c>
      <c r="R1576">
        <v>0.97935120542455123</v>
      </c>
      <c r="S1576">
        <v>0.92618825575140695</v>
      </c>
      <c r="T1576">
        <v>1.0043313865962697</v>
      </c>
      <c r="U1576">
        <v>0.99280207220932271</v>
      </c>
    </row>
    <row r="1577" spans="1:21">
      <c r="A1577" t="s">
        <v>146</v>
      </c>
      <c r="B1577">
        <v>54</v>
      </c>
      <c r="C1577" t="s">
        <v>134</v>
      </c>
      <c r="D1577">
        <v>37</v>
      </c>
      <c r="E1577" t="s">
        <v>113</v>
      </c>
      <c r="F1577">
        <v>1.2641524559149557</v>
      </c>
      <c r="G1577">
        <v>1.0082741560814548</v>
      </c>
      <c r="H1577">
        <v>0.97869994822913398</v>
      </c>
      <c r="I1577">
        <v>0.95462791858189588</v>
      </c>
      <c r="J1577">
        <v>1.1047610945907689</v>
      </c>
      <c r="K1577">
        <v>0.98359039144327076</v>
      </c>
      <c r="L1577">
        <v>1.0693003060876598</v>
      </c>
      <c r="M1577">
        <v>0.87299695319244619</v>
      </c>
      <c r="N1577">
        <v>1.2392257850795665</v>
      </c>
      <c r="O1577">
        <v>0.89194291912990276</v>
      </c>
      <c r="P1577">
        <v>0.97628637916392058</v>
      </c>
      <c r="Q1577">
        <v>1.0717476756406235</v>
      </c>
      <c r="R1577">
        <v>0.94992835085203398</v>
      </c>
      <c r="S1577">
        <v>0.92618825575140695</v>
      </c>
      <c r="T1577">
        <v>1.0043313865962697</v>
      </c>
      <c r="U1577">
        <v>0.99280207220932271</v>
      </c>
    </row>
    <row r="1578" spans="1:21">
      <c r="A1578" t="s">
        <v>146</v>
      </c>
      <c r="B1578">
        <v>54</v>
      </c>
      <c r="C1578" t="s">
        <v>134</v>
      </c>
      <c r="D1578">
        <v>39</v>
      </c>
      <c r="E1578" t="s">
        <v>114</v>
      </c>
      <c r="F1578">
        <v>1.1938781350649943</v>
      </c>
      <c r="G1578">
        <v>1.0082741560814548</v>
      </c>
      <c r="H1578">
        <v>0.97869994822913398</v>
      </c>
      <c r="I1578">
        <v>0.95462791858189588</v>
      </c>
      <c r="J1578">
        <v>1.4839660412402571</v>
      </c>
      <c r="K1578">
        <v>0.98359039144327076</v>
      </c>
      <c r="L1578">
        <v>1.0693003060876598</v>
      </c>
      <c r="M1578">
        <v>0.87299695319244619</v>
      </c>
      <c r="N1578">
        <v>0.95406106231239229</v>
      </c>
      <c r="O1578">
        <v>0.77091001454953001</v>
      </c>
      <c r="P1578">
        <v>1.0419345120496286</v>
      </c>
      <c r="Q1578">
        <v>1.0717476756406235</v>
      </c>
      <c r="R1578">
        <v>0.73424513579484996</v>
      </c>
      <c r="S1578">
        <v>0.92618825575140695</v>
      </c>
      <c r="T1578">
        <v>1.0043313865962697</v>
      </c>
      <c r="U1578">
        <v>0.99280207220932271</v>
      </c>
    </row>
    <row r="1579" spans="1:21">
      <c r="A1579" t="s">
        <v>146</v>
      </c>
      <c r="B1579">
        <v>54</v>
      </c>
      <c r="C1579" t="s">
        <v>134</v>
      </c>
      <c r="D1579">
        <v>41</v>
      </c>
      <c r="E1579" t="s">
        <v>115</v>
      </c>
      <c r="F1579">
        <v>1.5032688952662694</v>
      </c>
      <c r="G1579">
        <v>1.0082741560814548</v>
      </c>
      <c r="H1579">
        <v>0.97869994822913398</v>
      </c>
      <c r="I1579">
        <v>0.95462791858189588</v>
      </c>
      <c r="J1579">
        <v>1.1810640287458676</v>
      </c>
      <c r="K1579">
        <v>0.98359039144327076</v>
      </c>
      <c r="L1579">
        <v>1.0693003060876598</v>
      </c>
      <c r="M1579">
        <v>0.87299695319244619</v>
      </c>
      <c r="N1579">
        <v>1.0657376319229035</v>
      </c>
      <c r="O1579">
        <v>1.154569277296688</v>
      </c>
      <c r="P1579">
        <v>0.98888676342752679</v>
      </c>
      <c r="Q1579">
        <v>1.0717476756406235</v>
      </c>
      <c r="R1579">
        <v>0.9832166020043237</v>
      </c>
      <c r="S1579">
        <v>0.92618825575140695</v>
      </c>
      <c r="T1579">
        <v>1.0043313865962697</v>
      </c>
      <c r="U1579">
        <v>0.99280207220932271</v>
      </c>
    </row>
    <row r="1580" spans="1:21">
      <c r="A1580" t="s">
        <v>146</v>
      </c>
      <c r="B1580">
        <v>54</v>
      </c>
      <c r="C1580" t="s">
        <v>134</v>
      </c>
      <c r="D1580">
        <v>43</v>
      </c>
      <c r="E1580" t="s">
        <v>116</v>
      </c>
      <c r="F1580">
        <v>1.2042439406286902</v>
      </c>
      <c r="G1580">
        <v>1.0082741560814548</v>
      </c>
      <c r="H1580">
        <v>0.97869994822913398</v>
      </c>
      <c r="I1580">
        <v>0.95462791858189588</v>
      </c>
      <c r="J1580">
        <v>1.1420471824606415</v>
      </c>
      <c r="K1580">
        <v>0.98359039144327076</v>
      </c>
      <c r="L1580">
        <v>1.0693003060876598</v>
      </c>
      <c r="M1580">
        <v>0.87299695319244619</v>
      </c>
      <c r="N1580">
        <v>1.0170425282125837</v>
      </c>
      <c r="O1580">
        <v>1.0804587274997617</v>
      </c>
      <c r="P1580">
        <v>1.0266497533135783</v>
      </c>
      <c r="Q1580">
        <v>6.2412131417866297</v>
      </c>
      <c r="R1580">
        <v>1.008035944265441</v>
      </c>
      <c r="S1580">
        <v>0.92618825575140695</v>
      </c>
      <c r="T1580">
        <v>1.0043313865962697</v>
      </c>
      <c r="U1580">
        <v>0.99280207220932271</v>
      </c>
    </row>
    <row r="1581" spans="1:21">
      <c r="A1581" t="s">
        <v>146</v>
      </c>
      <c r="B1581">
        <v>54</v>
      </c>
      <c r="C1581" t="s">
        <v>134</v>
      </c>
      <c r="D1581">
        <v>45</v>
      </c>
      <c r="E1581" t="s">
        <v>117</v>
      </c>
      <c r="F1581">
        <v>0.87295573116141967</v>
      </c>
      <c r="G1581">
        <v>1.0082741560814548</v>
      </c>
      <c r="H1581">
        <v>0.97869994822913398</v>
      </c>
      <c r="I1581">
        <v>0.95462791858189588</v>
      </c>
      <c r="J1581">
        <v>1.7556198078306773</v>
      </c>
      <c r="K1581">
        <v>0.98359039144327076</v>
      </c>
      <c r="L1581">
        <v>1.0693003060876598</v>
      </c>
      <c r="M1581">
        <v>0.87299695319244619</v>
      </c>
      <c r="N1581">
        <v>1.9136018151026299</v>
      </c>
      <c r="O1581">
        <v>3.9349220157448022</v>
      </c>
      <c r="P1581">
        <v>0.55917969676144119</v>
      </c>
      <c r="Q1581" t="s">
        <v>144</v>
      </c>
      <c r="R1581">
        <v>1.0303804833640129</v>
      </c>
      <c r="S1581">
        <v>0.92618825575140695</v>
      </c>
      <c r="T1581">
        <v>1.0043313865962697</v>
      </c>
      <c r="U1581">
        <v>0.99280207220932271</v>
      </c>
    </row>
    <row r="1582" spans="1:21">
      <c r="A1582" t="s">
        <v>146</v>
      </c>
      <c r="B1582">
        <v>54</v>
      </c>
      <c r="C1582" t="s">
        <v>134</v>
      </c>
      <c r="D1582">
        <v>47</v>
      </c>
      <c r="E1582" t="s">
        <v>118</v>
      </c>
      <c r="F1582">
        <v>0.93930420217057364</v>
      </c>
      <c r="G1582">
        <v>1.0082741560814548</v>
      </c>
      <c r="H1582">
        <v>0.97869994822913398</v>
      </c>
      <c r="I1582">
        <v>0.95462791858189588</v>
      </c>
      <c r="J1582">
        <v>1.1245415858933605</v>
      </c>
      <c r="K1582">
        <v>0.98359039144327076</v>
      </c>
      <c r="L1582">
        <v>1.0693003060876598</v>
      </c>
      <c r="M1582">
        <v>0.87299695319244619</v>
      </c>
      <c r="N1582">
        <v>1.4745423429589508</v>
      </c>
      <c r="O1582">
        <v>1.4027216810115528</v>
      </c>
      <c r="P1582">
        <v>1.1201055414116328</v>
      </c>
      <c r="Q1582">
        <v>1.0717476756406235</v>
      </c>
      <c r="R1582">
        <v>1.0084860516293355</v>
      </c>
      <c r="S1582">
        <v>0.92618825575140695</v>
      </c>
      <c r="T1582">
        <v>1.0043313865962697</v>
      </c>
      <c r="U1582">
        <v>0.99280207220932271</v>
      </c>
    </row>
    <row r="1583" spans="1:21">
      <c r="A1583" t="s">
        <v>146</v>
      </c>
      <c r="B1583">
        <v>54</v>
      </c>
      <c r="C1583" t="s">
        <v>134</v>
      </c>
      <c r="D1583">
        <v>49</v>
      </c>
      <c r="E1583" t="s">
        <v>119</v>
      </c>
      <c r="F1583">
        <v>1.1150380661314814</v>
      </c>
      <c r="G1583">
        <v>1.0082741560814548</v>
      </c>
      <c r="H1583">
        <v>0.97869994822913398</v>
      </c>
      <c r="I1583">
        <v>0.95462791858189588</v>
      </c>
      <c r="J1583">
        <v>1.1145851378949441</v>
      </c>
      <c r="K1583">
        <v>0.98359039144327076</v>
      </c>
      <c r="L1583">
        <v>1.0693003060876598</v>
      </c>
      <c r="M1583">
        <v>0.87299695319244619</v>
      </c>
      <c r="N1583">
        <v>0.91870060130719466</v>
      </c>
      <c r="O1583">
        <v>0.77417638676274725</v>
      </c>
      <c r="P1583">
        <v>0.96784608020342566</v>
      </c>
      <c r="Q1583">
        <v>1.0717476756406235</v>
      </c>
      <c r="R1583">
        <v>1.1385398594588816</v>
      </c>
      <c r="S1583">
        <v>0.92618825575140695</v>
      </c>
      <c r="T1583">
        <v>1.0043313865962697</v>
      </c>
      <c r="U1583">
        <v>0.99280207220932271</v>
      </c>
    </row>
    <row r="1584" spans="1:21">
      <c r="A1584" t="s">
        <v>146</v>
      </c>
      <c r="B1584">
        <v>54</v>
      </c>
      <c r="C1584" t="s">
        <v>134</v>
      </c>
      <c r="D1584">
        <v>51</v>
      </c>
      <c r="E1584" t="s">
        <v>120</v>
      </c>
      <c r="F1584">
        <v>1.1972310168063653</v>
      </c>
      <c r="G1584">
        <v>1.0082741560814548</v>
      </c>
      <c r="H1584">
        <v>0.97869994822913398</v>
      </c>
      <c r="I1584">
        <v>0.95462791858189588</v>
      </c>
      <c r="J1584">
        <v>1.2507563082390545</v>
      </c>
      <c r="K1584">
        <v>0.98359039144327076</v>
      </c>
      <c r="L1584">
        <v>1.0693003060876598</v>
      </c>
      <c r="M1584">
        <v>0.87299695319244619</v>
      </c>
      <c r="N1584">
        <v>1.2533134858496162</v>
      </c>
      <c r="O1584">
        <v>0.95928023052122713</v>
      </c>
      <c r="P1584">
        <v>1.2081177907618088</v>
      </c>
      <c r="Q1584">
        <v>0.58256837883950052</v>
      </c>
      <c r="R1584">
        <v>0.92253851871670423</v>
      </c>
      <c r="S1584">
        <v>0.92618825575140695</v>
      </c>
      <c r="T1584">
        <v>1.0043313865962697</v>
      </c>
      <c r="U1584">
        <v>0.99280207220932271</v>
      </c>
    </row>
    <row r="1585" spans="1:21">
      <c r="A1585" t="s">
        <v>146</v>
      </c>
      <c r="B1585">
        <v>54</v>
      </c>
      <c r="C1585" t="s">
        <v>134</v>
      </c>
      <c r="D1585">
        <v>53</v>
      </c>
      <c r="E1585" t="s">
        <v>121</v>
      </c>
      <c r="F1585">
        <v>0.66621947256245084</v>
      </c>
      <c r="G1585">
        <v>1.0082741560814548</v>
      </c>
      <c r="H1585">
        <v>0.97869994822913398</v>
      </c>
      <c r="I1585">
        <v>0.95462791858189588</v>
      </c>
      <c r="J1585">
        <v>0.86100027345505814</v>
      </c>
      <c r="K1585">
        <v>0.98359039144327076</v>
      </c>
      <c r="L1585">
        <v>1.0693003060876598</v>
      </c>
      <c r="M1585">
        <v>0.87299695319244619</v>
      </c>
      <c r="N1585">
        <v>1.129451504720185</v>
      </c>
      <c r="O1585">
        <v>1.1842657375755266</v>
      </c>
      <c r="P1585">
        <v>1.0122269583334593</v>
      </c>
      <c r="Q1585">
        <v>1.0717476756406235</v>
      </c>
      <c r="R1585">
        <v>1.0004949455040526</v>
      </c>
      <c r="S1585">
        <v>0.92618825575140695</v>
      </c>
      <c r="T1585">
        <v>1.0043313865962697</v>
      </c>
      <c r="U1585">
        <v>0.99280207220932271</v>
      </c>
    </row>
    <row r="1586" spans="1:21">
      <c r="A1586" t="s">
        <v>146</v>
      </c>
      <c r="B1586">
        <v>55</v>
      </c>
      <c r="C1586" t="s">
        <v>135</v>
      </c>
      <c r="D1586">
        <v>11</v>
      </c>
      <c r="E1586" t="s">
        <v>100</v>
      </c>
      <c r="F1586">
        <v>1.6626041652964285</v>
      </c>
      <c r="G1586">
        <v>1.0082741560814548</v>
      </c>
      <c r="H1586">
        <v>0.97869994822913398</v>
      </c>
      <c r="I1586">
        <v>0.95462791858189588</v>
      </c>
      <c r="J1586">
        <v>1.2896147732483747</v>
      </c>
      <c r="K1586">
        <v>0.98359039144327076</v>
      </c>
      <c r="L1586">
        <v>1.0693003060876598</v>
      </c>
      <c r="M1586">
        <v>0.87299695319244619</v>
      </c>
      <c r="N1586">
        <v>0.67682069933547706</v>
      </c>
      <c r="O1586">
        <v>0.89070637358145621</v>
      </c>
      <c r="P1586">
        <v>0.81186394217400693</v>
      </c>
      <c r="Q1586">
        <v>1.0717476756406235</v>
      </c>
      <c r="R1586">
        <v>1.0045676365173701</v>
      </c>
      <c r="S1586">
        <v>0.92618825575140695</v>
      </c>
      <c r="T1586">
        <v>1.0043313865962697</v>
      </c>
      <c r="U1586">
        <v>0.99280207220932271</v>
      </c>
    </row>
    <row r="1587" spans="1:21">
      <c r="A1587" t="s">
        <v>146</v>
      </c>
      <c r="B1587">
        <v>55</v>
      </c>
      <c r="C1587" t="s">
        <v>135</v>
      </c>
      <c r="D1587">
        <v>13</v>
      </c>
      <c r="E1587" t="s">
        <v>101</v>
      </c>
      <c r="F1587">
        <v>0.89520551354541811</v>
      </c>
      <c r="G1587">
        <v>1.0082741560814548</v>
      </c>
      <c r="H1587">
        <v>0.97869994822913398</v>
      </c>
      <c r="I1587">
        <v>0.95462791858189588</v>
      </c>
      <c r="J1587">
        <v>1.2664232072242909</v>
      </c>
      <c r="K1587">
        <v>0.98359039144327076</v>
      </c>
      <c r="L1587">
        <v>1.0693003060876598</v>
      </c>
      <c r="M1587">
        <v>0.87299695319244619</v>
      </c>
      <c r="N1587">
        <v>1.0476158778458955</v>
      </c>
      <c r="O1587">
        <v>0.67674468735589577</v>
      </c>
      <c r="P1587">
        <v>1.189707186036421</v>
      </c>
      <c r="Q1587">
        <v>1.0717476756406235</v>
      </c>
      <c r="R1587">
        <v>0.94665895144324419</v>
      </c>
      <c r="S1587">
        <v>0.92618825575140695</v>
      </c>
      <c r="T1587">
        <v>1.0043313865962697</v>
      </c>
      <c r="U1587">
        <v>0.99280207220932271</v>
      </c>
    </row>
    <row r="1588" spans="1:21">
      <c r="A1588" t="s">
        <v>146</v>
      </c>
      <c r="B1588">
        <v>55</v>
      </c>
      <c r="C1588" t="s">
        <v>135</v>
      </c>
      <c r="D1588">
        <v>15</v>
      </c>
      <c r="E1588" t="s">
        <v>102</v>
      </c>
      <c r="F1588">
        <v>1.3233072895617148</v>
      </c>
      <c r="G1588">
        <v>1.0082741560814548</v>
      </c>
      <c r="H1588">
        <v>0.97869994822913398</v>
      </c>
      <c r="I1588">
        <v>0.95462791858189588</v>
      </c>
      <c r="J1588">
        <v>1.1381482067767921</v>
      </c>
      <c r="K1588">
        <v>0.98359039144327076</v>
      </c>
      <c r="L1588">
        <v>1.0693003060876598</v>
      </c>
      <c r="M1588">
        <v>0.87299695319244619</v>
      </c>
      <c r="N1588">
        <v>1.2448973302653732</v>
      </c>
      <c r="O1588">
        <v>1.3760527302183581</v>
      </c>
      <c r="P1588">
        <v>1.1023984948247241</v>
      </c>
      <c r="Q1588">
        <v>1.0717476756406235</v>
      </c>
      <c r="R1588">
        <v>0.93619104948348886</v>
      </c>
      <c r="S1588">
        <v>0.92618825575140695</v>
      </c>
      <c r="T1588">
        <v>1.0043313865962697</v>
      </c>
      <c r="U1588">
        <v>0.99280207220932271</v>
      </c>
    </row>
    <row r="1589" spans="1:21">
      <c r="A1589" t="s">
        <v>146</v>
      </c>
      <c r="B1589">
        <v>55</v>
      </c>
      <c r="C1589" t="s">
        <v>135</v>
      </c>
      <c r="D1589">
        <v>17</v>
      </c>
      <c r="E1589" t="s">
        <v>103</v>
      </c>
      <c r="F1589">
        <v>1.7234503111862935</v>
      </c>
      <c r="G1589">
        <v>1.0082741560814548</v>
      </c>
      <c r="H1589">
        <v>0.97869994822913398</v>
      </c>
      <c r="I1589">
        <v>0.95462791858189588</v>
      </c>
      <c r="J1589">
        <v>1.3150714014408711</v>
      </c>
      <c r="K1589">
        <v>0.98359039144327076</v>
      </c>
      <c r="L1589">
        <v>1.0693003060876598</v>
      </c>
      <c r="M1589">
        <v>0.87299695319244619</v>
      </c>
      <c r="N1589">
        <v>0.32759056684773824</v>
      </c>
      <c r="O1589">
        <v>0.7068247191802981</v>
      </c>
      <c r="P1589">
        <v>1.4197800520545358</v>
      </c>
      <c r="Q1589">
        <v>1.0717476756406235</v>
      </c>
      <c r="R1589">
        <v>1.0654812950027526</v>
      </c>
      <c r="S1589">
        <v>0.92618825575140695</v>
      </c>
      <c r="T1589">
        <v>1.0043313865962697</v>
      </c>
      <c r="U1589">
        <v>0.99280207220932271</v>
      </c>
    </row>
    <row r="1590" spans="1:21">
      <c r="A1590" t="s">
        <v>146</v>
      </c>
      <c r="B1590">
        <v>55</v>
      </c>
      <c r="C1590" t="s">
        <v>135</v>
      </c>
      <c r="D1590">
        <v>19</v>
      </c>
      <c r="E1590" t="s">
        <v>104</v>
      </c>
      <c r="F1590">
        <v>0.42036626812604033</v>
      </c>
      <c r="G1590">
        <v>1.0082741560814548</v>
      </c>
      <c r="H1590">
        <v>0.97869994822913398</v>
      </c>
      <c r="I1590">
        <v>0.95462791858189588</v>
      </c>
      <c r="J1590">
        <v>1.1211409802677337</v>
      </c>
      <c r="K1590">
        <v>0.98359039144327076</v>
      </c>
      <c r="L1590">
        <v>1.0693003060876598</v>
      </c>
      <c r="M1590">
        <v>0.87299695319244619</v>
      </c>
      <c r="N1590">
        <v>1.0344163759824636</v>
      </c>
      <c r="O1590">
        <v>1.6293478054935184</v>
      </c>
      <c r="P1590">
        <v>0.43558873751010552</v>
      </c>
      <c r="Q1590">
        <v>1.0717476756406235</v>
      </c>
      <c r="R1590">
        <v>1.2018547613687092</v>
      </c>
      <c r="S1590">
        <v>0.92618825575140695</v>
      </c>
      <c r="T1590">
        <v>1.0043313865962697</v>
      </c>
      <c r="U1590">
        <v>0.99280207220932271</v>
      </c>
    </row>
    <row r="1591" spans="1:21">
      <c r="A1591" t="s">
        <v>146</v>
      </c>
      <c r="B1591">
        <v>55</v>
      </c>
      <c r="C1591" t="s">
        <v>135</v>
      </c>
      <c r="D1591">
        <v>21</v>
      </c>
      <c r="E1591" t="s">
        <v>105</v>
      </c>
      <c r="F1591">
        <v>1.0667347995104615</v>
      </c>
      <c r="G1591">
        <v>1.0082741560814548</v>
      </c>
      <c r="H1591">
        <v>0.97869994822913398</v>
      </c>
      <c r="I1591">
        <v>0.95462791858189588</v>
      </c>
      <c r="J1591">
        <v>1.1211409802677337</v>
      </c>
      <c r="K1591">
        <v>0.98359039144327076</v>
      </c>
      <c r="L1591">
        <v>1.0693003060876598</v>
      </c>
      <c r="M1591">
        <v>0.87299695319244619</v>
      </c>
      <c r="N1591">
        <v>1.0344163759824636</v>
      </c>
      <c r="O1591">
        <v>0.98622506187829395</v>
      </c>
      <c r="P1591" t="s">
        <v>144</v>
      </c>
      <c r="Q1591">
        <v>1.0717476756406235</v>
      </c>
      <c r="R1591">
        <v>0.97935120542455123</v>
      </c>
      <c r="S1591">
        <v>0.92618825575140695</v>
      </c>
      <c r="T1591">
        <v>1.0043313865962697</v>
      </c>
      <c r="U1591">
        <v>0.99280207220932271</v>
      </c>
    </row>
    <row r="1592" spans="1:21">
      <c r="A1592" t="s">
        <v>146</v>
      </c>
      <c r="B1592">
        <v>55</v>
      </c>
      <c r="C1592" t="s">
        <v>135</v>
      </c>
      <c r="D1592">
        <v>23</v>
      </c>
      <c r="E1592" t="s">
        <v>106</v>
      </c>
      <c r="F1592">
        <v>2.3977362211677957</v>
      </c>
      <c r="G1592">
        <v>1.0082741560814548</v>
      </c>
      <c r="H1592">
        <v>0.97869994822913398</v>
      </c>
      <c r="I1592">
        <v>0.95462791858189588</v>
      </c>
      <c r="J1592">
        <v>1.3847027775173353</v>
      </c>
      <c r="K1592">
        <v>0.98359039144327076</v>
      </c>
      <c r="L1592">
        <v>1.0693003060876598</v>
      </c>
      <c r="M1592">
        <v>0.87299695319244619</v>
      </c>
      <c r="N1592">
        <v>1.0344163759824636</v>
      </c>
      <c r="O1592">
        <v>2.1553662133280862</v>
      </c>
      <c r="P1592">
        <v>1.6089187061141728</v>
      </c>
      <c r="Q1592">
        <v>1.0717476756406235</v>
      </c>
      <c r="R1592">
        <v>1.0621953387287097</v>
      </c>
      <c r="S1592">
        <v>0.92618825575140695</v>
      </c>
      <c r="T1592">
        <v>1.0043313865962697</v>
      </c>
      <c r="U1592">
        <v>0.99280207220932271</v>
      </c>
    </row>
    <row r="1593" spans="1:21">
      <c r="A1593" t="s">
        <v>146</v>
      </c>
      <c r="B1593">
        <v>55</v>
      </c>
      <c r="C1593" t="s">
        <v>135</v>
      </c>
      <c r="D1593">
        <v>25</v>
      </c>
      <c r="E1593" t="s">
        <v>107</v>
      </c>
      <c r="F1593">
        <v>1.0667347995104615</v>
      </c>
      <c r="G1593">
        <v>1.0082741560814548</v>
      </c>
      <c r="H1593">
        <v>0.97869994822913398</v>
      </c>
      <c r="I1593">
        <v>0.95462791858189588</v>
      </c>
      <c r="J1593">
        <v>1.1211409802677337</v>
      </c>
      <c r="K1593">
        <v>0.98359039144327076</v>
      </c>
      <c r="L1593">
        <v>1.0693003060876598</v>
      </c>
      <c r="M1593">
        <v>0.87299695319244619</v>
      </c>
      <c r="N1593">
        <v>1.0344163759824636</v>
      </c>
      <c r="O1593">
        <v>0.98622506187829395</v>
      </c>
      <c r="P1593">
        <v>0.94957251312300972</v>
      </c>
      <c r="Q1593">
        <v>1.0717476756406235</v>
      </c>
      <c r="R1593">
        <v>0.97935120542455123</v>
      </c>
      <c r="S1593">
        <v>0.92618825575140695</v>
      </c>
      <c r="T1593">
        <v>1.0043313865962697</v>
      </c>
      <c r="U1593">
        <v>0.99280207220932271</v>
      </c>
    </row>
    <row r="1594" spans="1:21">
      <c r="A1594" t="s">
        <v>146</v>
      </c>
      <c r="B1594">
        <v>55</v>
      </c>
      <c r="C1594" t="s">
        <v>135</v>
      </c>
      <c r="D1594">
        <v>27</v>
      </c>
      <c r="E1594" t="s">
        <v>108</v>
      </c>
      <c r="F1594">
        <v>0.85441302646404782</v>
      </c>
      <c r="G1594">
        <v>1.0082741560814548</v>
      </c>
      <c r="H1594">
        <v>0.97869994822913398</v>
      </c>
      <c r="I1594">
        <v>0.95462791858189588</v>
      </c>
      <c r="J1594">
        <v>1.8577216313758147</v>
      </c>
      <c r="K1594">
        <v>0.98359039144327076</v>
      </c>
      <c r="L1594">
        <v>1.0693003060876598</v>
      </c>
      <c r="M1594">
        <v>0.87299695319244619</v>
      </c>
      <c r="N1594">
        <v>0.63101873220258953</v>
      </c>
      <c r="O1594">
        <v>0.81722690554082211</v>
      </c>
      <c r="P1594">
        <v>1.0854473516956011</v>
      </c>
      <c r="Q1594">
        <v>1.0717476756406235</v>
      </c>
      <c r="R1594">
        <v>1.0368036805851064</v>
      </c>
      <c r="S1594">
        <v>0.92618825575140695</v>
      </c>
      <c r="T1594">
        <v>1.0043313865962697</v>
      </c>
      <c r="U1594">
        <v>0.99280207220932271</v>
      </c>
    </row>
    <row r="1595" spans="1:21">
      <c r="A1595" t="s">
        <v>146</v>
      </c>
      <c r="B1595">
        <v>55</v>
      </c>
      <c r="C1595" t="s">
        <v>135</v>
      </c>
      <c r="D1595">
        <v>29</v>
      </c>
      <c r="E1595" t="s">
        <v>109</v>
      </c>
      <c r="F1595">
        <v>1.0667347995104615</v>
      </c>
      <c r="G1595">
        <v>1.0082741560814548</v>
      </c>
      <c r="H1595">
        <v>0.97869994822913398</v>
      </c>
      <c r="I1595">
        <v>0.95462791858189588</v>
      </c>
      <c r="J1595">
        <v>1.1211409802677337</v>
      </c>
      <c r="K1595">
        <v>0.98359039144327076</v>
      </c>
      <c r="L1595">
        <v>1.0693003060876598</v>
      </c>
      <c r="M1595">
        <v>0.87299695319244619</v>
      </c>
      <c r="N1595">
        <v>1.0344163759824636</v>
      </c>
      <c r="O1595">
        <v>0.98622506187829395</v>
      </c>
      <c r="P1595">
        <v>0.94957251312300972</v>
      </c>
      <c r="Q1595">
        <v>1.0717476756406235</v>
      </c>
      <c r="R1595">
        <v>0.97935120542455123</v>
      </c>
      <c r="S1595">
        <v>0.92618825575140695</v>
      </c>
      <c r="T1595">
        <v>1.0043313865962697</v>
      </c>
      <c r="U1595">
        <v>0.99280207220932271</v>
      </c>
    </row>
    <row r="1596" spans="1:21">
      <c r="A1596" t="s">
        <v>146</v>
      </c>
      <c r="B1596">
        <v>55</v>
      </c>
      <c r="C1596" t="s">
        <v>135</v>
      </c>
      <c r="D1596">
        <v>31</v>
      </c>
      <c r="E1596" t="s">
        <v>110</v>
      </c>
      <c r="F1596">
        <v>2.1210656651281665</v>
      </c>
      <c r="G1596">
        <v>1.0082741560814548</v>
      </c>
      <c r="H1596">
        <v>0.97869994822913398</v>
      </c>
      <c r="I1596">
        <v>0.95462791858189588</v>
      </c>
      <c r="J1596">
        <v>1.8090591535776424</v>
      </c>
      <c r="K1596">
        <v>0.98359039144327076</v>
      </c>
      <c r="L1596">
        <v>1.0693003060876598</v>
      </c>
      <c r="M1596">
        <v>0.87299695319244619</v>
      </c>
      <c r="N1596">
        <v>1.0344163759824636</v>
      </c>
      <c r="O1596">
        <v>0.2869389345345244</v>
      </c>
      <c r="P1596">
        <v>0.61977181122731329</v>
      </c>
      <c r="Q1596">
        <v>1.0717476756406235</v>
      </c>
      <c r="R1596">
        <v>0.95723471631735346</v>
      </c>
      <c r="S1596">
        <v>0.92618825575140695</v>
      </c>
      <c r="T1596">
        <v>1.0043313865962697</v>
      </c>
      <c r="U1596">
        <v>0.99280207220932271</v>
      </c>
    </row>
    <row r="1597" spans="1:21">
      <c r="A1597" t="s">
        <v>146</v>
      </c>
      <c r="B1597">
        <v>55</v>
      </c>
      <c r="C1597" t="s">
        <v>135</v>
      </c>
      <c r="D1597">
        <v>33</v>
      </c>
      <c r="E1597" t="s">
        <v>111</v>
      </c>
      <c r="F1597">
        <v>1.0667347995104615</v>
      </c>
      <c r="G1597">
        <v>1.0082741560814548</v>
      </c>
      <c r="H1597">
        <v>0.97869994822913398</v>
      </c>
      <c r="I1597">
        <v>0.95462791858189588</v>
      </c>
      <c r="J1597">
        <v>1.1211409802677337</v>
      </c>
      <c r="K1597">
        <v>0.98359039144327076</v>
      </c>
      <c r="L1597">
        <v>1.0693003060876598</v>
      </c>
      <c r="M1597">
        <v>0.87299695319244619</v>
      </c>
      <c r="N1597">
        <v>1.0344163759824636</v>
      </c>
      <c r="O1597">
        <v>0.98622506187829395</v>
      </c>
      <c r="P1597">
        <v>0.94957251312300972</v>
      </c>
      <c r="Q1597">
        <v>1.0717476756406235</v>
      </c>
      <c r="R1597">
        <v>0.97935120542455123</v>
      </c>
      <c r="S1597">
        <v>0.92618825575140695</v>
      </c>
      <c r="T1597">
        <v>1.0043313865962697</v>
      </c>
      <c r="U1597">
        <v>0.99280207220932271</v>
      </c>
    </row>
    <row r="1598" spans="1:21">
      <c r="A1598" t="s">
        <v>146</v>
      </c>
      <c r="B1598">
        <v>55</v>
      </c>
      <c r="C1598" t="s">
        <v>135</v>
      </c>
      <c r="D1598">
        <v>35</v>
      </c>
      <c r="E1598" t="s">
        <v>112</v>
      </c>
      <c r="F1598">
        <v>1.0667347995104615</v>
      </c>
      <c r="G1598">
        <v>1.0082741560814548</v>
      </c>
      <c r="H1598">
        <v>0.97869994822913398</v>
      </c>
      <c r="I1598">
        <v>0.95462791858189588</v>
      </c>
      <c r="J1598">
        <v>1.1211409802677337</v>
      </c>
      <c r="K1598">
        <v>0.98359039144327076</v>
      </c>
      <c r="L1598">
        <v>1.0693003060876598</v>
      </c>
      <c r="M1598">
        <v>0.87299695319244619</v>
      </c>
      <c r="N1598">
        <v>1.0344163759824636</v>
      </c>
      <c r="O1598">
        <v>0.98622506187829395</v>
      </c>
      <c r="P1598">
        <v>0.94957251312300972</v>
      </c>
      <c r="Q1598">
        <v>1.0717476756406235</v>
      </c>
      <c r="R1598">
        <v>0.97935120542455123</v>
      </c>
      <c r="S1598">
        <v>0.92618825575140695</v>
      </c>
      <c r="T1598">
        <v>1.0043313865962697</v>
      </c>
      <c r="U1598">
        <v>0.99280207220932271</v>
      </c>
    </row>
    <row r="1599" spans="1:21">
      <c r="A1599" t="s">
        <v>146</v>
      </c>
      <c r="B1599">
        <v>55</v>
      </c>
      <c r="C1599" t="s">
        <v>135</v>
      </c>
      <c r="D1599">
        <v>37</v>
      </c>
      <c r="E1599" t="s">
        <v>113</v>
      </c>
      <c r="F1599">
        <v>1.0667347995104615</v>
      </c>
      <c r="G1599">
        <v>1.0082741560814548</v>
      </c>
      <c r="H1599">
        <v>0.97869994822913398</v>
      </c>
      <c r="I1599">
        <v>0.95462791858189588</v>
      </c>
      <c r="J1599">
        <v>1.1211409802677337</v>
      </c>
      <c r="K1599">
        <v>0.98359039144327076</v>
      </c>
      <c r="L1599">
        <v>1.0693003060876598</v>
      </c>
      <c r="M1599">
        <v>0.87299695319244619</v>
      </c>
      <c r="N1599">
        <v>1.0344163759824636</v>
      </c>
      <c r="O1599">
        <v>0.98622506187829395</v>
      </c>
      <c r="P1599">
        <v>0.94957251312300972</v>
      </c>
      <c r="Q1599">
        <v>1.0717476756406235</v>
      </c>
      <c r="R1599">
        <v>0.97935120542455123</v>
      </c>
      <c r="S1599">
        <v>0.92618825575140695</v>
      </c>
      <c r="T1599">
        <v>1.0043313865962697</v>
      </c>
      <c r="U1599">
        <v>0.99280207220932271</v>
      </c>
    </row>
    <row r="1600" spans="1:21">
      <c r="A1600" t="s">
        <v>146</v>
      </c>
      <c r="B1600">
        <v>55</v>
      </c>
      <c r="C1600" t="s">
        <v>135</v>
      </c>
      <c r="D1600">
        <v>39</v>
      </c>
      <c r="E1600" t="s">
        <v>114</v>
      </c>
      <c r="F1600">
        <v>0.49060175287105567</v>
      </c>
      <c r="G1600">
        <v>1.0082741560814548</v>
      </c>
      <c r="H1600">
        <v>0.97869994822913398</v>
      </c>
      <c r="I1600">
        <v>0.95462791858189588</v>
      </c>
      <c r="J1600">
        <v>0.72665279292136653</v>
      </c>
      <c r="K1600">
        <v>0.98359039144327076</v>
      </c>
      <c r="L1600">
        <v>1.0693003060876598</v>
      </c>
      <c r="M1600">
        <v>0.87299695319244619</v>
      </c>
      <c r="N1600">
        <v>0.67578280776705668</v>
      </c>
      <c r="O1600">
        <v>2.7837332930442509</v>
      </c>
      <c r="P1600">
        <v>3.1939286032402077</v>
      </c>
      <c r="Q1600">
        <v>1.0717476756406235</v>
      </c>
      <c r="R1600">
        <v>1.2074495091677631</v>
      </c>
      <c r="S1600">
        <v>0.92618825575140695</v>
      </c>
      <c r="T1600">
        <v>1.0043313865962697</v>
      </c>
      <c r="U1600">
        <v>0.99280207220932271</v>
      </c>
    </row>
    <row r="1601" spans="1:21">
      <c r="A1601" t="s">
        <v>146</v>
      </c>
      <c r="B1601">
        <v>55</v>
      </c>
      <c r="C1601" t="s">
        <v>135</v>
      </c>
      <c r="D1601">
        <v>41</v>
      </c>
      <c r="E1601" t="s">
        <v>115</v>
      </c>
      <c r="F1601">
        <v>1.3417467932853306</v>
      </c>
      <c r="G1601">
        <v>1.0082741560814548</v>
      </c>
      <c r="H1601">
        <v>0.97869994822913398</v>
      </c>
      <c r="I1601">
        <v>0.95462791858189588</v>
      </c>
      <c r="J1601">
        <v>1.5951759243347594</v>
      </c>
      <c r="K1601">
        <v>0.98359039144327076</v>
      </c>
      <c r="L1601">
        <v>1.0693003060876598</v>
      </c>
      <c r="M1601">
        <v>0.87299695319244619</v>
      </c>
      <c r="N1601">
        <v>1.5378516737118872</v>
      </c>
      <c r="O1601">
        <v>2.2826008049310751</v>
      </c>
      <c r="P1601">
        <v>0.70171495726824884</v>
      </c>
      <c r="Q1601">
        <v>1.0717476756406235</v>
      </c>
      <c r="R1601">
        <v>0.96047471370966475</v>
      </c>
      <c r="S1601">
        <v>0.92618825575140695</v>
      </c>
      <c r="T1601">
        <v>1.0043313865962697</v>
      </c>
      <c r="U1601">
        <v>0.99280207220932271</v>
      </c>
    </row>
    <row r="1602" spans="1:21">
      <c r="A1602" t="s">
        <v>146</v>
      </c>
      <c r="B1602">
        <v>55</v>
      </c>
      <c r="C1602" t="s">
        <v>135</v>
      </c>
      <c r="D1602">
        <v>43</v>
      </c>
      <c r="E1602" t="s">
        <v>116</v>
      </c>
      <c r="F1602">
        <v>0.94290982320654415</v>
      </c>
      <c r="G1602">
        <v>1.0082741560814548</v>
      </c>
      <c r="H1602">
        <v>0.97869994822913398</v>
      </c>
      <c r="I1602">
        <v>0.95462791858189588</v>
      </c>
      <c r="J1602">
        <v>1.3219452310184474</v>
      </c>
      <c r="K1602">
        <v>0.98359039144327076</v>
      </c>
      <c r="L1602">
        <v>1.0693003060876598</v>
      </c>
      <c r="M1602">
        <v>0.87299695319244619</v>
      </c>
      <c r="N1602">
        <v>0.5448609974871319</v>
      </c>
      <c r="O1602">
        <v>1.0416166492561501</v>
      </c>
      <c r="P1602">
        <v>1.1564507025076736</v>
      </c>
      <c r="Q1602">
        <v>1.0717476756406235</v>
      </c>
      <c r="R1602">
        <v>1.058135949971124</v>
      </c>
      <c r="S1602">
        <v>0.92618825575140695</v>
      </c>
      <c r="T1602">
        <v>1.0043313865962697</v>
      </c>
      <c r="U1602">
        <v>0.99280207220932271</v>
      </c>
    </row>
    <row r="1603" spans="1:21">
      <c r="A1603" t="s">
        <v>146</v>
      </c>
      <c r="B1603">
        <v>55</v>
      </c>
      <c r="C1603" t="s">
        <v>135</v>
      </c>
      <c r="D1603">
        <v>45</v>
      </c>
      <c r="E1603" t="s">
        <v>117</v>
      </c>
      <c r="F1603">
        <v>1.0667347995104615</v>
      </c>
      <c r="G1603">
        <v>1.0082741560814548</v>
      </c>
      <c r="H1603">
        <v>0.97869994822913398</v>
      </c>
      <c r="I1603">
        <v>0.95462791858189588</v>
      </c>
      <c r="J1603">
        <v>1.1211409802677337</v>
      </c>
      <c r="K1603">
        <v>0.98359039144327076</v>
      </c>
      <c r="L1603">
        <v>1.0693003060876598</v>
      </c>
      <c r="M1603">
        <v>0.87299695319244619</v>
      </c>
      <c r="N1603">
        <v>1.0344163759824636</v>
      </c>
      <c r="O1603">
        <v>0.98622506187829395</v>
      </c>
      <c r="P1603">
        <v>0.94957251312300972</v>
      </c>
      <c r="Q1603" t="s">
        <v>144</v>
      </c>
      <c r="R1603">
        <v>0.97935120542455123</v>
      </c>
      <c r="S1603">
        <v>0.92618825575140695</v>
      </c>
      <c r="T1603">
        <v>1.0043313865962697</v>
      </c>
      <c r="U1603">
        <v>0.99280207220932271</v>
      </c>
    </row>
    <row r="1604" spans="1:21">
      <c r="A1604" t="s">
        <v>146</v>
      </c>
      <c r="B1604">
        <v>55</v>
      </c>
      <c r="C1604" t="s">
        <v>135</v>
      </c>
      <c r="D1604">
        <v>47</v>
      </c>
      <c r="E1604" t="s">
        <v>118</v>
      </c>
      <c r="F1604">
        <v>1.0667347995104615</v>
      </c>
      <c r="G1604">
        <v>1.0082741560814548</v>
      </c>
      <c r="H1604">
        <v>0.97869994822913398</v>
      </c>
      <c r="I1604">
        <v>0.95462791858189588</v>
      </c>
      <c r="J1604">
        <v>1.1211409802677337</v>
      </c>
      <c r="K1604">
        <v>0.98359039144327076</v>
      </c>
      <c r="L1604">
        <v>1.0693003060876598</v>
      </c>
      <c r="M1604">
        <v>0.87299695319244619</v>
      </c>
      <c r="N1604">
        <v>1.0344163759824636</v>
      </c>
      <c r="O1604">
        <v>0.98622506187829395</v>
      </c>
      <c r="P1604">
        <v>0.94957251312300972</v>
      </c>
      <c r="Q1604">
        <v>1.0717476756406235</v>
      </c>
      <c r="R1604">
        <v>0.97935120542455123</v>
      </c>
      <c r="S1604">
        <v>0.92618825575140695</v>
      </c>
      <c r="T1604">
        <v>1.0043313865962697</v>
      </c>
      <c r="U1604">
        <v>0.99280207220932271</v>
      </c>
    </row>
    <row r="1605" spans="1:21">
      <c r="A1605" t="s">
        <v>146</v>
      </c>
      <c r="B1605">
        <v>55</v>
      </c>
      <c r="C1605" t="s">
        <v>135</v>
      </c>
      <c r="D1605">
        <v>49</v>
      </c>
      <c r="E1605" t="s">
        <v>119</v>
      </c>
      <c r="F1605">
        <v>0.92745057106927475</v>
      </c>
      <c r="G1605">
        <v>1.0082741560814548</v>
      </c>
      <c r="H1605">
        <v>0.97869994822913398</v>
      </c>
      <c r="I1605">
        <v>0.95462791858189588</v>
      </c>
      <c r="J1605">
        <v>0.80948309094374837</v>
      </c>
      <c r="K1605">
        <v>0.98359039144327076</v>
      </c>
      <c r="L1605">
        <v>1.0693003060876598</v>
      </c>
      <c r="M1605">
        <v>0.87299695319244619</v>
      </c>
      <c r="N1605">
        <v>1.4910702363287867</v>
      </c>
      <c r="O1605">
        <v>0.61402855032340276</v>
      </c>
      <c r="P1605">
        <v>0.40223613110978629</v>
      </c>
      <c r="Q1605">
        <v>1.0717476756406235</v>
      </c>
      <c r="R1605">
        <v>0.9595868352292215</v>
      </c>
      <c r="S1605">
        <v>0.92618825575140695</v>
      </c>
      <c r="T1605">
        <v>1.0043313865962697</v>
      </c>
      <c r="U1605">
        <v>0.99280207220932271</v>
      </c>
    </row>
    <row r="1606" spans="1:21">
      <c r="A1606" t="s">
        <v>146</v>
      </c>
      <c r="B1606">
        <v>55</v>
      </c>
      <c r="C1606" t="s">
        <v>135</v>
      </c>
      <c r="D1606">
        <v>51</v>
      </c>
      <c r="E1606" t="s">
        <v>120</v>
      </c>
      <c r="F1606">
        <v>0.63886515970277868</v>
      </c>
      <c r="G1606">
        <v>1.0082741560814548</v>
      </c>
      <c r="H1606">
        <v>0.97869994822913398</v>
      </c>
      <c r="I1606">
        <v>0.95462791858189588</v>
      </c>
      <c r="J1606">
        <v>1.1211409802677337</v>
      </c>
      <c r="K1606">
        <v>0.98359039144327076</v>
      </c>
      <c r="L1606">
        <v>1.0693003060876598</v>
      </c>
      <c r="M1606">
        <v>0.87299695319244619</v>
      </c>
      <c r="N1606">
        <v>1.0344163759824636</v>
      </c>
      <c r="O1606">
        <v>1.1580019698284749</v>
      </c>
      <c r="P1606">
        <v>0.97770129625307878</v>
      </c>
      <c r="Q1606">
        <v>1.0717476756406235</v>
      </c>
      <c r="R1606">
        <v>0.88471856871414367</v>
      </c>
      <c r="S1606">
        <v>0.92618825575140695</v>
      </c>
      <c r="T1606">
        <v>1.0043313865962697</v>
      </c>
      <c r="U1606">
        <v>0.99280207220932271</v>
      </c>
    </row>
    <row r="1607" spans="1:21">
      <c r="A1607" t="s">
        <v>146</v>
      </c>
      <c r="B1607">
        <v>55</v>
      </c>
      <c r="C1607" t="s">
        <v>135</v>
      </c>
      <c r="D1607">
        <v>53</v>
      </c>
      <c r="E1607" t="s">
        <v>121</v>
      </c>
      <c r="F1607">
        <v>1.9782040983093345</v>
      </c>
      <c r="G1607">
        <v>1.0082741560814548</v>
      </c>
      <c r="H1607">
        <v>0.97869994822913398</v>
      </c>
      <c r="I1607">
        <v>0.95462791858189588</v>
      </c>
      <c r="J1607">
        <v>1.6801893825516876</v>
      </c>
      <c r="K1607">
        <v>0.98359039144327076</v>
      </c>
      <c r="L1607">
        <v>1.0693003060876598</v>
      </c>
      <c r="M1607">
        <v>0.87299695319244619</v>
      </c>
      <c r="N1607">
        <v>0.49168329809358047</v>
      </c>
      <c r="O1607">
        <v>0.74979847781337106</v>
      </c>
      <c r="P1607">
        <v>2.2638874107652933</v>
      </c>
      <c r="Q1607">
        <v>1.0717476756406235</v>
      </c>
      <c r="R1607">
        <v>0.96736019861548816</v>
      </c>
      <c r="S1607">
        <v>0.92618825575140695</v>
      </c>
      <c r="T1607">
        <v>1.0043313865962697</v>
      </c>
      <c r="U1607">
        <v>0.99280207220932271</v>
      </c>
    </row>
    <row r="1608" spans="1:21">
      <c r="A1608" t="s">
        <v>146</v>
      </c>
      <c r="B1608">
        <v>56</v>
      </c>
      <c r="C1608" t="s">
        <v>136</v>
      </c>
      <c r="D1608">
        <v>11</v>
      </c>
      <c r="E1608" t="s">
        <v>100</v>
      </c>
      <c r="F1608">
        <v>1.1060254951349069</v>
      </c>
      <c r="G1608">
        <v>1.0082741560814548</v>
      </c>
      <c r="H1608">
        <v>0.97869994822913398</v>
      </c>
      <c r="I1608">
        <v>0.95462791858189588</v>
      </c>
      <c r="J1608">
        <v>1.0853030541055193</v>
      </c>
      <c r="K1608">
        <v>0.98359039144327076</v>
      </c>
      <c r="L1608">
        <v>1.0693003060876598</v>
      </c>
      <c r="M1608">
        <v>0.87299695319244619</v>
      </c>
      <c r="N1608">
        <v>1.0494701813792271</v>
      </c>
      <c r="O1608">
        <v>0.86291001587664107</v>
      </c>
      <c r="P1608">
        <v>0.93830207367924268</v>
      </c>
      <c r="Q1608">
        <v>1.0717476756406235</v>
      </c>
      <c r="R1608">
        <v>1.0182289048651743</v>
      </c>
      <c r="S1608">
        <v>0.92618825575140695</v>
      </c>
      <c r="T1608">
        <v>1.0043313865962697</v>
      </c>
      <c r="U1608">
        <v>0.99280207220932271</v>
      </c>
    </row>
    <row r="1609" spans="1:21">
      <c r="A1609" t="s">
        <v>146</v>
      </c>
      <c r="B1609">
        <v>56</v>
      </c>
      <c r="C1609" t="s">
        <v>136</v>
      </c>
      <c r="D1609">
        <v>13</v>
      </c>
      <c r="E1609" t="s">
        <v>101</v>
      </c>
      <c r="F1609">
        <v>0.8736655417280853</v>
      </c>
      <c r="G1609">
        <v>1.0082741560814548</v>
      </c>
      <c r="H1609">
        <v>0.97869994822913398</v>
      </c>
      <c r="I1609">
        <v>0.95462791858189588</v>
      </c>
      <c r="J1609">
        <v>1.0519525055702958</v>
      </c>
      <c r="K1609">
        <v>0.98359039144327076</v>
      </c>
      <c r="L1609">
        <v>1.0693003060876598</v>
      </c>
      <c r="M1609">
        <v>0.87299695319244619</v>
      </c>
      <c r="N1609">
        <v>1.0636350341707022</v>
      </c>
      <c r="O1609">
        <v>1.1277539024546361</v>
      </c>
      <c r="P1609">
        <v>0.86743396066570277</v>
      </c>
      <c r="Q1609">
        <v>1.1988514300556345</v>
      </c>
      <c r="R1609">
        <v>0.91468068904664401</v>
      </c>
      <c r="S1609">
        <v>0.92618825575140695</v>
      </c>
      <c r="T1609">
        <v>1.0043313865962697</v>
      </c>
      <c r="U1609">
        <v>0.99280207220932271</v>
      </c>
    </row>
    <row r="1610" spans="1:21">
      <c r="A1610" t="s">
        <v>146</v>
      </c>
      <c r="B1610">
        <v>56</v>
      </c>
      <c r="C1610" t="s">
        <v>136</v>
      </c>
      <c r="D1610">
        <v>15</v>
      </c>
      <c r="E1610" t="s">
        <v>102</v>
      </c>
      <c r="F1610">
        <v>0.97739829153690927</v>
      </c>
      <c r="G1610">
        <v>1.0082741560814548</v>
      </c>
      <c r="H1610">
        <v>0.97869994822913398</v>
      </c>
      <c r="I1610">
        <v>0.95462791858189588</v>
      </c>
      <c r="J1610">
        <v>1.1565579199597569</v>
      </c>
      <c r="K1610">
        <v>0.98359039144327076</v>
      </c>
      <c r="L1610">
        <v>1.0693003060876598</v>
      </c>
      <c r="M1610">
        <v>0.87299695319244619</v>
      </c>
      <c r="N1610">
        <v>0.9610782112663202</v>
      </c>
      <c r="O1610">
        <v>1.1316064524132445</v>
      </c>
      <c r="P1610">
        <v>1.0768562428320201</v>
      </c>
      <c r="Q1610">
        <v>1.0717476756406235</v>
      </c>
      <c r="R1610">
        <v>0.98380897564053493</v>
      </c>
      <c r="S1610">
        <v>0.92618825575140695</v>
      </c>
      <c r="T1610">
        <v>1.0043313865962697</v>
      </c>
      <c r="U1610">
        <v>0.99280207220932271</v>
      </c>
    </row>
    <row r="1611" spans="1:21">
      <c r="A1611" t="s">
        <v>146</v>
      </c>
      <c r="B1611">
        <v>56</v>
      </c>
      <c r="C1611" t="s">
        <v>136</v>
      </c>
      <c r="D1611">
        <v>17</v>
      </c>
      <c r="E1611" t="s">
        <v>103</v>
      </c>
      <c r="F1611">
        <v>0.67868265123291172</v>
      </c>
      <c r="G1611">
        <v>1.0082741560814548</v>
      </c>
      <c r="H1611">
        <v>0.97869994822913398</v>
      </c>
      <c r="I1611">
        <v>0.95462791858189588</v>
      </c>
      <c r="J1611">
        <v>0.83514591873112809</v>
      </c>
      <c r="K1611">
        <v>0.98359039144327076</v>
      </c>
      <c r="L1611">
        <v>1.0693003060876598</v>
      </c>
      <c r="M1611">
        <v>0.87299695319244619</v>
      </c>
      <c r="N1611">
        <v>1.4224877743069078</v>
      </c>
      <c r="O1611">
        <v>0.73498017806404126</v>
      </c>
      <c r="P1611">
        <v>0.77797513261550688</v>
      </c>
      <c r="Q1611">
        <v>1.0717476756406235</v>
      </c>
      <c r="R1611">
        <v>0.9798625756850029</v>
      </c>
      <c r="S1611">
        <v>0.92618825575140695</v>
      </c>
      <c r="T1611">
        <v>1.0043313865962697</v>
      </c>
      <c r="U1611">
        <v>0.99280207220932271</v>
      </c>
    </row>
    <row r="1612" spans="1:21">
      <c r="A1612" t="s">
        <v>146</v>
      </c>
      <c r="B1612">
        <v>56</v>
      </c>
      <c r="C1612" t="s">
        <v>136</v>
      </c>
      <c r="D1612">
        <v>19</v>
      </c>
      <c r="E1612" t="s">
        <v>104</v>
      </c>
      <c r="F1612">
        <v>0.6180766428354445</v>
      </c>
      <c r="G1612">
        <v>1.0082741560814548</v>
      </c>
      <c r="H1612">
        <v>0.97869994822913398</v>
      </c>
      <c r="I1612">
        <v>0.95462791858189588</v>
      </c>
      <c r="J1612">
        <v>1.245434811986033</v>
      </c>
      <c r="K1612">
        <v>0.98359039144327076</v>
      </c>
      <c r="L1612">
        <v>1.0693003060876598</v>
      </c>
      <c r="M1612">
        <v>0.87299695319244619</v>
      </c>
      <c r="N1612">
        <v>0.50036535545780381</v>
      </c>
      <c r="O1612">
        <v>0.87179126124191908</v>
      </c>
      <c r="P1612">
        <v>0.8726750341359959</v>
      </c>
      <c r="Q1612">
        <v>1.0717476756406235</v>
      </c>
      <c r="R1612">
        <v>0.9865872345100164</v>
      </c>
      <c r="S1612">
        <v>0.92618825575140695</v>
      </c>
      <c r="T1612">
        <v>1.0043313865962697</v>
      </c>
      <c r="U1612">
        <v>0.99280207220932271</v>
      </c>
    </row>
    <row r="1613" spans="1:21">
      <c r="A1613" t="s">
        <v>146</v>
      </c>
      <c r="B1613">
        <v>56</v>
      </c>
      <c r="C1613" t="s">
        <v>136</v>
      </c>
      <c r="D1613">
        <v>21</v>
      </c>
      <c r="E1613" t="s">
        <v>105</v>
      </c>
      <c r="F1613">
        <v>2.0793967139954699</v>
      </c>
      <c r="G1613">
        <v>1.0082741560814548</v>
      </c>
      <c r="H1613">
        <v>0.97869994822913398</v>
      </c>
      <c r="I1613">
        <v>0.95462791858189588</v>
      </c>
      <c r="J1613">
        <v>1.4556948593419325</v>
      </c>
      <c r="K1613">
        <v>0.98359039144327076</v>
      </c>
      <c r="L1613">
        <v>1.0693003060876598</v>
      </c>
      <c r="M1613">
        <v>0.87299695319244619</v>
      </c>
      <c r="N1613">
        <v>0.28912942281754672</v>
      </c>
      <c r="O1613">
        <v>0.78517333277399148</v>
      </c>
      <c r="P1613" t="s">
        <v>144</v>
      </c>
      <c r="Q1613">
        <v>1.0717476756406235</v>
      </c>
      <c r="R1613">
        <v>0.96576365040478973</v>
      </c>
      <c r="S1613">
        <v>0.92618825575140695</v>
      </c>
      <c r="T1613">
        <v>1.0043313865962697</v>
      </c>
      <c r="U1613">
        <v>0.99280207220932271</v>
      </c>
    </row>
    <row r="1614" spans="1:21">
      <c r="A1614" t="s">
        <v>146</v>
      </c>
      <c r="B1614">
        <v>56</v>
      </c>
      <c r="C1614" t="s">
        <v>136</v>
      </c>
      <c r="D1614">
        <v>23</v>
      </c>
      <c r="E1614" t="s">
        <v>106</v>
      </c>
      <c r="F1614">
        <v>0.23644086445967566</v>
      </c>
      <c r="G1614">
        <v>1.0082741560814548</v>
      </c>
      <c r="H1614">
        <v>0.97869994822913398</v>
      </c>
      <c r="I1614">
        <v>0.95462791858189588</v>
      </c>
      <c r="J1614">
        <v>0.72803960467406337</v>
      </c>
      <c r="K1614">
        <v>0.98359039144327076</v>
      </c>
      <c r="L1614">
        <v>1.0693003060876598</v>
      </c>
      <c r="M1614">
        <v>0.87299695319244619</v>
      </c>
      <c r="N1614">
        <v>0.14494225794441984</v>
      </c>
      <c r="O1614">
        <v>1.0027363198696631</v>
      </c>
      <c r="P1614">
        <v>0.77355209387235069</v>
      </c>
      <c r="Q1614">
        <v>1.0717476756406235</v>
      </c>
      <c r="R1614">
        <v>0.93761913228248983</v>
      </c>
      <c r="S1614">
        <v>0.92618825575140695</v>
      </c>
      <c r="T1614">
        <v>1.0043313865962697</v>
      </c>
      <c r="U1614">
        <v>0.99280207220932271</v>
      </c>
    </row>
    <row r="1615" spans="1:21">
      <c r="A1615" t="s">
        <v>146</v>
      </c>
      <c r="B1615">
        <v>56</v>
      </c>
      <c r="C1615" t="s">
        <v>136</v>
      </c>
      <c r="D1615">
        <v>25</v>
      </c>
      <c r="E1615" t="s">
        <v>107</v>
      </c>
      <c r="F1615">
        <v>0.50724944887652534</v>
      </c>
      <c r="G1615">
        <v>1.0082741560814548</v>
      </c>
      <c r="H1615">
        <v>0.97869994822913398</v>
      </c>
      <c r="I1615">
        <v>0.95462791858189588</v>
      </c>
      <c r="J1615">
        <v>1.6470323587963309</v>
      </c>
      <c r="K1615">
        <v>0.98359039144327076</v>
      </c>
      <c r="L1615">
        <v>1.0693003060876598</v>
      </c>
      <c r="M1615">
        <v>0.87299695319244619</v>
      </c>
      <c r="N1615">
        <v>0.58607853139412613</v>
      </c>
      <c r="O1615">
        <v>0.98800828566503307</v>
      </c>
      <c r="P1615">
        <v>0.39234439328789117</v>
      </c>
      <c r="Q1615">
        <v>1.0717476756406235</v>
      </c>
      <c r="R1615">
        <v>0.99989447385244457</v>
      </c>
      <c r="S1615">
        <v>0.92618825575140695</v>
      </c>
      <c r="T1615">
        <v>1.0043313865962697</v>
      </c>
      <c r="U1615">
        <v>0.99280207220932271</v>
      </c>
    </row>
    <row r="1616" spans="1:21">
      <c r="A1616" t="s">
        <v>146</v>
      </c>
      <c r="B1616">
        <v>56</v>
      </c>
      <c r="C1616" t="s">
        <v>136</v>
      </c>
      <c r="D1616">
        <v>27</v>
      </c>
      <c r="E1616" t="s">
        <v>108</v>
      </c>
      <c r="F1616">
        <v>0.40926221273927244</v>
      </c>
      <c r="G1616">
        <v>1.0082741560814548</v>
      </c>
      <c r="H1616">
        <v>0.97869994822913398</v>
      </c>
      <c r="I1616">
        <v>0.95462791858189588</v>
      </c>
      <c r="J1616">
        <v>1.2029165968931241</v>
      </c>
      <c r="K1616">
        <v>0.98359039144327076</v>
      </c>
      <c r="L1616">
        <v>1.0693003060876598</v>
      </c>
      <c r="M1616">
        <v>0.87299695319244619</v>
      </c>
      <c r="N1616">
        <v>1.0177834999061715</v>
      </c>
      <c r="O1616">
        <v>1.3388688943717826</v>
      </c>
      <c r="P1616">
        <v>0.80996728882110669</v>
      </c>
      <c r="Q1616">
        <v>1.0717476756406235</v>
      </c>
      <c r="R1616">
        <v>0.98952314723847312</v>
      </c>
      <c r="S1616">
        <v>0.92618825575140695</v>
      </c>
      <c r="T1616">
        <v>1.0043313865962697</v>
      </c>
      <c r="U1616">
        <v>0.99280207220932271</v>
      </c>
    </row>
    <row r="1617" spans="1:21">
      <c r="A1617" t="s">
        <v>146</v>
      </c>
      <c r="B1617">
        <v>56</v>
      </c>
      <c r="C1617" t="s">
        <v>136</v>
      </c>
      <c r="D1617">
        <v>29</v>
      </c>
      <c r="E1617" t="s">
        <v>109</v>
      </c>
      <c r="F1617">
        <v>0.93952716627994459</v>
      </c>
      <c r="G1617">
        <v>1.0082741560814548</v>
      </c>
      <c r="H1617">
        <v>0.97869994822913398</v>
      </c>
      <c r="I1617">
        <v>0.95462791858189588</v>
      </c>
      <c r="J1617">
        <v>1.0035878642952738</v>
      </c>
      <c r="K1617">
        <v>0.98359039144327076</v>
      </c>
      <c r="L1617">
        <v>1.0693003060876598</v>
      </c>
      <c r="M1617">
        <v>0.87299695319244619</v>
      </c>
      <c r="N1617">
        <v>1.2959661887109992</v>
      </c>
      <c r="O1617">
        <v>1.1100105208560644</v>
      </c>
      <c r="P1617">
        <v>0.91681599637739342</v>
      </c>
      <c r="Q1617">
        <v>1.0717476756406235</v>
      </c>
      <c r="R1617">
        <v>1.0267695094527751</v>
      </c>
      <c r="S1617">
        <v>0.92618825575140695</v>
      </c>
      <c r="T1617">
        <v>1.0043313865962697</v>
      </c>
      <c r="U1617">
        <v>0.99280207220932271</v>
      </c>
    </row>
    <row r="1618" spans="1:21">
      <c r="A1618" t="s">
        <v>146</v>
      </c>
      <c r="B1618">
        <v>56</v>
      </c>
      <c r="C1618" t="s">
        <v>136</v>
      </c>
      <c r="D1618">
        <v>31</v>
      </c>
      <c r="E1618" t="s">
        <v>110</v>
      </c>
      <c r="F1618">
        <v>0.55618556802727082</v>
      </c>
      <c r="G1618">
        <v>1.0082741560814548</v>
      </c>
      <c r="H1618">
        <v>0.97869994822913398</v>
      </c>
      <c r="I1618">
        <v>0.95462791858189588</v>
      </c>
      <c r="J1618">
        <v>0.59052189987249415</v>
      </c>
      <c r="K1618">
        <v>0.98359039144327076</v>
      </c>
      <c r="L1618">
        <v>1.0693003060876598</v>
      </c>
      <c r="M1618">
        <v>0.87299695319244619</v>
      </c>
      <c r="N1618">
        <v>0.33260072113203631</v>
      </c>
      <c r="O1618">
        <v>0.97441432900580538</v>
      </c>
      <c r="P1618">
        <v>1.0832765180127053</v>
      </c>
      <c r="Q1618">
        <v>1.0717476756406235</v>
      </c>
      <c r="R1618">
        <v>0.97861404066198765</v>
      </c>
      <c r="S1618">
        <v>0.92618825575140695</v>
      </c>
      <c r="T1618">
        <v>1.0043313865962697</v>
      </c>
      <c r="U1618">
        <v>0.99280207220932271</v>
      </c>
    </row>
    <row r="1619" spans="1:21">
      <c r="A1619" t="s">
        <v>146</v>
      </c>
      <c r="B1619">
        <v>56</v>
      </c>
      <c r="C1619" t="s">
        <v>136</v>
      </c>
      <c r="D1619">
        <v>33</v>
      </c>
      <c r="E1619" t="s">
        <v>111</v>
      </c>
      <c r="F1619">
        <v>0.71206332036556053</v>
      </c>
      <c r="G1619">
        <v>1.0082741560814548</v>
      </c>
      <c r="H1619">
        <v>0.97869994822913398</v>
      </c>
      <c r="I1619">
        <v>0.95462791858189588</v>
      </c>
      <c r="J1619">
        <v>1.0881487413443791</v>
      </c>
      <c r="K1619">
        <v>0.98359039144327076</v>
      </c>
      <c r="L1619">
        <v>1.0693003060876598</v>
      </c>
      <c r="M1619">
        <v>0.87299695319244619</v>
      </c>
      <c r="N1619">
        <v>1.2800849803887342</v>
      </c>
      <c r="O1619">
        <v>1.157521660278644</v>
      </c>
      <c r="P1619">
        <v>1.040285925111242</v>
      </c>
      <c r="Q1619">
        <v>1.0717476756406235</v>
      </c>
      <c r="R1619">
        <v>0.9609592368553922</v>
      </c>
      <c r="S1619">
        <v>0.92618825575140695</v>
      </c>
      <c r="T1619">
        <v>1.0043313865962697</v>
      </c>
      <c r="U1619">
        <v>0.99280207220932271</v>
      </c>
    </row>
    <row r="1620" spans="1:21">
      <c r="A1620" t="s">
        <v>146</v>
      </c>
      <c r="B1620">
        <v>56</v>
      </c>
      <c r="C1620" t="s">
        <v>136</v>
      </c>
      <c r="D1620">
        <v>35</v>
      </c>
      <c r="E1620" t="s">
        <v>112</v>
      </c>
      <c r="F1620">
        <v>1.2045981817837021</v>
      </c>
      <c r="G1620">
        <v>1.0082741560814548</v>
      </c>
      <c r="H1620">
        <v>0.97869994822913398</v>
      </c>
      <c r="I1620">
        <v>0.95462791858189588</v>
      </c>
      <c r="J1620">
        <v>1.1553621383286146</v>
      </c>
      <c r="K1620">
        <v>0.98359039144327076</v>
      </c>
      <c r="L1620">
        <v>1.0693003060876598</v>
      </c>
      <c r="M1620">
        <v>0.87299695319244619</v>
      </c>
      <c r="N1620">
        <v>0.54678291336718221</v>
      </c>
      <c r="O1620">
        <v>1.2473621692109977</v>
      </c>
      <c r="P1620">
        <v>0.79269253623443003</v>
      </c>
      <c r="Q1620">
        <v>1.0717476756406235</v>
      </c>
      <c r="R1620">
        <v>0.90908308215917</v>
      </c>
      <c r="S1620">
        <v>0.92618825575140695</v>
      </c>
      <c r="T1620">
        <v>1.0043313865962697</v>
      </c>
      <c r="U1620">
        <v>0.99280207220932271</v>
      </c>
    </row>
    <row r="1621" spans="1:21">
      <c r="A1621" t="s">
        <v>146</v>
      </c>
      <c r="B1621">
        <v>56</v>
      </c>
      <c r="C1621" t="s">
        <v>136</v>
      </c>
      <c r="D1621">
        <v>37</v>
      </c>
      <c r="E1621" t="s">
        <v>113</v>
      </c>
      <c r="F1621">
        <v>0.800314852037595</v>
      </c>
      <c r="G1621">
        <v>1.0082741560814548</v>
      </c>
      <c r="H1621">
        <v>0.97869994822913398</v>
      </c>
      <c r="I1621">
        <v>0.95462791858189588</v>
      </c>
      <c r="J1621">
        <v>0.54267897104015816</v>
      </c>
      <c r="K1621">
        <v>0.98359039144327076</v>
      </c>
      <c r="L1621">
        <v>1.0693003060876598</v>
      </c>
      <c r="M1621">
        <v>0.87299695319244619</v>
      </c>
      <c r="N1621">
        <v>0.93422612776947311</v>
      </c>
      <c r="O1621">
        <v>1.0350520113285189</v>
      </c>
      <c r="P1621">
        <v>1.0851005344334019</v>
      </c>
      <c r="Q1621">
        <v>12.913796474848647</v>
      </c>
      <c r="R1621">
        <v>1.0934089833351532</v>
      </c>
      <c r="S1621">
        <v>0.92618825575140695</v>
      </c>
      <c r="T1621">
        <v>1.0043313865962697</v>
      </c>
      <c r="U1621">
        <v>0.99280207220932271</v>
      </c>
    </row>
    <row r="1622" spans="1:21">
      <c r="A1622" t="s">
        <v>146</v>
      </c>
      <c r="B1622">
        <v>56</v>
      </c>
      <c r="C1622" t="s">
        <v>136</v>
      </c>
      <c r="D1622">
        <v>39</v>
      </c>
      <c r="E1622" t="s">
        <v>114</v>
      </c>
      <c r="F1622">
        <v>0.84445578390255993</v>
      </c>
      <c r="G1622">
        <v>1.0082741560814548</v>
      </c>
      <c r="H1622">
        <v>0.97869994822913398</v>
      </c>
      <c r="I1622">
        <v>0.95462791858189588</v>
      </c>
      <c r="J1622">
        <v>0.52626857807950034</v>
      </c>
      <c r="K1622">
        <v>0.98359039144327076</v>
      </c>
      <c r="L1622">
        <v>1.0693003060876598</v>
      </c>
      <c r="M1622">
        <v>0.87299695319244619</v>
      </c>
      <c r="N1622">
        <v>0.86926042901602829</v>
      </c>
      <c r="O1622">
        <v>1.1558677830822228</v>
      </c>
      <c r="P1622">
        <v>1.0080180014534794</v>
      </c>
      <c r="Q1622">
        <v>1.0717476756406235</v>
      </c>
      <c r="R1622">
        <v>0.90356497402341651</v>
      </c>
      <c r="S1622">
        <v>0.92618825575140695</v>
      </c>
      <c r="T1622">
        <v>1.0043313865962697</v>
      </c>
      <c r="U1622">
        <v>0.99280207220932271</v>
      </c>
    </row>
    <row r="1623" spans="1:21">
      <c r="A1623" t="s">
        <v>146</v>
      </c>
      <c r="B1623">
        <v>56</v>
      </c>
      <c r="C1623" t="s">
        <v>136</v>
      </c>
      <c r="D1623">
        <v>41</v>
      </c>
      <c r="E1623" t="s">
        <v>115</v>
      </c>
      <c r="F1623">
        <v>0.96958361199015031</v>
      </c>
      <c r="G1623">
        <v>1.0082741560814548</v>
      </c>
      <c r="H1623">
        <v>0.97869994822913398</v>
      </c>
      <c r="I1623">
        <v>0.95462791858189588</v>
      </c>
      <c r="J1623">
        <v>1.0096895769944212</v>
      </c>
      <c r="K1623">
        <v>0.98359039144327076</v>
      </c>
      <c r="L1623">
        <v>1.0693003060876598</v>
      </c>
      <c r="M1623">
        <v>0.87299695319244619</v>
      </c>
      <c r="N1623">
        <v>1.0091356521253463</v>
      </c>
      <c r="O1623">
        <v>0.93189566837044846</v>
      </c>
      <c r="P1623">
        <v>0.91816490963326425</v>
      </c>
      <c r="Q1623">
        <v>1.0717476756406235</v>
      </c>
      <c r="R1623">
        <v>0.97044497155112575</v>
      </c>
      <c r="S1623">
        <v>0.92618825575140695</v>
      </c>
      <c r="T1623">
        <v>1.0043313865962697</v>
      </c>
      <c r="U1623">
        <v>0.99280207220932271</v>
      </c>
    </row>
    <row r="1624" spans="1:21">
      <c r="A1624" t="s">
        <v>146</v>
      </c>
      <c r="B1624">
        <v>56</v>
      </c>
      <c r="C1624" t="s">
        <v>136</v>
      </c>
      <c r="D1624">
        <v>43</v>
      </c>
      <c r="E1624" t="s">
        <v>116</v>
      </c>
      <c r="F1624">
        <v>1.0810944084995247</v>
      </c>
      <c r="G1624">
        <v>1.0082741560814548</v>
      </c>
      <c r="H1624">
        <v>0.97869994822913398</v>
      </c>
      <c r="I1624">
        <v>0.95462791858189588</v>
      </c>
      <c r="J1624">
        <v>0.9791940136017504</v>
      </c>
      <c r="K1624">
        <v>0.98359039144327076</v>
      </c>
      <c r="L1624">
        <v>1.0693003060876598</v>
      </c>
      <c r="M1624">
        <v>0.87299695319244619</v>
      </c>
      <c r="N1624">
        <v>0.89580154481083296</v>
      </c>
      <c r="O1624">
        <v>1.0284660494954267</v>
      </c>
      <c r="P1624">
        <v>1.0385335770699089</v>
      </c>
      <c r="Q1624">
        <v>1.1140757887164572</v>
      </c>
      <c r="R1624">
        <v>0.98599239630143509</v>
      </c>
      <c r="S1624">
        <v>0.92618825575140695</v>
      </c>
      <c r="T1624">
        <v>1.0043313865962697</v>
      </c>
      <c r="U1624">
        <v>0.99280207220932271</v>
      </c>
    </row>
    <row r="1625" spans="1:21">
      <c r="A1625" t="s">
        <v>146</v>
      </c>
      <c r="B1625">
        <v>56</v>
      </c>
      <c r="C1625" t="s">
        <v>136</v>
      </c>
      <c r="D1625">
        <v>45</v>
      </c>
      <c r="E1625" t="s">
        <v>117</v>
      </c>
      <c r="F1625">
        <v>1.0563371909675441</v>
      </c>
      <c r="G1625">
        <v>1.0082741560814548</v>
      </c>
      <c r="H1625">
        <v>0.97869994822913398</v>
      </c>
      <c r="I1625">
        <v>0.95462791858189588</v>
      </c>
      <c r="J1625">
        <v>0.14529267375150437</v>
      </c>
      <c r="K1625">
        <v>0.98359039144327076</v>
      </c>
      <c r="L1625">
        <v>1.0693003060876598</v>
      </c>
      <c r="M1625">
        <v>0.87299695319244619</v>
      </c>
      <c r="N1625">
        <v>0.72584896434927415</v>
      </c>
      <c r="O1625">
        <v>0.48741132093199763</v>
      </c>
      <c r="P1625">
        <v>1.322257336795104</v>
      </c>
      <c r="Q1625" t="s">
        <v>144</v>
      </c>
      <c r="R1625">
        <v>0.92521914916047354</v>
      </c>
      <c r="S1625">
        <v>0.92618825575140695</v>
      </c>
      <c r="T1625">
        <v>1.0043313865962697</v>
      </c>
      <c r="U1625">
        <v>0.99280207220932271</v>
      </c>
    </row>
    <row r="1626" spans="1:21">
      <c r="A1626" t="s">
        <v>146</v>
      </c>
      <c r="B1626">
        <v>56</v>
      </c>
      <c r="C1626" t="s">
        <v>136</v>
      </c>
      <c r="D1626">
        <v>47</v>
      </c>
      <c r="E1626" t="s">
        <v>118</v>
      </c>
      <c r="F1626">
        <v>0.88871016196184016</v>
      </c>
      <c r="G1626">
        <v>1.0082741560814548</v>
      </c>
      <c r="H1626">
        <v>0.97869994822913398</v>
      </c>
      <c r="I1626">
        <v>0.95462791858189588</v>
      </c>
      <c r="J1626">
        <v>1.3940309427447726</v>
      </c>
      <c r="K1626">
        <v>0.98359039144327076</v>
      </c>
      <c r="L1626">
        <v>1.0693003060876598</v>
      </c>
      <c r="M1626">
        <v>0.87299695319244619</v>
      </c>
      <c r="N1626">
        <v>1.2033027689100406</v>
      </c>
      <c r="O1626">
        <v>1.1149255405435836</v>
      </c>
      <c r="P1626">
        <v>0.75787624315318047</v>
      </c>
      <c r="Q1626">
        <v>1.0717476756406235</v>
      </c>
      <c r="R1626">
        <v>0.96654927189238249</v>
      </c>
      <c r="S1626">
        <v>0.92618825575140695</v>
      </c>
      <c r="T1626">
        <v>1.0043313865962697</v>
      </c>
      <c r="U1626">
        <v>0.99280207220932271</v>
      </c>
    </row>
    <row r="1627" spans="1:21">
      <c r="A1627" t="s">
        <v>146</v>
      </c>
      <c r="B1627">
        <v>56</v>
      </c>
      <c r="C1627" t="s">
        <v>136</v>
      </c>
      <c r="D1627">
        <v>49</v>
      </c>
      <c r="E1627" t="s">
        <v>119</v>
      </c>
      <c r="F1627">
        <v>0.67432772515001227</v>
      </c>
      <c r="G1627">
        <v>1.0082741560814548</v>
      </c>
      <c r="H1627">
        <v>0.97869994822913398</v>
      </c>
      <c r="I1627">
        <v>0.95462791858189588</v>
      </c>
      <c r="J1627">
        <v>0.8378101979222079</v>
      </c>
      <c r="K1627">
        <v>0.98359039144327076</v>
      </c>
      <c r="L1627">
        <v>1.0693003060876598</v>
      </c>
      <c r="M1627">
        <v>0.87299695319244619</v>
      </c>
      <c r="N1627">
        <v>1.1422856109735169</v>
      </c>
      <c r="O1627">
        <v>1.0457759442952153</v>
      </c>
      <c r="P1627">
        <v>0.96735505395949728</v>
      </c>
      <c r="Q1627">
        <v>1.0717476756406235</v>
      </c>
      <c r="R1627">
        <v>1.0105216719825785</v>
      </c>
      <c r="S1627">
        <v>0.92618825575140695</v>
      </c>
      <c r="T1627">
        <v>1.0043313865962697</v>
      </c>
      <c r="U1627">
        <v>0.99280207220932271</v>
      </c>
    </row>
    <row r="1628" spans="1:21">
      <c r="A1628" t="s">
        <v>146</v>
      </c>
      <c r="B1628">
        <v>56</v>
      </c>
      <c r="C1628" t="s">
        <v>136</v>
      </c>
      <c r="D1628">
        <v>51</v>
      </c>
      <c r="E1628" t="s">
        <v>120</v>
      </c>
      <c r="F1628">
        <v>0.62190420995208218</v>
      </c>
      <c r="G1628">
        <v>1.0082741560814548</v>
      </c>
      <c r="H1628">
        <v>0.97869994822913398</v>
      </c>
      <c r="I1628">
        <v>0.95462791858189588</v>
      </c>
      <c r="J1628">
        <v>0.75770336552518602</v>
      </c>
      <c r="K1628">
        <v>0.98359039144327076</v>
      </c>
      <c r="L1628">
        <v>1.0693003060876598</v>
      </c>
      <c r="M1628">
        <v>0.87299695319244619</v>
      </c>
      <c r="N1628">
        <v>1.0228356361214122</v>
      </c>
      <c r="O1628">
        <v>1.1717995672838462</v>
      </c>
      <c r="P1628">
        <v>0.9671312700254332</v>
      </c>
      <c r="Q1628">
        <v>1.0717476756406235</v>
      </c>
      <c r="R1628">
        <v>0.93097705171714118</v>
      </c>
      <c r="S1628">
        <v>0.92618825575140695</v>
      </c>
      <c r="T1628">
        <v>1.0043313865962697</v>
      </c>
      <c r="U1628">
        <v>0.99280207220932271</v>
      </c>
    </row>
    <row r="1629" spans="1:21">
      <c r="A1629" t="s">
        <v>146</v>
      </c>
      <c r="B1629">
        <v>56</v>
      </c>
      <c r="C1629" t="s">
        <v>136</v>
      </c>
      <c r="D1629">
        <v>53</v>
      </c>
      <c r="E1629" t="s">
        <v>121</v>
      </c>
      <c r="F1629">
        <v>1.0460749594379313</v>
      </c>
      <c r="G1629">
        <v>1.0082741560814548</v>
      </c>
      <c r="H1629">
        <v>0.97869994822913398</v>
      </c>
      <c r="I1629">
        <v>0.95462791858189588</v>
      </c>
      <c r="J1629">
        <v>0.90071013598608096</v>
      </c>
      <c r="K1629">
        <v>0.98359039144327076</v>
      </c>
      <c r="L1629">
        <v>1.0693003060876598</v>
      </c>
      <c r="M1629">
        <v>0.87299695319244619</v>
      </c>
      <c r="N1629">
        <v>0.98790900290485006</v>
      </c>
      <c r="O1629">
        <v>1.083336549279964</v>
      </c>
      <c r="P1629">
        <v>1.1739873275409718</v>
      </c>
      <c r="Q1629">
        <v>1.420600206106001</v>
      </c>
      <c r="R1629">
        <v>0.96658517528729382</v>
      </c>
      <c r="S1629">
        <v>0.92618825575140695</v>
      </c>
      <c r="T1629">
        <v>1.0043313865962697</v>
      </c>
      <c r="U1629">
        <v>0.99280207220932271</v>
      </c>
    </row>
    <row r="1630" spans="1:21">
      <c r="A1630" t="s">
        <v>146</v>
      </c>
      <c r="B1630">
        <v>61</v>
      </c>
      <c r="C1630" t="s">
        <v>137</v>
      </c>
      <c r="D1630">
        <v>11</v>
      </c>
      <c r="E1630" t="s">
        <v>100</v>
      </c>
      <c r="F1630">
        <v>0.84698384314422703</v>
      </c>
      <c r="G1630">
        <v>0.98855245043749207</v>
      </c>
      <c r="H1630">
        <v>1.0318664783891121</v>
      </c>
      <c r="I1630">
        <v>0.93756823003610623</v>
      </c>
      <c r="J1630">
        <v>1.2349089462674869</v>
      </c>
      <c r="K1630">
        <v>0.97558478898096201</v>
      </c>
      <c r="L1630">
        <v>1.0420710958795256</v>
      </c>
      <c r="M1630">
        <v>0.85618080924476636</v>
      </c>
      <c r="N1630">
        <v>0.98279892023147442</v>
      </c>
      <c r="O1630">
        <v>1.0172014509396774</v>
      </c>
      <c r="P1630">
        <v>0.92650708080462307</v>
      </c>
      <c r="Q1630">
        <v>4.1991828695443605</v>
      </c>
      <c r="R1630">
        <v>1.0800255905342457</v>
      </c>
      <c r="S1630">
        <v>0.91479323834777693</v>
      </c>
      <c r="T1630">
        <v>0.99704985106024735</v>
      </c>
      <c r="U1630">
        <v>0.99704985106024735</v>
      </c>
    </row>
    <row r="1631" spans="1:21">
      <c r="A1631" t="s">
        <v>146</v>
      </c>
      <c r="B1631">
        <v>61</v>
      </c>
      <c r="C1631" t="s">
        <v>137</v>
      </c>
      <c r="D1631">
        <v>13</v>
      </c>
      <c r="E1631" t="s">
        <v>101</v>
      </c>
      <c r="F1631">
        <v>0.8899674395113637</v>
      </c>
      <c r="G1631">
        <v>0.98855245043749207</v>
      </c>
      <c r="H1631">
        <v>1.0318664783891121</v>
      </c>
      <c r="I1631">
        <v>0.93756823003610623</v>
      </c>
      <c r="J1631">
        <v>1.1873115865426878</v>
      </c>
      <c r="K1631">
        <v>0.97558478898096201</v>
      </c>
      <c r="L1631">
        <v>1.0420710958795256</v>
      </c>
      <c r="M1631">
        <v>0.85618080924476636</v>
      </c>
      <c r="N1631">
        <v>1.0255543301613754</v>
      </c>
      <c r="O1631">
        <v>0.95679195245739279</v>
      </c>
      <c r="P1631">
        <v>0.82304911101017741</v>
      </c>
      <c r="Q1631">
        <v>1.0981683501320845</v>
      </c>
      <c r="R1631">
        <v>0.93971508753047883</v>
      </c>
      <c r="S1631">
        <v>0.91479323834777693</v>
      </c>
      <c r="T1631">
        <v>0.99704985106024735</v>
      </c>
      <c r="U1631">
        <v>0.99704985106024735</v>
      </c>
    </row>
    <row r="1632" spans="1:21">
      <c r="A1632" t="s">
        <v>146</v>
      </c>
      <c r="B1632">
        <v>61</v>
      </c>
      <c r="C1632" t="s">
        <v>137</v>
      </c>
      <c r="D1632">
        <v>15</v>
      </c>
      <c r="E1632" t="s">
        <v>102</v>
      </c>
      <c r="F1632">
        <v>0.76018962786784161</v>
      </c>
      <c r="G1632">
        <v>0.98855245043749207</v>
      </c>
      <c r="H1632">
        <v>1.0318664783891121</v>
      </c>
      <c r="I1632">
        <v>0.93756823003610623</v>
      </c>
      <c r="J1632">
        <v>1.1292567436676073</v>
      </c>
      <c r="K1632">
        <v>0.97558478898096201</v>
      </c>
      <c r="L1632">
        <v>1.0420710958795256</v>
      </c>
      <c r="M1632">
        <v>0.85618080924476636</v>
      </c>
      <c r="N1632">
        <v>1.0820840220227346</v>
      </c>
      <c r="O1632">
        <v>0.87866734486139897</v>
      </c>
      <c r="P1632">
        <v>0.88634181262041112</v>
      </c>
      <c r="Q1632">
        <v>1.0981683501320845</v>
      </c>
      <c r="R1632">
        <v>1.0032132335933897</v>
      </c>
      <c r="S1632">
        <v>0.91479323834777693</v>
      </c>
      <c r="T1632">
        <v>0.99704985106024735</v>
      </c>
      <c r="U1632">
        <v>0.99704985106024735</v>
      </c>
    </row>
    <row r="1633" spans="1:21">
      <c r="A1633" t="s">
        <v>146</v>
      </c>
      <c r="B1633">
        <v>61</v>
      </c>
      <c r="C1633" t="s">
        <v>137</v>
      </c>
      <c r="D1633">
        <v>17</v>
      </c>
      <c r="E1633" t="s">
        <v>103</v>
      </c>
      <c r="F1633">
        <v>0.68467039701377375</v>
      </c>
      <c r="G1633">
        <v>0.98855245043749207</v>
      </c>
      <c r="H1633">
        <v>1.0318664783891121</v>
      </c>
      <c r="I1633">
        <v>0.93756823003610623</v>
      </c>
      <c r="J1633">
        <v>1.1402713053624236</v>
      </c>
      <c r="K1633">
        <v>0.97558478898096201</v>
      </c>
      <c r="L1633">
        <v>1.0420710958795256</v>
      </c>
      <c r="M1633">
        <v>0.85618080924476636</v>
      </c>
      <c r="N1633">
        <v>1.2024936580950798</v>
      </c>
      <c r="O1633">
        <v>1.9716534410486595</v>
      </c>
      <c r="P1633">
        <v>1.3210539332116324</v>
      </c>
      <c r="Q1633">
        <v>1.0981683501320845</v>
      </c>
      <c r="R1633">
        <v>0.91063113797677442</v>
      </c>
      <c r="S1633">
        <v>0.91479323834777693</v>
      </c>
      <c r="T1633">
        <v>0.99704985106024735</v>
      </c>
      <c r="U1633">
        <v>0.99704985106024735</v>
      </c>
    </row>
    <row r="1634" spans="1:21">
      <c r="A1634" t="s">
        <v>146</v>
      </c>
      <c r="B1634">
        <v>61</v>
      </c>
      <c r="C1634" t="s">
        <v>137</v>
      </c>
      <c r="D1634">
        <v>19</v>
      </c>
      <c r="E1634" t="s">
        <v>104</v>
      </c>
      <c r="F1634">
        <v>0.88385991602911096</v>
      </c>
      <c r="G1634">
        <v>0.98855245043749207</v>
      </c>
      <c r="H1634">
        <v>1.0318664783891121</v>
      </c>
      <c r="I1634">
        <v>0.93756823003610623</v>
      </c>
      <c r="J1634">
        <v>1.2484070819816711</v>
      </c>
      <c r="K1634">
        <v>0.97558478898096201</v>
      </c>
      <c r="L1634">
        <v>1.0420710958795256</v>
      </c>
      <c r="M1634">
        <v>0.85618080924476636</v>
      </c>
      <c r="N1634">
        <v>1.0976192582512538</v>
      </c>
      <c r="O1634">
        <v>0.89730683619330576</v>
      </c>
      <c r="P1634">
        <v>1.3828884686413212</v>
      </c>
      <c r="Q1634">
        <v>1.0981683501320845</v>
      </c>
      <c r="R1634">
        <v>1.0957815835316271</v>
      </c>
      <c r="S1634">
        <v>0.91479323834777693</v>
      </c>
      <c r="T1634">
        <v>0.99704985106024735</v>
      </c>
      <c r="U1634">
        <v>0.99704985106024735</v>
      </c>
    </row>
    <row r="1635" spans="1:21">
      <c r="A1635" t="s">
        <v>146</v>
      </c>
      <c r="B1635">
        <v>61</v>
      </c>
      <c r="C1635" t="s">
        <v>137</v>
      </c>
      <c r="D1635">
        <v>21</v>
      </c>
      <c r="E1635" t="s">
        <v>105</v>
      </c>
      <c r="F1635">
        <v>0.94713633104197026</v>
      </c>
      <c r="G1635">
        <v>0.98855245043749207</v>
      </c>
      <c r="H1635">
        <v>1.0318664783891121</v>
      </c>
      <c r="I1635">
        <v>0.93756823003610623</v>
      </c>
      <c r="J1635">
        <v>1.0763985996332801</v>
      </c>
      <c r="K1635">
        <v>0.97558478898096201</v>
      </c>
      <c r="L1635">
        <v>1.0420710958795256</v>
      </c>
      <c r="M1635">
        <v>0.85618080924476636</v>
      </c>
      <c r="N1635">
        <v>1.3351462938904723</v>
      </c>
      <c r="O1635">
        <v>1.0456049601656106</v>
      </c>
      <c r="P1635" t="s">
        <v>144</v>
      </c>
      <c r="Q1635">
        <v>1.0981683501320845</v>
      </c>
      <c r="R1635">
        <v>1.0423340361995446</v>
      </c>
      <c r="S1635">
        <v>0.91479323834777693</v>
      </c>
      <c r="T1635">
        <v>0.99704985106024735</v>
      </c>
      <c r="U1635">
        <v>0.99704985106024735</v>
      </c>
    </row>
    <row r="1636" spans="1:21">
      <c r="A1636" t="s">
        <v>146</v>
      </c>
      <c r="B1636">
        <v>61</v>
      </c>
      <c r="C1636" t="s">
        <v>137</v>
      </c>
      <c r="D1636">
        <v>23</v>
      </c>
      <c r="E1636" t="s">
        <v>106</v>
      </c>
      <c r="F1636">
        <v>0.33416960522310535</v>
      </c>
      <c r="G1636">
        <v>0.98855245043749207</v>
      </c>
      <c r="H1636">
        <v>1.0318664783891121</v>
      </c>
      <c r="I1636">
        <v>0.93756823003610623</v>
      </c>
      <c r="J1636">
        <v>1.3881538575698962</v>
      </c>
      <c r="K1636">
        <v>0.97558478898096201</v>
      </c>
      <c r="L1636">
        <v>1.0420710958795256</v>
      </c>
      <c r="M1636">
        <v>0.85618080924476636</v>
      </c>
      <c r="N1636">
        <v>1.9536939962542723</v>
      </c>
      <c r="O1636">
        <v>0.99950429029482724</v>
      </c>
      <c r="P1636">
        <v>0.90561505353025884</v>
      </c>
      <c r="Q1636">
        <v>1.0981683501320845</v>
      </c>
      <c r="R1636">
        <v>0.95308575845981924</v>
      </c>
      <c r="S1636">
        <v>0.91479323834777693</v>
      </c>
      <c r="T1636">
        <v>0.99704985106024735</v>
      </c>
      <c r="U1636">
        <v>0.99704985106024735</v>
      </c>
    </row>
    <row r="1637" spans="1:21">
      <c r="A1637" t="s">
        <v>146</v>
      </c>
      <c r="B1637">
        <v>61</v>
      </c>
      <c r="C1637" t="s">
        <v>137</v>
      </c>
      <c r="D1637">
        <v>25</v>
      </c>
      <c r="E1637" t="s">
        <v>107</v>
      </c>
      <c r="F1637">
        <v>1.1240896332448218</v>
      </c>
      <c r="G1637">
        <v>0.98855245043749207</v>
      </c>
      <c r="H1637">
        <v>1.0318664783891121</v>
      </c>
      <c r="I1637">
        <v>0.93756823003610623</v>
      </c>
      <c r="J1637">
        <v>1.2689227455271106</v>
      </c>
      <c r="K1637">
        <v>0.97558478898096201</v>
      </c>
      <c r="L1637">
        <v>1.0420710958795256</v>
      </c>
      <c r="M1637">
        <v>0.85618080924476636</v>
      </c>
      <c r="N1637">
        <v>1.2260625133222629</v>
      </c>
      <c r="O1637">
        <v>1.042282930905245</v>
      </c>
      <c r="P1637">
        <v>1.0576589333038444</v>
      </c>
      <c r="Q1637">
        <v>1.595595274419948</v>
      </c>
      <c r="R1637">
        <v>1.2161421676563691</v>
      </c>
      <c r="S1637">
        <v>0.91479323834777693</v>
      </c>
      <c r="T1637">
        <v>0.99704985106024735</v>
      </c>
      <c r="U1637">
        <v>0.99704985106024735</v>
      </c>
    </row>
    <row r="1638" spans="1:21">
      <c r="A1638" t="s">
        <v>146</v>
      </c>
      <c r="B1638">
        <v>61</v>
      </c>
      <c r="C1638" t="s">
        <v>137</v>
      </c>
      <c r="D1638">
        <v>27</v>
      </c>
      <c r="E1638" t="s">
        <v>108</v>
      </c>
      <c r="F1638">
        <v>0.52143267089247958</v>
      </c>
      <c r="G1638">
        <v>0.98855245043749207</v>
      </c>
      <c r="H1638">
        <v>1.0318664783891121</v>
      </c>
      <c r="I1638">
        <v>0.93756823003610623</v>
      </c>
      <c r="J1638">
        <v>1.1868269492920107</v>
      </c>
      <c r="K1638">
        <v>0.97558478898096201</v>
      </c>
      <c r="L1638">
        <v>1.0420710958795256</v>
      </c>
      <c r="M1638">
        <v>0.85618080924476636</v>
      </c>
      <c r="N1638">
        <v>1.1012075949242306</v>
      </c>
      <c r="O1638">
        <v>1.0711580988253493</v>
      </c>
      <c r="P1638">
        <v>0.85908074230444642</v>
      </c>
      <c r="Q1638">
        <v>1.064217563790105</v>
      </c>
      <c r="R1638">
        <v>1.0660042099718148</v>
      </c>
      <c r="S1638">
        <v>0.91479323834777693</v>
      </c>
      <c r="T1638">
        <v>0.99704985106024735</v>
      </c>
      <c r="U1638">
        <v>0.99704985106024735</v>
      </c>
    </row>
    <row r="1639" spans="1:21">
      <c r="A1639" t="s">
        <v>146</v>
      </c>
      <c r="B1639">
        <v>61</v>
      </c>
      <c r="C1639" t="s">
        <v>137</v>
      </c>
      <c r="D1639">
        <v>29</v>
      </c>
      <c r="E1639" t="s">
        <v>109</v>
      </c>
      <c r="F1639">
        <v>1.1495401955658251</v>
      </c>
      <c r="G1639">
        <v>0.98855245043749207</v>
      </c>
      <c r="H1639">
        <v>1.0318664783891121</v>
      </c>
      <c r="I1639">
        <v>0.93756823003610623</v>
      </c>
      <c r="J1639">
        <v>1.1465051698745272</v>
      </c>
      <c r="K1639">
        <v>0.97558478898096201</v>
      </c>
      <c r="L1639">
        <v>1.0420710958795256</v>
      </c>
      <c r="M1639">
        <v>0.85618080924476636</v>
      </c>
      <c r="N1639">
        <v>1.1377015247110274</v>
      </c>
      <c r="O1639">
        <v>0.93854363646044381</v>
      </c>
      <c r="P1639">
        <v>0.90660688012925539</v>
      </c>
      <c r="Q1639">
        <v>1.0981683501320845</v>
      </c>
      <c r="R1639">
        <v>1.0438743388115168</v>
      </c>
      <c r="S1639">
        <v>0.91479323834777693</v>
      </c>
      <c r="T1639">
        <v>0.99704985106024735</v>
      </c>
      <c r="U1639">
        <v>0.99704985106024735</v>
      </c>
    </row>
    <row r="1640" spans="1:21">
      <c r="A1640" t="s">
        <v>146</v>
      </c>
      <c r="B1640">
        <v>61</v>
      </c>
      <c r="C1640" t="s">
        <v>137</v>
      </c>
      <c r="D1640">
        <v>31</v>
      </c>
      <c r="E1640" t="s">
        <v>110</v>
      </c>
      <c r="F1640">
        <v>0.71595103596994147</v>
      </c>
      <c r="G1640">
        <v>0.98855245043749207</v>
      </c>
      <c r="H1640">
        <v>1.0318664783891121</v>
      </c>
      <c r="I1640">
        <v>0.93756823003610623</v>
      </c>
      <c r="J1640">
        <v>1.2371123565455235</v>
      </c>
      <c r="K1640">
        <v>0.97558478898096201</v>
      </c>
      <c r="L1640">
        <v>1.0420710958795256</v>
      </c>
      <c r="M1640">
        <v>0.85618080924476636</v>
      </c>
      <c r="N1640">
        <v>0.90209694538020735</v>
      </c>
      <c r="O1640">
        <v>0.92141651495853527</v>
      </c>
      <c r="P1640">
        <v>0.81618011461691486</v>
      </c>
      <c r="Q1640">
        <v>1.0981683501320845</v>
      </c>
      <c r="R1640">
        <v>1.0947774111899831</v>
      </c>
      <c r="S1640">
        <v>0.91479323834777693</v>
      </c>
      <c r="T1640">
        <v>0.99704985106024735</v>
      </c>
      <c r="U1640">
        <v>0.99704985106024735</v>
      </c>
    </row>
    <row r="1641" spans="1:21">
      <c r="A1641" t="s">
        <v>146</v>
      </c>
      <c r="B1641">
        <v>61</v>
      </c>
      <c r="C1641" t="s">
        <v>137</v>
      </c>
      <c r="D1641">
        <v>33</v>
      </c>
      <c r="E1641" t="s">
        <v>111</v>
      </c>
      <c r="F1641">
        <v>0.72253006590082702</v>
      </c>
      <c r="G1641">
        <v>0.98855245043749207</v>
      </c>
      <c r="H1641">
        <v>1.0318664783891121</v>
      </c>
      <c r="I1641">
        <v>0.93756823003610623</v>
      </c>
      <c r="J1641">
        <v>1.6058899795795529</v>
      </c>
      <c r="K1641">
        <v>0.97558478898096201</v>
      </c>
      <c r="L1641">
        <v>1.0420710958795256</v>
      </c>
      <c r="M1641">
        <v>0.85618080924476636</v>
      </c>
      <c r="N1641">
        <v>1.0259569706850817</v>
      </c>
      <c r="O1641">
        <v>1.758316151031915</v>
      </c>
      <c r="P1641">
        <v>1.1809336124442671</v>
      </c>
      <c r="Q1641">
        <v>1.0981683501320845</v>
      </c>
      <c r="R1641">
        <v>0.98313200102799947</v>
      </c>
      <c r="S1641">
        <v>0.91479323834777693</v>
      </c>
      <c r="T1641">
        <v>0.99704985106024735</v>
      </c>
      <c r="U1641">
        <v>0.99704985106024735</v>
      </c>
    </row>
    <row r="1642" spans="1:21">
      <c r="A1642" t="s">
        <v>146</v>
      </c>
      <c r="B1642">
        <v>61</v>
      </c>
      <c r="C1642" t="s">
        <v>137</v>
      </c>
      <c r="D1642">
        <v>35</v>
      </c>
      <c r="E1642" t="s">
        <v>112</v>
      </c>
      <c r="F1642">
        <v>0.97307040532913724</v>
      </c>
      <c r="G1642">
        <v>0.98855245043749207</v>
      </c>
      <c r="H1642">
        <v>1.0318664783891121</v>
      </c>
      <c r="I1642">
        <v>0.93756823003610623</v>
      </c>
      <c r="J1642">
        <v>1.0206934963730652</v>
      </c>
      <c r="K1642">
        <v>0.97558478898096201</v>
      </c>
      <c r="L1642">
        <v>1.0420710958795256</v>
      </c>
      <c r="M1642">
        <v>0.85618080924476636</v>
      </c>
      <c r="N1642">
        <v>0.89549487315322518</v>
      </c>
      <c r="O1642">
        <v>0.89098724235225868</v>
      </c>
      <c r="P1642">
        <v>1.0338076688397946</v>
      </c>
      <c r="Q1642">
        <v>1.0981683501320845</v>
      </c>
      <c r="R1642">
        <v>0.98389273807963873</v>
      </c>
      <c r="S1642">
        <v>0.91479323834777693</v>
      </c>
      <c r="T1642">
        <v>0.99704985106024735</v>
      </c>
      <c r="U1642">
        <v>0.99704985106024735</v>
      </c>
    </row>
    <row r="1643" spans="1:21">
      <c r="A1643" t="s">
        <v>146</v>
      </c>
      <c r="B1643">
        <v>61</v>
      </c>
      <c r="C1643" t="s">
        <v>137</v>
      </c>
      <c r="D1643">
        <v>37</v>
      </c>
      <c r="E1643" t="s">
        <v>113</v>
      </c>
      <c r="F1643">
        <v>1.4950833353076918</v>
      </c>
      <c r="G1643">
        <v>0.98855245043749207</v>
      </c>
      <c r="H1643">
        <v>1.0318664783891121</v>
      </c>
      <c r="I1643">
        <v>0.93756823003610623</v>
      </c>
      <c r="J1643">
        <v>1.5445284250756863</v>
      </c>
      <c r="K1643">
        <v>0.97558478898096201</v>
      </c>
      <c r="L1643">
        <v>1.0420710958795256</v>
      </c>
      <c r="M1643">
        <v>0.85618080924476636</v>
      </c>
      <c r="N1643">
        <v>1.1703887964320712</v>
      </c>
      <c r="O1643">
        <v>1.1631824254115539</v>
      </c>
      <c r="P1643">
        <v>1.2195568795453764</v>
      </c>
      <c r="Q1643">
        <v>1.0981683501320845</v>
      </c>
      <c r="R1643">
        <v>0.98738873249565073</v>
      </c>
      <c r="S1643">
        <v>0.91479323834777693</v>
      </c>
      <c r="T1643">
        <v>0.99704985106024735</v>
      </c>
      <c r="U1643">
        <v>0.99704985106024735</v>
      </c>
    </row>
    <row r="1644" spans="1:21">
      <c r="A1644" t="s">
        <v>146</v>
      </c>
      <c r="B1644">
        <v>61</v>
      </c>
      <c r="C1644" t="s">
        <v>137</v>
      </c>
      <c r="D1644">
        <v>39</v>
      </c>
      <c r="E1644" t="s">
        <v>114</v>
      </c>
      <c r="F1644">
        <v>0.47351024838822309</v>
      </c>
      <c r="G1644">
        <v>0.98855245043749207</v>
      </c>
      <c r="H1644">
        <v>1.0318664783891121</v>
      </c>
      <c r="I1644">
        <v>0.93756823003610623</v>
      </c>
      <c r="J1644">
        <v>0.99627566872968198</v>
      </c>
      <c r="K1644">
        <v>0.97558478898096201</v>
      </c>
      <c r="L1644">
        <v>1.0420710958795256</v>
      </c>
      <c r="M1644">
        <v>0.85618080924476636</v>
      </c>
      <c r="N1644">
        <v>0.90347049977093297</v>
      </c>
      <c r="O1644">
        <v>0.99576669229468773</v>
      </c>
      <c r="P1644">
        <v>1.332298521787131</v>
      </c>
      <c r="Q1644">
        <v>0.9783391887026841</v>
      </c>
      <c r="R1644">
        <v>1.11659032745467</v>
      </c>
      <c r="S1644">
        <v>0.91479323834777693</v>
      </c>
      <c r="T1644">
        <v>0.99704985106024735</v>
      </c>
      <c r="U1644">
        <v>0.99704985106024735</v>
      </c>
    </row>
    <row r="1645" spans="1:21">
      <c r="A1645" t="s">
        <v>146</v>
      </c>
      <c r="B1645">
        <v>61</v>
      </c>
      <c r="C1645" t="s">
        <v>137</v>
      </c>
      <c r="D1645">
        <v>41</v>
      </c>
      <c r="E1645" t="s">
        <v>115</v>
      </c>
      <c r="F1645">
        <v>0.58116787060230302</v>
      </c>
      <c r="G1645">
        <v>0.98855245043749207</v>
      </c>
      <c r="H1645">
        <v>1.0318664783891121</v>
      </c>
      <c r="I1645">
        <v>0.93756823003610623</v>
      </c>
      <c r="J1645">
        <v>1.1557970441270771</v>
      </c>
      <c r="K1645">
        <v>0.97558478898096201</v>
      </c>
      <c r="L1645">
        <v>1.0420710958795256</v>
      </c>
      <c r="M1645">
        <v>0.85618080924476636</v>
      </c>
      <c r="N1645">
        <v>0.74081452724033692</v>
      </c>
      <c r="O1645">
        <v>0.99006570058197452</v>
      </c>
      <c r="P1645">
        <v>0.86065134866727067</v>
      </c>
      <c r="Q1645">
        <v>1.0981683501320845</v>
      </c>
      <c r="R1645">
        <v>0.85523550113163016</v>
      </c>
      <c r="S1645">
        <v>0.91479323834777693</v>
      </c>
      <c r="T1645">
        <v>0.99704985106024735</v>
      </c>
      <c r="U1645">
        <v>0.99704985106024735</v>
      </c>
    </row>
    <row r="1646" spans="1:21">
      <c r="A1646" t="s">
        <v>146</v>
      </c>
      <c r="B1646">
        <v>61</v>
      </c>
      <c r="C1646" t="s">
        <v>137</v>
      </c>
      <c r="D1646">
        <v>43</v>
      </c>
      <c r="E1646" t="s">
        <v>116</v>
      </c>
      <c r="F1646">
        <v>0.90133215159548319</v>
      </c>
      <c r="G1646">
        <v>0.98855245043749207</v>
      </c>
      <c r="H1646">
        <v>1.0318664783891121</v>
      </c>
      <c r="I1646">
        <v>0.93756823003610623</v>
      </c>
      <c r="J1646">
        <v>1.1991724470055438</v>
      </c>
      <c r="K1646">
        <v>0.97558478898096201</v>
      </c>
      <c r="L1646">
        <v>1.0420710958795256</v>
      </c>
      <c r="M1646">
        <v>0.85618080924476636</v>
      </c>
      <c r="N1646">
        <v>1.019778351136684</v>
      </c>
      <c r="O1646">
        <v>1.0828788638864704</v>
      </c>
      <c r="P1646">
        <v>0.99096242210911489</v>
      </c>
      <c r="Q1646">
        <v>1.8075102278486863</v>
      </c>
      <c r="R1646">
        <v>0.96904696184705486</v>
      </c>
      <c r="S1646">
        <v>0.91479323834777693</v>
      </c>
      <c r="T1646">
        <v>0.99704985106024735</v>
      </c>
      <c r="U1646">
        <v>0.99704985106024735</v>
      </c>
    </row>
    <row r="1647" spans="1:21">
      <c r="A1647" t="s">
        <v>146</v>
      </c>
      <c r="B1647">
        <v>61</v>
      </c>
      <c r="C1647" t="s">
        <v>137</v>
      </c>
      <c r="D1647">
        <v>45</v>
      </c>
      <c r="E1647" t="s">
        <v>117</v>
      </c>
      <c r="F1647">
        <v>0.53391500662113467</v>
      </c>
      <c r="G1647">
        <v>0.98855245043749207</v>
      </c>
      <c r="H1647">
        <v>1.0318664783891121</v>
      </c>
      <c r="I1647">
        <v>0.93756823003610623</v>
      </c>
      <c r="J1647">
        <v>1.7599953204656329</v>
      </c>
      <c r="K1647">
        <v>0.97558478898096201</v>
      </c>
      <c r="L1647">
        <v>1.0420710958795256</v>
      </c>
      <c r="M1647">
        <v>0.85618080924476636</v>
      </c>
      <c r="N1647">
        <v>1.7251826342248866</v>
      </c>
      <c r="O1647">
        <v>0.82577691258095276</v>
      </c>
      <c r="P1647">
        <v>0.72192664140730933</v>
      </c>
      <c r="Q1647" t="s">
        <v>144</v>
      </c>
      <c r="R1647">
        <v>0.76021094176583537</v>
      </c>
      <c r="S1647">
        <v>0.91479323834777693</v>
      </c>
      <c r="T1647">
        <v>0.99704985106024735</v>
      </c>
      <c r="U1647">
        <v>0.99704985106024735</v>
      </c>
    </row>
    <row r="1648" spans="1:21">
      <c r="A1648" t="s">
        <v>146</v>
      </c>
      <c r="B1648">
        <v>61</v>
      </c>
      <c r="C1648" t="s">
        <v>137</v>
      </c>
      <c r="D1648">
        <v>47</v>
      </c>
      <c r="E1648" t="s">
        <v>118</v>
      </c>
      <c r="F1648">
        <v>1.0716674288970538</v>
      </c>
      <c r="G1648">
        <v>0.98855245043749207</v>
      </c>
      <c r="H1648">
        <v>1.0318664783891121</v>
      </c>
      <c r="I1648">
        <v>0.93756823003610623</v>
      </c>
      <c r="J1648">
        <v>1.3454238073829266</v>
      </c>
      <c r="K1648">
        <v>0.97558478898096201</v>
      </c>
      <c r="L1648">
        <v>1.0420710958795256</v>
      </c>
      <c r="M1648">
        <v>0.85618080924476636</v>
      </c>
      <c r="N1648">
        <v>0.83609486674412414</v>
      </c>
      <c r="O1648">
        <v>1.0934579349003266</v>
      </c>
      <c r="P1648">
        <v>1.0632625188111107</v>
      </c>
      <c r="Q1648">
        <v>1.0981683501320845</v>
      </c>
      <c r="R1648">
        <v>1.0344726642722428</v>
      </c>
      <c r="S1648">
        <v>0.91479323834777693</v>
      </c>
      <c r="T1648">
        <v>0.99704985106024735</v>
      </c>
      <c r="U1648">
        <v>0.99704985106024735</v>
      </c>
    </row>
    <row r="1649" spans="1:21">
      <c r="A1649" t="s">
        <v>146</v>
      </c>
      <c r="B1649">
        <v>61</v>
      </c>
      <c r="C1649" t="s">
        <v>137</v>
      </c>
      <c r="D1649">
        <v>49</v>
      </c>
      <c r="E1649" t="s">
        <v>119</v>
      </c>
      <c r="F1649">
        <v>0.96973693385122217</v>
      </c>
      <c r="G1649">
        <v>0.98855245043749207</v>
      </c>
      <c r="H1649">
        <v>1.0318664783891121</v>
      </c>
      <c r="I1649">
        <v>0.93756823003610623</v>
      </c>
      <c r="J1649">
        <v>1.3297597623957937</v>
      </c>
      <c r="K1649">
        <v>0.97558478898096201</v>
      </c>
      <c r="L1649">
        <v>1.0420710958795256</v>
      </c>
      <c r="M1649">
        <v>0.85618080924476636</v>
      </c>
      <c r="N1649">
        <v>1.2400322610691479</v>
      </c>
      <c r="O1649">
        <v>1.2441986820376287</v>
      </c>
      <c r="P1649">
        <v>0.94947901354538722</v>
      </c>
      <c r="Q1649">
        <v>1.0981683501320845</v>
      </c>
      <c r="R1649">
        <v>1.0552299937618284</v>
      </c>
      <c r="S1649">
        <v>0.91479323834777693</v>
      </c>
      <c r="T1649">
        <v>0.99704985106024735</v>
      </c>
      <c r="U1649">
        <v>0.99704985106024735</v>
      </c>
    </row>
    <row r="1650" spans="1:21">
      <c r="A1650" t="s">
        <v>146</v>
      </c>
      <c r="B1650">
        <v>61</v>
      </c>
      <c r="C1650" t="s">
        <v>137</v>
      </c>
      <c r="D1650">
        <v>51</v>
      </c>
      <c r="E1650" t="s">
        <v>120</v>
      </c>
      <c r="F1650">
        <v>1.2295885397702138</v>
      </c>
      <c r="G1650">
        <v>0.98855245043749207</v>
      </c>
      <c r="H1650">
        <v>1.0318664783891121</v>
      </c>
      <c r="I1650">
        <v>0.93756823003610623</v>
      </c>
      <c r="J1650">
        <v>1.4216191870191763</v>
      </c>
      <c r="K1650">
        <v>0.97558478898096201</v>
      </c>
      <c r="L1650">
        <v>1.0420710958795256</v>
      </c>
      <c r="M1650">
        <v>0.85618080924476636</v>
      </c>
      <c r="N1650">
        <v>0.8301294706044694</v>
      </c>
      <c r="O1650">
        <v>0.9679574751800879</v>
      </c>
      <c r="P1650">
        <v>1.1199394999501375</v>
      </c>
      <c r="Q1650">
        <v>1.0981683501320845</v>
      </c>
      <c r="R1650">
        <v>0.98614525270723596</v>
      </c>
      <c r="S1650">
        <v>0.91479323834777693</v>
      </c>
      <c r="T1650">
        <v>0.99704985106024735</v>
      </c>
      <c r="U1650">
        <v>0.99704985106024735</v>
      </c>
    </row>
    <row r="1651" spans="1:21">
      <c r="A1651" t="s">
        <v>146</v>
      </c>
      <c r="B1651">
        <v>61</v>
      </c>
      <c r="C1651" t="s">
        <v>137</v>
      </c>
      <c r="D1651">
        <v>53</v>
      </c>
      <c r="E1651" t="s">
        <v>121</v>
      </c>
      <c r="F1651">
        <v>0.93512235802855603</v>
      </c>
      <c r="G1651">
        <v>0.98855245043749207</v>
      </c>
      <c r="H1651">
        <v>1.0318664783891121</v>
      </c>
      <c r="I1651">
        <v>0.93756823003610623</v>
      </c>
      <c r="J1651">
        <v>1.2226787903510865</v>
      </c>
      <c r="K1651">
        <v>0.97558478898096201</v>
      </c>
      <c r="L1651">
        <v>1.0420710958795256</v>
      </c>
      <c r="M1651">
        <v>0.85618080924476636</v>
      </c>
      <c r="N1651">
        <v>1.1479729100636942</v>
      </c>
      <c r="O1651">
        <v>1.3491836988573385</v>
      </c>
      <c r="P1651">
        <v>0.99540287499331215</v>
      </c>
      <c r="Q1651">
        <v>1.0981683501320845</v>
      </c>
      <c r="R1651">
        <v>1.1178265401741441</v>
      </c>
      <c r="S1651">
        <v>0.91479323834777693</v>
      </c>
      <c r="T1651">
        <v>0.99704985106024735</v>
      </c>
      <c r="U1651">
        <v>0.99704985106024735</v>
      </c>
    </row>
    <row r="1652" spans="1:21">
      <c r="A1652" t="s">
        <v>146</v>
      </c>
      <c r="B1652">
        <v>62</v>
      </c>
      <c r="C1652" t="s">
        <v>138</v>
      </c>
      <c r="D1652">
        <v>11</v>
      </c>
      <c r="E1652" t="s">
        <v>100</v>
      </c>
      <c r="F1652">
        <v>0.91719728377849175</v>
      </c>
      <c r="G1652">
        <v>0.98855245043749207</v>
      </c>
      <c r="H1652">
        <v>1.0318664783891121</v>
      </c>
      <c r="I1652">
        <v>0.93756823003610623</v>
      </c>
      <c r="J1652">
        <v>1.120165475910414</v>
      </c>
      <c r="K1652">
        <v>0.97558478898096201</v>
      </c>
      <c r="L1652">
        <v>1.0420710958795256</v>
      </c>
      <c r="M1652">
        <v>0.85618080924476636</v>
      </c>
      <c r="N1652">
        <v>1.0825961026941102</v>
      </c>
      <c r="O1652">
        <v>0.90418041184450115</v>
      </c>
      <c r="P1652">
        <v>0.93856125922611755</v>
      </c>
      <c r="Q1652">
        <v>2.7998718067823538</v>
      </c>
      <c r="R1652">
        <v>1.0745721512656616</v>
      </c>
      <c r="S1652">
        <v>0.91479323834777693</v>
      </c>
      <c r="T1652">
        <v>0.99704985106024735</v>
      </c>
      <c r="U1652">
        <v>0.99704985106024735</v>
      </c>
    </row>
    <row r="1653" spans="1:21">
      <c r="A1653" t="s">
        <v>146</v>
      </c>
      <c r="B1653">
        <v>62</v>
      </c>
      <c r="C1653" t="s">
        <v>138</v>
      </c>
      <c r="D1653">
        <v>13</v>
      </c>
      <c r="E1653" t="s">
        <v>101</v>
      </c>
      <c r="F1653">
        <v>1.004121322849777</v>
      </c>
      <c r="G1653">
        <v>0.98855245043749207</v>
      </c>
      <c r="H1653">
        <v>1.0318664783891121</v>
      </c>
      <c r="I1653">
        <v>0.93756823003610623</v>
      </c>
      <c r="J1653">
        <v>1.087607222734893</v>
      </c>
      <c r="K1653">
        <v>0.97558478898096201</v>
      </c>
      <c r="L1653">
        <v>1.0420710958795256</v>
      </c>
      <c r="M1653">
        <v>0.85618080924476636</v>
      </c>
      <c r="N1653">
        <v>1.0043634986019732</v>
      </c>
      <c r="O1653">
        <v>1.0348050650094409</v>
      </c>
      <c r="P1653">
        <v>1.0512793786796939</v>
      </c>
      <c r="Q1653">
        <v>1.0981683501320845</v>
      </c>
      <c r="R1653">
        <v>0.97591959076537105</v>
      </c>
      <c r="S1653">
        <v>0.91479323834777693</v>
      </c>
      <c r="T1653">
        <v>0.99704985106024735</v>
      </c>
      <c r="U1653">
        <v>0.99704985106024735</v>
      </c>
    </row>
    <row r="1654" spans="1:21">
      <c r="A1654" t="s">
        <v>146</v>
      </c>
      <c r="B1654">
        <v>62</v>
      </c>
      <c r="C1654" t="s">
        <v>138</v>
      </c>
      <c r="D1654">
        <v>15</v>
      </c>
      <c r="E1654" t="s">
        <v>102</v>
      </c>
      <c r="F1654">
        <v>1.0131866347551273</v>
      </c>
      <c r="G1654">
        <v>0.98855245043749207</v>
      </c>
      <c r="H1654">
        <v>1.0318664783891121</v>
      </c>
      <c r="I1654">
        <v>0.93756823003610623</v>
      </c>
      <c r="J1654">
        <v>1.1199396157479196</v>
      </c>
      <c r="K1654">
        <v>0.97558478898096201</v>
      </c>
      <c r="L1654">
        <v>1.0420710958795256</v>
      </c>
      <c r="M1654">
        <v>0.85618080924476636</v>
      </c>
      <c r="N1654">
        <v>1.2653784815129854</v>
      </c>
      <c r="O1654">
        <v>0.99607983496795527</v>
      </c>
      <c r="P1654">
        <v>0.97761268759796904</v>
      </c>
      <c r="Q1654">
        <v>1.0981683501320845</v>
      </c>
      <c r="R1654">
        <v>0.99795460514628531</v>
      </c>
      <c r="S1654">
        <v>0.91479323834777693</v>
      </c>
      <c r="T1654">
        <v>0.99704985106024735</v>
      </c>
      <c r="U1654">
        <v>0.99704985106024735</v>
      </c>
    </row>
    <row r="1655" spans="1:21">
      <c r="A1655" t="s">
        <v>146</v>
      </c>
      <c r="B1655">
        <v>62</v>
      </c>
      <c r="C1655" t="s">
        <v>138</v>
      </c>
      <c r="D1655">
        <v>17</v>
      </c>
      <c r="E1655" t="s">
        <v>103</v>
      </c>
      <c r="F1655">
        <v>0.77684122740204276</v>
      </c>
      <c r="G1655">
        <v>0.98855245043749207</v>
      </c>
      <c r="H1655">
        <v>1.0318664783891121</v>
      </c>
      <c r="I1655">
        <v>0.93756823003610623</v>
      </c>
      <c r="J1655">
        <v>1.1724062528733585</v>
      </c>
      <c r="K1655">
        <v>0.97558478898096201</v>
      </c>
      <c r="L1655">
        <v>1.0420710958795256</v>
      </c>
      <c r="M1655">
        <v>0.85618080924476636</v>
      </c>
      <c r="N1655">
        <v>0.6971241002092109</v>
      </c>
      <c r="O1655">
        <v>0.63671618148353537</v>
      </c>
      <c r="P1655">
        <v>0.79346009750596169</v>
      </c>
      <c r="Q1655">
        <v>1.0981683501320845</v>
      </c>
      <c r="R1655">
        <v>0.95623469522657611</v>
      </c>
      <c r="S1655">
        <v>0.91479323834777693</v>
      </c>
      <c r="T1655">
        <v>0.99704985106024735</v>
      </c>
      <c r="U1655">
        <v>0.99704985106024735</v>
      </c>
    </row>
    <row r="1656" spans="1:21">
      <c r="A1656" t="s">
        <v>146</v>
      </c>
      <c r="B1656">
        <v>62</v>
      </c>
      <c r="C1656" t="s">
        <v>138</v>
      </c>
      <c r="D1656">
        <v>19</v>
      </c>
      <c r="E1656" t="s">
        <v>104</v>
      </c>
      <c r="F1656">
        <v>0.74035554810409399</v>
      </c>
      <c r="G1656">
        <v>0.98855245043749207</v>
      </c>
      <c r="H1656">
        <v>1.0318664783891121</v>
      </c>
      <c r="I1656">
        <v>0.93756823003610623</v>
      </c>
      <c r="J1656">
        <v>0.91046453924946025</v>
      </c>
      <c r="K1656">
        <v>0.97558478898096201</v>
      </c>
      <c r="L1656">
        <v>1.0420710958795256</v>
      </c>
      <c r="M1656">
        <v>0.85618080924476636</v>
      </c>
      <c r="N1656">
        <v>1.1896842645876584</v>
      </c>
      <c r="O1656">
        <v>1.0195635010892352</v>
      </c>
      <c r="P1656">
        <v>1.1837017339170299</v>
      </c>
      <c r="Q1656">
        <v>1.0981683501320845</v>
      </c>
      <c r="R1656">
        <v>1.1197624861413495</v>
      </c>
      <c r="S1656">
        <v>0.91479323834777693</v>
      </c>
      <c r="T1656">
        <v>0.99704985106024735</v>
      </c>
      <c r="U1656">
        <v>0.99704985106024735</v>
      </c>
    </row>
    <row r="1657" spans="1:21">
      <c r="A1657" t="s">
        <v>146</v>
      </c>
      <c r="B1657">
        <v>62</v>
      </c>
      <c r="C1657" t="s">
        <v>138</v>
      </c>
      <c r="D1657">
        <v>21</v>
      </c>
      <c r="E1657" t="s">
        <v>105</v>
      </c>
      <c r="F1657">
        <v>0.78853701661215625</v>
      </c>
      <c r="G1657">
        <v>0.98855245043749207</v>
      </c>
      <c r="H1657">
        <v>1.0318664783891121</v>
      </c>
      <c r="I1657">
        <v>0.93756823003610623</v>
      </c>
      <c r="J1657">
        <v>1.1124938984831274</v>
      </c>
      <c r="K1657">
        <v>0.97558478898096201</v>
      </c>
      <c r="L1657">
        <v>1.0420710958795256</v>
      </c>
      <c r="M1657">
        <v>0.85618080924476636</v>
      </c>
      <c r="N1657">
        <v>1.284936003130543</v>
      </c>
      <c r="O1657">
        <v>1.0148119770419375</v>
      </c>
      <c r="P1657" t="s">
        <v>144</v>
      </c>
      <c r="Q1657">
        <v>1.4294116853584189</v>
      </c>
      <c r="R1657">
        <v>0.99420834156100923</v>
      </c>
      <c r="S1657">
        <v>0.91479323834777693</v>
      </c>
      <c r="T1657">
        <v>0.99704985106024735</v>
      </c>
      <c r="U1657">
        <v>0.99704985106024735</v>
      </c>
    </row>
    <row r="1658" spans="1:21">
      <c r="A1658" t="s">
        <v>146</v>
      </c>
      <c r="B1658">
        <v>62</v>
      </c>
      <c r="C1658" t="s">
        <v>138</v>
      </c>
      <c r="D1658">
        <v>23</v>
      </c>
      <c r="E1658" t="s">
        <v>106</v>
      </c>
      <c r="F1658">
        <v>0.79983323961215769</v>
      </c>
      <c r="G1658">
        <v>0.98855245043749207</v>
      </c>
      <c r="H1658">
        <v>1.0318664783891121</v>
      </c>
      <c r="I1658">
        <v>0.93756823003610623</v>
      </c>
      <c r="J1658">
        <v>0.95265460813620406</v>
      </c>
      <c r="K1658">
        <v>0.97558478898096201</v>
      </c>
      <c r="L1658">
        <v>1.0420710958795256</v>
      </c>
      <c r="M1658">
        <v>0.85618080924476636</v>
      </c>
      <c r="N1658">
        <v>1.2500549959854914</v>
      </c>
      <c r="O1658">
        <v>0.8301345322796867</v>
      </c>
      <c r="P1658">
        <v>1.1598187785208669</v>
      </c>
      <c r="Q1658">
        <v>1.0981683501320845</v>
      </c>
      <c r="R1658">
        <v>0.99363397541467291</v>
      </c>
      <c r="S1658">
        <v>0.91479323834777693</v>
      </c>
      <c r="T1658">
        <v>0.99704985106024735</v>
      </c>
      <c r="U1658">
        <v>0.99704985106024735</v>
      </c>
    </row>
    <row r="1659" spans="1:21">
      <c r="A1659" t="s">
        <v>146</v>
      </c>
      <c r="B1659">
        <v>62</v>
      </c>
      <c r="C1659" t="s">
        <v>138</v>
      </c>
      <c r="D1659">
        <v>25</v>
      </c>
      <c r="E1659" t="s">
        <v>107</v>
      </c>
      <c r="F1659">
        <v>0.53489867003206326</v>
      </c>
      <c r="G1659">
        <v>0.98855245043749207</v>
      </c>
      <c r="H1659">
        <v>1.0318664783891121</v>
      </c>
      <c r="I1659">
        <v>0.93756823003610623</v>
      </c>
      <c r="J1659">
        <v>1.0785303833379563</v>
      </c>
      <c r="K1659">
        <v>0.97558478898096201</v>
      </c>
      <c r="L1659">
        <v>1.0420710958795256</v>
      </c>
      <c r="M1659">
        <v>0.85618080924476636</v>
      </c>
      <c r="N1659">
        <v>1.1113264639360154</v>
      </c>
      <c r="O1659">
        <v>0.96609805784918512</v>
      </c>
      <c r="P1659">
        <v>0.88847411257684805</v>
      </c>
      <c r="Q1659">
        <v>0.83717804382108163</v>
      </c>
      <c r="R1659">
        <v>1.0498970643823609</v>
      </c>
      <c r="S1659">
        <v>0.91479323834777693</v>
      </c>
      <c r="T1659">
        <v>0.99704985106024735</v>
      </c>
      <c r="U1659">
        <v>0.99704985106024735</v>
      </c>
    </row>
    <row r="1660" spans="1:21">
      <c r="A1660" t="s">
        <v>146</v>
      </c>
      <c r="B1660">
        <v>62</v>
      </c>
      <c r="C1660" t="s">
        <v>138</v>
      </c>
      <c r="D1660">
        <v>27</v>
      </c>
      <c r="E1660" t="s">
        <v>108</v>
      </c>
      <c r="F1660">
        <v>0.84959879296942054</v>
      </c>
      <c r="G1660">
        <v>0.98855245043749207</v>
      </c>
      <c r="H1660">
        <v>1.0318664783891121</v>
      </c>
      <c r="I1660">
        <v>0.93756823003610623</v>
      </c>
      <c r="J1660">
        <v>1.5776827646398823</v>
      </c>
      <c r="K1660">
        <v>0.97558478898096201</v>
      </c>
      <c r="L1660">
        <v>1.0420710958795256</v>
      </c>
      <c r="M1660">
        <v>0.85618080924476636</v>
      </c>
      <c r="N1660">
        <v>0.86578671282505149</v>
      </c>
      <c r="O1660">
        <v>0.6874679515952834</v>
      </c>
      <c r="P1660">
        <v>0.8988389610790597</v>
      </c>
      <c r="Q1660">
        <v>1.0981683501320845</v>
      </c>
      <c r="R1660">
        <v>0.99835754483064121</v>
      </c>
      <c r="S1660">
        <v>0.91479323834777693</v>
      </c>
      <c r="T1660">
        <v>0.99704985106024735</v>
      </c>
      <c r="U1660">
        <v>0.99704985106024735</v>
      </c>
    </row>
    <row r="1661" spans="1:21">
      <c r="A1661" t="s">
        <v>146</v>
      </c>
      <c r="B1661">
        <v>62</v>
      </c>
      <c r="C1661" t="s">
        <v>138</v>
      </c>
      <c r="D1661">
        <v>29</v>
      </c>
      <c r="E1661" t="s">
        <v>109</v>
      </c>
      <c r="F1661">
        <v>1.2325614981256949</v>
      </c>
      <c r="G1661">
        <v>0.98855245043749207</v>
      </c>
      <c r="H1661">
        <v>1.0318664783891121</v>
      </c>
      <c r="I1661">
        <v>0.93756823003610623</v>
      </c>
      <c r="J1661">
        <v>1.0833970806860556</v>
      </c>
      <c r="K1661">
        <v>0.97558478898096201</v>
      </c>
      <c r="L1661">
        <v>1.0420710958795256</v>
      </c>
      <c r="M1661">
        <v>0.85618080924476636</v>
      </c>
      <c r="N1661">
        <v>1.0407548947502998</v>
      </c>
      <c r="O1661">
        <v>0.99743638666589851</v>
      </c>
      <c r="P1661">
        <v>0.98480074292822073</v>
      </c>
      <c r="Q1661">
        <v>1.0981683501320845</v>
      </c>
      <c r="R1661">
        <v>1.0549586376337843</v>
      </c>
      <c r="S1661">
        <v>0.91479323834777693</v>
      </c>
      <c r="T1661">
        <v>0.99704985106024735</v>
      </c>
      <c r="U1661">
        <v>0.99704985106024735</v>
      </c>
    </row>
    <row r="1662" spans="1:21">
      <c r="A1662" t="s">
        <v>146</v>
      </c>
      <c r="B1662">
        <v>62</v>
      </c>
      <c r="C1662" t="s">
        <v>138</v>
      </c>
      <c r="D1662">
        <v>31</v>
      </c>
      <c r="E1662" t="s">
        <v>110</v>
      </c>
      <c r="F1662">
        <v>0.9853376432123796</v>
      </c>
      <c r="G1662">
        <v>0.98855245043749207</v>
      </c>
      <c r="H1662">
        <v>1.0318664783891121</v>
      </c>
      <c r="I1662">
        <v>0.93756823003610623</v>
      </c>
      <c r="J1662">
        <v>1.0371592615315284</v>
      </c>
      <c r="K1662">
        <v>0.97558478898096201</v>
      </c>
      <c r="L1662">
        <v>1.0420710958795256</v>
      </c>
      <c r="M1662">
        <v>0.85618080924476636</v>
      </c>
      <c r="N1662">
        <v>1.1759541982968214</v>
      </c>
      <c r="O1662">
        <v>0.95287913662970625</v>
      </c>
      <c r="P1662">
        <v>1.2274710242571714</v>
      </c>
      <c r="Q1662">
        <v>1.3899297762961529</v>
      </c>
      <c r="R1662">
        <v>1.0302290482449223</v>
      </c>
      <c r="S1662">
        <v>0.91479323834777693</v>
      </c>
      <c r="T1662">
        <v>0.99704985106024735</v>
      </c>
      <c r="U1662">
        <v>0.99704985106024735</v>
      </c>
    </row>
    <row r="1663" spans="1:21">
      <c r="A1663" t="s">
        <v>146</v>
      </c>
      <c r="B1663">
        <v>62</v>
      </c>
      <c r="C1663" t="s">
        <v>138</v>
      </c>
      <c r="D1663">
        <v>33</v>
      </c>
      <c r="E1663" t="s">
        <v>111</v>
      </c>
      <c r="F1663">
        <v>0.8746064578582865</v>
      </c>
      <c r="G1663">
        <v>0.98855245043749207</v>
      </c>
      <c r="H1663">
        <v>1.0318664783891121</v>
      </c>
      <c r="I1663">
        <v>0.93756823003610623</v>
      </c>
      <c r="J1663">
        <v>1.2264005062824066</v>
      </c>
      <c r="K1663">
        <v>0.97558478898096201</v>
      </c>
      <c r="L1663">
        <v>1.0420710958795256</v>
      </c>
      <c r="M1663">
        <v>0.85618080924476636</v>
      </c>
      <c r="N1663">
        <v>1.1072356104495402</v>
      </c>
      <c r="O1663">
        <v>1.1196206405493061</v>
      </c>
      <c r="P1663">
        <v>0.70219979193122861</v>
      </c>
      <c r="Q1663">
        <v>1.0981683501320845</v>
      </c>
      <c r="R1663">
        <v>0.9442503854602744</v>
      </c>
      <c r="S1663">
        <v>0.91479323834777693</v>
      </c>
      <c r="T1663">
        <v>0.99704985106024735</v>
      </c>
      <c r="U1663">
        <v>0.99704985106024735</v>
      </c>
    </row>
    <row r="1664" spans="1:21">
      <c r="A1664" t="s">
        <v>146</v>
      </c>
      <c r="B1664">
        <v>62</v>
      </c>
      <c r="C1664" t="s">
        <v>138</v>
      </c>
      <c r="D1664">
        <v>35</v>
      </c>
      <c r="E1664" t="s">
        <v>112</v>
      </c>
      <c r="F1664">
        <v>1.3380946197285448</v>
      </c>
      <c r="G1664">
        <v>0.98855245043749207</v>
      </c>
      <c r="H1664">
        <v>1.0318664783891121</v>
      </c>
      <c r="I1664">
        <v>0.93756823003610623</v>
      </c>
      <c r="J1664">
        <v>1.2891843951152371</v>
      </c>
      <c r="K1664">
        <v>0.97558478898096201</v>
      </c>
      <c r="L1664">
        <v>1.0420710958795256</v>
      </c>
      <c r="M1664">
        <v>0.85618080924476636</v>
      </c>
      <c r="N1664">
        <v>0.89323579382834195</v>
      </c>
      <c r="O1664">
        <v>0.84514698920786946</v>
      </c>
      <c r="P1664">
        <v>0.95148718042221425</v>
      </c>
      <c r="Q1664">
        <v>1.0981683501320845</v>
      </c>
      <c r="R1664">
        <v>1.0143380414402394</v>
      </c>
      <c r="S1664">
        <v>0.91479323834777693</v>
      </c>
      <c r="T1664">
        <v>0.99704985106024735</v>
      </c>
      <c r="U1664">
        <v>0.99704985106024735</v>
      </c>
    </row>
    <row r="1665" spans="1:21">
      <c r="A1665" t="s">
        <v>146</v>
      </c>
      <c r="B1665">
        <v>62</v>
      </c>
      <c r="C1665" t="s">
        <v>138</v>
      </c>
      <c r="D1665">
        <v>37</v>
      </c>
      <c r="E1665" t="s">
        <v>113</v>
      </c>
      <c r="F1665">
        <v>1.0096316565885428</v>
      </c>
      <c r="G1665">
        <v>0.98855245043749207</v>
      </c>
      <c r="H1665">
        <v>1.0318664783891121</v>
      </c>
      <c r="I1665">
        <v>0.93756823003610623</v>
      </c>
      <c r="J1665">
        <v>1.2690506858525894</v>
      </c>
      <c r="K1665">
        <v>0.97558478898096201</v>
      </c>
      <c r="L1665">
        <v>1.0420710958795256</v>
      </c>
      <c r="M1665">
        <v>0.85618080924476636</v>
      </c>
      <c r="N1665">
        <v>0.94228451926081935</v>
      </c>
      <c r="O1665">
        <v>0.90982543218739664</v>
      </c>
      <c r="P1665">
        <v>0.95587273685052476</v>
      </c>
      <c r="Q1665">
        <v>1.0981683501320845</v>
      </c>
      <c r="R1665">
        <v>0.92890310619568295</v>
      </c>
      <c r="S1665">
        <v>0.91479323834777693</v>
      </c>
      <c r="T1665">
        <v>0.99704985106024735</v>
      </c>
      <c r="U1665">
        <v>0.99704985106024735</v>
      </c>
    </row>
    <row r="1666" spans="1:21">
      <c r="A1666" t="s">
        <v>146</v>
      </c>
      <c r="B1666">
        <v>62</v>
      </c>
      <c r="C1666" t="s">
        <v>138</v>
      </c>
      <c r="D1666">
        <v>39</v>
      </c>
      <c r="E1666" t="s">
        <v>114</v>
      </c>
      <c r="F1666">
        <v>0.51810070098046468</v>
      </c>
      <c r="G1666">
        <v>0.98855245043749207</v>
      </c>
      <c r="H1666">
        <v>1.0318664783891121</v>
      </c>
      <c r="I1666">
        <v>0.93756823003610623</v>
      </c>
      <c r="J1666">
        <v>0.91543548358295035</v>
      </c>
      <c r="K1666">
        <v>0.97558478898096201</v>
      </c>
      <c r="L1666">
        <v>1.0420710958795256</v>
      </c>
      <c r="M1666">
        <v>0.85618080924476636</v>
      </c>
      <c r="N1666">
        <v>1.0028972059426653</v>
      </c>
      <c r="O1666">
        <v>0.95424603214642034</v>
      </c>
      <c r="P1666">
        <v>0.98280494843327704</v>
      </c>
      <c r="Q1666">
        <v>1.6500133847438518</v>
      </c>
      <c r="R1666">
        <v>1.1366873790678393</v>
      </c>
      <c r="S1666">
        <v>0.91479323834777693</v>
      </c>
      <c r="T1666">
        <v>0.99704985106024735</v>
      </c>
      <c r="U1666">
        <v>0.99704985106024735</v>
      </c>
    </row>
    <row r="1667" spans="1:21">
      <c r="A1667" t="s">
        <v>146</v>
      </c>
      <c r="B1667">
        <v>62</v>
      </c>
      <c r="C1667" t="s">
        <v>138</v>
      </c>
      <c r="D1667">
        <v>41</v>
      </c>
      <c r="E1667" t="s">
        <v>115</v>
      </c>
      <c r="F1667">
        <v>1.0232808641509541</v>
      </c>
      <c r="G1667">
        <v>0.98855245043749207</v>
      </c>
      <c r="H1667">
        <v>1.0318664783891121</v>
      </c>
      <c r="I1667">
        <v>0.93756823003610623</v>
      </c>
      <c r="J1667">
        <v>1.0767293508630964</v>
      </c>
      <c r="K1667">
        <v>0.97558478898096201</v>
      </c>
      <c r="L1667">
        <v>1.0420710958795256</v>
      </c>
      <c r="M1667">
        <v>0.85618080924476636</v>
      </c>
      <c r="N1667">
        <v>1.4880767603784559</v>
      </c>
      <c r="O1667">
        <v>1.0250009758318661</v>
      </c>
      <c r="P1667">
        <v>1.0780079792494008</v>
      </c>
      <c r="Q1667">
        <v>1.0981683501320845</v>
      </c>
      <c r="R1667">
        <v>0.9880075098865021</v>
      </c>
      <c r="S1667">
        <v>0.91479323834777693</v>
      </c>
      <c r="T1667">
        <v>0.99704985106024735</v>
      </c>
      <c r="U1667">
        <v>0.99704985106024735</v>
      </c>
    </row>
    <row r="1668" spans="1:21">
      <c r="A1668" t="s">
        <v>146</v>
      </c>
      <c r="B1668">
        <v>62</v>
      </c>
      <c r="C1668" t="s">
        <v>138</v>
      </c>
      <c r="D1668">
        <v>43</v>
      </c>
      <c r="E1668" t="s">
        <v>116</v>
      </c>
      <c r="F1668">
        <v>0.99277529746359228</v>
      </c>
      <c r="G1668">
        <v>0.98855245043749207</v>
      </c>
      <c r="H1668">
        <v>1.0318664783891121</v>
      </c>
      <c r="I1668">
        <v>0.93756823003610623</v>
      </c>
      <c r="J1668">
        <v>1.1499471442403726</v>
      </c>
      <c r="K1668">
        <v>0.97558478898096201</v>
      </c>
      <c r="L1668">
        <v>1.0420710958795256</v>
      </c>
      <c r="M1668">
        <v>0.85618080924476636</v>
      </c>
      <c r="N1668">
        <v>1.069972947130041</v>
      </c>
      <c r="O1668">
        <v>0.96670393486586836</v>
      </c>
      <c r="P1668">
        <v>1.0132962673201149</v>
      </c>
      <c r="Q1668">
        <v>6.2882448577475927</v>
      </c>
      <c r="R1668">
        <v>0.99104307267088354</v>
      </c>
      <c r="S1668">
        <v>0.91479323834777693</v>
      </c>
      <c r="T1668">
        <v>0.99704985106024735</v>
      </c>
      <c r="U1668">
        <v>0.99704985106024735</v>
      </c>
    </row>
    <row r="1669" spans="1:21">
      <c r="A1669" t="s">
        <v>146</v>
      </c>
      <c r="B1669">
        <v>62</v>
      </c>
      <c r="C1669" t="s">
        <v>138</v>
      </c>
      <c r="D1669">
        <v>45</v>
      </c>
      <c r="E1669" t="s">
        <v>117</v>
      </c>
      <c r="F1669">
        <v>0.25190252121276058</v>
      </c>
      <c r="G1669">
        <v>0.98855245043749207</v>
      </c>
      <c r="H1669">
        <v>1.0318664783891121</v>
      </c>
      <c r="I1669">
        <v>0.93756823003610623</v>
      </c>
      <c r="J1669">
        <v>1.7599953204656329</v>
      </c>
      <c r="K1669">
        <v>0.97558478898096201</v>
      </c>
      <c r="L1669">
        <v>1.0420710958795256</v>
      </c>
      <c r="M1669">
        <v>0.85618080924476636</v>
      </c>
      <c r="N1669">
        <v>1.0527269011611016</v>
      </c>
      <c r="O1669">
        <v>1.9179334743815677</v>
      </c>
      <c r="P1669">
        <v>9.1423886500055822</v>
      </c>
      <c r="Q1669" t="s">
        <v>144</v>
      </c>
      <c r="R1669">
        <v>0.76021094176583537</v>
      </c>
      <c r="S1669">
        <v>0.91479323834777693</v>
      </c>
      <c r="T1669">
        <v>0.99704985106024735</v>
      </c>
      <c r="U1669">
        <v>0.99704985106024735</v>
      </c>
    </row>
    <row r="1670" spans="1:21">
      <c r="A1670" t="s">
        <v>146</v>
      </c>
      <c r="B1670">
        <v>62</v>
      </c>
      <c r="C1670" t="s">
        <v>138</v>
      </c>
      <c r="D1670">
        <v>47</v>
      </c>
      <c r="E1670" t="s">
        <v>118</v>
      </c>
      <c r="F1670">
        <v>0.93137626298115539</v>
      </c>
      <c r="G1670">
        <v>0.98855245043749207</v>
      </c>
      <c r="H1670">
        <v>1.0318664783891121</v>
      </c>
      <c r="I1670">
        <v>0.93756823003610623</v>
      </c>
      <c r="J1670">
        <v>1.17162802528753</v>
      </c>
      <c r="K1670">
        <v>0.97558478898096201</v>
      </c>
      <c r="L1670">
        <v>1.0420710958795256</v>
      </c>
      <c r="M1670">
        <v>0.85618080924476636</v>
      </c>
      <c r="N1670">
        <v>0.78691318570132041</v>
      </c>
      <c r="O1670">
        <v>1.2213516430526528</v>
      </c>
      <c r="P1670">
        <v>1.0928017624611768</v>
      </c>
      <c r="Q1670">
        <v>1.0981683501320845</v>
      </c>
      <c r="R1670">
        <v>0.98996607776849121</v>
      </c>
      <c r="S1670">
        <v>0.91479323834777693</v>
      </c>
      <c r="T1670">
        <v>0.99704985106024735</v>
      </c>
      <c r="U1670">
        <v>0.99704985106024735</v>
      </c>
    </row>
    <row r="1671" spans="1:21">
      <c r="A1671" t="s">
        <v>146</v>
      </c>
      <c r="B1671">
        <v>62</v>
      </c>
      <c r="C1671" t="s">
        <v>138</v>
      </c>
      <c r="D1671">
        <v>49</v>
      </c>
      <c r="E1671" t="s">
        <v>119</v>
      </c>
      <c r="F1671">
        <v>1.0888883814351467</v>
      </c>
      <c r="G1671">
        <v>0.98855245043749207</v>
      </c>
      <c r="H1671">
        <v>1.0318664783891121</v>
      </c>
      <c r="I1671">
        <v>0.93756823003610623</v>
      </c>
      <c r="J1671">
        <v>1.0513440550479756</v>
      </c>
      <c r="K1671">
        <v>0.97558478898096201</v>
      </c>
      <c r="L1671">
        <v>1.0420710958795256</v>
      </c>
      <c r="M1671">
        <v>0.85618080924476636</v>
      </c>
      <c r="N1671">
        <v>1.3343130185361263</v>
      </c>
      <c r="O1671">
        <v>0.76767222086367071</v>
      </c>
      <c r="P1671">
        <v>1.1228407077431719</v>
      </c>
      <c r="Q1671">
        <v>1.0981683501320845</v>
      </c>
      <c r="R1671">
        <v>1.0058781898774083</v>
      </c>
      <c r="S1671">
        <v>0.91479323834777693</v>
      </c>
      <c r="T1671">
        <v>0.99704985106024735</v>
      </c>
      <c r="U1671">
        <v>0.99704985106024735</v>
      </c>
    </row>
    <row r="1672" spans="1:21">
      <c r="A1672" t="s">
        <v>146</v>
      </c>
      <c r="B1672">
        <v>62</v>
      </c>
      <c r="C1672" t="s">
        <v>138</v>
      </c>
      <c r="D1672">
        <v>51</v>
      </c>
      <c r="E1672" t="s">
        <v>120</v>
      </c>
      <c r="F1672">
        <v>1.0474123391232362</v>
      </c>
      <c r="G1672">
        <v>0.98855245043749207</v>
      </c>
      <c r="H1672">
        <v>1.0318664783891121</v>
      </c>
      <c r="I1672">
        <v>0.93756823003610623</v>
      </c>
      <c r="J1672">
        <v>1.0768574322400994</v>
      </c>
      <c r="K1672">
        <v>0.97558478898096201</v>
      </c>
      <c r="L1672">
        <v>1.0420710958795256</v>
      </c>
      <c r="M1672">
        <v>0.85618080924476636</v>
      </c>
      <c r="N1672">
        <v>1.2023391492721447</v>
      </c>
      <c r="O1672">
        <v>0.92036658751387568</v>
      </c>
      <c r="P1672">
        <v>1.3696269338827398</v>
      </c>
      <c r="Q1672">
        <v>1.0981683501320845</v>
      </c>
      <c r="R1672">
        <v>1.1467352337010892</v>
      </c>
      <c r="S1672">
        <v>0.91479323834777693</v>
      </c>
      <c r="T1672">
        <v>0.99704985106024735</v>
      </c>
      <c r="U1672">
        <v>0.99704985106024735</v>
      </c>
    </row>
    <row r="1673" spans="1:21">
      <c r="A1673" t="s">
        <v>146</v>
      </c>
      <c r="B1673">
        <v>62</v>
      </c>
      <c r="C1673" t="s">
        <v>138</v>
      </c>
      <c r="D1673">
        <v>53</v>
      </c>
      <c r="E1673" t="s">
        <v>121</v>
      </c>
      <c r="F1673">
        <v>0.72376870337200139</v>
      </c>
      <c r="G1673">
        <v>0.98855245043749207</v>
      </c>
      <c r="H1673">
        <v>1.0318664783891121</v>
      </c>
      <c r="I1673">
        <v>0.93756823003610623</v>
      </c>
      <c r="J1673">
        <v>1.1632544992346294</v>
      </c>
      <c r="K1673">
        <v>0.97558478898096201</v>
      </c>
      <c r="L1673">
        <v>1.0420710958795256</v>
      </c>
      <c r="M1673">
        <v>0.85618080924476636</v>
      </c>
      <c r="N1673">
        <v>0.96824819743876089</v>
      </c>
      <c r="O1673">
        <v>1.0112412814740235</v>
      </c>
      <c r="P1673">
        <v>0.68854185995433848</v>
      </c>
      <c r="Q1673">
        <v>1.0981683501320845</v>
      </c>
      <c r="R1673">
        <v>0.98003842511702755</v>
      </c>
      <c r="S1673">
        <v>0.91479323834777693</v>
      </c>
      <c r="T1673">
        <v>0.99704985106024735</v>
      </c>
      <c r="U1673">
        <v>0.99704985106024735</v>
      </c>
    </row>
    <row r="1674" spans="1:21">
      <c r="A1674" t="s">
        <v>146</v>
      </c>
      <c r="B1674">
        <v>71</v>
      </c>
      <c r="C1674" t="s">
        <v>139</v>
      </c>
      <c r="D1674">
        <v>11</v>
      </c>
      <c r="E1674" t="s">
        <v>100</v>
      </c>
      <c r="F1674">
        <v>0.85526367151934446</v>
      </c>
      <c r="G1674">
        <v>0.97629819777893101</v>
      </c>
      <c r="H1674">
        <v>1.0041201671456883</v>
      </c>
      <c r="I1674">
        <v>0.93709451367122787</v>
      </c>
      <c r="J1674">
        <v>1.0281754063703821</v>
      </c>
      <c r="K1674">
        <v>0.93473977479948356</v>
      </c>
      <c r="L1674">
        <v>1.0030758418866521</v>
      </c>
      <c r="M1674">
        <v>0.81027050974785519</v>
      </c>
      <c r="N1674">
        <v>1.0486749865267073</v>
      </c>
      <c r="O1674">
        <v>1.0902689549368791</v>
      </c>
      <c r="P1674">
        <v>1.0160713810020288</v>
      </c>
      <c r="Q1674">
        <v>1.1027430973274481</v>
      </c>
      <c r="R1674">
        <v>1.0250729351272116</v>
      </c>
      <c r="S1674">
        <v>0.88088120308415718</v>
      </c>
      <c r="T1674">
        <v>0.99833203016204475</v>
      </c>
      <c r="U1674">
        <v>1.0312182617438532</v>
      </c>
    </row>
    <row r="1675" spans="1:21">
      <c r="A1675" t="s">
        <v>146</v>
      </c>
      <c r="B1675">
        <v>71</v>
      </c>
      <c r="C1675" t="s">
        <v>139</v>
      </c>
      <c r="D1675">
        <v>13</v>
      </c>
      <c r="E1675" t="s">
        <v>101</v>
      </c>
      <c r="F1675">
        <v>0.83106955128409055</v>
      </c>
      <c r="G1675">
        <v>0.97629819777893101</v>
      </c>
      <c r="H1675">
        <v>1.0041201671456883</v>
      </c>
      <c r="I1675">
        <v>0.93709451367122787</v>
      </c>
      <c r="J1675">
        <v>1.0046065837275695</v>
      </c>
      <c r="K1675">
        <v>0.93473977479948356</v>
      </c>
      <c r="L1675">
        <v>1.0030758418866521</v>
      </c>
      <c r="M1675">
        <v>0.81027050974785519</v>
      </c>
      <c r="N1675">
        <v>0.9464692899580277</v>
      </c>
      <c r="O1675">
        <v>0.85585122518082912</v>
      </c>
      <c r="P1675">
        <v>0.80144515239532088</v>
      </c>
      <c r="Q1675">
        <v>1.1027430973274481</v>
      </c>
      <c r="R1675">
        <v>1.0063631457451618</v>
      </c>
      <c r="S1675">
        <v>0.88088120308415718</v>
      </c>
      <c r="T1675">
        <v>0.99833203016204475</v>
      </c>
      <c r="U1675">
        <v>1.0312182617438532</v>
      </c>
    </row>
    <row r="1676" spans="1:21">
      <c r="A1676" t="s">
        <v>146</v>
      </c>
      <c r="B1676">
        <v>71</v>
      </c>
      <c r="C1676" t="s">
        <v>139</v>
      </c>
      <c r="D1676">
        <v>15</v>
      </c>
      <c r="E1676" t="s">
        <v>102</v>
      </c>
      <c r="F1676">
        <v>1.2971789101591691</v>
      </c>
      <c r="G1676">
        <v>0.97629819777893101</v>
      </c>
      <c r="H1676">
        <v>1.0041201671456883</v>
      </c>
      <c r="I1676">
        <v>0.93709451367122787</v>
      </c>
      <c r="J1676">
        <v>0.98335301799544006</v>
      </c>
      <c r="K1676">
        <v>0.93473977479948356</v>
      </c>
      <c r="L1676">
        <v>1.0030758418866521</v>
      </c>
      <c r="M1676">
        <v>0.81027050974785519</v>
      </c>
      <c r="N1676">
        <v>1.3008155508466592</v>
      </c>
      <c r="O1676">
        <v>0.84132852875614128</v>
      </c>
      <c r="P1676">
        <v>1.0918763468078081</v>
      </c>
      <c r="Q1676">
        <v>1.1027430973274481</v>
      </c>
      <c r="R1676">
        <v>0.96711418977839836</v>
      </c>
      <c r="S1676">
        <v>0.88088120308415718</v>
      </c>
      <c r="T1676">
        <v>0.99833203016204475</v>
      </c>
      <c r="U1676">
        <v>1.0312182617438532</v>
      </c>
    </row>
    <row r="1677" spans="1:21">
      <c r="A1677" t="s">
        <v>146</v>
      </c>
      <c r="B1677">
        <v>71</v>
      </c>
      <c r="C1677" t="s">
        <v>139</v>
      </c>
      <c r="D1677">
        <v>17</v>
      </c>
      <c r="E1677" t="s">
        <v>103</v>
      </c>
      <c r="F1677">
        <v>0.72191520066326986</v>
      </c>
      <c r="G1677">
        <v>0.97629819777893101</v>
      </c>
      <c r="H1677">
        <v>1.0041201671456883</v>
      </c>
      <c r="I1677">
        <v>0.93709451367122787</v>
      </c>
      <c r="J1677">
        <v>1.2409953578752471</v>
      </c>
      <c r="K1677">
        <v>0.93473977479948356</v>
      </c>
      <c r="L1677">
        <v>1.0030758418866521</v>
      </c>
      <c r="M1677">
        <v>0.81027050974785519</v>
      </c>
      <c r="N1677">
        <v>1.293906388454942</v>
      </c>
      <c r="O1677">
        <v>0.8271311880670611</v>
      </c>
      <c r="P1677">
        <v>1.1790162830855691</v>
      </c>
      <c r="Q1677">
        <v>1.1027430973274481</v>
      </c>
      <c r="R1677">
        <v>1.0301718536168301</v>
      </c>
      <c r="S1677">
        <v>0.88088120308415718</v>
      </c>
      <c r="T1677">
        <v>0.99833203016204475</v>
      </c>
      <c r="U1677">
        <v>1.0312182617438532</v>
      </c>
    </row>
    <row r="1678" spans="1:21">
      <c r="A1678" t="s">
        <v>146</v>
      </c>
      <c r="B1678">
        <v>71</v>
      </c>
      <c r="C1678" t="s">
        <v>139</v>
      </c>
      <c r="D1678">
        <v>19</v>
      </c>
      <c r="E1678" t="s">
        <v>104</v>
      </c>
      <c r="F1678">
        <v>0.61886307330796275</v>
      </c>
      <c r="G1678">
        <v>0.97629819777893101</v>
      </c>
      <c r="H1678">
        <v>1.0041201671456883</v>
      </c>
      <c r="I1678">
        <v>0.93709451367122787</v>
      </c>
      <c r="J1678">
        <v>0.90556710613852154</v>
      </c>
      <c r="K1678">
        <v>0.93473977479948356</v>
      </c>
      <c r="L1678">
        <v>1.0030758418866521</v>
      </c>
      <c r="M1678">
        <v>0.81027050974785519</v>
      </c>
      <c r="N1678">
        <v>1.3720669388450477</v>
      </c>
      <c r="O1678">
        <v>0.75028198196762175</v>
      </c>
      <c r="P1678">
        <v>0.88341679798685757</v>
      </c>
      <c r="Q1678">
        <v>1.1027430973274481</v>
      </c>
      <c r="R1678">
        <v>1.0481538757994155</v>
      </c>
      <c r="S1678">
        <v>0.88088120308415718</v>
      </c>
      <c r="T1678">
        <v>0.99833203016204475</v>
      </c>
      <c r="U1678">
        <v>1.0312182617438532</v>
      </c>
    </row>
    <row r="1679" spans="1:21">
      <c r="A1679" t="s">
        <v>146</v>
      </c>
      <c r="B1679">
        <v>71</v>
      </c>
      <c r="C1679" t="s">
        <v>139</v>
      </c>
      <c r="D1679">
        <v>21</v>
      </c>
      <c r="E1679" t="s">
        <v>105</v>
      </c>
      <c r="F1679">
        <v>0.39810073313396988</v>
      </c>
      <c r="G1679">
        <v>0.97629819777893101</v>
      </c>
      <c r="H1679">
        <v>1.0041201671456883</v>
      </c>
      <c r="I1679">
        <v>0.93709451367122787</v>
      </c>
      <c r="J1679">
        <v>1.1052740135934949</v>
      </c>
      <c r="K1679">
        <v>0.93473977479948356</v>
      </c>
      <c r="L1679">
        <v>1.0030758418866521</v>
      </c>
      <c r="M1679">
        <v>0.81027050974785519</v>
      </c>
      <c r="N1679">
        <v>1.2582953313180767</v>
      </c>
      <c r="O1679">
        <v>1.4504102185307832</v>
      </c>
      <c r="P1679" t="s">
        <v>144</v>
      </c>
      <c r="Q1679">
        <v>1.1027430973274481</v>
      </c>
      <c r="R1679">
        <v>1.0552541863831852</v>
      </c>
      <c r="S1679">
        <v>0.88088120308415718</v>
      </c>
      <c r="T1679">
        <v>0.99833203016204475</v>
      </c>
      <c r="U1679">
        <v>1.0312182617438532</v>
      </c>
    </row>
    <row r="1680" spans="1:21">
      <c r="A1680" t="s">
        <v>146</v>
      </c>
      <c r="B1680">
        <v>71</v>
      </c>
      <c r="C1680" t="s">
        <v>139</v>
      </c>
      <c r="D1680">
        <v>23</v>
      </c>
      <c r="E1680" t="s">
        <v>106</v>
      </c>
      <c r="F1680">
        <v>1.2289880387712036</v>
      </c>
      <c r="G1680">
        <v>0.97629819777893101</v>
      </c>
      <c r="H1680">
        <v>1.0041201671456883</v>
      </c>
      <c r="I1680">
        <v>0.93709451367122787</v>
      </c>
      <c r="J1680">
        <v>1.2379305795610585</v>
      </c>
      <c r="K1680">
        <v>0.93473977479948356</v>
      </c>
      <c r="L1680">
        <v>1.0030758418866521</v>
      </c>
      <c r="M1680">
        <v>0.81027050974785519</v>
      </c>
      <c r="N1680">
        <v>0.80207759745071283</v>
      </c>
      <c r="O1680">
        <v>0.65662096757346711</v>
      </c>
      <c r="P1680">
        <v>1.0255437753735419</v>
      </c>
      <c r="Q1680">
        <v>1.1027430973274481</v>
      </c>
      <c r="R1680">
        <v>1.0357149731765669</v>
      </c>
      <c r="S1680">
        <v>0.88088120308415718</v>
      </c>
      <c r="T1680">
        <v>0.99833203016204475</v>
      </c>
      <c r="U1680">
        <v>1.0312182617438532</v>
      </c>
    </row>
    <row r="1681" spans="1:21">
      <c r="A1681" t="s">
        <v>146</v>
      </c>
      <c r="B1681">
        <v>71</v>
      </c>
      <c r="C1681" t="s">
        <v>139</v>
      </c>
      <c r="D1681">
        <v>25</v>
      </c>
      <c r="E1681" t="s">
        <v>107</v>
      </c>
      <c r="F1681">
        <v>0.50855404757076494</v>
      </c>
      <c r="G1681">
        <v>0.97629819777893101</v>
      </c>
      <c r="H1681">
        <v>1.0041201671456883</v>
      </c>
      <c r="I1681">
        <v>0.93709451367122787</v>
      </c>
      <c r="J1681">
        <v>0.71821865148558905</v>
      </c>
      <c r="K1681">
        <v>0.93473977479948356</v>
      </c>
      <c r="L1681">
        <v>1.0030758418866521</v>
      </c>
      <c r="M1681">
        <v>0.81027050974785519</v>
      </c>
      <c r="N1681">
        <v>0.6585388580902376</v>
      </c>
      <c r="O1681">
        <v>0.87671582680984539</v>
      </c>
      <c r="P1681">
        <v>0.8513020951462017</v>
      </c>
      <c r="Q1681">
        <v>1.1027430973274481</v>
      </c>
      <c r="R1681">
        <v>0.99107359770132886</v>
      </c>
      <c r="S1681">
        <v>0.88088120308415718</v>
      </c>
      <c r="T1681">
        <v>0.99833203016204475</v>
      </c>
      <c r="U1681">
        <v>1.0312182617438532</v>
      </c>
    </row>
    <row r="1682" spans="1:21">
      <c r="A1682" t="s">
        <v>146</v>
      </c>
      <c r="B1682">
        <v>71</v>
      </c>
      <c r="C1682" t="s">
        <v>139</v>
      </c>
      <c r="D1682">
        <v>27</v>
      </c>
      <c r="E1682" t="s">
        <v>108</v>
      </c>
      <c r="F1682">
        <v>0.46773377315324488</v>
      </c>
      <c r="G1682">
        <v>0.97629819777893101</v>
      </c>
      <c r="H1682">
        <v>1.0041201671456883</v>
      </c>
      <c r="I1682">
        <v>0.93709451367122787</v>
      </c>
      <c r="J1682">
        <v>0.97764129717414461</v>
      </c>
      <c r="K1682">
        <v>0.93473977479948356</v>
      </c>
      <c r="L1682">
        <v>1.0030758418866521</v>
      </c>
      <c r="M1682">
        <v>0.81027050974785519</v>
      </c>
      <c r="N1682">
        <v>1.2194020732459507</v>
      </c>
      <c r="O1682">
        <v>0.86577808612897011</v>
      </c>
      <c r="P1682">
        <v>0.89268701185791777</v>
      </c>
      <c r="Q1682">
        <v>1.1961369301295433</v>
      </c>
      <c r="R1682">
        <v>1.017230867882897</v>
      </c>
      <c r="S1682">
        <v>0.88088120308415718</v>
      </c>
      <c r="T1682">
        <v>0.99833203016204475</v>
      </c>
      <c r="U1682">
        <v>1.0312182617438532</v>
      </c>
    </row>
    <row r="1683" spans="1:21">
      <c r="A1683" t="s">
        <v>146</v>
      </c>
      <c r="B1683">
        <v>71</v>
      </c>
      <c r="C1683" t="s">
        <v>139</v>
      </c>
      <c r="D1683">
        <v>29</v>
      </c>
      <c r="E1683" t="s">
        <v>109</v>
      </c>
      <c r="F1683">
        <v>0.95079248255335502</v>
      </c>
      <c r="G1683">
        <v>0.97629819777893101</v>
      </c>
      <c r="H1683">
        <v>1.0041201671456883</v>
      </c>
      <c r="I1683">
        <v>0.93709451367122787</v>
      </c>
      <c r="J1683">
        <v>0.80144211646004793</v>
      </c>
      <c r="K1683">
        <v>0.93473977479948356</v>
      </c>
      <c r="L1683">
        <v>1.0030758418866521</v>
      </c>
      <c r="M1683">
        <v>0.81027050974785519</v>
      </c>
      <c r="N1683">
        <v>1.4256381870043964</v>
      </c>
      <c r="O1683">
        <v>0.8435050710638311</v>
      </c>
      <c r="P1683">
        <v>1.304754421123723</v>
      </c>
      <c r="Q1683">
        <v>1.1027430973274481</v>
      </c>
      <c r="R1683">
        <v>1.0582031786940498</v>
      </c>
      <c r="S1683">
        <v>0.88088120308415718</v>
      </c>
      <c r="T1683">
        <v>0.99833203016204475</v>
      </c>
      <c r="U1683">
        <v>1.0312182617438532</v>
      </c>
    </row>
    <row r="1684" spans="1:21">
      <c r="A1684" t="s">
        <v>146</v>
      </c>
      <c r="B1684">
        <v>71</v>
      </c>
      <c r="C1684" t="s">
        <v>139</v>
      </c>
      <c r="D1684">
        <v>31</v>
      </c>
      <c r="E1684" t="s">
        <v>110</v>
      </c>
      <c r="F1684">
        <v>1.1764952754536329</v>
      </c>
      <c r="G1684">
        <v>0.97629819777893101</v>
      </c>
      <c r="H1684">
        <v>1.0041201671456883</v>
      </c>
      <c r="I1684">
        <v>0.93709451367122787</v>
      </c>
      <c r="J1684">
        <v>0.97221173128466531</v>
      </c>
      <c r="K1684">
        <v>0.93473977479948356</v>
      </c>
      <c r="L1684">
        <v>1.0030758418866521</v>
      </c>
      <c r="M1684">
        <v>0.81027050974785519</v>
      </c>
      <c r="N1684">
        <v>0.66548863235159594</v>
      </c>
      <c r="O1684">
        <v>1.1187333069383107</v>
      </c>
      <c r="P1684">
        <v>1.272647558632543</v>
      </c>
      <c r="Q1684">
        <v>1.1027430973274481</v>
      </c>
      <c r="R1684">
        <v>0.62483416785886625</v>
      </c>
      <c r="S1684">
        <v>0.88088120308415718</v>
      </c>
      <c r="T1684">
        <v>0.99833203016204475</v>
      </c>
      <c r="U1684">
        <v>1.0312182617438532</v>
      </c>
    </row>
    <row r="1685" spans="1:21">
      <c r="A1685" t="s">
        <v>146</v>
      </c>
      <c r="B1685">
        <v>71</v>
      </c>
      <c r="C1685" t="s">
        <v>139</v>
      </c>
      <c r="D1685">
        <v>33</v>
      </c>
      <c r="E1685" t="s">
        <v>111</v>
      </c>
      <c r="F1685">
        <v>0.57235302585638204</v>
      </c>
      <c r="G1685">
        <v>0.97629819777893101</v>
      </c>
      <c r="H1685">
        <v>1.0041201671456883</v>
      </c>
      <c r="I1685">
        <v>0.93709451367122787</v>
      </c>
      <c r="J1685">
        <v>1.3320232629593187</v>
      </c>
      <c r="K1685">
        <v>0.93473977479948356</v>
      </c>
      <c r="L1685">
        <v>1.0030758418866521</v>
      </c>
      <c r="M1685">
        <v>0.81027050974785519</v>
      </c>
      <c r="N1685">
        <v>1.0972116187826224</v>
      </c>
      <c r="O1685">
        <v>0.94913337856193214</v>
      </c>
      <c r="P1685">
        <v>1.0971289036259702</v>
      </c>
      <c r="Q1685">
        <v>1.1027430973274481</v>
      </c>
      <c r="R1685">
        <v>0.96523476848401601</v>
      </c>
      <c r="S1685">
        <v>0.88088120308415718</v>
      </c>
      <c r="T1685">
        <v>0.99833203016204475</v>
      </c>
      <c r="U1685">
        <v>1.0312182617438532</v>
      </c>
    </row>
    <row r="1686" spans="1:21">
      <c r="A1686" t="s">
        <v>146</v>
      </c>
      <c r="B1686">
        <v>71</v>
      </c>
      <c r="C1686" t="s">
        <v>139</v>
      </c>
      <c r="D1686">
        <v>35</v>
      </c>
      <c r="E1686" t="s">
        <v>112</v>
      </c>
      <c r="F1686">
        <v>1.0884771679570766</v>
      </c>
      <c r="G1686">
        <v>0.97629819777893101</v>
      </c>
      <c r="H1686">
        <v>1.0041201671456883</v>
      </c>
      <c r="I1686">
        <v>0.93709451367122787</v>
      </c>
      <c r="J1686">
        <v>1.1932156318553364</v>
      </c>
      <c r="K1686">
        <v>0.93473977479948356</v>
      </c>
      <c r="L1686">
        <v>1.0030758418866521</v>
      </c>
      <c r="M1686">
        <v>0.81027050974785519</v>
      </c>
      <c r="N1686">
        <v>0.86632228449503779</v>
      </c>
      <c r="O1686">
        <v>0.67725819890608308</v>
      </c>
      <c r="P1686">
        <v>1.1815428807457971</v>
      </c>
      <c r="Q1686">
        <v>1.1027430973274481</v>
      </c>
      <c r="R1686">
        <v>1.0448846131336822</v>
      </c>
      <c r="S1686">
        <v>0.88088120308415718</v>
      </c>
      <c r="T1686">
        <v>0.99833203016204475</v>
      </c>
      <c r="U1686">
        <v>1.0312182617438532</v>
      </c>
    </row>
    <row r="1687" spans="1:21">
      <c r="A1687" t="s">
        <v>146</v>
      </c>
      <c r="B1687">
        <v>71</v>
      </c>
      <c r="C1687" t="s">
        <v>139</v>
      </c>
      <c r="D1687">
        <v>37</v>
      </c>
      <c r="E1687" t="s">
        <v>113</v>
      </c>
      <c r="F1687">
        <v>0.96074291109380894</v>
      </c>
      <c r="G1687">
        <v>0.97629819777893101</v>
      </c>
      <c r="H1687">
        <v>1.0041201671456883</v>
      </c>
      <c r="I1687">
        <v>0.93709451367122787</v>
      </c>
      <c r="J1687">
        <v>1.2133412488358348</v>
      </c>
      <c r="K1687">
        <v>0.93473977479948356</v>
      </c>
      <c r="L1687">
        <v>1.0030758418866521</v>
      </c>
      <c r="M1687">
        <v>0.81027050974785519</v>
      </c>
      <c r="N1687">
        <v>1.0389799204713499</v>
      </c>
      <c r="O1687">
        <v>1.0872908026150607</v>
      </c>
      <c r="P1687">
        <v>1.0696335702267983</v>
      </c>
      <c r="Q1687">
        <v>1.1027430973274481</v>
      </c>
      <c r="R1687">
        <v>1.0384122882304392</v>
      </c>
      <c r="S1687">
        <v>0.88088120308415718</v>
      </c>
      <c r="T1687">
        <v>0.99833203016204475</v>
      </c>
      <c r="U1687">
        <v>1.0312182617438532</v>
      </c>
    </row>
    <row r="1688" spans="1:21">
      <c r="A1688" t="s">
        <v>146</v>
      </c>
      <c r="B1688">
        <v>71</v>
      </c>
      <c r="C1688" t="s">
        <v>139</v>
      </c>
      <c r="D1688">
        <v>39</v>
      </c>
      <c r="E1688" t="s">
        <v>114</v>
      </c>
      <c r="F1688">
        <v>0.87974884593265001</v>
      </c>
      <c r="G1688">
        <v>0.97629819777893101</v>
      </c>
      <c r="H1688">
        <v>1.0041201671456883</v>
      </c>
      <c r="I1688">
        <v>0.93709451367122787</v>
      </c>
      <c r="J1688">
        <v>1.2324995299179311</v>
      </c>
      <c r="K1688">
        <v>0.93473977479948356</v>
      </c>
      <c r="L1688">
        <v>1.0030758418866521</v>
      </c>
      <c r="M1688">
        <v>0.81027050974785519</v>
      </c>
      <c r="N1688">
        <v>1.0337244058908115</v>
      </c>
      <c r="O1688">
        <v>0.81004871343673335</v>
      </c>
      <c r="P1688">
        <v>1.0923557142354048</v>
      </c>
      <c r="Q1688">
        <v>1.129233047337219</v>
      </c>
      <c r="R1688">
        <v>1.0606041142852614</v>
      </c>
      <c r="S1688">
        <v>0.88088120308415718</v>
      </c>
      <c r="T1688">
        <v>0.99833203016204475</v>
      </c>
      <c r="U1688">
        <v>1.0312182617438532</v>
      </c>
    </row>
    <row r="1689" spans="1:21">
      <c r="A1689" t="s">
        <v>146</v>
      </c>
      <c r="B1689">
        <v>71</v>
      </c>
      <c r="C1689" t="s">
        <v>139</v>
      </c>
      <c r="D1689">
        <v>41</v>
      </c>
      <c r="E1689" t="s">
        <v>115</v>
      </c>
      <c r="F1689">
        <v>0.35436350346998174</v>
      </c>
      <c r="G1689">
        <v>0.97629819777893101</v>
      </c>
      <c r="H1689">
        <v>1.0041201671456883</v>
      </c>
      <c r="I1689">
        <v>0.93709451367122787</v>
      </c>
      <c r="J1689">
        <v>0.92873224956436096</v>
      </c>
      <c r="K1689">
        <v>0.93473977479948356</v>
      </c>
      <c r="L1689">
        <v>1.0030758418866521</v>
      </c>
      <c r="M1689">
        <v>0.81027050974785519</v>
      </c>
      <c r="N1689">
        <v>0.85313607423616589</v>
      </c>
      <c r="O1689">
        <v>0.65956705007544314</v>
      </c>
      <c r="P1689">
        <v>0.90787923708299478</v>
      </c>
      <c r="Q1689">
        <v>0.64152521163333143</v>
      </c>
      <c r="R1689">
        <v>0.88736423318983904</v>
      </c>
      <c r="S1689">
        <v>0.88088120308415718</v>
      </c>
      <c r="T1689">
        <v>0.99833203016204475</v>
      </c>
      <c r="U1689">
        <v>1.0312182617438532</v>
      </c>
    </row>
    <row r="1690" spans="1:21">
      <c r="A1690" t="s">
        <v>146</v>
      </c>
      <c r="B1690">
        <v>71</v>
      </c>
      <c r="C1690" t="s">
        <v>139</v>
      </c>
      <c r="D1690">
        <v>43</v>
      </c>
      <c r="E1690" t="s">
        <v>116</v>
      </c>
      <c r="F1690">
        <v>0.78183029759768441</v>
      </c>
      <c r="G1690">
        <v>0.97629819777893101</v>
      </c>
      <c r="H1690">
        <v>1.0041201671456883</v>
      </c>
      <c r="I1690">
        <v>0.93709451367122787</v>
      </c>
      <c r="J1690">
        <v>0.96736980396473504</v>
      </c>
      <c r="K1690">
        <v>0.93473977479948356</v>
      </c>
      <c r="L1690">
        <v>1.0030758418866521</v>
      </c>
      <c r="M1690">
        <v>0.81027050974785519</v>
      </c>
      <c r="N1690">
        <v>0.94167536502217664</v>
      </c>
      <c r="O1690">
        <v>0.96429327343055038</v>
      </c>
      <c r="P1690">
        <v>0.9417623899994898</v>
      </c>
      <c r="Q1690">
        <v>0.6311887642575339</v>
      </c>
      <c r="R1690">
        <v>0.9946235323719218</v>
      </c>
      <c r="S1690">
        <v>0.88088120308415718</v>
      </c>
      <c r="T1690">
        <v>0.99833203016204475</v>
      </c>
      <c r="U1690">
        <v>1.0312182617438532</v>
      </c>
    </row>
    <row r="1691" spans="1:21">
      <c r="A1691" t="s">
        <v>146</v>
      </c>
      <c r="B1691">
        <v>71</v>
      </c>
      <c r="C1691" t="s">
        <v>139</v>
      </c>
      <c r="D1691">
        <v>45</v>
      </c>
      <c r="E1691" t="s">
        <v>117</v>
      </c>
      <c r="F1691">
        <v>0.5202745330242371</v>
      </c>
      <c r="G1691">
        <v>0.97629819777893101</v>
      </c>
      <c r="H1691">
        <v>1.0041201671456883</v>
      </c>
      <c r="I1691">
        <v>0.93709451367122787</v>
      </c>
      <c r="J1691">
        <v>1.6567283185723389</v>
      </c>
      <c r="K1691">
        <v>0.93473977479948356</v>
      </c>
      <c r="L1691">
        <v>1.0030758418866521</v>
      </c>
      <c r="M1691">
        <v>0.81027050974785519</v>
      </c>
      <c r="N1691">
        <v>0.66366213537019947</v>
      </c>
      <c r="O1691">
        <v>0.54851282070033824</v>
      </c>
      <c r="P1691">
        <v>1.3934008154376176</v>
      </c>
      <c r="Q1691" t="s">
        <v>144</v>
      </c>
      <c r="R1691">
        <v>0.85126044517412602</v>
      </c>
      <c r="S1691">
        <v>0.88088120308415718</v>
      </c>
      <c r="T1691">
        <v>0.99833203016204475</v>
      </c>
      <c r="U1691">
        <v>1.0312182617438532</v>
      </c>
    </row>
    <row r="1692" spans="1:21">
      <c r="A1692" t="s">
        <v>146</v>
      </c>
      <c r="B1692">
        <v>71</v>
      </c>
      <c r="C1692" t="s">
        <v>139</v>
      </c>
      <c r="D1692">
        <v>47</v>
      </c>
      <c r="E1692" t="s">
        <v>118</v>
      </c>
      <c r="F1692">
        <v>0.87596662086884258</v>
      </c>
      <c r="G1692">
        <v>0.97629819777893101</v>
      </c>
      <c r="H1692">
        <v>1.0041201671456883</v>
      </c>
      <c r="I1692">
        <v>0.93709451367122787</v>
      </c>
      <c r="J1692">
        <v>1.646622526670328</v>
      </c>
      <c r="K1692">
        <v>0.93473977479948356</v>
      </c>
      <c r="L1692">
        <v>1.0030758418866521</v>
      </c>
      <c r="M1692">
        <v>0.81027050974785519</v>
      </c>
      <c r="N1692">
        <v>0.98245534064562956</v>
      </c>
      <c r="O1692">
        <v>1.0091059104004465</v>
      </c>
      <c r="P1692">
        <v>0.84636731168798318</v>
      </c>
      <c r="Q1692">
        <v>1.1027430973274481</v>
      </c>
      <c r="R1692">
        <v>1.0372634019059843</v>
      </c>
      <c r="S1692">
        <v>0.88088120308415718</v>
      </c>
      <c r="T1692">
        <v>0.99833203016204475</v>
      </c>
      <c r="U1692">
        <v>1.0312182617438532</v>
      </c>
    </row>
    <row r="1693" spans="1:21">
      <c r="A1693" t="s">
        <v>146</v>
      </c>
      <c r="B1693">
        <v>71</v>
      </c>
      <c r="C1693" t="s">
        <v>139</v>
      </c>
      <c r="D1693">
        <v>49</v>
      </c>
      <c r="E1693" t="s">
        <v>119</v>
      </c>
      <c r="F1693">
        <v>1.1527778992229385</v>
      </c>
      <c r="G1693">
        <v>0.97629819777893101</v>
      </c>
      <c r="H1693">
        <v>1.0041201671456883</v>
      </c>
      <c r="I1693">
        <v>0.93709451367122787</v>
      </c>
      <c r="J1693">
        <v>1.1781629462215997</v>
      </c>
      <c r="K1693">
        <v>0.93473977479948356</v>
      </c>
      <c r="L1693">
        <v>1.0030758418866521</v>
      </c>
      <c r="M1693">
        <v>0.81027050974785519</v>
      </c>
      <c r="N1693">
        <v>1.3074731000158046</v>
      </c>
      <c r="O1693">
        <v>1.0183144098658676</v>
      </c>
      <c r="P1693">
        <v>1.1961509664757251</v>
      </c>
      <c r="Q1693">
        <v>1.1027430973274481</v>
      </c>
      <c r="R1693">
        <v>0.98569231289328119</v>
      </c>
      <c r="S1693">
        <v>0.88088120308415718</v>
      </c>
      <c r="T1693">
        <v>0.99833203016204475</v>
      </c>
      <c r="U1693">
        <v>1.0312182617438532</v>
      </c>
    </row>
    <row r="1694" spans="1:21">
      <c r="A1694" t="s">
        <v>146</v>
      </c>
      <c r="B1694">
        <v>71</v>
      </c>
      <c r="C1694" t="s">
        <v>139</v>
      </c>
      <c r="D1694">
        <v>51</v>
      </c>
      <c r="E1694" t="s">
        <v>120</v>
      </c>
      <c r="F1694">
        <v>1.1920974413445669</v>
      </c>
      <c r="G1694">
        <v>0.97629819777893101</v>
      </c>
      <c r="H1694">
        <v>1.0041201671456883</v>
      </c>
      <c r="I1694">
        <v>0.93709451367122787</v>
      </c>
      <c r="J1694">
        <v>1.2112807775853003</v>
      </c>
      <c r="K1694">
        <v>0.93473977479948356</v>
      </c>
      <c r="L1694">
        <v>1.0030758418866521</v>
      </c>
      <c r="M1694">
        <v>0.81027050974785519</v>
      </c>
      <c r="N1694">
        <v>0.78559413501275766</v>
      </c>
      <c r="O1694">
        <v>1.1818590575287502</v>
      </c>
      <c r="P1694">
        <v>1.0159506392265343</v>
      </c>
      <c r="Q1694">
        <v>0.7486648349524756</v>
      </c>
      <c r="R1694">
        <v>1.0389757871139775</v>
      </c>
      <c r="S1694">
        <v>0.88088120308415718</v>
      </c>
      <c r="T1694">
        <v>0.99833203016204475</v>
      </c>
      <c r="U1694">
        <v>1.0312182617438532</v>
      </c>
    </row>
    <row r="1695" spans="1:21">
      <c r="A1695" t="s">
        <v>146</v>
      </c>
      <c r="B1695">
        <v>71</v>
      </c>
      <c r="C1695" t="s">
        <v>139</v>
      </c>
      <c r="D1695">
        <v>53</v>
      </c>
      <c r="E1695" t="s">
        <v>121</v>
      </c>
      <c r="F1695">
        <v>0.84226208450677087</v>
      </c>
      <c r="G1695">
        <v>0.97629819777893101</v>
      </c>
      <c r="H1695">
        <v>1.0041201671456883</v>
      </c>
      <c r="I1695">
        <v>0.93709451367122787</v>
      </c>
      <c r="J1695">
        <v>1.03217935530536</v>
      </c>
      <c r="K1695">
        <v>0.93473977479948356</v>
      </c>
      <c r="L1695">
        <v>1.0030758418866521</v>
      </c>
      <c r="M1695">
        <v>0.81027050974785519</v>
      </c>
      <c r="N1695">
        <v>1.0904339613659157</v>
      </c>
      <c r="O1695">
        <v>0.95569156134340427</v>
      </c>
      <c r="P1695">
        <v>0.78208491835450777</v>
      </c>
      <c r="Q1695">
        <v>1.1027430973274481</v>
      </c>
      <c r="R1695">
        <v>0.98977720471421859</v>
      </c>
      <c r="S1695">
        <v>0.88088120308415718</v>
      </c>
      <c r="T1695">
        <v>0.99833203016204475</v>
      </c>
      <c r="U1695">
        <v>1.0312182617438532</v>
      </c>
    </row>
    <row r="1696" spans="1:21">
      <c r="A1696" t="s">
        <v>146</v>
      </c>
      <c r="B1696">
        <v>72</v>
      </c>
      <c r="C1696" t="s">
        <v>140</v>
      </c>
      <c r="D1696">
        <v>11</v>
      </c>
      <c r="E1696" t="s">
        <v>100</v>
      </c>
      <c r="F1696">
        <v>0.62597402694711213</v>
      </c>
      <c r="G1696">
        <v>0.97629819777893101</v>
      </c>
      <c r="H1696">
        <v>1.0041201671456883</v>
      </c>
      <c r="I1696">
        <v>0.93709451367122787</v>
      </c>
      <c r="J1696">
        <v>0.81796725075757748</v>
      </c>
      <c r="K1696">
        <v>0.93473977479948356</v>
      </c>
      <c r="L1696">
        <v>1.0030758418866521</v>
      </c>
      <c r="M1696">
        <v>0.81027050974785519</v>
      </c>
      <c r="N1696">
        <v>1.0983991293950393</v>
      </c>
      <c r="O1696">
        <v>0.92405466718115614</v>
      </c>
      <c r="P1696">
        <v>0.86664845955203096</v>
      </c>
      <c r="Q1696">
        <v>3.8385691590656874</v>
      </c>
      <c r="R1696">
        <v>0.81325671430567059</v>
      </c>
      <c r="S1696">
        <v>0.88088120308415718</v>
      </c>
      <c r="T1696">
        <v>0.99833203016204475</v>
      </c>
      <c r="U1696">
        <v>1.0312182617438532</v>
      </c>
    </row>
    <row r="1697" spans="1:21">
      <c r="A1697" t="s">
        <v>146</v>
      </c>
      <c r="B1697">
        <v>72</v>
      </c>
      <c r="C1697" t="s">
        <v>140</v>
      </c>
      <c r="D1697">
        <v>13</v>
      </c>
      <c r="E1697" t="s">
        <v>101</v>
      </c>
      <c r="F1697">
        <v>1.1771506174759336</v>
      </c>
      <c r="G1697">
        <v>0.97629819777893101</v>
      </c>
      <c r="H1697">
        <v>1.0041201671456883</v>
      </c>
      <c r="I1697">
        <v>0.93709451367122787</v>
      </c>
      <c r="J1697">
        <v>1.0794802283615901</v>
      </c>
      <c r="K1697">
        <v>0.93473977479948356</v>
      </c>
      <c r="L1697">
        <v>1.0030758418866521</v>
      </c>
      <c r="M1697">
        <v>0.81027050974785519</v>
      </c>
      <c r="N1697">
        <v>0.76350116615883279</v>
      </c>
      <c r="O1697">
        <v>0.75025142704797732</v>
      </c>
      <c r="P1697">
        <v>0.88284096764859188</v>
      </c>
      <c r="Q1697">
        <v>1.1027430973274481</v>
      </c>
      <c r="R1697">
        <v>1.0328890972397404</v>
      </c>
      <c r="S1697">
        <v>0.88088120308415718</v>
      </c>
      <c r="T1697">
        <v>0.99833203016204475</v>
      </c>
      <c r="U1697">
        <v>1.0312182617438532</v>
      </c>
    </row>
    <row r="1698" spans="1:21">
      <c r="A1698" t="s">
        <v>146</v>
      </c>
      <c r="B1698">
        <v>72</v>
      </c>
      <c r="C1698" t="s">
        <v>140</v>
      </c>
      <c r="D1698">
        <v>15</v>
      </c>
      <c r="E1698" t="s">
        <v>102</v>
      </c>
      <c r="F1698">
        <v>1.5932399068185912</v>
      </c>
      <c r="G1698">
        <v>0.97629819777893101</v>
      </c>
      <c r="H1698">
        <v>1.0041201671456883</v>
      </c>
      <c r="I1698">
        <v>0.93709451367122787</v>
      </c>
      <c r="J1698">
        <v>1.1433183891447611</v>
      </c>
      <c r="K1698">
        <v>0.93473977479948356</v>
      </c>
      <c r="L1698">
        <v>1.0030758418866521</v>
      </c>
      <c r="M1698">
        <v>0.81027050974785519</v>
      </c>
      <c r="N1698">
        <v>1.1756482811817233</v>
      </c>
      <c r="O1698">
        <v>1.0436091903281506</v>
      </c>
      <c r="P1698">
        <v>0.78193860423959127</v>
      </c>
      <c r="Q1698">
        <v>1.1027430973274481</v>
      </c>
      <c r="R1698">
        <v>1.0539668198977319</v>
      </c>
      <c r="S1698">
        <v>0.88088120308415718</v>
      </c>
      <c r="T1698">
        <v>0.99833203016204475</v>
      </c>
      <c r="U1698">
        <v>1.0312182617438532</v>
      </c>
    </row>
    <row r="1699" spans="1:21">
      <c r="A1699" t="s">
        <v>146</v>
      </c>
      <c r="B1699">
        <v>72</v>
      </c>
      <c r="C1699" t="s">
        <v>140</v>
      </c>
      <c r="D1699">
        <v>17</v>
      </c>
      <c r="E1699" t="s">
        <v>103</v>
      </c>
      <c r="F1699">
        <v>0.56235374103823721</v>
      </c>
      <c r="G1699">
        <v>0.97629819777893101</v>
      </c>
      <c r="H1699">
        <v>1.0041201671456883</v>
      </c>
      <c r="I1699">
        <v>0.93709451367122787</v>
      </c>
      <c r="J1699">
        <v>0.56408879903420373</v>
      </c>
      <c r="K1699">
        <v>0.93473977479948356</v>
      </c>
      <c r="L1699">
        <v>1.0030758418866521</v>
      </c>
      <c r="M1699">
        <v>0.81027050974785519</v>
      </c>
      <c r="N1699">
        <v>4.8086180255887179E-2</v>
      </c>
      <c r="O1699">
        <v>1.3238691238603133</v>
      </c>
      <c r="P1699">
        <v>1.1484536901690803</v>
      </c>
      <c r="Q1699">
        <v>1.1027430973274481</v>
      </c>
      <c r="R1699">
        <v>1.0780142560315047</v>
      </c>
      <c r="S1699">
        <v>0.88088120308415718</v>
      </c>
      <c r="T1699">
        <v>0.99833203016204475</v>
      </c>
      <c r="U1699">
        <v>1.0312182617438532</v>
      </c>
    </row>
    <row r="1700" spans="1:21">
      <c r="A1700" t="s">
        <v>146</v>
      </c>
      <c r="B1700">
        <v>72</v>
      </c>
      <c r="C1700" t="s">
        <v>140</v>
      </c>
      <c r="D1700">
        <v>19</v>
      </c>
      <c r="E1700" t="s">
        <v>104</v>
      </c>
      <c r="F1700">
        <v>3.0251172116699498</v>
      </c>
      <c r="G1700">
        <v>0.97629819777893101</v>
      </c>
      <c r="H1700">
        <v>1.0041201671456883</v>
      </c>
      <c r="I1700">
        <v>0.93709451367122787</v>
      </c>
      <c r="J1700">
        <v>1.3633263026481035</v>
      </c>
      <c r="K1700">
        <v>0.93473977479948356</v>
      </c>
      <c r="L1700">
        <v>1.0030758418866521</v>
      </c>
      <c r="M1700">
        <v>0.81027050974785519</v>
      </c>
      <c r="N1700">
        <v>1.9580538606434514</v>
      </c>
      <c r="O1700">
        <v>0.98120080416621391</v>
      </c>
      <c r="P1700">
        <v>1.6112253041154336</v>
      </c>
      <c r="Q1700">
        <v>1.1027430973274481</v>
      </c>
      <c r="R1700">
        <v>0.99109069995860655</v>
      </c>
      <c r="S1700">
        <v>0.88088120308415718</v>
      </c>
      <c r="T1700">
        <v>0.99833203016204475</v>
      </c>
      <c r="U1700">
        <v>1.0312182617438532</v>
      </c>
    </row>
    <row r="1701" spans="1:21">
      <c r="A1701" t="s">
        <v>146</v>
      </c>
      <c r="B1701">
        <v>72</v>
      </c>
      <c r="C1701" t="s">
        <v>140</v>
      </c>
      <c r="D1701">
        <v>21</v>
      </c>
      <c r="E1701" t="s">
        <v>105</v>
      </c>
      <c r="F1701">
        <v>1.1154080446127168</v>
      </c>
      <c r="G1701">
        <v>0.97629819777893101</v>
      </c>
      <c r="H1701">
        <v>1.0041201671456883</v>
      </c>
      <c r="I1701">
        <v>0.93709451367122787</v>
      </c>
      <c r="J1701">
        <v>1.0579887529388412</v>
      </c>
      <c r="K1701">
        <v>0.93473977479948356</v>
      </c>
      <c r="L1701">
        <v>1.0030758418866521</v>
      </c>
      <c r="M1701">
        <v>0.81027050974785519</v>
      </c>
      <c r="N1701">
        <v>1.1166698184188395</v>
      </c>
      <c r="O1701">
        <v>0.98120080416621391</v>
      </c>
      <c r="P1701" t="s">
        <v>144</v>
      </c>
      <c r="Q1701">
        <v>1.1027430973274481</v>
      </c>
      <c r="R1701">
        <v>1.0206476873068433</v>
      </c>
      <c r="S1701">
        <v>0.88088120308415718</v>
      </c>
      <c r="T1701">
        <v>0.99833203016204475</v>
      </c>
      <c r="U1701">
        <v>1.0312182617438532</v>
      </c>
    </row>
    <row r="1702" spans="1:21">
      <c r="A1702" t="s">
        <v>146</v>
      </c>
      <c r="B1702">
        <v>72</v>
      </c>
      <c r="C1702" t="s">
        <v>140</v>
      </c>
      <c r="D1702">
        <v>23</v>
      </c>
      <c r="E1702" t="s">
        <v>106</v>
      </c>
      <c r="F1702">
        <v>0.77076879452065095</v>
      </c>
      <c r="G1702">
        <v>0.97629819777893101</v>
      </c>
      <c r="H1702">
        <v>1.0041201671456883</v>
      </c>
      <c r="I1702">
        <v>0.93709451367122787</v>
      </c>
      <c r="J1702">
        <v>1.3067045006477833</v>
      </c>
      <c r="K1702">
        <v>0.93473977479948356</v>
      </c>
      <c r="L1702">
        <v>1.0030758418866521</v>
      </c>
      <c r="M1702">
        <v>0.81027050974785519</v>
      </c>
      <c r="N1702">
        <v>0.37239317024497348</v>
      </c>
      <c r="O1702">
        <v>2.0184240429266556</v>
      </c>
      <c r="P1702">
        <v>1.5738025781264342</v>
      </c>
      <c r="Q1702">
        <v>1.1027430973274481</v>
      </c>
      <c r="R1702">
        <v>0.88910209071570678</v>
      </c>
      <c r="S1702">
        <v>0.88088120308415718</v>
      </c>
      <c r="T1702">
        <v>0.99833203016204475</v>
      </c>
      <c r="U1702">
        <v>1.0312182617438532</v>
      </c>
    </row>
    <row r="1703" spans="1:21">
      <c r="A1703" t="s">
        <v>146</v>
      </c>
      <c r="B1703">
        <v>72</v>
      </c>
      <c r="C1703" t="s">
        <v>140</v>
      </c>
      <c r="D1703">
        <v>25</v>
      </c>
      <c r="E1703" t="s">
        <v>107</v>
      </c>
      <c r="F1703">
        <v>0.58373409244265306</v>
      </c>
      <c r="G1703">
        <v>0.97629819777893101</v>
      </c>
      <c r="H1703">
        <v>1.0041201671456883</v>
      </c>
      <c r="I1703">
        <v>0.93709451367122787</v>
      </c>
      <c r="J1703">
        <v>0.82546687074081093</v>
      </c>
      <c r="K1703">
        <v>0.93473977479948356</v>
      </c>
      <c r="L1703">
        <v>1.0030758418866521</v>
      </c>
      <c r="M1703">
        <v>0.81027050974785519</v>
      </c>
      <c r="N1703">
        <v>0.57927341246326114</v>
      </c>
      <c r="O1703">
        <v>1.6216979097066453</v>
      </c>
      <c r="P1703">
        <v>1.0477012045568455</v>
      </c>
      <c r="Q1703">
        <v>1.1027430973274481</v>
      </c>
      <c r="R1703">
        <v>0.95346709837812649</v>
      </c>
      <c r="S1703">
        <v>0.88088120308415718</v>
      </c>
      <c r="T1703">
        <v>0.99833203016204475</v>
      </c>
      <c r="U1703">
        <v>1.0312182617438532</v>
      </c>
    </row>
    <row r="1704" spans="1:21">
      <c r="A1704" t="s">
        <v>146</v>
      </c>
      <c r="B1704">
        <v>72</v>
      </c>
      <c r="C1704" t="s">
        <v>140</v>
      </c>
      <c r="D1704">
        <v>27</v>
      </c>
      <c r="E1704" t="s">
        <v>108</v>
      </c>
      <c r="F1704">
        <v>0.32552254904613309</v>
      </c>
      <c r="G1704">
        <v>0.97629819777893101</v>
      </c>
      <c r="H1704">
        <v>1.0041201671456883</v>
      </c>
      <c r="I1704">
        <v>0.93709451367122787</v>
      </c>
      <c r="J1704">
        <v>0.67618757421914411</v>
      </c>
      <c r="K1704">
        <v>0.93473977479948356</v>
      </c>
      <c r="L1704">
        <v>1.0030758418866521</v>
      </c>
      <c r="M1704">
        <v>0.81027050974785519</v>
      </c>
      <c r="N1704">
        <v>0.87499793548185423</v>
      </c>
      <c r="O1704">
        <v>0.76301754739338756</v>
      </c>
      <c r="P1704">
        <v>0.98962365664103313</v>
      </c>
      <c r="Q1704">
        <v>1.1027430973274481</v>
      </c>
      <c r="R1704">
        <v>1.0229558353921773</v>
      </c>
      <c r="S1704">
        <v>0.88088120308415718</v>
      </c>
      <c r="T1704">
        <v>0.99833203016204475</v>
      </c>
      <c r="U1704">
        <v>1.0312182617438532</v>
      </c>
    </row>
    <row r="1705" spans="1:21">
      <c r="A1705" t="s">
        <v>146</v>
      </c>
      <c r="B1705">
        <v>72</v>
      </c>
      <c r="C1705" t="s">
        <v>140</v>
      </c>
      <c r="D1705">
        <v>29</v>
      </c>
      <c r="E1705" t="s">
        <v>109</v>
      </c>
      <c r="F1705">
        <v>0.89219567250915166</v>
      </c>
      <c r="G1705">
        <v>0.97629819777893101</v>
      </c>
      <c r="H1705">
        <v>1.0041201671456883</v>
      </c>
      <c r="I1705">
        <v>0.93709451367122787</v>
      </c>
      <c r="J1705">
        <v>1.2978191692353025</v>
      </c>
      <c r="K1705">
        <v>0.93473977479948356</v>
      </c>
      <c r="L1705">
        <v>1.0030758418866521</v>
      </c>
      <c r="M1705">
        <v>0.81027050974785519</v>
      </c>
      <c r="N1705">
        <v>1.0984573102277215</v>
      </c>
      <c r="O1705">
        <v>1.0555546357212919</v>
      </c>
      <c r="P1705">
        <v>1.0638511559717569</v>
      </c>
      <c r="Q1705">
        <v>1.1027430973274481</v>
      </c>
      <c r="R1705">
        <v>0.94938974239775364</v>
      </c>
      <c r="S1705">
        <v>0.88088120308415718</v>
      </c>
      <c r="T1705">
        <v>0.99833203016204475</v>
      </c>
      <c r="U1705">
        <v>1.0312182617438532</v>
      </c>
    </row>
    <row r="1706" spans="1:21">
      <c r="A1706" t="s">
        <v>146</v>
      </c>
      <c r="B1706">
        <v>72</v>
      </c>
      <c r="C1706" t="s">
        <v>140</v>
      </c>
      <c r="D1706">
        <v>31</v>
      </c>
      <c r="E1706" t="s">
        <v>110</v>
      </c>
      <c r="F1706">
        <v>1.283770446158188</v>
      </c>
      <c r="G1706">
        <v>0.97629819777893101</v>
      </c>
      <c r="H1706">
        <v>1.0041201671456883</v>
      </c>
      <c r="I1706">
        <v>0.93709451367122787</v>
      </c>
      <c r="J1706">
        <v>0.64018406412717888</v>
      </c>
      <c r="K1706">
        <v>0.93473977479948356</v>
      </c>
      <c r="L1706">
        <v>1.0030758418866521</v>
      </c>
      <c r="M1706">
        <v>0.81027050974785519</v>
      </c>
      <c r="N1706">
        <v>1.1721909339226542</v>
      </c>
      <c r="O1706">
        <v>6.851451439102437</v>
      </c>
      <c r="P1706">
        <v>1.0145147103388923</v>
      </c>
      <c r="Q1706">
        <v>1.1027430973274481</v>
      </c>
      <c r="R1706">
        <v>0.60764999153350185</v>
      </c>
      <c r="S1706">
        <v>0.88088120308415718</v>
      </c>
      <c r="T1706">
        <v>0.99833203016204475</v>
      </c>
      <c r="U1706">
        <v>1.0312182617438532</v>
      </c>
    </row>
    <row r="1707" spans="1:21">
      <c r="A1707" t="s">
        <v>146</v>
      </c>
      <c r="B1707">
        <v>72</v>
      </c>
      <c r="C1707" t="s">
        <v>140</v>
      </c>
      <c r="D1707">
        <v>33</v>
      </c>
      <c r="E1707" t="s">
        <v>111</v>
      </c>
      <c r="F1707">
        <v>0.53113817579656009</v>
      </c>
      <c r="G1707">
        <v>0.97629819777893101</v>
      </c>
      <c r="H1707">
        <v>1.0041201671456883</v>
      </c>
      <c r="I1707">
        <v>0.93709451367122787</v>
      </c>
      <c r="J1707">
        <v>1.3161053127187714</v>
      </c>
      <c r="K1707">
        <v>0.93473977479948356</v>
      </c>
      <c r="L1707">
        <v>1.0030758418866521</v>
      </c>
      <c r="M1707">
        <v>0.81027050974785519</v>
      </c>
      <c r="N1707">
        <v>0.73171963699174158</v>
      </c>
      <c r="O1707">
        <v>1.0829019986784045</v>
      </c>
      <c r="P1707">
        <v>0.9457679783925026</v>
      </c>
      <c r="Q1707">
        <v>1.1027430973274481</v>
      </c>
      <c r="R1707">
        <v>0.93360267304088829</v>
      </c>
      <c r="S1707">
        <v>0.88088120308415718</v>
      </c>
      <c r="T1707">
        <v>0.99833203016204475</v>
      </c>
      <c r="U1707">
        <v>1.0312182617438532</v>
      </c>
    </row>
    <row r="1708" spans="1:21">
      <c r="A1708" t="s">
        <v>146</v>
      </c>
      <c r="B1708">
        <v>72</v>
      </c>
      <c r="C1708" t="s">
        <v>140</v>
      </c>
      <c r="D1708">
        <v>35</v>
      </c>
      <c r="E1708" t="s">
        <v>112</v>
      </c>
      <c r="F1708">
        <v>1.1504943643160479</v>
      </c>
      <c r="G1708">
        <v>0.97629819777893101</v>
      </c>
      <c r="H1708">
        <v>1.0041201671456883</v>
      </c>
      <c r="I1708">
        <v>0.93709451367122787</v>
      </c>
      <c r="J1708">
        <v>0.85195691216897351</v>
      </c>
      <c r="K1708">
        <v>0.93473977479948356</v>
      </c>
      <c r="L1708">
        <v>1.0030758418866521</v>
      </c>
      <c r="M1708">
        <v>0.81027050974785519</v>
      </c>
      <c r="N1708">
        <v>0.83876301638123729</v>
      </c>
      <c r="O1708">
        <v>0.91718384097951478</v>
      </c>
      <c r="P1708">
        <v>1.0797271896859246</v>
      </c>
      <c r="Q1708">
        <v>1.5518285194454846</v>
      </c>
      <c r="R1708">
        <v>1.0793411648978324</v>
      </c>
      <c r="S1708">
        <v>0.88088120308415718</v>
      </c>
      <c r="T1708">
        <v>0.99833203016204475</v>
      </c>
      <c r="U1708">
        <v>1.0312182617438532</v>
      </c>
    </row>
    <row r="1709" spans="1:21">
      <c r="A1709" t="s">
        <v>146</v>
      </c>
      <c r="B1709">
        <v>72</v>
      </c>
      <c r="C1709" t="s">
        <v>140</v>
      </c>
      <c r="D1709">
        <v>37</v>
      </c>
      <c r="E1709" t="s">
        <v>113</v>
      </c>
      <c r="F1709">
        <v>0.908070068879551</v>
      </c>
      <c r="G1709">
        <v>0.97629819777893101</v>
      </c>
      <c r="H1709">
        <v>1.0041201671456883</v>
      </c>
      <c r="I1709">
        <v>0.93709451367122787</v>
      </c>
      <c r="J1709">
        <v>0.96741634433590473</v>
      </c>
      <c r="K1709">
        <v>0.93473977479948356</v>
      </c>
      <c r="L1709">
        <v>1.0030758418866521</v>
      </c>
      <c r="M1709">
        <v>0.81027050974785519</v>
      </c>
      <c r="N1709">
        <v>0.87758091250465675</v>
      </c>
      <c r="O1709">
        <v>1.0190440994270267</v>
      </c>
      <c r="P1709">
        <v>1.1467057296448624</v>
      </c>
      <c r="Q1709">
        <v>2.7209014653381307</v>
      </c>
      <c r="R1709">
        <v>0.94873622203860519</v>
      </c>
      <c r="S1709">
        <v>0.88088120308415718</v>
      </c>
      <c r="T1709">
        <v>0.99833203016204475</v>
      </c>
      <c r="U1709">
        <v>1.0312182617438532</v>
      </c>
    </row>
    <row r="1710" spans="1:21">
      <c r="A1710" t="s">
        <v>146</v>
      </c>
      <c r="B1710">
        <v>72</v>
      </c>
      <c r="C1710" t="s">
        <v>140</v>
      </c>
      <c r="D1710">
        <v>39</v>
      </c>
      <c r="E1710" t="s">
        <v>114</v>
      </c>
      <c r="F1710">
        <v>1.0953527474657094</v>
      </c>
      <c r="G1710">
        <v>0.97629819777893101</v>
      </c>
      <c r="H1710">
        <v>1.0041201671456883</v>
      </c>
      <c r="I1710">
        <v>0.93709451367122787</v>
      </c>
      <c r="J1710">
        <v>1.2921915933467143</v>
      </c>
      <c r="K1710">
        <v>0.93473977479948356</v>
      </c>
      <c r="L1710">
        <v>1.0030758418866521</v>
      </c>
      <c r="M1710">
        <v>0.81027050974785519</v>
      </c>
      <c r="N1710">
        <v>1.2872878033365955</v>
      </c>
      <c r="O1710">
        <v>0.83853259962097082</v>
      </c>
      <c r="P1710">
        <v>1.1562279312728905</v>
      </c>
      <c r="Q1710">
        <v>1.1027430973274481</v>
      </c>
      <c r="R1710">
        <v>0.95115168395473715</v>
      </c>
      <c r="S1710">
        <v>0.88088120308415718</v>
      </c>
      <c r="T1710">
        <v>0.99833203016204475</v>
      </c>
      <c r="U1710">
        <v>1.0312182617438532</v>
      </c>
    </row>
    <row r="1711" spans="1:21">
      <c r="A1711" t="s">
        <v>146</v>
      </c>
      <c r="B1711">
        <v>72</v>
      </c>
      <c r="C1711" t="s">
        <v>140</v>
      </c>
      <c r="D1711">
        <v>41</v>
      </c>
      <c r="E1711" t="s">
        <v>115</v>
      </c>
      <c r="F1711">
        <v>0.2754590914856499</v>
      </c>
      <c r="G1711">
        <v>0.97629819777893101</v>
      </c>
      <c r="H1711">
        <v>1.0041201671456883</v>
      </c>
      <c r="I1711">
        <v>0.93709451367122787</v>
      </c>
      <c r="J1711">
        <v>0.70139375573753238</v>
      </c>
      <c r="K1711">
        <v>0.93473977479948356</v>
      </c>
      <c r="L1711">
        <v>1.0030758418866521</v>
      </c>
      <c r="M1711">
        <v>0.81027050974785519</v>
      </c>
      <c r="N1711">
        <v>0.85190192813846466</v>
      </c>
      <c r="O1711">
        <v>0.96430738450082687</v>
      </c>
      <c r="P1711">
        <v>0.97388159447735212</v>
      </c>
      <c r="Q1711">
        <v>1.2434334296233991</v>
      </c>
      <c r="R1711">
        <v>0.8498794040682337</v>
      </c>
      <c r="S1711">
        <v>0.88088120308415718</v>
      </c>
      <c r="T1711">
        <v>0.99833203016204475</v>
      </c>
      <c r="U1711">
        <v>1.0312182617438532</v>
      </c>
    </row>
    <row r="1712" spans="1:21">
      <c r="A1712" t="s">
        <v>146</v>
      </c>
      <c r="B1712">
        <v>72</v>
      </c>
      <c r="C1712" t="s">
        <v>140</v>
      </c>
      <c r="D1712">
        <v>43</v>
      </c>
      <c r="E1712" t="s">
        <v>116</v>
      </c>
      <c r="F1712">
        <v>0.61360006607223461</v>
      </c>
      <c r="G1712">
        <v>0.97629819777893101</v>
      </c>
      <c r="H1712">
        <v>1.0041201671456883</v>
      </c>
      <c r="I1712">
        <v>0.93709451367122787</v>
      </c>
      <c r="J1712">
        <v>0.91548369420290887</v>
      </c>
      <c r="K1712">
        <v>0.93473977479948356</v>
      </c>
      <c r="L1712">
        <v>1.0030758418866521</v>
      </c>
      <c r="M1712">
        <v>0.81027050974785519</v>
      </c>
      <c r="N1712">
        <v>1.0173798219957055</v>
      </c>
      <c r="O1712">
        <v>1.0886550324417594</v>
      </c>
      <c r="P1712">
        <v>0.89271029550051406</v>
      </c>
      <c r="Q1712">
        <v>0.72845448158032133</v>
      </c>
      <c r="R1712">
        <v>0.97725886487358737</v>
      </c>
      <c r="S1712">
        <v>0.88088120308415718</v>
      </c>
      <c r="T1712">
        <v>0.99833203016204475</v>
      </c>
      <c r="U1712">
        <v>1.0312182617438532</v>
      </c>
    </row>
    <row r="1713" spans="1:21">
      <c r="A1713" t="s">
        <v>146</v>
      </c>
      <c r="B1713">
        <v>72</v>
      </c>
      <c r="C1713" t="s">
        <v>140</v>
      </c>
      <c r="D1713">
        <v>45</v>
      </c>
      <c r="E1713" t="s">
        <v>117</v>
      </c>
      <c r="F1713">
        <v>0.18652542942031625</v>
      </c>
      <c r="G1713">
        <v>0.97629819777893101</v>
      </c>
      <c r="H1713">
        <v>1.0041201671456883</v>
      </c>
      <c r="I1713">
        <v>0.93709451367122787</v>
      </c>
      <c r="J1713">
        <v>0.66269132742893555</v>
      </c>
      <c r="K1713">
        <v>0.93473977479948356</v>
      </c>
      <c r="L1713">
        <v>1.0030758418866521</v>
      </c>
      <c r="M1713">
        <v>0.81027050974785519</v>
      </c>
      <c r="N1713">
        <v>2.0657652382649845</v>
      </c>
      <c r="O1713">
        <v>1.3981699351185086</v>
      </c>
      <c r="P1713">
        <v>0.543802608786773</v>
      </c>
      <c r="Q1713" t="s">
        <v>144</v>
      </c>
      <c r="R1713">
        <v>0.91388306605360614</v>
      </c>
      <c r="S1713">
        <v>0.88088120308415718</v>
      </c>
      <c r="T1713">
        <v>0.99833203016204475</v>
      </c>
      <c r="U1713">
        <v>1.0312182617438532</v>
      </c>
    </row>
    <row r="1714" spans="1:21">
      <c r="A1714" t="s">
        <v>146</v>
      </c>
      <c r="B1714">
        <v>72</v>
      </c>
      <c r="C1714" t="s">
        <v>140</v>
      </c>
      <c r="D1714">
        <v>47</v>
      </c>
      <c r="E1714" t="s">
        <v>118</v>
      </c>
      <c r="F1714">
        <v>1.1626647028915345</v>
      </c>
      <c r="G1714">
        <v>0.97629819777893101</v>
      </c>
      <c r="H1714">
        <v>1.0041201671456883</v>
      </c>
      <c r="I1714">
        <v>0.93709451367122787</v>
      </c>
      <c r="J1714">
        <v>0.69055886733910865</v>
      </c>
      <c r="K1714">
        <v>0.93473977479948356</v>
      </c>
      <c r="L1714">
        <v>1.0030758418866521</v>
      </c>
      <c r="M1714">
        <v>0.81027050974785519</v>
      </c>
      <c r="N1714">
        <v>1.1934673949783035</v>
      </c>
      <c r="O1714">
        <v>0.87934890475068961</v>
      </c>
      <c r="P1714">
        <v>0.75342159296809463</v>
      </c>
      <c r="Q1714">
        <v>1.1027430973274481</v>
      </c>
      <c r="R1714">
        <v>1.1435324477103312</v>
      </c>
      <c r="S1714">
        <v>0.88088120308415718</v>
      </c>
      <c r="T1714">
        <v>0.99833203016204475</v>
      </c>
      <c r="U1714">
        <v>1.0312182617438532</v>
      </c>
    </row>
    <row r="1715" spans="1:21">
      <c r="A1715" t="s">
        <v>146</v>
      </c>
      <c r="B1715">
        <v>72</v>
      </c>
      <c r="C1715" t="s">
        <v>140</v>
      </c>
      <c r="D1715">
        <v>49</v>
      </c>
      <c r="E1715" t="s">
        <v>119</v>
      </c>
      <c r="F1715">
        <v>0.82875215321816742</v>
      </c>
      <c r="G1715">
        <v>0.97629819777893101</v>
      </c>
      <c r="H1715">
        <v>1.0041201671456883</v>
      </c>
      <c r="I1715">
        <v>0.93709451367122787</v>
      </c>
      <c r="J1715">
        <v>0.94625529846966905</v>
      </c>
      <c r="K1715">
        <v>0.93473977479948356</v>
      </c>
      <c r="L1715">
        <v>1.0030758418866521</v>
      </c>
      <c r="M1715">
        <v>0.81027050974785519</v>
      </c>
      <c r="N1715">
        <v>1.2861300524127031</v>
      </c>
      <c r="O1715">
        <v>1.1792648743758476</v>
      </c>
      <c r="P1715">
        <v>1.1150530486714527</v>
      </c>
      <c r="Q1715">
        <v>1.1027430973274481</v>
      </c>
      <c r="R1715">
        <v>0.95858317429211271</v>
      </c>
      <c r="S1715">
        <v>0.88088120308415718</v>
      </c>
      <c r="T1715">
        <v>0.99833203016204475</v>
      </c>
      <c r="U1715">
        <v>1.0312182617438532</v>
      </c>
    </row>
    <row r="1716" spans="1:21">
      <c r="A1716" t="s">
        <v>146</v>
      </c>
      <c r="B1716">
        <v>72</v>
      </c>
      <c r="C1716" t="s">
        <v>140</v>
      </c>
      <c r="D1716">
        <v>51</v>
      </c>
      <c r="E1716" t="s">
        <v>120</v>
      </c>
      <c r="F1716">
        <v>0.68774313124775888</v>
      </c>
      <c r="G1716">
        <v>0.97629819777893101</v>
      </c>
      <c r="H1716">
        <v>1.0041201671456883</v>
      </c>
      <c r="I1716">
        <v>0.93709451367122787</v>
      </c>
      <c r="J1716">
        <v>0.65665053137718044</v>
      </c>
      <c r="K1716">
        <v>0.93473977479948356</v>
      </c>
      <c r="L1716">
        <v>1.0030758418866521</v>
      </c>
      <c r="M1716">
        <v>0.81027050974785519</v>
      </c>
      <c r="N1716">
        <v>1.1452086618333774</v>
      </c>
      <c r="O1716">
        <v>1.3780469461720142</v>
      </c>
      <c r="P1716">
        <v>0.96979545862257899</v>
      </c>
      <c r="Q1716">
        <v>1.1027430973274481</v>
      </c>
      <c r="R1716">
        <v>0.97722732409613766</v>
      </c>
      <c r="S1716">
        <v>0.88088120308415718</v>
      </c>
      <c r="T1716">
        <v>0.99833203016204475</v>
      </c>
      <c r="U1716">
        <v>1.0312182617438532</v>
      </c>
    </row>
    <row r="1717" spans="1:21">
      <c r="A1717" t="s">
        <v>146</v>
      </c>
      <c r="B1717">
        <v>72</v>
      </c>
      <c r="C1717" t="s">
        <v>140</v>
      </c>
      <c r="D1717">
        <v>53</v>
      </c>
      <c r="E1717" t="s">
        <v>121</v>
      </c>
      <c r="F1717">
        <v>0.59129839524488037</v>
      </c>
      <c r="G1717">
        <v>0.97629819777893101</v>
      </c>
      <c r="H1717">
        <v>1.0041201671456883</v>
      </c>
      <c r="I1717">
        <v>0.93709451367122787</v>
      </c>
      <c r="J1717">
        <v>0.81269947086482641</v>
      </c>
      <c r="K1717">
        <v>0.93473977479948356</v>
      </c>
      <c r="L1717">
        <v>1.0030758418866521</v>
      </c>
      <c r="M1717">
        <v>0.81027050974785519</v>
      </c>
      <c r="N1717">
        <v>1.0127607381070376</v>
      </c>
      <c r="O1717">
        <v>1.161048199807083</v>
      </c>
      <c r="P1717">
        <v>1.0363337921873703</v>
      </c>
      <c r="Q1717">
        <v>1.1027430973274481</v>
      </c>
      <c r="R1717">
        <v>1.0514019742637377</v>
      </c>
      <c r="S1717">
        <v>0.88088120308415718</v>
      </c>
      <c r="T1717">
        <v>0.99833203016204475</v>
      </c>
      <c r="U1717">
        <v>1.0312182617438532</v>
      </c>
    </row>
    <row r="1718" spans="1:21">
      <c r="A1718" t="s">
        <v>146</v>
      </c>
      <c r="B1718">
        <v>81</v>
      </c>
      <c r="C1718" t="s">
        <v>141</v>
      </c>
      <c r="D1718">
        <v>11</v>
      </c>
      <c r="E1718" t="s">
        <v>100</v>
      </c>
      <c r="F1718">
        <v>0.59360580451160205</v>
      </c>
      <c r="G1718">
        <v>0.98289680033667093</v>
      </c>
      <c r="H1718">
        <v>1.0049697800007706</v>
      </c>
      <c r="I1718">
        <v>0.94686590706144946</v>
      </c>
      <c r="J1718">
        <v>1.0189299397457749</v>
      </c>
      <c r="K1718">
        <v>0.98016428234498987</v>
      </c>
      <c r="L1718">
        <v>1.0583586095314088</v>
      </c>
      <c r="M1718">
        <v>0.81669630616926603</v>
      </c>
      <c r="N1718">
        <v>1.110502978688886</v>
      </c>
      <c r="O1718">
        <v>1.0584777284027886</v>
      </c>
      <c r="P1718">
        <v>0.8760641239957595</v>
      </c>
      <c r="Q1718">
        <v>1.1283566965435916</v>
      </c>
      <c r="R1718">
        <v>0.89738068464348986</v>
      </c>
      <c r="S1718">
        <v>0.86076812959481308</v>
      </c>
      <c r="T1718">
        <v>0.9820608476520809</v>
      </c>
      <c r="U1718">
        <v>0.9750293857357174</v>
      </c>
    </row>
    <row r="1719" spans="1:21">
      <c r="A1719" t="s">
        <v>146</v>
      </c>
      <c r="B1719">
        <v>81</v>
      </c>
      <c r="C1719" t="s">
        <v>141</v>
      </c>
      <c r="D1719">
        <v>13</v>
      </c>
      <c r="E1719" t="s">
        <v>101</v>
      </c>
      <c r="F1719">
        <v>0.85158273951182772</v>
      </c>
      <c r="G1719">
        <v>0.98289680033667093</v>
      </c>
      <c r="H1719">
        <v>1.0049697800007706</v>
      </c>
      <c r="I1719">
        <v>0.94686590706144946</v>
      </c>
      <c r="J1719">
        <v>1.0710569765247271</v>
      </c>
      <c r="K1719">
        <v>0.98016428234498987</v>
      </c>
      <c r="L1719">
        <v>1.0583586095314088</v>
      </c>
      <c r="M1719">
        <v>0.81669630616926603</v>
      </c>
      <c r="N1719">
        <v>1.0817184086177429</v>
      </c>
      <c r="O1719">
        <v>1.0331226782073075</v>
      </c>
      <c r="P1719">
        <v>0.93975281347032003</v>
      </c>
      <c r="Q1719">
        <v>1.1283566965435916</v>
      </c>
      <c r="R1719">
        <v>0.91370128620993696</v>
      </c>
      <c r="S1719">
        <v>0.86076812959481308</v>
      </c>
      <c r="T1719">
        <v>0.9820608476520809</v>
      </c>
      <c r="U1719">
        <v>0.9750293857357174</v>
      </c>
    </row>
    <row r="1720" spans="1:21">
      <c r="A1720" t="s">
        <v>146</v>
      </c>
      <c r="B1720">
        <v>81</v>
      </c>
      <c r="C1720" t="s">
        <v>141</v>
      </c>
      <c r="D1720">
        <v>15</v>
      </c>
      <c r="E1720" t="s">
        <v>102</v>
      </c>
      <c r="F1720">
        <v>0.6347803362655341</v>
      </c>
      <c r="G1720">
        <v>0.98289680033667093</v>
      </c>
      <c r="H1720">
        <v>1.0049697800007706</v>
      </c>
      <c r="I1720">
        <v>0.94686590706144946</v>
      </c>
      <c r="J1720">
        <v>0.83235559444169371</v>
      </c>
      <c r="K1720">
        <v>0.98016428234498987</v>
      </c>
      <c r="L1720">
        <v>1.0583586095314088</v>
      </c>
      <c r="M1720">
        <v>0.81669630616926603</v>
      </c>
      <c r="N1720">
        <v>1.1227935671961058</v>
      </c>
      <c r="O1720">
        <v>1.219208761121332</v>
      </c>
      <c r="P1720">
        <v>1.0959085125704444</v>
      </c>
      <c r="Q1720">
        <v>1.1283566965435916</v>
      </c>
      <c r="R1720">
        <v>0.97880383130104531</v>
      </c>
      <c r="S1720">
        <v>0.86076812959481308</v>
      </c>
      <c r="T1720">
        <v>0.9820608476520809</v>
      </c>
      <c r="U1720">
        <v>0.9750293857357174</v>
      </c>
    </row>
    <row r="1721" spans="1:21">
      <c r="A1721" t="s">
        <v>146</v>
      </c>
      <c r="B1721">
        <v>81</v>
      </c>
      <c r="C1721" t="s">
        <v>141</v>
      </c>
      <c r="D1721">
        <v>17</v>
      </c>
      <c r="E1721" t="s">
        <v>103</v>
      </c>
      <c r="F1721">
        <v>0.64054034259993231</v>
      </c>
      <c r="G1721">
        <v>0.98289680033667093</v>
      </c>
      <c r="H1721">
        <v>1.0049697800007706</v>
      </c>
      <c r="I1721">
        <v>0.94686590706144946</v>
      </c>
      <c r="J1721">
        <v>1.0153504154355519</v>
      </c>
      <c r="K1721">
        <v>0.98016428234498987</v>
      </c>
      <c r="L1721">
        <v>1.0583586095314088</v>
      </c>
      <c r="M1721">
        <v>0.81669630616926603</v>
      </c>
      <c r="N1721">
        <v>0.91167025528728252</v>
      </c>
      <c r="O1721">
        <v>1.5120561458767121</v>
      </c>
      <c r="P1721">
        <v>1.1014693184166491</v>
      </c>
      <c r="Q1721">
        <v>1.1283566965435916</v>
      </c>
      <c r="R1721">
        <v>0.79589375459184797</v>
      </c>
      <c r="S1721">
        <v>0.86076812959481308</v>
      </c>
      <c r="T1721">
        <v>0.9820608476520809</v>
      </c>
      <c r="U1721">
        <v>0.9750293857357174</v>
      </c>
    </row>
    <row r="1722" spans="1:21">
      <c r="A1722" t="s">
        <v>146</v>
      </c>
      <c r="B1722">
        <v>81</v>
      </c>
      <c r="C1722" t="s">
        <v>141</v>
      </c>
      <c r="D1722">
        <v>19</v>
      </c>
      <c r="E1722" t="s">
        <v>104</v>
      </c>
      <c r="F1722">
        <v>0.57546231440531936</v>
      </c>
      <c r="G1722">
        <v>0.98289680033667093</v>
      </c>
      <c r="H1722">
        <v>1.0049697800007706</v>
      </c>
      <c r="I1722">
        <v>0.94686590706144946</v>
      </c>
      <c r="J1722">
        <v>0.81301504374795952</v>
      </c>
      <c r="K1722">
        <v>0.98016428234498987</v>
      </c>
      <c r="L1722">
        <v>1.0583586095314088</v>
      </c>
      <c r="M1722">
        <v>0.81669630616926603</v>
      </c>
      <c r="N1722">
        <v>0.83875876394282112</v>
      </c>
      <c r="O1722">
        <v>0.83010977994134594</v>
      </c>
      <c r="P1722">
        <v>1.2998972286272144</v>
      </c>
      <c r="Q1722">
        <v>1.1283566965435916</v>
      </c>
      <c r="R1722">
        <v>0.96559537254046746</v>
      </c>
      <c r="S1722">
        <v>0.86076812959481308</v>
      </c>
      <c r="T1722">
        <v>0.9820608476520809</v>
      </c>
      <c r="U1722">
        <v>0.9750293857357174</v>
      </c>
    </row>
    <row r="1723" spans="1:21">
      <c r="A1723" t="s">
        <v>146</v>
      </c>
      <c r="B1723">
        <v>81</v>
      </c>
      <c r="C1723" t="s">
        <v>141</v>
      </c>
      <c r="D1723">
        <v>21</v>
      </c>
      <c r="E1723" t="s">
        <v>105</v>
      </c>
      <c r="F1723">
        <v>0.8528024741340865</v>
      </c>
      <c r="G1723">
        <v>0.98289680033667093</v>
      </c>
      <c r="H1723">
        <v>1.0049697800007706</v>
      </c>
      <c r="I1723">
        <v>0.94686590706144946</v>
      </c>
      <c r="J1723">
        <v>1.0276688142523691</v>
      </c>
      <c r="K1723">
        <v>0.98016428234498987</v>
      </c>
      <c r="L1723">
        <v>1.0583586095314088</v>
      </c>
      <c r="M1723">
        <v>0.81669630616926603</v>
      </c>
      <c r="N1723">
        <v>1.2592472587250296</v>
      </c>
      <c r="O1723">
        <v>1.4461051457403389</v>
      </c>
      <c r="P1723" t="s">
        <v>144</v>
      </c>
      <c r="Q1723">
        <v>0.91607170537937488</v>
      </c>
      <c r="R1723">
        <v>1.119318010083928</v>
      </c>
      <c r="S1723">
        <v>0.86076812959481308</v>
      </c>
      <c r="T1723">
        <v>0.9820608476520809</v>
      </c>
      <c r="U1723">
        <v>0.9750293857357174</v>
      </c>
    </row>
    <row r="1724" spans="1:21">
      <c r="A1724" t="s">
        <v>146</v>
      </c>
      <c r="B1724">
        <v>81</v>
      </c>
      <c r="C1724" t="s">
        <v>141</v>
      </c>
      <c r="D1724">
        <v>23</v>
      </c>
      <c r="E1724" t="s">
        <v>106</v>
      </c>
      <c r="F1724">
        <v>0.37242555176772552</v>
      </c>
      <c r="G1724">
        <v>0.98289680033667093</v>
      </c>
      <c r="H1724">
        <v>1.0049697800007706</v>
      </c>
      <c r="I1724">
        <v>0.94686590706144946</v>
      </c>
      <c r="J1724">
        <v>1.387443026390649</v>
      </c>
      <c r="K1724">
        <v>0.98016428234498987</v>
      </c>
      <c r="L1724">
        <v>1.0583586095314088</v>
      </c>
      <c r="M1724">
        <v>0.81669630616926603</v>
      </c>
      <c r="N1724">
        <v>1.0491600942778954</v>
      </c>
      <c r="O1724">
        <v>0.34210140272281536</v>
      </c>
      <c r="P1724">
        <v>0.50882946097477388</v>
      </c>
      <c r="Q1724">
        <v>1.1283566965435916</v>
      </c>
      <c r="R1724">
        <v>1.0204147406323389</v>
      </c>
      <c r="S1724">
        <v>0.86076812959481308</v>
      </c>
      <c r="T1724">
        <v>0.9820608476520809</v>
      </c>
      <c r="U1724">
        <v>0.9750293857357174</v>
      </c>
    </row>
    <row r="1725" spans="1:21">
      <c r="A1725" t="s">
        <v>146</v>
      </c>
      <c r="B1725">
        <v>81</v>
      </c>
      <c r="C1725" t="s">
        <v>141</v>
      </c>
      <c r="D1725">
        <v>25</v>
      </c>
      <c r="E1725" t="s">
        <v>107</v>
      </c>
      <c r="F1725">
        <v>0.55553738238360395</v>
      </c>
      <c r="G1725">
        <v>0.98289680033667093</v>
      </c>
      <c r="H1725">
        <v>1.0049697800007706</v>
      </c>
      <c r="I1725">
        <v>0.94686590706144946</v>
      </c>
      <c r="J1725">
        <v>1.0898153020792256</v>
      </c>
      <c r="K1725">
        <v>0.98016428234498987</v>
      </c>
      <c r="L1725">
        <v>1.0583586095314088</v>
      </c>
      <c r="M1725">
        <v>0.81669630616926603</v>
      </c>
      <c r="N1725">
        <v>0.82025866606762132</v>
      </c>
      <c r="O1725">
        <v>0.78923518576629392</v>
      </c>
      <c r="P1725">
        <v>1.1693131342071663</v>
      </c>
      <c r="Q1725">
        <v>1.1283566965435916</v>
      </c>
      <c r="R1725">
        <v>0.93851380104129278</v>
      </c>
      <c r="S1725">
        <v>0.86076812959481308</v>
      </c>
      <c r="T1725">
        <v>0.9820608476520809</v>
      </c>
      <c r="U1725">
        <v>0.9750293857357174</v>
      </c>
    </row>
    <row r="1726" spans="1:21">
      <c r="A1726" t="s">
        <v>146</v>
      </c>
      <c r="B1726">
        <v>81</v>
      </c>
      <c r="C1726" t="s">
        <v>141</v>
      </c>
      <c r="D1726">
        <v>27</v>
      </c>
      <c r="E1726" t="s">
        <v>108</v>
      </c>
      <c r="F1726">
        <v>0.5558730208771806</v>
      </c>
      <c r="G1726">
        <v>0.98289680033667093</v>
      </c>
      <c r="H1726">
        <v>1.0049697800007706</v>
      </c>
      <c r="I1726">
        <v>0.94686590706144946</v>
      </c>
      <c r="J1726">
        <v>1.0362776547605792</v>
      </c>
      <c r="K1726">
        <v>0.98016428234498987</v>
      </c>
      <c r="L1726">
        <v>1.0583586095314088</v>
      </c>
      <c r="M1726">
        <v>0.81669630616926603</v>
      </c>
      <c r="N1726">
        <v>1.1181967175985148</v>
      </c>
      <c r="O1726">
        <v>1.1226625849870391</v>
      </c>
      <c r="P1726">
        <v>0.84683485936970992</v>
      </c>
      <c r="Q1726">
        <v>1.1283566965435916</v>
      </c>
      <c r="R1726">
        <v>0.90450662559907757</v>
      </c>
      <c r="S1726">
        <v>0.86076812959481308</v>
      </c>
      <c r="T1726">
        <v>0.9820608476520809</v>
      </c>
      <c r="U1726">
        <v>0.9750293857357174</v>
      </c>
    </row>
    <row r="1727" spans="1:21">
      <c r="A1727" t="s">
        <v>146</v>
      </c>
      <c r="B1727">
        <v>81</v>
      </c>
      <c r="C1727" t="s">
        <v>141</v>
      </c>
      <c r="D1727">
        <v>29</v>
      </c>
      <c r="E1727" t="s">
        <v>109</v>
      </c>
      <c r="F1727">
        <v>0.94315781613629002</v>
      </c>
      <c r="G1727">
        <v>0.98289680033667093</v>
      </c>
      <c r="H1727">
        <v>1.0049697800007706</v>
      </c>
      <c r="I1727">
        <v>0.94686590706144946</v>
      </c>
      <c r="J1727">
        <v>1.167681047010025</v>
      </c>
      <c r="K1727">
        <v>0.98016428234498987</v>
      </c>
      <c r="L1727">
        <v>1.0583586095314088</v>
      </c>
      <c r="M1727">
        <v>0.81669630616926603</v>
      </c>
      <c r="N1727">
        <v>1.1807894040121625</v>
      </c>
      <c r="O1727">
        <v>0.90082201315542587</v>
      </c>
      <c r="P1727">
        <v>0.90494737110632051</v>
      </c>
      <c r="Q1727">
        <v>1.1283566965435916</v>
      </c>
      <c r="R1727">
        <v>0.91461546306583841</v>
      </c>
      <c r="S1727">
        <v>0.86076812959481308</v>
      </c>
      <c r="T1727">
        <v>0.9820608476520809</v>
      </c>
      <c r="U1727">
        <v>0.9750293857357174</v>
      </c>
    </row>
    <row r="1728" spans="1:21">
      <c r="A1728" t="s">
        <v>146</v>
      </c>
      <c r="B1728">
        <v>81</v>
      </c>
      <c r="C1728" t="s">
        <v>141</v>
      </c>
      <c r="D1728">
        <v>31</v>
      </c>
      <c r="E1728" t="s">
        <v>110</v>
      </c>
      <c r="F1728">
        <v>0.75292595827571285</v>
      </c>
      <c r="G1728">
        <v>0.98289680033667093</v>
      </c>
      <c r="H1728">
        <v>1.0049697800007706</v>
      </c>
      <c r="I1728">
        <v>0.94686590706144946</v>
      </c>
      <c r="J1728">
        <v>0.7083784199905806</v>
      </c>
      <c r="K1728">
        <v>0.98016428234498987</v>
      </c>
      <c r="L1728">
        <v>1.0583586095314088</v>
      </c>
      <c r="M1728">
        <v>0.81669630616926603</v>
      </c>
      <c r="N1728">
        <v>1.2087376160744314</v>
      </c>
      <c r="O1728">
        <v>1.0630652073608657</v>
      </c>
      <c r="P1728">
        <v>1.173936471687302</v>
      </c>
      <c r="Q1728">
        <v>0.88329788325686209</v>
      </c>
      <c r="R1728">
        <v>0.79850718676254917</v>
      </c>
      <c r="S1728">
        <v>0.86076812959481308</v>
      </c>
      <c r="T1728">
        <v>0.9820608476520809</v>
      </c>
      <c r="U1728">
        <v>0.9750293857357174</v>
      </c>
    </row>
    <row r="1729" spans="1:21">
      <c r="A1729" t="s">
        <v>146</v>
      </c>
      <c r="B1729">
        <v>81</v>
      </c>
      <c r="C1729" t="s">
        <v>141</v>
      </c>
      <c r="D1729">
        <v>33</v>
      </c>
      <c r="E1729" t="s">
        <v>111</v>
      </c>
      <c r="F1729">
        <v>1.064387490523095</v>
      </c>
      <c r="G1729">
        <v>0.98289680033667093</v>
      </c>
      <c r="H1729">
        <v>1.0049697800007706</v>
      </c>
      <c r="I1729">
        <v>0.94686590706144946</v>
      </c>
      <c r="J1729">
        <v>0.86679216721494989</v>
      </c>
      <c r="K1729">
        <v>0.98016428234498987</v>
      </c>
      <c r="L1729">
        <v>1.0583586095314088</v>
      </c>
      <c r="M1729">
        <v>0.81669630616926603</v>
      </c>
      <c r="N1729">
        <v>1.5080613330201063</v>
      </c>
      <c r="O1729">
        <v>1.0944806879917326</v>
      </c>
      <c r="P1729">
        <v>0.86220189411131187</v>
      </c>
      <c r="Q1729">
        <v>1.1283566965435916</v>
      </c>
      <c r="R1729">
        <v>0.94336426449101718</v>
      </c>
      <c r="S1729">
        <v>0.86076812959481308</v>
      </c>
      <c r="T1729">
        <v>0.9820608476520809</v>
      </c>
      <c r="U1729">
        <v>0.9750293857357174</v>
      </c>
    </row>
    <row r="1730" spans="1:21">
      <c r="A1730" t="s">
        <v>146</v>
      </c>
      <c r="B1730">
        <v>81</v>
      </c>
      <c r="C1730" t="s">
        <v>141</v>
      </c>
      <c r="D1730">
        <v>35</v>
      </c>
      <c r="E1730" t="s">
        <v>112</v>
      </c>
      <c r="F1730">
        <v>0.74570339335078684</v>
      </c>
      <c r="G1730">
        <v>0.98289680033667093</v>
      </c>
      <c r="H1730">
        <v>1.0049697800007706</v>
      </c>
      <c r="I1730">
        <v>0.94686590706144946</v>
      </c>
      <c r="J1730">
        <v>0.70057990817930371</v>
      </c>
      <c r="K1730">
        <v>0.98016428234498987</v>
      </c>
      <c r="L1730">
        <v>1.0583586095314088</v>
      </c>
      <c r="M1730">
        <v>0.81669630616926603</v>
      </c>
      <c r="N1730">
        <v>0.86887689959416869</v>
      </c>
      <c r="O1730">
        <v>0.68734049660031904</v>
      </c>
      <c r="P1730">
        <v>1.1834847986324672</v>
      </c>
      <c r="Q1730">
        <v>1.1283566965435916</v>
      </c>
      <c r="R1730">
        <v>0.87667710846728308</v>
      </c>
      <c r="S1730">
        <v>0.86076812959481308</v>
      </c>
      <c r="T1730">
        <v>0.9820608476520809</v>
      </c>
      <c r="U1730">
        <v>0.9750293857357174</v>
      </c>
    </row>
    <row r="1731" spans="1:21">
      <c r="A1731" t="s">
        <v>146</v>
      </c>
      <c r="B1731">
        <v>81</v>
      </c>
      <c r="C1731" t="s">
        <v>141</v>
      </c>
      <c r="D1731">
        <v>37</v>
      </c>
      <c r="E1731" t="s">
        <v>113</v>
      </c>
      <c r="F1731">
        <v>0.23696008652801726</v>
      </c>
      <c r="G1731">
        <v>0.98289680033667093</v>
      </c>
      <c r="H1731">
        <v>1.0049697800007706</v>
      </c>
      <c r="I1731">
        <v>0.94686590706144946</v>
      </c>
      <c r="J1731">
        <v>0.36296834090715646</v>
      </c>
      <c r="K1731">
        <v>0.98016428234498987</v>
      </c>
      <c r="L1731">
        <v>1.0583586095314088</v>
      </c>
      <c r="M1731">
        <v>0.81669630616926603</v>
      </c>
      <c r="N1731">
        <v>0.80238847451113393</v>
      </c>
      <c r="O1731">
        <v>1.0902324999204223</v>
      </c>
      <c r="P1731">
        <v>1.0898378876151875</v>
      </c>
      <c r="Q1731">
        <v>1.1283566965435916</v>
      </c>
      <c r="R1731">
        <v>0.86046902130499892</v>
      </c>
      <c r="S1731">
        <v>0.86076812959481308</v>
      </c>
      <c r="T1731">
        <v>0.9820608476520809</v>
      </c>
      <c r="U1731">
        <v>0.9750293857357174</v>
      </c>
    </row>
    <row r="1732" spans="1:21">
      <c r="A1732" t="s">
        <v>146</v>
      </c>
      <c r="B1732">
        <v>81</v>
      </c>
      <c r="C1732" t="s">
        <v>141</v>
      </c>
      <c r="D1732">
        <v>39</v>
      </c>
      <c r="E1732" t="s">
        <v>114</v>
      </c>
      <c r="F1732">
        <v>0.60202409240319288</v>
      </c>
      <c r="G1732">
        <v>0.98289680033667093</v>
      </c>
      <c r="H1732">
        <v>1.0049697800007706</v>
      </c>
      <c r="I1732">
        <v>0.94686590706144946</v>
      </c>
      <c r="J1732">
        <v>0.74294655214208793</v>
      </c>
      <c r="K1732">
        <v>0.98016428234498987</v>
      </c>
      <c r="L1732">
        <v>1.0583586095314088</v>
      </c>
      <c r="M1732">
        <v>0.81669630616926603</v>
      </c>
      <c r="N1732">
        <v>1.0778203227221614</v>
      </c>
      <c r="O1732">
        <v>0.87558260600568061</v>
      </c>
      <c r="P1732">
        <v>0.97348620432502797</v>
      </c>
      <c r="Q1732">
        <v>0.91333487656336321</v>
      </c>
      <c r="R1732">
        <v>1.1059379828677496</v>
      </c>
      <c r="S1732">
        <v>0.86076812959481308</v>
      </c>
      <c r="T1732">
        <v>0.9820608476520809</v>
      </c>
      <c r="U1732">
        <v>0.9750293857357174</v>
      </c>
    </row>
    <row r="1733" spans="1:21">
      <c r="A1733" t="s">
        <v>146</v>
      </c>
      <c r="B1733">
        <v>81</v>
      </c>
      <c r="C1733" t="s">
        <v>141</v>
      </c>
      <c r="D1733">
        <v>41</v>
      </c>
      <c r="E1733" t="s">
        <v>115</v>
      </c>
      <c r="F1733">
        <v>0.62413575474014404</v>
      </c>
      <c r="G1733">
        <v>0.98289680033667093</v>
      </c>
      <c r="H1733">
        <v>1.0049697800007706</v>
      </c>
      <c r="I1733">
        <v>0.94686590706144946</v>
      </c>
      <c r="J1733">
        <v>0.87886228180321702</v>
      </c>
      <c r="K1733">
        <v>0.98016428234498987</v>
      </c>
      <c r="L1733">
        <v>1.0583586095314088</v>
      </c>
      <c r="M1733">
        <v>0.81669630616926603</v>
      </c>
      <c r="N1733">
        <v>1.0423658035977055</v>
      </c>
      <c r="O1733">
        <v>0.74366788024391484</v>
      </c>
      <c r="P1733">
        <v>0.96594547262402286</v>
      </c>
      <c r="Q1733">
        <v>1.1283566965435916</v>
      </c>
      <c r="R1733">
        <v>1.0154191612403227</v>
      </c>
      <c r="S1733">
        <v>0.86076812959481308</v>
      </c>
      <c r="T1733">
        <v>0.9820608476520809</v>
      </c>
      <c r="U1733">
        <v>0.9750293857357174</v>
      </c>
    </row>
    <row r="1734" spans="1:21">
      <c r="A1734" t="s">
        <v>146</v>
      </c>
      <c r="B1734">
        <v>81</v>
      </c>
      <c r="C1734" t="s">
        <v>141</v>
      </c>
      <c r="D1734">
        <v>43</v>
      </c>
      <c r="E1734" t="s">
        <v>116</v>
      </c>
      <c r="F1734">
        <v>0.80438505148849226</v>
      </c>
      <c r="G1734">
        <v>0.98289680033667093</v>
      </c>
      <c r="H1734">
        <v>1.0049697800007706</v>
      </c>
      <c r="I1734">
        <v>0.94686590706144946</v>
      </c>
      <c r="J1734">
        <v>0.97455720364269716</v>
      </c>
      <c r="K1734">
        <v>0.98016428234498987</v>
      </c>
      <c r="L1734">
        <v>1.0583586095314088</v>
      </c>
      <c r="M1734">
        <v>0.81669630616926603</v>
      </c>
      <c r="N1734">
        <v>0.99031694860426667</v>
      </c>
      <c r="O1734">
        <v>1.0132535022197331</v>
      </c>
      <c r="P1734">
        <v>1.0093676411815795</v>
      </c>
      <c r="Q1734">
        <v>0.53475311251024693</v>
      </c>
      <c r="R1734">
        <v>0.98288207072767864</v>
      </c>
      <c r="S1734">
        <v>0.86076812959481308</v>
      </c>
      <c r="T1734">
        <v>0.9820608476520809</v>
      </c>
      <c r="U1734">
        <v>0.9750293857357174</v>
      </c>
    </row>
    <row r="1735" spans="1:21">
      <c r="A1735" t="s">
        <v>146</v>
      </c>
      <c r="B1735">
        <v>81</v>
      </c>
      <c r="C1735" t="s">
        <v>141</v>
      </c>
      <c r="D1735">
        <v>45</v>
      </c>
      <c r="E1735" t="s">
        <v>117</v>
      </c>
      <c r="F1735">
        <v>1.0819006061830001</v>
      </c>
      <c r="G1735">
        <v>0.98289680033667093</v>
      </c>
      <c r="H1735">
        <v>1.0049697800007706</v>
      </c>
      <c r="I1735">
        <v>0.94686590706144946</v>
      </c>
      <c r="J1735">
        <v>1.1233596551760867</v>
      </c>
      <c r="K1735">
        <v>0.98016428234498987</v>
      </c>
      <c r="L1735">
        <v>1.0583586095314088</v>
      </c>
      <c r="M1735">
        <v>0.81669630616926603</v>
      </c>
      <c r="N1735">
        <v>1.0912144216289901</v>
      </c>
      <c r="O1735">
        <v>1.0012404625686184</v>
      </c>
      <c r="P1735">
        <v>0.99899911839273725</v>
      </c>
      <c r="Q1735" t="s">
        <v>144</v>
      </c>
      <c r="R1735">
        <v>0.96711899107980881</v>
      </c>
      <c r="S1735">
        <v>0.86076812959481308</v>
      </c>
      <c r="T1735">
        <v>0.9820608476520809</v>
      </c>
      <c r="U1735">
        <v>0.9750293857357174</v>
      </c>
    </row>
    <row r="1736" spans="1:21">
      <c r="A1736" t="s">
        <v>146</v>
      </c>
      <c r="B1736">
        <v>81</v>
      </c>
      <c r="C1736" t="s">
        <v>141</v>
      </c>
      <c r="D1736">
        <v>47</v>
      </c>
      <c r="E1736" t="s">
        <v>118</v>
      </c>
      <c r="F1736">
        <v>0.88434984419712426</v>
      </c>
      <c r="G1736">
        <v>0.98289680033667093</v>
      </c>
      <c r="H1736">
        <v>1.0049697800007706</v>
      </c>
      <c r="I1736">
        <v>0.94686590706144946</v>
      </c>
      <c r="J1736">
        <v>0.56165000752688754</v>
      </c>
      <c r="K1736">
        <v>0.98016428234498987</v>
      </c>
      <c r="L1736">
        <v>1.0583586095314088</v>
      </c>
      <c r="M1736">
        <v>0.81669630616926603</v>
      </c>
      <c r="N1736">
        <v>1.5604293359483472</v>
      </c>
      <c r="O1736">
        <v>0.99356470774887939</v>
      </c>
      <c r="P1736">
        <v>1.4604904836368819</v>
      </c>
      <c r="Q1736">
        <v>1.1283566965435916</v>
      </c>
      <c r="R1736">
        <v>0.93479172011122058</v>
      </c>
      <c r="S1736">
        <v>0.86076812959481308</v>
      </c>
      <c r="T1736">
        <v>0.9820608476520809</v>
      </c>
      <c r="U1736">
        <v>0.9750293857357174</v>
      </c>
    </row>
    <row r="1737" spans="1:21">
      <c r="A1737" t="s">
        <v>146</v>
      </c>
      <c r="B1737">
        <v>81</v>
      </c>
      <c r="C1737" t="s">
        <v>141</v>
      </c>
      <c r="D1737">
        <v>49</v>
      </c>
      <c r="E1737" t="s">
        <v>119</v>
      </c>
      <c r="F1737">
        <v>0.7456576104354623</v>
      </c>
      <c r="G1737">
        <v>0.98289680033667093</v>
      </c>
      <c r="H1737">
        <v>1.0049697800007706</v>
      </c>
      <c r="I1737">
        <v>0.94686590706144946</v>
      </c>
      <c r="J1737">
        <v>0.82021542532537828</v>
      </c>
      <c r="K1737">
        <v>0.98016428234498987</v>
      </c>
      <c r="L1737">
        <v>1.0583586095314088</v>
      </c>
      <c r="M1737">
        <v>0.81669630616926603</v>
      </c>
      <c r="N1737">
        <v>1.0080763159281294</v>
      </c>
      <c r="O1737">
        <v>1.018101348037777</v>
      </c>
      <c r="P1737">
        <v>0.87090776371503087</v>
      </c>
      <c r="Q1737">
        <v>4.3452240941319182</v>
      </c>
      <c r="R1737">
        <v>0.94565998945101792</v>
      </c>
      <c r="S1737">
        <v>0.86076812959481308</v>
      </c>
      <c r="T1737">
        <v>0.9820608476520809</v>
      </c>
      <c r="U1737">
        <v>0.9750293857357174</v>
      </c>
    </row>
    <row r="1738" spans="1:21">
      <c r="A1738" t="s">
        <v>146</v>
      </c>
      <c r="B1738">
        <v>81</v>
      </c>
      <c r="C1738" t="s">
        <v>141</v>
      </c>
      <c r="D1738">
        <v>51</v>
      </c>
      <c r="E1738" t="s">
        <v>120</v>
      </c>
      <c r="F1738">
        <v>0.74188769388205589</v>
      </c>
      <c r="G1738">
        <v>0.98289680033667093</v>
      </c>
      <c r="H1738">
        <v>1.0049697800007706</v>
      </c>
      <c r="I1738">
        <v>0.94686590706144946</v>
      </c>
      <c r="J1738">
        <v>0.65588062661602553</v>
      </c>
      <c r="K1738">
        <v>0.98016428234498987</v>
      </c>
      <c r="L1738">
        <v>1.0583586095314088</v>
      </c>
      <c r="M1738">
        <v>0.81669630616926603</v>
      </c>
      <c r="N1738">
        <v>1.0904484477813918</v>
      </c>
      <c r="O1738">
        <v>1.1281949720024937</v>
      </c>
      <c r="P1738">
        <v>1.045275104270049</v>
      </c>
      <c r="Q1738">
        <v>3.419493431330602</v>
      </c>
      <c r="R1738">
        <v>0.92587931624078612</v>
      </c>
      <c r="S1738">
        <v>0.86076812959481308</v>
      </c>
      <c r="T1738">
        <v>0.9820608476520809</v>
      </c>
      <c r="U1738">
        <v>0.9750293857357174</v>
      </c>
    </row>
    <row r="1739" spans="1:21">
      <c r="A1739" t="s">
        <v>146</v>
      </c>
      <c r="B1739">
        <v>81</v>
      </c>
      <c r="C1739" t="s">
        <v>141</v>
      </c>
      <c r="D1739">
        <v>53</v>
      </c>
      <c r="E1739" t="s">
        <v>121</v>
      </c>
      <c r="F1739">
        <v>0.55381996615553764</v>
      </c>
      <c r="G1739">
        <v>0.98289680033667093</v>
      </c>
      <c r="H1739">
        <v>1.0049697800007706</v>
      </c>
      <c r="I1739">
        <v>0.94686590706144946</v>
      </c>
      <c r="J1739">
        <v>0.62575487872921809</v>
      </c>
      <c r="K1739">
        <v>0.98016428234498987</v>
      </c>
      <c r="L1739">
        <v>1.0583586095314088</v>
      </c>
      <c r="M1739">
        <v>0.81669630616926603</v>
      </c>
      <c r="N1739">
        <v>1.0261659516875707</v>
      </c>
      <c r="O1739">
        <v>1.1567127057953106</v>
      </c>
      <c r="P1739">
        <v>0.87080210661567725</v>
      </c>
      <c r="Q1739">
        <v>1.1283566965435916</v>
      </c>
      <c r="R1739">
        <v>0.77576507628805735</v>
      </c>
      <c r="S1739">
        <v>0.86076812959481308</v>
      </c>
      <c r="T1739">
        <v>0.9820608476520809</v>
      </c>
      <c r="U1739">
        <v>0.9750293857357174</v>
      </c>
    </row>
    <row r="1740" spans="1:21">
      <c r="A1740" t="s">
        <v>146</v>
      </c>
      <c r="B1740">
        <v>92</v>
      </c>
      <c r="C1740" t="s">
        <v>142</v>
      </c>
      <c r="D1740">
        <v>11</v>
      </c>
      <c r="E1740" t="s">
        <v>100</v>
      </c>
      <c r="F1740">
        <v>0.92123034211249366</v>
      </c>
      <c r="G1740">
        <v>0.94745768361607308</v>
      </c>
      <c r="H1740">
        <v>1.049774928067053</v>
      </c>
      <c r="I1740">
        <v>0.94131864894901429</v>
      </c>
      <c r="J1740">
        <v>1.2720046256034538</v>
      </c>
      <c r="K1740">
        <v>1.0334041689548961</v>
      </c>
      <c r="L1740">
        <v>1.0518212729560725</v>
      </c>
      <c r="M1740">
        <v>0.87378926761136766</v>
      </c>
      <c r="N1740">
        <v>0.97664404289722462</v>
      </c>
      <c r="O1740">
        <v>0.86429598897806492</v>
      </c>
      <c r="P1740">
        <v>0.93535626298148311</v>
      </c>
      <c r="Q1740">
        <v>1.0637210900001681</v>
      </c>
      <c r="R1740">
        <v>0.92359843127726615</v>
      </c>
      <c r="S1740">
        <v>0.93560703936968048</v>
      </c>
      <c r="T1740">
        <v>1.0127705065341903</v>
      </c>
      <c r="U1740">
        <v>1.0031250731386265</v>
      </c>
    </row>
    <row r="1741" spans="1:21">
      <c r="A1741" t="s">
        <v>146</v>
      </c>
      <c r="B1741">
        <v>92</v>
      </c>
      <c r="C1741" t="s">
        <v>142</v>
      </c>
      <c r="D1741">
        <v>13</v>
      </c>
      <c r="E1741" t="s">
        <v>101</v>
      </c>
      <c r="F1741">
        <v>1.1213780212942754</v>
      </c>
      <c r="G1741">
        <v>0.94745768361607308</v>
      </c>
      <c r="H1741">
        <v>1.049774928067053</v>
      </c>
      <c r="I1741">
        <v>0.94131864894901429</v>
      </c>
      <c r="J1741">
        <v>1.1907002866103384</v>
      </c>
      <c r="K1741">
        <v>1.0334041689548961</v>
      </c>
      <c r="L1741">
        <v>1.0518212729560725</v>
      </c>
      <c r="M1741">
        <v>0.87378926761136766</v>
      </c>
      <c r="N1741">
        <v>1.0853870819517013</v>
      </c>
      <c r="O1741">
        <v>0.83647848170950678</v>
      </c>
      <c r="P1741">
        <v>0.86977493602480216</v>
      </c>
      <c r="Q1741">
        <v>1.0637210900001681</v>
      </c>
      <c r="R1741">
        <v>0.91190975525831641</v>
      </c>
      <c r="S1741">
        <v>0.93560703936968048</v>
      </c>
      <c r="T1741">
        <v>1.0127705065341903</v>
      </c>
      <c r="U1741">
        <v>1.0031250731386265</v>
      </c>
    </row>
    <row r="1742" spans="1:21">
      <c r="A1742" t="s">
        <v>146</v>
      </c>
      <c r="B1742">
        <v>92</v>
      </c>
      <c r="C1742" t="s">
        <v>142</v>
      </c>
      <c r="D1742">
        <v>15</v>
      </c>
      <c r="E1742" t="s">
        <v>102</v>
      </c>
      <c r="F1742">
        <v>0.93423221163885251</v>
      </c>
      <c r="G1742">
        <v>0.94745768361607308</v>
      </c>
      <c r="H1742">
        <v>1.049774928067053</v>
      </c>
      <c r="I1742">
        <v>0.94131864894901429</v>
      </c>
      <c r="J1742">
        <v>1.0859797517348782</v>
      </c>
      <c r="K1742">
        <v>1.0334041689548961</v>
      </c>
      <c r="L1742">
        <v>1.0518212729560725</v>
      </c>
      <c r="M1742">
        <v>0.87378926761136766</v>
      </c>
      <c r="N1742">
        <v>0.86064378967966082</v>
      </c>
      <c r="O1742">
        <v>1.013161442362402</v>
      </c>
      <c r="P1742">
        <v>1.0469392174515832</v>
      </c>
      <c r="Q1742">
        <v>1.0637210900001681</v>
      </c>
      <c r="R1742">
        <v>0.8790612328137728</v>
      </c>
      <c r="S1742">
        <v>0.93560703936968048</v>
      </c>
      <c r="T1742">
        <v>1.0127705065341903</v>
      </c>
      <c r="U1742">
        <v>1.0031250731386265</v>
      </c>
    </row>
    <row r="1743" spans="1:21">
      <c r="A1743" t="s">
        <v>146</v>
      </c>
      <c r="B1743">
        <v>92</v>
      </c>
      <c r="C1743" t="s">
        <v>142</v>
      </c>
      <c r="D1743">
        <v>17</v>
      </c>
      <c r="E1743" t="s">
        <v>103</v>
      </c>
      <c r="F1743">
        <v>1.0083046481752238</v>
      </c>
      <c r="G1743">
        <v>0.94745768361607308</v>
      </c>
      <c r="H1743">
        <v>1.049774928067053</v>
      </c>
      <c r="I1743">
        <v>0.94131864894901429</v>
      </c>
      <c r="J1743">
        <v>1.1210678604989033</v>
      </c>
      <c r="K1743">
        <v>1.0334041689548961</v>
      </c>
      <c r="L1743">
        <v>1.0518212729560725</v>
      </c>
      <c r="M1743">
        <v>0.87378926761136766</v>
      </c>
      <c r="N1743">
        <v>1.1167190440646539</v>
      </c>
      <c r="O1743">
        <v>0.91047510223916517</v>
      </c>
      <c r="P1743">
        <v>0.78185285863516052</v>
      </c>
      <c r="Q1743">
        <v>1.0637210900001681</v>
      </c>
      <c r="R1743">
        <v>0.97552818614017112</v>
      </c>
      <c r="S1743">
        <v>0.93560703936968048</v>
      </c>
      <c r="T1743">
        <v>1.0127705065341903</v>
      </c>
      <c r="U1743">
        <v>1.0031250731386265</v>
      </c>
    </row>
    <row r="1744" spans="1:21">
      <c r="A1744" t="s">
        <v>146</v>
      </c>
      <c r="B1744">
        <v>92</v>
      </c>
      <c r="C1744" t="s">
        <v>142</v>
      </c>
      <c r="D1744">
        <v>19</v>
      </c>
      <c r="E1744" t="s">
        <v>104</v>
      </c>
      <c r="F1744">
        <v>0.94872648967889639</v>
      </c>
      <c r="G1744">
        <v>0.94745768361607308</v>
      </c>
      <c r="H1744">
        <v>1.049774928067053</v>
      </c>
      <c r="I1744">
        <v>0.94131864894901429</v>
      </c>
      <c r="J1744">
        <v>1.3306070048230478</v>
      </c>
      <c r="K1744">
        <v>1.0334041689548961</v>
      </c>
      <c r="L1744">
        <v>1.0518212729560725</v>
      </c>
      <c r="M1744">
        <v>0.87378926761136766</v>
      </c>
      <c r="N1744">
        <v>1.0946460566881002</v>
      </c>
      <c r="O1744">
        <v>0.71904256406731337</v>
      </c>
      <c r="P1744">
        <v>1.1705811692513768</v>
      </c>
      <c r="Q1744">
        <v>1.0637210900001681</v>
      </c>
      <c r="R1744">
        <v>0.90502296588208087</v>
      </c>
      <c r="S1744">
        <v>0.93560703936968048</v>
      </c>
      <c r="T1744">
        <v>1.0127705065341903</v>
      </c>
      <c r="U1744">
        <v>1.0031250731386265</v>
      </c>
    </row>
    <row r="1745" spans="1:21">
      <c r="A1745" t="s">
        <v>146</v>
      </c>
      <c r="B1745">
        <v>92</v>
      </c>
      <c r="C1745" t="s">
        <v>142</v>
      </c>
      <c r="D1745">
        <v>21</v>
      </c>
      <c r="E1745" t="s">
        <v>105</v>
      </c>
      <c r="F1745">
        <v>1.0776388870709641</v>
      </c>
      <c r="G1745">
        <v>0.94745768361607308</v>
      </c>
      <c r="H1745">
        <v>1.049774928067053</v>
      </c>
      <c r="I1745">
        <v>0.94131864894901429</v>
      </c>
      <c r="J1745">
        <v>1.4028707030838536</v>
      </c>
      <c r="K1745">
        <v>1.0334041689548961</v>
      </c>
      <c r="L1745">
        <v>1.0518212729560725</v>
      </c>
      <c r="M1745">
        <v>0.87378926761136766</v>
      </c>
      <c r="N1745">
        <v>1.2574934025405675</v>
      </c>
      <c r="O1745">
        <v>0.84578530870702784</v>
      </c>
      <c r="P1745" t="s">
        <v>144</v>
      </c>
      <c r="Q1745">
        <v>1.0637210900001681</v>
      </c>
      <c r="R1745">
        <v>0.89844121406246691</v>
      </c>
      <c r="S1745">
        <v>0.93560703936968048</v>
      </c>
      <c r="T1745">
        <v>1.0127705065341903</v>
      </c>
      <c r="U1745">
        <v>1.0031250731386265</v>
      </c>
    </row>
    <row r="1746" spans="1:21">
      <c r="A1746" t="s">
        <v>146</v>
      </c>
      <c r="B1746">
        <v>92</v>
      </c>
      <c r="C1746" t="s">
        <v>142</v>
      </c>
      <c r="D1746">
        <v>23</v>
      </c>
      <c r="E1746" t="s">
        <v>106</v>
      </c>
      <c r="F1746">
        <v>0.91780898792982957</v>
      </c>
      <c r="G1746">
        <v>0.94745768361607308</v>
      </c>
      <c r="H1746">
        <v>1.049774928067053</v>
      </c>
      <c r="I1746">
        <v>0.94131864894901429</v>
      </c>
      <c r="J1746">
        <v>1.2399373629364228</v>
      </c>
      <c r="K1746">
        <v>1.0334041689548961</v>
      </c>
      <c r="L1746">
        <v>1.0518212729560725</v>
      </c>
      <c r="M1746">
        <v>0.87378926761136766</v>
      </c>
      <c r="N1746">
        <v>1.1012379765102052</v>
      </c>
      <c r="O1746">
        <v>0.79631708289239023</v>
      </c>
      <c r="P1746">
        <v>0.96555212054100548</v>
      </c>
      <c r="Q1746">
        <v>1.0637210900001681</v>
      </c>
      <c r="R1746">
        <v>0.9639726162336989</v>
      </c>
      <c r="S1746">
        <v>0.93560703936968048</v>
      </c>
      <c r="T1746">
        <v>1.0127705065341903</v>
      </c>
      <c r="U1746">
        <v>1.0031250731386265</v>
      </c>
    </row>
    <row r="1747" spans="1:21">
      <c r="A1747" t="s">
        <v>146</v>
      </c>
      <c r="B1747">
        <v>92</v>
      </c>
      <c r="C1747" t="s">
        <v>142</v>
      </c>
      <c r="D1747">
        <v>25</v>
      </c>
      <c r="E1747" t="s">
        <v>107</v>
      </c>
      <c r="F1747">
        <v>1.206552715720572</v>
      </c>
      <c r="G1747">
        <v>0.94745768361607308</v>
      </c>
      <c r="H1747">
        <v>1.049774928067053</v>
      </c>
      <c r="I1747">
        <v>0.94131864894901429</v>
      </c>
      <c r="J1747">
        <v>1.0577851215122989</v>
      </c>
      <c r="K1747">
        <v>1.0334041689548961</v>
      </c>
      <c r="L1747">
        <v>1.0518212729560725</v>
      </c>
      <c r="M1747">
        <v>0.87378926761136766</v>
      </c>
      <c r="N1747">
        <v>0.44093792878938137</v>
      </c>
      <c r="O1747">
        <v>1.0769117321337347</v>
      </c>
      <c r="P1747">
        <v>1.2838957885121547</v>
      </c>
      <c r="Q1747">
        <v>1.0637210900001681</v>
      </c>
      <c r="R1747">
        <v>0.85308157242275207</v>
      </c>
      <c r="S1747">
        <v>0.93560703936968048</v>
      </c>
      <c r="T1747">
        <v>1.0127705065341903</v>
      </c>
      <c r="U1747">
        <v>1.0031250731386265</v>
      </c>
    </row>
    <row r="1748" spans="1:21">
      <c r="A1748" t="s">
        <v>146</v>
      </c>
      <c r="B1748">
        <v>92</v>
      </c>
      <c r="C1748" t="s">
        <v>142</v>
      </c>
      <c r="D1748">
        <v>27</v>
      </c>
      <c r="E1748" t="s">
        <v>108</v>
      </c>
      <c r="F1748">
        <v>1.0459255198343389</v>
      </c>
      <c r="G1748">
        <v>0.94745768361607308</v>
      </c>
      <c r="H1748">
        <v>1.049774928067053</v>
      </c>
      <c r="I1748">
        <v>0.94131864894901429</v>
      </c>
      <c r="J1748">
        <v>1.3965843165830127</v>
      </c>
      <c r="K1748">
        <v>1.0334041689548961</v>
      </c>
      <c r="L1748">
        <v>1.0518212729560725</v>
      </c>
      <c r="M1748">
        <v>0.87378926761136766</v>
      </c>
      <c r="N1748">
        <v>1.4433951840177648</v>
      </c>
      <c r="O1748">
        <v>0.92267373231167293</v>
      </c>
      <c r="P1748">
        <v>1.0530888854466955</v>
      </c>
      <c r="Q1748">
        <v>1.0637210900001681</v>
      </c>
      <c r="R1748">
        <v>1.018418490657145</v>
      </c>
      <c r="S1748">
        <v>0.93560703936968048</v>
      </c>
      <c r="T1748">
        <v>1.0127705065341903</v>
      </c>
      <c r="U1748">
        <v>1.0031250731386265</v>
      </c>
    </row>
    <row r="1749" spans="1:21">
      <c r="A1749" t="s">
        <v>146</v>
      </c>
      <c r="B1749">
        <v>92</v>
      </c>
      <c r="C1749" t="s">
        <v>142</v>
      </c>
      <c r="D1749">
        <v>29</v>
      </c>
      <c r="E1749" t="s">
        <v>109</v>
      </c>
      <c r="F1749">
        <v>0.88829775477755446</v>
      </c>
      <c r="G1749">
        <v>0.94745768361607308</v>
      </c>
      <c r="H1749">
        <v>1.049774928067053</v>
      </c>
      <c r="I1749">
        <v>0.94131864894901429</v>
      </c>
      <c r="J1749">
        <v>1.1394523189592491</v>
      </c>
      <c r="K1749">
        <v>1.0334041689548961</v>
      </c>
      <c r="L1749">
        <v>1.0518212729560725</v>
      </c>
      <c r="M1749">
        <v>0.87378926761136766</v>
      </c>
      <c r="N1749">
        <v>1.2203198708309488</v>
      </c>
      <c r="O1749">
        <v>1.0264077925812891</v>
      </c>
      <c r="P1749">
        <v>1.1190399675784539</v>
      </c>
      <c r="Q1749">
        <v>1.0637210900001681</v>
      </c>
      <c r="R1749">
        <v>0.87906521586550801</v>
      </c>
      <c r="S1749">
        <v>0.93560703936968048</v>
      </c>
      <c r="T1749">
        <v>1.0127705065341903</v>
      </c>
      <c r="U1749">
        <v>1.0031250731386265</v>
      </c>
    </row>
    <row r="1750" spans="1:21">
      <c r="A1750" t="s">
        <v>146</v>
      </c>
      <c r="B1750">
        <v>92</v>
      </c>
      <c r="C1750" t="s">
        <v>142</v>
      </c>
      <c r="D1750">
        <v>31</v>
      </c>
      <c r="E1750" t="s">
        <v>110</v>
      </c>
      <c r="F1750">
        <v>0.72727952088020176</v>
      </c>
      <c r="G1750">
        <v>0.94745768361607308</v>
      </c>
      <c r="H1750">
        <v>1.049774928067053</v>
      </c>
      <c r="I1750">
        <v>0.94131864894901429</v>
      </c>
      <c r="J1750">
        <v>0.87248768482722916</v>
      </c>
      <c r="K1750">
        <v>1.0334041689548961</v>
      </c>
      <c r="L1750">
        <v>1.0518212729560725</v>
      </c>
      <c r="M1750">
        <v>0.87378926761136766</v>
      </c>
      <c r="N1750">
        <v>1.3488577827587571</v>
      </c>
      <c r="O1750">
        <v>1.4788313235704647</v>
      </c>
      <c r="P1750">
        <v>0.99750829484465486</v>
      </c>
      <c r="Q1750">
        <v>1.1407506107499237</v>
      </c>
      <c r="R1750">
        <v>0.94754718393627702</v>
      </c>
      <c r="S1750">
        <v>0.93560703936968048</v>
      </c>
      <c r="T1750">
        <v>1.0127705065341903</v>
      </c>
      <c r="U1750">
        <v>1.0031250731386265</v>
      </c>
    </row>
    <row r="1751" spans="1:21">
      <c r="A1751" t="s">
        <v>146</v>
      </c>
      <c r="B1751">
        <v>92</v>
      </c>
      <c r="C1751" t="s">
        <v>142</v>
      </c>
      <c r="D1751">
        <v>33</v>
      </c>
      <c r="E1751" t="s">
        <v>111</v>
      </c>
      <c r="F1751">
        <v>2.0530921417709065</v>
      </c>
      <c r="G1751">
        <v>0.94745768361607308</v>
      </c>
      <c r="H1751">
        <v>1.049774928067053</v>
      </c>
      <c r="I1751">
        <v>0.94131864894901429</v>
      </c>
      <c r="J1751">
        <v>1.715679624125505</v>
      </c>
      <c r="K1751">
        <v>1.0334041689548961</v>
      </c>
      <c r="L1751">
        <v>1.0518212729560725</v>
      </c>
      <c r="M1751">
        <v>0.87378926761136766</v>
      </c>
      <c r="N1751">
        <v>1.2951542376554943</v>
      </c>
      <c r="O1751">
        <v>0.95307279965163139</v>
      </c>
      <c r="P1751">
        <v>1.1962043268660527</v>
      </c>
      <c r="Q1751">
        <v>1.0637210900001681</v>
      </c>
      <c r="R1751">
        <v>1.1743117115860813</v>
      </c>
      <c r="S1751">
        <v>0.93560703936968048</v>
      </c>
      <c r="T1751">
        <v>1.0127705065341903</v>
      </c>
      <c r="U1751">
        <v>1.0031250731386265</v>
      </c>
    </row>
    <row r="1752" spans="1:21">
      <c r="A1752" t="s">
        <v>146</v>
      </c>
      <c r="B1752">
        <v>92</v>
      </c>
      <c r="C1752" t="s">
        <v>142</v>
      </c>
      <c r="D1752">
        <v>35</v>
      </c>
      <c r="E1752" t="s">
        <v>112</v>
      </c>
      <c r="F1752">
        <v>0.73428051590483745</v>
      </c>
      <c r="G1752">
        <v>0.94745768361607308</v>
      </c>
      <c r="H1752">
        <v>1.049774928067053</v>
      </c>
      <c r="I1752">
        <v>0.94131864894901429</v>
      </c>
      <c r="J1752">
        <v>0.48735462871673951</v>
      </c>
      <c r="K1752">
        <v>1.0334041689548961</v>
      </c>
      <c r="L1752">
        <v>1.0518212729560725</v>
      </c>
      <c r="M1752">
        <v>0.87378926761136766</v>
      </c>
      <c r="N1752">
        <v>0.86916331922054602</v>
      </c>
      <c r="O1752">
        <v>1.6639513640638763</v>
      </c>
      <c r="P1752">
        <v>0.61714357570839784</v>
      </c>
      <c r="Q1752">
        <v>1.0637210900001681</v>
      </c>
      <c r="R1752">
        <v>1.0026369968444535</v>
      </c>
      <c r="S1752">
        <v>0.93560703936968048</v>
      </c>
      <c r="T1752">
        <v>1.0127705065341903</v>
      </c>
      <c r="U1752">
        <v>1.0031250731386265</v>
      </c>
    </row>
    <row r="1753" spans="1:21">
      <c r="A1753" t="s">
        <v>146</v>
      </c>
      <c r="B1753">
        <v>92</v>
      </c>
      <c r="C1753" t="s">
        <v>142</v>
      </c>
      <c r="D1753">
        <v>37</v>
      </c>
      <c r="E1753" t="s">
        <v>113</v>
      </c>
      <c r="F1753">
        <v>1.2524134867826486</v>
      </c>
      <c r="G1753">
        <v>0.94745768361607308</v>
      </c>
      <c r="H1753">
        <v>1.049774928067053</v>
      </c>
      <c r="I1753">
        <v>0.94131864894901429</v>
      </c>
      <c r="J1753">
        <v>1.4365432054391283</v>
      </c>
      <c r="K1753">
        <v>1.0334041689548961</v>
      </c>
      <c r="L1753">
        <v>1.0518212729560725</v>
      </c>
      <c r="M1753">
        <v>0.87378926761136766</v>
      </c>
      <c r="N1753">
        <v>0.82456289517928039</v>
      </c>
      <c r="O1753">
        <v>1.1628275227639044</v>
      </c>
      <c r="P1753">
        <v>1.0300313397597274</v>
      </c>
      <c r="Q1753">
        <v>1.0637210900001681</v>
      </c>
      <c r="R1753">
        <v>1.0084719166455112</v>
      </c>
      <c r="S1753">
        <v>0.93560703936968048</v>
      </c>
      <c r="T1753">
        <v>1.0127705065341903</v>
      </c>
      <c r="U1753">
        <v>1.0031250731386265</v>
      </c>
    </row>
    <row r="1754" spans="1:21">
      <c r="A1754" t="s">
        <v>146</v>
      </c>
      <c r="B1754">
        <v>92</v>
      </c>
      <c r="C1754" t="s">
        <v>142</v>
      </c>
      <c r="D1754">
        <v>39</v>
      </c>
      <c r="E1754" t="s">
        <v>114</v>
      </c>
      <c r="F1754">
        <v>1.2486131532799094</v>
      </c>
      <c r="G1754">
        <v>0.94745768361607308</v>
      </c>
      <c r="H1754">
        <v>1.049774928067053</v>
      </c>
      <c r="I1754">
        <v>0.94131864894901429</v>
      </c>
      <c r="J1754">
        <v>1.3197183671716699</v>
      </c>
      <c r="K1754">
        <v>1.0334041689548961</v>
      </c>
      <c r="L1754">
        <v>1.0518212729560725</v>
      </c>
      <c r="M1754">
        <v>0.87378926761136766</v>
      </c>
      <c r="N1754">
        <v>1.1286711425723215</v>
      </c>
      <c r="O1754">
        <v>2.3112067724204648</v>
      </c>
      <c r="P1754">
        <v>0.58676664773890319</v>
      </c>
      <c r="Q1754">
        <v>1.0637210900001681</v>
      </c>
      <c r="R1754">
        <v>1.0831239771504559</v>
      </c>
      <c r="S1754">
        <v>0.93560703936968048</v>
      </c>
      <c r="T1754">
        <v>1.0127705065341903</v>
      </c>
      <c r="U1754">
        <v>1.0031250731386265</v>
      </c>
    </row>
    <row r="1755" spans="1:21">
      <c r="A1755" t="s">
        <v>146</v>
      </c>
      <c r="B1755">
        <v>92</v>
      </c>
      <c r="C1755" t="s">
        <v>142</v>
      </c>
      <c r="D1755">
        <v>41</v>
      </c>
      <c r="E1755" t="s">
        <v>115</v>
      </c>
      <c r="F1755">
        <v>2.1711833725106118</v>
      </c>
      <c r="G1755">
        <v>0.94745768361607308</v>
      </c>
      <c r="H1755">
        <v>1.049774928067053</v>
      </c>
      <c r="I1755">
        <v>0.94131864894901429</v>
      </c>
      <c r="J1755">
        <v>1.5693360645855088</v>
      </c>
      <c r="K1755">
        <v>1.0334041689548961</v>
      </c>
      <c r="L1755">
        <v>1.0518212729560725</v>
      </c>
      <c r="M1755">
        <v>0.87378926761136766</v>
      </c>
      <c r="N1755">
        <v>1.141611946063239</v>
      </c>
      <c r="O1755">
        <v>1.9713545025435102</v>
      </c>
      <c r="P1755">
        <v>1.4282694794437678</v>
      </c>
      <c r="Q1755">
        <v>1.0637210900001681</v>
      </c>
      <c r="R1755">
        <v>0.91140795415512676</v>
      </c>
      <c r="S1755">
        <v>0.93560703936968048</v>
      </c>
      <c r="T1755">
        <v>1.0127705065341903</v>
      </c>
      <c r="U1755">
        <v>1.0031250731386265</v>
      </c>
    </row>
    <row r="1756" spans="1:21">
      <c r="A1756" t="s">
        <v>146</v>
      </c>
      <c r="B1756">
        <v>92</v>
      </c>
      <c r="C1756" t="s">
        <v>142</v>
      </c>
      <c r="D1756">
        <v>43</v>
      </c>
      <c r="E1756" t="s">
        <v>116</v>
      </c>
      <c r="F1756">
        <v>1.3457698128147217</v>
      </c>
      <c r="G1756">
        <v>0.94745768361607308</v>
      </c>
      <c r="H1756">
        <v>1.049774928067053</v>
      </c>
      <c r="I1756">
        <v>0.94131864894901429</v>
      </c>
      <c r="J1756">
        <v>1.2944523081652406</v>
      </c>
      <c r="K1756">
        <v>1.0334041689548961</v>
      </c>
      <c r="L1756">
        <v>1.0518212729560725</v>
      </c>
      <c r="M1756">
        <v>0.87378926761136766</v>
      </c>
      <c r="N1756">
        <v>1.1068549774211549</v>
      </c>
      <c r="O1756">
        <v>0.96516744543987476</v>
      </c>
      <c r="P1756">
        <v>0.99433644367440144</v>
      </c>
      <c r="Q1756">
        <v>1.0637210900001681</v>
      </c>
      <c r="R1756">
        <v>0.9702778252136316</v>
      </c>
      <c r="S1756">
        <v>0.93560703936968048</v>
      </c>
      <c r="T1756">
        <v>1.0127705065341903</v>
      </c>
      <c r="U1756">
        <v>1.0031250731386265</v>
      </c>
    </row>
    <row r="1757" spans="1:21">
      <c r="A1757" t="s">
        <v>146</v>
      </c>
      <c r="B1757">
        <v>92</v>
      </c>
      <c r="C1757" t="s">
        <v>142</v>
      </c>
      <c r="D1757">
        <v>45</v>
      </c>
      <c r="E1757" t="s">
        <v>117</v>
      </c>
      <c r="F1757">
        <v>2.0382268572037363</v>
      </c>
      <c r="G1757">
        <v>0.94745768361607308</v>
      </c>
      <c r="H1757">
        <v>1.049774928067053</v>
      </c>
      <c r="I1757">
        <v>0.94131864894901429</v>
      </c>
      <c r="J1757">
        <v>1.0554994739342649</v>
      </c>
      <c r="K1757">
        <v>1.0334041689548961</v>
      </c>
      <c r="L1757">
        <v>1.0518212729560725</v>
      </c>
      <c r="M1757">
        <v>0.87378926761136766</v>
      </c>
      <c r="N1757">
        <v>1.0324925809359431</v>
      </c>
      <c r="O1757">
        <v>1.0327440012405857</v>
      </c>
      <c r="P1757">
        <v>0.94229535736212156</v>
      </c>
      <c r="Q1757" t="s">
        <v>144</v>
      </c>
      <c r="R1757">
        <v>1.5054710724963856</v>
      </c>
      <c r="S1757">
        <v>0.93560703936968048</v>
      </c>
      <c r="T1757">
        <v>1.0127705065341903</v>
      </c>
      <c r="U1757">
        <v>1.0031250731386265</v>
      </c>
    </row>
    <row r="1758" spans="1:21">
      <c r="A1758" t="s">
        <v>146</v>
      </c>
      <c r="B1758">
        <v>92</v>
      </c>
      <c r="C1758" t="s">
        <v>142</v>
      </c>
      <c r="D1758">
        <v>47</v>
      </c>
      <c r="E1758" t="s">
        <v>118</v>
      </c>
      <c r="F1758">
        <v>1.5715962535215851</v>
      </c>
      <c r="G1758">
        <v>0.94745768361607308</v>
      </c>
      <c r="H1758">
        <v>1.049774928067053</v>
      </c>
      <c r="I1758">
        <v>0.94131864894901429</v>
      </c>
      <c r="J1758">
        <v>1.5348023499408661</v>
      </c>
      <c r="K1758">
        <v>1.0334041689548961</v>
      </c>
      <c r="L1758">
        <v>1.0518212729560725</v>
      </c>
      <c r="M1758">
        <v>0.87378926761136766</v>
      </c>
      <c r="N1758">
        <v>1.5219314702634765</v>
      </c>
      <c r="O1758">
        <v>1.0864443908482841</v>
      </c>
      <c r="P1758">
        <v>0.97640951951198662</v>
      </c>
      <c r="Q1758">
        <v>1.0637210900001681</v>
      </c>
      <c r="R1758">
        <v>0.93038297494689737</v>
      </c>
      <c r="S1758">
        <v>0.93560703936968048</v>
      </c>
      <c r="T1758">
        <v>1.0127705065341903</v>
      </c>
      <c r="U1758">
        <v>1.0031250731386265</v>
      </c>
    </row>
    <row r="1759" spans="1:21">
      <c r="A1759" t="s">
        <v>146</v>
      </c>
      <c r="B1759">
        <v>92</v>
      </c>
      <c r="C1759" t="s">
        <v>142</v>
      </c>
      <c r="D1759">
        <v>49</v>
      </c>
      <c r="E1759" t="s">
        <v>119</v>
      </c>
      <c r="F1759">
        <v>1.2336532195578671</v>
      </c>
      <c r="G1759">
        <v>0.94745768361607308</v>
      </c>
      <c r="H1759">
        <v>1.049774928067053</v>
      </c>
      <c r="I1759">
        <v>0.94131864894901429</v>
      </c>
      <c r="J1759">
        <v>1.3871812853226602</v>
      </c>
      <c r="K1759">
        <v>1.0334041689548961</v>
      </c>
      <c r="L1759">
        <v>1.0518212729560725</v>
      </c>
      <c r="M1759">
        <v>0.87378926761136766</v>
      </c>
      <c r="N1759">
        <v>1.1407923620765805</v>
      </c>
      <c r="O1759">
        <v>1.3824343670838546</v>
      </c>
      <c r="P1759">
        <v>0.97254652124135366</v>
      </c>
      <c r="Q1759">
        <v>1.0637210900001681</v>
      </c>
      <c r="R1759">
        <v>0.90444142984899423</v>
      </c>
      <c r="S1759">
        <v>0.93560703936968048</v>
      </c>
      <c r="T1759">
        <v>1.0127705065341903</v>
      </c>
      <c r="U1759">
        <v>1.0031250731386265</v>
      </c>
    </row>
    <row r="1760" spans="1:21">
      <c r="A1760" t="s">
        <v>146</v>
      </c>
      <c r="B1760">
        <v>92</v>
      </c>
      <c r="C1760" t="s">
        <v>142</v>
      </c>
      <c r="D1760">
        <v>51</v>
      </c>
      <c r="E1760" t="s">
        <v>120</v>
      </c>
      <c r="F1760">
        <v>1.875887418472669</v>
      </c>
      <c r="G1760">
        <v>0.94745768361607308</v>
      </c>
      <c r="H1760">
        <v>1.049774928067053</v>
      </c>
      <c r="I1760">
        <v>0.94131864894901429</v>
      </c>
      <c r="J1760">
        <v>1.3524770560230828</v>
      </c>
      <c r="K1760">
        <v>1.0334041689548961</v>
      </c>
      <c r="L1760">
        <v>1.0518212729560725</v>
      </c>
      <c r="M1760">
        <v>0.87378926761136766</v>
      </c>
      <c r="N1760">
        <v>1.2990207070262432</v>
      </c>
      <c r="O1760">
        <v>0.7241167940047899</v>
      </c>
      <c r="P1760">
        <v>0.95370631426778507</v>
      </c>
      <c r="Q1760">
        <v>1.0637210900001681</v>
      </c>
      <c r="R1760">
        <v>1.0541235113120215</v>
      </c>
      <c r="S1760">
        <v>0.93560703936968048</v>
      </c>
      <c r="T1760">
        <v>1.0127705065341903</v>
      </c>
      <c r="U1760">
        <v>1.0031250731386265</v>
      </c>
    </row>
    <row r="1761" spans="1:21">
      <c r="A1761" t="s">
        <v>146</v>
      </c>
      <c r="B1761">
        <v>92</v>
      </c>
      <c r="C1761" t="s">
        <v>142</v>
      </c>
      <c r="D1761">
        <v>53</v>
      </c>
      <c r="E1761" t="s">
        <v>121</v>
      </c>
      <c r="F1761">
        <v>1.6695362840256116</v>
      </c>
      <c r="G1761">
        <v>0.94745768361607308</v>
      </c>
      <c r="H1761">
        <v>1.049774928067053</v>
      </c>
      <c r="I1761">
        <v>0.94131864894901429</v>
      </c>
      <c r="J1761">
        <v>1.3396639146730307</v>
      </c>
      <c r="K1761">
        <v>1.0334041689548961</v>
      </c>
      <c r="L1761">
        <v>1.0518212729560725</v>
      </c>
      <c r="M1761">
        <v>0.87378926761136766</v>
      </c>
      <c r="N1761">
        <v>1.3953350115655119</v>
      </c>
      <c r="O1761">
        <v>0.72592974641057773</v>
      </c>
      <c r="P1761">
        <v>1.1122761288034995</v>
      </c>
      <c r="Q1761">
        <v>1.0637210900001681</v>
      </c>
      <c r="R1761">
        <v>0.75855094570024728</v>
      </c>
      <c r="S1761">
        <v>0.93560703936968048</v>
      </c>
      <c r="T1761">
        <v>1.0127705065341903</v>
      </c>
      <c r="U1761">
        <v>1.0031250731386265</v>
      </c>
    </row>
    <row r="1762" spans="1:21">
      <c r="A1762" t="s">
        <v>147</v>
      </c>
      <c r="B1762">
        <v>11</v>
      </c>
      <c r="C1762" t="s">
        <v>99</v>
      </c>
      <c r="D1762">
        <v>11</v>
      </c>
      <c r="E1762" t="s">
        <v>100</v>
      </c>
      <c r="F1762">
        <v>0.68741468606724287</v>
      </c>
      <c r="G1762">
        <v>1.0204341315554566</v>
      </c>
      <c r="H1762">
        <v>1.0008103982563132</v>
      </c>
      <c r="I1762">
        <v>1.0008103982563132</v>
      </c>
      <c r="J1762">
        <v>0.53137341456871112</v>
      </c>
      <c r="K1762">
        <v>0.99705595618527409</v>
      </c>
      <c r="L1762">
        <v>0.95966635782832632</v>
      </c>
      <c r="M1762">
        <v>0.86619236193595694</v>
      </c>
      <c r="N1762">
        <v>1.4326625441265401</v>
      </c>
      <c r="O1762">
        <v>1.3126566846624403</v>
      </c>
      <c r="P1762">
        <v>1.2100568810955994</v>
      </c>
      <c r="Q1762">
        <v>0.47921627610504242</v>
      </c>
      <c r="R1762">
        <v>0.77204901446353169</v>
      </c>
      <c r="S1762">
        <v>0.93880404570162357</v>
      </c>
      <c r="T1762">
        <v>1.0271979331215817</v>
      </c>
      <c r="U1762">
        <v>1.0302459982050283</v>
      </c>
    </row>
    <row r="1763" spans="1:21">
      <c r="A1763" t="s">
        <v>147</v>
      </c>
      <c r="B1763">
        <v>11</v>
      </c>
      <c r="C1763" t="s">
        <v>99</v>
      </c>
      <c r="D1763">
        <v>13</v>
      </c>
      <c r="E1763" t="s">
        <v>101</v>
      </c>
      <c r="F1763">
        <v>0.64562731737413859</v>
      </c>
      <c r="G1763">
        <v>1.0204341315554566</v>
      </c>
      <c r="H1763">
        <v>1.0008103982563132</v>
      </c>
      <c r="I1763">
        <v>1.0008103982563132</v>
      </c>
      <c r="J1763">
        <v>1.0531403537206956</v>
      </c>
      <c r="K1763">
        <v>0.99705595618527409</v>
      </c>
      <c r="L1763">
        <v>0.95966635782832632</v>
      </c>
      <c r="M1763">
        <v>0.86619236193595694</v>
      </c>
      <c r="N1763">
        <v>0.66654542950085904</v>
      </c>
      <c r="O1763">
        <v>0.94743424712121505</v>
      </c>
      <c r="P1763">
        <v>0.83226138689397211</v>
      </c>
      <c r="Q1763">
        <v>1.0377355295529263</v>
      </c>
      <c r="R1763">
        <v>1.046982598940758</v>
      </c>
      <c r="S1763">
        <v>0.93880404570162357</v>
      </c>
      <c r="T1763">
        <v>1.0271979331215817</v>
      </c>
      <c r="U1763">
        <v>1.0302459982050283</v>
      </c>
    </row>
    <row r="1764" spans="1:21">
      <c r="A1764" t="s">
        <v>147</v>
      </c>
      <c r="B1764">
        <v>11</v>
      </c>
      <c r="C1764" t="s">
        <v>99</v>
      </c>
      <c r="D1764">
        <v>15</v>
      </c>
      <c r="E1764" t="s">
        <v>102</v>
      </c>
      <c r="F1764">
        <v>1.1021996869685542</v>
      </c>
      <c r="G1764">
        <v>1.0204341315554566</v>
      </c>
      <c r="H1764">
        <v>1.0008103982563132</v>
      </c>
      <c r="I1764">
        <v>1.0008103982563132</v>
      </c>
      <c r="J1764">
        <v>1.3403371213193878</v>
      </c>
      <c r="K1764">
        <v>0.99705595618527409</v>
      </c>
      <c r="L1764">
        <v>0.95966635782832632</v>
      </c>
      <c r="M1764">
        <v>0.86619236193595694</v>
      </c>
      <c r="N1764">
        <v>1.4913285797774516</v>
      </c>
      <c r="O1764">
        <v>0.89885994204920883</v>
      </c>
      <c r="P1764">
        <v>0.6259540727138263</v>
      </c>
      <c r="Q1764">
        <v>1.0377355295529263</v>
      </c>
      <c r="R1764">
        <v>1.0539727101251917</v>
      </c>
      <c r="S1764">
        <v>0.93880404570162357</v>
      </c>
      <c r="T1764">
        <v>1.0271979331215817</v>
      </c>
      <c r="U1764">
        <v>1.0302459982050283</v>
      </c>
    </row>
    <row r="1765" spans="1:21">
      <c r="A1765" t="s">
        <v>147</v>
      </c>
      <c r="B1765">
        <v>11</v>
      </c>
      <c r="C1765" t="s">
        <v>99</v>
      </c>
      <c r="D1765">
        <v>17</v>
      </c>
      <c r="E1765" t="s">
        <v>103</v>
      </c>
      <c r="F1765">
        <v>1.1021996869685542</v>
      </c>
      <c r="G1765">
        <v>1.0204341315554566</v>
      </c>
      <c r="H1765">
        <v>1.0008103982563132</v>
      </c>
      <c r="I1765">
        <v>1.0008103982563132</v>
      </c>
      <c r="J1765">
        <v>1.0531403537206956</v>
      </c>
      <c r="K1765">
        <v>0.99705595618527409</v>
      </c>
      <c r="L1765">
        <v>0.95966635782832632</v>
      </c>
      <c r="M1765">
        <v>0.86619236193595694</v>
      </c>
      <c r="N1765">
        <v>1.078492514097301</v>
      </c>
      <c r="O1765">
        <v>0.96562701843595555</v>
      </c>
      <c r="P1765">
        <v>0.92487003389158084</v>
      </c>
      <c r="Q1765" t="s">
        <v>144</v>
      </c>
      <c r="R1765">
        <v>0.99671728228711343</v>
      </c>
      <c r="S1765">
        <v>0.93880404570162357</v>
      </c>
      <c r="T1765">
        <v>1.0271979331215817</v>
      </c>
      <c r="U1765">
        <v>1.0302459982050283</v>
      </c>
    </row>
    <row r="1766" spans="1:21">
      <c r="A1766" t="s">
        <v>147</v>
      </c>
      <c r="B1766">
        <v>11</v>
      </c>
      <c r="C1766" t="s">
        <v>99</v>
      </c>
      <c r="D1766">
        <v>19</v>
      </c>
      <c r="E1766" t="s">
        <v>104</v>
      </c>
      <c r="F1766">
        <v>1.1546437230078033</v>
      </c>
      <c r="G1766">
        <v>1.0204341315554566</v>
      </c>
      <c r="H1766">
        <v>1.0008103982563132</v>
      </c>
      <c r="I1766">
        <v>1.0008103982563132</v>
      </c>
      <c r="J1766">
        <v>1.3362634244197784</v>
      </c>
      <c r="K1766">
        <v>0.99705595618527409</v>
      </c>
      <c r="L1766">
        <v>0.95966635782832632</v>
      </c>
      <c r="M1766">
        <v>0.86619236193595694</v>
      </c>
      <c r="N1766">
        <v>0.97144852598983644</v>
      </c>
      <c r="O1766">
        <v>1.0340246533884854</v>
      </c>
      <c r="P1766">
        <v>2.4056626967132195</v>
      </c>
      <c r="Q1766" t="s">
        <v>144</v>
      </c>
      <c r="R1766">
        <v>0.76269291140264472</v>
      </c>
      <c r="S1766">
        <v>0.93880404570162357</v>
      </c>
      <c r="T1766">
        <v>1.0271979331215817</v>
      </c>
      <c r="U1766">
        <v>1.0302459982050283</v>
      </c>
    </row>
    <row r="1767" spans="1:21">
      <c r="A1767" t="s">
        <v>147</v>
      </c>
      <c r="B1767">
        <v>11</v>
      </c>
      <c r="C1767" t="s">
        <v>99</v>
      </c>
      <c r="D1767">
        <v>21</v>
      </c>
      <c r="E1767" t="s">
        <v>105</v>
      </c>
      <c r="F1767">
        <v>1.5556650821131881</v>
      </c>
      <c r="G1767">
        <v>1.0204341315554566</v>
      </c>
      <c r="H1767">
        <v>1.0008103982563132</v>
      </c>
      <c r="I1767">
        <v>1.0008103982563132</v>
      </c>
      <c r="J1767">
        <v>1.0531403537206956</v>
      </c>
      <c r="K1767">
        <v>0.99705595618527409</v>
      </c>
      <c r="L1767">
        <v>0.95966635782832632</v>
      </c>
      <c r="M1767">
        <v>0.86619236193595694</v>
      </c>
      <c r="N1767">
        <v>1.7468069510586728</v>
      </c>
      <c r="O1767">
        <v>0.96562701843595555</v>
      </c>
      <c r="P1767">
        <v>0.92487003389158084</v>
      </c>
      <c r="Q1767">
        <v>1.0377355295529263</v>
      </c>
      <c r="R1767">
        <v>1.1646596780281508</v>
      </c>
      <c r="S1767">
        <v>0.93880404570162357</v>
      </c>
      <c r="T1767">
        <v>1.0271979331215817</v>
      </c>
      <c r="U1767">
        <v>1.0302459982050283</v>
      </c>
    </row>
    <row r="1768" spans="1:21">
      <c r="A1768" t="s">
        <v>147</v>
      </c>
      <c r="B1768">
        <v>11</v>
      </c>
      <c r="C1768" t="s">
        <v>99</v>
      </c>
      <c r="D1768">
        <v>23</v>
      </c>
      <c r="E1768" t="s">
        <v>106</v>
      </c>
      <c r="F1768">
        <v>1.1021996869685542</v>
      </c>
      <c r="G1768">
        <v>1.0204341315554566</v>
      </c>
      <c r="H1768">
        <v>1.0008103982563132</v>
      </c>
      <c r="I1768">
        <v>1.0008103982563132</v>
      </c>
      <c r="J1768">
        <v>1.0531403537206956</v>
      </c>
      <c r="K1768">
        <v>0.99705595618527409</v>
      </c>
      <c r="L1768">
        <v>0.95966635782832632</v>
      </c>
      <c r="M1768">
        <v>0.86619236193595694</v>
      </c>
      <c r="N1768">
        <v>1.078492514097301</v>
      </c>
      <c r="O1768">
        <v>0.96562701843595555</v>
      </c>
      <c r="P1768">
        <v>0.92487003389158084</v>
      </c>
      <c r="Q1768" t="s">
        <v>144</v>
      </c>
      <c r="R1768">
        <v>0.99671728228711343</v>
      </c>
      <c r="S1768">
        <v>0.93880404570162357</v>
      </c>
      <c r="T1768">
        <v>1.0271979331215817</v>
      </c>
      <c r="U1768">
        <v>1.0302459982050283</v>
      </c>
    </row>
    <row r="1769" spans="1:21">
      <c r="A1769" t="s">
        <v>147</v>
      </c>
      <c r="B1769">
        <v>11</v>
      </c>
      <c r="C1769" t="s">
        <v>99</v>
      </c>
      <c r="D1769">
        <v>25</v>
      </c>
      <c r="E1769" t="s">
        <v>107</v>
      </c>
      <c r="F1769">
        <v>1.1021996869685542</v>
      </c>
      <c r="G1769">
        <v>1.0204341315554566</v>
      </c>
      <c r="H1769">
        <v>1.0008103982563132</v>
      </c>
      <c r="I1769">
        <v>1.0008103982563132</v>
      </c>
      <c r="J1769">
        <v>1.0531403537206956</v>
      </c>
      <c r="K1769">
        <v>0.99705595618527409</v>
      </c>
      <c r="L1769">
        <v>0.95966635782832632</v>
      </c>
      <c r="M1769">
        <v>0.86619236193595694</v>
      </c>
      <c r="N1769">
        <v>1.078492514097301</v>
      </c>
      <c r="O1769">
        <v>0.96562701843595555</v>
      </c>
      <c r="P1769">
        <v>0.92487003389158084</v>
      </c>
      <c r="Q1769">
        <v>1.0377355295529263</v>
      </c>
      <c r="R1769">
        <v>0.99671728228711343</v>
      </c>
      <c r="S1769">
        <v>0.93880404570162357</v>
      </c>
      <c r="T1769">
        <v>1.0271979331215817</v>
      </c>
      <c r="U1769">
        <v>1.0302459982050283</v>
      </c>
    </row>
    <row r="1770" spans="1:21">
      <c r="A1770" t="s">
        <v>147</v>
      </c>
      <c r="B1770">
        <v>11</v>
      </c>
      <c r="C1770" t="s">
        <v>99</v>
      </c>
      <c r="D1770">
        <v>27</v>
      </c>
      <c r="E1770" t="s">
        <v>108</v>
      </c>
      <c r="F1770">
        <v>1.1021996869685542</v>
      </c>
      <c r="G1770">
        <v>1.0204341315554566</v>
      </c>
      <c r="H1770">
        <v>1.0008103982563132</v>
      </c>
      <c r="I1770">
        <v>1.0008103982563132</v>
      </c>
      <c r="J1770">
        <v>1.0531403537206956</v>
      </c>
      <c r="K1770">
        <v>0.99705595618527409</v>
      </c>
      <c r="L1770">
        <v>0.95966635782832632</v>
      </c>
      <c r="M1770">
        <v>0.86619236193595694</v>
      </c>
      <c r="N1770">
        <v>1.078492514097301</v>
      </c>
      <c r="O1770">
        <v>0.96562701843595555</v>
      </c>
      <c r="P1770" t="s">
        <v>144</v>
      </c>
      <c r="Q1770">
        <v>1.0377355295529263</v>
      </c>
      <c r="R1770">
        <v>0.99671728228711343</v>
      </c>
      <c r="S1770">
        <v>0.93880404570162357</v>
      </c>
      <c r="T1770">
        <v>1.0271979331215817</v>
      </c>
      <c r="U1770">
        <v>1.0302459982050283</v>
      </c>
    </row>
    <row r="1771" spans="1:21">
      <c r="A1771" t="s">
        <v>147</v>
      </c>
      <c r="B1771">
        <v>11</v>
      </c>
      <c r="C1771" t="s">
        <v>99</v>
      </c>
      <c r="D1771">
        <v>29</v>
      </c>
      <c r="E1771" t="s">
        <v>109</v>
      </c>
      <c r="F1771">
        <v>1.1021996869685542</v>
      </c>
      <c r="G1771">
        <v>1.0204341315554566</v>
      </c>
      <c r="H1771">
        <v>1.0008103982563132</v>
      </c>
      <c r="I1771">
        <v>1.0008103982563132</v>
      </c>
      <c r="J1771">
        <v>1.0531403537206956</v>
      </c>
      <c r="K1771">
        <v>0.99705595618527409</v>
      </c>
      <c r="L1771">
        <v>0.95966635782832632</v>
      </c>
      <c r="M1771">
        <v>0.86619236193595694</v>
      </c>
      <c r="N1771">
        <v>1.078492514097301</v>
      </c>
      <c r="O1771">
        <v>0.96562701843595555</v>
      </c>
      <c r="P1771">
        <v>0.92487003389158084</v>
      </c>
      <c r="Q1771">
        <v>1.0377355295529263</v>
      </c>
      <c r="R1771">
        <v>0.99671728228711343</v>
      </c>
      <c r="S1771">
        <v>0.93880404570162357</v>
      </c>
      <c r="T1771">
        <v>1.0271979331215817</v>
      </c>
      <c r="U1771">
        <v>1.0302459982050283</v>
      </c>
    </row>
    <row r="1772" spans="1:21">
      <c r="A1772" t="s">
        <v>147</v>
      </c>
      <c r="B1772">
        <v>11</v>
      </c>
      <c r="C1772" t="s">
        <v>99</v>
      </c>
      <c r="D1772">
        <v>31</v>
      </c>
      <c r="E1772" t="s">
        <v>110</v>
      </c>
      <c r="F1772">
        <v>1.1021996869685542</v>
      </c>
      <c r="G1772">
        <v>1.0204341315554566</v>
      </c>
      <c r="H1772">
        <v>1.0008103982563132</v>
      </c>
      <c r="I1772">
        <v>1.0008103982563132</v>
      </c>
      <c r="J1772">
        <v>1.0531403537206956</v>
      </c>
      <c r="K1772">
        <v>0.99705595618527409</v>
      </c>
      <c r="L1772">
        <v>0.95966635782832632</v>
      </c>
      <c r="M1772">
        <v>0.86619236193595694</v>
      </c>
      <c r="N1772">
        <v>1.078492514097301</v>
      </c>
      <c r="O1772">
        <v>0.96562701843595555</v>
      </c>
      <c r="P1772">
        <v>0.92487003389158084</v>
      </c>
      <c r="Q1772">
        <v>1.0377355295529263</v>
      </c>
      <c r="R1772">
        <v>0.99671728228711343</v>
      </c>
      <c r="S1772">
        <v>0.93880404570162357</v>
      </c>
      <c r="T1772">
        <v>1.0271979331215817</v>
      </c>
      <c r="U1772">
        <v>1.0302459982050283</v>
      </c>
    </row>
    <row r="1773" spans="1:21">
      <c r="A1773" t="s">
        <v>147</v>
      </c>
      <c r="B1773">
        <v>11</v>
      </c>
      <c r="C1773" t="s">
        <v>99</v>
      </c>
      <c r="D1773">
        <v>33</v>
      </c>
      <c r="E1773" t="s">
        <v>111</v>
      </c>
      <c r="F1773">
        <v>1.4808946339761253</v>
      </c>
      <c r="G1773">
        <v>1.0204341315554566</v>
      </c>
      <c r="H1773">
        <v>1.0008103982563132</v>
      </c>
      <c r="I1773">
        <v>1.0008103982563132</v>
      </c>
      <c r="J1773">
        <v>1.683647373718385</v>
      </c>
      <c r="K1773">
        <v>0.99705595618527409</v>
      </c>
      <c r="L1773">
        <v>0.95966635782832632</v>
      </c>
      <c r="M1773">
        <v>0.86619236193595694</v>
      </c>
      <c r="N1773">
        <v>1.3903027927761835</v>
      </c>
      <c r="O1773">
        <v>0.55293163442217219</v>
      </c>
      <c r="P1773">
        <v>1.9198644805566512</v>
      </c>
      <c r="Q1773">
        <v>1.0377355295529263</v>
      </c>
      <c r="R1773">
        <v>1.1945604890894459</v>
      </c>
      <c r="S1773">
        <v>0.93880404570162357</v>
      </c>
      <c r="T1773">
        <v>1.0271979331215817</v>
      </c>
      <c r="U1773">
        <v>1.0302459982050283</v>
      </c>
    </row>
    <row r="1774" spans="1:21">
      <c r="A1774" t="s">
        <v>147</v>
      </c>
      <c r="B1774">
        <v>11</v>
      </c>
      <c r="C1774" t="s">
        <v>99</v>
      </c>
      <c r="D1774">
        <v>35</v>
      </c>
      <c r="E1774" t="s">
        <v>112</v>
      </c>
      <c r="F1774">
        <v>1.1021996869685542</v>
      </c>
      <c r="G1774">
        <v>1.0204341315554566</v>
      </c>
      <c r="H1774">
        <v>1.0008103982563132</v>
      </c>
      <c r="I1774">
        <v>1.0008103982563132</v>
      </c>
      <c r="J1774">
        <v>1.0531403537206956</v>
      </c>
      <c r="K1774">
        <v>0.99705595618527409</v>
      </c>
      <c r="L1774">
        <v>0.95966635782832632</v>
      </c>
      <c r="M1774">
        <v>0.86619236193595694</v>
      </c>
      <c r="N1774">
        <v>1.078492514097301</v>
      </c>
      <c r="O1774">
        <v>0.96562701843595555</v>
      </c>
      <c r="P1774">
        <v>0.92487003389158084</v>
      </c>
      <c r="Q1774">
        <v>1.0377355295529263</v>
      </c>
      <c r="R1774">
        <v>0.99671728228711343</v>
      </c>
      <c r="S1774">
        <v>0.93880404570162357</v>
      </c>
      <c r="T1774">
        <v>1.0271979331215817</v>
      </c>
      <c r="U1774">
        <v>1.0302459982050283</v>
      </c>
    </row>
    <row r="1775" spans="1:21">
      <c r="A1775" t="s">
        <v>147</v>
      </c>
      <c r="B1775">
        <v>11</v>
      </c>
      <c r="C1775" t="s">
        <v>99</v>
      </c>
      <c r="D1775">
        <v>37</v>
      </c>
      <c r="E1775" t="s">
        <v>113</v>
      </c>
      <c r="F1775">
        <v>1.0399049566279714</v>
      </c>
      <c r="G1775">
        <v>1.0204341315554566</v>
      </c>
      <c r="H1775">
        <v>1.0008103982563132</v>
      </c>
      <c r="I1775">
        <v>1.0008103982563132</v>
      </c>
      <c r="J1775">
        <v>0.89817022548870507</v>
      </c>
      <c r="K1775">
        <v>0.99705595618527409</v>
      </c>
      <c r="L1775">
        <v>0.95966635782832632</v>
      </c>
      <c r="M1775">
        <v>0.86619236193595694</v>
      </c>
      <c r="N1775">
        <v>0.42050875931538667</v>
      </c>
      <c r="O1775">
        <v>1.9033270906024018</v>
      </c>
      <c r="P1775">
        <v>0.51473219565081563</v>
      </c>
      <c r="Q1775">
        <v>1.0377355295529263</v>
      </c>
      <c r="R1775">
        <v>1.1641641682780575</v>
      </c>
      <c r="S1775">
        <v>0.93880404570162357</v>
      </c>
      <c r="T1775">
        <v>1.0271979331215817</v>
      </c>
      <c r="U1775">
        <v>1.0302459982050283</v>
      </c>
    </row>
    <row r="1776" spans="1:21">
      <c r="A1776" t="s">
        <v>147</v>
      </c>
      <c r="B1776">
        <v>11</v>
      </c>
      <c r="C1776" t="s">
        <v>99</v>
      </c>
      <c r="D1776">
        <v>39</v>
      </c>
      <c r="E1776" t="s">
        <v>114</v>
      </c>
      <c r="F1776">
        <v>0.74749053667718324</v>
      </c>
      <c r="G1776">
        <v>1.0204341315554566</v>
      </c>
      <c r="H1776">
        <v>1.0008103982563132</v>
      </c>
      <c r="I1776">
        <v>1.0008103982563132</v>
      </c>
      <c r="J1776">
        <v>0.17380194081427253</v>
      </c>
      <c r="K1776">
        <v>0.99705595618527409</v>
      </c>
      <c r="L1776">
        <v>0.95966635782832632</v>
      </c>
      <c r="M1776">
        <v>0.86619236193595694</v>
      </c>
      <c r="N1776">
        <v>2.0403827978073386</v>
      </c>
      <c r="O1776">
        <v>0.98397531308171104</v>
      </c>
      <c r="P1776">
        <v>1.3683791781401897</v>
      </c>
      <c r="Q1776">
        <v>1.0377355295529263</v>
      </c>
      <c r="R1776">
        <v>0.75929284427329147</v>
      </c>
      <c r="S1776">
        <v>0.93880404570162357</v>
      </c>
      <c r="T1776">
        <v>1.0271979331215817</v>
      </c>
      <c r="U1776">
        <v>1.0302459982050283</v>
      </c>
    </row>
    <row r="1777" spans="1:21">
      <c r="A1777" t="s">
        <v>147</v>
      </c>
      <c r="B1777">
        <v>11</v>
      </c>
      <c r="C1777" t="s">
        <v>99</v>
      </c>
      <c r="D1777">
        <v>41</v>
      </c>
      <c r="E1777" t="s">
        <v>115</v>
      </c>
      <c r="F1777">
        <v>1.0134424466239902</v>
      </c>
      <c r="G1777">
        <v>1.0204341315554566</v>
      </c>
      <c r="H1777">
        <v>1.0008103982563132</v>
      </c>
      <c r="I1777">
        <v>1.0008103982563132</v>
      </c>
      <c r="J1777">
        <v>0.52480590128864335</v>
      </c>
      <c r="K1777">
        <v>0.99705595618527409</v>
      </c>
      <c r="L1777">
        <v>0.95966635782832632</v>
      </c>
      <c r="M1777">
        <v>0.86619236193595694</v>
      </c>
      <c r="N1777">
        <v>0.8520471707659556</v>
      </c>
      <c r="O1777">
        <v>1.0245732310781006</v>
      </c>
      <c r="P1777">
        <v>0.8380781618136588</v>
      </c>
      <c r="Q1777">
        <v>1.0377355295529263</v>
      </c>
      <c r="R1777">
        <v>0.9585186909366662</v>
      </c>
      <c r="S1777">
        <v>0.93880404570162357</v>
      </c>
      <c r="T1777">
        <v>1.0271979331215817</v>
      </c>
      <c r="U1777">
        <v>1.0302459982050283</v>
      </c>
    </row>
    <row r="1778" spans="1:21">
      <c r="A1778" t="s">
        <v>147</v>
      </c>
      <c r="B1778">
        <v>11</v>
      </c>
      <c r="C1778" t="s">
        <v>99</v>
      </c>
      <c r="D1778">
        <v>43</v>
      </c>
      <c r="E1778" t="s">
        <v>116</v>
      </c>
      <c r="F1778">
        <v>0.72754094857867302</v>
      </c>
      <c r="G1778">
        <v>1.0204341315554566</v>
      </c>
      <c r="H1778">
        <v>1.0008103982563132</v>
      </c>
      <c r="I1778">
        <v>1.0008103982563132</v>
      </c>
      <c r="J1778">
        <v>0.65405533613854916</v>
      </c>
      <c r="K1778">
        <v>0.99705595618527409</v>
      </c>
      <c r="L1778">
        <v>0.95966635782832632</v>
      </c>
      <c r="M1778">
        <v>0.86619236193595694</v>
      </c>
      <c r="N1778">
        <v>1.3149111460962077</v>
      </c>
      <c r="O1778">
        <v>0.6336194036040218</v>
      </c>
      <c r="P1778">
        <v>1.5360300931484945</v>
      </c>
      <c r="Q1778">
        <v>1.0377355295529263</v>
      </c>
      <c r="R1778">
        <v>1.0392886987205354</v>
      </c>
      <c r="S1778">
        <v>0.93880404570162357</v>
      </c>
      <c r="T1778">
        <v>1.0271979331215817</v>
      </c>
      <c r="U1778">
        <v>1.0302459982050283</v>
      </c>
    </row>
    <row r="1779" spans="1:21">
      <c r="A1779" t="s">
        <v>147</v>
      </c>
      <c r="B1779">
        <v>11</v>
      </c>
      <c r="C1779" t="s">
        <v>99</v>
      </c>
      <c r="D1779">
        <v>45</v>
      </c>
      <c r="E1779" t="s">
        <v>117</v>
      </c>
      <c r="F1779">
        <v>0.73184092016495439</v>
      </c>
      <c r="G1779">
        <v>1.0204341315554566</v>
      </c>
      <c r="H1779">
        <v>1.0008103982563132</v>
      </c>
      <c r="I1779">
        <v>1.0008103982563132</v>
      </c>
      <c r="J1779">
        <v>0.38792154130399409</v>
      </c>
      <c r="K1779">
        <v>0.99705595618527409</v>
      </c>
      <c r="L1779">
        <v>0.95966635782832632</v>
      </c>
      <c r="M1779">
        <v>0.86619236193595694</v>
      </c>
      <c r="N1779">
        <v>0.87943424314608387</v>
      </c>
      <c r="O1779">
        <v>1.0158943116038581</v>
      </c>
      <c r="P1779">
        <v>0.6128393345217632</v>
      </c>
      <c r="Q1779">
        <v>1.0377355295529263</v>
      </c>
      <c r="R1779">
        <v>0.86198143498881319</v>
      </c>
      <c r="S1779">
        <v>0.93880404570162357</v>
      </c>
      <c r="T1779">
        <v>1.0271979331215817</v>
      </c>
      <c r="U1779">
        <v>1.0302459982050283</v>
      </c>
    </row>
    <row r="1780" spans="1:21">
      <c r="A1780" t="s">
        <v>147</v>
      </c>
      <c r="B1780">
        <v>11</v>
      </c>
      <c r="C1780" t="s">
        <v>99</v>
      </c>
      <c r="D1780">
        <v>47</v>
      </c>
      <c r="E1780" t="s">
        <v>118</v>
      </c>
      <c r="F1780">
        <v>0.18420390428555714</v>
      </c>
      <c r="G1780">
        <v>1.0204341315554566</v>
      </c>
      <c r="H1780">
        <v>1.0008103982563132</v>
      </c>
      <c r="I1780">
        <v>1.0008103982563132</v>
      </c>
      <c r="J1780">
        <v>1.7147911558313205</v>
      </c>
      <c r="K1780">
        <v>0.99705595618527409</v>
      </c>
      <c r="L1780">
        <v>0.95966635782832632</v>
      </c>
      <c r="M1780">
        <v>0.86619236193595694</v>
      </c>
      <c r="N1780">
        <v>1.078492514097301</v>
      </c>
      <c r="O1780">
        <v>0.90705452005227905</v>
      </c>
      <c r="P1780">
        <v>1.3167094468965099</v>
      </c>
      <c r="Q1780">
        <v>1.0377355295529263</v>
      </c>
      <c r="R1780">
        <v>1.1683395424555727</v>
      </c>
      <c r="S1780">
        <v>0.93880404570162357</v>
      </c>
      <c r="T1780">
        <v>1.0271979331215817</v>
      </c>
      <c r="U1780">
        <v>1.0302459982050283</v>
      </c>
    </row>
    <row r="1781" spans="1:21">
      <c r="A1781" t="s">
        <v>147</v>
      </c>
      <c r="B1781">
        <v>11</v>
      </c>
      <c r="C1781" t="s">
        <v>99</v>
      </c>
      <c r="D1781">
        <v>49</v>
      </c>
      <c r="E1781" t="s">
        <v>119</v>
      </c>
      <c r="F1781">
        <v>0.68888617640857108</v>
      </c>
      <c r="G1781">
        <v>1.0204341315554566</v>
      </c>
      <c r="H1781">
        <v>1.0008103982563132</v>
      </c>
      <c r="I1781">
        <v>1.0008103982563132</v>
      </c>
      <c r="J1781">
        <v>1.0242989618992024</v>
      </c>
      <c r="K1781">
        <v>0.99705595618527409</v>
      </c>
      <c r="L1781">
        <v>0.95966635782832632</v>
      </c>
      <c r="M1781">
        <v>0.86619236193595694</v>
      </c>
      <c r="N1781">
        <v>0.93907846564609543</v>
      </c>
      <c r="O1781">
        <v>2.1588487420746345</v>
      </c>
      <c r="P1781">
        <v>0.39445715913101392</v>
      </c>
      <c r="Q1781">
        <v>1.0377355295529263</v>
      </c>
      <c r="R1781">
        <v>1.0433017076608826</v>
      </c>
      <c r="S1781">
        <v>0.93880404570162357</v>
      </c>
      <c r="T1781">
        <v>1.0271979331215817</v>
      </c>
      <c r="U1781">
        <v>1.0302459982050283</v>
      </c>
    </row>
    <row r="1782" spans="1:21">
      <c r="A1782" t="s">
        <v>147</v>
      </c>
      <c r="B1782">
        <v>11</v>
      </c>
      <c r="C1782" t="s">
        <v>99</v>
      </c>
      <c r="D1782">
        <v>51</v>
      </c>
      <c r="E1782" t="s">
        <v>120</v>
      </c>
      <c r="F1782">
        <v>0.83717321446127979</v>
      </c>
      <c r="G1782">
        <v>1.0204341315554566</v>
      </c>
      <c r="H1782">
        <v>1.0008103982563132</v>
      </c>
      <c r="I1782">
        <v>1.0008103982563132</v>
      </c>
      <c r="J1782">
        <v>0.8216745369650158</v>
      </c>
      <c r="K1782">
        <v>0.99705595618527409</v>
      </c>
      <c r="L1782">
        <v>0.95966635782832632</v>
      </c>
      <c r="M1782">
        <v>0.86619236193595694</v>
      </c>
      <c r="N1782">
        <v>0.894267045562123</v>
      </c>
      <c r="O1782">
        <v>0.97342902080878269</v>
      </c>
      <c r="P1782">
        <v>1.1168709447841445</v>
      </c>
      <c r="Q1782">
        <v>1.0377355295529263</v>
      </c>
      <c r="R1782">
        <v>1.0841012235873024</v>
      </c>
      <c r="S1782">
        <v>0.93880404570162357</v>
      </c>
      <c r="T1782">
        <v>1.0271979331215817</v>
      </c>
      <c r="U1782">
        <v>1.0302459982050283</v>
      </c>
    </row>
    <row r="1783" spans="1:21">
      <c r="A1783" t="s">
        <v>147</v>
      </c>
      <c r="B1783">
        <v>11</v>
      </c>
      <c r="C1783" t="s">
        <v>99</v>
      </c>
      <c r="D1783">
        <v>53</v>
      </c>
      <c r="E1783" t="s">
        <v>121</v>
      </c>
      <c r="F1783">
        <v>0.93133456682419657</v>
      </c>
      <c r="G1783">
        <v>1.0204341315554566</v>
      </c>
      <c r="H1783">
        <v>1.0008103982563132</v>
      </c>
      <c r="I1783">
        <v>1.0008103982563132</v>
      </c>
      <c r="J1783">
        <v>1.0418632955411362</v>
      </c>
      <c r="K1783">
        <v>0.99705595618527409</v>
      </c>
      <c r="L1783">
        <v>0.95966635782832632</v>
      </c>
      <c r="M1783">
        <v>0.86619236193595694</v>
      </c>
      <c r="N1783">
        <v>1.5046712537188967</v>
      </c>
      <c r="O1783">
        <v>2.0129052930619529</v>
      </c>
      <c r="P1783">
        <v>1.6498006415628232</v>
      </c>
      <c r="Q1783">
        <v>1.0377355295529263</v>
      </c>
      <c r="R1783">
        <v>1.0037195731234585</v>
      </c>
      <c r="S1783">
        <v>0.93880404570162357</v>
      </c>
      <c r="T1783">
        <v>1.0271979331215817</v>
      </c>
      <c r="U1783">
        <v>1.0302459982050283</v>
      </c>
    </row>
    <row r="1784" spans="1:21">
      <c r="A1784" t="s">
        <v>147</v>
      </c>
      <c r="B1784">
        <v>21</v>
      </c>
      <c r="C1784" t="s">
        <v>122</v>
      </c>
      <c r="D1784">
        <v>11</v>
      </c>
      <c r="E1784" t="s">
        <v>100</v>
      </c>
      <c r="F1784">
        <v>1.1142443520154812</v>
      </c>
      <c r="G1784">
        <v>1.0288901699180286</v>
      </c>
      <c r="H1784">
        <v>1.0058288385233143</v>
      </c>
      <c r="I1784">
        <v>0.96680197000918211</v>
      </c>
      <c r="J1784">
        <v>1.1972137289128089</v>
      </c>
      <c r="K1784">
        <v>0.99259158939265779</v>
      </c>
      <c r="L1784">
        <v>1.0013911602206069</v>
      </c>
      <c r="M1784">
        <v>0.87115751196696034</v>
      </c>
      <c r="N1784">
        <v>0.65308970310953141</v>
      </c>
      <c r="O1784">
        <v>0.51453906614740441</v>
      </c>
      <c r="P1784">
        <v>0.7953706149755071</v>
      </c>
      <c r="Q1784">
        <v>1.0836804801450037</v>
      </c>
      <c r="R1784">
        <v>1.0162310993527646</v>
      </c>
      <c r="S1784">
        <v>0.87968762225280961</v>
      </c>
      <c r="T1784">
        <v>1.0118018805398614</v>
      </c>
      <c r="U1784">
        <v>0.97957889071375137</v>
      </c>
    </row>
    <row r="1785" spans="1:21">
      <c r="A1785" t="s">
        <v>147</v>
      </c>
      <c r="B1785">
        <v>21</v>
      </c>
      <c r="C1785" t="s">
        <v>122</v>
      </c>
      <c r="D1785">
        <v>13</v>
      </c>
      <c r="E1785" t="s">
        <v>101</v>
      </c>
      <c r="F1785">
        <v>1.0980741641021718</v>
      </c>
      <c r="G1785">
        <v>1.0288901699180286</v>
      </c>
      <c r="H1785">
        <v>1.0058288385233143</v>
      </c>
      <c r="I1785">
        <v>0.96680197000918211</v>
      </c>
      <c r="J1785">
        <v>1.1052260959904063</v>
      </c>
      <c r="K1785">
        <v>0.99259158939265779</v>
      </c>
      <c r="L1785">
        <v>1.0013911602206069</v>
      </c>
      <c r="M1785">
        <v>0.87115751196696034</v>
      </c>
      <c r="N1785">
        <v>1.0768541464118069</v>
      </c>
      <c r="O1785">
        <v>0.96933939011395598</v>
      </c>
      <c r="P1785">
        <v>0.93179455458137328</v>
      </c>
      <c r="Q1785">
        <v>1.0836804801450037</v>
      </c>
      <c r="R1785">
        <v>0.99730153511811181</v>
      </c>
      <c r="S1785">
        <v>0.87968762225280961</v>
      </c>
      <c r="T1785">
        <v>1.0118018805398614</v>
      </c>
      <c r="U1785">
        <v>0.97957889071375137</v>
      </c>
    </row>
    <row r="1786" spans="1:21">
      <c r="A1786" t="s">
        <v>147</v>
      </c>
      <c r="B1786">
        <v>21</v>
      </c>
      <c r="C1786" t="s">
        <v>122</v>
      </c>
      <c r="D1786">
        <v>15</v>
      </c>
      <c r="E1786" t="s">
        <v>102</v>
      </c>
      <c r="F1786">
        <v>1.0980741641021718</v>
      </c>
      <c r="G1786">
        <v>1.0288901699180286</v>
      </c>
      <c r="H1786">
        <v>1.0058288385233143</v>
      </c>
      <c r="I1786">
        <v>0.96680197000918211</v>
      </c>
      <c r="J1786">
        <v>1.1052260959904063</v>
      </c>
      <c r="K1786">
        <v>0.99259158939265779</v>
      </c>
      <c r="L1786">
        <v>1.0013911602206069</v>
      </c>
      <c r="M1786">
        <v>0.87115751196696034</v>
      </c>
      <c r="N1786">
        <v>1.0768541464118069</v>
      </c>
      <c r="O1786">
        <v>0.96933939011395598</v>
      </c>
      <c r="P1786">
        <v>0.93179455458137328</v>
      </c>
      <c r="Q1786">
        <v>1.0836804801450037</v>
      </c>
      <c r="R1786">
        <v>0.99730153511811181</v>
      </c>
      <c r="S1786">
        <v>0.87968762225280961</v>
      </c>
      <c r="T1786">
        <v>1.0118018805398614</v>
      </c>
      <c r="U1786">
        <v>0.97957889071375137</v>
      </c>
    </row>
    <row r="1787" spans="1:21">
      <c r="A1787" t="s">
        <v>147</v>
      </c>
      <c r="B1787">
        <v>21</v>
      </c>
      <c r="C1787" t="s">
        <v>122</v>
      </c>
      <c r="D1787">
        <v>17</v>
      </c>
      <c r="E1787" t="s">
        <v>103</v>
      </c>
      <c r="F1787">
        <v>1.3454665875856548</v>
      </c>
      <c r="G1787">
        <v>1.0288901699180286</v>
      </c>
      <c r="H1787">
        <v>1.0058288385233143</v>
      </c>
      <c r="I1787">
        <v>0.96680197000918211</v>
      </c>
      <c r="J1787">
        <v>1.4162048420134281</v>
      </c>
      <c r="K1787">
        <v>0.99259158939265779</v>
      </c>
      <c r="L1787">
        <v>1.0013911602206069</v>
      </c>
      <c r="M1787">
        <v>0.87115751196696034</v>
      </c>
      <c r="N1787">
        <v>1.5670750226030687</v>
      </c>
      <c r="O1787">
        <v>0.51864945852728284</v>
      </c>
      <c r="P1787">
        <v>2.6600904611571483</v>
      </c>
      <c r="Q1787" t="s">
        <v>144</v>
      </c>
      <c r="R1787">
        <v>0.68409185063543909</v>
      </c>
      <c r="S1787">
        <v>0.87968762225280961</v>
      </c>
      <c r="T1787">
        <v>1.0118018805398614</v>
      </c>
      <c r="U1787">
        <v>0.97957889071375137</v>
      </c>
    </row>
    <row r="1788" spans="1:21">
      <c r="A1788" t="s">
        <v>147</v>
      </c>
      <c r="B1788">
        <v>21</v>
      </c>
      <c r="C1788" t="s">
        <v>122</v>
      </c>
      <c r="D1788">
        <v>19</v>
      </c>
      <c r="E1788" t="s">
        <v>104</v>
      </c>
      <c r="F1788">
        <v>0.48890651182412381</v>
      </c>
      <c r="G1788">
        <v>1.0288901699180286</v>
      </c>
      <c r="H1788">
        <v>1.0058288385233143</v>
      </c>
      <c r="I1788">
        <v>0.96680197000918211</v>
      </c>
      <c r="J1788">
        <v>1.5497326556460311</v>
      </c>
      <c r="K1788">
        <v>0.99259158939265779</v>
      </c>
      <c r="L1788">
        <v>1.0013911602206069</v>
      </c>
      <c r="M1788">
        <v>0.87115751196696034</v>
      </c>
      <c r="N1788">
        <v>1.4201711046666852</v>
      </c>
      <c r="O1788">
        <v>1.1023141009578687</v>
      </c>
      <c r="P1788">
        <v>0.36842304397143771</v>
      </c>
      <c r="Q1788" t="s">
        <v>144</v>
      </c>
      <c r="R1788">
        <v>0.84044157886909732</v>
      </c>
      <c r="S1788">
        <v>0.87968762225280961</v>
      </c>
      <c r="T1788">
        <v>1.0118018805398614</v>
      </c>
      <c r="U1788">
        <v>0.97957889071375137</v>
      </c>
    </row>
    <row r="1789" spans="1:21">
      <c r="A1789" t="s">
        <v>147</v>
      </c>
      <c r="B1789">
        <v>21</v>
      </c>
      <c r="C1789" t="s">
        <v>122</v>
      </c>
      <c r="D1789">
        <v>21</v>
      </c>
      <c r="E1789" t="s">
        <v>105</v>
      </c>
      <c r="F1789">
        <v>1.0980741641021718</v>
      </c>
      <c r="G1789">
        <v>1.0288901699180286</v>
      </c>
      <c r="H1789">
        <v>1.0058288385233143</v>
      </c>
      <c r="I1789">
        <v>0.96680197000918211</v>
      </c>
      <c r="J1789">
        <v>1.1052260959904063</v>
      </c>
      <c r="K1789">
        <v>0.99259158939265779</v>
      </c>
      <c r="L1789">
        <v>1.0013911602206069</v>
      </c>
      <c r="M1789">
        <v>0.87115751196696034</v>
      </c>
      <c r="N1789">
        <v>1.0768541464118069</v>
      </c>
      <c r="O1789">
        <v>0.96933939011395598</v>
      </c>
      <c r="P1789">
        <v>0.93179455458137328</v>
      </c>
      <c r="Q1789">
        <v>1.0836804801450037</v>
      </c>
      <c r="R1789">
        <v>0.99730153511811181</v>
      </c>
      <c r="S1789">
        <v>0.87968762225280961</v>
      </c>
      <c r="T1789">
        <v>1.0118018805398614</v>
      </c>
      <c r="U1789">
        <v>0.97957889071375137</v>
      </c>
    </row>
    <row r="1790" spans="1:21">
      <c r="A1790" t="s">
        <v>147</v>
      </c>
      <c r="B1790">
        <v>21</v>
      </c>
      <c r="C1790" t="s">
        <v>122</v>
      </c>
      <c r="D1790">
        <v>23</v>
      </c>
      <c r="E1790" t="s">
        <v>106</v>
      </c>
      <c r="F1790">
        <v>1.0980741641021718</v>
      </c>
      <c r="G1790">
        <v>1.0288901699180286</v>
      </c>
      <c r="H1790">
        <v>1.0058288385233143</v>
      </c>
      <c r="I1790">
        <v>0.96680197000918211</v>
      </c>
      <c r="J1790">
        <v>1.1052260959904063</v>
      </c>
      <c r="K1790">
        <v>0.99259158939265779</v>
      </c>
      <c r="L1790">
        <v>1.0013911602206069</v>
      </c>
      <c r="M1790">
        <v>0.87115751196696034</v>
      </c>
      <c r="N1790">
        <v>1.0768541464118069</v>
      </c>
      <c r="O1790">
        <v>0.96933939011395598</v>
      </c>
      <c r="P1790">
        <v>0.93179455458137328</v>
      </c>
      <c r="Q1790" t="s">
        <v>144</v>
      </c>
      <c r="R1790">
        <v>0.99730153511811181</v>
      </c>
      <c r="S1790">
        <v>0.87968762225280961</v>
      </c>
      <c r="T1790">
        <v>1.0118018805398614</v>
      </c>
      <c r="U1790">
        <v>0.97957889071375137</v>
      </c>
    </row>
    <row r="1791" spans="1:21">
      <c r="A1791" t="s">
        <v>147</v>
      </c>
      <c r="B1791">
        <v>21</v>
      </c>
      <c r="C1791" t="s">
        <v>122</v>
      </c>
      <c r="D1791">
        <v>25</v>
      </c>
      <c r="E1791" t="s">
        <v>107</v>
      </c>
      <c r="F1791">
        <v>1.0980741641021718</v>
      </c>
      <c r="G1791">
        <v>1.0288901699180286</v>
      </c>
      <c r="H1791">
        <v>1.0058288385233143</v>
      </c>
      <c r="I1791">
        <v>0.96680197000918211</v>
      </c>
      <c r="J1791">
        <v>1.1052260959904063</v>
      </c>
      <c r="K1791">
        <v>0.99259158939265779</v>
      </c>
      <c r="L1791">
        <v>1.0013911602206069</v>
      </c>
      <c r="M1791">
        <v>0.87115751196696034</v>
      </c>
      <c r="N1791">
        <v>1.0768541464118069</v>
      </c>
      <c r="O1791">
        <v>0.96933939011395598</v>
      </c>
      <c r="P1791">
        <v>0.93179455458137328</v>
      </c>
      <c r="Q1791">
        <v>1.0836804801450037</v>
      </c>
      <c r="R1791">
        <v>0.99730153511811181</v>
      </c>
      <c r="S1791">
        <v>0.87968762225280961</v>
      </c>
      <c r="T1791">
        <v>1.0118018805398614</v>
      </c>
      <c r="U1791">
        <v>0.97957889071375137</v>
      </c>
    </row>
    <row r="1792" spans="1:21">
      <c r="A1792" t="s">
        <v>147</v>
      </c>
      <c r="B1792">
        <v>21</v>
      </c>
      <c r="C1792" t="s">
        <v>122</v>
      </c>
      <c r="D1792">
        <v>27</v>
      </c>
      <c r="E1792" t="s">
        <v>108</v>
      </c>
      <c r="F1792">
        <v>1.0980741641021718</v>
      </c>
      <c r="G1792">
        <v>1.0288901699180286</v>
      </c>
      <c r="H1792">
        <v>1.0058288385233143</v>
      </c>
      <c r="I1792">
        <v>0.96680197000918211</v>
      </c>
      <c r="J1792">
        <v>1.1052260959904063</v>
      </c>
      <c r="K1792">
        <v>0.99259158939265779</v>
      </c>
      <c r="L1792">
        <v>1.0013911602206069</v>
      </c>
      <c r="M1792">
        <v>0.87115751196696034</v>
      </c>
      <c r="N1792">
        <v>1.0768541464118069</v>
      </c>
      <c r="O1792">
        <v>0.96933939011395598</v>
      </c>
      <c r="P1792" t="s">
        <v>144</v>
      </c>
      <c r="Q1792">
        <v>1.0836804801450037</v>
      </c>
      <c r="R1792">
        <v>0.99730153511811181</v>
      </c>
      <c r="S1792">
        <v>0.87968762225280961</v>
      </c>
      <c r="T1792">
        <v>1.0118018805398614</v>
      </c>
      <c r="U1792">
        <v>0.97957889071375137</v>
      </c>
    </row>
    <row r="1793" spans="1:21">
      <c r="A1793" t="s">
        <v>147</v>
      </c>
      <c r="B1793">
        <v>21</v>
      </c>
      <c r="C1793" t="s">
        <v>122</v>
      </c>
      <c r="D1793">
        <v>29</v>
      </c>
      <c r="E1793" t="s">
        <v>109</v>
      </c>
      <c r="F1793">
        <v>1.0980741641021718</v>
      </c>
      <c r="G1793">
        <v>1.0288901699180286</v>
      </c>
      <c r="H1793">
        <v>1.0058288385233143</v>
      </c>
      <c r="I1793">
        <v>0.96680197000918211</v>
      </c>
      <c r="J1793">
        <v>1.1052260959904063</v>
      </c>
      <c r="K1793">
        <v>0.99259158939265779</v>
      </c>
      <c r="L1793">
        <v>1.0013911602206069</v>
      </c>
      <c r="M1793">
        <v>0.87115751196696034</v>
      </c>
      <c r="N1793">
        <v>1.0768541464118069</v>
      </c>
      <c r="O1793">
        <v>0.96933939011395598</v>
      </c>
      <c r="P1793">
        <v>0.93179455458137328</v>
      </c>
      <c r="Q1793">
        <v>1.0836804801450037</v>
      </c>
      <c r="R1793">
        <v>0.99730153511811181</v>
      </c>
      <c r="S1793">
        <v>0.87968762225280961</v>
      </c>
      <c r="T1793">
        <v>1.0118018805398614</v>
      </c>
      <c r="U1793">
        <v>0.97957889071375137</v>
      </c>
    </row>
    <row r="1794" spans="1:21">
      <c r="A1794" t="s">
        <v>147</v>
      </c>
      <c r="B1794">
        <v>21</v>
      </c>
      <c r="C1794" t="s">
        <v>122</v>
      </c>
      <c r="D1794">
        <v>31</v>
      </c>
      <c r="E1794" t="s">
        <v>110</v>
      </c>
      <c r="F1794">
        <v>1.0980741641021718</v>
      </c>
      <c r="G1794">
        <v>1.0288901699180286</v>
      </c>
      <c r="H1794">
        <v>1.0058288385233143</v>
      </c>
      <c r="I1794">
        <v>0.96680197000918211</v>
      </c>
      <c r="J1794">
        <v>1.1052260959904063</v>
      </c>
      <c r="K1794">
        <v>0.99259158939265779</v>
      </c>
      <c r="L1794">
        <v>1.0013911602206069</v>
      </c>
      <c r="M1794">
        <v>0.87115751196696034</v>
      </c>
      <c r="N1794">
        <v>1.0768541464118069</v>
      </c>
      <c r="O1794">
        <v>0.96933939011395598</v>
      </c>
      <c r="P1794">
        <v>0.93179455458137328</v>
      </c>
      <c r="Q1794">
        <v>1.0836804801450037</v>
      </c>
      <c r="R1794">
        <v>0.99730153511811181</v>
      </c>
      <c r="S1794">
        <v>0.87968762225280961</v>
      </c>
      <c r="T1794">
        <v>1.0118018805398614</v>
      </c>
      <c r="U1794">
        <v>0.97957889071375137</v>
      </c>
    </row>
    <row r="1795" spans="1:21">
      <c r="A1795" t="s">
        <v>147</v>
      </c>
      <c r="B1795">
        <v>21</v>
      </c>
      <c r="C1795" t="s">
        <v>122</v>
      </c>
      <c r="D1795">
        <v>33</v>
      </c>
      <c r="E1795" t="s">
        <v>111</v>
      </c>
      <c r="F1795">
        <v>0.62618015769009672</v>
      </c>
      <c r="G1795">
        <v>1.0288901699180286</v>
      </c>
      <c r="H1795">
        <v>1.0058288385233143</v>
      </c>
      <c r="I1795">
        <v>0.96680197000918211</v>
      </c>
      <c r="J1795">
        <v>1.1052260959904063</v>
      </c>
      <c r="K1795">
        <v>0.99259158939265779</v>
      </c>
      <c r="L1795">
        <v>1.0013911602206069</v>
      </c>
      <c r="M1795">
        <v>0.87115751196696034</v>
      </c>
      <c r="N1795">
        <v>1.0768541464118069</v>
      </c>
      <c r="O1795">
        <v>1.1152542017737728</v>
      </c>
      <c r="P1795">
        <v>3.854225556108152</v>
      </c>
      <c r="Q1795">
        <v>1.0836804801450037</v>
      </c>
      <c r="R1795">
        <v>0.93013818891763023</v>
      </c>
      <c r="S1795">
        <v>0.87968762225280961</v>
      </c>
      <c r="T1795">
        <v>1.0118018805398614</v>
      </c>
      <c r="U1795">
        <v>0.97957889071375137</v>
      </c>
    </row>
    <row r="1796" spans="1:21">
      <c r="A1796" t="s">
        <v>147</v>
      </c>
      <c r="B1796">
        <v>21</v>
      </c>
      <c r="C1796" t="s">
        <v>122</v>
      </c>
      <c r="D1796">
        <v>35</v>
      </c>
      <c r="E1796" t="s">
        <v>112</v>
      </c>
      <c r="F1796">
        <v>1.0980741641021718</v>
      </c>
      <c r="G1796">
        <v>1.0288901699180286</v>
      </c>
      <c r="H1796">
        <v>1.0058288385233143</v>
      </c>
      <c r="I1796">
        <v>0.96680197000918211</v>
      </c>
      <c r="J1796">
        <v>1.1052260959904063</v>
      </c>
      <c r="K1796">
        <v>0.99259158939265779</v>
      </c>
      <c r="L1796">
        <v>1.0013911602206069</v>
      </c>
      <c r="M1796">
        <v>0.87115751196696034</v>
      </c>
      <c r="N1796">
        <v>1.0768541464118069</v>
      </c>
      <c r="O1796">
        <v>0.96933939011395598</v>
      </c>
      <c r="P1796">
        <v>0.93179455458137328</v>
      </c>
      <c r="Q1796">
        <v>1.0836804801450037</v>
      </c>
      <c r="R1796">
        <v>0.99730153511811181</v>
      </c>
      <c r="S1796">
        <v>0.87968762225280961</v>
      </c>
      <c r="T1796">
        <v>1.0118018805398614</v>
      </c>
      <c r="U1796">
        <v>0.97957889071375137</v>
      </c>
    </row>
    <row r="1797" spans="1:21">
      <c r="A1797" t="s">
        <v>147</v>
      </c>
      <c r="B1797">
        <v>21</v>
      </c>
      <c r="C1797" t="s">
        <v>122</v>
      </c>
      <c r="D1797">
        <v>37</v>
      </c>
      <c r="E1797" t="s">
        <v>113</v>
      </c>
      <c r="F1797">
        <v>1.0980741641021718</v>
      </c>
      <c r="G1797">
        <v>1.0288901699180286</v>
      </c>
      <c r="H1797">
        <v>1.0058288385233143</v>
      </c>
      <c r="I1797">
        <v>0.96680197000918211</v>
      </c>
      <c r="J1797">
        <v>1.1052260959904063</v>
      </c>
      <c r="K1797">
        <v>0.99259158939265779</v>
      </c>
      <c r="L1797">
        <v>1.0013911602206069</v>
      </c>
      <c r="M1797">
        <v>0.87115751196696034</v>
      </c>
      <c r="N1797">
        <v>1.0768541464118069</v>
      </c>
      <c r="O1797">
        <v>0.96933939011395598</v>
      </c>
      <c r="P1797">
        <v>0.93179455458137328</v>
      </c>
      <c r="Q1797">
        <v>1.0836804801450037</v>
      </c>
      <c r="R1797">
        <v>0.99730153511811181</v>
      </c>
      <c r="S1797">
        <v>0.87968762225280961</v>
      </c>
      <c r="T1797">
        <v>1.0118018805398614</v>
      </c>
      <c r="U1797">
        <v>0.97957889071375137</v>
      </c>
    </row>
    <row r="1798" spans="1:21">
      <c r="A1798" t="s">
        <v>147</v>
      </c>
      <c r="B1798">
        <v>21</v>
      </c>
      <c r="C1798" t="s">
        <v>122</v>
      </c>
      <c r="D1798">
        <v>39</v>
      </c>
      <c r="E1798" t="s">
        <v>114</v>
      </c>
      <c r="F1798">
        <v>1.0980741641021718</v>
      </c>
      <c r="G1798">
        <v>1.0288901699180286</v>
      </c>
      <c r="H1798">
        <v>1.0058288385233143</v>
      </c>
      <c r="I1798">
        <v>0.96680197000918211</v>
      </c>
      <c r="J1798">
        <v>1.1052260959904063</v>
      </c>
      <c r="K1798">
        <v>0.99259158939265779</v>
      </c>
      <c r="L1798">
        <v>1.0013911602206069</v>
      </c>
      <c r="M1798">
        <v>0.87115751196696034</v>
      </c>
      <c r="N1798">
        <v>1.0768541464118069</v>
      </c>
      <c r="O1798">
        <v>0.96933939011395598</v>
      </c>
      <c r="P1798">
        <v>0.93179455458137328</v>
      </c>
      <c r="Q1798">
        <v>1.0836804801450037</v>
      </c>
      <c r="R1798">
        <v>0.99730153511811181</v>
      </c>
      <c r="S1798">
        <v>0.87968762225280961</v>
      </c>
      <c r="T1798">
        <v>1.0118018805398614</v>
      </c>
      <c r="U1798">
        <v>0.97957889071375137</v>
      </c>
    </row>
    <row r="1799" spans="1:21">
      <c r="A1799" t="s">
        <v>147</v>
      </c>
      <c r="B1799">
        <v>21</v>
      </c>
      <c r="C1799" t="s">
        <v>122</v>
      </c>
      <c r="D1799">
        <v>41</v>
      </c>
      <c r="E1799" t="s">
        <v>115</v>
      </c>
      <c r="F1799">
        <v>1.0980741641021718</v>
      </c>
      <c r="G1799">
        <v>1.0288901699180286</v>
      </c>
      <c r="H1799">
        <v>1.0058288385233143</v>
      </c>
      <c r="I1799">
        <v>0.96680197000918211</v>
      </c>
      <c r="J1799">
        <v>1.1052260959904063</v>
      </c>
      <c r="K1799">
        <v>0.99259158939265779</v>
      </c>
      <c r="L1799">
        <v>1.0013911602206069</v>
      </c>
      <c r="M1799">
        <v>0.87115751196696034</v>
      </c>
      <c r="N1799">
        <v>1.0768541464118069</v>
      </c>
      <c r="O1799">
        <v>0.96933939011395598</v>
      </c>
      <c r="P1799">
        <v>0.93179455458137328</v>
      </c>
      <c r="Q1799">
        <v>1.0836804801450037</v>
      </c>
      <c r="R1799">
        <v>0.99730153511811181</v>
      </c>
      <c r="S1799">
        <v>0.87968762225280961</v>
      </c>
      <c r="T1799">
        <v>1.0118018805398614</v>
      </c>
      <c r="U1799">
        <v>0.97957889071375137</v>
      </c>
    </row>
    <row r="1800" spans="1:21">
      <c r="A1800" t="s">
        <v>147</v>
      </c>
      <c r="B1800">
        <v>21</v>
      </c>
      <c r="C1800" t="s">
        <v>122</v>
      </c>
      <c r="D1800">
        <v>43</v>
      </c>
      <c r="E1800" t="s">
        <v>116</v>
      </c>
      <c r="F1800">
        <v>3.7058884334131732</v>
      </c>
      <c r="G1800">
        <v>1.0288901699180286</v>
      </c>
      <c r="H1800">
        <v>1.0058288385233143</v>
      </c>
      <c r="I1800">
        <v>0.96680197000918211</v>
      </c>
      <c r="J1800">
        <v>0.92648582499196208</v>
      </c>
      <c r="K1800">
        <v>0.99259158939265779</v>
      </c>
      <c r="L1800">
        <v>1.0013911602206069</v>
      </c>
      <c r="M1800">
        <v>0.87115751196696034</v>
      </c>
      <c r="N1800">
        <v>0.37907844508596533</v>
      </c>
      <c r="O1800">
        <v>1.780157482228492</v>
      </c>
      <c r="P1800">
        <v>0.78287848854982311</v>
      </c>
      <c r="Q1800">
        <v>1.0836804801450037</v>
      </c>
      <c r="R1800">
        <v>0.96496351417068971</v>
      </c>
      <c r="S1800">
        <v>0.87968762225280961</v>
      </c>
      <c r="T1800">
        <v>1.0118018805398614</v>
      </c>
      <c r="U1800">
        <v>0.97957889071375137</v>
      </c>
    </row>
    <row r="1801" spans="1:21">
      <c r="A1801" t="s">
        <v>147</v>
      </c>
      <c r="B1801">
        <v>21</v>
      </c>
      <c r="C1801" t="s">
        <v>122</v>
      </c>
      <c r="D1801">
        <v>45</v>
      </c>
      <c r="E1801" t="s">
        <v>117</v>
      </c>
      <c r="F1801">
        <v>1.0980741641021718</v>
      </c>
      <c r="G1801">
        <v>1.0288901699180286</v>
      </c>
      <c r="H1801">
        <v>1.0058288385233143</v>
      </c>
      <c r="I1801">
        <v>0.96680197000918211</v>
      </c>
      <c r="J1801">
        <v>1.1052260959904063</v>
      </c>
      <c r="K1801">
        <v>0.99259158939265779</v>
      </c>
      <c r="L1801">
        <v>1.0013911602206069</v>
      </c>
      <c r="M1801">
        <v>0.87115751196696034</v>
      </c>
      <c r="N1801">
        <v>1.0768541464118069</v>
      </c>
      <c r="O1801">
        <v>0.96933939011395598</v>
      </c>
      <c r="P1801">
        <v>0.93179455458137328</v>
      </c>
      <c r="Q1801">
        <v>1.0836804801450037</v>
      </c>
      <c r="R1801">
        <v>0.99730153511811181</v>
      </c>
      <c r="S1801">
        <v>0.87968762225280961</v>
      </c>
      <c r="T1801">
        <v>1.0118018805398614</v>
      </c>
      <c r="U1801">
        <v>0.97957889071375137</v>
      </c>
    </row>
    <row r="1802" spans="1:21">
      <c r="A1802" t="s">
        <v>147</v>
      </c>
      <c r="B1802">
        <v>21</v>
      </c>
      <c r="C1802" t="s">
        <v>122</v>
      </c>
      <c r="D1802">
        <v>47</v>
      </c>
      <c r="E1802" t="s">
        <v>118</v>
      </c>
      <c r="F1802">
        <v>1.9694138129936047</v>
      </c>
      <c r="G1802">
        <v>1.0288901699180286</v>
      </c>
      <c r="H1802">
        <v>1.0058288385233143</v>
      </c>
      <c r="I1802">
        <v>0.96680197000918211</v>
      </c>
      <c r="J1802">
        <v>1.7996005260861585</v>
      </c>
      <c r="K1802">
        <v>0.99259158939265779</v>
      </c>
      <c r="L1802">
        <v>1.0013911602206069</v>
      </c>
      <c r="M1802">
        <v>0.87115751196696034</v>
      </c>
      <c r="N1802">
        <v>0.92589239705879689</v>
      </c>
      <c r="O1802">
        <v>1.1676237883465757</v>
      </c>
      <c r="P1802">
        <v>2.3887143126671222</v>
      </c>
      <c r="Q1802">
        <v>1.0836804801450037</v>
      </c>
      <c r="R1802">
        <v>1.1335968043541813</v>
      </c>
      <c r="S1802">
        <v>0.87968762225280961</v>
      </c>
      <c r="T1802">
        <v>1.0118018805398614</v>
      </c>
      <c r="U1802">
        <v>0.97957889071375137</v>
      </c>
    </row>
    <row r="1803" spans="1:21">
      <c r="A1803" t="s">
        <v>147</v>
      </c>
      <c r="B1803">
        <v>21</v>
      </c>
      <c r="C1803" t="s">
        <v>122</v>
      </c>
      <c r="D1803">
        <v>49</v>
      </c>
      <c r="E1803" t="s">
        <v>119</v>
      </c>
      <c r="F1803">
        <v>1.3016462899716141</v>
      </c>
      <c r="G1803">
        <v>1.0288901699180286</v>
      </c>
      <c r="H1803">
        <v>1.0058288385233143</v>
      </c>
      <c r="I1803">
        <v>0.96680197000918211</v>
      </c>
      <c r="J1803">
        <v>1.6249369342416737</v>
      </c>
      <c r="K1803">
        <v>0.99259158939265779</v>
      </c>
      <c r="L1803">
        <v>1.0013911602206069</v>
      </c>
      <c r="M1803">
        <v>0.87115751196696034</v>
      </c>
      <c r="N1803">
        <v>1.8468900778580837</v>
      </c>
      <c r="O1803">
        <v>0.77933993331236984</v>
      </c>
      <c r="P1803">
        <v>0.56872588597701557</v>
      </c>
      <c r="Q1803">
        <v>1.0836804801450037</v>
      </c>
      <c r="R1803">
        <v>0.740795562667517</v>
      </c>
      <c r="S1803">
        <v>0.87968762225280961</v>
      </c>
      <c r="T1803">
        <v>1.0118018805398614</v>
      </c>
      <c r="U1803">
        <v>0.97957889071375137</v>
      </c>
    </row>
    <row r="1804" spans="1:21">
      <c r="A1804" t="s">
        <v>147</v>
      </c>
      <c r="B1804">
        <v>21</v>
      </c>
      <c r="C1804" t="s">
        <v>122</v>
      </c>
      <c r="D1804">
        <v>51</v>
      </c>
      <c r="E1804" t="s">
        <v>120</v>
      </c>
      <c r="F1804">
        <v>1.0373789025591762</v>
      </c>
      <c r="G1804">
        <v>1.0288901699180286</v>
      </c>
      <c r="H1804">
        <v>1.0058288385233143</v>
      </c>
      <c r="I1804">
        <v>0.96680197000918211</v>
      </c>
      <c r="J1804">
        <v>0.66690284292805069</v>
      </c>
      <c r="K1804">
        <v>0.99259158939265779</v>
      </c>
      <c r="L1804">
        <v>1.0013911602206069</v>
      </c>
      <c r="M1804">
        <v>0.87115751196696034</v>
      </c>
      <c r="N1804">
        <v>1.9372389855383394</v>
      </c>
      <c r="O1804">
        <v>0.77168810028841128</v>
      </c>
      <c r="P1804">
        <v>1.6940581385477589</v>
      </c>
      <c r="Q1804">
        <v>1.0836804801450037</v>
      </c>
      <c r="R1804">
        <v>0.92119840216350968</v>
      </c>
      <c r="S1804">
        <v>0.87968762225280961</v>
      </c>
      <c r="T1804">
        <v>1.0118018805398614</v>
      </c>
      <c r="U1804">
        <v>0.97957889071375137</v>
      </c>
    </row>
    <row r="1805" spans="1:21">
      <c r="A1805" t="s">
        <v>147</v>
      </c>
      <c r="B1805">
        <v>21</v>
      </c>
      <c r="C1805" t="s">
        <v>122</v>
      </c>
      <c r="D1805">
        <v>53</v>
      </c>
      <c r="E1805" t="s">
        <v>121</v>
      </c>
      <c r="F1805">
        <v>1.3873161428427181</v>
      </c>
      <c r="G1805">
        <v>1.0288901699180286</v>
      </c>
      <c r="H1805">
        <v>1.0058288385233143</v>
      </c>
      <c r="I1805">
        <v>0.96680197000918211</v>
      </c>
      <c r="J1805">
        <v>0.48875070267290815</v>
      </c>
      <c r="K1805">
        <v>0.99259158939265779</v>
      </c>
      <c r="L1805">
        <v>1.0013911602206069</v>
      </c>
      <c r="M1805">
        <v>0.87115751196696034</v>
      </c>
      <c r="N1805">
        <v>1.8419358166473514</v>
      </c>
      <c r="O1805">
        <v>1.5530461615837752</v>
      </c>
      <c r="P1805">
        <v>1.0691025911642584</v>
      </c>
      <c r="Q1805">
        <v>1.0836804801450037</v>
      </c>
      <c r="R1805">
        <v>1.0879437651364832</v>
      </c>
      <c r="S1805">
        <v>0.87968762225280961</v>
      </c>
      <c r="T1805">
        <v>1.0118018805398614</v>
      </c>
      <c r="U1805">
        <v>0.97957889071375137</v>
      </c>
    </row>
    <row r="1806" spans="1:21">
      <c r="A1806" t="s">
        <v>147</v>
      </c>
      <c r="B1806">
        <v>22</v>
      </c>
      <c r="C1806" t="s">
        <v>123</v>
      </c>
      <c r="D1806">
        <v>11</v>
      </c>
      <c r="E1806" t="s">
        <v>100</v>
      </c>
      <c r="F1806">
        <v>1.2000741499386063</v>
      </c>
      <c r="G1806">
        <v>1.0288901699180286</v>
      </c>
      <c r="H1806">
        <v>1.0058288385233143</v>
      </c>
      <c r="I1806">
        <v>0.96680197000918211</v>
      </c>
      <c r="J1806">
        <v>1.2796973503696782</v>
      </c>
      <c r="K1806">
        <v>0.99259158939265779</v>
      </c>
      <c r="L1806">
        <v>1.0013911602206069</v>
      </c>
      <c r="M1806">
        <v>0.87115751196696034</v>
      </c>
      <c r="N1806">
        <v>1.1275808508425078</v>
      </c>
      <c r="O1806">
        <v>1.0680683601276377</v>
      </c>
      <c r="P1806">
        <v>1.1245041697429976</v>
      </c>
      <c r="Q1806">
        <v>1.0836804801450037</v>
      </c>
      <c r="R1806">
        <v>1.0067113456658696</v>
      </c>
      <c r="S1806">
        <v>0.87968762225280961</v>
      </c>
      <c r="T1806">
        <v>1.0118018805398614</v>
      </c>
      <c r="U1806">
        <v>0.97957889071375137</v>
      </c>
    </row>
    <row r="1807" spans="1:21">
      <c r="A1807" t="s">
        <v>147</v>
      </c>
      <c r="B1807">
        <v>22</v>
      </c>
      <c r="C1807" t="s">
        <v>123</v>
      </c>
      <c r="D1807">
        <v>13</v>
      </c>
      <c r="E1807" t="s">
        <v>101</v>
      </c>
      <c r="F1807">
        <v>1.4504348526814306</v>
      </c>
      <c r="G1807">
        <v>1.0288901699180286</v>
      </c>
      <c r="H1807">
        <v>1.0058288385233143</v>
      </c>
      <c r="I1807">
        <v>0.96680197000918211</v>
      </c>
      <c r="J1807">
        <v>1.5200163531366746</v>
      </c>
      <c r="K1807">
        <v>0.99259158939265779</v>
      </c>
      <c r="L1807">
        <v>1.0013911602206069</v>
      </c>
      <c r="M1807">
        <v>0.87115751196696034</v>
      </c>
      <c r="N1807">
        <v>1.0948904879510553</v>
      </c>
      <c r="O1807">
        <v>0.58139746120248148</v>
      </c>
      <c r="P1807">
        <v>1.2995432905636324</v>
      </c>
      <c r="Q1807">
        <v>1.0836804801450037</v>
      </c>
      <c r="R1807">
        <v>1.0994661091136435</v>
      </c>
      <c r="S1807">
        <v>0.87968762225280961</v>
      </c>
      <c r="T1807">
        <v>1.0118018805398614</v>
      </c>
      <c r="U1807">
        <v>0.97957889071375137</v>
      </c>
    </row>
    <row r="1808" spans="1:21">
      <c r="A1808" t="s">
        <v>147</v>
      </c>
      <c r="B1808">
        <v>22</v>
      </c>
      <c r="C1808" t="s">
        <v>123</v>
      </c>
      <c r="D1808">
        <v>15</v>
      </c>
      <c r="E1808" t="s">
        <v>102</v>
      </c>
      <c r="F1808">
        <v>1.3467062654174842</v>
      </c>
      <c r="G1808">
        <v>1.0288901699180286</v>
      </c>
      <c r="H1808">
        <v>1.0058288385233143</v>
      </c>
      <c r="I1808">
        <v>0.96680197000918211</v>
      </c>
      <c r="J1808">
        <v>1.4066269122374964</v>
      </c>
      <c r="K1808">
        <v>0.99259158939265779</v>
      </c>
      <c r="L1808">
        <v>1.0013911602206069</v>
      </c>
      <c r="M1808">
        <v>0.87115751196696034</v>
      </c>
      <c r="N1808">
        <v>0.97073397143969964</v>
      </c>
      <c r="O1808">
        <v>0.68611527391556548</v>
      </c>
      <c r="P1808">
        <v>0.48563497813223666</v>
      </c>
      <c r="Q1808">
        <v>1.0836804801450037</v>
      </c>
      <c r="R1808">
        <v>0.94075490864824851</v>
      </c>
      <c r="S1808">
        <v>0.87968762225280961</v>
      </c>
      <c r="T1808">
        <v>1.0118018805398614</v>
      </c>
      <c r="U1808">
        <v>0.97957889071375137</v>
      </c>
    </row>
    <row r="1809" spans="1:21">
      <c r="A1809" t="s">
        <v>147</v>
      </c>
      <c r="B1809">
        <v>22</v>
      </c>
      <c r="C1809" t="s">
        <v>123</v>
      </c>
      <c r="D1809">
        <v>17</v>
      </c>
      <c r="E1809" t="s">
        <v>103</v>
      </c>
      <c r="F1809">
        <v>1.6829147932734798</v>
      </c>
      <c r="G1809">
        <v>1.0288901699180286</v>
      </c>
      <c r="H1809">
        <v>1.0058288385233143</v>
      </c>
      <c r="I1809">
        <v>0.96680197000918211</v>
      </c>
      <c r="J1809">
        <v>1.327135355094345</v>
      </c>
      <c r="K1809">
        <v>0.99259158939265779</v>
      </c>
      <c r="L1809">
        <v>1.0013911602206069</v>
      </c>
      <c r="M1809">
        <v>0.87115751196696034</v>
      </c>
      <c r="N1809">
        <v>1.2031437096460738</v>
      </c>
      <c r="O1809">
        <v>1.3906203123528968</v>
      </c>
      <c r="P1809">
        <v>0.99263132417259003</v>
      </c>
      <c r="Q1809" t="s">
        <v>144</v>
      </c>
      <c r="R1809">
        <v>1.0369099491574032</v>
      </c>
      <c r="S1809">
        <v>0.87968762225280961</v>
      </c>
      <c r="T1809">
        <v>1.0118018805398614</v>
      </c>
      <c r="U1809">
        <v>0.97957889071375137</v>
      </c>
    </row>
    <row r="1810" spans="1:21">
      <c r="A1810" t="s">
        <v>147</v>
      </c>
      <c r="B1810">
        <v>22</v>
      </c>
      <c r="C1810" t="s">
        <v>123</v>
      </c>
      <c r="D1810">
        <v>19</v>
      </c>
      <c r="E1810" t="s">
        <v>104</v>
      </c>
      <c r="F1810">
        <v>1.5554895811806093</v>
      </c>
      <c r="G1810">
        <v>1.0288901699180286</v>
      </c>
      <c r="H1810">
        <v>1.0058288385233143</v>
      </c>
      <c r="I1810">
        <v>0.96680197000918211</v>
      </c>
      <c r="J1810">
        <v>1.5497326556460311</v>
      </c>
      <c r="K1810">
        <v>0.99259158939265779</v>
      </c>
      <c r="L1810">
        <v>1.0013911602206069</v>
      </c>
      <c r="M1810">
        <v>0.87115751196696034</v>
      </c>
      <c r="N1810">
        <v>1.3601940444394358</v>
      </c>
      <c r="O1810">
        <v>0.77151901851122595</v>
      </c>
      <c r="P1810">
        <v>2.2732108005596898</v>
      </c>
      <c r="Q1810" t="s">
        <v>144</v>
      </c>
      <c r="R1810">
        <v>1.0458045456134921</v>
      </c>
      <c r="S1810">
        <v>0.87968762225280961</v>
      </c>
      <c r="T1810">
        <v>1.0118018805398614</v>
      </c>
      <c r="U1810">
        <v>0.97957889071375137</v>
      </c>
    </row>
    <row r="1811" spans="1:21">
      <c r="A1811" t="s">
        <v>147</v>
      </c>
      <c r="B1811">
        <v>22</v>
      </c>
      <c r="C1811" t="s">
        <v>123</v>
      </c>
      <c r="D1811">
        <v>21</v>
      </c>
      <c r="E1811" t="s">
        <v>105</v>
      </c>
      <c r="F1811">
        <v>1.4758316601626966</v>
      </c>
      <c r="G1811">
        <v>1.0288901699180286</v>
      </c>
      <c r="H1811">
        <v>1.0058288385233143</v>
      </c>
      <c r="I1811">
        <v>0.96680197000918211</v>
      </c>
      <c r="J1811">
        <v>1.317917721172069</v>
      </c>
      <c r="K1811">
        <v>0.99259158939265779</v>
      </c>
      <c r="L1811">
        <v>1.0013911602206069</v>
      </c>
      <c r="M1811">
        <v>0.87115751196696034</v>
      </c>
      <c r="N1811">
        <v>1.744153328503113</v>
      </c>
      <c r="O1811">
        <v>1.4987688071073564</v>
      </c>
      <c r="P1811">
        <v>0.42257171838391522</v>
      </c>
      <c r="Q1811">
        <v>1.0836804801450037</v>
      </c>
      <c r="R1811">
        <v>0.85605719478996634</v>
      </c>
      <c r="S1811">
        <v>0.87968762225280961</v>
      </c>
      <c r="T1811">
        <v>1.0118018805398614</v>
      </c>
      <c r="U1811">
        <v>0.97957889071375137</v>
      </c>
    </row>
    <row r="1812" spans="1:21">
      <c r="A1812" t="s">
        <v>147</v>
      </c>
      <c r="B1812">
        <v>22</v>
      </c>
      <c r="C1812" t="s">
        <v>123</v>
      </c>
      <c r="D1812">
        <v>23</v>
      </c>
      <c r="E1812" t="s">
        <v>106</v>
      </c>
      <c r="F1812">
        <v>1.0980741641021718</v>
      </c>
      <c r="G1812">
        <v>1.0288901699180286</v>
      </c>
      <c r="H1812">
        <v>1.0058288385233143</v>
      </c>
      <c r="I1812">
        <v>0.96680197000918211</v>
      </c>
      <c r="J1812">
        <v>1.1052260959904063</v>
      </c>
      <c r="K1812">
        <v>0.99259158939265779</v>
      </c>
      <c r="L1812">
        <v>1.0013911602206069</v>
      </c>
      <c r="M1812">
        <v>0.87115751196696034</v>
      </c>
      <c r="N1812">
        <v>1.0768541464118069</v>
      </c>
      <c r="O1812">
        <v>0.96933939011395598</v>
      </c>
      <c r="P1812">
        <v>0.93179455458137328</v>
      </c>
      <c r="Q1812" t="s">
        <v>144</v>
      </c>
      <c r="R1812">
        <v>0.99730153511811181</v>
      </c>
      <c r="S1812">
        <v>0.87968762225280961</v>
      </c>
      <c r="T1812">
        <v>1.0118018805398614</v>
      </c>
      <c r="U1812">
        <v>0.97957889071375137</v>
      </c>
    </row>
    <row r="1813" spans="1:21">
      <c r="A1813" t="s">
        <v>147</v>
      </c>
      <c r="B1813">
        <v>22</v>
      </c>
      <c r="C1813" t="s">
        <v>123</v>
      </c>
      <c r="D1813">
        <v>25</v>
      </c>
      <c r="E1813" t="s">
        <v>107</v>
      </c>
      <c r="F1813">
        <v>1.4266827918100278</v>
      </c>
      <c r="G1813">
        <v>1.0288901699180286</v>
      </c>
      <c r="H1813">
        <v>1.0058288385233143</v>
      </c>
      <c r="I1813">
        <v>0.96680197000918211</v>
      </c>
      <c r="J1813">
        <v>0.60142586952788391</v>
      </c>
      <c r="K1813">
        <v>0.99259158939265779</v>
      </c>
      <c r="L1813">
        <v>1.0013911602206069</v>
      </c>
      <c r="M1813">
        <v>0.87115751196696034</v>
      </c>
      <c r="N1813">
        <v>1.0768541464118069</v>
      </c>
      <c r="O1813">
        <v>0.82722482202892245</v>
      </c>
      <c r="P1813">
        <v>1.4986619670511254</v>
      </c>
      <c r="Q1813">
        <v>1.0836804801450037</v>
      </c>
      <c r="R1813">
        <v>0.94484938868312707</v>
      </c>
      <c r="S1813">
        <v>0.87968762225280961</v>
      </c>
      <c r="T1813">
        <v>1.0118018805398614</v>
      </c>
      <c r="U1813">
        <v>0.97957889071375137</v>
      </c>
    </row>
    <row r="1814" spans="1:21">
      <c r="A1814" t="s">
        <v>147</v>
      </c>
      <c r="B1814">
        <v>22</v>
      </c>
      <c r="C1814" t="s">
        <v>123</v>
      </c>
      <c r="D1814">
        <v>27</v>
      </c>
      <c r="E1814" t="s">
        <v>108</v>
      </c>
      <c r="F1814">
        <v>2.3050587251397539</v>
      </c>
      <c r="G1814">
        <v>1.0288901699180286</v>
      </c>
      <c r="H1814">
        <v>1.0058288385233143</v>
      </c>
      <c r="I1814">
        <v>0.96680197000918211</v>
      </c>
      <c r="J1814">
        <v>1.7312933391964365</v>
      </c>
      <c r="K1814">
        <v>0.99259158939265779</v>
      </c>
      <c r="L1814">
        <v>1.0013911602206069</v>
      </c>
      <c r="M1814">
        <v>0.87115751196696034</v>
      </c>
      <c r="N1814">
        <v>0.21208371450991009</v>
      </c>
      <c r="O1814">
        <v>0.75778402114679766</v>
      </c>
      <c r="P1814" t="s">
        <v>144</v>
      </c>
      <c r="Q1814">
        <v>1.0836804801450037</v>
      </c>
      <c r="R1814">
        <v>0.87191314238480777</v>
      </c>
      <c r="S1814">
        <v>0.87968762225280961</v>
      </c>
      <c r="T1814">
        <v>1.0118018805398614</v>
      </c>
      <c r="U1814">
        <v>0.97957889071375137</v>
      </c>
    </row>
    <row r="1815" spans="1:21">
      <c r="A1815" t="s">
        <v>147</v>
      </c>
      <c r="B1815">
        <v>22</v>
      </c>
      <c r="C1815" t="s">
        <v>123</v>
      </c>
      <c r="D1815">
        <v>29</v>
      </c>
      <c r="E1815" t="s">
        <v>109</v>
      </c>
      <c r="F1815">
        <v>1.0980741641021718</v>
      </c>
      <c r="G1815">
        <v>1.0288901699180286</v>
      </c>
      <c r="H1815">
        <v>1.0058288385233143</v>
      </c>
      <c r="I1815">
        <v>0.96680197000918211</v>
      </c>
      <c r="J1815">
        <v>1.1052260959904063</v>
      </c>
      <c r="K1815">
        <v>0.99259158939265779</v>
      </c>
      <c r="L1815">
        <v>1.0013911602206069</v>
      </c>
      <c r="M1815">
        <v>0.87115751196696034</v>
      </c>
      <c r="N1815">
        <v>1.0768541464118069</v>
      </c>
      <c r="O1815">
        <v>0.96933939011395598</v>
      </c>
      <c r="P1815">
        <v>0.93179455458137328</v>
      </c>
      <c r="Q1815">
        <v>1.0836804801450037</v>
      </c>
      <c r="R1815">
        <v>0.99730153511811181</v>
      </c>
      <c r="S1815">
        <v>0.87968762225280961</v>
      </c>
      <c r="T1815">
        <v>1.0118018805398614</v>
      </c>
      <c r="U1815">
        <v>0.97957889071375137</v>
      </c>
    </row>
    <row r="1816" spans="1:21">
      <c r="A1816" t="s">
        <v>147</v>
      </c>
      <c r="B1816">
        <v>22</v>
      </c>
      <c r="C1816" t="s">
        <v>123</v>
      </c>
      <c r="D1816">
        <v>31</v>
      </c>
      <c r="E1816" t="s">
        <v>110</v>
      </c>
      <c r="F1816">
        <v>1.0980741641021718</v>
      </c>
      <c r="G1816">
        <v>1.0288901699180286</v>
      </c>
      <c r="H1816">
        <v>1.0058288385233143</v>
      </c>
      <c r="I1816">
        <v>0.96680197000918211</v>
      </c>
      <c r="J1816">
        <v>1.1052260959904063</v>
      </c>
      <c r="K1816">
        <v>0.99259158939265779</v>
      </c>
      <c r="L1816">
        <v>1.0013911602206069</v>
      </c>
      <c r="M1816">
        <v>0.87115751196696034</v>
      </c>
      <c r="N1816">
        <v>1.0768541464118069</v>
      </c>
      <c r="O1816">
        <v>0.96933939011395598</v>
      </c>
      <c r="P1816">
        <v>0.93179455458137328</v>
      </c>
      <c r="Q1816">
        <v>1.0836804801450037</v>
      </c>
      <c r="R1816">
        <v>0.99730153511811181</v>
      </c>
      <c r="S1816">
        <v>0.87968762225280961</v>
      </c>
      <c r="T1816">
        <v>1.0118018805398614</v>
      </c>
      <c r="U1816">
        <v>0.97957889071375137</v>
      </c>
    </row>
    <row r="1817" spans="1:21">
      <c r="A1817" t="s">
        <v>147</v>
      </c>
      <c r="B1817">
        <v>22</v>
      </c>
      <c r="C1817" t="s">
        <v>123</v>
      </c>
      <c r="D1817">
        <v>33</v>
      </c>
      <c r="E1817" t="s">
        <v>111</v>
      </c>
      <c r="F1817">
        <v>1.5892222162220899</v>
      </c>
      <c r="G1817">
        <v>1.0288901699180286</v>
      </c>
      <c r="H1817">
        <v>1.0058288385233143</v>
      </c>
      <c r="I1817">
        <v>0.96680197000918211</v>
      </c>
      <c r="J1817">
        <v>1.7669164487953701</v>
      </c>
      <c r="K1817">
        <v>0.99259158939265779</v>
      </c>
      <c r="L1817">
        <v>1.0013911602206069</v>
      </c>
      <c r="M1817">
        <v>0.87115751196696034</v>
      </c>
      <c r="N1817">
        <v>2.1116140917578274</v>
      </c>
      <c r="O1817">
        <v>4.4610168070950911</v>
      </c>
      <c r="P1817">
        <v>0.65989717675217374</v>
      </c>
      <c r="Q1817">
        <v>1.0836804801450037</v>
      </c>
      <c r="R1817">
        <v>0.93013818891763023</v>
      </c>
      <c r="S1817">
        <v>0.87968762225280961</v>
      </c>
      <c r="T1817">
        <v>1.0118018805398614</v>
      </c>
      <c r="U1817">
        <v>0.97957889071375137</v>
      </c>
    </row>
    <row r="1818" spans="1:21">
      <c r="A1818" t="s">
        <v>147</v>
      </c>
      <c r="B1818">
        <v>22</v>
      </c>
      <c r="C1818" t="s">
        <v>123</v>
      </c>
      <c r="D1818">
        <v>35</v>
      </c>
      <c r="E1818" t="s">
        <v>112</v>
      </c>
      <c r="F1818">
        <v>1.0980741641021718</v>
      </c>
      <c r="G1818">
        <v>1.0288901699180286</v>
      </c>
      <c r="H1818">
        <v>1.0058288385233143</v>
      </c>
      <c r="I1818">
        <v>0.96680197000918211</v>
      </c>
      <c r="J1818">
        <v>1.1052260959904063</v>
      </c>
      <c r="K1818">
        <v>0.99259158939265779</v>
      </c>
      <c r="L1818">
        <v>1.0013911602206069</v>
      </c>
      <c r="M1818">
        <v>0.87115751196696034</v>
      </c>
      <c r="N1818">
        <v>1.0768541464118069</v>
      </c>
      <c r="O1818">
        <v>0.96933939011395598</v>
      </c>
      <c r="P1818">
        <v>0.93179455458137328</v>
      </c>
      <c r="Q1818">
        <v>1.0836804801450037</v>
      </c>
      <c r="R1818">
        <v>0.99730153511811181</v>
      </c>
      <c r="S1818">
        <v>0.87968762225280961</v>
      </c>
      <c r="T1818">
        <v>1.0118018805398614</v>
      </c>
      <c r="U1818">
        <v>0.97957889071375137</v>
      </c>
    </row>
    <row r="1819" spans="1:21">
      <c r="A1819" t="s">
        <v>147</v>
      </c>
      <c r="B1819">
        <v>22</v>
      </c>
      <c r="C1819" t="s">
        <v>123</v>
      </c>
      <c r="D1819">
        <v>37</v>
      </c>
      <c r="E1819" t="s">
        <v>113</v>
      </c>
      <c r="F1819">
        <v>1.3948201604806345</v>
      </c>
      <c r="G1819">
        <v>1.0288901699180286</v>
      </c>
      <c r="H1819">
        <v>1.0058288385233143</v>
      </c>
      <c r="I1819">
        <v>0.96680197000918211</v>
      </c>
      <c r="J1819">
        <v>2.1389576909132137</v>
      </c>
      <c r="K1819">
        <v>0.99259158939265779</v>
      </c>
      <c r="L1819">
        <v>1.0013911602206069</v>
      </c>
      <c r="M1819">
        <v>0.87115751196696034</v>
      </c>
      <c r="N1819">
        <v>0.88037760251449537</v>
      </c>
      <c r="O1819">
        <v>0.4841378779782522</v>
      </c>
      <c r="P1819">
        <v>0.6973376794030125</v>
      </c>
      <c r="Q1819">
        <v>1.0836804801450037</v>
      </c>
      <c r="R1819">
        <v>0.96897530908209029</v>
      </c>
      <c r="S1819">
        <v>0.87968762225280961</v>
      </c>
      <c r="T1819">
        <v>1.0118018805398614</v>
      </c>
      <c r="U1819">
        <v>0.97957889071375137</v>
      </c>
    </row>
    <row r="1820" spans="1:21">
      <c r="A1820" t="s">
        <v>147</v>
      </c>
      <c r="B1820">
        <v>22</v>
      </c>
      <c r="C1820" t="s">
        <v>123</v>
      </c>
      <c r="D1820">
        <v>39</v>
      </c>
      <c r="E1820" t="s">
        <v>114</v>
      </c>
      <c r="F1820">
        <v>1.0980741641021718</v>
      </c>
      <c r="G1820">
        <v>1.0288901699180286</v>
      </c>
      <c r="H1820">
        <v>1.0058288385233143</v>
      </c>
      <c r="I1820">
        <v>0.96680197000918211</v>
      </c>
      <c r="J1820">
        <v>1.1052260959904063</v>
      </c>
      <c r="K1820">
        <v>0.99259158939265779</v>
      </c>
      <c r="L1820">
        <v>1.0013911602206069</v>
      </c>
      <c r="M1820">
        <v>0.87115751196696034</v>
      </c>
      <c r="N1820">
        <v>1.0768541464118069</v>
      </c>
      <c r="O1820">
        <v>0.96933939011395598</v>
      </c>
      <c r="P1820">
        <v>0.93179455458137328</v>
      </c>
      <c r="Q1820">
        <v>1.0836804801450037</v>
      </c>
      <c r="R1820">
        <v>0.99730153511811181</v>
      </c>
      <c r="S1820">
        <v>0.87968762225280961</v>
      </c>
      <c r="T1820">
        <v>1.0118018805398614</v>
      </c>
      <c r="U1820">
        <v>0.97957889071375137</v>
      </c>
    </row>
    <row r="1821" spans="1:21">
      <c r="A1821" t="s">
        <v>147</v>
      </c>
      <c r="B1821">
        <v>22</v>
      </c>
      <c r="C1821" t="s">
        <v>123</v>
      </c>
      <c r="D1821">
        <v>41</v>
      </c>
      <c r="E1821" t="s">
        <v>115</v>
      </c>
      <c r="F1821">
        <v>1.315523103277862</v>
      </c>
      <c r="G1821">
        <v>1.0288901699180286</v>
      </c>
      <c r="H1821">
        <v>1.0058288385233143</v>
      </c>
      <c r="I1821">
        <v>0.96680197000918211</v>
      </c>
      <c r="J1821">
        <v>1.3145847464555438</v>
      </c>
      <c r="K1821">
        <v>0.99259158939265779</v>
      </c>
      <c r="L1821">
        <v>1.0013911602206069</v>
      </c>
      <c r="M1821">
        <v>0.87115751196696034</v>
      </c>
      <c r="N1821">
        <v>0.98531720196593942</v>
      </c>
      <c r="O1821">
        <v>1.0040699828103501</v>
      </c>
      <c r="P1821">
        <v>1.453519127485194</v>
      </c>
      <c r="Q1821">
        <v>1.0836804801450037</v>
      </c>
      <c r="R1821">
        <v>1.0078443926848042</v>
      </c>
      <c r="S1821">
        <v>0.87968762225280961</v>
      </c>
      <c r="T1821">
        <v>1.0118018805398614</v>
      </c>
      <c r="U1821">
        <v>0.97957889071375137</v>
      </c>
    </row>
    <row r="1822" spans="1:21">
      <c r="A1822" t="s">
        <v>147</v>
      </c>
      <c r="B1822">
        <v>22</v>
      </c>
      <c r="C1822" t="s">
        <v>123</v>
      </c>
      <c r="D1822">
        <v>43</v>
      </c>
      <c r="E1822" t="s">
        <v>116</v>
      </c>
      <c r="F1822">
        <v>1.4571755815514336</v>
      </c>
      <c r="G1822">
        <v>1.0288901699180286</v>
      </c>
      <c r="H1822">
        <v>1.0058288385233143</v>
      </c>
      <c r="I1822">
        <v>0.96680197000918211</v>
      </c>
      <c r="J1822">
        <v>1.2393632713161018</v>
      </c>
      <c r="K1822">
        <v>0.99259158939265779</v>
      </c>
      <c r="L1822">
        <v>1.0013911602206069</v>
      </c>
      <c r="M1822">
        <v>0.87115751196696034</v>
      </c>
      <c r="N1822">
        <v>0.76762198697161477</v>
      </c>
      <c r="O1822">
        <v>0.83375740579973356</v>
      </c>
      <c r="P1822">
        <v>1.0678408667027299</v>
      </c>
      <c r="Q1822">
        <v>1.0836804801450037</v>
      </c>
      <c r="R1822">
        <v>0.98380481745668369</v>
      </c>
      <c r="S1822">
        <v>0.87968762225280961</v>
      </c>
      <c r="T1822">
        <v>1.0118018805398614</v>
      </c>
      <c r="U1822">
        <v>0.97957889071375137</v>
      </c>
    </row>
    <row r="1823" spans="1:21">
      <c r="A1823" t="s">
        <v>147</v>
      </c>
      <c r="B1823">
        <v>22</v>
      </c>
      <c r="C1823" t="s">
        <v>123</v>
      </c>
      <c r="D1823">
        <v>45</v>
      </c>
      <c r="E1823" t="s">
        <v>117</v>
      </c>
      <c r="F1823">
        <v>1.0980741641021718</v>
      </c>
      <c r="G1823">
        <v>1.0288901699180286</v>
      </c>
      <c r="H1823">
        <v>1.0058288385233143</v>
      </c>
      <c r="I1823">
        <v>0.96680197000918211</v>
      </c>
      <c r="J1823">
        <v>1.1052260959904063</v>
      </c>
      <c r="K1823">
        <v>0.99259158939265779</v>
      </c>
      <c r="L1823">
        <v>1.0013911602206069</v>
      </c>
      <c r="M1823">
        <v>0.87115751196696034</v>
      </c>
      <c r="N1823">
        <v>1.0768541464118069</v>
      </c>
      <c r="O1823">
        <v>0.96933939011395598</v>
      </c>
      <c r="P1823">
        <v>0.93179455458137328</v>
      </c>
      <c r="Q1823">
        <v>1.0836804801450037</v>
      </c>
      <c r="R1823">
        <v>0.99730153511811181</v>
      </c>
      <c r="S1823">
        <v>0.87968762225280961</v>
      </c>
      <c r="T1823">
        <v>1.0118018805398614</v>
      </c>
      <c r="U1823">
        <v>0.97957889071375137</v>
      </c>
    </row>
    <row r="1824" spans="1:21">
      <c r="A1824" t="s">
        <v>147</v>
      </c>
      <c r="B1824">
        <v>22</v>
      </c>
      <c r="C1824" t="s">
        <v>123</v>
      </c>
      <c r="D1824">
        <v>47</v>
      </c>
      <c r="E1824" t="s">
        <v>118</v>
      </c>
      <c r="F1824">
        <v>1.3625170146499532</v>
      </c>
      <c r="G1824">
        <v>1.0288901699180286</v>
      </c>
      <c r="H1824">
        <v>1.0058288385233143</v>
      </c>
      <c r="I1824">
        <v>0.96680197000918211</v>
      </c>
      <c r="J1824">
        <v>1.3503649442419026</v>
      </c>
      <c r="K1824">
        <v>0.99259158939265779</v>
      </c>
      <c r="L1824">
        <v>1.0013911602206069</v>
      </c>
      <c r="M1824">
        <v>0.87115751196696034</v>
      </c>
      <c r="N1824">
        <v>0.91406633203423859</v>
      </c>
      <c r="O1824">
        <v>1.0679777143860762</v>
      </c>
      <c r="P1824">
        <v>0.73032348442780004</v>
      </c>
      <c r="Q1824">
        <v>1.0836804801450037</v>
      </c>
      <c r="R1824">
        <v>1.0464512386439031</v>
      </c>
      <c r="S1824">
        <v>0.87968762225280961</v>
      </c>
      <c r="T1824">
        <v>1.0118018805398614</v>
      </c>
      <c r="U1824">
        <v>0.97957889071375137</v>
      </c>
    </row>
    <row r="1825" spans="1:21">
      <c r="A1825" t="s">
        <v>147</v>
      </c>
      <c r="B1825">
        <v>22</v>
      </c>
      <c r="C1825" t="s">
        <v>123</v>
      </c>
      <c r="D1825">
        <v>49</v>
      </c>
      <c r="E1825" t="s">
        <v>119</v>
      </c>
      <c r="F1825">
        <v>2.2236140349127775</v>
      </c>
      <c r="G1825">
        <v>1.0288901699180286</v>
      </c>
      <c r="H1825">
        <v>1.0058288385233143</v>
      </c>
      <c r="I1825">
        <v>0.96680197000918211</v>
      </c>
      <c r="J1825">
        <v>1.5599924727589312</v>
      </c>
      <c r="K1825">
        <v>0.99259158939265779</v>
      </c>
      <c r="L1825">
        <v>1.0013911602206069</v>
      </c>
      <c r="M1825">
        <v>0.87115751196696034</v>
      </c>
      <c r="N1825">
        <v>1.2045111628997283</v>
      </c>
      <c r="O1825">
        <v>0.86825458516149379</v>
      </c>
      <c r="P1825">
        <v>1.2982123859949373</v>
      </c>
      <c r="Q1825">
        <v>1.0836804801450037</v>
      </c>
      <c r="R1825">
        <v>1.0330991907183806</v>
      </c>
      <c r="S1825">
        <v>0.87968762225280961</v>
      </c>
      <c r="T1825">
        <v>1.0118018805398614</v>
      </c>
      <c r="U1825">
        <v>0.97957889071375137</v>
      </c>
    </row>
    <row r="1826" spans="1:21">
      <c r="A1826" t="s">
        <v>147</v>
      </c>
      <c r="B1826">
        <v>22</v>
      </c>
      <c r="C1826" t="s">
        <v>123</v>
      </c>
      <c r="D1826">
        <v>51</v>
      </c>
      <c r="E1826" t="s">
        <v>120</v>
      </c>
      <c r="F1826">
        <v>2.0887169989826924</v>
      </c>
      <c r="G1826">
        <v>1.0288901699180286</v>
      </c>
      <c r="H1826">
        <v>1.0058288385233143</v>
      </c>
      <c r="I1826">
        <v>0.96680197000918211</v>
      </c>
      <c r="J1826">
        <v>1.5022689212363578</v>
      </c>
      <c r="K1826">
        <v>0.99259158939265779</v>
      </c>
      <c r="L1826">
        <v>1.0013911602206069</v>
      </c>
      <c r="M1826">
        <v>0.87115751196696034</v>
      </c>
      <c r="N1826">
        <v>1.2063637643807714</v>
      </c>
      <c r="O1826">
        <v>1.0049337318655107</v>
      </c>
      <c r="P1826">
        <v>1.8106845704403498</v>
      </c>
      <c r="Q1826">
        <v>1.0836804801450037</v>
      </c>
      <c r="R1826">
        <v>1.1291767726829909</v>
      </c>
      <c r="S1826">
        <v>0.87968762225280961</v>
      </c>
      <c r="T1826">
        <v>1.0118018805398614</v>
      </c>
      <c r="U1826">
        <v>0.97957889071375137</v>
      </c>
    </row>
    <row r="1827" spans="1:21">
      <c r="A1827" t="s">
        <v>147</v>
      </c>
      <c r="B1827">
        <v>22</v>
      </c>
      <c r="C1827" t="s">
        <v>123</v>
      </c>
      <c r="D1827">
        <v>53</v>
      </c>
      <c r="E1827" t="s">
        <v>121</v>
      </c>
      <c r="F1827">
        <v>1.5355056767456132</v>
      </c>
      <c r="G1827">
        <v>1.0288901699180286</v>
      </c>
      <c r="H1827">
        <v>1.0058288385233143</v>
      </c>
      <c r="I1827">
        <v>0.96680197000918211</v>
      </c>
      <c r="J1827">
        <v>1.1209463889727629</v>
      </c>
      <c r="K1827">
        <v>0.99259158939265779</v>
      </c>
      <c r="L1827">
        <v>1.0013911602206069</v>
      </c>
      <c r="M1827">
        <v>0.87115751196696034</v>
      </c>
      <c r="N1827">
        <v>0.65603193469631771</v>
      </c>
      <c r="O1827">
        <v>0.68750830214911141</v>
      </c>
      <c r="P1827">
        <v>0.99624003680087458</v>
      </c>
      <c r="Q1827">
        <v>1.0836804801450037</v>
      </c>
      <c r="R1827">
        <v>1.0237711629120938</v>
      </c>
      <c r="S1827">
        <v>0.87968762225280961</v>
      </c>
      <c r="T1827">
        <v>1.0118018805398614</v>
      </c>
      <c r="U1827">
        <v>0.97957889071375137</v>
      </c>
    </row>
    <row r="1828" spans="1:21">
      <c r="A1828" t="s">
        <v>147</v>
      </c>
      <c r="B1828">
        <v>23</v>
      </c>
      <c r="C1828" t="s">
        <v>124</v>
      </c>
      <c r="D1828">
        <v>11</v>
      </c>
      <c r="E1828" t="s">
        <v>100</v>
      </c>
      <c r="F1828">
        <v>1.0672633184898463</v>
      </c>
      <c r="G1828">
        <v>1.0288901699180286</v>
      </c>
      <c r="H1828">
        <v>1.0058288385233143</v>
      </c>
      <c r="I1828">
        <v>0.96680197000918211</v>
      </c>
      <c r="J1828">
        <v>0.92295795401737712</v>
      </c>
      <c r="K1828">
        <v>0.99259158939265779</v>
      </c>
      <c r="L1828">
        <v>1.0013911602206069</v>
      </c>
      <c r="M1828">
        <v>0.87115751196696034</v>
      </c>
      <c r="N1828">
        <v>1.1559557411462238</v>
      </c>
      <c r="O1828">
        <v>0.79110774224404756</v>
      </c>
      <c r="P1828">
        <v>1.0846382136504655</v>
      </c>
      <c r="Q1828">
        <v>3.9233129587911488</v>
      </c>
      <c r="R1828">
        <v>1.0343973544031415</v>
      </c>
      <c r="S1828">
        <v>0.87968762225280961</v>
      </c>
      <c r="T1828">
        <v>1.0118018805398614</v>
      </c>
      <c r="U1828">
        <v>0.97957889071375137</v>
      </c>
    </row>
    <row r="1829" spans="1:21">
      <c r="A1829" t="s">
        <v>147</v>
      </c>
      <c r="B1829">
        <v>23</v>
      </c>
      <c r="C1829" t="s">
        <v>124</v>
      </c>
      <c r="D1829">
        <v>13</v>
      </c>
      <c r="E1829" t="s">
        <v>101</v>
      </c>
      <c r="F1829">
        <v>0.9074723527908366</v>
      </c>
      <c r="G1829">
        <v>1.0288901699180286</v>
      </c>
      <c r="H1829">
        <v>1.0058288385233143</v>
      </c>
      <c r="I1829">
        <v>0.96680197000918211</v>
      </c>
      <c r="J1829">
        <v>1.2945292936583612</v>
      </c>
      <c r="K1829">
        <v>0.99259158939265779</v>
      </c>
      <c r="L1829">
        <v>1.0013911602206069</v>
      </c>
      <c r="M1829">
        <v>0.87115751196696034</v>
      </c>
      <c r="N1829">
        <v>1.1911876360811788</v>
      </c>
      <c r="O1829">
        <v>0.86310372746118724</v>
      </c>
      <c r="P1829">
        <v>0.95085656335864088</v>
      </c>
      <c r="Q1829">
        <v>1.0836804801450037</v>
      </c>
      <c r="R1829">
        <v>1.0363390288088847</v>
      </c>
      <c r="S1829">
        <v>0.87968762225280961</v>
      </c>
      <c r="T1829">
        <v>1.0118018805398614</v>
      </c>
      <c r="U1829">
        <v>0.97957889071375137</v>
      </c>
    </row>
    <row r="1830" spans="1:21">
      <c r="A1830" t="s">
        <v>147</v>
      </c>
      <c r="B1830">
        <v>23</v>
      </c>
      <c r="C1830" t="s">
        <v>124</v>
      </c>
      <c r="D1830">
        <v>15</v>
      </c>
      <c r="E1830" t="s">
        <v>102</v>
      </c>
      <c r="F1830">
        <v>1.5893295055025891</v>
      </c>
      <c r="G1830">
        <v>1.0288901699180286</v>
      </c>
      <c r="H1830">
        <v>1.0058288385233143</v>
      </c>
      <c r="I1830">
        <v>0.96680197000918211</v>
      </c>
      <c r="J1830">
        <v>0.84254809971586053</v>
      </c>
      <c r="K1830">
        <v>0.99259158939265779</v>
      </c>
      <c r="L1830">
        <v>1.0013911602206069</v>
      </c>
      <c r="M1830">
        <v>0.87115751196696034</v>
      </c>
      <c r="N1830">
        <v>1.3396334609869276</v>
      </c>
      <c r="O1830">
        <v>0.41880166431973653</v>
      </c>
      <c r="P1830">
        <v>1.8096380372467513</v>
      </c>
      <c r="Q1830">
        <v>1.0836804801450037</v>
      </c>
      <c r="R1830">
        <v>1.0296619511165992</v>
      </c>
      <c r="S1830">
        <v>0.87968762225280961</v>
      </c>
      <c r="T1830">
        <v>1.0118018805398614</v>
      </c>
      <c r="U1830">
        <v>0.97957889071375137</v>
      </c>
    </row>
    <row r="1831" spans="1:21">
      <c r="A1831" t="s">
        <v>147</v>
      </c>
      <c r="B1831">
        <v>23</v>
      </c>
      <c r="C1831" t="s">
        <v>124</v>
      </c>
      <c r="D1831">
        <v>17</v>
      </c>
      <c r="E1831" t="s">
        <v>103</v>
      </c>
      <c r="F1831">
        <v>0.88222679151623207</v>
      </c>
      <c r="G1831">
        <v>1.0288901699180286</v>
      </c>
      <c r="H1831">
        <v>1.0058288385233143</v>
      </c>
      <c r="I1831">
        <v>0.96680197000918211</v>
      </c>
      <c r="J1831">
        <v>1.2004720836963561</v>
      </c>
      <c r="K1831">
        <v>0.99259158939265779</v>
      </c>
      <c r="L1831">
        <v>1.0013911602206069</v>
      </c>
      <c r="M1831">
        <v>0.87115751196696034</v>
      </c>
      <c r="N1831">
        <v>0.98275310128477356</v>
      </c>
      <c r="O1831">
        <v>0.67983012997892933</v>
      </c>
      <c r="P1831">
        <v>0.97234724702890851</v>
      </c>
      <c r="Q1831" t="s">
        <v>144</v>
      </c>
      <c r="R1831">
        <v>1.0350202801999304</v>
      </c>
      <c r="S1831">
        <v>0.87968762225280961</v>
      </c>
      <c r="T1831">
        <v>1.0118018805398614</v>
      </c>
      <c r="U1831">
        <v>0.97957889071375137</v>
      </c>
    </row>
    <row r="1832" spans="1:21">
      <c r="A1832" t="s">
        <v>147</v>
      </c>
      <c r="B1832">
        <v>23</v>
      </c>
      <c r="C1832" t="s">
        <v>124</v>
      </c>
      <c r="D1832">
        <v>19</v>
      </c>
      <c r="E1832" t="s">
        <v>104</v>
      </c>
      <c r="F1832">
        <v>1.1975386157177668</v>
      </c>
      <c r="G1832">
        <v>1.0288901699180286</v>
      </c>
      <c r="H1832">
        <v>1.0058288385233143</v>
      </c>
      <c r="I1832">
        <v>0.96680197000918211</v>
      </c>
      <c r="J1832">
        <v>1.5497326556460311</v>
      </c>
      <c r="K1832">
        <v>0.99259158939265779</v>
      </c>
      <c r="L1832">
        <v>1.0013911602206069</v>
      </c>
      <c r="M1832">
        <v>0.87115751196696034</v>
      </c>
      <c r="N1832">
        <v>1.4201711046666852</v>
      </c>
      <c r="O1832">
        <v>0.48991737820349729</v>
      </c>
      <c r="P1832">
        <v>0.50943106436202079</v>
      </c>
      <c r="Q1832" t="s">
        <v>144</v>
      </c>
      <c r="R1832">
        <v>1.229828557758134</v>
      </c>
      <c r="S1832">
        <v>0.87968762225280961</v>
      </c>
      <c r="T1832">
        <v>1.0118018805398614</v>
      </c>
      <c r="U1832">
        <v>0.97957889071375137</v>
      </c>
    </row>
    <row r="1833" spans="1:21">
      <c r="A1833" t="s">
        <v>147</v>
      </c>
      <c r="B1833">
        <v>23</v>
      </c>
      <c r="C1833" t="s">
        <v>124</v>
      </c>
      <c r="D1833">
        <v>21</v>
      </c>
      <c r="E1833" t="s">
        <v>105</v>
      </c>
      <c r="F1833">
        <v>1.0980741641021718</v>
      </c>
      <c r="G1833">
        <v>1.0288901699180286</v>
      </c>
      <c r="H1833">
        <v>1.0058288385233143</v>
      </c>
      <c r="I1833">
        <v>0.96680197000918211</v>
      </c>
      <c r="J1833">
        <v>1.1052260959904063</v>
      </c>
      <c r="K1833">
        <v>0.99259158939265779</v>
      </c>
      <c r="L1833">
        <v>1.0013911602206069</v>
      </c>
      <c r="M1833">
        <v>0.87115751196696034</v>
      </c>
      <c r="N1833">
        <v>1.0768541464118069</v>
      </c>
      <c r="O1833">
        <v>0.96933939011395598</v>
      </c>
      <c r="P1833">
        <v>0.93179455458137328</v>
      </c>
      <c r="Q1833">
        <v>1.0836804801450037</v>
      </c>
      <c r="R1833">
        <v>0.99730153511811181</v>
      </c>
      <c r="S1833">
        <v>0.87968762225280961</v>
      </c>
      <c r="T1833">
        <v>1.0118018805398614</v>
      </c>
      <c r="U1833">
        <v>0.97957889071375137</v>
      </c>
    </row>
    <row r="1834" spans="1:21">
      <c r="A1834" t="s">
        <v>147</v>
      </c>
      <c r="B1834">
        <v>23</v>
      </c>
      <c r="C1834" t="s">
        <v>124</v>
      </c>
      <c r="D1834">
        <v>23</v>
      </c>
      <c r="E1834" t="s">
        <v>106</v>
      </c>
      <c r="F1834">
        <v>0.81647179948286908</v>
      </c>
      <c r="G1834">
        <v>1.0288901699180286</v>
      </c>
      <c r="H1834">
        <v>1.0058288385233143</v>
      </c>
      <c r="I1834">
        <v>0.96680197000918211</v>
      </c>
      <c r="J1834">
        <v>1.3425533401283021</v>
      </c>
      <c r="K1834">
        <v>0.99259158939265779</v>
      </c>
      <c r="L1834">
        <v>1.0013911602206069</v>
      </c>
      <c r="M1834">
        <v>0.87115751196696034</v>
      </c>
      <c r="N1834">
        <v>1.5259193383712912</v>
      </c>
      <c r="O1834">
        <v>0.37449802448943248</v>
      </c>
      <c r="P1834">
        <v>2.0970515341300056</v>
      </c>
      <c r="Q1834" t="s">
        <v>144</v>
      </c>
      <c r="R1834">
        <v>1.0362974740368283</v>
      </c>
      <c r="S1834">
        <v>0.87968762225280961</v>
      </c>
      <c r="T1834">
        <v>1.0118018805398614</v>
      </c>
      <c r="U1834">
        <v>0.97957889071375137</v>
      </c>
    </row>
    <row r="1835" spans="1:21">
      <c r="A1835" t="s">
        <v>147</v>
      </c>
      <c r="B1835">
        <v>23</v>
      </c>
      <c r="C1835" t="s">
        <v>124</v>
      </c>
      <c r="D1835">
        <v>25</v>
      </c>
      <c r="E1835" t="s">
        <v>107</v>
      </c>
      <c r="F1835">
        <v>1.0980741641021718</v>
      </c>
      <c r="G1835">
        <v>1.0288901699180286</v>
      </c>
      <c r="H1835">
        <v>1.0058288385233143</v>
      </c>
      <c r="I1835">
        <v>0.96680197000918211</v>
      </c>
      <c r="J1835">
        <v>1.1052260959904063</v>
      </c>
      <c r="K1835">
        <v>0.99259158939265779</v>
      </c>
      <c r="L1835">
        <v>1.0013911602206069</v>
      </c>
      <c r="M1835">
        <v>0.87115751196696034</v>
      </c>
      <c r="N1835">
        <v>1.0768541464118069</v>
      </c>
      <c r="O1835">
        <v>0.96933939011395598</v>
      </c>
      <c r="P1835">
        <v>0.93179455458137328</v>
      </c>
      <c r="Q1835">
        <v>1.0836804801450037</v>
      </c>
      <c r="R1835">
        <v>0.99730153511811181</v>
      </c>
      <c r="S1835">
        <v>0.87968762225280961</v>
      </c>
      <c r="T1835">
        <v>1.0118018805398614</v>
      </c>
      <c r="U1835">
        <v>0.97957889071375137</v>
      </c>
    </row>
    <row r="1836" spans="1:21">
      <c r="A1836" t="s">
        <v>147</v>
      </c>
      <c r="B1836">
        <v>23</v>
      </c>
      <c r="C1836" t="s">
        <v>124</v>
      </c>
      <c r="D1836">
        <v>27</v>
      </c>
      <c r="E1836" t="s">
        <v>108</v>
      </c>
      <c r="F1836">
        <v>1.7010259607956435</v>
      </c>
      <c r="G1836">
        <v>1.0288901699180286</v>
      </c>
      <c r="H1836">
        <v>1.0058288385233143</v>
      </c>
      <c r="I1836">
        <v>0.96680197000918211</v>
      </c>
      <c r="J1836">
        <v>1.3497021542306915</v>
      </c>
      <c r="K1836">
        <v>0.99259158939265779</v>
      </c>
      <c r="L1836">
        <v>1.0013911602206069</v>
      </c>
      <c r="M1836">
        <v>0.87115751196696034</v>
      </c>
      <c r="N1836">
        <v>1.1547741843110997</v>
      </c>
      <c r="O1836">
        <v>0.87228767263479157</v>
      </c>
      <c r="P1836" t="s">
        <v>144</v>
      </c>
      <c r="Q1836">
        <v>1.0836804801450037</v>
      </c>
      <c r="R1836">
        <v>0.93637273001617571</v>
      </c>
      <c r="S1836">
        <v>0.87968762225280961</v>
      </c>
      <c r="T1836">
        <v>1.0118018805398614</v>
      </c>
      <c r="U1836">
        <v>0.97957889071375137</v>
      </c>
    </row>
    <row r="1837" spans="1:21">
      <c r="A1837" t="s">
        <v>147</v>
      </c>
      <c r="B1837">
        <v>23</v>
      </c>
      <c r="C1837" t="s">
        <v>124</v>
      </c>
      <c r="D1837">
        <v>29</v>
      </c>
      <c r="E1837" t="s">
        <v>109</v>
      </c>
      <c r="F1837">
        <v>1.0980741641021718</v>
      </c>
      <c r="G1837">
        <v>1.0288901699180286</v>
      </c>
      <c r="H1837">
        <v>1.0058288385233143</v>
      </c>
      <c r="I1837">
        <v>0.96680197000918211</v>
      </c>
      <c r="J1837">
        <v>1.1052260959904063</v>
      </c>
      <c r="K1837">
        <v>0.99259158939265779</v>
      </c>
      <c r="L1837">
        <v>1.0013911602206069</v>
      </c>
      <c r="M1837">
        <v>0.87115751196696034</v>
      </c>
      <c r="N1837">
        <v>1.0768541464118069</v>
      </c>
      <c r="O1837">
        <v>0.96933939011395598</v>
      </c>
      <c r="P1837">
        <v>0.93179455458137328</v>
      </c>
      <c r="Q1837">
        <v>1.0836804801450037</v>
      </c>
      <c r="R1837">
        <v>0.99730153511811181</v>
      </c>
      <c r="S1837">
        <v>0.87968762225280961</v>
      </c>
      <c r="T1837">
        <v>1.0118018805398614</v>
      </c>
      <c r="U1837">
        <v>0.97957889071375137</v>
      </c>
    </row>
    <row r="1838" spans="1:21">
      <c r="A1838" t="s">
        <v>147</v>
      </c>
      <c r="B1838">
        <v>23</v>
      </c>
      <c r="C1838" t="s">
        <v>124</v>
      </c>
      <c r="D1838">
        <v>31</v>
      </c>
      <c r="E1838" t="s">
        <v>110</v>
      </c>
      <c r="F1838">
        <v>1.0980741641021718</v>
      </c>
      <c r="G1838">
        <v>1.0288901699180286</v>
      </c>
      <c r="H1838">
        <v>1.0058288385233143</v>
      </c>
      <c r="I1838">
        <v>0.96680197000918211</v>
      </c>
      <c r="J1838">
        <v>1.1052260959904063</v>
      </c>
      <c r="K1838">
        <v>0.99259158939265779</v>
      </c>
      <c r="L1838">
        <v>1.0013911602206069</v>
      </c>
      <c r="M1838">
        <v>0.87115751196696034</v>
      </c>
      <c r="N1838">
        <v>1.0768541464118069</v>
      </c>
      <c r="O1838">
        <v>0.96933939011395598</v>
      </c>
      <c r="P1838">
        <v>0.93179455458137328</v>
      </c>
      <c r="Q1838">
        <v>1.0836804801450037</v>
      </c>
      <c r="R1838">
        <v>0.99730153511811181</v>
      </c>
      <c r="S1838">
        <v>0.87968762225280961</v>
      </c>
      <c r="T1838">
        <v>1.0118018805398614</v>
      </c>
      <c r="U1838">
        <v>0.97957889071375137</v>
      </c>
    </row>
    <row r="1839" spans="1:21">
      <c r="A1839" t="s">
        <v>147</v>
      </c>
      <c r="B1839">
        <v>23</v>
      </c>
      <c r="C1839" t="s">
        <v>124</v>
      </c>
      <c r="D1839">
        <v>33</v>
      </c>
      <c r="E1839" t="s">
        <v>111</v>
      </c>
      <c r="F1839">
        <v>1.0980741641021718</v>
      </c>
      <c r="G1839">
        <v>1.0288901699180286</v>
      </c>
      <c r="H1839">
        <v>1.0058288385233143</v>
      </c>
      <c r="I1839">
        <v>0.96680197000918211</v>
      </c>
      <c r="J1839">
        <v>1.1052260959904063</v>
      </c>
      <c r="K1839">
        <v>0.99259158939265779</v>
      </c>
      <c r="L1839">
        <v>1.0013911602206069</v>
      </c>
      <c r="M1839">
        <v>0.87115751196696034</v>
      </c>
      <c r="N1839">
        <v>1.0768541464118069</v>
      </c>
      <c r="O1839">
        <v>0.96933939011395598</v>
      </c>
      <c r="P1839">
        <v>0.93179455458137328</v>
      </c>
      <c r="Q1839">
        <v>1.0836804801450037</v>
      </c>
      <c r="R1839">
        <v>0.99730153511811181</v>
      </c>
      <c r="S1839">
        <v>0.87968762225280961</v>
      </c>
      <c r="T1839">
        <v>1.0118018805398614</v>
      </c>
      <c r="U1839">
        <v>0.97957889071375137</v>
      </c>
    </row>
    <row r="1840" spans="1:21">
      <c r="A1840" t="s">
        <v>147</v>
      </c>
      <c r="B1840">
        <v>23</v>
      </c>
      <c r="C1840" t="s">
        <v>124</v>
      </c>
      <c r="D1840">
        <v>35</v>
      </c>
      <c r="E1840" t="s">
        <v>112</v>
      </c>
      <c r="F1840">
        <v>2.8257935162141679</v>
      </c>
      <c r="G1840">
        <v>1.0288901699180286</v>
      </c>
      <c r="H1840">
        <v>1.0058288385233143</v>
      </c>
      <c r="I1840">
        <v>0.96680197000918211</v>
      </c>
      <c r="J1840">
        <v>0.34301210967452778</v>
      </c>
      <c r="K1840">
        <v>0.99259158939265779</v>
      </c>
      <c r="L1840">
        <v>1.0013911602206069</v>
      </c>
      <c r="M1840">
        <v>0.87115751196696034</v>
      </c>
      <c r="N1840">
        <v>0.4009424197893085</v>
      </c>
      <c r="O1840">
        <v>0.51566494995560663</v>
      </c>
      <c r="P1840">
        <v>1.1842802178455705</v>
      </c>
      <c r="Q1840">
        <v>1.0836804801450037</v>
      </c>
      <c r="R1840">
        <v>0.7439110435463786</v>
      </c>
      <c r="S1840">
        <v>0.87968762225280961</v>
      </c>
      <c r="T1840">
        <v>1.0118018805398614</v>
      </c>
      <c r="U1840">
        <v>0.97957889071375137</v>
      </c>
    </row>
    <row r="1841" spans="1:21">
      <c r="A1841" t="s">
        <v>147</v>
      </c>
      <c r="B1841">
        <v>23</v>
      </c>
      <c r="C1841" t="s">
        <v>124</v>
      </c>
      <c r="D1841">
        <v>37</v>
      </c>
      <c r="E1841" t="s">
        <v>113</v>
      </c>
      <c r="F1841">
        <v>1.0819102498754045</v>
      </c>
      <c r="G1841">
        <v>1.0288901699180286</v>
      </c>
      <c r="H1841">
        <v>1.0058288385233143</v>
      </c>
      <c r="I1841">
        <v>0.96680197000918211</v>
      </c>
      <c r="J1841">
        <v>1.3291606098486264</v>
      </c>
      <c r="K1841">
        <v>0.99259158939265779</v>
      </c>
      <c r="L1841">
        <v>1.0013911602206069</v>
      </c>
      <c r="M1841">
        <v>0.87115751196696034</v>
      </c>
      <c r="N1841">
        <v>1.2765079339753798</v>
      </c>
      <c r="O1841">
        <v>0.78998621523924895</v>
      </c>
      <c r="P1841">
        <v>1.6184951983900917</v>
      </c>
      <c r="Q1841">
        <v>1.0836804801450037</v>
      </c>
      <c r="R1841">
        <v>1.1277043421877779</v>
      </c>
      <c r="S1841">
        <v>0.87968762225280961</v>
      </c>
      <c r="T1841">
        <v>1.0118018805398614</v>
      </c>
      <c r="U1841">
        <v>0.97957889071375137</v>
      </c>
    </row>
    <row r="1842" spans="1:21">
      <c r="A1842" t="s">
        <v>147</v>
      </c>
      <c r="B1842">
        <v>23</v>
      </c>
      <c r="C1842" t="s">
        <v>124</v>
      </c>
      <c r="D1842">
        <v>39</v>
      </c>
      <c r="E1842" t="s">
        <v>114</v>
      </c>
      <c r="F1842">
        <v>3.2336819629290456</v>
      </c>
      <c r="G1842">
        <v>1.0288901699180286</v>
      </c>
      <c r="H1842">
        <v>1.0058288385233143</v>
      </c>
      <c r="I1842">
        <v>0.96680197000918211</v>
      </c>
      <c r="J1842">
        <v>1.980924499841203</v>
      </c>
      <c r="K1842">
        <v>0.99259158939265779</v>
      </c>
      <c r="L1842">
        <v>1.0013911602206069</v>
      </c>
      <c r="M1842">
        <v>0.87115751196696034</v>
      </c>
      <c r="N1842">
        <v>1.0768541464118069</v>
      </c>
      <c r="O1842">
        <v>0.40356374594258598</v>
      </c>
      <c r="P1842">
        <v>0.53989215549672953</v>
      </c>
      <c r="Q1842">
        <v>1.0836804801450037</v>
      </c>
      <c r="R1842">
        <v>1.1316890831122159</v>
      </c>
      <c r="S1842">
        <v>0.87968762225280961</v>
      </c>
      <c r="T1842">
        <v>1.0118018805398614</v>
      </c>
      <c r="U1842">
        <v>0.97957889071375137</v>
      </c>
    </row>
    <row r="1843" spans="1:21">
      <c r="A1843" t="s">
        <v>147</v>
      </c>
      <c r="B1843">
        <v>23</v>
      </c>
      <c r="C1843" t="s">
        <v>124</v>
      </c>
      <c r="D1843">
        <v>41</v>
      </c>
      <c r="E1843" t="s">
        <v>115</v>
      </c>
      <c r="F1843">
        <v>1.4134500325961064</v>
      </c>
      <c r="G1843">
        <v>1.0288901699180286</v>
      </c>
      <c r="H1843">
        <v>1.0058288385233143</v>
      </c>
      <c r="I1843">
        <v>0.96680197000918211</v>
      </c>
      <c r="J1843">
        <v>1.2891265245246786</v>
      </c>
      <c r="K1843">
        <v>0.99259158939265779</v>
      </c>
      <c r="L1843">
        <v>1.0013911602206069</v>
      </c>
      <c r="M1843">
        <v>0.87115751196696034</v>
      </c>
      <c r="N1843">
        <v>1.2686695599351587</v>
      </c>
      <c r="O1843">
        <v>0.91335089375493894</v>
      </c>
      <c r="P1843">
        <v>0.82711744654153885</v>
      </c>
      <c r="Q1843">
        <v>1.0836804801450037</v>
      </c>
      <c r="R1843">
        <v>1.0076371337752463</v>
      </c>
      <c r="S1843">
        <v>0.87968762225280961</v>
      </c>
      <c r="T1843">
        <v>1.0118018805398614</v>
      </c>
      <c r="U1843">
        <v>0.97957889071375137</v>
      </c>
    </row>
    <row r="1844" spans="1:21">
      <c r="A1844" t="s">
        <v>147</v>
      </c>
      <c r="B1844">
        <v>23</v>
      </c>
      <c r="C1844" t="s">
        <v>124</v>
      </c>
      <c r="D1844">
        <v>43</v>
      </c>
      <c r="E1844" t="s">
        <v>116</v>
      </c>
      <c r="F1844">
        <v>1.0720393713595504</v>
      </c>
      <c r="G1844">
        <v>1.0288901699180286</v>
      </c>
      <c r="H1844">
        <v>1.0058288385233143</v>
      </c>
      <c r="I1844">
        <v>0.96680197000918211</v>
      </c>
      <c r="J1844">
        <v>1.0536964122087698</v>
      </c>
      <c r="K1844">
        <v>0.99259158939265779</v>
      </c>
      <c r="L1844">
        <v>1.0013911602206069</v>
      </c>
      <c r="M1844">
        <v>0.87115751196696034</v>
      </c>
      <c r="N1844">
        <v>1.1851798066361416</v>
      </c>
      <c r="O1844">
        <v>0.91654836157711472</v>
      </c>
      <c r="P1844">
        <v>1.0364904060578937</v>
      </c>
      <c r="Q1844">
        <v>1.6451749515350955</v>
      </c>
      <c r="R1844">
        <v>1.0661059045013024</v>
      </c>
      <c r="S1844">
        <v>0.87968762225280961</v>
      </c>
      <c r="T1844">
        <v>1.0118018805398614</v>
      </c>
      <c r="U1844">
        <v>0.97957889071375137</v>
      </c>
    </row>
    <row r="1845" spans="1:21">
      <c r="A1845" t="s">
        <v>147</v>
      </c>
      <c r="B1845">
        <v>23</v>
      </c>
      <c r="C1845" t="s">
        <v>124</v>
      </c>
      <c r="D1845">
        <v>45</v>
      </c>
      <c r="E1845" t="s">
        <v>117</v>
      </c>
      <c r="F1845">
        <v>1.3519702473091773</v>
      </c>
      <c r="G1845">
        <v>1.0288901699180286</v>
      </c>
      <c r="H1845">
        <v>1.0058288385233143</v>
      </c>
      <c r="I1845">
        <v>0.96680197000918211</v>
      </c>
      <c r="J1845">
        <v>0.84654349516195848</v>
      </c>
      <c r="K1845">
        <v>0.99259158939265779</v>
      </c>
      <c r="L1845">
        <v>1.0013911602206069</v>
      </c>
      <c r="M1845">
        <v>0.87115751196696034</v>
      </c>
      <c r="N1845">
        <v>1.1400136748819256</v>
      </c>
      <c r="O1845">
        <v>0.83620610906377846</v>
      </c>
      <c r="P1845">
        <v>1.4995382594493802</v>
      </c>
      <c r="Q1845">
        <v>1.0836804801450037</v>
      </c>
      <c r="R1845">
        <v>0.84510761782343147</v>
      </c>
      <c r="S1845">
        <v>0.87968762225280961</v>
      </c>
      <c r="T1845">
        <v>1.0118018805398614</v>
      </c>
      <c r="U1845">
        <v>0.97957889071375137</v>
      </c>
    </row>
    <row r="1846" spans="1:21">
      <c r="A1846" t="s">
        <v>147</v>
      </c>
      <c r="B1846">
        <v>23</v>
      </c>
      <c r="C1846" t="s">
        <v>124</v>
      </c>
      <c r="D1846">
        <v>47</v>
      </c>
      <c r="E1846" t="s">
        <v>118</v>
      </c>
      <c r="F1846">
        <v>0.893824696936247</v>
      </c>
      <c r="G1846">
        <v>1.0288901699180286</v>
      </c>
      <c r="H1846">
        <v>1.0058288385233143</v>
      </c>
      <c r="I1846">
        <v>0.96680197000918211</v>
      </c>
      <c r="J1846">
        <v>0.81538006509931094</v>
      </c>
      <c r="K1846">
        <v>0.99259158939265779</v>
      </c>
      <c r="L1846">
        <v>1.0013911602206069</v>
      </c>
      <c r="M1846">
        <v>0.87115751196696034</v>
      </c>
      <c r="N1846">
        <v>1.1341350357577218</v>
      </c>
      <c r="O1846">
        <v>0.73424937626004694</v>
      </c>
      <c r="P1846">
        <v>0.88671331931461006</v>
      </c>
      <c r="Q1846">
        <v>8.1742998058641394</v>
      </c>
      <c r="R1846">
        <v>0.94317875670461704</v>
      </c>
      <c r="S1846">
        <v>0.87968762225280961</v>
      </c>
      <c r="T1846">
        <v>1.0118018805398614</v>
      </c>
      <c r="U1846">
        <v>0.97957889071375137</v>
      </c>
    </row>
    <row r="1847" spans="1:21">
      <c r="A1847" t="s">
        <v>147</v>
      </c>
      <c r="B1847">
        <v>23</v>
      </c>
      <c r="C1847" t="s">
        <v>124</v>
      </c>
      <c r="D1847">
        <v>49</v>
      </c>
      <c r="E1847" t="s">
        <v>119</v>
      </c>
      <c r="F1847">
        <v>0.97842924025286271</v>
      </c>
      <c r="G1847">
        <v>1.0288901699180286</v>
      </c>
      <c r="H1847">
        <v>1.0058288385233143</v>
      </c>
      <c r="I1847">
        <v>0.96680197000918211</v>
      </c>
      <c r="J1847">
        <v>0.99060970139325788</v>
      </c>
      <c r="K1847">
        <v>0.99259158939265779</v>
      </c>
      <c r="L1847">
        <v>1.0013911602206069</v>
      </c>
      <c r="M1847">
        <v>0.87115751196696034</v>
      </c>
      <c r="N1847">
        <v>0.89564522151778825</v>
      </c>
      <c r="O1847">
        <v>0.83352965112501609</v>
      </c>
      <c r="P1847">
        <v>0.97233980087535343</v>
      </c>
      <c r="Q1847">
        <v>1.0836804801450037</v>
      </c>
      <c r="R1847">
        <v>1.0550894346542086</v>
      </c>
      <c r="S1847">
        <v>0.87968762225280961</v>
      </c>
      <c r="T1847">
        <v>1.0118018805398614</v>
      </c>
      <c r="U1847">
        <v>0.97957889071375137</v>
      </c>
    </row>
    <row r="1848" spans="1:21">
      <c r="A1848" t="s">
        <v>147</v>
      </c>
      <c r="B1848">
        <v>23</v>
      </c>
      <c r="C1848" t="s">
        <v>124</v>
      </c>
      <c r="D1848">
        <v>51</v>
      </c>
      <c r="E1848" t="s">
        <v>120</v>
      </c>
      <c r="F1848">
        <v>1.2656858808841465</v>
      </c>
      <c r="G1848">
        <v>1.0288901699180286</v>
      </c>
      <c r="H1848">
        <v>1.0058288385233143</v>
      </c>
      <c r="I1848">
        <v>0.96680197000918211</v>
      </c>
      <c r="J1848">
        <v>1.1778659093939667</v>
      </c>
      <c r="K1848">
        <v>0.99259158939265779</v>
      </c>
      <c r="L1848">
        <v>1.0013911602206069</v>
      </c>
      <c r="M1848">
        <v>0.87115751196696034</v>
      </c>
      <c r="N1848">
        <v>1.1967600193298746</v>
      </c>
      <c r="O1848">
        <v>0.60825524270723663</v>
      </c>
      <c r="P1848">
        <v>1.0348547326071009</v>
      </c>
      <c r="Q1848">
        <v>1.0836804801450037</v>
      </c>
      <c r="R1848">
        <v>1.0878121601390631</v>
      </c>
      <c r="S1848">
        <v>0.87968762225280961</v>
      </c>
      <c r="T1848">
        <v>1.0118018805398614</v>
      </c>
      <c r="U1848">
        <v>0.97957889071375137</v>
      </c>
    </row>
    <row r="1849" spans="1:21">
      <c r="A1849" t="s">
        <v>147</v>
      </c>
      <c r="B1849">
        <v>23</v>
      </c>
      <c r="C1849" t="s">
        <v>124</v>
      </c>
      <c r="D1849">
        <v>53</v>
      </c>
      <c r="E1849" t="s">
        <v>121</v>
      </c>
      <c r="F1849">
        <v>1.4504907917079319</v>
      </c>
      <c r="G1849">
        <v>1.0288901699180286</v>
      </c>
      <c r="H1849">
        <v>1.0058288385233143</v>
      </c>
      <c r="I1849">
        <v>0.96680197000918211</v>
      </c>
      <c r="J1849">
        <v>1.2615280681291363</v>
      </c>
      <c r="K1849">
        <v>0.99259158939265779</v>
      </c>
      <c r="L1849">
        <v>1.0013911602206069</v>
      </c>
      <c r="M1849">
        <v>0.87115751196696034</v>
      </c>
      <c r="N1849">
        <v>1.0448185250428408</v>
      </c>
      <c r="O1849">
        <v>0.73082866268373481</v>
      </c>
      <c r="P1849">
        <v>0.91427975763756519</v>
      </c>
      <c r="Q1849">
        <v>1.0836804801450037</v>
      </c>
      <c r="R1849">
        <v>1.0635185529418447</v>
      </c>
      <c r="S1849">
        <v>0.87968762225280961</v>
      </c>
      <c r="T1849">
        <v>1.0118018805398614</v>
      </c>
      <c r="U1849">
        <v>0.97957889071375137</v>
      </c>
    </row>
    <row r="1850" spans="1:21">
      <c r="A1850" t="s">
        <v>147</v>
      </c>
      <c r="B1850" t="s">
        <v>125</v>
      </c>
      <c r="C1850" t="s">
        <v>59</v>
      </c>
      <c r="D1850">
        <v>11</v>
      </c>
      <c r="E1850" t="s">
        <v>100</v>
      </c>
      <c r="F1850">
        <v>1.2309989733920581</v>
      </c>
      <c r="G1850">
        <v>0.98984260351624309</v>
      </c>
      <c r="H1850">
        <v>0.98060407255009152</v>
      </c>
      <c r="I1850">
        <v>0.95684785006570172</v>
      </c>
      <c r="J1850">
        <v>1.104736930220843</v>
      </c>
      <c r="K1850">
        <v>0.98060407255009152</v>
      </c>
      <c r="L1850">
        <v>1.0320758879329364</v>
      </c>
      <c r="M1850">
        <v>0.88953855302659723</v>
      </c>
      <c r="N1850">
        <v>1.1446909628898743</v>
      </c>
      <c r="O1850">
        <v>0.83634070470754329</v>
      </c>
      <c r="P1850">
        <v>0.99156088206035997</v>
      </c>
      <c r="Q1850">
        <v>1.0792006344523584</v>
      </c>
      <c r="R1850">
        <v>1.0412864017197974</v>
      </c>
      <c r="S1850">
        <v>0.91333031453551161</v>
      </c>
      <c r="T1850">
        <v>1.025759634028818</v>
      </c>
      <c r="U1850">
        <v>1.0169168785630522</v>
      </c>
    </row>
    <row r="1851" spans="1:21">
      <c r="A1851" t="s">
        <v>147</v>
      </c>
      <c r="B1851" t="s">
        <v>125</v>
      </c>
      <c r="C1851" t="s">
        <v>59</v>
      </c>
      <c r="D1851">
        <v>13</v>
      </c>
      <c r="E1851" t="s">
        <v>101</v>
      </c>
      <c r="F1851">
        <v>1.1318045957896963</v>
      </c>
      <c r="G1851">
        <v>0.98984260351624309</v>
      </c>
      <c r="H1851">
        <v>0.98060407255009152</v>
      </c>
      <c r="I1851">
        <v>0.95684785006570172</v>
      </c>
      <c r="J1851">
        <v>1.2904785403244508</v>
      </c>
      <c r="K1851">
        <v>0.98060407255009152</v>
      </c>
      <c r="L1851">
        <v>1.0320758879329364</v>
      </c>
      <c r="M1851">
        <v>0.88953855302659723</v>
      </c>
      <c r="N1851">
        <v>1.0175620408185551</v>
      </c>
      <c r="O1851">
        <v>0.82204366438216081</v>
      </c>
      <c r="P1851">
        <v>1.0166377594436125</v>
      </c>
      <c r="Q1851">
        <v>1.0792006344523584</v>
      </c>
      <c r="R1851">
        <v>1.0091630871944641</v>
      </c>
      <c r="S1851">
        <v>0.91333031453551161</v>
      </c>
      <c r="T1851">
        <v>1.025759634028818</v>
      </c>
      <c r="U1851">
        <v>1.0169168785630522</v>
      </c>
    </row>
    <row r="1852" spans="1:21">
      <c r="A1852" t="s">
        <v>147</v>
      </c>
      <c r="B1852" t="s">
        <v>125</v>
      </c>
      <c r="C1852" t="s">
        <v>59</v>
      </c>
      <c r="D1852">
        <v>15</v>
      </c>
      <c r="E1852" t="s">
        <v>102</v>
      </c>
      <c r="F1852">
        <v>0.97307284376190284</v>
      </c>
      <c r="G1852">
        <v>0.98984260351624309</v>
      </c>
      <c r="H1852">
        <v>0.98060407255009152</v>
      </c>
      <c r="I1852">
        <v>0.95684785006570172</v>
      </c>
      <c r="J1852">
        <v>0.8130485304655316</v>
      </c>
      <c r="K1852">
        <v>0.98060407255009152</v>
      </c>
      <c r="L1852">
        <v>1.0320758879329364</v>
      </c>
      <c r="M1852">
        <v>0.88953855302659723</v>
      </c>
      <c r="N1852">
        <v>0.66357351329855851</v>
      </c>
      <c r="O1852">
        <v>0.69962800994924257</v>
      </c>
      <c r="P1852">
        <v>0.76258347999696141</v>
      </c>
      <c r="Q1852">
        <v>1.0792006344523584</v>
      </c>
      <c r="R1852">
        <v>0.97004624214919088</v>
      </c>
      <c r="S1852">
        <v>0.91333031453551161</v>
      </c>
      <c r="T1852">
        <v>1.025759634028818</v>
      </c>
      <c r="U1852">
        <v>1.0169168785630522</v>
      </c>
    </row>
    <row r="1853" spans="1:21">
      <c r="A1853" t="s">
        <v>147</v>
      </c>
      <c r="B1853" t="s">
        <v>125</v>
      </c>
      <c r="C1853" t="s">
        <v>59</v>
      </c>
      <c r="D1853">
        <v>17</v>
      </c>
      <c r="E1853" t="s">
        <v>103</v>
      </c>
      <c r="F1853">
        <v>0.87869459179610898</v>
      </c>
      <c r="G1853">
        <v>0.98984260351624309</v>
      </c>
      <c r="H1853">
        <v>0.98060407255009152</v>
      </c>
      <c r="I1853">
        <v>0.95684785006570172</v>
      </c>
      <c r="J1853">
        <v>1.1913345812396077</v>
      </c>
      <c r="K1853">
        <v>0.98060407255009152</v>
      </c>
      <c r="L1853">
        <v>1.0320758879329364</v>
      </c>
      <c r="M1853">
        <v>0.88953855302659723</v>
      </c>
      <c r="N1853">
        <v>0.58884239558066487</v>
      </c>
      <c r="O1853">
        <v>1.1966143945384566</v>
      </c>
      <c r="P1853">
        <v>0.81301321021054018</v>
      </c>
      <c r="Q1853" t="s">
        <v>144</v>
      </c>
      <c r="R1853">
        <v>1.0357520391768995</v>
      </c>
      <c r="S1853">
        <v>0.91333031453551161</v>
      </c>
      <c r="T1853">
        <v>1.025759634028818</v>
      </c>
      <c r="U1853">
        <v>1.0169168785630522</v>
      </c>
    </row>
    <row r="1854" spans="1:21">
      <c r="A1854" t="s">
        <v>147</v>
      </c>
      <c r="B1854" t="s">
        <v>125</v>
      </c>
      <c r="C1854" t="s">
        <v>59</v>
      </c>
      <c r="D1854">
        <v>19</v>
      </c>
      <c r="E1854" t="s">
        <v>104</v>
      </c>
      <c r="F1854">
        <v>1.6237018741782827</v>
      </c>
      <c r="G1854">
        <v>0.98984260351624309</v>
      </c>
      <c r="H1854">
        <v>0.98060407255009152</v>
      </c>
      <c r="I1854">
        <v>0.95684785006570172</v>
      </c>
      <c r="J1854">
        <v>1.3425327660120607</v>
      </c>
      <c r="K1854">
        <v>0.98060407255009152</v>
      </c>
      <c r="L1854">
        <v>1.0320758879329364</v>
      </c>
      <c r="M1854">
        <v>0.88953855302659723</v>
      </c>
      <c r="N1854">
        <v>1.0710273445148009</v>
      </c>
      <c r="O1854">
        <v>0.76266150736779004</v>
      </c>
      <c r="P1854">
        <v>1.3198422607563394</v>
      </c>
      <c r="Q1854" t="s">
        <v>144</v>
      </c>
      <c r="R1854">
        <v>0.96248277254876069</v>
      </c>
      <c r="S1854">
        <v>0.91333031453551161</v>
      </c>
      <c r="T1854">
        <v>1.025759634028818</v>
      </c>
      <c r="U1854">
        <v>1.0169168785630522</v>
      </c>
    </row>
    <row r="1855" spans="1:21">
      <c r="A1855" t="s">
        <v>147</v>
      </c>
      <c r="B1855" t="s">
        <v>125</v>
      </c>
      <c r="C1855" t="s">
        <v>59</v>
      </c>
      <c r="D1855">
        <v>21</v>
      </c>
      <c r="E1855" t="s">
        <v>105</v>
      </c>
      <c r="F1855">
        <v>1.0677217666690633</v>
      </c>
      <c r="G1855">
        <v>0.98984260351624309</v>
      </c>
      <c r="H1855">
        <v>0.98060407255009152</v>
      </c>
      <c r="I1855">
        <v>0.95684785006570172</v>
      </c>
      <c r="J1855">
        <v>1.2983625924012985</v>
      </c>
      <c r="K1855">
        <v>0.98060407255009152</v>
      </c>
      <c r="L1855">
        <v>1.0320758879329364</v>
      </c>
      <c r="M1855">
        <v>0.88953855302659723</v>
      </c>
      <c r="N1855">
        <v>0.13268243473665892</v>
      </c>
      <c r="O1855">
        <v>3.8260385589516988</v>
      </c>
      <c r="P1855">
        <v>0.29983418288827263</v>
      </c>
      <c r="Q1855">
        <v>1.0792006344523584</v>
      </c>
      <c r="R1855">
        <v>0.85229200697196861</v>
      </c>
      <c r="S1855">
        <v>0.91333031453551161</v>
      </c>
      <c r="T1855">
        <v>1.025759634028818</v>
      </c>
      <c r="U1855">
        <v>1.0169168785630522</v>
      </c>
    </row>
    <row r="1856" spans="1:21">
      <c r="A1856" t="s">
        <v>147</v>
      </c>
      <c r="B1856" t="s">
        <v>125</v>
      </c>
      <c r="C1856" t="s">
        <v>59</v>
      </c>
      <c r="D1856">
        <v>23</v>
      </c>
      <c r="E1856" t="s">
        <v>106</v>
      </c>
      <c r="F1856">
        <v>0.69174122356016277</v>
      </c>
      <c r="G1856">
        <v>0.98984260351624309</v>
      </c>
      <c r="H1856">
        <v>0.98060407255009152</v>
      </c>
      <c r="I1856">
        <v>0.95684785006570172</v>
      </c>
      <c r="J1856">
        <v>0.98817383432294559</v>
      </c>
      <c r="K1856">
        <v>0.98060407255009152</v>
      </c>
      <c r="L1856">
        <v>1.0320758879329364</v>
      </c>
      <c r="M1856">
        <v>0.88953855302659723</v>
      </c>
      <c r="N1856">
        <v>1.5090502459482658</v>
      </c>
      <c r="O1856">
        <v>3.4746980640698997</v>
      </c>
      <c r="P1856">
        <v>0.49332671397468064</v>
      </c>
      <c r="Q1856" t="s">
        <v>144</v>
      </c>
      <c r="R1856">
        <v>0.98205098457874263</v>
      </c>
      <c r="S1856">
        <v>0.91333031453551161</v>
      </c>
      <c r="T1856">
        <v>1.025759634028818</v>
      </c>
      <c r="U1856">
        <v>1.0169168785630522</v>
      </c>
    </row>
    <row r="1857" spans="1:21">
      <c r="A1857" t="s">
        <v>147</v>
      </c>
      <c r="B1857" t="s">
        <v>125</v>
      </c>
      <c r="C1857" t="s">
        <v>59</v>
      </c>
      <c r="D1857">
        <v>25</v>
      </c>
      <c r="E1857" t="s">
        <v>107</v>
      </c>
      <c r="F1857">
        <v>0.92371258816802093</v>
      </c>
      <c r="G1857">
        <v>0.98984260351624309</v>
      </c>
      <c r="H1857">
        <v>0.98060407255009152</v>
      </c>
      <c r="I1857">
        <v>0.95684785006570172</v>
      </c>
      <c r="J1857">
        <v>1.5800052634605553</v>
      </c>
      <c r="K1857">
        <v>0.98060407255009152</v>
      </c>
      <c r="L1857">
        <v>1.0320758879329364</v>
      </c>
      <c r="M1857">
        <v>0.88953855302659723</v>
      </c>
      <c r="N1857">
        <v>0.7721819274859848</v>
      </c>
      <c r="O1857">
        <v>3.3655686379210441</v>
      </c>
      <c r="P1857">
        <v>0.66824105414889468</v>
      </c>
      <c r="Q1857">
        <v>1.0792006344523584</v>
      </c>
      <c r="R1857">
        <v>0.9406936670447088</v>
      </c>
      <c r="S1857">
        <v>0.91333031453551161</v>
      </c>
      <c r="T1857">
        <v>1.025759634028818</v>
      </c>
      <c r="U1857">
        <v>1.0169168785630522</v>
      </c>
    </row>
    <row r="1858" spans="1:21">
      <c r="A1858" t="s">
        <v>147</v>
      </c>
      <c r="B1858" t="s">
        <v>125</v>
      </c>
      <c r="C1858" t="s">
        <v>59</v>
      </c>
      <c r="D1858">
        <v>27</v>
      </c>
      <c r="E1858" t="s">
        <v>108</v>
      </c>
      <c r="F1858">
        <v>0.82514259733958739</v>
      </c>
      <c r="G1858">
        <v>0.98984260351624309</v>
      </c>
      <c r="H1858">
        <v>0.98060407255009152</v>
      </c>
      <c r="I1858">
        <v>0.95684785006570172</v>
      </c>
      <c r="J1858">
        <v>0.7704041385783218</v>
      </c>
      <c r="K1858">
        <v>0.98060407255009152</v>
      </c>
      <c r="L1858">
        <v>1.0320758879329364</v>
      </c>
      <c r="M1858">
        <v>0.88953855302659723</v>
      </c>
      <c r="N1858">
        <v>1.0366361209665964</v>
      </c>
      <c r="O1858">
        <v>0.64597261971760478</v>
      </c>
      <c r="P1858" t="s">
        <v>144</v>
      </c>
      <c r="Q1858">
        <v>1.0792006344523584</v>
      </c>
      <c r="R1858">
        <v>0.93063798938704179</v>
      </c>
      <c r="S1858">
        <v>0.91333031453551161</v>
      </c>
      <c r="T1858">
        <v>1.025759634028818</v>
      </c>
      <c r="U1858">
        <v>1.0169168785630522</v>
      </c>
    </row>
    <row r="1859" spans="1:21">
      <c r="A1859" t="s">
        <v>147</v>
      </c>
      <c r="B1859" t="s">
        <v>125</v>
      </c>
      <c r="C1859" t="s">
        <v>59</v>
      </c>
      <c r="D1859">
        <v>29</v>
      </c>
      <c r="E1859" t="s">
        <v>109</v>
      </c>
      <c r="F1859">
        <v>0.7835457309909386</v>
      </c>
      <c r="G1859">
        <v>0.98984260351624309</v>
      </c>
      <c r="H1859">
        <v>0.98060407255009152</v>
      </c>
      <c r="I1859">
        <v>0.95684785006570172</v>
      </c>
      <c r="J1859">
        <v>1.1105911904234211</v>
      </c>
      <c r="K1859">
        <v>0.98060407255009152</v>
      </c>
      <c r="L1859">
        <v>1.0320758879329364</v>
      </c>
      <c r="M1859">
        <v>0.88953855302659723</v>
      </c>
      <c r="N1859">
        <v>1.9632723738389635</v>
      </c>
      <c r="O1859">
        <v>0.60301938090236307</v>
      </c>
      <c r="P1859">
        <v>0.91984181459089198</v>
      </c>
      <c r="Q1859">
        <v>1.0792006344523584</v>
      </c>
      <c r="R1859">
        <v>0.95453868622010174</v>
      </c>
      <c r="S1859">
        <v>0.91333031453551161</v>
      </c>
      <c r="T1859">
        <v>1.025759634028818</v>
      </c>
      <c r="U1859">
        <v>1.0169168785630522</v>
      </c>
    </row>
    <row r="1860" spans="1:21">
      <c r="A1860" t="s">
        <v>147</v>
      </c>
      <c r="B1860" t="s">
        <v>125</v>
      </c>
      <c r="C1860" t="s">
        <v>59</v>
      </c>
      <c r="D1860">
        <v>31</v>
      </c>
      <c r="E1860" t="s">
        <v>110</v>
      </c>
      <c r="F1860">
        <v>1.0439539991751312</v>
      </c>
      <c r="G1860">
        <v>0.98984260351624309</v>
      </c>
      <c r="H1860">
        <v>0.98060407255009152</v>
      </c>
      <c r="I1860">
        <v>0.95684785006570172</v>
      </c>
      <c r="J1860">
        <v>1.0888268638678675</v>
      </c>
      <c r="K1860">
        <v>0.98060407255009152</v>
      </c>
      <c r="L1860">
        <v>1.0320758879329364</v>
      </c>
      <c r="M1860">
        <v>0.88953855302659723</v>
      </c>
      <c r="N1860">
        <v>1.0649494856180535</v>
      </c>
      <c r="O1860">
        <v>0.98980706449171874</v>
      </c>
      <c r="P1860">
        <v>0.95482697189842491</v>
      </c>
      <c r="Q1860">
        <v>1.0792006344523584</v>
      </c>
      <c r="R1860">
        <v>0.99291511372740271</v>
      </c>
      <c r="S1860">
        <v>0.91333031453551161</v>
      </c>
      <c r="T1860">
        <v>1.025759634028818</v>
      </c>
      <c r="U1860">
        <v>1.0169168785630522</v>
      </c>
    </row>
    <row r="1861" spans="1:21">
      <c r="A1861" t="s">
        <v>147</v>
      </c>
      <c r="B1861" t="s">
        <v>125</v>
      </c>
      <c r="C1861" t="s">
        <v>59</v>
      </c>
      <c r="D1861">
        <v>33</v>
      </c>
      <c r="E1861" t="s">
        <v>111</v>
      </c>
      <c r="F1861">
        <v>0.71334957916786634</v>
      </c>
      <c r="G1861">
        <v>0.98984260351624309</v>
      </c>
      <c r="H1861">
        <v>0.98060407255009152</v>
      </c>
      <c r="I1861">
        <v>0.95684785006570172</v>
      </c>
      <c r="J1861">
        <v>1.0888268638678675</v>
      </c>
      <c r="K1861">
        <v>0.98060407255009152</v>
      </c>
      <c r="L1861">
        <v>1.0320758879329364</v>
      </c>
      <c r="M1861">
        <v>0.88953855302659723</v>
      </c>
      <c r="N1861">
        <v>1.0441350615282712</v>
      </c>
      <c r="O1861">
        <v>0.60736153515298263</v>
      </c>
      <c r="P1861">
        <v>0.39323005649048637</v>
      </c>
      <c r="Q1861">
        <v>1.0792006344523584</v>
      </c>
      <c r="R1861">
        <v>0.92604717140235027</v>
      </c>
      <c r="S1861">
        <v>0.91333031453551161</v>
      </c>
      <c r="T1861">
        <v>1.025759634028818</v>
      </c>
      <c r="U1861">
        <v>1.0169168785630522</v>
      </c>
    </row>
    <row r="1862" spans="1:21">
      <c r="A1862" t="s">
        <v>147</v>
      </c>
      <c r="B1862" t="s">
        <v>125</v>
      </c>
      <c r="C1862" t="s">
        <v>59</v>
      </c>
      <c r="D1862">
        <v>35</v>
      </c>
      <c r="E1862" t="s">
        <v>112</v>
      </c>
      <c r="F1862">
        <v>0.94058201502655758</v>
      </c>
      <c r="G1862">
        <v>0.98984260351624309</v>
      </c>
      <c r="H1862">
        <v>0.98060407255009152</v>
      </c>
      <c r="I1862">
        <v>0.95684785006570172</v>
      </c>
      <c r="J1862">
        <v>0.52376010183167021</v>
      </c>
      <c r="K1862">
        <v>0.98060407255009152</v>
      </c>
      <c r="L1862">
        <v>1.0320758879329364</v>
      </c>
      <c r="M1862">
        <v>0.88953855302659723</v>
      </c>
      <c r="N1862">
        <v>0.34348442453139283</v>
      </c>
      <c r="O1862">
        <v>1.6349802409392309</v>
      </c>
      <c r="P1862">
        <v>0.71495778627803552</v>
      </c>
      <c r="Q1862">
        <v>1.0792006344523584</v>
      </c>
      <c r="R1862">
        <v>1.0801896582900101</v>
      </c>
      <c r="S1862">
        <v>0.91333031453551161</v>
      </c>
      <c r="T1862">
        <v>1.025759634028818</v>
      </c>
      <c r="U1862">
        <v>1.0169168785630522</v>
      </c>
    </row>
    <row r="1863" spans="1:21">
      <c r="A1863" t="s">
        <v>147</v>
      </c>
      <c r="B1863" t="s">
        <v>125</v>
      </c>
      <c r="C1863" t="s">
        <v>59</v>
      </c>
      <c r="D1863">
        <v>37</v>
      </c>
      <c r="E1863" t="s">
        <v>113</v>
      </c>
      <c r="F1863">
        <v>1.2053772312092637</v>
      </c>
      <c r="G1863">
        <v>0.98984260351624309</v>
      </c>
      <c r="H1863">
        <v>0.98060407255009152</v>
      </c>
      <c r="I1863">
        <v>0.95684785006570172</v>
      </c>
      <c r="J1863">
        <v>1.4912688123077371</v>
      </c>
      <c r="K1863">
        <v>0.98060407255009152</v>
      </c>
      <c r="L1863">
        <v>1.0320758879329364</v>
      </c>
      <c r="M1863">
        <v>0.88953855302659723</v>
      </c>
      <c r="N1863">
        <v>0.87208786356410406</v>
      </c>
      <c r="O1863">
        <v>1.0330602903911865</v>
      </c>
      <c r="P1863">
        <v>0.90389734806491928</v>
      </c>
      <c r="Q1863">
        <v>1.0792006344523584</v>
      </c>
      <c r="R1863">
        <v>1.0083008822874595</v>
      </c>
      <c r="S1863">
        <v>0.91333031453551161</v>
      </c>
      <c r="T1863">
        <v>1.025759634028818</v>
      </c>
      <c r="U1863">
        <v>1.0169168785630522</v>
      </c>
    </row>
    <row r="1864" spans="1:21">
      <c r="A1864" t="s">
        <v>147</v>
      </c>
      <c r="B1864" t="s">
        <v>125</v>
      </c>
      <c r="C1864" t="s">
        <v>59</v>
      </c>
      <c r="D1864">
        <v>39</v>
      </c>
      <c r="E1864" t="s">
        <v>114</v>
      </c>
      <c r="F1864">
        <v>1.0439539991751312</v>
      </c>
      <c r="G1864">
        <v>0.98984260351624309</v>
      </c>
      <c r="H1864">
        <v>0.98060407255009152</v>
      </c>
      <c r="I1864">
        <v>0.95684785006570172</v>
      </c>
      <c r="J1864">
        <v>1.0888268638678675</v>
      </c>
      <c r="K1864">
        <v>0.98060407255009152</v>
      </c>
      <c r="L1864">
        <v>1.0320758879329364</v>
      </c>
      <c r="M1864">
        <v>0.88953855302659723</v>
      </c>
      <c r="N1864">
        <v>1.0649494856180535</v>
      </c>
      <c r="O1864">
        <v>0.98980706449171874</v>
      </c>
      <c r="P1864">
        <v>0.95482697189842491</v>
      </c>
      <c r="Q1864">
        <v>1.0792006344523584</v>
      </c>
      <c r="R1864">
        <v>0.99291511372740271</v>
      </c>
      <c r="S1864">
        <v>0.91333031453551161</v>
      </c>
      <c r="T1864">
        <v>1.025759634028818</v>
      </c>
      <c r="U1864">
        <v>1.0169168785630522</v>
      </c>
    </row>
    <row r="1865" spans="1:21">
      <c r="A1865" t="s">
        <v>147</v>
      </c>
      <c r="B1865" t="s">
        <v>125</v>
      </c>
      <c r="C1865" t="s">
        <v>59</v>
      </c>
      <c r="D1865">
        <v>41</v>
      </c>
      <c r="E1865" t="s">
        <v>115</v>
      </c>
      <c r="F1865">
        <v>1.4536922186845824</v>
      </c>
      <c r="G1865">
        <v>0.98984260351624309</v>
      </c>
      <c r="H1865">
        <v>0.98060407255009152</v>
      </c>
      <c r="I1865">
        <v>0.95684785006570172</v>
      </c>
      <c r="J1865">
        <v>1.1251902550272219</v>
      </c>
      <c r="K1865">
        <v>0.98060407255009152</v>
      </c>
      <c r="L1865">
        <v>1.0320758879329364</v>
      </c>
      <c r="M1865">
        <v>0.88953855302659723</v>
      </c>
      <c r="N1865">
        <v>1.125109008624775</v>
      </c>
      <c r="O1865">
        <v>0.82335039879291128</v>
      </c>
      <c r="P1865">
        <v>0.92935243281358437</v>
      </c>
      <c r="Q1865">
        <v>1.0792006344523584</v>
      </c>
      <c r="R1865">
        <v>0.95529266028321091</v>
      </c>
      <c r="S1865">
        <v>0.91333031453551161</v>
      </c>
      <c r="T1865">
        <v>1.025759634028818</v>
      </c>
      <c r="U1865">
        <v>1.0169168785630522</v>
      </c>
    </row>
    <row r="1866" spans="1:21">
      <c r="A1866" t="s">
        <v>147</v>
      </c>
      <c r="B1866" t="s">
        <v>125</v>
      </c>
      <c r="C1866" t="s">
        <v>59</v>
      </c>
      <c r="D1866">
        <v>43</v>
      </c>
      <c r="E1866" t="s">
        <v>116</v>
      </c>
      <c r="F1866">
        <v>0.95225172217091725</v>
      </c>
      <c r="G1866">
        <v>0.98984260351624309</v>
      </c>
      <c r="H1866">
        <v>0.98060407255009152</v>
      </c>
      <c r="I1866">
        <v>0.95684785006570172</v>
      </c>
      <c r="J1866">
        <v>1.1741146359472467</v>
      </c>
      <c r="K1866">
        <v>0.98060407255009152</v>
      </c>
      <c r="L1866">
        <v>1.0320758879329364</v>
      </c>
      <c r="M1866">
        <v>0.88953855302659723</v>
      </c>
      <c r="N1866">
        <v>1.3354252725399318</v>
      </c>
      <c r="O1866">
        <v>0.85987473096338263</v>
      </c>
      <c r="P1866">
        <v>0.8840356089182555</v>
      </c>
      <c r="Q1866">
        <v>1.3248797991124228</v>
      </c>
      <c r="R1866">
        <v>0.97862730220893956</v>
      </c>
      <c r="S1866">
        <v>0.91333031453551161</v>
      </c>
      <c r="T1866">
        <v>1.025759634028818</v>
      </c>
      <c r="U1866">
        <v>1.0169168785630522</v>
      </c>
    </row>
    <row r="1867" spans="1:21">
      <c r="A1867" t="s">
        <v>147</v>
      </c>
      <c r="B1867" t="s">
        <v>125</v>
      </c>
      <c r="C1867" t="s">
        <v>59</v>
      </c>
      <c r="D1867">
        <v>45</v>
      </c>
      <c r="E1867" t="s">
        <v>117</v>
      </c>
      <c r="F1867">
        <v>1.9965980441499276</v>
      </c>
      <c r="G1867">
        <v>0.98984260351624309</v>
      </c>
      <c r="H1867">
        <v>0.98060407255009152</v>
      </c>
      <c r="I1867">
        <v>0.95684785006570172</v>
      </c>
      <c r="J1867">
        <v>1.2357697725930472</v>
      </c>
      <c r="K1867">
        <v>0.98060407255009152</v>
      </c>
      <c r="L1867">
        <v>1.0320758879329364</v>
      </c>
      <c r="M1867">
        <v>0.88953855302659723</v>
      </c>
      <c r="N1867">
        <v>1.7656125944911385</v>
      </c>
      <c r="O1867">
        <v>0.86889766433111837</v>
      </c>
      <c r="P1867">
        <v>0.69663734907642705</v>
      </c>
      <c r="Q1867">
        <v>1.0792006344523584</v>
      </c>
      <c r="R1867">
        <v>0.99249747078587247</v>
      </c>
      <c r="S1867">
        <v>0.91333031453551161</v>
      </c>
      <c r="T1867">
        <v>1.025759634028818</v>
      </c>
      <c r="U1867">
        <v>1.0169168785630522</v>
      </c>
    </row>
    <row r="1868" spans="1:21">
      <c r="A1868" t="s">
        <v>147</v>
      </c>
      <c r="B1868" t="s">
        <v>125</v>
      </c>
      <c r="C1868" t="s">
        <v>59</v>
      </c>
      <c r="D1868">
        <v>47</v>
      </c>
      <c r="E1868" t="s">
        <v>118</v>
      </c>
      <c r="F1868">
        <v>0.89965375423007299</v>
      </c>
      <c r="G1868">
        <v>0.98984260351624309</v>
      </c>
      <c r="H1868">
        <v>0.98060407255009152</v>
      </c>
      <c r="I1868">
        <v>0.95684785006570172</v>
      </c>
      <c r="J1868">
        <v>0.71483795262080529</v>
      </c>
      <c r="K1868">
        <v>0.98060407255009152</v>
      </c>
      <c r="L1868">
        <v>1.0320758879329364</v>
      </c>
      <c r="M1868">
        <v>0.88953855302659723</v>
      </c>
      <c r="N1868">
        <v>1.437951838124935</v>
      </c>
      <c r="O1868">
        <v>0.94950291709099865</v>
      </c>
      <c r="P1868">
        <v>1.0331965367781799</v>
      </c>
      <c r="Q1868">
        <v>1.0792006344523584</v>
      </c>
      <c r="R1868">
        <v>0.88120179159938894</v>
      </c>
      <c r="S1868">
        <v>0.91333031453551161</v>
      </c>
      <c r="T1868">
        <v>1.025759634028818</v>
      </c>
      <c r="U1868">
        <v>1.0169168785630522</v>
      </c>
    </row>
    <row r="1869" spans="1:21">
      <c r="A1869" t="s">
        <v>147</v>
      </c>
      <c r="B1869" t="s">
        <v>125</v>
      </c>
      <c r="C1869" t="s">
        <v>59</v>
      </c>
      <c r="D1869">
        <v>49</v>
      </c>
      <c r="E1869" t="s">
        <v>119</v>
      </c>
      <c r="F1869">
        <v>1.0687092261739741</v>
      </c>
      <c r="G1869">
        <v>0.98984260351624309</v>
      </c>
      <c r="H1869">
        <v>0.98060407255009152</v>
      </c>
      <c r="I1869">
        <v>0.95684785006570172</v>
      </c>
      <c r="J1869">
        <v>1.0018245894189235</v>
      </c>
      <c r="K1869">
        <v>0.98060407255009152</v>
      </c>
      <c r="L1869">
        <v>1.0320758879329364</v>
      </c>
      <c r="M1869">
        <v>0.88953855302659723</v>
      </c>
      <c r="N1869">
        <v>1.1848713442368488</v>
      </c>
      <c r="O1869">
        <v>0.91251086230853939</v>
      </c>
      <c r="P1869">
        <v>1.1463530555653212</v>
      </c>
      <c r="Q1869">
        <v>1.0792006344523584</v>
      </c>
      <c r="R1869">
        <v>0.90352683444538828</v>
      </c>
      <c r="S1869">
        <v>0.91333031453551161</v>
      </c>
      <c r="T1869">
        <v>1.025759634028818</v>
      </c>
      <c r="U1869">
        <v>1.0169168785630522</v>
      </c>
    </row>
    <row r="1870" spans="1:21">
      <c r="A1870" t="s">
        <v>147</v>
      </c>
      <c r="B1870" t="s">
        <v>125</v>
      </c>
      <c r="C1870" t="s">
        <v>59</v>
      </c>
      <c r="D1870">
        <v>51</v>
      </c>
      <c r="E1870" t="s">
        <v>120</v>
      </c>
      <c r="F1870">
        <v>0.74603858365180398</v>
      </c>
      <c r="G1870">
        <v>0.98984260351624309</v>
      </c>
      <c r="H1870">
        <v>0.98060407255009152</v>
      </c>
      <c r="I1870">
        <v>0.95684785006570172</v>
      </c>
      <c r="J1870">
        <v>0.89910045858941767</v>
      </c>
      <c r="K1870">
        <v>0.98060407255009152</v>
      </c>
      <c r="L1870">
        <v>1.0320758879329364</v>
      </c>
      <c r="M1870">
        <v>0.88953855302659723</v>
      </c>
      <c r="N1870">
        <v>1.1220340863469682</v>
      </c>
      <c r="O1870">
        <v>1.0980982107647381</v>
      </c>
      <c r="P1870">
        <v>1.0423289683552186</v>
      </c>
      <c r="Q1870">
        <v>3.1681991856094727</v>
      </c>
      <c r="R1870">
        <v>0.97894373349279473</v>
      </c>
      <c r="S1870">
        <v>0.91333031453551161</v>
      </c>
      <c r="T1870">
        <v>1.025759634028818</v>
      </c>
      <c r="U1870">
        <v>1.0169168785630522</v>
      </c>
    </row>
    <row r="1871" spans="1:21">
      <c r="A1871" t="s">
        <v>147</v>
      </c>
      <c r="B1871" t="s">
        <v>125</v>
      </c>
      <c r="C1871" t="s">
        <v>59</v>
      </c>
      <c r="D1871">
        <v>53</v>
      </c>
      <c r="E1871" t="s">
        <v>121</v>
      </c>
      <c r="F1871">
        <v>1.0418062256299017</v>
      </c>
      <c r="G1871">
        <v>0.98984260351624309</v>
      </c>
      <c r="H1871">
        <v>0.98060407255009152</v>
      </c>
      <c r="I1871">
        <v>0.95684785006570172</v>
      </c>
      <c r="J1871">
        <v>1.0528774167736397</v>
      </c>
      <c r="K1871">
        <v>0.98060407255009152</v>
      </c>
      <c r="L1871">
        <v>1.0320758879329364</v>
      </c>
      <c r="M1871">
        <v>0.88953855302659723</v>
      </c>
      <c r="N1871">
        <v>1.0007179825491244</v>
      </c>
      <c r="O1871">
        <v>1.0420092815584632</v>
      </c>
      <c r="P1871">
        <v>0.99619656367837173</v>
      </c>
      <c r="Q1871">
        <v>0.59949896672158731</v>
      </c>
      <c r="R1871">
        <v>0.95752752879355463</v>
      </c>
      <c r="S1871">
        <v>0.91333031453551161</v>
      </c>
      <c r="T1871">
        <v>1.025759634028818</v>
      </c>
      <c r="U1871">
        <v>1.0169168785630522</v>
      </c>
    </row>
    <row r="1872" spans="1:21">
      <c r="A1872" t="s">
        <v>147</v>
      </c>
      <c r="B1872">
        <v>42</v>
      </c>
      <c r="C1872" t="s">
        <v>126</v>
      </c>
      <c r="D1872">
        <v>11</v>
      </c>
      <c r="E1872" t="s">
        <v>100</v>
      </c>
      <c r="F1872">
        <v>1.2467756780313273</v>
      </c>
      <c r="G1872">
        <v>0.97163520794305491</v>
      </c>
      <c r="H1872">
        <v>0.95185205943926954</v>
      </c>
      <c r="I1872">
        <v>0.94959112818169411</v>
      </c>
      <c r="J1872">
        <v>1.2112227265583355</v>
      </c>
      <c r="K1872">
        <v>0.99742034023875259</v>
      </c>
      <c r="L1872">
        <v>1.0494944945484064</v>
      </c>
      <c r="M1872">
        <v>0.87839370181668697</v>
      </c>
      <c r="N1872">
        <v>1.136303249150221</v>
      </c>
      <c r="O1872">
        <v>0.93774113006189452</v>
      </c>
      <c r="P1872">
        <v>1.2076382121131979</v>
      </c>
      <c r="Q1872">
        <v>1.2978499986512069</v>
      </c>
      <c r="R1872">
        <v>0.99330834952309688</v>
      </c>
      <c r="S1872">
        <v>0.88134342841087265</v>
      </c>
      <c r="T1872">
        <v>0.9863277557975163</v>
      </c>
      <c r="U1872">
        <v>0.96953026341565318</v>
      </c>
    </row>
    <row r="1873" spans="1:21">
      <c r="A1873" t="s">
        <v>147</v>
      </c>
      <c r="B1873">
        <v>42</v>
      </c>
      <c r="C1873" t="s">
        <v>126</v>
      </c>
      <c r="D1873">
        <v>13</v>
      </c>
      <c r="E1873" t="s">
        <v>101</v>
      </c>
      <c r="F1873">
        <v>1.1026852427172451</v>
      </c>
      <c r="G1873">
        <v>0.97163520794305491</v>
      </c>
      <c r="H1873">
        <v>0.95185205943926954</v>
      </c>
      <c r="I1873">
        <v>0.94959112818169411</v>
      </c>
      <c r="J1873">
        <v>1.2593076269032486</v>
      </c>
      <c r="K1873">
        <v>0.99742034023875259</v>
      </c>
      <c r="L1873">
        <v>1.0494944945484064</v>
      </c>
      <c r="M1873">
        <v>0.87839370181668697</v>
      </c>
      <c r="N1873">
        <v>1.1006128487265838</v>
      </c>
      <c r="O1873">
        <v>0.93465559755768246</v>
      </c>
      <c r="P1873">
        <v>0.99176635786857092</v>
      </c>
      <c r="Q1873">
        <v>1.118133329584589</v>
      </c>
      <c r="R1873">
        <v>0.99825337500418221</v>
      </c>
      <c r="S1873">
        <v>0.88134342841087265</v>
      </c>
      <c r="T1873">
        <v>0.9863277557975163</v>
      </c>
      <c r="U1873">
        <v>0.96953026341565318</v>
      </c>
    </row>
    <row r="1874" spans="1:21">
      <c r="A1874" t="s">
        <v>147</v>
      </c>
      <c r="B1874">
        <v>42</v>
      </c>
      <c r="C1874" t="s">
        <v>126</v>
      </c>
      <c r="D1874">
        <v>15</v>
      </c>
      <c r="E1874" t="s">
        <v>102</v>
      </c>
      <c r="F1874">
        <v>1.1489222815963132</v>
      </c>
      <c r="G1874">
        <v>0.97163520794305491</v>
      </c>
      <c r="H1874">
        <v>0.95185205943926954</v>
      </c>
      <c r="I1874">
        <v>0.94959112818169411</v>
      </c>
      <c r="J1874">
        <v>0.86567408671246027</v>
      </c>
      <c r="K1874">
        <v>0.99742034023875259</v>
      </c>
      <c r="L1874">
        <v>1.0494944945484064</v>
      </c>
      <c r="M1874">
        <v>0.87839370181668697</v>
      </c>
      <c r="N1874">
        <v>1.0710067497843405</v>
      </c>
      <c r="O1874">
        <v>1.513204647392357</v>
      </c>
      <c r="P1874">
        <v>1.4508864484250621</v>
      </c>
      <c r="Q1874">
        <v>1.118133329584589</v>
      </c>
      <c r="R1874">
        <v>0.94941070529383054</v>
      </c>
      <c r="S1874">
        <v>0.88134342841087265</v>
      </c>
      <c r="T1874">
        <v>0.9863277557975163</v>
      </c>
      <c r="U1874">
        <v>0.96953026341565318</v>
      </c>
    </row>
    <row r="1875" spans="1:21">
      <c r="A1875" t="s">
        <v>147</v>
      </c>
      <c r="B1875">
        <v>42</v>
      </c>
      <c r="C1875" t="s">
        <v>126</v>
      </c>
      <c r="D1875">
        <v>17</v>
      </c>
      <c r="E1875" t="s">
        <v>103</v>
      </c>
      <c r="F1875">
        <v>1.199489220178287</v>
      </c>
      <c r="G1875">
        <v>0.97163520794305491</v>
      </c>
      <c r="H1875">
        <v>0.95185205943926954</v>
      </c>
      <c r="I1875">
        <v>0.94959112818169411</v>
      </c>
      <c r="J1875">
        <v>1.4415818012851267</v>
      </c>
      <c r="K1875">
        <v>0.99742034023875259</v>
      </c>
      <c r="L1875">
        <v>1.0494944945484064</v>
      </c>
      <c r="M1875">
        <v>0.87839370181668697</v>
      </c>
      <c r="N1875">
        <v>1.1495410510030586</v>
      </c>
      <c r="O1875">
        <v>1.1037095162573851</v>
      </c>
      <c r="P1875">
        <v>0.92514576601380039</v>
      </c>
      <c r="Q1875" t="s">
        <v>144</v>
      </c>
      <c r="R1875">
        <v>1.0698113035782648</v>
      </c>
      <c r="S1875">
        <v>0.88134342841087265</v>
      </c>
      <c r="T1875">
        <v>0.9863277557975163</v>
      </c>
      <c r="U1875">
        <v>0.96953026341565318</v>
      </c>
    </row>
    <row r="1876" spans="1:21">
      <c r="A1876" t="s">
        <v>147</v>
      </c>
      <c r="B1876">
        <v>42</v>
      </c>
      <c r="C1876" t="s">
        <v>126</v>
      </c>
      <c r="D1876">
        <v>19</v>
      </c>
      <c r="E1876" t="s">
        <v>104</v>
      </c>
      <c r="F1876">
        <v>0.69707720840540521</v>
      </c>
      <c r="G1876">
        <v>0.97163520794305491</v>
      </c>
      <c r="H1876">
        <v>0.95185205943926954</v>
      </c>
      <c r="I1876">
        <v>0.94959112818169411</v>
      </c>
      <c r="J1876">
        <v>0.46111605644613662</v>
      </c>
      <c r="K1876">
        <v>0.99742034023875259</v>
      </c>
      <c r="L1876">
        <v>1.0494944945484064</v>
      </c>
      <c r="M1876">
        <v>0.87839370181668697</v>
      </c>
      <c r="N1876">
        <v>1.0271239328399528</v>
      </c>
      <c r="O1876">
        <v>0.79157322117408691</v>
      </c>
      <c r="P1876">
        <v>2.559767727215339</v>
      </c>
      <c r="Q1876" t="s">
        <v>144</v>
      </c>
      <c r="R1876">
        <v>0.96923579912064362</v>
      </c>
      <c r="S1876">
        <v>0.88134342841087265</v>
      </c>
      <c r="T1876">
        <v>0.9863277557975163</v>
      </c>
      <c r="U1876">
        <v>0.96953026341565318</v>
      </c>
    </row>
    <row r="1877" spans="1:21">
      <c r="A1877" t="s">
        <v>147</v>
      </c>
      <c r="B1877">
        <v>42</v>
      </c>
      <c r="C1877" t="s">
        <v>126</v>
      </c>
      <c r="D1877">
        <v>21</v>
      </c>
      <c r="E1877" t="s">
        <v>105</v>
      </c>
      <c r="F1877">
        <v>1.059811526988498</v>
      </c>
      <c r="G1877">
        <v>0.97163520794305491</v>
      </c>
      <c r="H1877">
        <v>0.95185205943926954</v>
      </c>
      <c r="I1877">
        <v>0.94959112818169411</v>
      </c>
      <c r="J1877">
        <v>1.1250306304701021</v>
      </c>
      <c r="K1877">
        <v>0.99742034023875259</v>
      </c>
      <c r="L1877">
        <v>1.0494944945484064</v>
      </c>
      <c r="M1877">
        <v>0.87839370181668697</v>
      </c>
      <c r="N1877">
        <v>1.1005115028346537</v>
      </c>
      <c r="O1877">
        <v>1.0146761531817443</v>
      </c>
      <c r="P1877">
        <v>0.98511695992378878</v>
      </c>
      <c r="Q1877">
        <v>1.118133329584589</v>
      </c>
      <c r="R1877">
        <v>0.96113151722472179</v>
      </c>
      <c r="S1877">
        <v>0.88134342841087265</v>
      </c>
      <c r="T1877">
        <v>0.9863277557975163</v>
      </c>
      <c r="U1877">
        <v>0.96953026341565318</v>
      </c>
    </row>
    <row r="1878" spans="1:21">
      <c r="A1878" t="s">
        <v>147</v>
      </c>
      <c r="B1878">
        <v>42</v>
      </c>
      <c r="C1878" t="s">
        <v>126</v>
      </c>
      <c r="D1878">
        <v>23</v>
      </c>
      <c r="E1878" t="s">
        <v>106</v>
      </c>
      <c r="F1878">
        <v>1.3145215230851153</v>
      </c>
      <c r="G1878">
        <v>0.97163520794305491</v>
      </c>
      <c r="H1878">
        <v>0.95185205943926954</v>
      </c>
      <c r="I1878">
        <v>0.94959112818169411</v>
      </c>
      <c r="J1878">
        <v>1.3666105389330185</v>
      </c>
      <c r="K1878">
        <v>0.99742034023875259</v>
      </c>
      <c r="L1878">
        <v>1.0494944945484064</v>
      </c>
      <c r="M1878">
        <v>0.87839370181668697</v>
      </c>
      <c r="N1878">
        <v>1.5594421861781651</v>
      </c>
      <c r="O1878">
        <v>1.0146761531817443</v>
      </c>
      <c r="P1878">
        <v>0.59050276130878676</v>
      </c>
      <c r="Q1878" t="s">
        <v>144</v>
      </c>
      <c r="R1878">
        <v>0.83964471484329684</v>
      </c>
      <c r="S1878">
        <v>0.88134342841087265</v>
      </c>
      <c r="T1878">
        <v>0.9863277557975163</v>
      </c>
      <c r="U1878">
        <v>0.96953026341565318</v>
      </c>
    </row>
    <row r="1879" spans="1:21">
      <c r="A1879" t="s">
        <v>147</v>
      </c>
      <c r="B1879">
        <v>42</v>
      </c>
      <c r="C1879" t="s">
        <v>126</v>
      </c>
      <c r="D1879">
        <v>25</v>
      </c>
      <c r="E1879" t="s">
        <v>107</v>
      </c>
      <c r="F1879">
        <v>1.1376419379716438</v>
      </c>
      <c r="G1879">
        <v>0.97163520794305491</v>
      </c>
      <c r="H1879">
        <v>0.95185205943926954</v>
      </c>
      <c r="I1879">
        <v>0.94959112818169411</v>
      </c>
      <c r="J1879">
        <v>1.6325408351725055</v>
      </c>
      <c r="K1879">
        <v>0.99742034023875259</v>
      </c>
      <c r="L1879">
        <v>1.0494944945484064</v>
      </c>
      <c r="M1879">
        <v>0.87839370181668697</v>
      </c>
      <c r="N1879">
        <v>1.79542690629959</v>
      </c>
      <c r="O1879">
        <v>1.0222604986823542</v>
      </c>
      <c r="P1879">
        <v>1.4925958401748323</v>
      </c>
      <c r="Q1879">
        <v>1.118133329584589</v>
      </c>
      <c r="R1879">
        <v>0.91058169923133059</v>
      </c>
      <c r="S1879">
        <v>0.88134342841087265</v>
      </c>
      <c r="T1879">
        <v>0.9863277557975163</v>
      </c>
      <c r="U1879">
        <v>0.96953026341565318</v>
      </c>
    </row>
    <row r="1880" spans="1:21">
      <c r="A1880" t="s">
        <v>147</v>
      </c>
      <c r="B1880">
        <v>42</v>
      </c>
      <c r="C1880" t="s">
        <v>126</v>
      </c>
      <c r="D1880">
        <v>27</v>
      </c>
      <c r="E1880" t="s">
        <v>108</v>
      </c>
      <c r="F1880">
        <v>1.7668463389707803</v>
      </c>
      <c r="G1880">
        <v>0.97163520794305491</v>
      </c>
      <c r="H1880">
        <v>0.95185205943926954</v>
      </c>
      <c r="I1880">
        <v>0.94959112818169411</v>
      </c>
      <c r="J1880">
        <v>1.2845800016112181</v>
      </c>
      <c r="K1880">
        <v>0.99742034023875259</v>
      </c>
      <c r="L1880">
        <v>1.0494944945484064</v>
      </c>
      <c r="M1880">
        <v>0.87839370181668697</v>
      </c>
      <c r="N1880">
        <v>1.7029422273183619</v>
      </c>
      <c r="O1880">
        <v>0.62178843569855635</v>
      </c>
      <c r="P1880" t="s">
        <v>144</v>
      </c>
      <c r="Q1880">
        <v>1.118133329584589</v>
      </c>
      <c r="R1880">
        <v>0.86262419782693533</v>
      </c>
      <c r="S1880">
        <v>0.88134342841087265</v>
      </c>
      <c r="T1880">
        <v>0.9863277557975163</v>
      </c>
      <c r="U1880">
        <v>0.96953026341565318</v>
      </c>
    </row>
    <row r="1881" spans="1:21">
      <c r="A1881" t="s">
        <v>147</v>
      </c>
      <c r="B1881">
        <v>42</v>
      </c>
      <c r="C1881" t="s">
        <v>126</v>
      </c>
      <c r="D1881">
        <v>29</v>
      </c>
      <c r="E1881" t="s">
        <v>109</v>
      </c>
      <c r="F1881">
        <v>1.6323658932285505</v>
      </c>
      <c r="G1881">
        <v>0.97163520794305491</v>
      </c>
      <c r="H1881">
        <v>0.95185205943926954</v>
      </c>
      <c r="I1881">
        <v>0.94959112818169411</v>
      </c>
      <c r="J1881">
        <v>1.4999707758693472</v>
      </c>
      <c r="K1881">
        <v>0.99742034023875259</v>
      </c>
      <c r="L1881">
        <v>1.0494944945484064</v>
      </c>
      <c r="M1881">
        <v>0.87839370181668697</v>
      </c>
      <c r="N1881">
        <v>0.58476280388042268</v>
      </c>
      <c r="O1881">
        <v>2.0377314157509412</v>
      </c>
      <c r="P1881">
        <v>1.8598349294770746</v>
      </c>
      <c r="Q1881">
        <v>1.118133329584589</v>
      </c>
      <c r="R1881">
        <v>1.0373971734919432</v>
      </c>
      <c r="S1881">
        <v>0.88134342841087265</v>
      </c>
      <c r="T1881">
        <v>0.9863277557975163</v>
      </c>
      <c r="U1881">
        <v>0.96953026341565318</v>
      </c>
    </row>
    <row r="1882" spans="1:21">
      <c r="A1882" t="s">
        <v>147</v>
      </c>
      <c r="B1882">
        <v>42</v>
      </c>
      <c r="C1882" t="s">
        <v>126</v>
      </c>
      <c r="D1882">
        <v>31</v>
      </c>
      <c r="E1882" t="s">
        <v>110</v>
      </c>
      <c r="F1882">
        <v>1.059811526988498</v>
      </c>
      <c r="G1882">
        <v>0.97163520794305491</v>
      </c>
      <c r="H1882">
        <v>0.95185205943926954</v>
      </c>
      <c r="I1882">
        <v>0.94959112818169411</v>
      </c>
      <c r="J1882">
        <v>1.1250306304701021</v>
      </c>
      <c r="K1882">
        <v>0.99742034023875259</v>
      </c>
      <c r="L1882">
        <v>1.0494944945484064</v>
      </c>
      <c r="M1882">
        <v>0.87839370181668697</v>
      </c>
      <c r="N1882">
        <v>1.1005115028346537</v>
      </c>
      <c r="O1882">
        <v>1.0146761531817443</v>
      </c>
      <c r="P1882">
        <v>0.98511695992378878</v>
      </c>
      <c r="Q1882">
        <v>1.118133329584589</v>
      </c>
      <c r="R1882">
        <v>0.96113151722472179</v>
      </c>
      <c r="S1882">
        <v>0.88134342841087265</v>
      </c>
      <c r="T1882">
        <v>0.9863277557975163</v>
      </c>
      <c r="U1882">
        <v>0.96953026341565318</v>
      </c>
    </row>
    <row r="1883" spans="1:21">
      <c r="A1883" t="s">
        <v>147</v>
      </c>
      <c r="B1883">
        <v>42</v>
      </c>
      <c r="C1883" t="s">
        <v>126</v>
      </c>
      <c r="D1883">
        <v>33</v>
      </c>
      <c r="E1883" t="s">
        <v>111</v>
      </c>
      <c r="F1883">
        <v>1.0301822779081669</v>
      </c>
      <c r="G1883">
        <v>0.97163520794305491</v>
      </c>
      <c r="H1883">
        <v>0.95185205943926954</v>
      </c>
      <c r="I1883">
        <v>0.94959112818169411</v>
      </c>
      <c r="J1883">
        <v>1.1250306304701021</v>
      </c>
      <c r="K1883">
        <v>0.99742034023875259</v>
      </c>
      <c r="L1883">
        <v>1.0494944945484064</v>
      </c>
      <c r="M1883">
        <v>0.87839370181668697</v>
      </c>
      <c r="N1883">
        <v>2.1580040391454816</v>
      </c>
      <c r="O1883">
        <v>1.5565540199393659</v>
      </c>
      <c r="P1883">
        <v>0.52153373525035651</v>
      </c>
      <c r="Q1883">
        <v>1.118133329584589</v>
      </c>
      <c r="R1883">
        <v>0.89640404357462555</v>
      </c>
      <c r="S1883">
        <v>0.88134342841087265</v>
      </c>
      <c r="T1883">
        <v>0.9863277557975163</v>
      </c>
      <c r="U1883">
        <v>0.96953026341565318</v>
      </c>
    </row>
    <row r="1884" spans="1:21">
      <c r="A1884" t="s">
        <v>147</v>
      </c>
      <c r="B1884">
        <v>42</v>
      </c>
      <c r="C1884" t="s">
        <v>126</v>
      </c>
      <c r="D1884">
        <v>35</v>
      </c>
      <c r="E1884" t="s">
        <v>112</v>
      </c>
      <c r="F1884">
        <v>0.63636686872427961</v>
      </c>
      <c r="G1884">
        <v>0.97163520794305491</v>
      </c>
      <c r="H1884">
        <v>0.95185205943926954</v>
      </c>
      <c r="I1884">
        <v>0.94959112818169411</v>
      </c>
      <c r="J1884">
        <v>1.3770585026710884</v>
      </c>
      <c r="K1884">
        <v>0.99742034023875259</v>
      </c>
      <c r="L1884">
        <v>1.0494944945484064</v>
      </c>
      <c r="M1884">
        <v>0.87839370181668697</v>
      </c>
      <c r="N1884">
        <v>2.4129763699410134</v>
      </c>
      <c r="O1884">
        <v>0.34023885780512703</v>
      </c>
      <c r="P1884">
        <v>1.5563381322360745</v>
      </c>
      <c r="Q1884">
        <v>1.118133329584589</v>
      </c>
      <c r="R1884">
        <v>0.80454214891116338</v>
      </c>
      <c r="S1884">
        <v>0.88134342841087265</v>
      </c>
      <c r="T1884">
        <v>0.9863277557975163</v>
      </c>
      <c r="U1884">
        <v>0.96953026341565318</v>
      </c>
    </row>
    <row r="1885" spans="1:21">
      <c r="A1885" t="s">
        <v>147</v>
      </c>
      <c r="B1885">
        <v>42</v>
      </c>
      <c r="C1885" t="s">
        <v>126</v>
      </c>
      <c r="D1885">
        <v>37</v>
      </c>
      <c r="E1885" t="s">
        <v>113</v>
      </c>
      <c r="F1885">
        <v>1.1474642484360351</v>
      </c>
      <c r="G1885">
        <v>0.97163520794305491</v>
      </c>
      <c r="H1885">
        <v>0.95185205943926954</v>
      </c>
      <c r="I1885">
        <v>0.94959112818169411</v>
      </c>
      <c r="J1885">
        <v>1.2380643896023418</v>
      </c>
      <c r="K1885">
        <v>0.99742034023875259</v>
      </c>
      <c r="L1885">
        <v>1.0494944945484064</v>
      </c>
      <c r="M1885">
        <v>0.87839370181668697</v>
      </c>
      <c r="N1885">
        <v>1.4294412042678237</v>
      </c>
      <c r="O1885">
        <v>1.6225016706265774</v>
      </c>
      <c r="P1885">
        <v>0.55537824433307748</v>
      </c>
      <c r="Q1885">
        <v>1.118133329584589</v>
      </c>
      <c r="R1885">
        <v>0.90926181296801711</v>
      </c>
      <c r="S1885">
        <v>0.88134342841087265</v>
      </c>
      <c r="T1885">
        <v>0.9863277557975163</v>
      </c>
      <c r="U1885">
        <v>0.96953026341565318</v>
      </c>
    </row>
    <row r="1886" spans="1:21">
      <c r="A1886" t="s">
        <v>147</v>
      </c>
      <c r="B1886">
        <v>42</v>
      </c>
      <c r="C1886" t="s">
        <v>126</v>
      </c>
      <c r="D1886">
        <v>39</v>
      </c>
      <c r="E1886" t="s">
        <v>114</v>
      </c>
      <c r="F1886">
        <v>1.059811526988498</v>
      </c>
      <c r="G1886">
        <v>0.97163520794305491</v>
      </c>
      <c r="H1886">
        <v>0.95185205943926954</v>
      </c>
      <c r="I1886">
        <v>0.94959112818169411</v>
      </c>
      <c r="J1886">
        <v>1.1250306304701021</v>
      </c>
      <c r="K1886">
        <v>0.99742034023875259</v>
      </c>
      <c r="L1886">
        <v>1.0494944945484064</v>
      </c>
      <c r="M1886">
        <v>0.87839370181668697</v>
      </c>
      <c r="N1886">
        <v>1.1005115028346537</v>
      </c>
      <c r="O1886">
        <v>1.0146761531817443</v>
      </c>
      <c r="P1886">
        <v>0.98511695992378878</v>
      </c>
      <c r="Q1886">
        <v>1.118133329584589</v>
      </c>
      <c r="R1886">
        <v>0.96113151722472179</v>
      </c>
      <c r="S1886">
        <v>0.88134342841087265</v>
      </c>
      <c r="T1886">
        <v>0.9863277557975163</v>
      </c>
      <c r="U1886">
        <v>0.96953026341565318</v>
      </c>
    </row>
    <row r="1887" spans="1:21">
      <c r="A1887" t="s">
        <v>147</v>
      </c>
      <c r="B1887">
        <v>42</v>
      </c>
      <c r="C1887" t="s">
        <v>126</v>
      </c>
      <c r="D1887">
        <v>41</v>
      </c>
      <c r="E1887" t="s">
        <v>115</v>
      </c>
      <c r="F1887">
        <v>1.4170927047476447</v>
      </c>
      <c r="G1887">
        <v>0.97163520794305491</v>
      </c>
      <c r="H1887">
        <v>0.95185205943926954</v>
      </c>
      <c r="I1887">
        <v>0.94959112818169411</v>
      </c>
      <c r="J1887">
        <v>1.174033154174895</v>
      </c>
      <c r="K1887">
        <v>0.99742034023875259</v>
      </c>
      <c r="L1887">
        <v>1.0494944945484064</v>
      </c>
      <c r="M1887">
        <v>0.87839370181668697</v>
      </c>
      <c r="N1887">
        <v>1.2583946895316922</v>
      </c>
      <c r="O1887">
        <v>1.0485720004746135</v>
      </c>
      <c r="P1887">
        <v>1.036768480037118</v>
      </c>
      <c r="Q1887">
        <v>3.3453662109417674</v>
      </c>
      <c r="R1887">
        <v>0.99610308953229054</v>
      </c>
      <c r="S1887">
        <v>0.88134342841087265</v>
      </c>
      <c r="T1887">
        <v>0.9863277557975163</v>
      </c>
      <c r="U1887">
        <v>0.96953026341565318</v>
      </c>
    </row>
    <row r="1888" spans="1:21">
      <c r="A1888" t="s">
        <v>147</v>
      </c>
      <c r="B1888">
        <v>42</v>
      </c>
      <c r="C1888" t="s">
        <v>126</v>
      </c>
      <c r="D1888">
        <v>43</v>
      </c>
      <c r="E1888" t="s">
        <v>116</v>
      </c>
      <c r="F1888">
        <v>0.94462869780790581</v>
      </c>
      <c r="G1888">
        <v>0.97163520794305491</v>
      </c>
      <c r="H1888">
        <v>0.95185205943926954</v>
      </c>
      <c r="I1888">
        <v>0.94959112818169411</v>
      </c>
      <c r="J1888">
        <v>1.1592777421204579</v>
      </c>
      <c r="K1888">
        <v>0.99742034023875259</v>
      </c>
      <c r="L1888">
        <v>1.0494944945484064</v>
      </c>
      <c r="M1888">
        <v>0.87839370181668697</v>
      </c>
      <c r="N1888">
        <v>1.3804419016742286</v>
      </c>
      <c r="O1888">
        <v>0.964729902788933</v>
      </c>
      <c r="P1888">
        <v>1.0423842428839758</v>
      </c>
      <c r="Q1888">
        <v>1.118133329584589</v>
      </c>
      <c r="R1888">
        <v>0.93459820350044887</v>
      </c>
      <c r="S1888">
        <v>0.88134342841087265</v>
      </c>
      <c r="T1888">
        <v>0.9863277557975163</v>
      </c>
      <c r="U1888">
        <v>0.96953026341565318</v>
      </c>
    </row>
    <row r="1889" spans="1:21">
      <c r="A1889" t="s">
        <v>147</v>
      </c>
      <c r="B1889">
        <v>42</v>
      </c>
      <c r="C1889" t="s">
        <v>126</v>
      </c>
      <c r="D1889">
        <v>45</v>
      </c>
      <c r="E1889" t="s">
        <v>117</v>
      </c>
      <c r="F1889">
        <v>0.26808775400068907</v>
      </c>
      <c r="G1889">
        <v>0.97163520794305491</v>
      </c>
      <c r="H1889">
        <v>0.95185205943926954</v>
      </c>
      <c r="I1889">
        <v>0.94959112818169411</v>
      </c>
      <c r="J1889">
        <v>0.33551792319288654</v>
      </c>
      <c r="K1889">
        <v>0.99742034023875259</v>
      </c>
      <c r="L1889">
        <v>1.0494944945484064</v>
      </c>
      <c r="M1889">
        <v>0.87839370181668697</v>
      </c>
      <c r="N1889">
        <v>0.73060470787455856</v>
      </c>
      <c r="O1889">
        <v>0.63525014033786054</v>
      </c>
      <c r="P1889">
        <v>0.7617548758814332</v>
      </c>
      <c r="Q1889">
        <v>1.118133329584589</v>
      </c>
      <c r="R1889">
        <v>1.0205649261623202</v>
      </c>
      <c r="S1889">
        <v>0.88134342841087265</v>
      </c>
      <c r="T1889">
        <v>0.9863277557975163</v>
      </c>
      <c r="U1889">
        <v>0.96953026341565318</v>
      </c>
    </row>
    <row r="1890" spans="1:21">
      <c r="A1890" t="s">
        <v>147</v>
      </c>
      <c r="B1890">
        <v>42</v>
      </c>
      <c r="C1890" t="s">
        <v>126</v>
      </c>
      <c r="D1890">
        <v>47</v>
      </c>
      <c r="E1890" t="s">
        <v>118</v>
      </c>
      <c r="F1890">
        <v>1.1039663706110057</v>
      </c>
      <c r="G1890">
        <v>0.97163520794305491</v>
      </c>
      <c r="H1890">
        <v>0.95185205943926954</v>
      </c>
      <c r="I1890">
        <v>0.94959112818169411</v>
      </c>
      <c r="J1890">
        <v>0.6955511368291788</v>
      </c>
      <c r="K1890">
        <v>0.99742034023875259</v>
      </c>
      <c r="L1890">
        <v>1.0494944945484064</v>
      </c>
      <c r="M1890">
        <v>0.87839370181668697</v>
      </c>
      <c r="N1890">
        <v>2.2937135152182105E-2</v>
      </c>
      <c r="O1890">
        <v>0.62926822993585529</v>
      </c>
      <c r="P1890">
        <v>0.91211885521709901</v>
      </c>
      <c r="Q1890">
        <v>1.118133329584589</v>
      </c>
      <c r="R1890">
        <v>0.91441399693608127</v>
      </c>
      <c r="S1890">
        <v>0.88134342841087265</v>
      </c>
      <c r="T1890">
        <v>0.9863277557975163</v>
      </c>
      <c r="U1890">
        <v>0.96953026341565318</v>
      </c>
    </row>
    <row r="1891" spans="1:21">
      <c r="A1891" t="s">
        <v>147</v>
      </c>
      <c r="B1891">
        <v>42</v>
      </c>
      <c r="C1891" t="s">
        <v>126</v>
      </c>
      <c r="D1891">
        <v>49</v>
      </c>
      <c r="E1891" t="s">
        <v>119</v>
      </c>
      <c r="F1891">
        <v>0.93739206536378128</v>
      </c>
      <c r="G1891">
        <v>0.97163520794305491</v>
      </c>
      <c r="H1891">
        <v>0.95185205943926954</v>
      </c>
      <c r="I1891">
        <v>0.94959112818169411</v>
      </c>
      <c r="J1891">
        <v>1.2806875668854636</v>
      </c>
      <c r="K1891">
        <v>0.99742034023875259</v>
      </c>
      <c r="L1891">
        <v>1.0494944945484064</v>
      </c>
      <c r="M1891">
        <v>0.87839370181668697</v>
      </c>
      <c r="N1891">
        <v>1.0770281584255694</v>
      </c>
      <c r="O1891">
        <v>0.93297874370027367</v>
      </c>
      <c r="P1891">
        <v>1.0907294289795157</v>
      </c>
      <c r="Q1891">
        <v>1.118133329584589</v>
      </c>
      <c r="R1891">
        <v>0.97911113782489267</v>
      </c>
      <c r="S1891">
        <v>0.88134342841087265</v>
      </c>
      <c r="T1891">
        <v>0.9863277557975163</v>
      </c>
      <c r="U1891">
        <v>0.96953026341565318</v>
      </c>
    </row>
    <row r="1892" spans="1:21">
      <c r="A1892" t="s">
        <v>147</v>
      </c>
      <c r="B1892">
        <v>42</v>
      </c>
      <c r="C1892" t="s">
        <v>126</v>
      </c>
      <c r="D1892">
        <v>51</v>
      </c>
      <c r="E1892" t="s">
        <v>120</v>
      </c>
      <c r="F1892">
        <v>0.47365056667532468</v>
      </c>
      <c r="G1892">
        <v>0.97163520794305491</v>
      </c>
      <c r="H1892">
        <v>0.95185205943926954</v>
      </c>
      <c r="I1892">
        <v>0.94959112818169411</v>
      </c>
      <c r="J1892">
        <v>0.78340614218307092</v>
      </c>
      <c r="K1892">
        <v>0.99742034023875259</v>
      </c>
      <c r="L1892">
        <v>1.0494944945484064</v>
      </c>
      <c r="M1892">
        <v>0.87839370181668697</v>
      </c>
      <c r="N1892">
        <v>0.99234762875009985</v>
      </c>
      <c r="O1892">
        <v>1.4552167069534871</v>
      </c>
      <c r="P1892">
        <v>0.88786141583603817</v>
      </c>
      <c r="Q1892">
        <v>1.118133329584589</v>
      </c>
      <c r="R1892">
        <v>0.89280278480586384</v>
      </c>
      <c r="S1892">
        <v>0.88134342841087265</v>
      </c>
      <c r="T1892">
        <v>0.9863277557975163</v>
      </c>
      <c r="U1892">
        <v>0.96953026341565318</v>
      </c>
    </row>
    <row r="1893" spans="1:21">
      <c r="A1893" t="s">
        <v>147</v>
      </c>
      <c r="B1893">
        <v>42</v>
      </c>
      <c r="C1893" t="s">
        <v>126</v>
      </c>
      <c r="D1893">
        <v>53</v>
      </c>
      <c r="E1893" t="s">
        <v>121</v>
      </c>
      <c r="F1893">
        <v>1.0766786187187749</v>
      </c>
      <c r="G1893">
        <v>0.97163520794305491</v>
      </c>
      <c r="H1893">
        <v>0.95185205943926954</v>
      </c>
      <c r="I1893">
        <v>0.94959112818169411</v>
      </c>
      <c r="J1893">
        <v>1.1462175507496117</v>
      </c>
      <c r="K1893">
        <v>0.99742034023875259</v>
      </c>
      <c r="L1893">
        <v>1.0494944945484064</v>
      </c>
      <c r="M1893">
        <v>0.87839370181668697</v>
      </c>
      <c r="N1893">
        <v>1.035860675409878</v>
      </c>
      <c r="O1893">
        <v>1.1181160678603703</v>
      </c>
      <c r="P1893">
        <v>1.0268039334834158</v>
      </c>
      <c r="Q1893">
        <v>1.118133329584589</v>
      </c>
      <c r="R1893">
        <v>0.93661021965722113</v>
      </c>
      <c r="S1893">
        <v>0.88134342841087265</v>
      </c>
      <c r="T1893">
        <v>0.9863277557975163</v>
      </c>
      <c r="U1893">
        <v>0.96953026341565318</v>
      </c>
    </row>
    <row r="1894" spans="1:21">
      <c r="A1894" t="s">
        <v>147</v>
      </c>
      <c r="B1894" t="s">
        <v>127</v>
      </c>
      <c r="C1894" t="s">
        <v>128</v>
      </c>
      <c r="D1894">
        <v>11</v>
      </c>
      <c r="E1894" t="s">
        <v>100</v>
      </c>
      <c r="F1894">
        <v>0.99967255956545586</v>
      </c>
      <c r="G1894">
        <v>0.97163520794305491</v>
      </c>
      <c r="H1894">
        <v>0.95185205943926954</v>
      </c>
      <c r="I1894">
        <v>0.94959112818169411</v>
      </c>
      <c r="J1894">
        <v>1.0776758330121305</v>
      </c>
      <c r="K1894">
        <v>0.99742034023875259</v>
      </c>
      <c r="L1894">
        <v>1.0494944945484064</v>
      </c>
      <c r="M1894">
        <v>0.87839370181668697</v>
      </c>
      <c r="N1894">
        <v>1.2139928717193806</v>
      </c>
      <c r="O1894">
        <v>1.1189667624490116</v>
      </c>
      <c r="P1894">
        <v>0.94188484980145792</v>
      </c>
      <c r="Q1894">
        <v>1.118133329584589</v>
      </c>
      <c r="R1894">
        <v>0.98526485008204956</v>
      </c>
      <c r="S1894">
        <v>0.88134342841087265</v>
      </c>
      <c r="T1894">
        <v>0.9863277557975163</v>
      </c>
      <c r="U1894">
        <v>0.96953026341565318</v>
      </c>
    </row>
    <row r="1895" spans="1:21">
      <c r="A1895" t="s">
        <v>147</v>
      </c>
      <c r="B1895" t="s">
        <v>127</v>
      </c>
      <c r="C1895" t="s">
        <v>128</v>
      </c>
      <c r="D1895">
        <v>13</v>
      </c>
      <c r="E1895" t="s">
        <v>101</v>
      </c>
      <c r="F1895">
        <v>0.94872402794572308</v>
      </c>
      <c r="G1895">
        <v>0.97163520794305491</v>
      </c>
      <c r="H1895">
        <v>0.95185205943926954</v>
      </c>
      <c r="I1895">
        <v>0.94959112818169411</v>
      </c>
      <c r="J1895">
        <v>1.2422585027091073</v>
      </c>
      <c r="K1895">
        <v>0.99742034023875259</v>
      </c>
      <c r="L1895">
        <v>1.0494944945484064</v>
      </c>
      <c r="M1895">
        <v>0.87839370181668697</v>
      </c>
      <c r="N1895">
        <v>1.2690056259281302</v>
      </c>
      <c r="O1895">
        <v>0.98590362253262931</v>
      </c>
      <c r="P1895">
        <v>0.93495294972819887</v>
      </c>
      <c r="Q1895">
        <v>1.118133329584589</v>
      </c>
      <c r="R1895">
        <v>0.94147437486528651</v>
      </c>
      <c r="S1895">
        <v>0.88134342841087265</v>
      </c>
      <c r="T1895">
        <v>0.9863277557975163</v>
      </c>
      <c r="U1895">
        <v>0.96953026341565318</v>
      </c>
    </row>
    <row r="1896" spans="1:21">
      <c r="A1896" t="s">
        <v>147</v>
      </c>
      <c r="B1896" t="s">
        <v>127</v>
      </c>
      <c r="C1896" t="s">
        <v>128</v>
      </c>
      <c r="D1896">
        <v>15</v>
      </c>
      <c r="E1896" t="s">
        <v>102</v>
      </c>
      <c r="F1896">
        <v>0.78076698010541967</v>
      </c>
      <c r="G1896">
        <v>0.97163520794305491</v>
      </c>
      <c r="H1896">
        <v>0.95185205943926954</v>
      </c>
      <c r="I1896">
        <v>0.94959112818169411</v>
      </c>
      <c r="J1896">
        <v>1.3212467738403451</v>
      </c>
      <c r="K1896">
        <v>0.99742034023875259</v>
      </c>
      <c r="L1896">
        <v>1.0494944945484064</v>
      </c>
      <c r="M1896">
        <v>0.87839370181668697</v>
      </c>
      <c r="N1896">
        <v>1.0211962919199862</v>
      </c>
      <c r="O1896">
        <v>1.179397476701848</v>
      </c>
      <c r="P1896">
        <v>1.1297684790028586</v>
      </c>
      <c r="Q1896">
        <v>1.118133329584589</v>
      </c>
      <c r="R1896">
        <v>0.97004059212625127</v>
      </c>
      <c r="S1896">
        <v>0.88134342841087265</v>
      </c>
      <c r="T1896">
        <v>0.9863277557975163</v>
      </c>
      <c r="U1896">
        <v>0.96953026341565318</v>
      </c>
    </row>
    <row r="1897" spans="1:21">
      <c r="A1897" t="s">
        <v>147</v>
      </c>
      <c r="B1897" t="s">
        <v>127</v>
      </c>
      <c r="C1897" t="s">
        <v>128</v>
      </c>
      <c r="D1897">
        <v>17</v>
      </c>
      <c r="E1897" t="s">
        <v>103</v>
      </c>
      <c r="F1897">
        <v>0.84836221507205933</v>
      </c>
      <c r="G1897">
        <v>0.97163520794305491</v>
      </c>
      <c r="H1897">
        <v>0.95185205943926954</v>
      </c>
      <c r="I1897">
        <v>0.94959112818169411</v>
      </c>
      <c r="J1897">
        <v>1.2178880734995037</v>
      </c>
      <c r="K1897">
        <v>0.99742034023875259</v>
      </c>
      <c r="L1897">
        <v>1.0494944945484064</v>
      </c>
      <c r="M1897">
        <v>0.87839370181668697</v>
      </c>
      <c r="N1897">
        <v>1.7378000616914879</v>
      </c>
      <c r="O1897">
        <v>2.1062117009982613</v>
      </c>
      <c r="P1897">
        <v>1.9242510422381596</v>
      </c>
      <c r="Q1897" t="s">
        <v>144</v>
      </c>
      <c r="R1897">
        <v>1.0796045805293812</v>
      </c>
      <c r="S1897">
        <v>0.88134342841087265</v>
      </c>
      <c r="T1897">
        <v>0.9863277557975163</v>
      </c>
      <c r="U1897">
        <v>0.96953026341565318</v>
      </c>
    </row>
    <row r="1898" spans="1:21">
      <c r="A1898" t="s">
        <v>147</v>
      </c>
      <c r="B1898" t="s">
        <v>127</v>
      </c>
      <c r="C1898" t="s">
        <v>128</v>
      </c>
      <c r="D1898">
        <v>19</v>
      </c>
      <c r="E1898" t="s">
        <v>104</v>
      </c>
      <c r="F1898">
        <v>0.19217491595560343</v>
      </c>
      <c r="G1898">
        <v>0.97163520794305491</v>
      </c>
      <c r="H1898">
        <v>0.95185205943926954</v>
      </c>
      <c r="I1898">
        <v>0.94959112818169411</v>
      </c>
      <c r="J1898">
        <v>1.1250306304701021</v>
      </c>
      <c r="K1898">
        <v>0.99742034023875259</v>
      </c>
      <c r="L1898">
        <v>1.0494944945484064</v>
      </c>
      <c r="M1898">
        <v>0.87839370181668697</v>
      </c>
      <c r="N1898">
        <v>1.1005115028346537</v>
      </c>
      <c r="O1898">
        <v>1.5384935939742534</v>
      </c>
      <c r="P1898">
        <v>0.55629640814178949</v>
      </c>
      <c r="Q1898" t="s">
        <v>144</v>
      </c>
      <c r="R1898">
        <v>0.80996053990985806</v>
      </c>
      <c r="S1898">
        <v>0.88134342841087265</v>
      </c>
      <c r="T1898">
        <v>0.9863277557975163</v>
      </c>
      <c r="U1898">
        <v>0.96953026341565318</v>
      </c>
    </row>
    <row r="1899" spans="1:21">
      <c r="A1899" t="s">
        <v>147</v>
      </c>
      <c r="B1899" t="s">
        <v>127</v>
      </c>
      <c r="C1899" t="s">
        <v>128</v>
      </c>
      <c r="D1899">
        <v>21</v>
      </c>
      <c r="E1899" t="s">
        <v>105</v>
      </c>
      <c r="F1899">
        <v>0.46157430809770428</v>
      </c>
      <c r="G1899">
        <v>0.97163520794305491</v>
      </c>
      <c r="H1899">
        <v>0.95185205943926954</v>
      </c>
      <c r="I1899">
        <v>0.94959112818169411</v>
      </c>
      <c r="J1899">
        <v>1.3415334745867267</v>
      </c>
      <c r="K1899">
        <v>0.99742034023875259</v>
      </c>
      <c r="L1899">
        <v>1.0494944945484064</v>
      </c>
      <c r="M1899">
        <v>0.87839370181668697</v>
      </c>
      <c r="N1899">
        <v>0.8912352741180749</v>
      </c>
      <c r="O1899">
        <v>0.52295579966259365</v>
      </c>
      <c r="P1899">
        <v>11.368933925948408</v>
      </c>
      <c r="Q1899">
        <v>1.118133329584589</v>
      </c>
      <c r="R1899">
        <v>0.86936517661414292</v>
      </c>
      <c r="S1899">
        <v>0.88134342841087265</v>
      </c>
      <c r="T1899">
        <v>0.9863277557975163</v>
      </c>
      <c r="U1899">
        <v>0.96953026341565318</v>
      </c>
    </row>
    <row r="1900" spans="1:21">
      <c r="A1900" t="s">
        <v>147</v>
      </c>
      <c r="B1900" t="s">
        <v>127</v>
      </c>
      <c r="C1900" t="s">
        <v>128</v>
      </c>
      <c r="D1900">
        <v>23</v>
      </c>
      <c r="E1900" t="s">
        <v>106</v>
      </c>
      <c r="F1900">
        <v>0.52262531336774254</v>
      </c>
      <c r="G1900">
        <v>0.97163520794305491</v>
      </c>
      <c r="H1900">
        <v>0.95185205943926954</v>
      </c>
      <c r="I1900">
        <v>0.94959112818169411</v>
      </c>
      <c r="J1900">
        <v>1.3666105389330185</v>
      </c>
      <c r="K1900">
        <v>0.99742034023875259</v>
      </c>
      <c r="L1900">
        <v>1.0494944945484064</v>
      </c>
      <c r="M1900">
        <v>0.87839370181668697</v>
      </c>
      <c r="N1900">
        <v>1.5594421861781651</v>
      </c>
      <c r="O1900">
        <v>1.2499383595755185</v>
      </c>
      <c r="P1900">
        <v>0.68673454470395201</v>
      </c>
      <c r="Q1900" t="s">
        <v>144</v>
      </c>
      <c r="R1900">
        <v>0.89591141590511769</v>
      </c>
      <c r="S1900">
        <v>0.88134342841087265</v>
      </c>
      <c r="T1900">
        <v>0.9863277557975163</v>
      </c>
      <c r="U1900">
        <v>0.96953026341565318</v>
      </c>
    </row>
    <row r="1901" spans="1:21">
      <c r="A1901" t="s">
        <v>147</v>
      </c>
      <c r="B1901" t="s">
        <v>127</v>
      </c>
      <c r="C1901" t="s">
        <v>128</v>
      </c>
      <c r="D1901">
        <v>25</v>
      </c>
      <c r="E1901" t="s">
        <v>107</v>
      </c>
      <c r="F1901">
        <v>1.0444892142333377</v>
      </c>
      <c r="G1901">
        <v>0.97163520794305491</v>
      </c>
      <c r="H1901">
        <v>0.95185205943926954</v>
      </c>
      <c r="I1901">
        <v>0.94959112818169411</v>
      </c>
      <c r="J1901">
        <v>1.2103319984899608</v>
      </c>
      <c r="K1901">
        <v>0.99742034023875259</v>
      </c>
      <c r="L1901">
        <v>1.0494944945484064</v>
      </c>
      <c r="M1901">
        <v>0.87839370181668697</v>
      </c>
      <c r="N1901">
        <v>0.95618521063464834</v>
      </c>
      <c r="O1901">
        <v>1.3882294617169262</v>
      </c>
      <c r="P1901">
        <v>0.96132273764981468</v>
      </c>
      <c r="Q1901">
        <v>1.118133329584589</v>
      </c>
      <c r="R1901">
        <v>0.91058169923133059</v>
      </c>
      <c r="S1901">
        <v>0.88134342841087265</v>
      </c>
      <c r="T1901">
        <v>0.9863277557975163</v>
      </c>
      <c r="U1901">
        <v>0.96953026341565318</v>
      </c>
    </row>
    <row r="1902" spans="1:21">
      <c r="A1902" t="s">
        <v>147</v>
      </c>
      <c r="B1902" t="s">
        <v>127</v>
      </c>
      <c r="C1902" t="s">
        <v>128</v>
      </c>
      <c r="D1902">
        <v>27</v>
      </c>
      <c r="E1902" t="s">
        <v>108</v>
      </c>
      <c r="F1902">
        <v>0.66276513813134674</v>
      </c>
      <c r="G1902">
        <v>0.97163520794305491</v>
      </c>
      <c r="H1902">
        <v>0.95185205943926954</v>
      </c>
      <c r="I1902">
        <v>0.94959112818169411</v>
      </c>
      <c r="J1902">
        <v>1.0378314742782995</v>
      </c>
      <c r="K1902">
        <v>0.99742034023875259</v>
      </c>
      <c r="L1902">
        <v>1.0494944945484064</v>
      </c>
      <c r="M1902">
        <v>0.87839370181668697</v>
      </c>
      <c r="N1902">
        <v>0.94634202746952267</v>
      </c>
      <c r="O1902">
        <v>1.0690589567999926</v>
      </c>
      <c r="P1902" t="s">
        <v>144</v>
      </c>
      <c r="Q1902">
        <v>1.118133329584589</v>
      </c>
      <c r="R1902">
        <v>0.9112758771539704</v>
      </c>
      <c r="S1902">
        <v>0.88134342841087265</v>
      </c>
      <c r="T1902">
        <v>0.9863277557975163</v>
      </c>
      <c r="U1902">
        <v>0.96953026341565318</v>
      </c>
    </row>
    <row r="1903" spans="1:21">
      <c r="A1903" t="s">
        <v>147</v>
      </c>
      <c r="B1903" t="s">
        <v>127</v>
      </c>
      <c r="C1903" t="s">
        <v>128</v>
      </c>
      <c r="D1903">
        <v>29</v>
      </c>
      <c r="E1903" t="s">
        <v>109</v>
      </c>
      <c r="F1903">
        <v>1.0697193100938129</v>
      </c>
      <c r="G1903">
        <v>0.97163520794305491</v>
      </c>
      <c r="H1903">
        <v>0.95185205943926954</v>
      </c>
      <c r="I1903">
        <v>0.94959112818169411</v>
      </c>
      <c r="J1903">
        <v>1.343218254910548</v>
      </c>
      <c r="K1903">
        <v>0.99742034023875259</v>
      </c>
      <c r="L1903">
        <v>1.0494944945484064</v>
      </c>
      <c r="M1903">
        <v>0.87839370181668697</v>
      </c>
      <c r="N1903">
        <v>1.5363718384615908</v>
      </c>
      <c r="O1903">
        <v>0.98913744846309293</v>
      </c>
      <c r="P1903">
        <v>1.102614579309003</v>
      </c>
      <c r="Q1903">
        <v>1.118133329584589</v>
      </c>
      <c r="R1903">
        <v>0.91267942923036594</v>
      </c>
      <c r="S1903">
        <v>0.88134342841087265</v>
      </c>
      <c r="T1903">
        <v>0.9863277557975163</v>
      </c>
      <c r="U1903">
        <v>0.96953026341565318</v>
      </c>
    </row>
    <row r="1904" spans="1:21">
      <c r="A1904" t="s">
        <v>147</v>
      </c>
      <c r="B1904" t="s">
        <v>127</v>
      </c>
      <c r="C1904" t="s">
        <v>128</v>
      </c>
      <c r="D1904">
        <v>31</v>
      </c>
      <c r="E1904" t="s">
        <v>110</v>
      </c>
      <c r="F1904">
        <v>1.624758429165071</v>
      </c>
      <c r="G1904">
        <v>0.97163520794305491</v>
      </c>
      <c r="H1904">
        <v>0.95185205943926954</v>
      </c>
      <c r="I1904">
        <v>0.94959112818169411</v>
      </c>
      <c r="J1904">
        <v>1.6182049521677766</v>
      </c>
      <c r="K1904">
        <v>0.99742034023875259</v>
      </c>
      <c r="L1904">
        <v>1.0494944945484064</v>
      </c>
      <c r="M1904">
        <v>0.87839370181668697</v>
      </c>
      <c r="N1904">
        <v>0.55235806395896159</v>
      </c>
      <c r="O1904">
        <v>0.7262969375011048</v>
      </c>
      <c r="P1904">
        <v>2.4722737427115136</v>
      </c>
      <c r="Q1904">
        <v>1.118133329584589</v>
      </c>
      <c r="R1904">
        <v>1.1338597614575376</v>
      </c>
      <c r="S1904">
        <v>0.88134342841087265</v>
      </c>
      <c r="T1904">
        <v>0.9863277557975163</v>
      </c>
      <c r="U1904">
        <v>0.96953026341565318</v>
      </c>
    </row>
    <row r="1905" spans="1:21">
      <c r="A1905" t="s">
        <v>147</v>
      </c>
      <c r="B1905" t="s">
        <v>127</v>
      </c>
      <c r="C1905" t="s">
        <v>128</v>
      </c>
      <c r="D1905">
        <v>33</v>
      </c>
      <c r="E1905" t="s">
        <v>111</v>
      </c>
      <c r="F1905">
        <v>0.58068092417782158</v>
      </c>
      <c r="G1905">
        <v>0.97163520794305491</v>
      </c>
      <c r="H1905">
        <v>0.95185205943926954</v>
      </c>
      <c r="I1905">
        <v>0.94959112818169411</v>
      </c>
      <c r="J1905">
        <v>1.203262281522528</v>
      </c>
      <c r="K1905">
        <v>0.99742034023875259</v>
      </c>
      <c r="L1905">
        <v>1.0494944945484064</v>
      </c>
      <c r="M1905">
        <v>0.87839370181668697</v>
      </c>
      <c r="N1905">
        <v>1.0857363663589559</v>
      </c>
      <c r="O1905">
        <v>1.0327296937723194</v>
      </c>
      <c r="P1905">
        <v>0.93632379114591824</v>
      </c>
      <c r="Q1905">
        <v>1.118133329584589</v>
      </c>
      <c r="R1905">
        <v>0.89619112099895448</v>
      </c>
      <c r="S1905">
        <v>0.88134342841087265</v>
      </c>
      <c r="T1905">
        <v>0.9863277557975163</v>
      </c>
      <c r="U1905">
        <v>0.96953026341565318</v>
      </c>
    </row>
    <row r="1906" spans="1:21">
      <c r="A1906" t="s">
        <v>147</v>
      </c>
      <c r="B1906" t="s">
        <v>127</v>
      </c>
      <c r="C1906" t="s">
        <v>128</v>
      </c>
      <c r="D1906">
        <v>35</v>
      </c>
      <c r="E1906" t="s">
        <v>112</v>
      </c>
      <c r="F1906">
        <v>0.98814184679442929</v>
      </c>
      <c r="G1906">
        <v>0.97163520794305491</v>
      </c>
      <c r="H1906">
        <v>0.95185205943926954</v>
      </c>
      <c r="I1906">
        <v>0.94959112818169411</v>
      </c>
      <c r="J1906">
        <v>1.396944630329644</v>
      </c>
      <c r="K1906">
        <v>0.99742034023875259</v>
      </c>
      <c r="L1906">
        <v>1.0494944945484064</v>
      </c>
      <c r="M1906">
        <v>0.87839370181668697</v>
      </c>
      <c r="N1906">
        <v>1.0394916728937276</v>
      </c>
      <c r="O1906">
        <v>1.5240343482796279</v>
      </c>
      <c r="P1906">
        <v>0.9402615784590288</v>
      </c>
      <c r="Q1906">
        <v>1.118133329584589</v>
      </c>
      <c r="R1906">
        <v>0.86252620072144826</v>
      </c>
      <c r="S1906">
        <v>0.88134342841087265</v>
      </c>
      <c r="T1906">
        <v>0.9863277557975163</v>
      </c>
      <c r="U1906">
        <v>0.96953026341565318</v>
      </c>
    </row>
    <row r="1907" spans="1:21">
      <c r="A1907" t="s">
        <v>147</v>
      </c>
      <c r="B1907" t="s">
        <v>127</v>
      </c>
      <c r="C1907" t="s">
        <v>128</v>
      </c>
      <c r="D1907">
        <v>37</v>
      </c>
      <c r="E1907" t="s">
        <v>113</v>
      </c>
      <c r="F1907">
        <v>0.96505091180656744</v>
      </c>
      <c r="G1907">
        <v>0.97163520794305491</v>
      </c>
      <c r="H1907">
        <v>0.95185205943926954</v>
      </c>
      <c r="I1907">
        <v>0.94959112818169411</v>
      </c>
      <c r="J1907">
        <v>1.407386358501334</v>
      </c>
      <c r="K1907">
        <v>0.99742034023875259</v>
      </c>
      <c r="L1907">
        <v>1.0494944945484064</v>
      </c>
      <c r="M1907">
        <v>0.87839370181668697</v>
      </c>
      <c r="N1907">
        <v>1.2342023247516407</v>
      </c>
      <c r="O1907">
        <v>1.405719006795412</v>
      </c>
      <c r="P1907">
        <v>1.076874067672049</v>
      </c>
      <c r="Q1907">
        <v>1.118133329584589</v>
      </c>
      <c r="R1907">
        <v>0.9261382704018537</v>
      </c>
      <c r="S1907">
        <v>0.88134342841087265</v>
      </c>
      <c r="T1907">
        <v>0.9863277557975163</v>
      </c>
      <c r="U1907">
        <v>0.96953026341565318</v>
      </c>
    </row>
    <row r="1908" spans="1:21">
      <c r="A1908" t="s">
        <v>147</v>
      </c>
      <c r="B1908" t="s">
        <v>127</v>
      </c>
      <c r="C1908" t="s">
        <v>128</v>
      </c>
      <c r="D1908">
        <v>39</v>
      </c>
      <c r="E1908" t="s">
        <v>114</v>
      </c>
      <c r="F1908">
        <v>0.73474145539590652</v>
      </c>
      <c r="G1908">
        <v>0.97163520794305491</v>
      </c>
      <c r="H1908">
        <v>0.95185205943926954</v>
      </c>
      <c r="I1908">
        <v>0.94959112818169411</v>
      </c>
      <c r="J1908">
        <v>0.96288973288465451</v>
      </c>
      <c r="K1908">
        <v>0.99742034023875259</v>
      </c>
      <c r="L1908">
        <v>1.0494944945484064</v>
      </c>
      <c r="M1908">
        <v>0.87839370181668697</v>
      </c>
      <c r="N1908">
        <v>1.4335085136429102</v>
      </c>
      <c r="O1908">
        <v>0.95395076998624118</v>
      </c>
      <c r="P1908">
        <v>1.4015544281733594</v>
      </c>
      <c r="Q1908">
        <v>1.118133329584589</v>
      </c>
      <c r="R1908">
        <v>0.8807690407463904</v>
      </c>
      <c r="S1908">
        <v>0.88134342841087265</v>
      </c>
      <c r="T1908">
        <v>0.9863277557975163</v>
      </c>
      <c r="U1908">
        <v>0.96953026341565318</v>
      </c>
    </row>
    <row r="1909" spans="1:21">
      <c r="A1909" t="s">
        <v>147</v>
      </c>
      <c r="B1909" t="s">
        <v>127</v>
      </c>
      <c r="C1909" t="s">
        <v>128</v>
      </c>
      <c r="D1909">
        <v>41</v>
      </c>
      <c r="E1909" t="s">
        <v>115</v>
      </c>
      <c r="F1909">
        <v>0.5651052489775491</v>
      </c>
      <c r="G1909">
        <v>0.97163520794305491</v>
      </c>
      <c r="H1909">
        <v>0.95185205943926954</v>
      </c>
      <c r="I1909">
        <v>0.94959112818169411</v>
      </c>
      <c r="J1909">
        <v>0.97302857406214438</v>
      </c>
      <c r="K1909">
        <v>0.99742034023875259</v>
      </c>
      <c r="L1909">
        <v>1.0494944945484064</v>
      </c>
      <c r="M1909">
        <v>0.87839370181668697</v>
      </c>
      <c r="N1909">
        <v>1.1113142981304829</v>
      </c>
      <c r="O1909">
        <v>1.2399915392120502</v>
      </c>
      <c r="P1909">
        <v>0.92623943279117327</v>
      </c>
      <c r="Q1909">
        <v>1.0157139709091896</v>
      </c>
      <c r="R1909">
        <v>0.90425239687278891</v>
      </c>
      <c r="S1909">
        <v>0.88134342841087265</v>
      </c>
      <c r="T1909">
        <v>0.9863277557975163</v>
      </c>
      <c r="U1909">
        <v>0.96953026341565318</v>
      </c>
    </row>
    <row r="1910" spans="1:21">
      <c r="A1910" t="s">
        <v>147</v>
      </c>
      <c r="B1910" t="s">
        <v>127</v>
      </c>
      <c r="C1910" t="s">
        <v>128</v>
      </c>
      <c r="D1910">
        <v>43</v>
      </c>
      <c r="E1910" t="s">
        <v>116</v>
      </c>
      <c r="F1910">
        <v>0.67390060845891397</v>
      </c>
      <c r="G1910">
        <v>0.97163520794305491</v>
      </c>
      <c r="H1910">
        <v>0.95185205943926954</v>
      </c>
      <c r="I1910">
        <v>0.94959112818169411</v>
      </c>
      <c r="J1910">
        <v>1.1388715221069889</v>
      </c>
      <c r="K1910">
        <v>0.99742034023875259</v>
      </c>
      <c r="L1910">
        <v>1.0494944945484064</v>
      </c>
      <c r="M1910">
        <v>0.87839370181668697</v>
      </c>
      <c r="N1910">
        <v>1.2061222933804487</v>
      </c>
      <c r="O1910">
        <v>1.0266515040574364</v>
      </c>
      <c r="P1910">
        <v>1.0457901135483623</v>
      </c>
      <c r="Q1910">
        <v>1.4275986914113767</v>
      </c>
      <c r="R1910">
        <v>0.92692169339649366</v>
      </c>
      <c r="S1910">
        <v>0.88134342841087265</v>
      </c>
      <c r="T1910">
        <v>0.9863277557975163</v>
      </c>
      <c r="U1910">
        <v>0.96953026341565318</v>
      </c>
    </row>
    <row r="1911" spans="1:21">
      <c r="A1911" t="s">
        <v>147</v>
      </c>
      <c r="B1911" t="s">
        <v>127</v>
      </c>
      <c r="C1911" t="s">
        <v>128</v>
      </c>
      <c r="D1911">
        <v>45</v>
      </c>
      <c r="E1911" t="s">
        <v>117</v>
      </c>
      <c r="F1911">
        <v>0.80365763175664384</v>
      </c>
      <c r="G1911">
        <v>0.97163520794305491</v>
      </c>
      <c r="H1911">
        <v>0.95185205943926954</v>
      </c>
      <c r="I1911">
        <v>0.94959112818169411</v>
      </c>
      <c r="J1911">
        <v>0.92904652840697166</v>
      </c>
      <c r="K1911">
        <v>0.99742034023875259</v>
      </c>
      <c r="L1911">
        <v>1.0494944945484064</v>
      </c>
      <c r="M1911">
        <v>0.87839370181668697</v>
      </c>
      <c r="N1911">
        <v>1.7560548653692134</v>
      </c>
      <c r="O1911">
        <v>1.3440172918610929</v>
      </c>
      <c r="P1911">
        <v>0.84489417406731149</v>
      </c>
      <c r="Q1911">
        <v>1.118133329584589</v>
      </c>
      <c r="R1911">
        <v>0.97433374474840706</v>
      </c>
      <c r="S1911">
        <v>0.88134342841087265</v>
      </c>
      <c r="T1911">
        <v>0.9863277557975163</v>
      </c>
      <c r="U1911">
        <v>0.96953026341565318</v>
      </c>
    </row>
    <row r="1912" spans="1:21">
      <c r="A1912" t="s">
        <v>147</v>
      </c>
      <c r="B1912" t="s">
        <v>127</v>
      </c>
      <c r="C1912" t="s">
        <v>128</v>
      </c>
      <c r="D1912">
        <v>47</v>
      </c>
      <c r="E1912" t="s">
        <v>118</v>
      </c>
      <c r="F1912">
        <v>0.75419670047196397</v>
      </c>
      <c r="G1912">
        <v>0.97163520794305491</v>
      </c>
      <c r="H1912">
        <v>0.95185205943926954</v>
      </c>
      <c r="I1912">
        <v>0.94959112818169411</v>
      </c>
      <c r="J1912">
        <v>1.3983208050795826</v>
      </c>
      <c r="K1912">
        <v>0.99742034023875259</v>
      </c>
      <c r="L1912">
        <v>1.0494944945484064</v>
      </c>
      <c r="M1912">
        <v>0.87839370181668697</v>
      </c>
      <c r="N1912">
        <v>1.6900154873734687</v>
      </c>
      <c r="O1912">
        <v>0.99114214263652334</v>
      </c>
      <c r="P1912">
        <v>1.069814560737365</v>
      </c>
      <c r="Q1912">
        <v>0.59875568158385217</v>
      </c>
      <c r="R1912">
        <v>0.84319935217896136</v>
      </c>
      <c r="S1912">
        <v>0.88134342841087265</v>
      </c>
      <c r="T1912">
        <v>0.9863277557975163</v>
      </c>
      <c r="U1912">
        <v>0.96953026341565318</v>
      </c>
    </row>
    <row r="1913" spans="1:21">
      <c r="A1913" t="s">
        <v>147</v>
      </c>
      <c r="B1913" t="s">
        <v>127</v>
      </c>
      <c r="C1913" t="s">
        <v>128</v>
      </c>
      <c r="D1913">
        <v>49</v>
      </c>
      <c r="E1913" t="s">
        <v>119</v>
      </c>
      <c r="F1913">
        <v>0.80110979292117634</v>
      </c>
      <c r="G1913">
        <v>0.97163520794305491</v>
      </c>
      <c r="H1913">
        <v>0.95185205943926954</v>
      </c>
      <c r="I1913">
        <v>0.94959112818169411</v>
      </c>
      <c r="J1913">
        <v>1.0272018751757284</v>
      </c>
      <c r="K1913">
        <v>0.99742034023875259</v>
      </c>
      <c r="L1913">
        <v>1.0494944945484064</v>
      </c>
      <c r="M1913">
        <v>0.87839370181668697</v>
      </c>
      <c r="N1913">
        <v>0.94488097104243962</v>
      </c>
      <c r="O1913">
        <v>1.0859921553655969</v>
      </c>
      <c r="P1913">
        <v>0.90960520957954272</v>
      </c>
      <c r="Q1913">
        <v>1.118133329584589</v>
      </c>
      <c r="R1913">
        <v>0.97810958478783128</v>
      </c>
      <c r="S1913">
        <v>0.88134342841087265</v>
      </c>
      <c r="T1913">
        <v>0.9863277557975163</v>
      </c>
      <c r="U1913">
        <v>0.96953026341565318</v>
      </c>
    </row>
    <row r="1914" spans="1:21">
      <c r="A1914" t="s">
        <v>147</v>
      </c>
      <c r="B1914" t="s">
        <v>127</v>
      </c>
      <c r="C1914" t="s">
        <v>128</v>
      </c>
      <c r="D1914">
        <v>51</v>
      </c>
      <c r="E1914" t="s">
        <v>120</v>
      </c>
      <c r="F1914">
        <v>0.62545427506461981</v>
      </c>
      <c r="G1914">
        <v>0.97163520794305491</v>
      </c>
      <c r="H1914">
        <v>0.95185205943926954</v>
      </c>
      <c r="I1914">
        <v>0.94959112818169411</v>
      </c>
      <c r="J1914">
        <v>1.2883265589239961</v>
      </c>
      <c r="K1914">
        <v>0.99742034023875259</v>
      </c>
      <c r="L1914">
        <v>1.0494944945484064</v>
      </c>
      <c r="M1914">
        <v>0.87839370181668697</v>
      </c>
      <c r="N1914">
        <v>1.1023230514784366</v>
      </c>
      <c r="O1914">
        <v>1.2330695488070849</v>
      </c>
      <c r="P1914">
        <v>1.1223127012360019</v>
      </c>
      <c r="Q1914">
        <v>1.118133329584589</v>
      </c>
      <c r="R1914">
        <v>0.93498081070675276</v>
      </c>
      <c r="S1914">
        <v>0.88134342841087265</v>
      </c>
      <c r="T1914">
        <v>0.9863277557975163</v>
      </c>
      <c r="U1914">
        <v>0.96953026341565318</v>
      </c>
    </row>
    <row r="1915" spans="1:21">
      <c r="A1915" t="s">
        <v>147</v>
      </c>
      <c r="B1915" t="s">
        <v>127</v>
      </c>
      <c r="C1915" t="s">
        <v>128</v>
      </c>
      <c r="D1915">
        <v>53</v>
      </c>
      <c r="E1915" t="s">
        <v>121</v>
      </c>
      <c r="F1915">
        <v>0.85602639285601545</v>
      </c>
      <c r="G1915">
        <v>0.97163520794305491</v>
      </c>
      <c r="H1915">
        <v>0.95185205943926954</v>
      </c>
      <c r="I1915">
        <v>0.94959112818169411</v>
      </c>
      <c r="J1915">
        <v>1.2642545046413327</v>
      </c>
      <c r="K1915">
        <v>0.99742034023875259</v>
      </c>
      <c r="L1915">
        <v>1.0494944945484064</v>
      </c>
      <c r="M1915">
        <v>0.87839370181668697</v>
      </c>
      <c r="N1915">
        <v>1.0198759294516671</v>
      </c>
      <c r="O1915">
        <v>1.1497442156412263</v>
      </c>
      <c r="P1915">
        <v>1.0218257391954741</v>
      </c>
      <c r="Q1915">
        <v>2.945695358877809</v>
      </c>
      <c r="R1915">
        <v>0.91590366108997834</v>
      </c>
      <c r="S1915">
        <v>0.88134342841087265</v>
      </c>
      <c r="T1915">
        <v>0.9863277557975163</v>
      </c>
      <c r="U1915">
        <v>0.96953026341565318</v>
      </c>
    </row>
    <row r="1916" spans="1:21">
      <c r="A1916" t="s">
        <v>147</v>
      </c>
      <c r="B1916" t="s">
        <v>129</v>
      </c>
      <c r="C1916" t="s">
        <v>130</v>
      </c>
      <c r="D1916">
        <v>11</v>
      </c>
      <c r="E1916" t="s">
        <v>100</v>
      </c>
      <c r="F1916">
        <v>0.9684837302890198</v>
      </c>
      <c r="G1916">
        <v>0.97163520794305491</v>
      </c>
      <c r="H1916">
        <v>0.95185205943926954</v>
      </c>
      <c r="I1916">
        <v>0.94959112818169411</v>
      </c>
      <c r="J1916">
        <v>0.96059482458245504</v>
      </c>
      <c r="K1916">
        <v>0.99742034023875259</v>
      </c>
      <c r="L1916">
        <v>1.0494944945484064</v>
      </c>
      <c r="M1916">
        <v>0.87839370181668697</v>
      </c>
      <c r="N1916">
        <v>1.2303826181816069</v>
      </c>
      <c r="O1916">
        <v>1.1014590096851808</v>
      </c>
      <c r="P1916">
        <v>1.2077378912727579</v>
      </c>
      <c r="Q1916">
        <v>1.118133329584589</v>
      </c>
      <c r="R1916">
        <v>0.94990582365881659</v>
      </c>
      <c r="S1916">
        <v>0.88134342841087265</v>
      </c>
      <c r="T1916">
        <v>0.9863277557975163</v>
      </c>
      <c r="U1916">
        <v>0.96953026341565318</v>
      </c>
    </row>
    <row r="1917" spans="1:21">
      <c r="A1917" t="s">
        <v>147</v>
      </c>
      <c r="B1917" t="s">
        <v>129</v>
      </c>
      <c r="C1917" t="s">
        <v>130</v>
      </c>
      <c r="D1917">
        <v>13</v>
      </c>
      <c r="E1917" t="s">
        <v>101</v>
      </c>
      <c r="F1917">
        <v>1.0049089966269582</v>
      </c>
      <c r="G1917">
        <v>0.97163520794305491</v>
      </c>
      <c r="H1917">
        <v>0.95185205943926954</v>
      </c>
      <c r="I1917">
        <v>0.94959112818169411</v>
      </c>
      <c r="J1917">
        <v>1.1555409830315821</v>
      </c>
      <c r="K1917">
        <v>0.99742034023875259</v>
      </c>
      <c r="L1917">
        <v>1.0494944945484064</v>
      </c>
      <c r="M1917">
        <v>0.87839370181668697</v>
      </c>
      <c r="N1917">
        <v>1.3943321000892404</v>
      </c>
      <c r="O1917">
        <v>1.0943357445948247</v>
      </c>
      <c r="P1917">
        <v>1.7185280622801202</v>
      </c>
      <c r="Q1917">
        <v>1.118133329584589</v>
      </c>
      <c r="R1917">
        <v>0.96065001921047144</v>
      </c>
      <c r="S1917">
        <v>0.88134342841087265</v>
      </c>
      <c r="T1917">
        <v>0.9863277557975163</v>
      </c>
      <c r="U1917">
        <v>0.96953026341565318</v>
      </c>
    </row>
    <row r="1918" spans="1:21">
      <c r="A1918" t="s">
        <v>147</v>
      </c>
      <c r="B1918" t="s">
        <v>129</v>
      </c>
      <c r="C1918" t="s">
        <v>130</v>
      </c>
      <c r="D1918">
        <v>15</v>
      </c>
      <c r="E1918" t="s">
        <v>102</v>
      </c>
      <c r="F1918">
        <v>1.3470290538567007</v>
      </c>
      <c r="G1918">
        <v>0.97163520794305491</v>
      </c>
      <c r="H1918">
        <v>0.95185205943926954</v>
      </c>
      <c r="I1918">
        <v>0.94959112818169411</v>
      </c>
      <c r="J1918">
        <v>1.4318322446889635</v>
      </c>
      <c r="K1918">
        <v>0.99742034023875259</v>
      </c>
      <c r="L1918">
        <v>1.0494944945484064</v>
      </c>
      <c r="M1918">
        <v>0.87839370181668697</v>
      </c>
      <c r="N1918">
        <v>1.284996349803986</v>
      </c>
      <c r="O1918">
        <v>0.9154871059668207</v>
      </c>
      <c r="P1918">
        <v>1.5590858085830324</v>
      </c>
      <c r="Q1918">
        <v>1.118133329584589</v>
      </c>
      <c r="R1918">
        <v>0.96212833097408679</v>
      </c>
      <c r="S1918">
        <v>0.88134342841087265</v>
      </c>
      <c r="T1918">
        <v>0.9863277557975163</v>
      </c>
      <c r="U1918">
        <v>0.96953026341565318</v>
      </c>
    </row>
    <row r="1919" spans="1:21">
      <c r="A1919" t="s">
        <v>147</v>
      </c>
      <c r="B1919" t="s">
        <v>129</v>
      </c>
      <c r="C1919" t="s">
        <v>130</v>
      </c>
      <c r="D1919">
        <v>17</v>
      </c>
      <c r="E1919" t="s">
        <v>103</v>
      </c>
      <c r="F1919">
        <v>0.74467020546039475</v>
      </c>
      <c r="G1919">
        <v>0.97163520794305491</v>
      </c>
      <c r="H1919">
        <v>0.95185205943926954</v>
      </c>
      <c r="I1919">
        <v>0.94959112818169411</v>
      </c>
      <c r="J1919">
        <v>0.31234272361177728</v>
      </c>
      <c r="K1919">
        <v>0.99742034023875259</v>
      </c>
      <c r="L1919">
        <v>1.0494944945484064</v>
      </c>
      <c r="M1919">
        <v>0.87839370181668697</v>
      </c>
      <c r="N1919">
        <v>0.49237668414592223</v>
      </c>
      <c r="O1919">
        <v>1.4525597937919061</v>
      </c>
      <c r="P1919">
        <v>1.0957522780549489</v>
      </c>
      <c r="Q1919" t="s">
        <v>144</v>
      </c>
      <c r="R1919">
        <v>0.86993314445107994</v>
      </c>
      <c r="S1919">
        <v>0.88134342841087265</v>
      </c>
      <c r="T1919">
        <v>0.9863277557975163</v>
      </c>
      <c r="U1919">
        <v>0.96953026341565318</v>
      </c>
    </row>
    <row r="1920" spans="1:21">
      <c r="A1920" t="s">
        <v>147</v>
      </c>
      <c r="B1920" t="s">
        <v>129</v>
      </c>
      <c r="C1920" t="s">
        <v>130</v>
      </c>
      <c r="D1920">
        <v>19</v>
      </c>
      <c r="E1920" t="s">
        <v>104</v>
      </c>
      <c r="F1920">
        <v>1.059811526988498</v>
      </c>
      <c r="G1920">
        <v>0.97163520794305491</v>
      </c>
      <c r="H1920">
        <v>0.95185205943926954</v>
      </c>
      <c r="I1920">
        <v>0.94959112818169411</v>
      </c>
      <c r="J1920">
        <v>1.1250306304701021</v>
      </c>
      <c r="K1920">
        <v>0.99742034023875259</v>
      </c>
      <c r="L1920">
        <v>1.0494944945484064</v>
      </c>
      <c r="M1920">
        <v>0.87839370181668697</v>
      </c>
      <c r="N1920">
        <v>1.1005115028346537</v>
      </c>
      <c r="O1920">
        <v>1.0146761531817443</v>
      </c>
      <c r="P1920">
        <v>0.98511695992378878</v>
      </c>
      <c r="Q1920" t="s">
        <v>144</v>
      </c>
      <c r="R1920">
        <v>0.96113151722472179</v>
      </c>
      <c r="S1920">
        <v>0.88134342841087265</v>
      </c>
      <c r="T1920">
        <v>0.9863277557975163</v>
      </c>
      <c r="U1920">
        <v>0.96953026341565318</v>
      </c>
    </row>
    <row r="1921" spans="1:21">
      <c r="A1921" t="s">
        <v>147</v>
      </c>
      <c r="B1921" t="s">
        <v>129</v>
      </c>
      <c r="C1921" t="s">
        <v>130</v>
      </c>
      <c r="D1921">
        <v>21</v>
      </c>
      <c r="E1921" t="s">
        <v>105</v>
      </c>
      <c r="F1921">
        <v>1.059811526988498</v>
      </c>
      <c r="G1921">
        <v>0.97163520794305491</v>
      </c>
      <c r="H1921">
        <v>0.95185205943926954</v>
      </c>
      <c r="I1921">
        <v>0.94959112818169411</v>
      </c>
      <c r="J1921">
        <v>1.1250306304701021</v>
      </c>
      <c r="K1921">
        <v>0.99742034023875259</v>
      </c>
      <c r="L1921">
        <v>1.0494944945484064</v>
      </c>
      <c r="M1921">
        <v>0.87839370181668697</v>
      </c>
      <c r="N1921">
        <v>1.1005115028346537</v>
      </c>
      <c r="O1921">
        <v>1.0146761531817443</v>
      </c>
      <c r="P1921">
        <v>0.98511695992378878</v>
      </c>
      <c r="Q1921">
        <v>1.118133329584589</v>
      </c>
      <c r="R1921">
        <v>0.96113151722472179</v>
      </c>
      <c r="S1921">
        <v>0.88134342841087265</v>
      </c>
      <c r="T1921">
        <v>0.9863277557975163</v>
      </c>
      <c r="U1921">
        <v>0.96953026341565318</v>
      </c>
    </row>
    <row r="1922" spans="1:21">
      <c r="A1922" t="s">
        <v>147</v>
      </c>
      <c r="B1922" t="s">
        <v>129</v>
      </c>
      <c r="C1922" t="s">
        <v>130</v>
      </c>
      <c r="D1922">
        <v>23</v>
      </c>
      <c r="E1922" t="s">
        <v>106</v>
      </c>
      <c r="F1922">
        <v>1.059811526988498</v>
      </c>
      <c r="G1922">
        <v>0.97163520794305491</v>
      </c>
      <c r="H1922">
        <v>0.95185205943926954</v>
      </c>
      <c r="I1922">
        <v>0.94959112818169411</v>
      </c>
      <c r="J1922">
        <v>1.1250306304701021</v>
      </c>
      <c r="K1922">
        <v>0.99742034023875259</v>
      </c>
      <c r="L1922">
        <v>1.0494944945484064</v>
      </c>
      <c r="M1922">
        <v>0.87839370181668697</v>
      </c>
      <c r="N1922">
        <v>1.1005115028346537</v>
      </c>
      <c r="O1922">
        <v>1.0146761531817443</v>
      </c>
      <c r="P1922">
        <v>0.98511695992378878</v>
      </c>
      <c r="Q1922" t="s">
        <v>144</v>
      </c>
      <c r="R1922">
        <v>0.96113151722472179</v>
      </c>
      <c r="S1922">
        <v>0.88134342841087265</v>
      </c>
      <c r="T1922">
        <v>0.9863277557975163</v>
      </c>
      <c r="U1922">
        <v>0.96953026341565318</v>
      </c>
    </row>
    <row r="1923" spans="1:21">
      <c r="A1923" t="s">
        <v>147</v>
      </c>
      <c r="B1923" t="s">
        <v>129</v>
      </c>
      <c r="C1923" t="s">
        <v>130</v>
      </c>
      <c r="D1923">
        <v>25</v>
      </c>
      <c r="E1923" t="s">
        <v>107</v>
      </c>
      <c r="F1923">
        <v>0.7159666279709207</v>
      </c>
      <c r="G1923">
        <v>0.97163520794305491</v>
      </c>
      <c r="H1923">
        <v>0.95185205943926954</v>
      </c>
      <c r="I1923">
        <v>0.94959112818169411</v>
      </c>
      <c r="J1923">
        <v>1.479490131875083</v>
      </c>
      <c r="K1923">
        <v>0.99742034023875259</v>
      </c>
      <c r="L1923">
        <v>1.0494944945484064</v>
      </c>
      <c r="M1923">
        <v>0.87839370181668697</v>
      </c>
      <c r="N1923">
        <v>1.1844830284615353</v>
      </c>
      <c r="O1923">
        <v>0.88433849397902786</v>
      </c>
      <c r="P1923">
        <v>0.76335382625605552</v>
      </c>
      <c r="Q1923">
        <v>1.118133329584589</v>
      </c>
      <c r="R1923">
        <v>0.91058169923133059</v>
      </c>
      <c r="S1923">
        <v>0.88134342841087265</v>
      </c>
      <c r="T1923">
        <v>0.9863277557975163</v>
      </c>
      <c r="U1923">
        <v>0.96953026341565318</v>
      </c>
    </row>
    <row r="1924" spans="1:21">
      <c r="A1924" t="s">
        <v>147</v>
      </c>
      <c r="B1924" t="s">
        <v>129</v>
      </c>
      <c r="C1924" t="s">
        <v>130</v>
      </c>
      <c r="D1924">
        <v>27</v>
      </c>
      <c r="E1924" t="s">
        <v>108</v>
      </c>
      <c r="F1924">
        <v>0.403654219296747</v>
      </c>
      <c r="G1924">
        <v>0.97163520794305491</v>
      </c>
      <c r="H1924">
        <v>0.95185205943926954</v>
      </c>
      <c r="I1924">
        <v>0.94959112818169411</v>
      </c>
      <c r="J1924">
        <v>1.7623163658467962</v>
      </c>
      <c r="K1924">
        <v>0.99742034023875259</v>
      </c>
      <c r="L1924">
        <v>1.0494944945484064</v>
      </c>
      <c r="M1924">
        <v>0.87839370181668697</v>
      </c>
      <c r="N1924">
        <v>1.7728463552356475</v>
      </c>
      <c r="O1924">
        <v>2.29762064131021</v>
      </c>
      <c r="P1924" t="s">
        <v>144</v>
      </c>
      <c r="Q1924">
        <v>1.118133329584589</v>
      </c>
      <c r="R1924">
        <v>1.0404284960345884</v>
      </c>
      <c r="S1924">
        <v>0.88134342841087265</v>
      </c>
      <c r="T1924">
        <v>0.9863277557975163</v>
      </c>
      <c r="U1924">
        <v>0.96953026341565318</v>
      </c>
    </row>
    <row r="1925" spans="1:21">
      <c r="A1925" t="s">
        <v>147</v>
      </c>
      <c r="B1925" t="s">
        <v>129</v>
      </c>
      <c r="C1925" t="s">
        <v>130</v>
      </c>
      <c r="D1925">
        <v>29</v>
      </c>
      <c r="E1925" t="s">
        <v>109</v>
      </c>
      <c r="F1925">
        <v>1.059811526988498</v>
      </c>
      <c r="G1925">
        <v>0.97163520794305491</v>
      </c>
      <c r="H1925">
        <v>0.95185205943926954</v>
      </c>
      <c r="I1925">
        <v>0.94959112818169411</v>
      </c>
      <c r="J1925">
        <v>1.1250306304701021</v>
      </c>
      <c r="K1925">
        <v>0.99742034023875259</v>
      </c>
      <c r="L1925">
        <v>1.0494944945484064</v>
      </c>
      <c r="M1925">
        <v>0.87839370181668697</v>
      </c>
      <c r="N1925">
        <v>1.1005115028346537</v>
      </c>
      <c r="O1925">
        <v>1.0146761531817443</v>
      </c>
      <c r="P1925">
        <v>0.98511695992378878</v>
      </c>
      <c r="Q1925">
        <v>1.118133329584589</v>
      </c>
      <c r="R1925">
        <v>0.96113151722472179</v>
      </c>
      <c r="S1925">
        <v>0.88134342841087265</v>
      </c>
      <c r="T1925">
        <v>0.9863277557975163</v>
      </c>
      <c r="U1925">
        <v>0.96953026341565318</v>
      </c>
    </row>
    <row r="1926" spans="1:21">
      <c r="A1926" t="s">
        <v>147</v>
      </c>
      <c r="B1926" t="s">
        <v>129</v>
      </c>
      <c r="C1926" t="s">
        <v>130</v>
      </c>
      <c r="D1926">
        <v>31</v>
      </c>
      <c r="E1926" t="s">
        <v>110</v>
      </c>
      <c r="F1926">
        <v>1.059811526988498</v>
      </c>
      <c r="G1926">
        <v>0.97163520794305491</v>
      </c>
      <c r="H1926">
        <v>0.95185205943926954</v>
      </c>
      <c r="I1926">
        <v>0.94959112818169411</v>
      </c>
      <c r="J1926">
        <v>1.1250306304701021</v>
      </c>
      <c r="K1926">
        <v>0.99742034023875259</v>
      </c>
      <c r="L1926">
        <v>1.0494944945484064</v>
      </c>
      <c r="M1926">
        <v>0.87839370181668697</v>
      </c>
      <c r="N1926">
        <v>1.1005115028346537</v>
      </c>
      <c r="O1926">
        <v>1.0146761531817443</v>
      </c>
      <c r="P1926">
        <v>0.98511695992378878</v>
      </c>
      <c r="Q1926">
        <v>1.118133329584589</v>
      </c>
      <c r="R1926">
        <v>0.96113151722472179</v>
      </c>
      <c r="S1926">
        <v>0.88134342841087265</v>
      </c>
      <c r="T1926">
        <v>0.9863277557975163</v>
      </c>
      <c r="U1926">
        <v>0.96953026341565318</v>
      </c>
    </row>
    <row r="1927" spans="1:21">
      <c r="A1927" t="s">
        <v>147</v>
      </c>
      <c r="B1927" t="s">
        <v>129</v>
      </c>
      <c r="C1927" t="s">
        <v>130</v>
      </c>
      <c r="D1927">
        <v>33</v>
      </c>
      <c r="E1927" t="s">
        <v>111</v>
      </c>
      <c r="F1927">
        <v>1.0677248408821902</v>
      </c>
      <c r="G1927">
        <v>0.97163520794305491</v>
      </c>
      <c r="H1927">
        <v>0.95185205943926954</v>
      </c>
      <c r="I1927">
        <v>0.94959112818169411</v>
      </c>
      <c r="J1927">
        <v>1.0105535791583429</v>
      </c>
      <c r="K1927">
        <v>0.99742034023875259</v>
      </c>
      <c r="L1927">
        <v>1.0494944945484064</v>
      </c>
      <c r="M1927">
        <v>0.87839370181668697</v>
      </c>
      <c r="N1927">
        <v>0.31304379580196762</v>
      </c>
      <c r="O1927">
        <v>1.0076539546465648</v>
      </c>
      <c r="P1927">
        <v>1.2848675502155262</v>
      </c>
      <c r="Q1927">
        <v>1.118133329584589</v>
      </c>
      <c r="R1927">
        <v>0.99922404678267629</v>
      </c>
      <c r="S1927">
        <v>0.88134342841087265</v>
      </c>
      <c r="T1927">
        <v>0.9863277557975163</v>
      </c>
      <c r="U1927">
        <v>0.96953026341565318</v>
      </c>
    </row>
    <row r="1928" spans="1:21">
      <c r="A1928" t="s">
        <v>147</v>
      </c>
      <c r="B1928" t="s">
        <v>129</v>
      </c>
      <c r="C1928" t="s">
        <v>130</v>
      </c>
      <c r="D1928">
        <v>35</v>
      </c>
      <c r="E1928" t="s">
        <v>112</v>
      </c>
      <c r="F1928">
        <v>1.2272905867266302</v>
      </c>
      <c r="G1928">
        <v>0.97163520794305491</v>
      </c>
      <c r="H1928">
        <v>0.95185205943926954</v>
      </c>
      <c r="I1928">
        <v>0.94959112818169411</v>
      </c>
      <c r="J1928">
        <v>2.0561558464540903</v>
      </c>
      <c r="K1928">
        <v>0.99742034023875259</v>
      </c>
      <c r="L1928">
        <v>1.0494944945484064</v>
      </c>
      <c r="M1928">
        <v>0.87839370181668697</v>
      </c>
      <c r="N1928">
        <v>1.1005115028346537</v>
      </c>
      <c r="O1928">
        <v>2.8720529639128216</v>
      </c>
      <c r="P1928">
        <v>1.6799749806506135</v>
      </c>
      <c r="Q1928">
        <v>1.118133329584589</v>
      </c>
      <c r="R1928">
        <v>0.8366524329104601</v>
      </c>
      <c r="S1928">
        <v>0.88134342841087265</v>
      </c>
      <c r="T1928">
        <v>0.9863277557975163</v>
      </c>
      <c r="U1928">
        <v>0.96953026341565318</v>
      </c>
    </row>
    <row r="1929" spans="1:21">
      <c r="A1929" t="s">
        <v>147</v>
      </c>
      <c r="B1929" t="s">
        <v>129</v>
      </c>
      <c r="C1929" t="s">
        <v>130</v>
      </c>
      <c r="D1929">
        <v>37</v>
      </c>
      <c r="E1929" t="s">
        <v>113</v>
      </c>
      <c r="F1929">
        <v>1.0069777799054096</v>
      </c>
      <c r="G1929">
        <v>0.97163520794305491</v>
      </c>
      <c r="H1929">
        <v>0.95185205943926954</v>
      </c>
      <c r="I1929">
        <v>0.94959112818169411</v>
      </c>
      <c r="J1929">
        <v>1.0096839484823279</v>
      </c>
      <c r="K1929">
        <v>0.99742034023875259</v>
      </c>
      <c r="L1929">
        <v>1.0494944945484064</v>
      </c>
      <c r="M1929">
        <v>0.87839370181668697</v>
      </c>
      <c r="N1929">
        <v>1.6803166400941154</v>
      </c>
      <c r="O1929">
        <v>1.0494453216554256</v>
      </c>
      <c r="P1929">
        <v>1.0374059756891778</v>
      </c>
      <c r="Q1929">
        <v>1.118133329584589</v>
      </c>
      <c r="R1929">
        <v>0.94276746370908904</v>
      </c>
      <c r="S1929">
        <v>0.88134342841087265</v>
      </c>
      <c r="T1929">
        <v>0.9863277557975163</v>
      </c>
      <c r="U1929">
        <v>0.96953026341565318</v>
      </c>
    </row>
    <row r="1930" spans="1:21">
      <c r="A1930" t="s">
        <v>147</v>
      </c>
      <c r="B1930" t="s">
        <v>129</v>
      </c>
      <c r="C1930" t="s">
        <v>130</v>
      </c>
      <c r="D1930">
        <v>39</v>
      </c>
      <c r="E1930" t="s">
        <v>114</v>
      </c>
      <c r="F1930">
        <v>2.3255044163274441</v>
      </c>
      <c r="G1930">
        <v>0.97163520794305491</v>
      </c>
      <c r="H1930">
        <v>0.95185205943926954</v>
      </c>
      <c r="I1930">
        <v>0.94959112818169411</v>
      </c>
      <c r="J1930">
        <v>1.1250306304701021</v>
      </c>
      <c r="K1930">
        <v>0.99742034023875259</v>
      </c>
      <c r="L1930">
        <v>1.0494944945484064</v>
      </c>
      <c r="M1930">
        <v>0.87839370181668697</v>
      </c>
      <c r="N1930">
        <v>2.1676041086252957</v>
      </c>
      <c r="O1930">
        <v>0.929365225059818</v>
      </c>
      <c r="P1930">
        <v>0.66489796501794007</v>
      </c>
      <c r="Q1930">
        <v>1.118133329584589</v>
      </c>
      <c r="R1930">
        <v>1.0433628104270423</v>
      </c>
      <c r="S1930">
        <v>0.88134342841087265</v>
      </c>
      <c r="T1930">
        <v>0.9863277557975163</v>
      </c>
      <c r="U1930">
        <v>0.96953026341565318</v>
      </c>
    </row>
    <row r="1931" spans="1:21">
      <c r="A1931" t="s">
        <v>147</v>
      </c>
      <c r="B1931" t="s">
        <v>129</v>
      </c>
      <c r="C1931" t="s">
        <v>130</v>
      </c>
      <c r="D1931">
        <v>41</v>
      </c>
      <c r="E1931" t="s">
        <v>115</v>
      </c>
      <c r="F1931">
        <v>0.76090106240636446</v>
      </c>
      <c r="G1931">
        <v>0.97163520794305491</v>
      </c>
      <c r="H1931">
        <v>0.95185205943926954</v>
      </c>
      <c r="I1931">
        <v>0.94959112818169411</v>
      </c>
      <c r="J1931">
        <v>1.0125158461402446</v>
      </c>
      <c r="K1931">
        <v>0.99742034023875259</v>
      </c>
      <c r="L1931">
        <v>1.0494944945484064</v>
      </c>
      <c r="M1931">
        <v>0.87839370181668697</v>
      </c>
      <c r="N1931">
        <v>1.1363778935072479</v>
      </c>
      <c r="O1931">
        <v>0.79243776144828049</v>
      </c>
      <c r="P1931">
        <v>0.77827865123422768</v>
      </c>
      <c r="Q1931">
        <v>1.118133329584589</v>
      </c>
      <c r="R1931">
        <v>0.92183505748191874</v>
      </c>
      <c r="S1931">
        <v>0.88134342841087265</v>
      </c>
      <c r="T1931">
        <v>0.9863277557975163</v>
      </c>
      <c r="U1931">
        <v>0.96953026341565318</v>
      </c>
    </row>
    <row r="1932" spans="1:21">
      <c r="A1932" t="s">
        <v>147</v>
      </c>
      <c r="B1932" t="s">
        <v>129</v>
      </c>
      <c r="C1932" t="s">
        <v>130</v>
      </c>
      <c r="D1932">
        <v>43</v>
      </c>
      <c r="E1932" t="s">
        <v>116</v>
      </c>
      <c r="F1932">
        <v>0.86880637971042818</v>
      </c>
      <c r="G1932">
        <v>0.97163520794305491</v>
      </c>
      <c r="H1932">
        <v>0.95185205943926954</v>
      </c>
      <c r="I1932">
        <v>0.94959112818169411</v>
      </c>
      <c r="J1932">
        <v>1.1167548894505606</v>
      </c>
      <c r="K1932">
        <v>0.99742034023875259</v>
      </c>
      <c r="L1932">
        <v>1.0494944945484064</v>
      </c>
      <c r="M1932">
        <v>0.87839370181668697</v>
      </c>
      <c r="N1932">
        <v>1.1734928546379002</v>
      </c>
      <c r="O1932">
        <v>0.93625100456215749</v>
      </c>
      <c r="P1932">
        <v>1.1251938509526551</v>
      </c>
      <c r="Q1932">
        <v>1.118133329584589</v>
      </c>
      <c r="R1932">
        <v>0.88756648344995781</v>
      </c>
      <c r="S1932">
        <v>0.88134342841087265</v>
      </c>
      <c r="T1932">
        <v>0.9863277557975163</v>
      </c>
      <c r="U1932">
        <v>0.96953026341565318</v>
      </c>
    </row>
    <row r="1933" spans="1:21">
      <c r="A1933" t="s">
        <v>147</v>
      </c>
      <c r="B1933" t="s">
        <v>129</v>
      </c>
      <c r="C1933" t="s">
        <v>130</v>
      </c>
      <c r="D1933">
        <v>45</v>
      </c>
      <c r="E1933" t="s">
        <v>117</v>
      </c>
      <c r="F1933">
        <v>1.059811526988498</v>
      </c>
      <c r="G1933">
        <v>0.97163520794305491</v>
      </c>
      <c r="H1933">
        <v>0.95185205943926954</v>
      </c>
      <c r="I1933">
        <v>0.94959112818169411</v>
      </c>
      <c r="J1933">
        <v>1.1250306304701021</v>
      </c>
      <c r="K1933">
        <v>0.99742034023875259</v>
      </c>
      <c r="L1933">
        <v>1.0494944945484064</v>
      </c>
      <c r="M1933">
        <v>0.87839370181668697</v>
      </c>
      <c r="N1933">
        <v>1.1005115028346537</v>
      </c>
      <c r="O1933">
        <v>1.0146761531817443</v>
      </c>
      <c r="P1933">
        <v>0.98511695992378878</v>
      </c>
      <c r="Q1933">
        <v>1.118133329584589</v>
      </c>
      <c r="R1933">
        <v>0.96113151722472179</v>
      </c>
      <c r="S1933">
        <v>0.88134342841087265</v>
      </c>
      <c r="T1933">
        <v>0.9863277557975163</v>
      </c>
      <c r="U1933">
        <v>0.96953026341565318</v>
      </c>
    </row>
    <row r="1934" spans="1:21">
      <c r="A1934" t="s">
        <v>147</v>
      </c>
      <c r="B1934" t="s">
        <v>129</v>
      </c>
      <c r="C1934" t="s">
        <v>130</v>
      </c>
      <c r="D1934">
        <v>47</v>
      </c>
      <c r="E1934" t="s">
        <v>118</v>
      </c>
      <c r="F1934">
        <v>0.96527824502168891</v>
      </c>
      <c r="G1934">
        <v>0.97163520794305491</v>
      </c>
      <c r="H1934">
        <v>0.95185205943926954</v>
      </c>
      <c r="I1934">
        <v>0.94959112818169411</v>
      </c>
      <c r="J1934">
        <v>0.65946511745309033</v>
      </c>
      <c r="K1934">
        <v>0.99742034023875259</v>
      </c>
      <c r="L1934">
        <v>1.0494944945484064</v>
      </c>
      <c r="M1934">
        <v>0.87839370181668697</v>
      </c>
      <c r="N1934">
        <v>0.70368072362207768</v>
      </c>
      <c r="O1934">
        <v>0.83791512795556933</v>
      </c>
      <c r="P1934">
        <v>1.1050761354692027</v>
      </c>
      <c r="Q1934">
        <v>1.118133329584589</v>
      </c>
      <c r="R1934">
        <v>1.0807951933052589</v>
      </c>
      <c r="S1934">
        <v>0.88134342841087265</v>
      </c>
      <c r="T1934">
        <v>0.9863277557975163</v>
      </c>
      <c r="U1934">
        <v>0.96953026341565318</v>
      </c>
    </row>
    <row r="1935" spans="1:21">
      <c r="A1935" t="s">
        <v>147</v>
      </c>
      <c r="B1935" t="s">
        <v>129</v>
      </c>
      <c r="C1935" t="s">
        <v>130</v>
      </c>
      <c r="D1935">
        <v>49</v>
      </c>
      <c r="E1935" t="s">
        <v>119</v>
      </c>
      <c r="F1935">
        <v>1.1189299872558021</v>
      </c>
      <c r="G1935">
        <v>0.97163520794305491</v>
      </c>
      <c r="H1935">
        <v>0.95185205943926954</v>
      </c>
      <c r="I1935">
        <v>0.94959112818169411</v>
      </c>
      <c r="J1935">
        <v>1.120766255418449</v>
      </c>
      <c r="K1935">
        <v>0.99742034023875259</v>
      </c>
      <c r="L1935">
        <v>1.0494944945484064</v>
      </c>
      <c r="M1935">
        <v>0.87839370181668697</v>
      </c>
      <c r="N1935">
        <v>1.0338948826433407</v>
      </c>
      <c r="O1935">
        <v>1.0880375090571841</v>
      </c>
      <c r="P1935">
        <v>1.0197047286930274</v>
      </c>
      <c r="Q1935">
        <v>1.118133329584589</v>
      </c>
      <c r="R1935">
        <v>0.98696701243082385</v>
      </c>
      <c r="S1935">
        <v>0.88134342841087265</v>
      </c>
      <c r="T1935">
        <v>0.9863277557975163</v>
      </c>
      <c r="U1935">
        <v>0.96953026341565318</v>
      </c>
    </row>
    <row r="1936" spans="1:21">
      <c r="A1936" t="s">
        <v>147</v>
      </c>
      <c r="B1936" t="s">
        <v>129</v>
      </c>
      <c r="C1936" t="s">
        <v>130</v>
      </c>
      <c r="D1936">
        <v>51</v>
      </c>
      <c r="E1936" t="s">
        <v>120</v>
      </c>
      <c r="F1936">
        <v>0.9044489127826254</v>
      </c>
      <c r="G1936">
        <v>0.97163520794305491</v>
      </c>
      <c r="H1936">
        <v>0.95185205943926954</v>
      </c>
      <c r="I1936">
        <v>0.94959112818169411</v>
      </c>
      <c r="J1936">
        <v>1.1095796472880195</v>
      </c>
      <c r="K1936">
        <v>0.99742034023875259</v>
      </c>
      <c r="L1936">
        <v>1.0494944945484064</v>
      </c>
      <c r="M1936">
        <v>0.87839370181668697</v>
      </c>
      <c r="N1936">
        <v>1.3250938309100984</v>
      </c>
      <c r="O1936">
        <v>0.9931759424440666</v>
      </c>
      <c r="P1936">
        <v>1.2481929984846742</v>
      </c>
      <c r="Q1936">
        <v>0.59211864993274066</v>
      </c>
      <c r="R1936">
        <v>0.90273394520580896</v>
      </c>
      <c r="S1936">
        <v>0.88134342841087265</v>
      </c>
      <c r="T1936">
        <v>0.9863277557975163</v>
      </c>
      <c r="U1936">
        <v>0.96953026341565318</v>
      </c>
    </row>
    <row r="1937" spans="1:21">
      <c r="A1937" t="s">
        <v>147</v>
      </c>
      <c r="B1937" t="s">
        <v>129</v>
      </c>
      <c r="C1937" t="s">
        <v>130</v>
      </c>
      <c r="D1937">
        <v>53</v>
      </c>
      <c r="E1937" t="s">
        <v>121</v>
      </c>
      <c r="F1937">
        <v>1.0624340172340034</v>
      </c>
      <c r="G1937">
        <v>0.97163520794305491</v>
      </c>
      <c r="H1937">
        <v>0.95185205943926954</v>
      </c>
      <c r="I1937">
        <v>0.94959112818169411</v>
      </c>
      <c r="J1937">
        <v>1.0238489666254413</v>
      </c>
      <c r="K1937">
        <v>0.99742034023875259</v>
      </c>
      <c r="L1937">
        <v>1.0494944945484064</v>
      </c>
      <c r="M1937">
        <v>0.87839370181668697</v>
      </c>
      <c r="N1937">
        <v>1.0765797564072432</v>
      </c>
      <c r="O1937">
        <v>0.95506277431564068</v>
      </c>
      <c r="P1937">
        <v>1.0277222520155134</v>
      </c>
      <c r="Q1937">
        <v>1.3631667856711172</v>
      </c>
      <c r="R1937">
        <v>0.99010093440625813</v>
      </c>
      <c r="S1937">
        <v>0.88134342841087265</v>
      </c>
      <c r="T1937">
        <v>0.9863277557975163</v>
      </c>
      <c r="U1937">
        <v>0.96953026341565318</v>
      </c>
    </row>
    <row r="1938" spans="1:21">
      <c r="A1938" t="s">
        <v>147</v>
      </c>
      <c r="B1938">
        <v>51</v>
      </c>
      <c r="C1938" t="s">
        <v>131</v>
      </c>
      <c r="D1938">
        <v>11</v>
      </c>
      <c r="E1938" t="s">
        <v>100</v>
      </c>
      <c r="F1938">
        <v>1.1025319774936566</v>
      </c>
      <c r="G1938">
        <v>1.0082741560814548</v>
      </c>
      <c r="H1938">
        <v>0.97869994822913398</v>
      </c>
      <c r="I1938">
        <v>0.95462791858189588</v>
      </c>
      <c r="J1938">
        <v>1.1683177656265458</v>
      </c>
      <c r="K1938">
        <v>0.98359039144327076</v>
      </c>
      <c r="L1938">
        <v>1.0693003060876598</v>
      </c>
      <c r="M1938">
        <v>0.87299695319244619</v>
      </c>
      <c r="N1938">
        <v>0.98501004446125207</v>
      </c>
      <c r="O1938">
        <v>1.0564713623208173</v>
      </c>
      <c r="P1938">
        <v>0.8975523317560502</v>
      </c>
      <c r="Q1938">
        <v>1.0717476756406235</v>
      </c>
      <c r="R1938">
        <v>1.0220542888617485</v>
      </c>
      <c r="S1938">
        <v>0.92618825575140695</v>
      </c>
      <c r="T1938">
        <v>1.0043313865962697</v>
      </c>
      <c r="U1938">
        <v>0.99280207220932271</v>
      </c>
    </row>
    <row r="1939" spans="1:21">
      <c r="A1939" t="s">
        <v>147</v>
      </c>
      <c r="B1939">
        <v>51</v>
      </c>
      <c r="C1939" t="s">
        <v>131</v>
      </c>
      <c r="D1939">
        <v>13</v>
      </c>
      <c r="E1939" t="s">
        <v>101</v>
      </c>
      <c r="F1939">
        <v>1.4401281129451693</v>
      </c>
      <c r="G1939">
        <v>1.0082741560814548</v>
      </c>
      <c r="H1939">
        <v>0.97869994822913398</v>
      </c>
      <c r="I1939">
        <v>0.95462791858189588</v>
      </c>
      <c r="J1939">
        <v>1.3171305949762329</v>
      </c>
      <c r="K1939">
        <v>0.98359039144327076</v>
      </c>
      <c r="L1939">
        <v>1.0693003060876598</v>
      </c>
      <c r="M1939">
        <v>0.87299695319244619</v>
      </c>
      <c r="N1939">
        <v>0.8203613987068088</v>
      </c>
      <c r="O1939">
        <v>0.78324333103419896</v>
      </c>
      <c r="P1939">
        <v>1.0003360269983221</v>
      </c>
      <c r="Q1939">
        <v>1.0717476756406235</v>
      </c>
      <c r="R1939">
        <v>1.0493092236883037</v>
      </c>
      <c r="S1939">
        <v>0.92618825575140695</v>
      </c>
      <c r="T1939">
        <v>1.0043313865962697</v>
      </c>
      <c r="U1939">
        <v>0.99280207220932271</v>
      </c>
    </row>
    <row r="1940" spans="1:21">
      <c r="A1940" t="s">
        <v>147</v>
      </c>
      <c r="B1940">
        <v>51</v>
      </c>
      <c r="C1940" t="s">
        <v>131</v>
      </c>
      <c r="D1940">
        <v>15</v>
      </c>
      <c r="E1940" t="s">
        <v>102</v>
      </c>
      <c r="F1940">
        <v>1.2189518492245748</v>
      </c>
      <c r="G1940">
        <v>1.0082741560814548</v>
      </c>
      <c r="H1940">
        <v>0.97869994822913398</v>
      </c>
      <c r="I1940">
        <v>0.95462791858189588</v>
      </c>
      <c r="J1940">
        <v>1.2457655151913576</v>
      </c>
      <c r="K1940">
        <v>0.98359039144327076</v>
      </c>
      <c r="L1940">
        <v>1.0693003060876598</v>
      </c>
      <c r="M1940">
        <v>0.87299695319244619</v>
      </c>
      <c r="N1940">
        <v>1.0377181287728201</v>
      </c>
      <c r="O1940">
        <v>1.3207231104983914</v>
      </c>
      <c r="P1940">
        <v>0.94599213714391661</v>
      </c>
      <c r="Q1940">
        <v>1.0717476756406235</v>
      </c>
      <c r="R1940">
        <v>0.95121520501778689</v>
      </c>
      <c r="S1940">
        <v>0.92618825575140695</v>
      </c>
      <c r="T1940">
        <v>1.0043313865962697</v>
      </c>
      <c r="U1940">
        <v>0.99280207220932271</v>
      </c>
    </row>
    <row r="1941" spans="1:21">
      <c r="A1941" t="s">
        <v>147</v>
      </c>
      <c r="B1941">
        <v>51</v>
      </c>
      <c r="C1941" t="s">
        <v>131</v>
      </c>
      <c r="D1941">
        <v>17</v>
      </c>
      <c r="E1941" t="s">
        <v>103</v>
      </c>
      <c r="F1941">
        <v>1.2970493759997208</v>
      </c>
      <c r="G1941">
        <v>1.0082741560814548</v>
      </c>
      <c r="H1941">
        <v>0.97869994822913398</v>
      </c>
      <c r="I1941">
        <v>0.95462791858189588</v>
      </c>
      <c r="J1941">
        <v>1.0186783802255603</v>
      </c>
      <c r="K1941">
        <v>0.98359039144327076</v>
      </c>
      <c r="L1941">
        <v>1.0693003060876598</v>
      </c>
      <c r="M1941">
        <v>0.87299695319244619</v>
      </c>
      <c r="N1941">
        <v>0.90263841055186989</v>
      </c>
      <c r="O1941">
        <v>1.4615490127617288</v>
      </c>
      <c r="P1941">
        <v>0.94274337378123518</v>
      </c>
      <c r="Q1941" t="s">
        <v>144</v>
      </c>
      <c r="R1941">
        <v>0.93383586799892226</v>
      </c>
      <c r="S1941">
        <v>0.92618825575140695</v>
      </c>
      <c r="T1941">
        <v>1.0043313865962697</v>
      </c>
      <c r="U1941">
        <v>0.99280207220932271</v>
      </c>
    </row>
    <row r="1942" spans="1:21">
      <c r="A1942" t="s">
        <v>147</v>
      </c>
      <c r="B1942">
        <v>51</v>
      </c>
      <c r="C1942" t="s">
        <v>131</v>
      </c>
      <c r="D1942">
        <v>19</v>
      </c>
      <c r="E1942" t="s">
        <v>104</v>
      </c>
      <c r="F1942">
        <v>1.0477162350992273</v>
      </c>
      <c r="G1942">
        <v>1.0082741560814548</v>
      </c>
      <c r="H1942">
        <v>0.97869994822913398</v>
      </c>
      <c r="I1942">
        <v>0.95462791858189588</v>
      </c>
      <c r="J1942">
        <v>0.96501973928746121</v>
      </c>
      <c r="K1942">
        <v>0.98359039144327076</v>
      </c>
      <c r="L1942">
        <v>1.0693003060876598</v>
      </c>
      <c r="M1942">
        <v>0.87299695319244619</v>
      </c>
      <c r="N1942">
        <v>1.0535433342071774</v>
      </c>
      <c r="O1942">
        <v>4.9249187981234304</v>
      </c>
      <c r="P1942">
        <v>0.99994106587087184</v>
      </c>
      <c r="Q1942" t="s">
        <v>144</v>
      </c>
      <c r="R1942">
        <v>0.99107298069367367</v>
      </c>
      <c r="S1942">
        <v>0.92618825575140695</v>
      </c>
      <c r="T1942">
        <v>1.0043313865962697</v>
      </c>
      <c r="U1942">
        <v>0.99280207220932271</v>
      </c>
    </row>
    <row r="1943" spans="1:21">
      <c r="A1943" t="s">
        <v>147</v>
      </c>
      <c r="B1943">
        <v>51</v>
      </c>
      <c r="C1943" t="s">
        <v>131</v>
      </c>
      <c r="D1943">
        <v>21</v>
      </c>
      <c r="E1943" t="s">
        <v>105</v>
      </c>
      <c r="F1943">
        <v>1.1052686725082224</v>
      </c>
      <c r="G1943">
        <v>1.0082741560814548</v>
      </c>
      <c r="H1943">
        <v>0.97869994822913398</v>
      </c>
      <c r="I1943">
        <v>0.95462791858189588</v>
      </c>
      <c r="J1943">
        <v>1.3368952933589588</v>
      </c>
      <c r="K1943">
        <v>0.98359039144327076</v>
      </c>
      <c r="L1943">
        <v>1.0693003060876598</v>
      </c>
      <c r="M1943">
        <v>0.87299695319244619</v>
      </c>
      <c r="N1943">
        <v>1.2812019609108962</v>
      </c>
      <c r="O1943">
        <v>3.8404310106445334</v>
      </c>
      <c r="P1943">
        <v>0.97746352333481379</v>
      </c>
      <c r="Q1943">
        <v>1.0717476756406235</v>
      </c>
      <c r="R1943">
        <v>0.92742578981285251</v>
      </c>
      <c r="S1943">
        <v>0.92618825575140695</v>
      </c>
      <c r="T1943">
        <v>1.0043313865962697</v>
      </c>
      <c r="U1943">
        <v>0.99280207220932271</v>
      </c>
    </row>
    <row r="1944" spans="1:21">
      <c r="A1944" t="s">
        <v>147</v>
      </c>
      <c r="B1944">
        <v>51</v>
      </c>
      <c r="C1944" t="s">
        <v>131</v>
      </c>
      <c r="D1944">
        <v>23</v>
      </c>
      <c r="E1944" t="s">
        <v>106</v>
      </c>
      <c r="F1944">
        <v>1.0667347995104615</v>
      </c>
      <c r="G1944">
        <v>1.0082741560814548</v>
      </c>
      <c r="H1944">
        <v>0.97869994822913398</v>
      </c>
      <c r="I1944">
        <v>0.95462791858189588</v>
      </c>
      <c r="J1944">
        <v>1.1211409802677337</v>
      </c>
      <c r="K1944">
        <v>0.98359039144327076</v>
      </c>
      <c r="L1944">
        <v>1.0693003060876598</v>
      </c>
      <c r="M1944">
        <v>0.87299695319244619</v>
      </c>
      <c r="N1944">
        <v>1.0344163759824636</v>
      </c>
      <c r="O1944">
        <v>0.98622506187829395</v>
      </c>
      <c r="P1944">
        <v>0.94957251312300972</v>
      </c>
      <c r="Q1944" t="s">
        <v>144</v>
      </c>
      <c r="R1944">
        <v>0.97935120542455123</v>
      </c>
      <c r="S1944">
        <v>0.92618825575140695</v>
      </c>
      <c r="T1944">
        <v>1.0043313865962697</v>
      </c>
      <c r="U1944">
        <v>0.99280207220932271</v>
      </c>
    </row>
    <row r="1945" spans="1:21">
      <c r="A1945" t="s">
        <v>147</v>
      </c>
      <c r="B1945">
        <v>51</v>
      </c>
      <c r="C1945" t="s">
        <v>131</v>
      </c>
      <c r="D1945">
        <v>25</v>
      </c>
      <c r="E1945" t="s">
        <v>107</v>
      </c>
      <c r="F1945">
        <v>0.85582649442222314</v>
      </c>
      <c r="G1945">
        <v>1.0082741560814548</v>
      </c>
      <c r="H1945">
        <v>0.97869994822913398</v>
      </c>
      <c r="I1945">
        <v>0.95462791858189588</v>
      </c>
      <c r="J1945">
        <v>0.97271287448957944</v>
      </c>
      <c r="K1945">
        <v>0.98359039144327076</v>
      </c>
      <c r="L1945">
        <v>1.0693003060876598</v>
      </c>
      <c r="M1945">
        <v>0.87299695319244619</v>
      </c>
      <c r="N1945">
        <v>0.85359115159866072</v>
      </c>
      <c r="O1945">
        <v>1.1385702520932861</v>
      </c>
      <c r="P1945">
        <v>0.87546412155162445</v>
      </c>
      <c r="Q1945">
        <v>1.0717476756406235</v>
      </c>
      <c r="R1945">
        <v>0.90583050751648397</v>
      </c>
      <c r="S1945">
        <v>0.92618825575140695</v>
      </c>
      <c r="T1945">
        <v>1.0043313865962697</v>
      </c>
      <c r="U1945">
        <v>0.99280207220932271</v>
      </c>
    </row>
    <row r="1946" spans="1:21">
      <c r="A1946" t="s">
        <v>147</v>
      </c>
      <c r="B1946">
        <v>51</v>
      </c>
      <c r="C1946" t="s">
        <v>131</v>
      </c>
      <c r="D1946">
        <v>27</v>
      </c>
      <c r="E1946" t="s">
        <v>108</v>
      </c>
      <c r="F1946">
        <v>1.3781186306610158</v>
      </c>
      <c r="G1946">
        <v>1.0082741560814548</v>
      </c>
      <c r="H1946">
        <v>0.97869994822913398</v>
      </c>
      <c r="I1946">
        <v>0.95462791858189588</v>
      </c>
      <c r="J1946">
        <v>1.4068503463253315</v>
      </c>
      <c r="K1946">
        <v>0.98359039144327076</v>
      </c>
      <c r="L1946">
        <v>1.0693003060876598</v>
      </c>
      <c r="M1946">
        <v>0.87299695319244619</v>
      </c>
      <c r="N1946">
        <v>1.0989183234256115</v>
      </c>
      <c r="O1946">
        <v>1.3757909970758466</v>
      </c>
      <c r="P1946" t="s">
        <v>144</v>
      </c>
      <c r="Q1946">
        <v>1.0717476756406235</v>
      </c>
      <c r="R1946">
        <v>1.0312242673223417</v>
      </c>
      <c r="S1946">
        <v>0.92618825575140695</v>
      </c>
      <c r="T1946">
        <v>1.0043313865962697</v>
      </c>
      <c r="U1946">
        <v>0.99280207220932271</v>
      </c>
    </row>
    <row r="1947" spans="1:21">
      <c r="A1947" t="s">
        <v>147</v>
      </c>
      <c r="B1947">
        <v>51</v>
      </c>
      <c r="C1947" t="s">
        <v>131</v>
      </c>
      <c r="D1947">
        <v>29</v>
      </c>
      <c r="E1947" t="s">
        <v>109</v>
      </c>
      <c r="F1947">
        <v>2.3634133071030559</v>
      </c>
      <c r="G1947">
        <v>1.0082741560814548</v>
      </c>
      <c r="H1947">
        <v>0.97869994822913398</v>
      </c>
      <c r="I1947">
        <v>0.95462791858189588</v>
      </c>
      <c r="J1947">
        <v>1.4947848178395033</v>
      </c>
      <c r="K1947">
        <v>0.98359039144327076</v>
      </c>
      <c r="L1947">
        <v>1.0693003060876598</v>
      </c>
      <c r="M1947">
        <v>0.87299695319244619</v>
      </c>
      <c r="N1947">
        <v>1.0344163759824636</v>
      </c>
      <c r="O1947">
        <v>0.43003729155368181</v>
      </c>
      <c r="P1947">
        <v>9.7204654265656973</v>
      </c>
      <c r="Q1947">
        <v>1.0717476756406235</v>
      </c>
      <c r="R1947">
        <v>1.0676172993026061</v>
      </c>
      <c r="S1947">
        <v>0.92618825575140695</v>
      </c>
      <c r="T1947">
        <v>1.0043313865962697</v>
      </c>
      <c r="U1947">
        <v>0.99280207220932271</v>
      </c>
    </row>
    <row r="1948" spans="1:21">
      <c r="A1948" t="s">
        <v>147</v>
      </c>
      <c r="B1948">
        <v>51</v>
      </c>
      <c r="C1948" t="s">
        <v>131</v>
      </c>
      <c r="D1948">
        <v>31</v>
      </c>
      <c r="E1948" t="s">
        <v>110</v>
      </c>
      <c r="F1948">
        <v>1.0667347995104615</v>
      </c>
      <c r="G1948">
        <v>1.0082741560814548</v>
      </c>
      <c r="H1948">
        <v>0.97869994822913398</v>
      </c>
      <c r="I1948">
        <v>0.95462791858189588</v>
      </c>
      <c r="J1948">
        <v>1.1211409802677337</v>
      </c>
      <c r="K1948">
        <v>0.98359039144327076</v>
      </c>
      <c r="L1948">
        <v>1.0693003060876598</v>
      </c>
      <c r="M1948">
        <v>0.87299695319244619</v>
      </c>
      <c r="N1948">
        <v>1.0344163759824636</v>
      </c>
      <c r="O1948">
        <v>0.98622506187829395</v>
      </c>
      <c r="P1948">
        <v>0.94957251312300972</v>
      </c>
      <c r="Q1948">
        <v>1.0717476756406235</v>
      </c>
      <c r="R1948">
        <v>0.97935120542455123</v>
      </c>
      <c r="S1948">
        <v>0.92618825575140695</v>
      </c>
      <c r="T1948">
        <v>1.0043313865962697</v>
      </c>
      <c r="U1948">
        <v>0.99280207220932271</v>
      </c>
    </row>
    <row r="1949" spans="1:21">
      <c r="A1949" t="s">
        <v>147</v>
      </c>
      <c r="B1949">
        <v>51</v>
      </c>
      <c r="C1949" t="s">
        <v>131</v>
      </c>
      <c r="D1949">
        <v>33</v>
      </c>
      <c r="E1949" t="s">
        <v>111</v>
      </c>
      <c r="F1949">
        <v>0.95573412024725179</v>
      </c>
      <c r="G1949">
        <v>1.0082741560814548</v>
      </c>
      <c r="H1949">
        <v>0.97869994822913398</v>
      </c>
      <c r="I1949">
        <v>0.95462791858189588</v>
      </c>
      <c r="J1949">
        <v>0.94273451682215303</v>
      </c>
      <c r="K1949">
        <v>0.98359039144327076</v>
      </c>
      <c r="L1949">
        <v>1.0693003060876598</v>
      </c>
      <c r="M1949">
        <v>0.87299695319244619</v>
      </c>
      <c r="N1949">
        <v>1.5542266116024204</v>
      </c>
      <c r="O1949">
        <v>0.8984111987779565</v>
      </c>
      <c r="P1949">
        <v>1.2941330474749246</v>
      </c>
      <c r="Q1949">
        <v>1.0717476756406235</v>
      </c>
      <c r="R1949">
        <v>0.91339672551492379</v>
      </c>
      <c r="S1949">
        <v>0.92618825575140695</v>
      </c>
      <c r="T1949">
        <v>1.0043313865962697</v>
      </c>
      <c r="U1949">
        <v>0.99280207220932271</v>
      </c>
    </row>
    <row r="1950" spans="1:21">
      <c r="A1950" t="s">
        <v>147</v>
      </c>
      <c r="B1950">
        <v>51</v>
      </c>
      <c r="C1950" t="s">
        <v>131</v>
      </c>
      <c r="D1950">
        <v>35</v>
      </c>
      <c r="E1950" t="s">
        <v>112</v>
      </c>
      <c r="F1950">
        <v>0.52236759022079648</v>
      </c>
      <c r="G1950">
        <v>1.0082741560814548</v>
      </c>
      <c r="H1950">
        <v>0.97869994822913398</v>
      </c>
      <c r="I1950">
        <v>0.95462791858189588</v>
      </c>
      <c r="J1950">
        <v>1.9044083411496007</v>
      </c>
      <c r="K1950">
        <v>0.98359039144327076</v>
      </c>
      <c r="L1950">
        <v>1.0693003060876598</v>
      </c>
      <c r="M1950">
        <v>0.87299695319244619</v>
      </c>
      <c r="N1950">
        <v>1.1473697609365838</v>
      </c>
      <c r="O1950">
        <v>1.9609863957030267</v>
      </c>
      <c r="P1950">
        <v>0.57712264549613956</v>
      </c>
      <c r="Q1950">
        <v>1.0717476756406235</v>
      </c>
      <c r="R1950">
        <v>0.93661539116875114</v>
      </c>
      <c r="S1950">
        <v>0.92618825575140695</v>
      </c>
      <c r="T1950">
        <v>1.0043313865962697</v>
      </c>
      <c r="U1950">
        <v>0.99280207220932271</v>
      </c>
    </row>
    <row r="1951" spans="1:21">
      <c r="A1951" t="s">
        <v>147</v>
      </c>
      <c r="B1951">
        <v>51</v>
      </c>
      <c r="C1951" t="s">
        <v>131</v>
      </c>
      <c r="D1951">
        <v>37</v>
      </c>
      <c r="E1951" t="s">
        <v>113</v>
      </c>
      <c r="F1951">
        <v>0.91588252320620256</v>
      </c>
      <c r="G1951">
        <v>1.0082741560814548</v>
      </c>
      <c r="H1951">
        <v>0.97869994822913398</v>
      </c>
      <c r="I1951">
        <v>0.95462791858189588</v>
      </c>
      <c r="J1951">
        <v>0.50071337600406596</v>
      </c>
      <c r="K1951">
        <v>0.98359039144327076</v>
      </c>
      <c r="L1951">
        <v>1.0693003060876598</v>
      </c>
      <c r="M1951">
        <v>0.87299695319244619</v>
      </c>
      <c r="N1951">
        <v>1.8039387196166685</v>
      </c>
      <c r="O1951">
        <v>0.7298124898880135</v>
      </c>
      <c r="P1951">
        <v>0.69078888241234671</v>
      </c>
      <c r="Q1951">
        <v>1.0717476756406235</v>
      </c>
      <c r="R1951">
        <v>0.9869011880324885</v>
      </c>
      <c r="S1951">
        <v>0.92618825575140695</v>
      </c>
      <c r="T1951">
        <v>1.0043313865962697</v>
      </c>
      <c r="U1951">
        <v>0.99280207220932271</v>
      </c>
    </row>
    <row r="1952" spans="1:21">
      <c r="A1952" t="s">
        <v>147</v>
      </c>
      <c r="B1952">
        <v>51</v>
      </c>
      <c r="C1952" t="s">
        <v>131</v>
      </c>
      <c r="D1952">
        <v>39</v>
      </c>
      <c r="E1952" t="s">
        <v>114</v>
      </c>
      <c r="F1952">
        <v>1.5768381724345744</v>
      </c>
      <c r="G1952">
        <v>1.0082741560814548</v>
      </c>
      <c r="H1952">
        <v>0.97869994822913398</v>
      </c>
      <c r="I1952">
        <v>0.95462791858189588</v>
      </c>
      <c r="J1952">
        <v>1.6075593174250309</v>
      </c>
      <c r="K1952">
        <v>0.98359039144327076</v>
      </c>
      <c r="L1952">
        <v>1.0693003060876598</v>
      </c>
      <c r="M1952">
        <v>0.87299695319244619</v>
      </c>
      <c r="N1952">
        <v>0.68417098415870681</v>
      </c>
      <c r="O1952">
        <v>1.1680683830085528</v>
      </c>
      <c r="P1952">
        <v>1.8310516624391013</v>
      </c>
      <c r="Q1952">
        <v>1.0717476756406235</v>
      </c>
      <c r="R1952">
        <v>0.77942283792522105</v>
      </c>
      <c r="S1952">
        <v>0.92618825575140695</v>
      </c>
      <c r="T1952">
        <v>1.0043313865962697</v>
      </c>
      <c r="U1952">
        <v>0.99280207220932271</v>
      </c>
    </row>
    <row r="1953" spans="1:21">
      <c r="A1953" t="s">
        <v>147</v>
      </c>
      <c r="B1953">
        <v>51</v>
      </c>
      <c r="C1953" t="s">
        <v>131</v>
      </c>
      <c r="D1953">
        <v>41</v>
      </c>
      <c r="E1953" t="s">
        <v>115</v>
      </c>
      <c r="F1953">
        <v>1.1150760004450326</v>
      </c>
      <c r="G1953">
        <v>1.0082741560814548</v>
      </c>
      <c r="H1953">
        <v>0.97869994822913398</v>
      </c>
      <c r="I1953">
        <v>0.95462791858189588</v>
      </c>
      <c r="J1953">
        <v>0.9565083357160834</v>
      </c>
      <c r="K1953">
        <v>0.98359039144327076</v>
      </c>
      <c r="L1953">
        <v>1.0693003060876598</v>
      </c>
      <c r="M1953">
        <v>0.87299695319244619</v>
      </c>
      <c r="N1953">
        <v>1.0056558461994924</v>
      </c>
      <c r="O1953">
        <v>1.1692556319228062</v>
      </c>
      <c r="P1953">
        <v>1.111931678987311</v>
      </c>
      <c r="Q1953">
        <v>1.0717476756406235</v>
      </c>
      <c r="R1953">
        <v>0.94602352824724623</v>
      </c>
      <c r="S1953">
        <v>0.92618825575140695</v>
      </c>
      <c r="T1953">
        <v>1.0043313865962697</v>
      </c>
      <c r="U1953">
        <v>0.99280207220932271</v>
      </c>
    </row>
    <row r="1954" spans="1:21">
      <c r="A1954" t="s">
        <v>147</v>
      </c>
      <c r="B1954">
        <v>51</v>
      </c>
      <c r="C1954" t="s">
        <v>131</v>
      </c>
      <c r="D1954">
        <v>43</v>
      </c>
      <c r="E1954" t="s">
        <v>116</v>
      </c>
      <c r="F1954">
        <v>0.91825340350030937</v>
      </c>
      <c r="G1954">
        <v>1.0082741560814548</v>
      </c>
      <c r="H1954">
        <v>0.97869994822913398</v>
      </c>
      <c r="I1954">
        <v>0.95462791858189588</v>
      </c>
      <c r="J1954">
        <v>0.87799619172091103</v>
      </c>
      <c r="K1954">
        <v>0.98359039144327076</v>
      </c>
      <c r="L1954">
        <v>1.0693003060876598</v>
      </c>
      <c r="M1954">
        <v>0.87299695319244619</v>
      </c>
      <c r="N1954">
        <v>0.9178200927824699</v>
      </c>
      <c r="O1954">
        <v>1.1420979174943449</v>
      </c>
      <c r="P1954">
        <v>0.89798946554986858</v>
      </c>
      <c r="Q1954">
        <v>1.0717476756406235</v>
      </c>
      <c r="R1954">
        <v>0.92312910331441989</v>
      </c>
      <c r="S1954">
        <v>0.92618825575140695</v>
      </c>
      <c r="T1954">
        <v>1.0043313865962697</v>
      </c>
      <c r="U1954">
        <v>0.99280207220932271</v>
      </c>
    </row>
    <row r="1955" spans="1:21">
      <c r="A1955" t="s">
        <v>147</v>
      </c>
      <c r="B1955">
        <v>51</v>
      </c>
      <c r="C1955" t="s">
        <v>131</v>
      </c>
      <c r="D1955">
        <v>45</v>
      </c>
      <c r="E1955" t="s">
        <v>117</v>
      </c>
      <c r="F1955">
        <v>1.0667347995104615</v>
      </c>
      <c r="G1955">
        <v>1.0082741560814548</v>
      </c>
      <c r="H1955">
        <v>0.97869994822913398</v>
      </c>
      <c r="I1955">
        <v>0.95462791858189588</v>
      </c>
      <c r="J1955">
        <v>1.1211409802677337</v>
      </c>
      <c r="K1955">
        <v>0.98359039144327076</v>
      </c>
      <c r="L1955">
        <v>1.0693003060876598</v>
      </c>
      <c r="M1955">
        <v>0.87299695319244619</v>
      </c>
      <c r="N1955">
        <v>1.0344163759824636</v>
      </c>
      <c r="O1955">
        <v>0.98622506187829395</v>
      </c>
      <c r="P1955">
        <v>0.94957251312300972</v>
      </c>
      <c r="Q1955">
        <v>1.0717476756406235</v>
      </c>
      <c r="R1955">
        <v>0.97935120542455123</v>
      </c>
      <c r="S1955">
        <v>0.92618825575140695</v>
      </c>
      <c r="T1955">
        <v>1.0043313865962697</v>
      </c>
      <c r="U1955">
        <v>0.99280207220932271</v>
      </c>
    </row>
    <row r="1956" spans="1:21">
      <c r="A1956" t="s">
        <v>147</v>
      </c>
      <c r="B1956">
        <v>51</v>
      </c>
      <c r="C1956" t="s">
        <v>131</v>
      </c>
      <c r="D1956">
        <v>47</v>
      </c>
      <c r="E1956" t="s">
        <v>118</v>
      </c>
      <c r="F1956">
        <v>1.5791879958112525</v>
      </c>
      <c r="G1956">
        <v>1.0082741560814548</v>
      </c>
      <c r="H1956">
        <v>0.97869994822913398</v>
      </c>
      <c r="I1956">
        <v>0.95462791858189588</v>
      </c>
      <c r="J1956">
        <v>1.2478198115530015</v>
      </c>
      <c r="K1956">
        <v>0.98359039144327076</v>
      </c>
      <c r="L1956">
        <v>1.0693003060876598</v>
      </c>
      <c r="M1956">
        <v>0.87299695319244619</v>
      </c>
      <c r="N1956">
        <v>1.3589402571745113</v>
      </c>
      <c r="O1956">
        <v>4.3911508748508723</v>
      </c>
      <c r="P1956">
        <v>2.5933363732861756</v>
      </c>
      <c r="Q1956">
        <v>1.0717476756406235</v>
      </c>
      <c r="R1956">
        <v>0.81466122322976919</v>
      </c>
      <c r="S1956">
        <v>0.92618825575140695</v>
      </c>
      <c r="T1956">
        <v>1.0043313865962697</v>
      </c>
      <c r="U1956">
        <v>0.99280207220932271</v>
      </c>
    </row>
    <row r="1957" spans="1:21">
      <c r="A1957" t="s">
        <v>147</v>
      </c>
      <c r="B1957">
        <v>51</v>
      </c>
      <c r="C1957" t="s">
        <v>131</v>
      </c>
      <c r="D1957">
        <v>49</v>
      </c>
      <c r="E1957" t="s">
        <v>119</v>
      </c>
      <c r="F1957">
        <v>1.283034425985234</v>
      </c>
      <c r="G1957">
        <v>1.0082741560814548</v>
      </c>
      <c r="H1957">
        <v>0.97869994822913398</v>
      </c>
      <c r="I1957">
        <v>0.95462791858189588</v>
      </c>
      <c r="J1957">
        <v>1.4059605163740565</v>
      </c>
      <c r="K1957">
        <v>0.98359039144327076</v>
      </c>
      <c r="L1957">
        <v>1.0693003060876598</v>
      </c>
      <c r="M1957">
        <v>0.87299695319244619</v>
      </c>
      <c r="N1957">
        <v>1.0422439942303312</v>
      </c>
      <c r="O1957">
        <v>0.94672539980955073</v>
      </c>
      <c r="P1957">
        <v>1.1882449348228403</v>
      </c>
      <c r="Q1957">
        <v>1.0717476756406235</v>
      </c>
      <c r="R1957">
        <v>0.96919132666618768</v>
      </c>
      <c r="S1957">
        <v>0.92618825575140695</v>
      </c>
      <c r="T1957">
        <v>1.0043313865962697</v>
      </c>
      <c r="U1957">
        <v>0.99280207220932271</v>
      </c>
    </row>
    <row r="1958" spans="1:21">
      <c r="A1958" t="s">
        <v>147</v>
      </c>
      <c r="B1958">
        <v>51</v>
      </c>
      <c r="C1958" t="s">
        <v>131</v>
      </c>
      <c r="D1958">
        <v>51</v>
      </c>
      <c r="E1958" t="s">
        <v>120</v>
      </c>
      <c r="F1958">
        <v>0.73591811722655431</v>
      </c>
      <c r="G1958">
        <v>1.0082741560814548</v>
      </c>
      <c r="H1958">
        <v>0.97869994822913398</v>
      </c>
      <c r="I1958">
        <v>0.95462791858189588</v>
      </c>
      <c r="J1958">
        <v>0.73619772731729327</v>
      </c>
      <c r="K1958">
        <v>0.98359039144327076</v>
      </c>
      <c r="L1958">
        <v>1.0693003060876598</v>
      </c>
      <c r="M1958">
        <v>0.87299695319244619</v>
      </c>
      <c r="N1958">
        <v>5.4732184962088773E-2</v>
      </c>
      <c r="O1958">
        <v>1.1740094687061118</v>
      </c>
      <c r="P1958">
        <v>0.62869745889809336</v>
      </c>
      <c r="Q1958">
        <v>1.0717476756406235</v>
      </c>
      <c r="R1958">
        <v>1.1079280999801722</v>
      </c>
      <c r="S1958">
        <v>0.92618825575140695</v>
      </c>
      <c r="T1958">
        <v>1.0043313865962697</v>
      </c>
      <c r="U1958">
        <v>0.99280207220932271</v>
      </c>
    </row>
    <row r="1959" spans="1:21">
      <c r="A1959" t="s">
        <v>147</v>
      </c>
      <c r="B1959">
        <v>51</v>
      </c>
      <c r="C1959" t="s">
        <v>131</v>
      </c>
      <c r="D1959">
        <v>53</v>
      </c>
      <c r="E1959" t="s">
        <v>121</v>
      </c>
      <c r="F1959">
        <v>1.3377023536309465</v>
      </c>
      <c r="G1959">
        <v>1.0082741560814548</v>
      </c>
      <c r="H1959">
        <v>0.97869994822913398</v>
      </c>
      <c r="I1959">
        <v>0.95462791858189588</v>
      </c>
      <c r="J1959">
        <v>1.3855707626844558</v>
      </c>
      <c r="K1959">
        <v>0.98359039144327076</v>
      </c>
      <c r="L1959">
        <v>1.0693003060876598</v>
      </c>
      <c r="M1959">
        <v>0.87299695319244619</v>
      </c>
      <c r="N1959">
        <v>1.1481932170590938</v>
      </c>
      <c r="O1959">
        <v>1.9098158096390645</v>
      </c>
      <c r="P1959">
        <v>1.2431526778719852</v>
      </c>
      <c r="Q1959">
        <v>1.0717476756406235</v>
      </c>
      <c r="R1959">
        <v>0.88963491665345351</v>
      </c>
      <c r="S1959">
        <v>0.92618825575140695</v>
      </c>
      <c r="T1959">
        <v>1.0043313865962697</v>
      </c>
      <c r="U1959">
        <v>0.99280207220932271</v>
      </c>
    </row>
    <row r="1960" spans="1:21">
      <c r="A1960" t="s">
        <v>147</v>
      </c>
      <c r="B1960">
        <v>52</v>
      </c>
      <c r="C1960" t="s">
        <v>132</v>
      </c>
      <c r="D1960">
        <v>11</v>
      </c>
      <c r="E1960" t="s">
        <v>100</v>
      </c>
      <c r="F1960">
        <v>1.2237148718158735</v>
      </c>
      <c r="G1960">
        <v>1.0082741560814548</v>
      </c>
      <c r="H1960">
        <v>0.97869994822913398</v>
      </c>
      <c r="I1960">
        <v>0.95462791858189588</v>
      </c>
      <c r="J1960">
        <v>1.1988962123993439</v>
      </c>
      <c r="K1960">
        <v>0.98359039144327076</v>
      </c>
      <c r="L1960">
        <v>1.0693003060876598</v>
      </c>
      <c r="M1960">
        <v>0.87299695319244619</v>
      </c>
      <c r="N1960">
        <v>1.1489245638733336</v>
      </c>
      <c r="O1960">
        <v>1.1916400380503791</v>
      </c>
      <c r="P1960">
        <v>1.0287999125053027</v>
      </c>
      <c r="Q1960">
        <v>1.0717476756406235</v>
      </c>
      <c r="R1960">
        <v>1.0431584118204817</v>
      </c>
      <c r="S1960">
        <v>0.92618825575140695</v>
      </c>
      <c r="T1960">
        <v>1.0043313865962697</v>
      </c>
      <c r="U1960">
        <v>0.99280207220932271</v>
      </c>
    </row>
    <row r="1961" spans="1:21">
      <c r="A1961" t="s">
        <v>147</v>
      </c>
      <c r="B1961">
        <v>52</v>
      </c>
      <c r="C1961" t="s">
        <v>132</v>
      </c>
      <c r="D1961">
        <v>13</v>
      </c>
      <c r="E1961" t="s">
        <v>101</v>
      </c>
      <c r="F1961">
        <v>1.4840257722632622</v>
      </c>
      <c r="G1961">
        <v>1.0082741560814548</v>
      </c>
      <c r="H1961">
        <v>0.97869994822913398</v>
      </c>
      <c r="I1961">
        <v>0.95462791858189588</v>
      </c>
      <c r="J1961">
        <v>1.1943680797949894</v>
      </c>
      <c r="K1961">
        <v>0.98359039144327076</v>
      </c>
      <c r="L1961">
        <v>1.0693003060876598</v>
      </c>
      <c r="M1961">
        <v>0.87299695319244619</v>
      </c>
      <c r="N1961">
        <v>1.0761807677542885</v>
      </c>
      <c r="O1961">
        <v>1.1549280423130892</v>
      </c>
      <c r="P1961">
        <v>1.115316249813646</v>
      </c>
      <c r="Q1961">
        <v>1.0717476756406235</v>
      </c>
      <c r="R1961">
        <v>0.92981336779061619</v>
      </c>
      <c r="S1961">
        <v>0.92618825575140695</v>
      </c>
      <c r="T1961">
        <v>1.0043313865962697</v>
      </c>
      <c r="U1961">
        <v>0.99280207220932271</v>
      </c>
    </row>
    <row r="1962" spans="1:21">
      <c r="A1962" t="s">
        <v>147</v>
      </c>
      <c r="B1962">
        <v>52</v>
      </c>
      <c r="C1962" t="s">
        <v>132</v>
      </c>
      <c r="D1962">
        <v>15</v>
      </c>
      <c r="E1962" t="s">
        <v>102</v>
      </c>
      <c r="F1962">
        <v>1.6145678572984634</v>
      </c>
      <c r="G1962">
        <v>1.0082741560814548</v>
      </c>
      <c r="H1962">
        <v>0.97869994822913398</v>
      </c>
      <c r="I1962">
        <v>0.95462791858189588</v>
      </c>
      <c r="J1962">
        <v>1.4076543808069921</v>
      </c>
      <c r="K1962">
        <v>0.98359039144327076</v>
      </c>
      <c r="L1962">
        <v>1.0693003060876598</v>
      </c>
      <c r="M1962">
        <v>0.87299695319244619</v>
      </c>
      <c r="N1962">
        <v>1.1464113756549676</v>
      </c>
      <c r="O1962">
        <v>2.6423360840072552</v>
      </c>
      <c r="P1962">
        <v>2.0909437697163078</v>
      </c>
      <c r="Q1962">
        <v>1.0717476756406235</v>
      </c>
      <c r="R1962">
        <v>0.9718921470493519</v>
      </c>
      <c r="S1962">
        <v>0.92618825575140695</v>
      </c>
      <c r="T1962">
        <v>1.0043313865962697</v>
      </c>
      <c r="U1962">
        <v>0.99280207220932271</v>
      </c>
    </row>
    <row r="1963" spans="1:21">
      <c r="A1963" t="s">
        <v>147</v>
      </c>
      <c r="B1963">
        <v>52</v>
      </c>
      <c r="C1963" t="s">
        <v>132</v>
      </c>
      <c r="D1963">
        <v>17</v>
      </c>
      <c r="E1963" t="s">
        <v>103</v>
      </c>
      <c r="F1963">
        <v>2.0159284049892339</v>
      </c>
      <c r="G1963">
        <v>1.0082741560814548</v>
      </c>
      <c r="H1963">
        <v>0.97869994822913398</v>
      </c>
      <c r="I1963">
        <v>0.95462791858189588</v>
      </c>
      <c r="J1963">
        <v>1.4365977157027134</v>
      </c>
      <c r="K1963">
        <v>0.98359039144327076</v>
      </c>
      <c r="L1963">
        <v>1.0693003060876598</v>
      </c>
      <c r="M1963">
        <v>0.87299695319244619</v>
      </c>
      <c r="N1963">
        <v>1.0453953965176674</v>
      </c>
      <c r="O1963">
        <v>1.1052209476669292</v>
      </c>
      <c r="P1963">
        <v>0.83522192286601393</v>
      </c>
      <c r="Q1963" t="s">
        <v>144</v>
      </c>
      <c r="R1963">
        <v>1.1333888081247618</v>
      </c>
      <c r="S1963">
        <v>0.92618825575140695</v>
      </c>
      <c r="T1963">
        <v>1.0043313865962697</v>
      </c>
      <c r="U1963">
        <v>0.99280207220932271</v>
      </c>
    </row>
    <row r="1964" spans="1:21">
      <c r="A1964" t="s">
        <v>147</v>
      </c>
      <c r="B1964">
        <v>52</v>
      </c>
      <c r="C1964" t="s">
        <v>132</v>
      </c>
      <c r="D1964">
        <v>19</v>
      </c>
      <c r="E1964" t="s">
        <v>104</v>
      </c>
      <c r="F1964">
        <v>1.0667347995104615</v>
      </c>
      <c r="G1964">
        <v>1.0082741560814548</v>
      </c>
      <c r="H1964">
        <v>0.97869994822913398</v>
      </c>
      <c r="I1964">
        <v>0.95462791858189588</v>
      </c>
      <c r="J1964">
        <v>1.1211409802677337</v>
      </c>
      <c r="K1964">
        <v>0.98359039144327076</v>
      </c>
      <c r="L1964">
        <v>1.0693003060876598</v>
      </c>
      <c r="M1964">
        <v>0.87299695319244619</v>
      </c>
      <c r="N1964">
        <v>1.0344163759824636</v>
      </c>
      <c r="O1964">
        <v>0.98622506187829395</v>
      </c>
      <c r="P1964">
        <v>0.94957251312300972</v>
      </c>
      <c r="Q1964" t="s">
        <v>144</v>
      </c>
      <c r="R1964">
        <v>0.97935120542455123</v>
      </c>
      <c r="S1964">
        <v>0.92618825575140695</v>
      </c>
      <c r="T1964">
        <v>1.0043313865962697</v>
      </c>
      <c r="U1964">
        <v>0.99280207220932271</v>
      </c>
    </row>
    <row r="1965" spans="1:21">
      <c r="A1965" t="s">
        <v>147</v>
      </c>
      <c r="B1965">
        <v>52</v>
      </c>
      <c r="C1965" t="s">
        <v>132</v>
      </c>
      <c r="D1965">
        <v>21</v>
      </c>
      <c r="E1965" t="s">
        <v>105</v>
      </c>
      <c r="F1965">
        <v>1.2708025415429696</v>
      </c>
      <c r="G1965">
        <v>1.0082741560814548</v>
      </c>
      <c r="H1965">
        <v>0.97869994822913398</v>
      </c>
      <c r="I1965">
        <v>0.95462791858189588</v>
      </c>
      <c r="J1965">
        <v>1.3368952933589588</v>
      </c>
      <c r="K1965">
        <v>0.98359039144327076</v>
      </c>
      <c r="L1965">
        <v>1.0693003060876598</v>
      </c>
      <c r="M1965">
        <v>0.87299695319244619</v>
      </c>
      <c r="N1965">
        <v>0.79288173835121234</v>
      </c>
      <c r="O1965">
        <v>0.30299932125654527</v>
      </c>
      <c r="P1965">
        <v>0.41678571888967098</v>
      </c>
      <c r="Q1965">
        <v>1.0717476756406235</v>
      </c>
      <c r="R1965">
        <v>1.0250495571615739</v>
      </c>
      <c r="S1965">
        <v>0.92618825575140695</v>
      </c>
      <c r="T1965">
        <v>1.0043313865962697</v>
      </c>
      <c r="U1965">
        <v>0.99280207220932271</v>
      </c>
    </row>
    <row r="1966" spans="1:21">
      <c r="A1966" t="s">
        <v>147</v>
      </c>
      <c r="B1966">
        <v>52</v>
      </c>
      <c r="C1966" t="s">
        <v>132</v>
      </c>
      <c r="D1966">
        <v>23</v>
      </c>
      <c r="E1966" t="s">
        <v>106</v>
      </c>
      <c r="F1966">
        <v>0.95786230882462575</v>
      </c>
      <c r="G1966">
        <v>1.0082741560814548</v>
      </c>
      <c r="H1966">
        <v>0.97869994822913398</v>
      </c>
      <c r="I1966">
        <v>0.95462791858189588</v>
      </c>
      <c r="J1966">
        <v>1.1906989123589296</v>
      </c>
      <c r="K1966">
        <v>0.98359039144327076</v>
      </c>
      <c r="L1966">
        <v>1.0693003060876598</v>
      </c>
      <c r="M1966">
        <v>0.87299695319244619</v>
      </c>
      <c r="N1966">
        <v>0.88454132770559324</v>
      </c>
      <c r="O1966">
        <v>1.0846401511815131</v>
      </c>
      <c r="P1966">
        <v>1.6810189099458965</v>
      </c>
      <c r="Q1966" t="s">
        <v>144</v>
      </c>
      <c r="R1966">
        <v>0.97244347372476825</v>
      </c>
      <c r="S1966">
        <v>0.92618825575140695</v>
      </c>
      <c r="T1966">
        <v>1.0043313865962697</v>
      </c>
      <c r="U1966">
        <v>0.99280207220932271</v>
      </c>
    </row>
    <row r="1967" spans="1:21">
      <c r="A1967" t="s">
        <v>147</v>
      </c>
      <c r="B1967">
        <v>52</v>
      </c>
      <c r="C1967" t="s">
        <v>132</v>
      </c>
      <c r="D1967">
        <v>25</v>
      </c>
      <c r="E1967" t="s">
        <v>107</v>
      </c>
      <c r="F1967">
        <v>2.154898566811279</v>
      </c>
      <c r="G1967">
        <v>1.0082741560814548</v>
      </c>
      <c r="H1967">
        <v>0.97869994822913398</v>
      </c>
      <c r="I1967">
        <v>0.95462791858189588</v>
      </c>
      <c r="J1967">
        <v>0.34862068565081722</v>
      </c>
      <c r="K1967">
        <v>0.98359039144327076</v>
      </c>
      <c r="L1967">
        <v>1.0693003060876598</v>
      </c>
      <c r="M1967">
        <v>0.87299695319244619</v>
      </c>
      <c r="N1967">
        <v>1.4732982408989972</v>
      </c>
      <c r="O1967">
        <v>0.84399903328204728</v>
      </c>
      <c r="P1967">
        <v>0.52255866262129758</v>
      </c>
      <c r="Q1967">
        <v>1.0717476756406235</v>
      </c>
      <c r="R1967">
        <v>0.92784313988033884</v>
      </c>
      <c r="S1967">
        <v>0.92618825575140695</v>
      </c>
      <c r="T1967">
        <v>1.0043313865962697</v>
      </c>
      <c r="U1967">
        <v>0.99280207220932271</v>
      </c>
    </row>
    <row r="1968" spans="1:21">
      <c r="A1968" t="s">
        <v>147</v>
      </c>
      <c r="B1968">
        <v>52</v>
      </c>
      <c r="C1968" t="s">
        <v>132</v>
      </c>
      <c r="D1968">
        <v>27</v>
      </c>
      <c r="E1968" t="s">
        <v>108</v>
      </c>
      <c r="F1968">
        <v>1.5801607571870526</v>
      </c>
      <c r="G1968">
        <v>1.0082741560814548</v>
      </c>
      <c r="H1968">
        <v>0.97869994822913398</v>
      </c>
      <c r="I1968">
        <v>0.95462791858189588</v>
      </c>
      <c r="J1968">
        <v>1.7562233813329533</v>
      </c>
      <c r="K1968">
        <v>0.98359039144327076</v>
      </c>
      <c r="L1968">
        <v>1.0693003060876598</v>
      </c>
      <c r="M1968">
        <v>0.87299695319244619</v>
      </c>
      <c r="N1968">
        <v>0.72938831726164166</v>
      </c>
      <c r="O1968">
        <v>4.0197533899642588</v>
      </c>
      <c r="P1968" t="s">
        <v>144</v>
      </c>
      <c r="Q1968">
        <v>1.0717476756406235</v>
      </c>
      <c r="R1968">
        <v>1.0688928255284857</v>
      </c>
      <c r="S1968">
        <v>0.92618825575140695</v>
      </c>
      <c r="T1968">
        <v>1.0043313865962697</v>
      </c>
      <c r="U1968">
        <v>0.99280207220932271</v>
      </c>
    </row>
    <row r="1969" spans="1:21">
      <c r="A1969" t="s">
        <v>147</v>
      </c>
      <c r="B1969">
        <v>52</v>
      </c>
      <c r="C1969" t="s">
        <v>132</v>
      </c>
      <c r="D1969">
        <v>29</v>
      </c>
      <c r="E1969" t="s">
        <v>109</v>
      </c>
      <c r="F1969">
        <v>1.2365901730878397</v>
      </c>
      <c r="G1969">
        <v>1.0082741560814548</v>
      </c>
      <c r="H1969">
        <v>0.97869994822913398</v>
      </c>
      <c r="I1969">
        <v>0.95462791858189588</v>
      </c>
      <c r="J1969">
        <v>1.3880144737081108</v>
      </c>
      <c r="K1969">
        <v>0.98359039144327076</v>
      </c>
      <c r="L1969">
        <v>1.0693003060876598</v>
      </c>
      <c r="M1969">
        <v>0.87299695319244619</v>
      </c>
      <c r="N1969">
        <v>1.4302376226096571</v>
      </c>
      <c r="O1969">
        <v>6.8273961751821624</v>
      </c>
      <c r="P1969">
        <v>0.62065841387378873</v>
      </c>
      <c r="Q1969">
        <v>1.0717476756406235</v>
      </c>
      <c r="R1969">
        <v>0.95827945111482038</v>
      </c>
      <c r="S1969">
        <v>0.92618825575140695</v>
      </c>
      <c r="T1969">
        <v>1.0043313865962697</v>
      </c>
      <c r="U1969">
        <v>0.99280207220932271</v>
      </c>
    </row>
    <row r="1970" spans="1:21">
      <c r="A1970" t="s">
        <v>147</v>
      </c>
      <c r="B1970">
        <v>52</v>
      </c>
      <c r="C1970" t="s">
        <v>132</v>
      </c>
      <c r="D1970">
        <v>31</v>
      </c>
      <c r="E1970" t="s">
        <v>110</v>
      </c>
      <c r="F1970">
        <v>1.9810721829620923</v>
      </c>
      <c r="G1970">
        <v>1.0082741560814548</v>
      </c>
      <c r="H1970">
        <v>0.97869994822913398</v>
      </c>
      <c r="I1970">
        <v>0.95462791858189588</v>
      </c>
      <c r="J1970">
        <v>1.9261733117915147</v>
      </c>
      <c r="K1970">
        <v>0.98359039144327076</v>
      </c>
      <c r="L1970">
        <v>1.0693003060876598</v>
      </c>
      <c r="M1970">
        <v>0.87299695319244619</v>
      </c>
      <c r="N1970">
        <v>2.0864413330398346</v>
      </c>
      <c r="O1970">
        <v>0.65394464644767436</v>
      </c>
      <c r="P1970">
        <v>0.45057264093199129</v>
      </c>
      <c r="Q1970">
        <v>1.0717476756406235</v>
      </c>
      <c r="R1970">
        <v>1.1520062328949372</v>
      </c>
      <c r="S1970">
        <v>0.92618825575140695</v>
      </c>
      <c r="T1970">
        <v>1.0043313865962697</v>
      </c>
      <c r="U1970">
        <v>0.99280207220932271</v>
      </c>
    </row>
    <row r="1971" spans="1:21">
      <c r="A1971" t="s">
        <v>147</v>
      </c>
      <c r="B1971">
        <v>52</v>
      </c>
      <c r="C1971" t="s">
        <v>132</v>
      </c>
      <c r="D1971">
        <v>33</v>
      </c>
      <c r="E1971" t="s">
        <v>111</v>
      </c>
      <c r="F1971">
        <v>1.2078203326672203</v>
      </c>
      <c r="G1971">
        <v>1.0082741560814548</v>
      </c>
      <c r="H1971">
        <v>0.97869994822913398</v>
      </c>
      <c r="I1971">
        <v>0.95462791858189588</v>
      </c>
      <c r="J1971">
        <v>1.7923594517359454</v>
      </c>
      <c r="K1971">
        <v>0.98359039144327076</v>
      </c>
      <c r="L1971">
        <v>1.0693003060876598</v>
      </c>
      <c r="M1971">
        <v>0.87299695319244619</v>
      </c>
      <c r="N1971">
        <v>0.83781633484684659</v>
      </c>
      <c r="O1971">
        <v>2.5775484994280542</v>
      </c>
      <c r="P1971">
        <v>0.50720645955546961</v>
      </c>
      <c r="Q1971">
        <v>1.0717476756406235</v>
      </c>
      <c r="R1971">
        <v>1.2288360160366527</v>
      </c>
      <c r="S1971">
        <v>0.92618825575140695</v>
      </c>
      <c r="T1971">
        <v>1.0043313865962697</v>
      </c>
      <c r="U1971">
        <v>0.99280207220932271</v>
      </c>
    </row>
    <row r="1972" spans="1:21">
      <c r="A1972" t="s">
        <v>147</v>
      </c>
      <c r="B1972">
        <v>52</v>
      </c>
      <c r="C1972" t="s">
        <v>132</v>
      </c>
      <c r="D1972">
        <v>35</v>
      </c>
      <c r="E1972" t="s">
        <v>112</v>
      </c>
      <c r="F1972">
        <v>1.0667347995104615</v>
      </c>
      <c r="G1972">
        <v>1.0082741560814548</v>
      </c>
      <c r="H1972">
        <v>0.97869994822913398</v>
      </c>
      <c r="I1972">
        <v>0.95462791858189588</v>
      </c>
      <c r="J1972">
        <v>1.1211409802677337</v>
      </c>
      <c r="K1972">
        <v>0.98359039144327076</v>
      </c>
      <c r="L1972">
        <v>1.0693003060876598</v>
      </c>
      <c r="M1972">
        <v>0.87299695319244619</v>
      </c>
      <c r="N1972">
        <v>1.0344163759824636</v>
      </c>
      <c r="O1972">
        <v>0.98622506187829395</v>
      </c>
      <c r="P1972">
        <v>0.94957251312300972</v>
      </c>
      <c r="Q1972">
        <v>1.0717476756406235</v>
      </c>
      <c r="R1972">
        <v>0.97935120542455123</v>
      </c>
      <c r="S1972">
        <v>0.92618825575140695</v>
      </c>
      <c r="T1972">
        <v>1.0043313865962697</v>
      </c>
      <c r="U1972">
        <v>0.99280207220932271</v>
      </c>
    </row>
    <row r="1973" spans="1:21">
      <c r="A1973" t="s">
        <v>147</v>
      </c>
      <c r="B1973">
        <v>52</v>
      </c>
      <c r="C1973" t="s">
        <v>132</v>
      </c>
      <c r="D1973">
        <v>37</v>
      </c>
      <c r="E1973" t="s">
        <v>113</v>
      </c>
      <c r="F1973">
        <v>1.3733603450375127</v>
      </c>
      <c r="G1973">
        <v>1.0082741560814548</v>
      </c>
      <c r="H1973">
        <v>0.97869994822913398</v>
      </c>
      <c r="I1973">
        <v>0.95462791858189588</v>
      </c>
      <c r="J1973">
        <v>1.1211409802677337</v>
      </c>
      <c r="K1973">
        <v>0.98359039144327076</v>
      </c>
      <c r="L1973">
        <v>1.0693003060876598</v>
      </c>
      <c r="M1973">
        <v>0.87299695319244619</v>
      </c>
      <c r="N1973">
        <v>1.0344163759824636</v>
      </c>
      <c r="O1973">
        <v>0.42428221674670041</v>
      </c>
      <c r="P1973">
        <v>1.0671089038147983</v>
      </c>
      <c r="Q1973">
        <v>1.0717476756406235</v>
      </c>
      <c r="R1973">
        <v>0.92649823319500613</v>
      </c>
      <c r="S1973">
        <v>0.92618825575140695</v>
      </c>
      <c r="T1973">
        <v>1.0043313865962697</v>
      </c>
      <c r="U1973">
        <v>0.99280207220932271</v>
      </c>
    </row>
    <row r="1974" spans="1:21">
      <c r="A1974" t="s">
        <v>147</v>
      </c>
      <c r="B1974">
        <v>52</v>
      </c>
      <c r="C1974" t="s">
        <v>132</v>
      </c>
      <c r="D1974">
        <v>39</v>
      </c>
      <c r="E1974" t="s">
        <v>114</v>
      </c>
      <c r="F1974">
        <v>1.0667347995104615</v>
      </c>
      <c r="G1974">
        <v>1.0082741560814548</v>
      </c>
      <c r="H1974">
        <v>0.97869994822913398</v>
      </c>
      <c r="I1974">
        <v>0.95462791858189588</v>
      </c>
      <c r="J1974">
        <v>1.1211409802677337</v>
      </c>
      <c r="K1974">
        <v>0.98359039144327076</v>
      </c>
      <c r="L1974">
        <v>1.0693003060876598</v>
      </c>
      <c r="M1974">
        <v>0.87299695319244619</v>
      </c>
      <c r="N1974">
        <v>1.0344163759824636</v>
      </c>
      <c r="O1974">
        <v>0.98622506187829395</v>
      </c>
      <c r="P1974">
        <v>0.94957251312300972</v>
      </c>
      <c r="Q1974">
        <v>1.0717476756406235</v>
      </c>
      <c r="R1974">
        <v>0.97935120542455123</v>
      </c>
      <c r="S1974">
        <v>0.92618825575140695</v>
      </c>
      <c r="T1974">
        <v>1.0043313865962697</v>
      </c>
      <c r="U1974">
        <v>0.99280207220932271</v>
      </c>
    </row>
    <row r="1975" spans="1:21">
      <c r="A1975" t="s">
        <v>147</v>
      </c>
      <c r="B1975">
        <v>52</v>
      </c>
      <c r="C1975" t="s">
        <v>132</v>
      </c>
      <c r="D1975">
        <v>41</v>
      </c>
      <c r="E1975" t="s">
        <v>115</v>
      </c>
      <c r="F1975">
        <v>1.152687751350975</v>
      </c>
      <c r="G1975">
        <v>1.0082741560814548</v>
      </c>
      <c r="H1975">
        <v>0.97869994822913398</v>
      </c>
      <c r="I1975">
        <v>0.95462791858189588</v>
      </c>
      <c r="J1975">
        <v>1.1374151233662779</v>
      </c>
      <c r="K1975">
        <v>0.98359039144327076</v>
      </c>
      <c r="L1975">
        <v>1.0693003060876598</v>
      </c>
      <c r="M1975">
        <v>0.87299695319244619</v>
      </c>
      <c r="N1975">
        <v>1.2057573280846181</v>
      </c>
      <c r="O1975">
        <v>1.2159663705527413</v>
      </c>
      <c r="P1975">
        <v>0.83285832752594713</v>
      </c>
      <c r="Q1975">
        <v>0.59648277005411499</v>
      </c>
      <c r="R1975">
        <v>1.1674423241470626</v>
      </c>
      <c r="S1975">
        <v>0.92618825575140695</v>
      </c>
      <c r="T1975">
        <v>1.0043313865962697</v>
      </c>
      <c r="U1975">
        <v>0.99280207220932271</v>
      </c>
    </row>
    <row r="1976" spans="1:21">
      <c r="A1976" t="s">
        <v>147</v>
      </c>
      <c r="B1976">
        <v>52</v>
      </c>
      <c r="C1976" t="s">
        <v>132</v>
      </c>
      <c r="D1976">
        <v>43</v>
      </c>
      <c r="E1976" t="s">
        <v>116</v>
      </c>
      <c r="F1976">
        <v>1.1306846925459897</v>
      </c>
      <c r="G1976">
        <v>1.0082741560814548</v>
      </c>
      <c r="H1976">
        <v>0.97869994822913398</v>
      </c>
      <c r="I1976">
        <v>0.95462791858189588</v>
      </c>
      <c r="J1976">
        <v>1.41983994027996</v>
      </c>
      <c r="K1976">
        <v>0.98359039144327076</v>
      </c>
      <c r="L1976">
        <v>1.0693003060876598</v>
      </c>
      <c r="M1976">
        <v>0.87299695319244619</v>
      </c>
      <c r="N1976">
        <v>1.3414889002970145</v>
      </c>
      <c r="O1976">
        <v>1.1642644837877714</v>
      </c>
      <c r="P1976">
        <v>0.99202590540599278</v>
      </c>
      <c r="Q1976">
        <v>1.0717476756406235</v>
      </c>
      <c r="R1976">
        <v>1.0219103664199063</v>
      </c>
      <c r="S1976">
        <v>0.92618825575140695</v>
      </c>
      <c r="T1976">
        <v>1.0043313865962697</v>
      </c>
      <c r="U1976">
        <v>0.99280207220932271</v>
      </c>
    </row>
    <row r="1977" spans="1:21">
      <c r="A1977" t="s">
        <v>147</v>
      </c>
      <c r="B1977">
        <v>52</v>
      </c>
      <c r="C1977" t="s">
        <v>132</v>
      </c>
      <c r="D1977">
        <v>45</v>
      </c>
      <c r="E1977" t="s">
        <v>117</v>
      </c>
      <c r="F1977">
        <v>1.0667347995104615</v>
      </c>
      <c r="G1977">
        <v>1.0082741560814548</v>
      </c>
      <c r="H1977">
        <v>0.97869994822913398</v>
      </c>
      <c r="I1977">
        <v>0.95462791858189588</v>
      </c>
      <c r="J1977">
        <v>1.1211409802677337</v>
      </c>
      <c r="K1977">
        <v>0.98359039144327076</v>
      </c>
      <c r="L1977">
        <v>1.0693003060876598</v>
      </c>
      <c r="M1977">
        <v>0.87299695319244619</v>
      </c>
      <c r="N1977">
        <v>1.0344163759824636</v>
      </c>
      <c r="O1977">
        <v>0.98622506187829395</v>
      </c>
      <c r="P1977">
        <v>0.94957251312300972</v>
      </c>
      <c r="Q1977">
        <v>1.0717476756406235</v>
      </c>
      <c r="R1977">
        <v>0.97935120542455123</v>
      </c>
      <c r="S1977">
        <v>0.92618825575140695</v>
      </c>
      <c r="T1977">
        <v>1.0043313865962697</v>
      </c>
      <c r="U1977">
        <v>0.99280207220932271</v>
      </c>
    </row>
    <row r="1978" spans="1:21">
      <c r="A1978" t="s">
        <v>147</v>
      </c>
      <c r="B1978">
        <v>52</v>
      </c>
      <c r="C1978" t="s">
        <v>132</v>
      </c>
      <c r="D1978">
        <v>47</v>
      </c>
      <c r="E1978" t="s">
        <v>118</v>
      </c>
      <c r="F1978">
        <v>1.0667347995104615</v>
      </c>
      <c r="G1978">
        <v>1.0082741560814548</v>
      </c>
      <c r="H1978">
        <v>0.97869994822913398</v>
      </c>
      <c r="I1978">
        <v>0.95462791858189588</v>
      </c>
      <c r="J1978">
        <v>1.1211409802677337</v>
      </c>
      <c r="K1978">
        <v>0.98359039144327076</v>
      </c>
      <c r="L1978">
        <v>1.0693003060876598</v>
      </c>
      <c r="M1978">
        <v>0.87299695319244619</v>
      </c>
      <c r="N1978">
        <v>1.0344163759824636</v>
      </c>
      <c r="O1978">
        <v>0.98622506187829395</v>
      </c>
      <c r="P1978">
        <v>0.94957251312300972</v>
      </c>
      <c r="Q1978">
        <v>1.0717476756406235</v>
      </c>
      <c r="R1978">
        <v>0.97935120542455123</v>
      </c>
      <c r="S1978">
        <v>0.92618825575140695</v>
      </c>
      <c r="T1978">
        <v>1.0043313865962697</v>
      </c>
      <c r="U1978">
        <v>0.99280207220932271</v>
      </c>
    </row>
    <row r="1979" spans="1:21">
      <c r="A1979" t="s">
        <v>147</v>
      </c>
      <c r="B1979">
        <v>52</v>
      </c>
      <c r="C1979" t="s">
        <v>132</v>
      </c>
      <c r="D1979">
        <v>49</v>
      </c>
      <c r="E1979" t="s">
        <v>119</v>
      </c>
      <c r="F1979">
        <v>0.89574149207088161</v>
      </c>
      <c r="G1979">
        <v>1.0082741560814548</v>
      </c>
      <c r="H1979">
        <v>0.97869994822913398</v>
      </c>
      <c r="I1979">
        <v>0.95462791858189588</v>
      </c>
      <c r="J1979">
        <v>1.2515139754772977</v>
      </c>
      <c r="K1979">
        <v>0.98359039144327076</v>
      </c>
      <c r="L1979">
        <v>1.0693003060876598</v>
      </c>
      <c r="M1979">
        <v>0.87299695319244619</v>
      </c>
      <c r="N1979">
        <v>1.3470063643288486</v>
      </c>
      <c r="O1979">
        <v>1.0059901631262862</v>
      </c>
      <c r="P1979">
        <v>1.017955324638679</v>
      </c>
      <c r="Q1979">
        <v>1.0717476756406235</v>
      </c>
      <c r="R1979">
        <v>1.07205896269176</v>
      </c>
      <c r="S1979">
        <v>0.92618825575140695</v>
      </c>
      <c r="T1979">
        <v>1.0043313865962697</v>
      </c>
      <c r="U1979">
        <v>0.99280207220932271</v>
      </c>
    </row>
    <row r="1980" spans="1:21">
      <c r="A1980" t="s">
        <v>147</v>
      </c>
      <c r="B1980">
        <v>52</v>
      </c>
      <c r="C1980" t="s">
        <v>132</v>
      </c>
      <c r="D1980">
        <v>51</v>
      </c>
      <c r="E1980" t="s">
        <v>120</v>
      </c>
      <c r="F1980">
        <v>1.5639427432460846</v>
      </c>
      <c r="G1980">
        <v>1.0082741560814548</v>
      </c>
      <c r="H1980">
        <v>0.97869994822913398</v>
      </c>
      <c r="I1980">
        <v>0.95462791858189588</v>
      </c>
      <c r="J1980">
        <v>1.2136107989715383</v>
      </c>
      <c r="K1980">
        <v>0.98359039144327076</v>
      </c>
      <c r="L1980">
        <v>1.0693003060876598</v>
      </c>
      <c r="M1980">
        <v>0.87299695319244619</v>
      </c>
      <c r="N1980">
        <v>1.4849560485673809</v>
      </c>
      <c r="O1980">
        <v>1.5021529122363004</v>
      </c>
      <c r="P1980">
        <v>0.6120600832714268</v>
      </c>
      <c r="Q1980">
        <v>1.0717476756406235</v>
      </c>
      <c r="R1980">
        <v>0.80726012755865861</v>
      </c>
      <c r="S1980">
        <v>0.92618825575140695</v>
      </c>
      <c r="T1980">
        <v>1.0043313865962697</v>
      </c>
      <c r="U1980">
        <v>0.99280207220932271</v>
      </c>
    </row>
    <row r="1981" spans="1:21">
      <c r="A1981" t="s">
        <v>147</v>
      </c>
      <c r="B1981">
        <v>52</v>
      </c>
      <c r="C1981" t="s">
        <v>132</v>
      </c>
      <c r="D1981">
        <v>53</v>
      </c>
      <c r="E1981" t="s">
        <v>121</v>
      </c>
      <c r="F1981">
        <v>0.74939955660128388</v>
      </c>
      <c r="G1981">
        <v>1.0082741560814548</v>
      </c>
      <c r="H1981">
        <v>0.97869994822913398</v>
      </c>
      <c r="I1981">
        <v>0.95462791858189588</v>
      </c>
      <c r="J1981">
        <v>1.8344176294695613</v>
      </c>
      <c r="K1981">
        <v>0.98359039144327076</v>
      </c>
      <c r="L1981">
        <v>1.0693003060876598</v>
      </c>
      <c r="M1981">
        <v>0.87299695319244619</v>
      </c>
      <c r="N1981">
        <v>1.7693469246484415</v>
      </c>
      <c r="O1981">
        <v>0.47830050197077795</v>
      </c>
      <c r="P1981">
        <v>0.73764257695821722</v>
      </c>
      <c r="Q1981">
        <v>1.0717476756406235</v>
      </c>
      <c r="R1981">
        <v>0.98753195723915366</v>
      </c>
      <c r="S1981">
        <v>0.92618825575140695</v>
      </c>
      <c r="T1981">
        <v>1.0043313865962697</v>
      </c>
      <c r="U1981">
        <v>0.99280207220932271</v>
      </c>
    </row>
    <row r="1982" spans="1:21">
      <c r="A1982" t="s">
        <v>147</v>
      </c>
      <c r="B1982">
        <v>53</v>
      </c>
      <c r="C1982" t="s">
        <v>133</v>
      </c>
      <c r="D1982">
        <v>11</v>
      </c>
      <c r="E1982" t="s">
        <v>100</v>
      </c>
      <c r="F1982">
        <v>0.77644192242847299</v>
      </c>
      <c r="G1982">
        <v>1.0082741560814548</v>
      </c>
      <c r="H1982">
        <v>0.97869994822913398</v>
      </c>
      <c r="I1982">
        <v>0.95462791858189588</v>
      </c>
      <c r="J1982">
        <v>0.99388156202284006</v>
      </c>
      <c r="K1982">
        <v>0.98359039144327076</v>
      </c>
      <c r="L1982">
        <v>1.0693003060876598</v>
      </c>
      <c r="M1982">
        <v>0.87299695319244619</v>
      </c>
      <c r="N1982">
        <v>0.99545065586725801</v>
      </c>
      <c r="O1982">
        <v>1.2807119165893013</v>
      </c>
      <c r="P1982">
        <v>0.87173482170349814</v>
      </c>
      <c r="Q1982">
        <v>1.0717476756406235</v>
      </c>
      <c r="R1982">
        <v>0.76869555127699096</v>
      </c>
      <c r="S1982">
        <v>0.92618825575140695</v>
      </c>
      <c r="T1982">
        <v>1.0043313865962697</v>
      </c>
      <c r="U1982">
        <v>0.99280207220932271</v>
      </c>
    </row>
    <row r="1983" spans="1:21">
      <c r="A1983" t="s">
        <v>147</v>
      </c>
      <c r="B1983">
        <v>53</v>
      </c>
      <c r="C1983" t="s">
        <v>133</v>
      </c>
      <c r="D1983">
        <v>13</v>
      </c>
      <c r="E1983" t="s">
        <v>101</v>
      </c>
      <c r="F1983">
        <v>0.90165982229427188</v>
      </c>
      <c r="G1983">
        <v>1.0082741560814548</v>
      </c>
      <c r="H1983">
        <v>0.97869994822913398</v>
      </c>
      <c r="I1983">
        <v>0.95462791858189588</v>
      </c>
      <c r="J1983">
        <v>0.91830401247939941</v>
      </c>
      <c r="K1983">
        <v>0.98359039144327076</v>
      </c>
      <c r="L1983">
        <v>1.0693003060876598</v>
      </c>
      <c r="M1983">
        <v>0.87299695319244619</v>
      </c>
      <c r="N1983">
        <v>0.96526348903079673</v>
      </c>
      <c r="O1983">
        <v>1.2908890012386049</v>
      </c>
      <c r="P1983">
        <v>0.88118506358715354</v>
      </c>
      <c r="Q1983">
        <v>1.0717476756406235</v>
      </c>
      <c r="R1983">
        <v>0.96065893513200618</v>
      </c>
      <c r="S1983">
        <v>0.92618825575140695</v>
      </c>
      <c r="T1983">
        <v>1.0043313865962697</v>
      </c>
      <c r="U1983">
        <v>0.99280207220932271</v>
      </c>
    </row>
    <row r="1984" spans="1:21">
      <c r="A1984" t="s">
        <v>147</v>
      </c>
      <c r="B1984">
        <v>53</v>
      </c>
      <c r="C1984" t="s">
        <v>133</v>
      </c>
      <c r="D1984">
        <v>15</v>
      </c>
      <c r="E1984" t="s">
        <v>102</v>
      </c>
      <c r="F1984">
        <v>0.64604388287976655</v>
      </c>
      <c r="G1984">
        <v>1.0082741560814548</v>
      </c>
      <c r="H1984">
        <v>0.97869994822913398</v>
      </c>
      <c r="I1984">
        <v>0.95462791858189588</v>
      </c>
      <c r="J1984">
        <v>0.61355920279171794</v>
      </c>
      <c r="K1984">
        <v>0.98359039144327076</v>
      </c>
      <c r="L1984">
        <v>1.0693003060876598</v>
      </c>
      <c r="M1984">
        <v>0.87299695319244619</v>
      </c>
      <c r="N1984">
        <v>0.80101310249970037</v>
      </c>
      <c r="O1984">
        <v>0.96432117589954269</v>
      </c>
      <c r="P1984">
        <v>1.052320778864104</v>
      </c>
      <c r="Q1984">
        <v>1.0717476756406235</v>
      </c>
      <c r="R1984">
        <v>0.97996439062484253</v>
      </c>
      <c r="S1984">
        <v>0.92618825575140695</v>
      </c>
      <c r="T1984">
        <v>1.0043313865962697</v>
      </c>
      <c r="U1984">
        <v>0.99280207220932271</v>
      </c>
    </row>
    <row r="1985" spans="1:21">
      <c r="A1985" t="s">
        <v>147</v>
      </c>
      <c r="B1985">
        <v>53</v>
      </c>
      <c r="C1985" t="s">
        <v>133</v>
      </c>
      <c r="D1985">
        <v>17</v>
      </c>
      <c r="E1985" t="s">
        <v>103</v>
      </c>
      <c r="F1985">
        <v>1.1177375712146915</v>
      </c>
      <c r="G1985">
        <v>1.0082741560814548</v>
      </c>
      <c r="H1985">
        <v>0.97869994822913398</v>
      </c>
      <c r="I1985">
        <v>0.95462791858189588</v>
      </c>
      <c r="J1985">
        <v>1.4365977157027134</v>
      </c>
      <c r="K1985">
        <v>0.98359039144327076</v>
      </c>
      <c r="L1985">
        <v>1.0693003060876598</v>
      </c>
      <c r="M1985">
        <v>0.87299695319244619</v>
      </c>
      <c r="N1985">
        <v>0.81671515352942758</v>
      </c>
      <c r="O1985">
        <v>0.77807554715751825</v>
      </c>
      <c r="P1985">
        <v>0.41950198542242334</v>
      </c>
      <c r="Q1985" t="s">
        <v>144</v>
      </c>
      <c r="R1985">
        <v>0.99217118365314327</v>
      </c>
      <c r="S1985">
        <v>0.92618825575140695</v>
      </c>
      <c r="T1985">
        <v>1.0043313865962697</v>
      </c>
      <c r="U1985">
        <v>0.99280207220932271</v>
      </c>
    </row>
    <row r="1986" spans="1:21">
      <c r="A1986" t="s">
        <v>147</v>
      </c>
      <c r="B1986">
        <v>53</v>
      </c>
      <c r="C1986" t="s">
        <v>133</v>
      </c>
      <c r="D1986">
        <v>19</v>
      </c>
      <c r="E1986" t="s">
        <v>104</v>
      </c>
      <c r="F1986">
        <v>1.0667347995104615</v>
      </c>
      <c r="G1986">
        <v>1.0082741560814548</v>
      </c>
      <c r="H1986">
        <v>0.97869994822913398</v>
      </c>
      <c r="I1986">
        <v>0.95462791858189588</v>
      </c>
      <c r="J1986">
        <v>1.1211409802677337</v>
      </c>
      <c r="K1986">
        <v>0.98359039144327076</v>
      </c>
      <c r="L1986">
        <v>1.0693003060876598</v>
      </c>
      <c r="M1986">
        <v>0.87299695319244619</v>
      </c>
      <c r="N1986">
        <v>1.0344163759824636</v>
      </c>
      <c r="O1986">
        <v>0.98622506187829395</v>
      </c>
      <c r="P1986">
        <v>0.94957251312300972</v>
      </c>
      <c r="Q1986" t="s">
        <v>144</v>
      </c>
      <c r="R1986">
        <v>0.97935120542455123</v>
      </c>
      <c r="S1986">
        <v>0.92618825575140695</v>
      </c>
      <c r="T1986">
        <v>1.0043313865962697</v>
      </c>
      <c r="U1986">
        <v>0.99280207220932271</v>
      </c>
    </row>
    <row r="1987" spans="1:21">
      <c r="A1987" t="s">
        <v>147</v>
      </c>
      <c r="B1987">
        <v>53</v>
      </c>
      <c r="C1987" t="s">
        <v>133</v>
      </c>
      <c r="D1987">
        <v>21</v>
      </c>
      <c r="E1987" t="s">
        <v>105</v>
      </c>
      <c r="F1987">
        <v>1.0875517714669596</v>
      </c>
      <c r="G1987">
        <v>1.0082741560814548</v>
      </c>
      <c r="H1987">
        <v>0.97869994822913398</v>
      </c>
      <c r="I1987">
        <v>0.95462791858189588</v>
      </c>
      <c r="J1987">
        <v>1.3368952933589588</v>
      </c>
      <c r="K1987">
        <v>0.98359039144327076</v>
      </c>
      <c r="L1987">
        <v>1.0693003060876598</v>
      </c>
      <c r="M1987">
        <v>0.87299695319244619</v>
      </c>
      <c r="N1987">
        <v>1.217110919695181</v>
      </c>
      <c r="O1987">
        <v>1.2994604161336902</v>
      </c>
      <c r="P1987">
        <v>1.0755986163495184</v>
      </c>
      <c r="Q1987">
        <v>1.0717476756406235</v>
      </c>
      <c r="R1987">
        <v>0.89968086424738103</v>
      </c>
      <c r="S1987">
        <v>0.92618825575140695</v>
      </c>
      <c r="T1987">
        <v>1.0043313865962697</v>
      </c>
      <c r="U1987">
        <v>0.99280207220932271</v>
      </c>
    </row>
    <row r="1988" spans="1:21">
      <c r="A1988" t="s">
        <v>147</v>
      </c>
      <c r="B1988">
        <v>53</v>
      </c>
      <c r="C1988" t="s">
        <v>133</v>
      </c>
      <c r="D1988">
        <v>23</v>
      </c>
      <c r="E1988" t="s">
        <v>106</v>
      </c>
      <c r="F1988">
        <v>0.89758511231750759</v>
      </c>
      <c r="G1988">
        <v>1.0082741560814548</v>
      </c>
      <c r="H1988">
        <v>0.97869994822913398</v>
      </c>
      <c r="I1988">
        <v>0.95462791858189588</v>
      </c>
      <c r="J1988">
        <v>1.0922053288389024</v>
      </c>
      <c r="K1988">
        <v>0.98359039144327076</v>
      </c>
      <c r="L1988">
        <v>1.0693003060876598</v>
      </c>
      <c r="M1988">
        <v>0.87299695319244619</v>
      </c>
      <c r="N1988">
        <v>0.4836641800678807</v>
      </c>
      <c r="O1988">
        <v>1.2706218508858418</v>
      </c>
      <c r="P1988">
        <v>0.92496281138856506</v>
      </c>
      <c r="Q1988" t="s">
        <v>144</v>
      </c>
      <c r="R1988">
        <v>0.90631940326304972</v>
      </c>
      <c r="S1988">
        <v>0.92618825575140695</v>
      </c>
      <c r="T1988">
        <v>1.0043313865962697</v>
      </c>
      <c r="U1988">
        <v>0.99280207220932271</v>
      </c>
    </row>
    <row r="1989" spans="1:21">
      <c r="A1989" t="s">
        <v>147</v>
      </c>
      <c r="B1989">
        <v>53</v>
      </c>
      <c r="C1989" t="s">
        <v>133</v>
      </c>
      <c r="D1989">
        <v>25</v>
      </c>
      <c r="E1989" t="s">
        <v>107</v>
      </c>
      <c r="F1989">
        <v>1.0667347995104615</v>
      </c>
      <c r="G1989">
        <v>1.0082741560814548</v>
      </c>
      <c r="H1989">
        <v>0.97869994822913398</v>
      </c>
      <c r="I1989">
        <v>0.95462791858189588</v>
      </c>
      <c r="J1989">
        <v>1.1211409802677337</v>
      </c>
      <c r="K1989">
        <v>0.98359039144327076</v>
      </c>
      <c r="L1989">
        <v>1.0693003060876598</v>
      </c>
      <c r="M1989">
        <v>0.87299695319244619</v>
      </c>
      <c r="N1989">
        <v>1.0344163759824636</v>
      </c>
      <c r="O1989">
        <v>0.98622506187829395</v>
      </c>
      <c r="P1989">
        <v>0.94957251312300972</v>
      </c>
      <c r="Q1989">
        <v>1.0717476756406235</v>
      </c>
      <c r="R1989">
        <v>0.97935120542455123</v>
      </c>
      <c r="S1989">
        <v>0.92618825575140695</v>
      </c>
      <c r="T1989">
        <v>1.0043313865962697</v>
      </c>
      <c r="U1989">
        <v>0.99280207220932271</v>
      </c>
    </row>
    <row r="1990" spans="1:21">
      <c r="A1990" t="s">
        <v>147</v>
      </c>
      <c r="B1990">
        <v>53</v>
      </c>
      <c r="C1990" t="s">
        <v>133</v>
      </c>
      <c r="D1990">
        <v>27</v>
      </c>
      <c r="E1990" t="s">
        <v>108</v>
      </c>
      <c r="F1990">
        <v>0.60064105271821144</v>
      </c>
      <c r="G1990">
        <v>1.0082741560814548</v>
      </c>
      <c r="H1990">
        <v>0.97869994822913398</v>
      </c>
      <c r="I1990">
        <v>0.95462791858189588</v>
      </c>
      <c r="J1990">
        <v>0.76553326878615935</v>
      </c>
      <c r="K1990">
        <v>0.98359039144327076</v>
      </c>
      <c r="L1990">
        <v>1.0693003060876598</v>
      </c>
      <c r="M1990">
        <v>0.87299695319244619</v>
      </c>
      <c r="N1990">
        <v>0.75064416023509251</v>
      </c>
      <c r="O1990">
        <v>0.87826544654681438</v>
      </c>
      <c r="P1990" t="s">
        <v>144</v>
      </c>
      <c r="Q1990">
        <v>1.0717476756406235</v>
      </c>
      <c r="R1990">
        <v>0.91371834034317034</v>
      </c>
      <c r="S1990">
        <v>0.92618825575140695</v>
      </c>
      <c r="T1990">
        <v>1.0043313865962697</v>
      </c>
      <c r="U1990">
        <v>0.99280207220932271</v>
      </c>
    </row>
    <row r="1991" spans="1:21">
      <c r="A1991" t="s">
        <v>147</v>
      </c>
      <c r="B1991">
        <v>53</v>
      </c>
      <c r="C1991" t="s">
        <v>133</v>
      </c>
      <c r="D1991">
        <v>29</v>
      </c>
      <c r="E1991" t="s">
        <v>109</v>
      </c>
      <c r="F1991">
        <v>0.61065292871971932</v>
      </c>
      <c r="G1991">
        <v>1.0082741560814548</v>
      </c>
      <c r="H1991">
        <v>0.97869994822913398</v>
      </c>
      <c r="I1991">
        <v>0.95462791858189588</v>
      </c>
      <c r="J1991">
        <v>0.4339697858243714</v>
      </c>
      <c r="K1991">
        <v>0.98359039144327076</v>
      </c>
      <c r="L1991">
        <v>1.0693003060876598</v>
      </c>
      <c r="M1991">
        <v>0.87299695319244619</v>
      </c>
      <c r="N1991">
        <v>0.38447247919614436</v>
      </c>
      <c r="O1991">
        <v>1.1592309598403612</v>
      </c>
      <c r="P1991">
        <v>0.8442065084411039</v>
      </c>
      <c r="Q1991">
        <v>1.0717476756406235</v>
      </c>
      <c r="R1991">
        <v>1.0099832099858885</v>
      </c>
      <c r="S1991">
        <v>0.92618825575140695</v>
      </c>
      <c r="T1991">
        <v>1.0043313865962697</v>
      </c>
      <c r="U1991">
        <v>0.99280207220932271</v>
      </c>
    </row>
    <row r="1992" spans="1:21">
      <c r="A1992" t="s">
        <v>147</v>
      </c>
      <c r="B1992">
        <v>53</v>
      </c>
      <c r="C1992" t="s">
        <v>133</v>
      </c>
      <c r="D1992">
        <v>31</v>
      </c>
      <c r="E1992" t="s">
        <v>110</v>
      </c>
      <c r="F1992">
        <v>0.71875940227441981</v>
      </c>
      <c r="G1992">
        <v>1.0082741560814548</v>
      </c>
      <c r="H1992">
        <v>0.97869994822913398</v>
      </c>
      <c r="I1992">
        <v>0.95462791858189588</v>
      </c>
      <c r="J1992">
        <v>0.82017702308541862</v>
      </c>
      <c r="K1992">
        <v>0.98359039144327076</v>
      </c>
      <c r="L1992">
        <v>1.0693003060876598</v>
      </c>
      <c r="M1992">
        <v>0.87299695319244619</v>
      </c>
      <c r="N1992">
        <v>1.3999348299106</v>
      </c>
      <c r="O1992">
        <v>1.3118389154364496</v>
      </c>
      <c r="P1992">
        <v>3.2677376863459888</v>
      </c>
      <c r="Q1992">
        <v>1.0717476756406235</v>
      </c>
      <c r="R1992">
        <v>0.9437850670278759</v>
      </c>
      <c r="S1992">
        <v>0.92618825575140695</v>
      </c>
      <c r="T1992">
        <v>1.0043313865962697</v>
      </c>
      <c r="U1992">
        <v>0.99280207220932271</v>
      </c>
    </row>
    <row r="1993" spans="1:21">
      <c r="A1993" t="s">
        <v>147</v>
      </c>
      <c r="B1993">
        <v>53</v>
      </c>
      <c r="C1993" t="s">
        <v>133</v>
      </c>
      <c r="D1993">
        <v>33</v>
      </c>
      <c r="E1993" t="s">
        <v>111</v>
      </c>
      <c r="F1993">
        <v>0.46104879726148018</v>
      </c>
      <c r="G1993">
        <v>1.0082741560814548</v>
      </c>
      <c r="H1993">
        <v>0.97869994822913398</v>
      </c>
      <c r="I1993">
        <v>0.95462791858189588</v>
      </c>
      <c r="J1993">
        <v>1.3035341467170507</v>
      </c>
      <c r="K1993">
        <v>0.98359039144327076</v>
      </c>
      <c r="L1993">
        <v>1.0693003060876598</v>
      </c>
      <c r="M1993">
        <v>0.87299695319244619</v>
      </c>
      <c r="N1993">
        <v>1.0344163759824636</v>
      </c>
      <c r="O1993">
        <v>10.853476904491485</v>
      </c>
      <c r="P1993">
        <v>1.0364934081381889</v>
      </c>
      <c r="Q1993">
        <v>1.0717476756406235</v>
      </c>
      <c r="R1993">
        <v>0.91339672551492379</v>
      </c>
      <c r="S1993">
        <v>0.92618825575140695</v>
      </c>
      <c r="T1993">
        <v>1.0043313865962697</v>
      </c>
      <c r="U1993">
        <v>0.99280207220932271</v>
      </c>
    </row>
    <row r="1994" spans="1:21">
      <c r="A1994" t="s">
        <v>147</v>
      </c>
      <c r="B1994">
        <v>53</v>
      </c>
      <c r="C1994" t="s">
        <v>133</v>
      </c>
      <c r="D1994">
        <v>35</v>
      </c>
      <c r="E1994" t="s">
        <v>112</v>
      </c>
      <c r="F1994">
        <v>1.0509587472919242</v>
      </c>
      <c r="G1994">
        <v>1.0082741560814548</v>
      </c>
      <c r="H1994">
        <v>0.97869994822913398</v>
      </c>
      <c r="I1994">
        <v>0.95462791858189588</v>
      </c>
      <c r="J1994">
        <v>1.1897691963899109</v>
      </c>
      <c r="K1994">
        <v>0.98359039144327076</v>
      </c>
      <c r="L1994">
        <v>1.0693003060876598</v>
      </c>
      <c r="M1994">
        <v>0.87299695319244619</v>
      </c>
      <c r="N1994">
        <v>1.0524232413922885</v>
      </c>
      <c r="O1994">
        <v>0.9723278215838842</v>
      </c>
      <c r="P1994">
        <v>0.68204601285828215</v>
      </c>
      <c r="Q1994">
        <v>1.0717476756406235</v>
      </c>
      <c r="R1994">
        <v>1.0126936605821555</v>
      </c>
      <c r="S1994">
        <v>0.92618825575140695</v>
      </c>
      <c r="T1994">
        <v>1.0043313865962697</v>
      </c>
      <c r="U1994">
        <v>0.99280207220932271</v>
      </c>
    </row>
    <row r="1995" spans="1:21">
      <c r="A1995" t="s">
        <v>147</v>
      </c>
      <c r="B1995">
        <v>53</v>
      </c>
      <c r="C1995" t="s">
        <v>133</v>
      </c>
      <c r="D1995">
        <v>37</v>
      </c>
      <c r="E1995" t="s">
        <v>113</v>
      </c>
      <c r="F1995">
        <v>1.0849455412487012</v>
      </c>
      <c r="G1995">
        <v>1.0082741560814548</v>
      </c>
      <c r="H1995">
        <v>0.97869994822913398</v>
      </c>
      <c r="I1995">
        <v>0.95462791858189588</v>
      </c>
      <c r="J1995">
        <v>1.1009512625472098</v>
      </c>
      <c r="K1995">
        <v>0.98359039144327076</v>
      </c>
      <c r="L1995">
        <v>1.0693003060876598</v>
      </c>
      <c r="M1995">
        <v>0.87299695319244619</v>
      </c>
      <c r="N1995">
        <v>0.93347196612516892</v>
      </c>
      <c r="O1995">
        <v>1.6501821521375697</v>
      </c>
      <c r="P1995">
        <v>1.023477314749579</v>
      </c>
      <c r="Q1995">
        <v>1.0717476756406235</v>
      </c>
      <c r="R1995">
        <v>0.97535828160810023</v>
      </c>
      <c r="S1995">
        <v>0.92618825575140695</v>
      </c>
      <c r="T1995">
        <v>1.0043313865962697</v>
      </c>
      <c r="U1995">
        <v>0.99280207220932271</v>
      </c>
    </row>
    <row r="1996" spans="1:21">
      <c r="A1996" t="s">
        <v>147</v>
      </c>
      <c r="B1996">
        <v>53</v>
      </c>
      <c r="C1996" t="s">
        <v>133</v>
      </c>
      <c r="D1996">
        <v>39</v>
      </c>
      <c r="E1996" t="s">
        <v>114</v>
      </c>
      <c r="F1996">
        <v>0.88146174396911436</v>
      </c>
      <c r="G1996">
        <v>1.0082741560814548</v>
      </c>
      <c r="H1996">
        <v>0.97869994822913398</v>
      </c>
      <c r="I1996">
        <v>0.95462791858189588</v>
      </c>
      <c r="J1996">
        <v>1.3612397445937767</v>
      </c>
      <c r="K1996">
        <v>0.98359039144327076</v>
      </c>
      <c r="L1996">
        <v>1.0693003060876598</v>
      </c>
      <c r="M1996">
        <v>0.87299695319244619</v>
      </c>
      <c r="N1996">
        <v>1.0621940413021156</v>
      </c>
      <c r="O1996">
        <v>1.0000890250711316</v>
      </c>
      <c r="P1996">
        <v>0.83625876865661308</v>
      </c>
      <c r="Q1996">
        <v>1.0717476756406235</v>
      </c>
      <c r="R1996">
        <v>1.1316274684268759</v>
      </c>
      <c r="S1996">
        <v>0.92618825575140695</v>
      </c>
      <c r="T1996">
        <v>1.0043313865962697</v>
      </c>
      <c r="U1996">
        <v>0.99280207220932271</v>
      </c>
    </row>
    <row r="1997" spans="1:21">
      <c r="A1997" t="s">
        <v>147</v>
      </c>
      <c r="B1997">
        <v>53</v>
      </c>
      <c r="C1997" t="s">
        <v>133</v>
      </c>
      <c r="D1997">
        <v>41</v>
      </c>
      <c r="E1997" t="s">
        <v>115</v>
      </c>
      <c r="F1997">
        <v>0.88648362036414297</v>
      </c>
      <c r="G1997">
        <v>1.0082741560814548</v>
      </c>
      <c r="H1997">
        <v>0.97869994822913398</v>
      </c>
      <c r="I1997">
        <v>0.95462791858189588</v>
      </c>
      <c r="J1997">
        <v>0.83319748968594487</v>
      </c>
      <c r="K1997">
        <v>0.98359039144327076</v>
      </c>
      <c r="L1997">
        <v>1.0693003060876598</v>
      </c>
      <c r="M1997">
        <v>0.87299695319244619</v>
      </c>
      <c r="N1997">
        <v>1.0974377465585774</v>
      </c>
      <c r="O1997">
        <v>1.2697977096350883</v>
      </c>
      <c r="P1997">
        <v>0.84949089657629406</v>
      </c>
      <c r="Q1997">
        <v>1.0717476756406235</v>
      </c>
      <c r="R1997">
        <v>1.2240814981354446</v>
      </c>
      <c r="S1997">
        <v>0.92618825575140695</v>
      </c>
      <c r="T1997">
        <v>1.0043313865962697</v>
      </c>
      <c r="U1997">
        <v>0.99280207220932271</v>
      </c>
    </row>
    <row r="1998" spans="1:21">
      <c r="A1998" t="s">
        <v>147</v>
      </c>
      <c r="B1998">
        <v>53</v>
      </c>
      <c r="C1998" t="s">
        <v>133</v>
      </c>
      <c r="D1998">
        <v>43</v>
      </c>
      <c r="E1998" t="s">
        <v>116</v>
      </c>
      <c r="F1998">
        <v>0.89333794031088243</v>
      </c>
      <c r="G1998">
        <v>1.0082741560814548</v>
      </c>
      <c r="H1998">
        <v>0.97869994822913398</v>
      </c>
      <c r="I1998">
        <v>0.95462791858189588</v>
      </c>
      <c r="J1998">
        <v>0.96434946416261436</v>
      </c>
      <c r="K1998">
        <v>0.98359039144327076</v>
      </c>
      <c r="L1998">
        <v>1.0693003060876598</v>
      </c>
      <c r="M1998">
        <v>0.87299695319244619</v>
      </c>
      <c r="N1998">
        <v>0.93362436387045855</v>
      </c>
      <c r="O1998">
        <v>1.1077448516860344</v>
      </c>
      <c r="P1998">
        <v>0.77527648396538273</v>
      </c>
      <c r="Q1998">
        <v>1.0717476756406235</v>
      </c>
      <c r="R1998">
        <v>0.99684237692998601</v>
      </c>
      <c r="S1998">
        <v>0.92618825575140695</v>
      </c>
      <c r="T1998">
        <v>1.0043313865962697</v>
      </c>
      <c r="U1998">
        <v>0.99280207220932271</v>
      </c>
    </row>
    <row r="1999" spans="1:21">
      <c r="A1999" t="s">
        <v>147</v>
      </c>
      <c r="B1999">
        <v>53</v>
      </c>
      <c r="C1999" t="s">
        <v>133</v>
      </c>
      <c r="D1999">
        <v>45</v>
      </c>
      <c r="E1999" t="s">
        <v>117</v>
      </c>
      <c r="F1999">
        <v>1.0667347995104615</v>
      </c>
      <c r="G1999">
        <v>1.0082741560814548</v>
      </c>
      <c r="H1999">
        <v>0.97869994822913398</v>
      </c>
      <c r="I1999">
        <v>0.95462791858189588</v>
      </c>
      <c r="J1999">
        <v>1.1211409802677337</v>
      </c>
      <c r="K1999">
        <v>0.98359039144327076</v>
      </c>
      <c r="L1999">
        <v>1.0693003060876598</v>
      </c>
      <c r="M1999">
        <v>0.87299695319244619</v>
      </c>
      <c r="N1999">
        <v>1.0344163759824636</v>
      </c>
      <c r="O1999">
        <v>0.98622506187829395</v>
      </c>
      <c r="P1999">
        <v>0.94957251312300972</v>
      </c>
      <c r="Q1999">
        <v>1.0717476756406235</v>
      </c>
      <c r="R1999">
        <v>0.97935120542455123</v>
      </c>
      <c r="S1999">
        <v>0.92618825575140695</v>
      </c>
      <c r="T1999">
        <v>1.0043313865962697</v>
      </c>
      <c r="U1999">
        <v>0.99280207220932271</v>
      </c>
    </row>
    <row r="2000" spans="1:21">
      <c r="A2000" t="s">
        <v>147</v>
      </c>
      <c r="B2000">
        <v>53</v>
      </c>
      <c r="C2000" t="s">
        <v>133</v>
      </c>
      <c r="D2000">
        <v>47</v>
      </c>
      <c r="E2000" t="s">
        <v>118</v>
      </c>
      <c r="F2000">
        <v>0.94938734668362479</v>
      </c>
      <c r="G2000">
        <v>1.0082741560814548</v>
      </c>
      <c r="H2000">
        <v>0.97869994822913398</v>
      </c>
      <c r="I2000">
        <v>0.95462791858189588</v>
      </c>
      <c r="J2000">
        <v>0.79105613979316802</v>
      </c>
      <c r="K2000">
        <v>0.98359039144327076</v>
      </c>
      <c r="L2000">
        <v>1.0693003060876598</v>
      </c>
      <c r="M2000">
        <v>0.87299695319244619</v>
      </c>
      <c r="N2000">
        <v>1.3916554855879699</v>
      </c>
      <c r="O2000">
        <v>0.90947676502729613</v>
      </c>
      <c r="P2000">
        <v>0.51755971353361674</v>
      </c>
      <c r="Q2000">
        <v>1.0717476756406235</v>
      </c>
      <c r="R2000">
        <v>1.0361122770335727</v>
      </c>
      <c r="S2000">
        <v>0.92618825575140695</v>
      </c>
      <c r="T2000">
        <v>1.0043313865962697</v>
      </c>
      <c r="U2000">
        <v>0.99280207220932271</v>
      </c>
    </row>
    <row r="2001" spans="1:21">
      <c r="A2001" t="s">
        <v>147</v>
      </c>
      <c r="B2001">
        <v>53</v>
      </c>
      <c r="C2001" t="s">
        <v>133</v>
      </c>
      <c r="D2001">
        <v>49</v>
      </c>
      <c r="E2001" t="s">
        <v>119</v>
      </c>
      <c r="F2001">
        <v>0.9423532366811106</v>
      </c>
      <c r="G2001">
        <v>1.0082741560814548</v>
      </c>
      <c r="H2001">
        <v>0.97869994822913398</v>
      </c>
      <c r="I2001">
        <v>0.95462791858189588</v>
      </c>
      <c r="J2001">
        <v>1.1781206564780555</v>
      </c>
      <c r="K2001">
        <v>0.98359039144327076</v>
      </c>
      <c r="L2001">
        <v>1.0693003060876598</v>
      </c>
      <c r="M2001">
        <v>0.87299695319244619</v>
      </c>
      <c r="N2001">
        <v>0.95881720408411497</v>
      </c>
      <c r="O2001">
        <v>1.627278865265239</v>
      </c>
      <c r="P2001">
        <v>1.0990498758712108</v>
      </c>
      <c r="Q2001">
        <v>1.0717476756406235</v>
      </c>
      <c r="R2001">
        <v>0.98127948771759332</v>
      </c>
      <c r="S2001">
        <v>0.92618825575140695</v>
      </c>
      <c r="T2001">
        <v>1.0043313865962697</v>
      </c>
      <c r="U2001">
        <v>0.99280207220932271</v>
      </c>
    </row>
    <row r="2002" spans="1:21">
      <c r="A2002" t="s">
        <v>147</v>
      </c>
      <c r="B2002">
        <v>53</v>
      </c>
      <c r="C2002" t="s">
        <v>133</v>
      </c>
      <c r="D2002">
        <v>51</v>
      </c>
      <c r="E2002" t="s">
        <v>120</v>
      </c>
      <c r="F2002">
        <v>1.5221985145876604</v>
      </c>
      <c r="G2002">
        <v>1.0082741560814548</v>
      </c>
      <c r="H2002">
        <v>0.97869994822913398</v>
      </c>
      <c r="I2002">
        <v>0.95462791858189588</v>
      </c>
      <c r="J2002">
        <v>1.4052335567038874</v>
      </c>
      <c r="K2002">
        <v>0.98359039144327076</v>
      </c>
      <c r="L2002">
        <v>1.0693003060876598</v>
      </c>
      <c r="M2002">
        <v>0.87299695319244619</v>
      </c>
      <c r="N2002">
        <v>1.1753016560280134</v>
      </c>
      <c r="O2002">
        <v>0.85340541625963962</v>
      </c>
      <c r="P2002">
        <v>0.9748625527444702</v>
      </c>
      <c r="Q2002">
        <v>1.0717476756406235</v>
      </c>
      <c r="R2002">
        <v>1.0695662130848833</v>
      </c>
      <c r="S2002">
        <v>0.92618825575140695</v>
      </c>
      <c r="T2002">
        <v>1.0043313865962697</v>
      </c>
      <c r="U2002">
        <v>0.99280207220932271</v>
      </c>
    </row>
    <row r="2003" spans="1:21">
      <c r="A2003" t="s">
        <v>147</v>
      </c>
      <c r="B2003">
        <v>53</v>
      </c>
      <c r="C2003" t="s">
        <v>133</v>
      </c>
      <c r="D2003">
        <v>53</v>
      </c>
      <c r="E2003" t="s">
        <v>121</v>
      </c>
      <c r="F2003">
        <v>1.0734691960132505</v>
      </c>
      <c r="G2003">
        <v>1.0082741560814548</v>
      </c>
      <c r="H2003">
        <v>0.97869994822913398</v>
      </c>
      <c r="I2003">
        <v>0.95462791858189588</v>
      </c>
      <c r="J2003">
        <v>0.77558098304779277</v>
      </c>
      <c r="K2003">
        <v>0.98359039144327076</v>
      </c>
      <c r="L2003">
        <v>1.0693003060876598</v>
      </c>
      <c r="M2003">
        <v>0.87299695319244619</v>
      </c>
      <c r="N2003">
        <v>0.88767574782984415</v>
      </c>
      <c r="O2003">
        <v>1.1189598899316371</v>
      </c>
      <c r="P2003">
        <v>0.65584570238451767</v>
      </c>
      <c r="Q2003">
        <v>1.0717476756406235</v>
      </c>
      <c r="R2003">
        <v>0.98330698667686012</v>
      </c>
      <c r="S2003">
        <v>0.92618825575140695</v>
      </c>
      <c r="T2003">
        <v>1.0043313865962697</v>
      </c>
      <c r="U2003">
        <v>0.99280207220932271</v>
      </c>
    </row>
    <row r="2004" spans="1:21">
      <c r="A2004" t="s">
        <v>147</v>
      </c>
      <c r="B2004">
        <v>54</v>
      </c>
      <c r="C2004" t="s">
        <v>134</v>
      </c>
      <c r="D2004">
        <v>11</v>
      </c>
      <c r="E2004" t="s">
        <v>100</v>
      </c>
      <c r="F2004">
        <v>1.0781657119064545</v>
      </c>
      <c r="G2004">
        <v>1.0082741560814548</v>
      </c>
      <c r="H2004">
        <v>0.97869994822913398</v>
      </c>
      <c r="I2004">
        <v>0.95462791858189588</v>
      </c>
      <c r="J2004">
        <v>1.0048688130304466</v>
      </c>
      <c r="K2004">
        <v>0.98359039144327076</v>
      </c>
      <c r="L2004">
        <v>1.0693003060876598</v>
      </c>
      <c r="M2004">
        <v>0.87299695319244619</v>
      </c>
      <c r="N2004">
        <v>1.1330179412487988</v>
      </c>
      <c r="O2004">
        <v>1.3497347709185024</v>
      </c>
      <c r="P2004">
        <v>0.85304252276252845</v>
      </c>
      <c r="Q2004">
        <v>1.0717476756406235</v>
      </c>
      <c r="R2004">
        <v>1.0125562203481031</v>
      </c>
      <c r="S2004">
        <v>0.92618825575140695</v>
      </c>
      <c r="T2004">
        <v>1.0043313865962697</v>
      </c>
      <c r="U2004">
        <v>0.99280207220932271</v>
      </c>
    </row>
    <row r="2005" spans="1:21">
      <c r="A2005" t="s">
        <v>147</v>
      </c>
      <c r="B2005">
        <v>54</v>
      </c>
      <c r="C2005" t="s">
        <v>134</v>
      </c>
      <c r="D2005">
        <v>13</v>
      </c>
      <c r="E2005" t="s">
        <v>101</v>
      </c>
      <c r="F2005">
        <v>1.1610257912244846</v>
      </c>
      <c r="G2005">
        <v>1.0082741560814548</v>
      </c>
      <c r="H2005">
        <v>0.97869994822913398</v>
      </c>
      <c r="I2005">
        <v>0.95462791858189588</v>
      </c>
      <c r="J2005">
        <v>0.90410784229519237</v>
      </c>
      <c r="K2005">
        <v>0.98359039144327076</v>
      </c>
      <c r="L2005">
        <v>1.0693003060876598</v>
      </c>
      <c r="M2005">
        <v>0.87299695319244619</v>
      </c>
      <c r="N2005">
        <v>1.0399918932672163</v>
      </c>
      <c r="O2005">
        <v>1.401752523718115</v>
      </c>
      <c r="P2005">
        <v>0.87966520857440522</v>
      </c>
      <c r="Q2005">
        <v>1.9824378026791907</v>
      </c>
      <c r="R2005">
        <v>1.06927495008786</v>
      </c>
      <c r="S2005">
        <v>0.92618825575140695</v>
      </c>
      <c r="T2005">
        <v>1.0043313865962697</v>
      </c>
      <c r="U2005">
        <v>0.99280207220932271</v>
      </c>
    </row>
    <row r="2006" spans="1:21">
      <c r="A2006" t="s">
        <v>147</v>
      </c>
      <c r="B2006">
        <v>54</v>
      </c>
      <c r="C2006" t="s">
        <v>134</v>
      </c>
      <c r="D2006">
        <v>15</v>
      </c>
      <c r="E2006" t="s">
        <v>102</v>
      </c>
      <c r="F2006">
        <v>1.3163855643793259</v>
      </c>
      <c r="G2006">
        <v>1.0082741560814548</v>
      </c>
      <c r="H2006">
        <v>0.97869994822913398</v>
      </c>
      <c r="I2006">
        <v>0.95462791858189588</v>
      </c>
      <c r="J2006">
        <v>1.0555060672730638</v>
      </c>
      <c r="K2006">
        <v>0.98359039144327076</v>
      </c>
      <c r="L2006">
        <v>1.0693003060876598</v>
      </c>
      <c r="M2006">
        <v>0.87299695319244619</v>
      </c>
      <c r="N2006">
        <v>0.992666460395218</v>
      </c>
      <c r="O2006">
        <v>1.2134318211196276</v>
      </c>
      <c r="P2006">
        <v>0.95051350208429841</v>
      </c>
      <c r="Q2006">
        <v>1.0717476756406235</v>
      </c>
      <c r="R2006">
        <v>0.94231793284787568</v>
      </c>
      <c r="S2006">
        <v>0.92618825575140695</v>
      </c>
      <c r="T2006">
        <v>1.0043313865962697</v>
      </c>
      <c r="U2006">
        <v>0.99280207220932271</v>
      </c>
    </row>
    <row r="2007" spans="1:21">
      <c r="A2007" t="s">
        <v>147</v>
      </c>
      <c r="B2007">
        <v>54</v>
      </c>
      <c r="C2007" t="s">
        <v>134</v>
      </c>
      <c r="D2007">
        <v>17</v>
      </c>
      <c r="E2007" t="s">
        <v>103</v>
      </c>
      <c r="F2007">
        <v>1.1074977791716281</v>
      </c>
      <c r="G2007">
        <v>1.0082741560814548</v>
      </c>
      <c r="H2007">
        <v>0.97869994822913398</v>
      </c>
      <c r="I2007">
        <v>0.95462791858189588</v>
      </c>
      <c r="J2007">
        <v>1.1135392833112334</v>
      </c>
      <c r="K2007">
        <v>0.98359039144327076</v>
      </c>
      <c r="L2007">
        <v>1.0693003060876598</v>
      </c>
      <c r="M2007">
        <v>0.87299695319244619</v>
      </c>
      <c r="N2007">
        <v>0.86533465008427757</v>
      </c>
      <c r="O2007">
        <v>1.3007245072534135</v>
      </c>
      <c r="P2007">
        <v>0.87545321408296239</v>
      </c>
      <c r="Q2007" t="s">
        <v>144</v>
      </c>
      <c r="R2007">
        <v>1.0535982525234338</v>
      </c>
      <c r="S2007">
        <v>0.92618825575140695</v>
      </c>
      <c r="T2007">
        <v>1.0043313865962697</v>
      </c>
      <c r="U2007">
        <v>0.99280207220932271</v>
      </c>
    </row>
    <row r="2008" spans="1:21">
      <c r="A2008" t="s">
        <v>147</v>
      </c>
      <c r="B2008">
        <v>54</v>
      </c>
      <c r="C2008" t="s">
        <v>134</v>
      </c>
      <c r="D2008">
        <v>19</v>
      </c>
      <c r="E2008" t="s">
        <v>104</v>
      </c>
      <c r="F2008">
        <v>1.1945189842103852</v>
      </c>
      <c r="G2008">
        <v>1.0082741560814548</v>
      </c>
      <c r="H2008">
        <v>0.97869994822913398</v>
      </c>
      <c r="I2008">
        <v>0.95462791858189588</v>
      </c>
      <c r="J2008">
        <v>1.0996593914556472</v>
      </c>
      <c r="K2008">
        <v>0.98359039144327076</v>
      </c>
      <c r="L2008">
        <v>1.0693003060876598</v>
      </c>
      <c r="M2008">
        <v>0.87299695319244619</v>
      </c>
      <c r="N2008">
        <v>1.0966873161724664</v>
      </c>
      <c r="O2008">
        <v>1.2869857596134926</v>
      </c>
      <c r="P2008">
        <v>1.1280757345210533</v>
      </c>
      <c r="Q2008" t="s">
        <v>144</v>
      </c>
      <c r="R2008">
        <v>1.0245727348574727</v>
      </c>
      <c r="S2008">
        <v>0.92618825575140695</v>
      </c>
      <c r="T2008">
        <v>1.0043313865962697</v>
      </c>
      <c r="U2008">
        <v>0.99280207220932271</v>
      </c>
    </row>
    <row r="2009" spans="1:21">
      <c r="A2009" t="s">
        <v>147</v>
      </c>
      <c r="B2009">
        <v>54</v>
      </c>
      <c r="C2009" t="s">
        <v>134</v>
      </c>
      <c r="D2009">
        <v>21</v>
      </c>
      <c r="E2009" t="s">
        <v>105</v>
      </c>
      <c r="F2009">
        <v>1.2072238108371849</v>
      </c>
      <c r="G2009">
        <v>1.0082741560814548</v>
      </c>
      <c r="H2009">
        <v>0.97869994822913398</v>
      </c>
      <c r="I2009">
        <v>0.95462791858189588</v>
      </c>
      <c r="J2009">
        <v>0.98675604986018384</v>
      </c>
      <c r="K2009">
        <v>0.98359039144327076</v>
      </c>
      <c r="L2009">
        <v>1.0693003060876598</v>
      </c>
      <c r="M2009">
        <v>0.87299695319244619</v>
      </c>
      <c r="N2009">
        <v>1.3961816240695668</v>
      </c>
      <c r="O2009">
        <v>2.4632628767369327</v>
      </c>
      <c r="P2009">
        <v>0.64250653231528321</v>
      </c>
      <c r="Q2009">
        <v>1.0717476756406235</v>
      </c>
      <c r="R2009">
        <v>0.9831247117481462</v>
      </c>
      <c r="S2009">
        <v>0.92618825575140695</v>
      </c>
      <c r="T2009">
        <v>1.0043313865962697</v>
      </c>
      <c r="U2009">
        <v>0.99280207220932271</v>
      </c>
    </row>
    <row r="2010" spans="1:21">
      <c r="A2010" t="s">
        <v>147</v>
      </c>
      <c r="B2010">
        <v>54</v>
      </c>
      <c r="C2010" t="s">
        <v>134</v>
      </c>
      <c r="D2010">
        <v>23</v>
      </c>
      <c r="E2010" t="s">
        <v>106</v>
      </c>
      <c r="F2010">
        <v>0.921297322022539</v>
      </c>
      <c r="G2010">
        <v>1.0082741560814548</v>
      </c>
      <c r="H2010">
        <v>0.97869994822913398</v>
      </c>
      <c r="I2010">
        <v>0.95462791858189588</v>
      </c>
      <c r="J2010">
        <v>0.91294284364460754</v>
      </c>
      <c r="K2010">
        <v>0.98359039144327076</v>
      </c>
      <c r="L2010">
        <v>1.0693003060876598</v>
      </c>
      <c r="M2010">
        <v>0.87299695319244619</v>
      </c>
      <c r="N2010">
        <v>0.71529200122169623</v>
      </c>
      <c r="O2010">
        <v>1.009072583629482</v>
      </c>
      <c r="P2010">
        <v>0.87359704482652623</v>
      </c>
      <c r="Q2010" t="s">
        <v>144</v>
      </c>
      <c r="R2010">
        <v>1.0256819843561749</v>
      </c>
      <c r="S2010">
        <v>0.92618825575140695</v>
      </c>
      <c r="T2010">
        <v>1.0043313865962697</v>
      </c>
      <c r="U2010">
        <v>0.99280207220932271</v>
      </c>
    </row>
    <row r="2011" spans="1:21">
      <c r="A2011" t="s">
        <v>147</v>
      </c>
      <c r="B2011">
        <v>54</v>
      </c>
      <c r="C2011" t="s">
        <v>134</v>
      </c>
      <c r="D2011">
        <v>25</v>
      </c>
      <c r="E2011" t="s">
        <v>107</v>
      </c>
      <c r="F2011">
        <v>3.1039838566444224</v>
      </c>
      <c r="G2011">
        <v>1.0082741560814548</v>
      </c>
      <c r="H2011">
        <v>0.97869994822913398</v>
      </c>
      <c r="I2011">
        <v>0.95462791858189588</v>
      </c>
      <c r="J2011">
        <v>1.2284728922933568</v>
      </c>
      <c r="K2011">
        <v>0.98359039144327076</v>
      </c>
      <c r="L2011">
        <v>1.0693003060876598</v>
      </c>
      <c r="M2011">
        <v>0.87299695319244619</v>
      </c>
      <c r="N2011">
        <v>1.5424740823797667</v>
      </c>
      <c r="O2011">
        <v>0.66676565779192998</v>
      </c>
      <c r="P2011">
        <v>0.95835833852431773</v>
      </c>
      <c r="Q2011">
        <v>1.0717476756406235</v>
      </c>
      <c r="R2011">
        <v>0.92784313988033884</v>
      </c>
      <c r="S2011">
        <v>0.92618825575140695</v>
      </c>
      <c r="T2011">
        <v>1.0043313865962697</v>
      </c>
      <c r="U2011">
        <v>0.99280207220932271</v>
      </c>
    </row>
    <row r="2012" spans="1:21">
      <c r="A2012" t="s">
        <v>147</v>
      </c>
      <c r="B2012">
        <v>54</v>
      </c>
      <c r="C2012" t="s">
        <v>134</v>
      </c>
      <c r="D2012">
        <v>27</v>
      </c>
      <c r="E2012" t="s">
        <v>108</v>
      </c>
      <c r="F2012">
        <v>0.90532288500372249</v>
      </c>
      <c r="G2012">
        <v>1.0082741560814548</v>
      </c>
      <c r="H2012">
        <v>0.97869994822913398</v>
      </c>
      <c r="I2012">
        <v>0.95462791858189588</v>
      </c>
      <c r="J2012">
        <v>0.79906726679306161</v>
      </c>
      <c r="K2012">
        <v>0.98359039144327076</v>
      </c>
      <c r="L2012">
        <v>1.0693003060876598</v>
      </c>
      <c r="M2012">
        <v>0.87299695319244619</v>
      </c>
      <c r="N2012">
        <v>0.92068218038049954</v>
      </c>
      <c r="O2012">
        <v>1.2491147206599376</v>
      </c>
      <c r="P2012" t="s">
        <v>144</v>
      </c>
      <c r="Q2012">
        <v>1.0717476756406235</v>
      </c>
      <c r="R2012">
        <v>0.89914596079644105</v>
      </c>
      <c r="S2012">
        <v>0.92618825575140695</v>
      </c>
      <c r="T2012">
        <v>1.0043313865962697</v>
      </c>
      <c r="U2012">
        <v>0.99280207220932271</v>
      </c>
    </row>
    <row r="2013" spans="1:21">
      <c r="A2013" t="s">
        <v>147</v>
      </c>
      <c r="B2013">
        <v>54</v>
      </c>
      <c r="C2013" t="s">
        <v>134</v>
      </c>
      <c r="D2013">
        <v>29</v>
      </c>
      <c r="E2013" t="s">
        <v>109</v>
      </c>
      <c r="F2013">
        <v>0.930281294478013</v>
      </c>
      <c r="G2013">
        <v>1.0082741560814548</v>
      </c>
      <c r="H2013">
        <v>0.97869994822913398</v>
      </c>
      <c r="I2013">
        <v>0.95462791858189588</v>
      </c>
      <c r="J2013">
        <v>0.75246416493339541</v>
      </c>
      <c r="K2013">
        <v>0.98359039144327076</v>
      </c>
      <c r="L2013">
        <v>1.0693003060876598</v>
      </c>
      <c r="M2013">
        <v>0.87299695319244619</v>
      </c>
      <c r="N2013">
        <v>1.1071621489438728</v>
      </c>
      <c r="O2013">
        <v>1.1684059272148817</v>
      </c>
      <c r="P2013">
        <v>0.7441506331415142</v>
      </c>
      <c r="Q2013">
        <v>1.0717476756406235</v>
      </c>
      <c r="R2013">
        <v>0.94981077365849287</v>
      </c>
      <c r="S2013">
        <v>0.92618825575140695</v>
      </c>
      <c r="T2013">
        <v>1.0043313865962697</v>
      </c>
      <c r="U2013">
        <v>0.99280207220932271</v>
      </c>
    </row>
    <row r="2014" spans="1:21">
      <c r="A2014" t="s">
        <v>147</v>
      </c>
      <c r="B2014">
        <v>54</v>
      </c>
      <c r="C2014" t="s">
        <v>134</v>
      </c>
      <c r="D2014">
        <v>31</v>
      </c>
      <c r="E2014" t="s">
        <v>110</v>
      </c>
      <c r="F2014">
        <v>1.2074239394536554</v>
      </c>
      <c r="G2014">
        <v>1.0082741560814548</v>
      </c>
      <c r="H2014">
        <v>0.97869994822913398</v>
      </c>
      <c r="I2014">
        <v>0.95462791858189588</v>
      </c>
      <c r="J2014">
        <v>1.2396164877866191</v>
      </c>
      <c r="K2014">
        <v>0.98359039144327076</v>
      </c>
      <c r="L2014">
        <v>1.0693003060876598</v>
      </c>
      <c r="M2014">
        <v>0.87299695319244619</v>
      </c>
      <c r="N2014">
        <v>1.6589830553644971</v>
      </c>
      <c r="O2014">
        <v>0.80285748733243778</v>
      </c>
      <c r="P2014">
        <v>1.9303917516311484</v>
      </c>
      <c r="Q2014">
        <v>1.0717476756406235</v>
      </c>
      <c r="R2014">
        <v>1.1520062328949372</v>
      </c>
      <c r="S2014">
        <v>0.92618825575140695</v>
      </c>
      <c r="T2014">
        <v>1.0043313865962697</v>
      </c>
      <c r="U2014">
        <v>0.99280207220932271</v>
      </c>
    </row>
    <row r="2015" spans="1:21">
      <c r="A2015" t="s">
        <v>147</v>
      </c>
      <c r="B2015">
        <v>54</v>
      </c>
      <c r="C2015" t="s">
        <v>134</v>
      </c>
      <c r="D2015">
        <v>33</v>
      </c>
      <c r="E2015" t="s">
        <v>111</v>
      </c>
      <c r="F2015">
        <v>1.4711907423975974</v>
      </c>
      <c r="G2015">
        <v>1.0082741560814548</v>
      </c>
      <c r="H2015">
        <v>0.97869994822913398</v>
      </c>
      <c r="I2015">
        <v>0.95462791858189588</v>
      </c>
      <c r="J2015">
        <v>1.6595920849406904</v>
      </c>
      <c r="K2015">
        <v>0.98359039144327076</v>
      </c>
      <c r="L2015">
        <v>1.0693003060876598</v>
      </c>
      <c r="M2015">
        <v>0.87299695319244619</v>
      </c>
      <c r="N2015">
        <v>1.2996768796708005</v>
      </c>
      <c r="O2015">
        <v>0.993076345615028</v>
      </c>
      <c r="P2015">
        <v>0.99998789959109291</v>
      </c>
      <c r="Q2015">
        <v>1.0717476756406235</v>
      </c>
      <c r="R2015">
        <v>0.99148583766900245</v>
      </c>
      <c r="S2015">
        <v>0.92618825575140695</v>
      </c>
      <c r="T2015">
        <v>1.0043313865962697</v>
      </c>
      <c r="U2015">
        <v>0.99280207220932271</v>
      </c>
    </row>
    <row r="2016" spans="1:21">
      <c r="A2016" t="s">
        <v>147</v>
      </c>
      <c r="B2016">
        <v>54</v>
      </c>
      <c r="C2016" t="s">
        <v>134</v>
      </c>
      <c r="D2016">
        <v>35</v>
      </c>
      <c r="E2016" t="s">
        <v>112</v>
      </c>
      <c r="F2016">
        <v>1.6643370242908251</v>
      </c>
      <c r="G2016">
        <v>1.0082741560814548</v>
      </c>
      <c r="H2016">
        <v>0.97869994822913398</v>
      </c>
      <c r="I2016">
        <v>0.95462791858189588</v>
      </c>
      <c r="J2016">
        <v>2.0490469493381784</v>
      </c>
      <c r="K2016">
        <v>0.98359039144327076</v>
      </c>
      <c r="L2016">
        <v>1.0693003060876598</v>
      </c>
      <c r="M2016">
        <v>0.87299695319244619</v>
      </c>
      <c r="N2016">
        <v>2.2680565041769656</v>
      </c>
      <c r="O2016">
        <v>0.6203381800786063</v>
      </c>
      <c r="P2016">
        <v>1.569380118131724</v>
      </c>
      <c r="Q2016">
        <v>1.0717476756406235</v>
      </c>
      <c r="R2016">
        <v>1.1704888957688109</v>
      </c>
      <c r="S2016">
        <v>0.92618825575140695</v>
      </c>
      <c r="T2016">
        <v>1.0043313865962697</v>
      </c>
      <c r="U2016">
        <v>0.99280207220932271</v>
      </c>
    </row>
    <row r="2017" spans="1:21">
      <c r="A2017" t="s">
        <v>147</v>
      </c>
      <c r="B2017">
        <v>54</v>
      </c>
      <c r="C2017" t="s">
        <v>134</v>
      </c>
      <c r="D2017">
        <v>37</v>
      </c>
      <c r="E2017" t="s">
        <v>113</v>
      </c>
      <c r="F2017">
        <v>0.51418377103752555</v>
      </c>
      <c r="G2017">
        <v>1.0082741560814548</v>
      </c>
      <c r="H2017">
        <v>0.97869994822913398</v>
      </c>
      <c r="I2017">
        <v>0.95462791858189588</v>
      </c>
      <c r="J2017">
        <v>0.42824170316137272</v>
      </c>
      <c r="K2017">
        <v>0.98359039144327076</v>
      </c>
      <c r="L2017">
        <v>1.0693003060876598</v>
      </c>
      <c r="M2017">
        <v>0.87299695319244619</v>
      </c>
      <c r="N2017">
        <v>1.1979716884141649</v>
      </c>
      <c r="O2017">
        <v>0.63505693317511835</v>
      </c>
      <c r="P2017">
        <v>1.7664313707558557</v>
      </c>
      <c r="Q2017">
        <v>1.0717476756406235</v>
      </c>
      <c r="R2017">
        <v>0.92649823319500613</v>
      </c>
      <c r="S2017">
        <v>0.92618825575140695</v>
      </c>
      <c r="T2017">
        <v>1.0043313865962697</v>
      </c>
      <c r="U2017">
        <v>0.99280207220932271</v>
      </c>
    </row>
    <row r="2018" spans="1:21">
      <c r="A2018" t="s">
        <v>147</v>
      </c>
      <c r="B2018">
        <v>54</v>
      </c>
      <c r="C2018" t="s">
        <v>134</v>
      </c>
      <c r="D2018">
        <v>39</v>
      </c>
      <c r="E2018" t="s">
        <v>114</v>
      </c>
      <c r="F2018">
        <v>0.71791531710177847</v>
      </c>
      <c r="G2018">
        <v>1.0082741560814548</v>
      </c>
      <c r="H2018">
        <v>0.97869994822913398</v>
      </c>
      <c r="I2018">
        <v>0.95462791858189588</v>
      </c>
      <c r="J2018">
        <v>1.487169412595843</v>
      </c>
      <c r="K2018">
        <v>0.98359039144327076</v>
      </c>
      <c r="L2018">
        <v>1.0693003060876598</v>
      </c>
      <c r="M2018">
        <v>0.87299695319244619</v>
      </c>
      <c r="N2018">
        <v>0.43589729479074502</v>
      </c>
      <c r="O2018">
        <v>1.0124951169063496</v>
      </c>
      <c r="P2018">
        <v>1.1827165514992497</v>
      </c>
      <c r="Q2018">
        <v>1.0717476756406235</v>
      </c>
      <c r="R2018">
        <v>0.68962621080573228</v>
      </c>
      <c r="S2018">
        <v>0.92618825575140695</v>
      </c>
      <c r="T2018">
        <v>1.0043313865962697</v>
      </c>
      <c r="U2018">
        <v>0.99280207220932271</v>
      </c>
    </row>
    <row r="2019" spans="1:21">
      <c r="A2019" t="s">
        <v>147</v>
      </c>
      <c r="B2019">
        <v>54</v>
      </c>
      <c r="C2019" t="s">
        <v>134</v>
      </c>
      <c r="D2019">
        <v>41</v>
      </c>
      <c r="E2019" t="s">
        <v>115</v>
      </c>
      <c r="F2019">
        <v>1.6952965187432467</v>
      </c>
      <c r="G2019">
        <v>1.0082741560814548</v>
      </c>
      <c r="H2019">
        <v>0.97869994822913398</v>
      </c>
      <c r="I2019">
        <v>0.95462791858189588</v>
      </c>
      <c r="J2019">
        <v>1.2822893420575034</v>
      </c>
      <c r="K2019">
        <v>0.98359039144327076</v>
      </c>
      <c r="L2019">
        <v>1.0693003060876598</v>
      </c>
      <c r="M2019">
        <v>0.87299695319244619</v>
      </c>
      <c r="N2019">
        <v>1.1361825862476072</v>
      </c>
      <c r="O2019">
        <v>1.6959293969631046</v>
      </c>
      <c r="P2019">
        <v>0.79245333697202935</v>
      </c>
      <c r="Q2019">
        <v>1.0717476756406235</v>
      </c>
      <c r="R2019">
        <v>0.98095988127006484</v>
      </c>
      <c r="S2019">
        <v>0.92618825575140695</v>
      </c>
      <c r="T2019">
        <v>1.0043313865962697</v>
      </c>
      <c r="U2019">
        <v>0.99280207220932271</v>
      </c>
    </row>
    <row r="2020" spans="1:21">
      <c r="A2020" t="s">
        <v>147</v>
      </c>
      <c r="B2020">
        <v>54</v>
      </c>
      <c r="C2020" t="s">
        <v>134</v>
      </c>
      <c r="D2020">
        <v>43</v>
      </c>
      <c r="E2020" t="s">
        <v>116</v>
      </c>
      <c r="F2020">
        <v>0.9870455857862328</v>
      </c>
      <c r="G2020">
        <v>1.0082741560814548</v>
      </c>
      <c r="H2020">
        <v>0.97869994822913398</v>
      </c>
      <c r="I2020">
        <v>0.95462791858189588</v>
      </c>
      <c r="J2020">
        <v>1.1624457264687447</v>
      </c>
      <c r="K2020">
        <v>0.98359039144327076</v>
      </c>
      <c r="L2020">
        <v>1.0693003060876598</v>
      </c>
      <c r="M2020">
        <v>0.87299695319244619</v>
      </c>
      <c r="N2020">
        <v>1.1236946013921865</v>
      </c>
      <c r="O2020">
        <v>1.0953925242571816</v>
      </c>
      <c r="P2020">
        <v>0.94395360262148842</v>
      </c>
      <c r="Q2020">
        <v>1.1542533051167705</v>
      </c>
      <c r="R2020">
        <v>1.0090540823281524</v>
      </c>
      <c r="S2020">
        <v>0.92618825575140695</v>
      </c>
      <c r="T2020">
        <v>1.0043313865962697</v>
      </c>
      <c r="U2020">
        <v>0.99280207220932271</v>
      </c>
    </row>
    <row r="2021" spans="1:21">
      <c r="A2021" t="s">
        <v>147</v>
      </c>
      <c r="B2021">
        <v>54</v>
      </c>
      <c r="C2021" t="s">
        <v>134</v>
      </c>
      <c r="D2021">
        <v>45</v>
      </c>
      <c r="E2021" t="s">
        <v>117</v>
      </c>
      <c r="F2021">
        <v>1.0667347995104615</v>
      </c>
      <c r="G2021">
        <v>1.0082741560814548</v>
      </c>
      <c r="H2021">
        <v>0.97869994822913398</v>
      </c>
      <c r="I2021">
        <v>0.95462791858189588</v>
      </c>
      <c r="J2021">
        <v>1.1211409802677337</v>
      </c>
      <c r="K2021">
        <v>0.98359039144327076</v>
      </c>
      <c r="L2021">
        <v>1.0693003060876598</v>
      </c>
      <c r="M2021">
        <v>0.87299695319244619</v>
      </c>
      <c r="N2021">
        <v>1.0344163759824636</v>
      </c>
      <c r="O2021">
        <v>0.98622506187829395</v>
      </c>
      <c r="P2021">
        <v>0.94957251312300972</v>
      </c>
      <c r="Q2021">
        <v>1.0717476756406235</v>
      </c>
      <c r="R2021">
        <v>0.97935120542455123</v>
      </c>
      <c r="S2021">
        <v>0.92618825575140695</v>
      </c>
      <c r="T2021">
        <v>1.0043313865962697</v>
      </c>
      <c r="U2021">
        <v>0.99280207220932271</v>
      </c>
    </row>
    <row r="2022" spans="1:21">
      <c r="A2022" t="s">
        <v>147</v>
      </c>
      <c r="B2022">
        <v>54</v>
      </c>
      <c r="C2022" t="s">
        <v>134</v>
      </c>
      <c r="D2022">
        <v>47</v>
      </c>
      <c r="E2022" t="s">
        <v>118</v>
      </c>
      <c r="F2022">
        <v>1.0306205641116295</v>
      </c>
      <c r="G2022">
        <v>1.0082741560814548</v>
      </c>
      <c r="H2022">
        <v>0.97869994822913398</v>
      </c>
      <c r="I2022">
        <v>0.95462791858189588</v>
      </c>
      <c r="J2022">
        <v>1.1861635843052469</v>
      </c>
      <c r="K2022">
        <v>0.98359039144327076</v>
      </c>
      <c r="L2022">
        <v>1.0693003060876598</v>
      </c>
      <c r="M2022">
        <v>0.87299695319244619</v>
      </c>
      <c r="N2022">
        <v>1.118779097265864</v>
      </c>
      <c r="O2022">
        <v>0.79826398800579557</v>
      </c>
      <c r="P2022">
        <v>0.81253358878951587</v>
      </c>
      <c r="Q2022">
        <v>1.0717476756406235</v>
      </c>
      <c r="R2022">
        <v>1.0130502459021868</v>
      </c>
      <c r="S2022">
        <v>0.92618825575140695</v>
      </c>
      <c r="T2022">
        <v>1.0043313865962697</v>
      </c>
      <c r="U2022">
        <v>0.99280207220932271</v>
      </c>
    </row>
    <row r="2023" spans="1:21">
      <c r="A2023" t="s">
        <v>147</v>
      </c>
      <c r="B2023">
        <v>54</v>
      </c>
      <c r="C2023" t="s">
        <v>134</v>
      </c>
      <c r="D2023">
        <v>49</v>
      </c>
      <c r="E2023" t="s">
        <v>119</v>
      </c>
      <c r="F2023">
        <v>1.2336616032308823</v>
      </c>
      <c r="G2023">
        <v>1.0082741560814548</v>
      </c>
      <c r="H2023">
        <v>0.97869994822913398</v>
      </c>
      <c r="I2023">
        <v>0.95462791858189588</v>
      </c>
      <c r="J2023">
        <v>0.90994085315577145</v>
      </c>
      <c r="K2023">
        <v>0.98359039144327076</v>
      </c>
      <c r="L2023">
        <v>1.0693003060876598</v>
      </c>
      <c r="M2023">
        <v>0.87299695319244619</v>
      </c>
      <c r="N2023">
        <v>1.1325131569590023</v>
      </c>
      <c r="O2023">
        <v>0.50507106084726894</v>
      </c>
      <c r="P2023">
        <v>1.4669819781595437</v>
      </c>
      <c r="Q2023">
        <v>1.0717476756406235</v>
      </c>
      <c r="R2023">
        <v>1.1040194946141184</v>
      </c>
      <c r="S2023">
        <v>0.92618825575140695</v>
      </c>
      <c r="T2023">
        <v>1.0043313865962697</v>
      </c>
      <c r="U2023">
        <v>0.99280207220932271</v>
      </c>
    </row>
    <row r="2024" spans="1:21">
      <c r="A2024" t="s">
        <v>147</v>
      </c>
      <c r="B2024">
        <v>54</v>
      </c>
      <c r="C2024" t="s">
        <v>134</v>
      </c>
      <c r="D2024">
        <v>51</v>
      </c>
      <c r="E2024" t="s">
        <v>120</v>
      </c>
      <c r="F2024">
        <v>1.5822747764757492</v>
      </c>
      <c r="G2024">
        <v>1.0082741560814548</v>
      </c>
      <c r="H2024">
        <v>0.97869994822913398</v>
      </c>
      <c r="I2024">
        <v>0.95462791858189588</v>
      </c>
      <c r="J2024">
        <v>1.2635412792349818</v>
      </c>
      <c r="K2024">
        <v>0.98359039144327076</v>
      </c>
      <c r="L2024">
        <v>1.0693003060876598</v>
      </c>
      <c r="M2024">
        <v>0.87299695319244619</v>
      </c>
      <c r="N2024">
        <v>1.2332157779366077</v>
      </c>
      <c r="O2024">
        <v>1.17848894936469</v>
      </c>
      <c r="P2024">
        <v>1.0119199952276519</v>
      </c>
      <c r="Q2024">
        <v>1.0717476756406235</v>
      </c>
      <c r="R2024">
        <v>1.0152968286731625</v>
      </c>
      <c r="S2024">
        <v>0.92618825575140695</v>
      </c>
      <c r="T2024">
        <v>1.0043313865962697</v>
      </c>
      <c r="U2024">
        <v>0.99280207220932271</v>
      </c>
    </row>
    <row r="2025" spans="1:21">
      <c r="A2025" t="s">
        <v>147</v>
      </c>
      <c r="B2025">
        <v>54</v>
      </c>
      <c r="C2025" t="s">
        <v>134</v>
      </c>
      <c r="D2025">
        <v>53</v>
      </c>
      <c r="E2025" t="s">
        <v>121</v>
      </c>
      <c r="F2025">
        <v>1.0237290871710902</v>
      </c>
      <c r="G2025">
        <v>1.0082741560814548</v>
      </c>
      <c r="H2025">
        <v>0.97869994822913398</v>
      </c>
      <c r="I2025">
        <v>0.95462791858189588</v>
      </c>
      <c r="J2025">
        <v>1.1906175165398607</v>
      </c>
      <c r="K2025">
        <v>0.98359039144327076</v>
      </c>
      <c r="L2025">
        <v>1.0693003060876598</v>
      </c>
      <c r="M2025">
        <v>0.87299695319244619</v>
      </c>
      <c r="N2025">
        <v>1.0758921444117771</v>
      </c>
      <c r="O2025">
        <v>0.96382881658939579</v>
      </c>
      <c r="P2025">
        <v>1.2482991421281848</v>
      </c>
      <c r="Q2025">
        <v>1.0717476756406235</v>
      </c>
      <c r="R2025">
        <v>0.97675567569832056</v>
      </c>
      <c r="S2025">
        <v>0.92618825575140695</v>
      </c>
      <c r="T2025">
        <v>1.0043313865962697</v>
      </c>
      <c r="U2025">
        <v>0.99280207220932271</v>
      </c>
    </row>
    <row r="2026" spans="1:21">
      <c r="A2026" t="s">
        <v>147</v>
      </c>
      <c r="B2026">
        <v>55</v>
      </c>
      <c r="C2026" t="s">
        <v>135</v>
      </c>
      <c r="D2026">
        <v>11</v>
      </c>
      <c r="E2026" t="s">
        <v>100</v>
      </c>
      <c r="F2026">
        <v>2.1130021524972373</v>
      </c>
      <c r="G2026">
        <v>1.0082741560814548</v>
      </c>
      <c r="H2026">
        <v>0.97869994822913398</v>
      </c>
      <c r="I2026">
        <v>0.95462791858189588</v>
      </c>
      <c r="J2026">
        <v>1.2496769415058311</v>
      </c>
      <c r="K2026">
        <v>0.98359039144327076</v>
      </c>
      <c r="L2026">
        <v>1.0693003060876598</v>
      </c>
      <c r="M2026">
        <v>0.87299695319244619</v>
      </c>
      <c r="N2026">
        <v>0.73296557131629325</v>
      </c>
      <c r="O2026">
        <v>1.2086827210940687</v>
      </c>
      <c r="P2026">
        <v>0.61130576822352323</v>
      </c>
      <c r="Q2026">
        <v>1.0717476756406235</v>
      </c>
      <c r="R2026">
        <v>1.0609851230082645</v>
      </c>
      <c r="S2026">
        <v>0.92618825575140695</v>
      </c>
      <c r="T2026">
        <v>1.0043313865962697</v>
      </c>
      <c r="U2026">
        <v>0.99280207220932271</v>
      </c>
    </row>
    <row r="2027" spans="1:21">
      <c r="A2027" t="s">
        <v>147</v>
      </c>
      <c r="B2027">
        <v>55</v>
      </c>
      <c r="C2027" t="s">
        <v>135</v>
      </c>
      <c r="D2027">
        <v>13</v>
      </c>
      <c r="E2027" t="s">
        <v>101</v>
      </c>
      <c r="F2027">
        <v>1.1780975300844931</v>
      </c>
      <c r="G2027">
        <v>1.0082741560814548</v>
      </c>
      <c r="H2027">
        <v>0.97869994822913398</v>
      </c>
      <c r="I2027">
        <v>0.95462791858189588</v>
      </c>
      <c r="J2027">
        <v>1.1564280582686062</v>
      </c>
      <c r="K2027">
        <v>0.98359039144327076</v>
      </c>
      <c r="L2027">
        <v>1.0693003060876598</v>
      </c>
      <c r="M2027">
        <v>0.87299695319244619</v>
      </c>
      <c r="N2027">
        <v>1.2002334062944036</v>
      </c>
      <c r="O2027">
        <v>7.9170890382194345</v>
      </c>
      <c r="P2027">
        <v>0.53691994869084181</v>
      </c>
      <c r="Q2027">
        <v>1.0717476756406235</v>
      </c>
      <c r="R2027">
        <v>0.90235330828312044</v>
      </c>
      <c r="S2027">
        <v>0.92618825575140695</v>
      </c>
      <c r="T2027">
        <v>1.0043313865962697</v>
      </c>
      <c r="U2027">
        <v>0.99280207220932271</v>
      </c>
    </row>
    <row r="2028" spans="1:21">
      <c r="A2028" t="s">
        <v>147</v>
      </c>
      <c r="B2028">
        <v>55</v>
      </c>
      <c r="C2028" t="s">
        <v>135</v>
      </c>
      <c r="D2028">
        <v>15</v>
      </c>
      <c r="E2028" t="s">
        <v>102</v>
      </c>
      <c r="F2028">
        <v>1.8866104313001208</v>
      </c>
      <c r="G2028">
        <v>1.0082741560814548</v>
      </c>
      <c r="H2028">
        <v>0.97869994822913398</v>
      </c>
      <c r="I2028">
        <v>0.95462791858189588</v>
      </c>
      <c r="J2028">
        <v>1.4268818669574836</v>
      </c>
      <c r="K2028">
        <v>0.98359039144327076</v>
      </c>
      <c r="L2028">
        <v>1.0693003060876598</v>
      </c>
      <c r="M2028">
        <v>0.87299695319244619</v>
      </c>
      <c r="N2028">
        <v>0.87412144121991175</v>
      </c>
      <c r="O2028">
        <v>2.383356875511716</v>
      </c>
      <c r="P2028">
        <v>1.2599695739486845</v>
      </c>
      <c r="Q2028">
        <v>1.0717476756406235</v>
      </c>
      <c r="R2028">
        <v>0.94630280272395351</v>
      </c>
      <c r="S2028">
        <v>0.92618825575140695</v>
      </c>
      <c r="T2028">
        <v>1.0043313865962697</v>
      </c>
      <c r="U2028">
        <v>0.99280207220932271</v>
      </c>
    </row>
    <row r="2029" spans="1:21">
      <c r="A2029" t="s">
        <v>147</v>
      </c>
      <c r="B2029">
        <v>55</v>
      </c>
      <c r="C2029" t="s">
        <v>135</v>
      </c>
      <c r="D2029">
        <v>17</v>
      </c>
      <c r="E2029" t="s">
        <v>103</v>
      </c>
      <c r="F2029">
        <v>1.0667347995104615</v>
      </c>
      <c r="G2029">
        <v>1.0082741560814548</v>
      </c>
      <c r="H2029">
        <v>0.97869994822913398</v>
      </c>
      <c r="I2029">
        <v>0.95462791858189588</v>
      </c>
      <c r="J2029">
        <v>1.1211409802677337</v>
      </c>
      <c r="K2029">
        <v>0.98359039144327076</v>
      </c>
      <c r="L2029">
        <v>1.0693003060876598</v>
      </c>
      <c r="M2029">
        <v>0.87299695319244619</v>
      </c>
      <c r="N2029">
        <v>1.0344163759824636</v>
      </c>
      <c r="O2029">
        <v>0.98622506187829395</v>
      </c>
      <c r="P2029">
        <v>0.94957251312300972</v>
      </c>
      <c r="Q2029" t="s">
        <v>144</v>
      </c>
      <c r="R2029">
        <v>0.97935120542455123</v>
      </c>
      <c r="S2029">
        <v>0.92618825575140695</v>
      </c>
      <c r="T2029">
        <v>1.0043313865962697</v>
      </c>
      <c r="U2029">
        <v>0.99280207220932271</v>
      </c>
    </row>
    <row r="2030" spans="1:21">
      <c r="A2030" t="s">
        <v>147</v>
      </c>
      <c r="B2030">
        <v>55</v>
      </c>
      <c r="C2030" t="s">
        <v>135</v>
      </c>
      <c r="D2030">
        <v>19</v>
      </c>
      <c r="E2030" t="s">
        <v>104</v>
      </c>
      <c r="F2030">
        <v>1.0667347995104615</v>
      </c>
      <c r="G2030">
        <v>1.0082741560814548</v>
      </c>
      <c r="H2030">
        <v>0.97869994822913398</v>
      </c>
      <c r="I2030">
        <v>0.95462791858189588</v>
      </c>
      <c r="J2030">
        <v>1.1211409802677337</v>
      </c>
      <c r="K2030">
        <v>0.98359039144327076</v>
      </c>
      <c r="L2030">
        <v>1.0693003060876598</v>
      </c>
      <c r="M2030">
        <v>0.87299695319244619</v>
      </c>
      <c r="N2030">
        <v>1.0344163759824636</v>
      </c>
      <c r="O2030">
        <v>0.98622506187829395</v>
      </c>
      <c r="P2030">
        <v>0.94957251312300972</v>
      </c>
      <c r="Q2030" t="s">
        <v>144</v>
      </c>
      <c r="R2030">
        <v>0.97935120542455123</v>
      </c>
      <c r="S2030">
        <v>0.92618825575140695</v>
      </c>
      <c r="T2030">
        <v>1.0043313865962697</v>
      </c>
      <c r="U2030">
        <v>0.99280207220932271</v>
      </c>
    </row>
    <row r="2031" spans="1:21">
      <c r="A2031" t="s">
        <v>147</v>
      </c>
      <c r="B2031">
        <v>55</v>
      </c>
      <c r="C2031" t="s">
        <v>135</v>
      </c>
      <c r="D2031">
        <v>21</v>
      </c>
      <c r="E2031" t="s">
        <v>105</v>
      </c>
      <c r="F2031">
        <v>1.0667347995104615</v>
      </c>
      <c r="G2031">
        <v>1.0082741560814548</v>
      </c>
      <c r="H2031">
        <v>0.97869994822913398</v>
      </c>
      <c r="I2031">
        <v>0.95462791858189588</v>
      </c>
      <c r="J2031">
        <v>1.1211409802677337</v>
      </c>
      <c r="K2031">
        <v>0.98359039144327076</v>
      </c>
      <c r="L2031">
        <v>1.0693003060876598</v>
      </c>
      <c r="M2031">
        <v>0.87299695319244619</v>
      </c>
      <c r="N2031">
        <v>1.0344163759824636</v>
      </c>
      <c r="O2031">
        <v>0.98622506187829395</v>
      </c>
      <c r="P2031">
        <v>0.94957251312300972</v>
      </c>
      <c r="Q2031">
        <v>1.0717476756406235</v>
      </c>
      <c r="R2031">
        <v>0.97935120542455123</v>
      </c>
      <c r="S2031">
        <v>0.92618825575140695</v>
      </c>
      <c r="T2031">
        <v>1.0043313865962697</v>
      </c>
      <c r="U2031">
        <v>0.99280207220932271</v>
      </c>
    </row>
    <row r="2032" spans="1:21">
      <c r="A2032" t="s">
        <v>147</v>
      </c>
      <c r="B2032">
        <v>55</v>
      </c>
      <c r="C2032" t="s">
        <v>135</v>
      </c>
      <c r="D2032">
        <v>23</v>
      </c>
      <c r="E2032" t="s">
        <v>106</v>
      </c>
      <c r="F2032">
        <v>1.0667347995104615</v>
      </c>
      <c r="G2032">
        <v>1.0082741560814548</v>
      </c>
      <c r="H2032">
        <v>0.97869994822913398</v>
      </c>
      <c r="I2032">
        <v>0.95462791858189588</v>
      </c>
      <c r="J2032">
        <v>1.1211409802677337</v>
      </c>
      <c r="K2032">
        <v>0.98359039144327076</v>
      </c>
      <c r="L2032">
        <v>1.0693003060876598</v>
      </c>
      <c r="M2032">
        <v>0.87299695319244619</v>
      </c>
      <c r="N2032">
        <v>1.0344163759824636</v>
      </c>
      <c r="O2032">
        <v>0.98622506187829395</v>
      </c>
      <c r="P2032">
        <v>0.94957251312300972</v>
      </c>
      <c r="Q2032" t="s">
        <v>144</v>
      </c>
      <c r="R2032">
        <v>0.97935120542455123</v>
      </c>
      <c r="S2032">
        <v>0.92618825575140695</v>
      </c>
      <c r="T2032">
        <v>1.0043313865962697</v>
      </c>
      <c r="U2032">
        <v>0.99280207220932271</v>
      </c>
    </row>
    <row r="2033" spans="1:21">
      <c r="A2033" t="s">
        <v>147</v>
      </c>
      <c r="B2033">
        <v>55</v>
      </c>
      <c r="C2033" t="s">
        <v>135</v>
      </c>
      <c r="D2033">
        <v>25</v>
      </c>
      <c r="E2033" t="s">
        <v>107</v>
      </c>
      <c r="F2033">
        <v>1.0667347995104615</v>
      </c>
      <c r="G2033">
        <v>1.0082741560814548</v>
      </c>
      <c r="H2033">
        <v>0.97869994822913398</v>
      </c>
      <c r="I2033">
        <v>0.95462791858189588</v>
      </c>
      <c r="J2033">
        <v>1.1211409802677337</v>
      </c>
      <c r="K2033">
        <v>0.98359039144327076</v>
      </c>
      <c r="L2033">
        <v>1.0693003060876598</v>
      </c>
      <c r="M2033">
        <v>0.87299695319244619</v>
      </c>
      <c r="N2033">
        <v>1.0344163759824636</v>
      </c>
      <c r="O2033">
        <v>0.98622506187829395</v>
      </c>
      <c r="P2033">
        <v>0.94957251312300972</v>
      </c>
      <c r="Q2033">
        <v>1.0717476756406235</v>
      </c>
      <c r="R2033">
        <v>0.97935120542455123</v>
      </c>
      <c r="S2033">
        <v>0.92618825575140695</v>
      </c>
      <c r="T2033">
        <v>1.0043313865962697</v>
      </c>
      <c r="U2033">
        <v>0.99280207220932271</v>
      </c>
    </row>
    <row r="2034" spans="1:21">
      <c r="A2034" t="s">
        <v>147</v>
      </c>
      <c r="B2034">
        <v>55</v>
      </c>
      <c r="C2034" t="s">
        <v>135</v>
      </c>
      <c r="D2034">
        <v>27</v>
      </c>
      <c r="E2034" t="s">
        <v>108</v>
      </c>
      <c r="F2034">
        <v>1.0667347995104615</v>
      </c>
      <c r="G2034">
        <v>1.0082741560814548</v>
      </c>
      <c r="H2034">
        <v>0.97869994822913398</v>
      </c>
      <c r="I2034">
        <v>0.95462791858189588</v>
      </c>
      <c r="J2034">
        <v>1.1211409802677337</v>
      </c>
      <c r="K2034">
        <v>0.98359039144327076</v>
      </c>
      <c r="L2034">
        <v>1.0693003060876598</v>
      </c>
      <c r="M2034">
        <v>0.87299695319244619</v>
      </c>
      <c r="N2034">
        <v>1.0344163759824636</v>
      </c>
      <c r="O2034">
        <v>0.98622506187829395</v>
      </c>
      <c r="P2034" t="s">
        <v>144</v>
      </c>
      <c r="Q2034">
        <v>1.0717476756406235</v>
      </c>
      <c r="R2034">
        <v>0.97935120542455123</v>
      </c>
      <c r="S2034">
        <v>0.92618825575140695</v>
      </c>
      <c r="T2034">
        <v>1.0043313865962697</v>
      </c>
      <c r="U2034">
        <v>0.99280207220932271</v>
      </c>
    </row>
    <row r="2035" spans="1:21">
      <c r="A2035" t="s">
        <v>147</v>
      </c>
      <c r="B2035">
        <v>55</v>
      </c>
      <c r="C2035" t="s">
        <v>135</v>
      </c>
      <c r="D2035">
        <v>29</v>
      </c>
      <c r="E2035" t="s">
        <v>109</v>
      </c>
      <c r="F2035">
        <v>0.57213233930189278</v>
      </c>
      <c r="G2035">
        <v>1.0082741560814548</v>
      </c>
      <c r="H2035">
        <v>0.97869994822913398</v>
      </c>
      <c r="I2035">
        <v>0.95462791858189588</v>
      </c>
      <c r="J2035">
        <v>1.4947848178395033</v>
      </c>
      <c r="K2035">
        <v>0.98359039144327076</v>
      </c>
      <c r="L2035">
        <v>1.0693003060876598</v>
      </c>
      <c r="M2035">
        <v>0.87299695319244619</v>
      </c>
      <c r="N2035">
        <v>2.065898788213949</v>
      </c>
      <c r="O2035">
        <v>1.7201491662147272</v>
      </c>
      <c r="P2035">
        <v>1.1401011832321093</v>
      </c>
      <c r="Q2035">
        <v>1.0717476756406235</v>
      </c>
      <c r="R2035">
        <v>0.87378926838968796</v>
      </c>
      <c r="S2035">
        <v>0.92618825575140695</v>
      </c>
      <c r="T2035">
        <v>1.0043313865962697</v>
      </c>
      <c r="U2035">
        <v>0.99280207220932271</v>
      </c>
    </row>
    <row r="2036" spans="1:21">
      <c r="A2036" t="s">
        <v>147</v>
      </c>
      <c r="B2036">
        <v>55</v>
      </c>
      <c r="C2036" t="s">
        <v>135</v>
      </c>
      <c r="D2036">
        <v>31</v>
      </c>
      <c r="E2036" t="s">
        <v>110</v>
      </c>
      <c r="F2036">
        <v>2.1896130480885687</v>
      </c>
      <c r="G2036">
        <v>1.0082741560814548</v>
      </c>
      <c r="H2036">
        <v>0.97869994822913398</v>
      </c>
      <c r="I2036">
        <v>0.95462791858189588</v>
      </c>
      <c r="J2036">
        <v>1.2038583198696968</v>
      </c>
      <c r="K2036">
        <v>0.98359039144327076</v>
      </c>
      <c r="L2036">
        <v>1.0693003060876598</v>
      </c>
      <c r="M2036">
        <v>0.87299695319244619</v>
      </c>
      <c r="N2036">
        <v>1.0344163759824636</v>
      </c>
      <c r="O2036">
        <v>0.98622506187829395</v>
      </c>
      <c r="P2036">
        <v>0.60612345599515571</v>
      </c>
      <c r="Q2036">
        <v>1.0717476756406235</v>
      </c>
      <c r="R2036">
        <v>0.9437850670278759</v>
      </c>
      <c r="S2036">
        <v>0.92618825575140695</v>
      </c>
      <c r="T2036">
        <v>1.0043313865962697</v>
      </c>
      <c r="U2036">
        <v>0.99280207220932271</v>
      </c>
    </row>
    <row r="2037" spans="1:21">
      <c r="A2037" t="s">
        <v>147</v>
      </c>
      <c r="B2037">
        <v>55</v>
      </c>
      <c r="C2037" t="s">
        <v>135</v>
      </c>
      <c r="D2037">
        <v>33</v>
      </c>
      <c r="E2037" t="s">
        <v>111</v>
      </c>
      <c r="F2037">
        <v>1.0667347995104615</v>
      </c>
      <c r="G2037">
        <v>1.0082741560814548</v>
      </c>
      <c r="H2037">
        <v>0.97869994822913398</v>
      </c>
      <c r="I2037">
        <v>0.95462791858189588</v>
      </c>
      <c r="J2037">
        <v>1.1211409802677337</v>
      </c>
      <c r="K2037">
        <v>0.98359039144327076</v>
      </c>
      <c r="L2037">
        <v>1.0693003060876598</v>
      </c>
      <c r="M2037">
        <v>0.87299695319244619</v>
      </c>
      <c r="N2037">
        <v>1.0344163759824636</v>
      </c>
      <c r="O2037">
        <v>0.98622506187829395</v>
      </c>
      <c r="P2037">
        <v>0.94957251312300972</v>
      </c>
      <c r="Q2037">
        <v>1.0717476756406235</v>
      </c>
      <c r="R2037">
        <v>0.97935120542455123</v>
      </c>
      <c r="S2037">
        <v>0.92618825575140695</v>
      </c>
      <c r="T2037">
        <v>1.0043313865962697</v>
      </c>
      <c r="U2037">
        <v>0.99280207220932271</v>
      </c>
    </row>
    <row r="2038" spans="1:21">
      <c r="A2038" t="s">
        <v>147</v>
      </c>
      <c r="B2038">
        <v>55</v>
      </c>
      <c r="C2038" t="s">
        <v>135</v>
      </c>
      <c r="D2038">
        <v>35</v>
      </c>
      <c r="E2038" t="s">
        <v>112</v>
      </c>
      <c r="F2038">
        <v>1.0667347995104615</v>
      </c>
      <c r="G2038">
        <v>1.0082741560814548</v>
      </c>
      <c r="H2038">
        <v>0.97869994822913398</v>
      </c>
      <c r="I2038">
        <v>0.95462791858189588</v>
      </c>
      <c r="J2038">
        <v>1.1211409802677337</v>
      </c>
      <c r="K2038">
        <v>0.98359039144327076</v>
      </c>
      <c r="L2038">
        <v>1.0693003060876598</v>
      </c>
      <c r="M2038">
        <v>0.87299695319244619</v>
      </c>
      <c r="N2038">
        <v>1.0344163759824636</v>
      </c>
      <c r="O2038">
        <v>0.98622506187829395</v>
      </c>
      <c r="P2038">
        <v>0.94957251312300972</v>
      </c>
      <c r="Q2038">
        <v>1.0717476756406235</v>
      </c>
      <c r="R2038">
        <v>0.97935120542455123</v>
      </c>
      <c r="S2038">
        <v>0.92618825575140695</v>
      </c>
      <c r="T2038">
        <v>1.0043313865962697</v>
      </c>
      <c r="U2038">
        <v>0.99280207220932271</v>
      </c>
    </row>
    <row r="2039" spans="1:21">
      <c r="A2039" t="s">
        <v>147</v>
      </c>
      <c r="B2039">
        <v>55</v>
      </c>
      <c r="C2039" t="s">
        <v>135</v>
      </c>
      <c r="D2039">
        <v>37</v>
      </c>
      <c r="E2039" t="s">
        <v>113</v>
      </c>
      <c r="F2039">
        <v>1.3167913140329075</v>
      </c>
      <c r="G2039">
        <v>1.0082741560814548</v>
      </c>
      <c r="H2039">
        <v>0.97869994822913398</v>
      </c>
      <c r="I2039">
        <v>0.95462791858189588</v>
      </c>
      <c r="J2039">
        <v>2.1697579626842836</v>
      </c>
      <c r="K2039">
        <v>0.98359039144327076</v>
      </c>
      <c r="L2039">
        <v>1.0693003060876598</v>
      </c>
      <c r="M2039">
        <v>0.87299695319244619</v>
      </c>
      <c r="N2039">
        <v>1.0344163759824636</v>
      </c>
      <c r="O2039">
        <v>1.9274534989350092</v>
      </c>
      <c r="P2039">
        <v>1.0205774877535556</v>
      </c>
      <c r="Q2039">
        <v>1.0717476756406235</v>
      </c>
      <c r="R2039">
        <v>0.86002302363841376</v>
      </c>
      <c r="S2039">
        <v>0.92618825575140695</v>
      </c>
      <c r="T2039">
        <v>1.0043313865962697</v>
      </c>
      <c r="U2039">
        <v>0.99280207220932271</v>
      </c>
    </row>
    <row r="2040" spans="1:21">
      <c r="A2040" t="s">
        <v>147</v>
      </c>
      <c r="B2040">
        <v>55</v>
      </c>
      <c r="C2040" t="s">
        <v>135</v>
      </c>
      <c r="D2040">
        <v>39</v>
      </c>
      <c r="E2040" t="s">
        <v>114</v>
      </c>
      <c r="F2040">
        <v>1.0667347995104615</v>
      </c>
      <c r="G2040">
        <v>1.0082741560814548</v>
      </c>
      <c r="H2040">
        <v>0.97869994822913398</v>
      </c>
      <c r="I2040">
        <v>0.95462791858189588</v>
      </c>
      <c r="J2040">
        <v>1.1211409802677337</v>
      </c>
      <c r="K2040">
        <v>0.98359039144327076</v>
      </c>
      <c r="L2040">
        <v>1.0693003060876598</v>
      </c>
      <c r="M2040">
        <v>0.87299695319244619</v>
      </c>
      <c r="N2040">
        <v>1.0344163759824636</v>
      </c>
      <c r="O2040">
        <v>0.98622506187829395</v>
      </c>
      <c r="P2040">
        <v>0.94957251312300972</v>
      </c>
      <c r="Q2040">
        <v>1.0717476756406235</v>
      </c>
      <c r="R2040">
        <v>0.97935120542455123</v>
      </c>
      <c r="S2040">
        <v>0.92618825575140695</v>
      </c>
      <c r="T2040">
        <v>1.0043313865962697</v>
      </c>
      <c r="U2040">
        <v>0.99280207220932271</v>
      </c>
    </row>
    <row r="2041" spans="1:21">
      <c r="A2041" t="s">
        <v>147</v>
      </c>
      <c r="B2041">
        <v>55</v>
      </c>
      <c r="C2041" t="s">
        <v>135</v>
      </c>
      <c r="D2041">
        <v>41</v>
      </c>
      <c r="E2041" t="s">
        <v>115</v>
      </c>
      <c r="F2041">
        <v>2.2568843319134859</v>
      </c>
      <c r="G2041">
        <v>1.0082741560814548</v>
      </c>
      <c r="H2041">
        <v>0.97869994822913398</v>
      </c>
      <c r="I2041">
        <v>0.95462791858189588</v>
      </c>
      <c r="J2041">
        <v>1.6531169317274923</v>
      </c>
      <c r="K2041">
        <v>0.98359039144327076</v>
      </c>
      <c r="L2041">
        <v>1.0693003060876598</v>
      </c>
      <c r="M2041">
        <v>0.87299695319244619</v>
      </c>
      <c r="N2041">
        <v>1.0344163759824636</v>
      </c>
      <c r="O2041">
        <v>0.49830146467566766</v>
      </c>
      <c r="P2041">
        <v>1.4436138945071761</v>
      </c>
      <c r="Q2041">
        <v>1.0717476756406235</v>
      </c>
      <c r="R2041">
        <v>1.0172038572404916</v>
      </c>
      <c r="S2041">
        <v>0.92618825575140695</v>
      </c>
      <c r="T2041">
        <v>1.0043313865962697</v>
      </c>
      <c r="U2041">
        <v>0.99280207220932271</v>
      </c>
    </row>
    <row r="2042" spans="1:21">
      <c r="A2042" t="s">
        <v>147</v>
      </c>
      <c r="B2042">
        <v>55</v>
      </c>
      <c r="C2042" t="s">
        <v>135</v>
      </c>
      <c r="D2042">
        <v>43</v>
      </c>
      <c r="E2042" t="s">
        <v>116</v>
      </c>
      <c r="F2042">
        <v>0.9150564310857392</v>
      </c>
      <c r="G2042">
        <v>1.0082741560814548</v>
      </c>
      <c r="H2042">
        <v>0.97869994822913398</v>
      </c>
      <c r="I2042">
        <v>0.95462791858189588</v>
      </c>
      <c r="J2042">
        <v>1.7230160006541808</v>
      </c>
      <c r="K2042">
        <v>0.98359039144327076</v>
      </c>
      <c r="L2042">
        <v>1.0693003060876598</v>
      </c>
      <c r="M2042">
        <v>0.87299695319244619</v>
      </c>
      <c r="N2042">
        <v>1.0344163759824636</v>
      </c>
      <c r="O2042">
        <v>1.1543315330946105</v>
      </c>
      <c r="P2042">
        <v>0.75461509277724126</v>
      </c>
      <c r="Q2042">
        <v>1.0717476756406235</v>
      </c>
      <c r="R2042">
        <v>1.2048450925438041</v>
      </c>
      <c r="S2042">
        <v>0.92618825575140695</v>
      </c>
      <c r="T2042">
        <v>1.0043313865962697</v>
      </c>
      <c r="U2042">
        <v>0.99280207220932271</v>
      </c>
    </row>
    <row r="2043" spans="1:21">
      <c r="A2043" t="s">
        <v>147</v>
      </c>
      <c r="B2043">
        <v>55</v>
      </c>
      <c r="C2043" t="s">
        <v>135</v>
      </c>
      <c r="D2043">
        <v>45</v>
      </c>
      <c r="E2043" t="s">
        <v>117</v>
      </c>
      <c r="F2043">
        <v>1.0667347995104615</v>
      </c>
      <c r="G2043">
        <v>1.0082741560814548</v>
      </c>
      <c r="H2043">
        <v>0.97869994822913398</v>
      </c>
      <c r="I2043">
        <v>0.95462791858189588</v>
      </c>
      <c r="J2043">
        <v>1.1211409802677337</v>
      </c>
      <c r="K2043">
        <v>0.98359039144327076</v>
      </c>
      <c r="L2043">
        <v>1.0693003060876598</v>
      </c>
      <c r="M2043">
        <v>0.87299695319244619</v>
      </c>
      <c r="N2043">
        <v>1.0344163759824636</v>
      </c>
      <c r="O2043">
        <v>0.98622506187829395</v>
      </c>
      <c r="P2043">
        <v>0.94957251312300972</v>
      </c>
      <c r="Q2043">
        <v>1.0717476756406235</v>
      </c>
      <c r="R2043">
        <v>0.97935120542455123</v>
      </c>
      <c r="S2043">
        <v>0.92618825575140695</v>
      </c>
      <c r="T2043">
        <v>1.0043313865962697</v>
      </c>
      <c r="U2043">
        <v>0.99280207220932271</v>
      </c>
    </row>
    <row r="2044" spans="1:21">
      <c r="A2044" t="s">
        <v>147</v>
      </c>
      <c r="B2044">
        <v>55</v>
      </c>
      <c r="C2044" t="s">
        <v>135</v>
      </c>
      <c r="D2044">
        <v>47</v>
      </c>
      <c r="E2044" t="s">
        <v>118</v>
      </c>
      <c r="F2044">
        <v>1.0667347995104615</v>
      </c>
      <c r="G2044">
        <v>1.0082741560814548</v>
      </c>
      <c r="H2044">
        <v>0.97869994822913398</v>
      </c>
      <c r="I2044">
        <v>0.95462791858189588</v>
      </c>
      <c r="J2044">
        <v>1.1211409802677337</v>
      </c>
      <c r="K2044">
        <v>0.98359039144327076</v>
      </c>
      <c r="L2044">
        <v>1.0693003060876598</v>
      </c>
      <c r="M2044">
        <v>0.87299695319244619</v>
      </c>
      <c r="N2044">
        <v>1.0344163759824636</v>
      </c>
      <c r="O2044">
        <v>0.98622506187829395</v>
      </c>
      <c r="P2044">
        <v>0.94957251312300972</v>
      </c>
      <c r="Q2044">
        <v>1.0717476756406235</v>
      </c>
      <c r="R2044">
        <v>0.97935120542455123</v>
      </c>
      <c r="S2044">
        <v>0.92618825575140695</v>
      </c>
      <c r="T2044">
        <v>1.0043313865962697</v>
      </c>
      <c r="U2044">
        <v>0.99280207220932271</v>
      </c>
    </row>
    <row r="2045" spans="1:21">
      <c r="A2045" t="s">
        <v>147</v>
      </c>
      <c r="B2045">
        <v>55</v>
      </c>
      <c r="C2045" t="s">
        <v>135</v>
      </c>
      <c r="D2045">
        <v>49</v>
      </c>
      <c r="E2045" t="s">
        <v>119</v>
      </c>
      <c r="F2045">
        <v>1.0667347995104615</v>
      </c>
      <c r="G2045">
        <v>1.0082741560814548</v>
      </c>
      <c r="H2045">
        <v>0.97869994822913398</v>
      </c>
      <c r="I2045">
        <v>0.95462791858189588</v>
      </c>
      <c r="J2045">
        <v>1.1211409802677337</v>
      </c>
      <c r="K2045">
        <v>0.98359039144327076</v>
      </c>
      <c r="L2045">
        <v>1.0693003060876598</v>
      </c>
      <c r="M2045">
        <v>0.87299695319244619</v>
      </c>
      <c r="N2045">
        <v>1.0344163759824636</v>
      </c>
      <c r="O2045">
        <v>0.98622506187829395</v>
      </c>
      <c r="P2045">
        <v>0.94957251312300972</v>
      </c>
      <c r="Q2045">
        <v>1.0717476756406235</v>
      </c>
      <c r="R2045">
        <v>0.97935120542455123</v>
      </c>
      <c r="S2045">
        <v>0.92618825575140695</v>
      </c>
      <c r="T2045">
        <v>1.0043313865962697</v>
      </c>
      <c r="U2045">
        <v>0.99280207220932271</v>
      </c>
    </row>
    <row r="2046" spans="1:21">
      <c r="A2046" t="s">
        <v>147</v>
      </c>
      <c r="B2046">
        <v>55</v>
      </c>
      <c r="C2046" t="s">
        <v>135</v>
      </c>
      <c r="D2046">
        <v>51</v>
      </c>
      <c r="E2046" t="s">
        <v>120</v>
      </c>
      <c r="F2046">
        <v>2.7886234511232622</v>
      </c>
      <c r="G2046">
        <v>1.0082741560814548</v>
      </c>
      <c r="H2046">
        <v>0.97869994822913398</v>
      </c>
      <c r="I2046">
        <v>0.95462791858189588</v>
      </c>
      <c r="J2046">
        <v>1.6687148485858658</v>
      </c>
      <c r="K2046">
        <v>0.98359039144327076</v>
      </c>
      <c r="L2046">
        <v>1.0693003060876598</v>
      </c>
      <c r="M2046">
        <v>0.87299695319244619</v>
      </c>
      <c r="N2046">
        <v>1.8608942887110211</v>
      </c>
      <c r="O2046">
        <v>0.62716148524343907</v>
      </c>
      <c r="P2046">
        <v>0.36973362945294669</v>
      </c>
      <c r="Q2046">
        <v>1.0717476756406235</v>
      </c>
      <c r="R2046">
        <v>0.90543852931107049</v>
      </c>
      <c r="S2046">
        <v>0.92618825575140695</v>
      </c>
      <c r="T2046">
        <v>1.0043313865962697</v>
      </c>
      <c r="U2046">
        <v>0.99280207220932271</v>
      </c>
    </row>
    <row r="2047" spans="1:21">
      <c r="A2047" t="s">
        <v>147</v>
      </c>
      <c r="B2047">
        <v>55</v>
      </c>
      <c r="C2047" t="s">
        <v>135</v>
      </c>
      <c r="D2047">
        <v>53</v>
      </c>
      <c r="E2047" t="s">
        <v>121</v>
      </c>
      <c r="F2047">
        <v>1.0667347995104615</v>
      </c>
      <c r="G2047">
        <v>1.0082741560814548</v>
      </c>
      <c r="H2047">
        <v>0.97869994822913398</v>
      </c>
      <c r="I2047">
        <v>0.95462791858189588</v>
      </c>
      <c r="J2047">
        <v>1.1211409802677337</v>
      </c>
      <c r="K2047">
        <v>0.98359039144327076</v>
      </c>
      <c r="L2047">
        <v>1.0693003060876598</v>
      </c>
      <c r="M2047">
        <v>0.87299695319244619</v>
      </c>
      <c r="N2047">
        <v>1.0344163759824636</v>
      </c>
      <c r="O2047">
        <v>0.98622506187829395</v>
      </c>
      <c r="P2047">
        <v>0.94957251312300972</v>
      </c>
      <c r="Q2047">
        <v>1.0717476756406235</v>
      </c>
      <c r="R2047">
        <v>0.97935120542455123</v>
      </c>
      <c r="S2047">
        <v>0.92618825575140695</v>
      </c>
      <c r="T2047">
        <v>1.0043313865962697</v>
      </c>
      <c r="U2047">
        <v>0.99280207220932271</v>
      </c>
    </row>
    <row r="2048" spans="1:21">
      <c r="A2048" t="s">
        <v>147</v>
      </c>
      <c r="B2048">
        <v>56</v>
      </c>
      <c r="C2048" t="s">
        <v>136</v>
      </c>
      <c r="D2048">
        <v>11</v>
      </c>
      <c r="E2048" t="s">
        <v>100</v>
      </c>
      <c r="F2048">
        <v>0.90895217157869657</v>
      </c>
      <c r="G2048">
        <v>1.0082741560814548</v>
      </c>
      <c r="H2048">
        <v>0.97869994822913398</v>
      </c>
      <c r="I2048">
        <v>0.95462791858189588</v>
      </c>
      <c r="J2048">
        <v>1.2598317847938028</v>
      </c>
      <c r="K2048">
        <v>0.98359039144327076</v>
      </c>
      <c r="L2048">
        <v>1.0693003060876598</v>
      </c>
      <c r="M2048">
        <v>0.87299695319244619</v>
      </c>
      <c r="N2048">
        <v>1.0019687898386989</v>
      </c>
      <c r="O2048">
        <v>1.1487184132531558</v>
      </c>
      <c r="P2048">
        <v>0.86694587519417432</v>
      </c>
      <c r="Q2048">
        <v>1.0717476756406235</v>
      </c>
      <c r="R2048">
        <v>0.9945525247207434</v>
      </c>
      <c r="S2048">
        <v>0.92618825575140695</v>
      </c>
      <c r="T2048">
        <v>1.0043313865962697</v>
      </c>
      <c r="U2048">
        <v>0.99280207220932271</v>
      </c>
    </row>
    <row r="2049" spans="1:21">
      <c r="A2049" t="s">
        <v>147</v>
      </c>
      <c r="B2049">
        <v>56</v>
      </c>
      <c r="C2049" t="s">
        <v>136</v>
      </c>
      <c r="D2049">
        <v>13</v>
      </c>
      <c r="E2049" t="s">
        <v>101</v>
      </c>
      <c r="F2049">
        <v>0.7714359747635825</v>
      </c>
      <c r="G2049">
        <v>1.0082741560814548</v>
      </c>
      <c r="H2049">
        <v>0.97869994822913398</v>
      </c>
      <c r="I2049">
        <v>0.95462791858189588</v>
      </c>
      <c r="J2049">
        <v>0.89207056235207682</v>
      </c>
      <c r="K2049">
        <v>0.98359039144327076</v>
      </c>
      <c r="L2049">
        <v>1.0693003060876598</v>
      </c>
      <c r="M2049">
        <v>0.87299695319244619</v>
      </c>
      <c r="N2049">
        <v>0.82707377465529941</v>
      </c>
      <c r="O2049">
        <v>0.78119981877167533</v>
      </c>
      <c r="P2049">
        <v>0.71349708134963497</v>
      </c>
      <c r="Q2049">
        <v>1.0717476756406235</v>
      </c>
      <c r="R2049">
        <v>0.91012704900699093</v>
      </c>
      <c r="S2049">
        <v>0.92618825575140695</v>
      </c>
      <c r="T2049">
        <v>1.0043313865962697</v>
      </c>
      <c r="U2049">
        <v>0.99280207220932271</v>
      </c>
    </row>
    <row r="2050" spans="1:21">
      <c r="A2050" t="s">
        <v>147</v>
      </c>
      <c r="B2050">
        <v>56</v>
      </c>
      <c r="C2050" t="s">
        <v>136</v>
      </c>
      <c r="D2050">
        <v>15</v>
      </c>
      <c r="E2050" t="s">
        <v>102</v>
      </c>
      <c r="F2050">
        <v>0.91158518560924895</v>
      </c>
      <c r="G2050">
        <v>1.0082741560814548</v>
      </c>
      <c r="H2050">
        <v>0.97869994822913398</v>
      </c>
      <c r="I2050">
        <v>0.95462791858189588</v>
      </c>
      <c r="J2050">
        <v>0.57471630752454228</v>
      </c>
      <c r="K2050">
        <v>0.98359039144327076</v>
      </c>
      <c r="L2050">
        <v>1.0693003060876598</v>
      </c>
      <c r="M2050">
        <v>0.87299695319244619</v>
      </c>
      <c r="N2050">
        <v>0.9816037396449705</v>
      </c>
      <c r="O2050">
        <v>1.194837864802212</v>
      </c>
      <c r="P2050">
        <v>0.75880797516762999</v>
      </c>
      <c r="Q2050">
        <v>1.0717476756406235</v>
      </c>
      <c r="R2050">
        <v>0.97270825751865597</v>
      </c>
      <c r="S2050">
        <v>0.92618825575140695</v>
      </c>
      <c r="T2050">
        <v>1.0043313865962697</v>
      </c>
      <c r="U2050">
        <v>0.99280207220932271</v>
      </c>
    </row>
    <row r="2051" spans="1:21">
      <c r="A2051" t="s">
        <v>147</v>
      </c>
      <c r="B2051">
        <v>56</v>
      </c>
      <c r="C2051" t="s">
        <v>136</v>
      </c>
      <c r="D2051">
        <v>17</v>
      </c>
      <c r="E2051" t="s">
        <v>103</v>
      </c>
      <c r="F2051">
        <v>0.93079355589523904</v>
      </c>
      <c r="G2051">
        <v>1.0082741560814548</v>
      </c>
      <c r="H2051">
        <v>0.97869994822913398</v>
      </c>
      <c r="I2051">
        <v>0.95462791858189588</v>
      </c>
      <c r="J2051">
        <v>0.89787357231419596</v>
      </c>
      <c r="K2051">
        <v>0.98359039144327076</v>
      </c>
      <c r="L2051">
        <v>1.0693003060876598</v>
      </c>
      <c r="M2051">
        <v>0.87299695319244619</v>
      </c>
      <c r="N2051">
        <v>0.72920995850841708</v>
      </c>
      <c r="O2051">
        <v>1.082988334071773</v>
      </c>
      <c r="P2051">
        <v>1.0198390792195708</v>
      </c>
      <c r="Q2051" t="s">
        <v>144</v>
      </c>
      <c r="R2051">
        <v>1.0489496121036894</v>
      </c>
      <c r="S2051">
        <v>0.92618825575140695</v>
      </c>
      <c r="T2051">
        <v>1.0043313865962697</v>
      </c>
      <c r="U2051">
        <v>0.99280207220932271</v>
      </c>
    </row>
    <row r="2052" spans="1:21">
      <c r="A2052" t="s">
        <v>147</v>
      </c>
      <c r="B2052">
        <v>56</v>
      </c>
      <c r="C2052" t="s">
        <v>136</v>
      </c>
      <c r="D2052">
        <v>19</v>
      </c>
      <c r="E2052" t="s">
        <v>104</v>
      </c>
      <c r="F2052">
        <v>0.84491507614386285</v>
      </c>
      <c r="G2052">
        <v>1.0082741560814548</v>
      </c>
      <c r="H2052">
        <v>0.97869994822913398</v>
      </c>
      <c r="I2052">
        <v>0.95462791858189588</v>
      </c>
      <c r="J2052">
        <v>1.3001903108760233</v>
      </c>
      <c r="K2052">
        <v>0.98359039144327076</v>
      </c>
      <c r="L2052">
        <v>1.0693003060876598</v>
      </c>
      <c r="M2052">
        <v>0.87299695319244619</v>
      </c>
      <c r="N2052">
        <v>1.0359741230236563</v>
      </c>
      <c r="O2052">
        <v>1.379210814047193</v>
      </c>
      <c r="P2052">
        <v>1.0811937593482446</v>
      </c>
      <c r="Q2052" t="s">
        <v>144</v>
      </c>
      <c r="R2052">
        <v>0.78542845006152329</v>
      </c>
      <c r="S2052">
        <v>0.92618825575140695</v>
      </c>
      <c r="T2052">
        <v>1.0043313865962697</v>
      </c>
      <c r="U2052">
        <v>0.99280207220932271</v>
      </c>
    </row>
    <row r="2053" spans="1:21">
      <c r="A2053" t="s">
        <v>147</v>
      </c>
      <c r="B2053">
        <v>56</v>
      </c>
      <c r="C2053" t="s">
        <v>136</v>
      </c>
      <c r="D2053">
        <v>21</v>
      </c>
      <c r="E2053" t="s">
        <v>105</v>
      </c>
      <c r="F2053">
        <v>1.1847428903564161</v>
      </c>
      <c r="G2053">
        <v>1.0082741560814548</v>
      </c>
      <c r="H2053">
        <v>0.97869994822913398</v>
      </c>
      <c r="I2053">
        <v>0.95462791858189588</v>
      </c>
      <c r="J2053">
        <v>0.86717532542202791</v>
      </c>
      <c r="K2053">
        <v>0.98359039144327076</v>
      </c>
      <c r="L2053">
        <v>1.0693003060876598</v>
      </c>
      <c r="M2053">
        <v>0.87299695319244619</v>
      </c>
      <c r="N2053">
        <v>0.58866036041852132</v>
      </c>
      <c r="O2053">
        <v>0.46821949958919856</v>
      </c>
      <c r="P2053">
        <v>0.69814759663146508</v>
      </c>
      <c r="Q2053">
        <v>1.0717476756406235</v>
      </c>
      <c r="R2053">
        <v>1.0250495571615739</v>
      </c>
      <c r="S2053">
        <v>0.92618825575140695</v>
      </c>
      <c r="T2053">
        <v>1.0043313865962697</v>
      </c>
      <c r="U2053">
        <v>0.99280207220932271</v>
      </c>
    </row>
    <row r="2054" spans="1:21">
      <c r="A2054" t="s">
        <v>147</v>
      </c>
      <c r="B2054">
        <v>56</v>
      </c>
      <c r="C2054" t="s">
        <v>136</v>
      </c>
      <c r="D2054">
        <v>23</v>
      </c>
      <c r="E2054" t="s">
        <v>106</v>
      </c>
      <c r="F2054">
        <v>1.0667347995104615</v>
      </c>
      <c r="G2054">
        <v>1.0082741560814548</v>
      </c>
      <c r="H2054">
        <v>0.97869994822913398</v>
      </c>
      <c r="I2054">
        <v>0.95462791858189588</v>
      </c>
      <c r="J2054">
        <v>1.1211409802677337</v>
      </c>
      <c r="K2054">
        <v>0.98359039144327076</v>
      </c>
      <c r="L2054">
        <v>1.0693003060876598</v>
      </c>
      <c r="M2054">
        <v>0.87299695319244619</v>
      </c>
      <c r="N2054">
        <v>1.0344163759824636</v>
      </c>
      <c r="O2054">
        <v>0.98622506187829395</v>
      </c>
      <c r="P2054">
        <v>0.94957251312300972</v>
      </c>
      <c r="Q2054" t="s">
        <v>144</v>
      </c>
      <c r="R2054">
        <v>0.97935120542455123</v>
      </c>
      <c r="S2054">
        <v>0.92618825575140695</v>
      </c>
      <c r="T2054">
        <v>1.0043313865962697</v>
      </c>
      <c r="U2054">
        <v>0.99280207220932271</v>
      </c>
    </row>
    <row r="2055" spans="1:21">
      <c r="A2055" t="s">
        <v>147</v>
      </c>
      <c r="B2055">
        <v>56</v>
      </c>
      <c r="C2055" t="s">
        <v>136</v>
      </c>
      <c r="D2055">
        <v>25</v>
      </c>
      <c r="E2055" t="s">
        <v>107</v>
      </c>
      <c r="F2055">
        <v>0.52821848080348344</v>
      </c>
      <c r="G2055">
        <v>1.0082741560814548</v>
      </c>
      <c r="H2055">
        <v>0.97869994822913398</v>
      </c>
      <c r="I2055">
        <v>0.95462791858189588</v>
      </c>
      <c r="J2055">
        <v>1.6268965330371492</v>
      </c>
      <c r="K2055">
        <v>0.98359039144327076</v>
      </c>
      <c r="L2055">
        <v>1.0693003060876598</v>
      </c>
      <c r="M2055">
        <v>0.87299695319244619</v>
      </c>
      <c r="N2055">
        <v>0.8617354961112651</v>
      </c>
      <c r="O2055">
        <v>0.83168312642572784</v>
      </c>
      <c r="P2055">
        <v>0.68665907158496886</v>
      </c>
      <c r="Q2055">
        <v>1.0717476756406235</v>
      </c>
      <c r="R2055">
        <v>1.0093671457745543</v>
      </c>
      <c r="S2055">
        <v>0.92618825575140695</v>
      </c>
      <c r="T2055">
        <v>1.0043313865962697</v>
      </c>
      <c r="U2055">
        <v>0.99280207220932271</v>
      </c>
    </row>
    <row r="2056" spans="1:21">
      <c r="A2056" t="s">
        <v>147</v>
      </c>
      <c r="B2056">
        <v>56</v>
      </c>
      <c r="C2056" t="s">
        <v>136</v>
      </c>
      <c r="D2056">
        <v>27</v>
      </c>
      <c r="E2056" t="s">
        <v>108</v>
      </c>
      <c r="F2056">
        <v>0.23472285170218973</v>
      </c>
      <c r="G2056">
        <v>1.0082741560814548</v>
      </c>
      <c r="H2056">
        <v>0.97869994822913398</v>
      </c>
      <c r="I2056">
        <v>0.95462791858189588</v>
      </c>
      <c r="J2056">
        <v>0.54651706621899554</v>
      </c>
      <c r="K2056">
        <v>0.98359039144327076</v>
      </c>
      <c r="L2056">
        <v>1.0693003060876598</v>
      </c>
      <c r="M2056">
        <v>0.87299695319244619</v>
      </c>
      <c r="N2056">
        <v>0.90482504061267688</v>
      </c>
      <c r="O2056">
        <v>1.4034149631702186</v>
      </c>
      <c r="P2056" t="s">
        <v>144</v>
      </c>
      <c r="Q2056">
        <v>1.0717476756406235</v>
      </c>
      <c r="R2056">
        <v>1.0777993721887766</v>
      </c>
      <c r="S2056">
        <v>0.92618825575140695</v>
      </c>
      <c r="T2056">
        <v>1.0043313865962697</v>
      </c>
      <c r="U2056">
        <v>0.99280207220932271</v>
      </c>
    </row>
    <row r="2057" spans="1:21">
      <c r="A2057" t="s">
        <v>147</v>
      </c>
      <c r="B2057">
        <v>56</v>
      </c>
      <c r="C2057" t="s">
        <v>136</v>
      </c>
      <c r="D2057">
        <v>29</v>
      </c>
      <c r="E2057" t="s">
        <v>109</v>
      </c>
      <c r="F2057">
        <v>0.87531030317138792</v>
      </c>
      <c r="G2057">
        <v>1.0082741560814548</v>
      </c>
      <c r="H2057">
        <v>0.97869994822913398</v>
      </c>
      <c r="I2057">
        <v>0.95462791858189588</v>
      </c>
      <c r="J2057">
        <v>0.94275397384122162</v>
      </c>
      <c r="K2057">
        <v>0.98359039144327076</v>
      </c>
      <c r="L2057">
        <v>1.0693003060876598</v>
      </c>
      <c r="M2057">
        <v>0.87299695319244619</v>
      </c>
      <c r="N2057">
        <v>1.0174199022014727</v>
      </c>
      <c r="O2057">
        <v>0.82797483914375691</v>
      </c>
      <c r="P2057">
        <v>0.70129753378678727</v>
      </c>
      <c r="Q2057">
        <v>1.0717476756406235</v>
      </c>
      <c r="R2057">
        <v>0.96750580356517024</v>
      </c>
      <c r="S2057">
        <v>0.92618825575140695</v>
      </c>
      <c r="T2057">
        <v>1.0043313865962697</v>
      </c>
      <c r="U2057">
        <v>0.99280207220932271</v>
      </c>
    </row>
    <row r="2058" spans="1:21">
      <c r="A2058" t="s">
        <v>147</v>
      </c>
      <c r="B2058">
        <v>56</v>
      </c>
      <c r="C2058" t="s">
        <v>136</v>
      </c>
      <c r="D2058">
        <v>31</v>
      </c>
      <c r="E2058" t="s">
        <v>110</v>
      </c>
      <c r="F2058">
        <v>0.44086034582879524</v>
      </c>
      <c r="G2058">
        <v>1.0082741560814548</v>
      </c>
      <c r="H2058">
        <v>0.97869994822913398</v>
      </c>
      <c r="I2058">
        <v>0.95462791858189588</v>
      </c>
      <c r="J2058">
        <v>1.1020394569951451</v>
      </c>
      <c r="K2058">
        <v>0.98359039144327076</v>
      </c>
      <c r="L2058">
        <v>1.0693003060876598</v>
      </c>
      <c r="M2058">
        <v>0.87299695319244619</v>
      </c>
      <c r="N2058">
        <v>1.3426525455440046</v>
      </c>
      <c r="O2058">
        <v>1.4965033085690624</v>
      </c>
      <c r="P2058">
        <v>0.94987933922511125</v>
      </c>
      <c r="Q2058">
        <v>1.0717476756406235</v>
      </c>
      <c r="R2058">
        <v>1.0836351038042595</v>
      </c>
      <c r="S2058">
        <v>0.92618825575140695</v>
      </c>
      <c r="T2058">
        <v>1.0043313865962697</v>
      </c>
      <c r="U2058">
        <v>0.99280207220932271</v>
      </c>
    </row>
    <row r="2059" spans="1:21">
      <c r="A2059" t="s">
        <v>147</v>
      </c>
      <c r="B2059">
        <v>56</v>
      </c>
      <c r="C2059" t="s">
        <v>136</v>
      </c>
      <c r="D2059">
        <v>33</v>
      </c>
      <c r="E2059" t="s">
        <v>111</v>
      </c>
      <c r="F2059">
        <v>0.70384212186947903</v>
      </c>
      <c r="G2059">
        <v>1.0082741560814548</v>
      </c>
      <c r="H2059">
        <v>0.97869994822913398</v>
      </c>
      <c r="I2059">
        <v>0.95462791858189588</v>
      </c>
      <c r="J2059">
        <v>0.90374881139050645</v>
      </c>
      <c r="K2059">
        <v>0.98359039144327076</v>
      </c>
      <c r="L2059">
        <v>1.0693003060876598</v>
      </c>
      <c r="M2059">
        <v>0.87299695319244619</v>
      </c>
      <c r="N2059">
        <v>0.95712862839786617</v>
      </c>
      <c r="O2059">
        <v>0.81358522052176185</v>
      </c>
      <c r="P2059">
        <v>1.0393152846428271</v>
      </c>
      <c r="Q2059">
        <v>0.7743113607195693</v>
      </c>
      <c r="R2059">
        <v>0.9283341768799509</v>
      </c>
      <c r="S2059">
        <v>0.92618825575140695</v>
      </c>
      <c r="T2059">
        <v>1.0043313865962697</v>
      </c>
      <c r="U2059">
        <v>0.99280207220932271</v>
      </c>
    </row>
    <row r="2060" spans="1:21">
      <c r="A2060" t="s">
        <v>147</v>
      </c>
      <c r="B2060">
        <v>56</v>
      </c>
      <c r="C2060" t="s">
        <v>136</v>
      </c>
      <c r="D2060">
        <v>35</v>
      </c>
      <c r="E2060" t="s">
        <v>112</v>
      </c>
      <c r="F2060">
        <v>0.60821932097392906</v>
      </c>
      <c r="G2060">
        <v>1.0082741560814548</v>
      </c>
      <c r="H2060">
        <v>0.97869994822913398</v>
      </c>
      <c r="I2060">
        <v>0.95462791858189588</v>
      </c>
      <c r="J2060">
        <v>0.51478519416870472</v>
      </c>
      <c r="K2060">
        <v>0.98359039144327076</v>
      </c>
      <c r="L2060">
        <v>1.0693003060876598</v>
      </c>
      <c r="M2060">
        <v>0.87299695319244619</v>
      </c>
      <c r="N2060">
        <v>0.82506034255774585</v>
      </c>
      <c r="O2060">
        <v>0.9300491178431084</v>
      </c>
      <c r="P2060">
        <v>0.72992227013708</v>
      </c>
      <c r="Q2060">
        <v>1.0717476756406235</v>
      </c>
      <c r="R2060">
        <v>1.0106385886189211</v>
      </c>
      <c r="S2060">
        <v>0.92618825575140695</v>
      </c>
      <c r="T2060">
        <v>1.0043313865962697</v>
      </c>
      <c r="U2060">
        <v>0.99280207220932271</v>
      </c>
    </row>
    <row r="2061" spans="1:21">
      <c r="A2061" t="s">
        <v>147</v>
      </c>
      <c r="B2061">
        <v>56</v>
      </c>
      <c r="C2061" t="s">
        <v>136</v>
      </c>
      <c r="D2061">
        <v>37</v>
      </c>
      <c r="E2061" t="s">
        <v>113</v>
      </c>
      <c r="F2061">
        <v>0.78496670234655641</v>
      </c>
      <c r="G2061">
        <v>1.0082741560814548</v>
      </c>
      <c r="H2061">
        <v>0.97869994822913398</v>
      </c>
      <c r="I2061">
        <v>0.95462791858189588</v>
      </c>
      <c r="J2061">
        <v>0.61894264640713137</v>
      </c>
      <c r="K2061">
        <v>0.98359039144327076</v>
      </c>
      <c r="L2061">
        <v>1.0693003060876598</v>
      </c>
      <c r="M2061">
        <v>0.87299695319244619</v>
      </c>
      <c r="N2061">
        <v>1.1879915691700358</v>
      </c>
      <c r="O2061">
        <v>0.97047619424742715</v>
      </c>
      <c r="P2061">
        <v>1.0238293546258199</v>
      </c>
      <c r="Q2061">
        <v>1.0717476756406235</v>
      </c>
      <c r="R2061">
        <v>1.1349670267901659</v>
      </c>
      <c r="S2061">
        <v>0.92618825575140695</v>
      </c>
      <c r="T2061">
        <v>1.0043313865962697</v>
      </c>
      <c r="U2061">
        <v>0.99280207220932271</v>
      </c>
    </row>
    <row r="2062" spans="1:21">
      <c r="A2062" t="s">
        <v>147</v>
      </c>
      <c r="B2062">
        <v>56</v>
      </c>
      <c r="C2062" t="s">
        <v>136</v>
      </c>
      <c r="D2062">
        <v>39</v>
      </c>
      <c r="E2062" t="s">
        <v>114</v>
      </c>
      <c r="F2062">
        <v>0.67256393301481388</v>
      </c>
      <c r="G2062">
        <v>1.0082741560814548</v>
      </c>
      <c r="H2062">
        <v>0.97869994822913398</v>
      </c>
      <c r="I2062">
        <v>0.95462791858189588</v>
      </c>
      <c r="J2062">
        <v>1.7501653859062838</v>
      </c>
      <c r="K2062">
        <v>0.98359039144327076</v>
      </c>
      <c r="L2062">
        <v>1.0693003060876598</v>
      </c>
      <c r="M2062">
        <v>0.87299695319244619</v>
      </c>
      <c r="N2062">
        <v>0.62669448436824871</v>
      </c>
      <c r="O2062">
        <v>1.129132770241599</v>
      </c>
      <c r="P2062">
        <v>0.51019325202633226</v>
      </c>
      <c r="Q2062">
        <v>1.0717476756406235</v>
      </c>
      <c r="R2062">
        <v>0.885450315434545</v>
      </c>
      <c r="S2062">
        <v>0.92618825575140695</v>
      </c>
      <c r="T2062">
        <v>1.0043313865962697</v>
      </c>
      <c r="U2062">
        <v>0.99280207220932271</v>
      </c>
    </row>
    <row r="2063" spans="1:21">
      <c r="A2063" t="s">
        <v>147</v>
      </c>
      <c r="B2063">
        <v>56</v>
      </c>
      <c r="C2063" t="s">
        <v>136</v>
      </c>
      <c r="D2063">
        <v>41</v>
      </c>
      <c r="E2063" t="s">
        <v>115</v>
      </c>
      <c r="F2063">
        <v>1.0608635042094992</v>
      </c>
      <c r="G2063">
        <v>1.0082741560814548</v>
      </c>
      <c r="H2063">
        <v>0.97869994822913398</v>
      </c>
      <c r="I2063">
        <v>0.95462791858189588</v>
      </c>
      <c r="J2063">
        <v>1.1829042861320613</v>
      </c>
      <c r="K2063">
        <v>0.98359039144327076</v>
      </c>
      <c r="L2063">
        <v>1.0693003060876598</v>
      </c>
      <c r="M2063">
        <v>0.87299695319244619</v>
      </c>
      <c r="N2063">
        <v>0.6524831863274555</v>
      </c>
      <c r="O2063">
        <v>1.2365203918224112</v>
      </c>
      <c r="P2063">
        <v>0.69991301613507351</v>
      </c>
      <c r="Q2063">
        <v>1.0717476756406235</v>
      </c>
      <c r="R2063">
        <v>0.95827416675034227</v>
      </c>
      <c r="S2063">
        <v>0.92618825575140695</v>
      </c>
      <c r="T2063">
        <v>1.0043313865962697</v>
      </c>
      <c r="U2063">
        <v>0.99280207220932271</v>
      </c>
    </row>
    <row r="2064" spans="1:21">
      <c r="A2064" t="s">
        <v>147</v>
      </c>
      <c r="B2064">
        <v>56</v>
      </c>
      <c r="C2064" t="s">
        <v>136</v>
      </c>
      <c r="D2064">
        <v>43</v>
      </c>
      <c r="E2064" t="s">
        <v>116</v>
      </c>
      <c r="F2064">
        <v>0.78601234662578245</v>
      </c>
      <c r="G2064">
        <v>1.0082741560814548</v>
      </c>
      <c r="H2064">
        <v>0.97869994822913398</v>
      </c>
      <c r="I2064">
        <v>0.95462791858189588</v>
      </c>
      <c r="J2064">
        <v>0.8480469378219796</v>
      </c>
      <c r="K2064">
        <v>0.98359039144327076</v>
      </c>
      <c r="L2064">
        <v>1.0693003060876598</v>
      </c>
      <c r="M2064">
        <v>0.87299695319244619</v>
      </c>
      <c r="N2064">
        <v>1.149076399566539</v>
      </c>
      <c r="O2064">
        <v>0.9546224309322674</v>
      </c>
      <c r="P2064">
        <v>0.82189274259680634</v>
      </c>
      <c r="Q2064">
        <v>0.58290114090150147</v>
      </c>
      <c r="R2064">
        <v>0.96283732522659604</v>
      </c>
      <c r="S2064">
        <v>0.92618825575140695</v>
      </c>
      <c r="T2064">
        <v>1.0043313865962697</v>
      </c>
      <c r="U2064">
        <v>0.99280207220932271</v>
      </c>
    </row>
    <row r="2065" spans="1:21">
      <c r="A2065" t="s">
        <v>147</v>
      </c>
      <c r="B2065">
        <v>56</v>
      </c>
      <c r="C2065" t="s">
        <v>136</v>
      </c>
      <c r="D2065">
        <v>45</v>
      </c>
      <c r="E2065" t="s">
        <v>117</v>
      </c>
      <c r="F2065">
        <v>0.9781772075143107</v>
      </c>
      <c r="G2065">
        <v>1.0082741560814548</v>
      </c>
      <c r="H2065">
        <v>0.97869994822913398</v>
      </c>
      <c r="I2065">
        <v>0.95462791858189588</v>
      </c>
      <c r="J2065">
        <v>1.1211409802677337</v>
      </c>
      <c r="K2065">
        <v>0.98359039144327076</v>
      </c>
      <c r="L2065">
        <v>1.0693003060876598</v>
      </c>
      <c r="M2065">
        <v>0.87299695319244619</v>
      </c>
      <c r="N2065">
        <v>1.0663194846695845</v>
      </c>
      <c r="O2065">
        <v>1.1177598245017786</v>
      </c>
      <c r="P2065">
        <v>1.0635583787141383</v>
      </c>
      <c r="Q2065">
        <v>1.0717476756406235</v>
      </c>
      <c r="R2065">
        <v>1.0578442036672286</v>
      </c>
      <c r="S2065">
        <v>0.92618825575140695</v>
      </c>
      <c r="T2065">
        <v>1.0043313865962697</v>
      </c>
      <c r="U2065">
        <v>0.99280207220932271</v>
      </c>
    </row>
    <row r="2066" spans="1:21">
      <c r="A2066" t="s">
        <v>147</v>
      </c>
      <c r="B2066">
        <v>56</v>
      </c>
      <c r="C2066" t="s">
        <v>136</v>
      </c>
      <c r="D2066">
        <v>47</v>
      </c>
      <c r="E2066" t="s">
        <v>118</v>
      </c>
      <c r="F2066">
        <v>0.75734000645766952</v>
      </c>
      <c r="G2066">
        <v>1.0082741560814548</v>
      </c>
      <c r="H2066">
        <v>0.97869994822913398</v>
      </c>
      <c r="I2066">
        <v>0.95462791858189588</v>
      </c>
      <c r="J2066">
        <v>0.71879620394667709</v>
      </c>
      <c r="K2066">
        <v>0.98359039144327076</v>
      </c>
      <c r="L2066">
        <v>1.0693003060876598</v>
      </c>
      <c r="M2066">
        <v>0.87299695319244619</v>
      </c>
      <c r="N2066">
        <v>0.65138270153035827</v>
      </c>
      <c r="O2066">
        <v>0.68511440769434129</v>
      </c>
      <c r="P2066">
        <v>0.7101646233970329</v>
      </c>
      <c r="Q2066">
        <v>1.0717476756406235</v>
      </c>
      <c r="R2066">
        <v>0.94876510194211849</v>
      </c>
      <c r="S2066">
        <v>0.92618825575140695</v>
      </c>
      <c r="T2066">
        <v>1.0043313865962697</v>
      </c>
      <c r="U2066">
        <v>0.99280207220932271</v>
      </c>
    </row>
    <row r="2067" spans="1:21">
      <c r="A2067" t="s">
        <v>147</v>
      </c>
      <c r="B2067">
        <v>56</v>
      </c>
      <c r="C2067" t="s">
        <v>136</v>
      </c>
      <c r="D2067">
        <v>49</v>
      </c>
      <c r="E2067" t="s">
        <v>119</v>
      </c>
      <c r="F2067">
        <v>0.63928324207959231</v>
      </c>
      <c r="G2067">
        <v>1.0082741560814548</v>
      </c>
      <c r="H2067">
        <v>0.97869994822913398</v>
      </c>
      <c r="I2067">
        <v>0.95462791858189588</v>
      </c>
      <c r="J2067">
        <v>0.73705577890052631</v>
      </c>
      <c r="K2067">
        <v>0.98359039144327076</v>
      </c>
      <c r="L2067">
        <v>1.0693003060876598</v>
      </c>
      <c r="M2067">
        <v>0.87299695319244619</v>
      </c>
      <c r="N2067">
        <v>0.88173549453917299</v>
      </c>
      <c r="O2067">
        <v>1.310647414247937</v>
      </c>
      <c r="P2067">
        <v>0.90351078892161485</v>
      </c>
      <c r="Q2067">
        <v>1.0717476756406235</v>
      </c>
      <c r="R2067">
        <v>1.0106708049846691</v>
      </c>
      <c r="S2067">
        <v>0.92618825575140695</v>
      </c>
      <c r="T2067">
        <v>1.0043313865962697</v>
      </c>
      <c r="U2067">
        <v>0.99280207220932271</v>
      </c>
    </row>
    <row r="2068" spans="1:21">
      <c r="A2068" t="s">
        <v>147</v>
      </c>
      <c r="B2068">
        <v>56</v>
      </c>
      <c r="C2068" t="s">
        <v>136</v>
      </c>
      <c r="D2068">
        <v>51</v>
      </c>
      <c r="E2068" t="s">
        <v>120</v>
      </c>
      <c r="F2068">
        <v>0.64597729984328234</v>
      </c>
      <c r="G2068">
        <v>1.0082741560814548</v>
      </c>
      <c r="H2068">
        <v>0.97869994822913398</v>
      </c>
      <c r="I2068">
        <v>0.95462791858189588</v>
      </c>
      <c r="J2068">
        <v>0.67707060498587013</v>
      </c>
      <c r="K2068">
        <v>0.98359039144327076</v>
      </c>
      <c r="L2068">
        <v>1.0693003060876598</v>
      </c>
      <c r="M2068">
        <v>0.87299695319244619</v>
      </c>
      <c r="N2068">
        <v>0.61010853874812354</v>
      </c>
      <c r="O2068">
        <v>0.84520538897842101</v>
      </c>
      <c r="P2068">
        <v>0.91927748302042456</v>
      </c>
      <c r="Q2068">
        <v>1.0421253494230742</v>
      </c>
      <c r="R2068">
        <v>0.91257147185424803</v>
      </c>
      <c r="S2068">
        <v>0.92618825575140695</v>
      </c>
      <c r="T2068">
        <v>1.0043313865962697</v>
      </c>
      <c r="U2068">
        <v>0.99280207220932271</v>
      </c>
    </row>
    <row r="2069" spans="1:21">
      <c r="A2069" t="s">
        <v>147</v>
      </c>
      <c r="B2069">
        <v>56</v>
      </c>
      <c r="C2069" t="s">
        <v>136</v>
      </c>
      <c r="D2069">
        <v>53</v>
      </c>
      <c r="E2069" t="s">
        <v>121</v>
      </c>
      <c r="F2069">
        <v>0.94442016924023398</v>
      </c>
      <c r="G2069">
        <v>1.0082741560814548</v>
      </c>
      <c r="H2069">
        <v>0.97869994822913398</v>
      </c>
      <c r="I2069">
        <v>0.95462791858189588</v>
      </c>
      <c r="J2069">
        <v>0.92081325073714493</v>
      </c>
      <c r="K2069">
        <v>0.98359039144327076</v>
      </c>
      <c r="L2069">
        <v>1.0693003060876598</v>
      </c>
      <c r="M2069">
        <v>0.87299695319244619</v>
      </c>
      <c r="N2069">
        <v>0.80817089633737671</v>
      </c>
      <c r="O2069">
        <v>1.1549653739479717</v>
      </c>
      <c r="P2069">
        <v>0.86120070554197359</v>
      </c>
      <c r="Q2069">
        <v>1.0717476756406235</v>
      </c>
      <c r="R2069">
        <v>0.94821121169099032</v>
      </c>
      <c r="S2069">
        <v>0.92618825575140695</v>
      </c>
      <c r="T2069">
        <v>1.0043313865962697</v>
      </c>
      <c r="U2069">
        <v>0.99280207220932271</v>
      </c>
    </row>
    <row r="2070" spans="1:21">
      <c r="A2070" t="s">
        <v>147</v>
      </c>
      <c r="B2070">
        <v>61</v>
      </c>
      <c r="C2070" t="s">
        <v>137</v>
      </c>
      <c r="D2070">
        <v>11</v>
      </c>
      <c r="E2070" t="s">
        <v>100</v>
      </c>
      <c r="F2070">
        <v>1.1205519094186283</v>
      </c>
      <c r="G2070">
        <v>0.98855245043749207</v>
      </c>
      <c r="H2070">
        <v>1.0318664783891121</v>
      </c>
      <c r="I2070">
        <v>0.93756823003610623</v>
      </c>
      <c r="J2070">
        <v>1.3089706936953043</v>
      </c>
      <c r="K2070">
        <v>0.97558478898096201</v>
      </c>
      <c r="L2070">
        <v>1.0420710958795256</v>
      </c>
      <c r="M2070">
        <v>0.85618080924476636</v>
      </c>
      <c r="N2070">
        <v>1.089976788276668</v>
      </c>
      <c r="O2070">
        <v>0.94082913204140761</v>
      </c>
      <c r="P2070">
        <v>1.1269897459784575</v>
      </c>
      <c r="Q2070">
        <v>1.0981683501320845</v>
      </c>
      <c r="R2070">
        <v>1.0972702766141</v>
      </c>
      <c r="S2070">
        <v>0.91479323834777693</v>
      </c>
      <c r="T2070">
        <v>0.99704985106024735</v>
      </c>
      <c r="U2070">
        <v>0.99704985106024735</v>
      </c>
    </row>
    <row r="2071" spans="1:21">
      <c r="A2071" t="s">
        <v>147</v>
      </c>
      <c r="B2071">
        <v>61</v>
      </c>
      <c r="C2071" t="s">
        <v>137</v>
      </c>
      <c r="D2071">
        <v>13</v>
      </c>
      <c r="E2071" t="s">
        <v>101</v>
      </c>
      <c r="F2071">
        <v>0.98126179107039135</v>
      </c>
      <c r="G2071">
        <v>0.98855245043749207</v>
      </c>
      <c r="H2071">
        <v>1.0318664783891121</v>
      </c>
      <c r="I2071">
        <v>0.93756823003610623</v>
      </c>
      <c r="J2071">
        <v>1.4182923027521959</v>
      </c>
      <c r="K2071">
        <v>0.97558478898096201</v>
      </c>
      <c r="L2071">
        <v>1.0420710958795256</v>
      </c>
      <c r="M2071">
        <v>0.85618080924476636</v>
      </c>
      <c r="N2071">
        <v>1.0264976687721716</v>
      </c>
      <c r="O2071">
        <v>1.0299041373313258</v>
      </c>
      <c r="P2071">
        <v>0.80426995126826994</v>
      </c>
      <c r="Q2071">
        <v>0.75249021263296378</v>
      </c>
      <c r="R2071">
        <v>0.96839734903494956</v>
      </c>
      <c r="S2071">
        <v>0.91479323834777693</v>
      </c>
      <c r="T2071">
        <v>0.99704985106024735</v>
      </c>
      <c r="U2071">
        <v>0.99704985106024735</v>
      </c>
    </row>
    <row r="2072" spans="1:21">
      <c r="A2072" t="s">
        <v>147</v>
      </c>
      <c r="B2072">
        <v>61</v>
      </c>
      <c r="C2072" t="s">
        <v>137</v>
      </c>
      <c r="D2072">
        <v>15</v>
      </c>
      <c r="E2072" t="s">
        <v>102</v>
      </c>
      <c r="F2072">
        <v>1.0446826594144132</v>
      </c>
      <c r="G2072">
        <v>0.98855245043749207</v>
      </c>
      <c r="H2072">
        <v>1.0318664783891121</v>
      </c>
      <c r="I2072">
        <v>0.93756823003610623</v>
      </c>
      <c r="J2072">
        <v>1.2258356093167477</v>
      </c>
      <c r="K2072">
        <v>0.97558478898096201</v>
      </c>
      <c r="L2072">
        <v>1.0420710958795256</v>
      </c>
      <c r="M2072">
        <v>0.85618080924476636</v>
      </c>
      <c r="N2072">
        <v>0.9520824937325133</v>
      </c>
      <c r="O2072">
        <v>1.0543943928944595</v>
      </c>
      <c r="P2072">
        <v>0.96391415479712683</v>
      </c>
      <c r="Q2072">
        <v>1.0981683501320845</v>
      </c>
      <c r="R2072">
        <v>1.0227780297823561</v>
      </c>
      <c r="S2072">
        <v>0.91479323834777693</v>
      </c>
      <c r="T2072">
        <v>0.99704985106024735</v>
      </c>
      <c r="U2072">
        <v>0.99704985106024735</v>
      </c>
    </row>
    <row r="2073" spans="1:21">
      <c r="A2073" t="s">
        <v>147</v>
      </c>
      <c r="B2073">
        <v>61</v>
      </c>
      <c r="C2073" t="s">
        <v>137</v>
      </c>
      <c r="D2073">
        <v>17</v>
      </c>
      <c r="E2073" t="s">
        <v>103</v>
      </c>
      <c r="F2073">
        <v>0.52589568221435823</v>
      </c>
      <c r="G2073">
        <v>0.98855245043749207</v>
      </c>
      <c r="H2073">
        <v>1.0318664783891121</v>
      </c>
      <c r="I2073">
        <v>0.93756823003610623</v>
      </c>
      <c r="J2073">
        <v>1.4401781329595527</v>
      </c>
      <c r="K2073">
        <v>0.97558478898096201</v>
      </c>
      <c r="L2073">
        <v>1.0420710958795256</v>
      </c>
      <c r="M2073">
        <v>0.85618080924476636</v>
      </c>
      <c r="N2073">
        <v>0.5118235135319007</v>
      </c>
      <c r="O2073">
        <v>3.1567163900666322</v>
      </c>
      <c r="P2073">
        <v>0.82304286032092278</v>
      </c>
      <c r="Q2073" t="s">
        <v>144</v>
      </c>
      <c r="R2073">
        <v>0.85459853122803886</v>
      </c>
      <c r="S2073">
        <v>0.91479323834777693</v>
      </c>
      <c r="T2073">
        <v>0.99704985106024735</v>
      </c>
      <c r="U2073">
        <v>0.99704985106024735</v>
      </c>
    </row>
    <row r="2074" spans="1:21">
      <c r="A2074" t="s">
        <v>147</v>
      </c>
      <c r="B2074">
        <v>61</v>
      </c>
      <c r="C2074" t="s">
        <v>137</v>
      </c>
      <c r="D2074">
        <v>19</v>
      </c>
      <c r="E2074" t="s">
        <v>104</v>
      </c>
      <c r="F2074">
        <v>1.2408481471014334</v>
      </c>
      <c r="G2074">
        <v>0.98855245043749207</v>
      </c>
      <c r="H2074">
        <v>1.0318664783891121</v>
      </c>
      <c r="I2074">
        <v>0.93756823003610623</v>
      </c>
      <c r="J2074">
        <v>1.3961685434810889</v>
      </c>
      <c r="K2074">
        <v>0.97558478898096201</v>
      </c>
      <c r="L2074">
        <v>1.0420710958795256</v>
      </c>
      <c r="M2074">
        <v>0.85618080924476636</v>
      </c>
      <c r="N2074">
        <v>0.80653446339199919</v>
      </c>
      <c r="O2074">
        <v>0.96571891790167708</v>
      </c>
      <c r="P2074">
        <v>0.8587599388021333</v>
      </c>
      <c r="Q2074" t="s">
        <v>144</v>
      </c>
      <c r="R2074">
        <v>1.1398551290932986</v>
      </c>
      <c r="S2074">
        <v>0.91479323834777693</v>
      </c>
      <c r="T2074">
        <v>0.99704985106024735</v>
      </c>
      <c r="U2074">
        <v>0.99704985106024735</v>
      </c>
    </row>
    <row r="2075" spans="1:21">
      <c r="A2075" t="s">
        <v>147</v>
      </c>
      <c r="B2075">
        <v>61</v>
      </c>
      <c r="C2075" t="s">
        <v>137</v>
      </c>
      <c r="D2075">
        <v>21</v>
      </c>
      <c r="E2075" t="s">
        <v>105</v>
      </c>
      <c r="F2075">
        <v>1.3211504245882841</v>
      </c>
      <c r="G2075">
        <v>0.98855245043749207</v>
      </c>
      <c r="H2075">
        <v>1.0318664783891121</v>
      </c>
      <c r="I2075">
        <v>0.93756823003610623</v>
      </c>
      <c r="J2075">
        <v>1.1504370135964122</v>
      </c>
      <c r="K2075">
        <v>0.97558478898096201</v>
      </c>
      <c r="L2075">
        <v>1.0420710958795256</v>
      </c>
      <c r="M2075">
        <v>0.85618080924476636</v>
      </c>
      <c r="N2075">
        <v>1.1560229810879541</v>
      </c>
      <c r="O2075">
        <v>0.89408980298352614</v>
      </c>
      <c r="P2075">
        <v>1.8454938074783698</v>
      </c>
      <c r="Q2075">
        <v>1.0981683501320845</v>
      </c>
      <c r="R2075">
        <v>1.0042583976896831</v>
      </c>
      <c r="S2075">
        <v>0.91479323834777693</v>
      </c>
      <c r="T2075">
        <v>0.99704985106024735</v>
      </c>
      <c r="U2075">
        <v>0.99704985106024735</v>
      </c>
    </row>
    <row r="2076" spans="1:21">
      <c r="A2076" t="s">
        <v>147</v>
      </c>
      <c r="B2076">
        <v>61</v>
      </c>
      <c r="C2076" t="s">
        <v>137</v>
      </c>
      <c r="D2076">
        <v>23</v>
      </c>
      <c r="E2076" t="s">
        <v>106</v>
      </c>
      <c r="F2076">
        <v>0.69802488639632509</v>
      </c>
      <c r="G2076">
        <v>0.98855245043749207</v>
      </c>
      <c r="H2076">
        <v>1.0318664783891121</v>
      </c>
      <c r="I2076">
        <v>0.93756823003610623</v>
      </c>
      <c r="J2076">
        <v>0.43289361735896825</v>
      </c>
      <c r="K2076">
        <v>0.97558478898096201</v>
      </c>
      <c r="L2076">
        <v>1.0420710958795256</v>
      </c>
      <c r="M2076">
        <v>0.85618080924476636</v>
      </c>
      <c r="N2076">
        <v>1.0187428833855539</v>
      </c>
      <c r="O2076">
        <v>7.0838568810589981</v>
      </c>
      <c r="P2076">
        <v>0.72757414332494619</v>
      </c>
      <c r="Q2076" t="s">
        <v>144</v>
      </c>
      <c r="R2076">
        <v>1.1358447980125641</v>
      </c>
      <c r="S2076">
        <v>0.91479323834777693</v>
      </c>
      <c r="T2076">
        <v>0.99704985106024735</v>
      </c>
      <c r="U2076">
        <v>0.99704985106024735</v>
      </c>
    </row>
    <row r="2077" spans="1:21">
      <c r="A2077" t="s">
        <v>147</v>
      </c>
      <c r="B2077">
        <v>61</v>
      </c>
      <c r="C2077" t="s">
        <v>137</v>
      </c>
      <c r="D2077">
        <v>25</v>
      </c>
      <c r="E2077" t="s">
        <v>107</v>
      </c>
      <c r="F2077">
        <v>1.1351223702271185</v>
      </c>
      <c r="G2077">
        <v>0.98855245043749207</v>
      </c>
      <c r="H2077">
        <v>1.0318664783891121</v>
      </c>
      <c r="I2077">
        <v>0.93756823003610623</v>
      </c>
      <c r="J2077">
        <v>1.2887713404740246</v>
      </c>
      <c r="K2077">
        <v>0.97558478898096201</v>
      </c>
      <c r="L2077">
        <v>1.0420710958795256</v>
      </c>
      <c r="M2077">
        <v>0.85618080924476636</v>
      </c>
      <c r="N2077">
        <v>0.95354316584572796</v>
      </c>
      <c r="O2077">
        <v>1.2293932064517692</v>
      </c>
      <c r="P2077">
        <v>1.2071362702870514</v>
      </c>
      <c r="Q2077">
        <v>1.0981683501320845</v>
      </c>
      <c r="R2077">
        <v>1.2253764160424985</v>
      </c>
      <c r="S2077">
        <v>0.91479323834777693</v>
      </c>
      <c r="T2077">
        <v>0.99704985106024735</v>
      </c>
      <c r="U2077">
        <v>0.99704985106024735</v>
      </c>
    </row>
    <row r="2078" spans="1:21">
      <c r="A2078" t="s">
        <v>147</v>
      </c>
      <c r="B2078">
        <v>61</v>
      </c>
      <c r="C2078" t="s">
        <v>137</v>
      </c>
      <c r="D2078">
        <v>27</v>
      </c>
      <c r="E2078" t="s">
        <v>108</v>
      </c>
      <c r="F2078">
        <v>0.76733021663607437</v>
      </c>
      <c r="G2078">
        <v>0.98855245043749207</v>
      </c>
      <c r="H2078">
        <v>1.0318664783891121</v>
      </c>
      <c r="I2078">
        <v>0.93756823003610623</v>
      </c>
      <c r="J2078">
        <v>1.3400521249820925</v>
      </c>
      <c r="K2078">
        <v>0.97558478898096201</v>
      </c>
      <c r="L2078">
        <v>1.0420710958795256</v>
      </c>
      <c r="M2078">
        <v>0.85618080924476636</v>
      </c>
      <c r="N2078">
        <v>1.1514368230581318</v>
      </c>
      <c r="O2078">
        <v>0.94830124489846379</v>
      </c>
      <c r="P2078" t="s">
        <v>144</v>
      </c>
      <c r="Q2078">
        <v>1.0981683501320845</v>
      </c>
      <c r="R2078">
        <v>1.0739123213201531</v>
      </c>
      <c r="S2078">
        <v>0.91479323834777693</v>
      </c>
      <c r="T2078">
        <v>0.99704985106024735</v>
      </c>
      <c r="U2078">
        <v>0.99704985106024735</v>
      </c>
    </row>
    <row r="2079" spans="1:21">
      <c r="A2079" t="s">
        <v>147</v>
      </c>
      <c r="B2079">
        <v>61</v>
      </c>
      <c r="C2079" t="s">
        <v>137</v>
      </c>
      <c r="D2079">
        <v>29</v>
      </c>
      <c r="E2079" t="s">
        <v>109</v>
      </c>
      <c r="F2079">
        <v>0.98313052298075942</v>
      </c>
      <c r="G2079">
        <v>0.98855245043749207</v>
      </c>
      <c r="H2079">
        <v>1.0318664783891121</v>
      </c>
      <c r="I2079">
        <v>0.93756823003610623</v>
      </c>
      <c r="J2079">
        <v>1.1545223333000829</v>
      </c>
      <c r="K2079">
        <v>0.97558478898096201</v>
      </c>
      <c r="L2079">
        <v>1.0420710958795256</v>
      </c>
      <c r="M2079">
        <v>0.85618080924476636</v>
      </c>
      <c r="N2079">
        <v>1.064627945037306</v>
      </c>
      <c r="O2079">
        <v>0.98302914900611904</v>
      </c>
      <c r="P2079">
        <v>0.66256018665105865</v>
      </c>
      <c r="Q2079">
        <v>1.0981683501320845</v>
      </c>
      <c r="R2079">
        <v>0.97164329843550179</v>
      </c>
      <c r="S2079">
        <v>0.91479323834777693</v>
      </c>
      <c r="T2079">
        <v>0.99704985106024735</v>
      </c>
      <c r="U2079">
        <v>0.99704985106024735</v>
      </c>
    </row>
    <row r="2080" spans="1:21">
      <c r="A2080" t="s">
        <v>147</v>
      </c>
      <c r="B2080">
        <v>61</v>
      </c>
      <c r="C2080" t="s">
        <v>137</v>
      </c>
      <c r="D2080">
        <v>31</v>
      </c>
      <c r="E2080" t="s">
        <v>110</v>
      </c>
      <c r="F2080">
        <v>0.71132732786183417</v>
      </c>
      <c r="G2080">
        <v>0.98855245043749207</v>
      </c>
      <c r="H2080">
        <v>1.0318664783891121</v>
      </c>
      <c r="I2080">
        <v>0.93756823003610623</v>
      </c>
      <c r="J2080">
        <v>1.0448045710629166</v>
      </c>
      <c r="K2080">
        <v>0.97558478898096201</v>
      </c>
      <c r="L2080">
        <v>1.0420710958795256</v>
      </c>
      <c r="M2080">
        <v>0.85618080924476636</v>
      </c>
      <c r="N2080">
        <v>1.2751118144306972</v>
      </c>
      <c r="O2080">
        <v>1.0056519654829514</v>
      </c>
      <c r="P2080">
        <v>0.90569540239887125</v>
      </c>
      <c r="Q2080">
        <v>1.0981683501320845</v>
      </c>
      <c r="R2080">
        <v>1.0764392079105085</v>
      </c>
      <c r="S2080">
        <v>0.91479323834777693</v>
      </c>
      <c r="T2080">
        <v>0.99704985106024735</v>
      </c>
      <c r="U2080">
        <v>0.99704985106024735</v>
      </c>
    </row>
    <row r="2081" spans="1:21">
      <c r="A2081" t="s">
        <v>147</v>
      </c>
      <c r="B2081">
        <v>61</v>
      </c>
      <c r="C2081" t="s">
        <v>137</v>
      </c>
      <c r="D2081">
        <v>33</v>
      </c>
      <c r="E2081" t="s">
        <v>111</v>
      </c>
      <c r="F2081">
        <v>0.93977720473441717</v>
      </c>
      <c r="G2081">
        <v>0.98855245043749207</v>
      </c>
      <c r="H2081">
        <v>1.0318664783891121</v>
      </c>
      <c r="I2081">
        <v>0.93756823003610623</v>
      </c>
      <c r="J2081">
        <v>1.3377420554652293</v>
      </c>
      <c r="K2081">
        <v>0.97558478898096201</v>
      </c>
      <c r="L2081">
        <v>1.0420710958795256</v>
      </c>
      <c r="M2081">
        <v>0.85618080924476636</v>
      </c>
      <c r="N2081">
        <v>1.1811752357082366</v>
      </c>
      <c r="O2081">
        <v>0.75189882436214839</v>
      </c>
      <c r="P2081">
        <v>1.3139542128922397</v>
      </c>
      <c r="Q2081">
        <v>1.0981683501320845</v>
      </c>
      <c r="R2081">
        <v>1.0060046457682419</v>
      </c>
      <c r="S2081">
        <v>0.91479323834777693</v>
      </c>
      <c r="T2081">
        <v>0.99704985106024735</v>
      </c>
      <c r="U2081">
        <v>0.99704985106024735</v>
      </c>
    </row>
    <row r="2082" spans="1:21">
      <c r="A2082" t="s">
        <v>147</v>
      </c>
      <c r="B2082">
        <v>61</v>
      </c>
      <c r="C2082" t="s">
        <v>137</v>
      </c>
      <c r="D2082">
        <v>35</v>
      </c>
      <c r="E2082" t="s">
        <v>112</v>
      </c>
      <c r="F2082">
        <v>0.69754429906145199</v>
      </c>
      <c r="G2082">
        <v>0.98855245043749207</v>
      </c>
      <c r="H2082">
        <v>1.0318664783891121</v>
      </c>
      <c r="I2082">
        <v>0.93756823003610623</v>
      </c>
      <c r="J2082">
        <v>1.2144697747009041</v>
      </c>
      <c r="K2082">
        <v>0.97558478898096201</v>
      </c>
      <c r="L2082">
        <v>1.0420710958795256</v>
      </c>
      <c r="M2082">
        <v>0.85618080924476636</v>
      </c>
      <c r="N2082">
        <v>1.2307751640265663</v>
      </c>
      <c r="O2082">
        <v>1.4005612053743943</v>
      </c>
      <c r="P2082">
        <v>0.88289433136426509</v>
      </c>
      <c r="Q2082">
        <v>1.0981683501320845</v>
      </c>
      <c r="R2082">
        <v>0.90217044181447881</v>
      </c>
      <c r="S2082">
        <v>0.91479323834777693</v>
      </c>
      <c r="T2082">
        <v>0.99704985106024735</v>
      </c>
      <c r="U2082">
        <v>0.99704985106024735</v>
      </c>
    </row>
    <row r="2083" spans="1:21">
      <c r="A2083" t="s">
        <v>147</v>
      </c>
      <c r="B2083">
        <v>61</v>
      </c>
      <c r="C2083" t="s">
        <v>137</v>
      </c>
      <c r="D2083">
        <v>37</v>
      </c>
      <c r="E2083" t="s">
        <v>113</v>
      </c>
      <c r="F2083">
        <v>1.4094250191391335</v>
      </c>
      <c r="G2083">
        <v>0.98855245043749207</v>
      </c>
      <c r="H2083">
        <v>1.0318664783891121</v>
      </c>
      <c r="I2083">
        <v>0.93756823003610623</v>
      </c>
      <c r="J2083">
        <v>1.5290702391816986</v>
      </c>
      <c r="K2083">
        <v>0.97558478898096201</v>
      </c>
      <c r="L2083">
        <v>1.0420710958795256</v>
      </c>
      <c r="M2083">
        <v>0.85618080924476636</v>
      </c>
      <c r="N2083">
        <v>1.1961463184818919</v>
      </c>
      <c r="O2083">
        <v>1.2216864541824226</v>
      </c>
      <c r="P2083">
        <v>1.1652505137947919</v>
      </c>
      <c r="Q2083">
        <v>1.0981683501320845</v>
      </c>
      <c r="R2083">
        <v>0.97759160949738833</v>
      </c>
      <c r="S2083">
        <v>0.91479323834777693</v>
      </c>
      <c r="T2083">
        <v>0.99704985106024735</v>
      </c>
      <c r="U2083">
        <v>0.99704985106024735</v>
      </c>
    </row>
    <row r="2084" spans="1:21">
      <c r="A2084" t="s">
        <v>147</v>
      </c>
      <c r="B2084">
        <v>61</v>
      </c>
      <c r="C2084" t="s">
        <v>137</v>
      </c>
      <c r="D2084">
        <v>39</v>
      </c>
      <c r="E2084" t="s">
        <v>114</v>
      </c>
      <c r="F2084">
        <v>0.44806169778728638</v>
      </c>
      <c r="G2084">
        <v>0.98855245043749207</v>
      </c>
      <c r="H2084">
        <v>1.0318664783891121</v>
      </c>
      <c r="I2084">
        <v>0.93756823003610623</v>
      </c>
      <c r="J2084">
        <v>1.2765809438128588</v>
      </c>
      <c r="K2084">
        <v>0.97558478898096201</v>
      </c>
      <c r="L2084">
        <v>1.0420710958795256</v>
      </c>
      <c r="M2084">
        <v>0.85618080924476636</v>
      </c>
      <c r="N2084">
        <v>0.91326616840857711</v>
      </c>
      <c r="O2084">
        <v>1.6823659960965798</v>
      </c>
      <c r="P2084">
        <v>1.2969629955864068</v>
      </c>
      <c r="Q2084">
        <v>0.76316081920790935</v>
      </c>
      <c r="R2084">
        <v>1.0887304035947105</v>
      </c>
      <c r="S2084">
        <v>0.91479323834777693</v>
      </c>
      <c r="T2084">
        <v>0.99704985106024735</v>
      </c>
      <c r="U2084">
        <v>0.99704985106024735</v>
      </c>
    </row>
    <row r="2085" spans="1:21">
      <c r="A2085" t="s">
        <v>147</v>
      </c>
      <c r="B2085">
        <v>61</v>
      </c>
      <c r="C2085" t="s">
        <v>137</v>
      </c>
      <c r="D2085">
        <v>41</v>
      </c>
      <c r="E2085" t="s">
        <v>115</v>
      </c>
      <c r="F2085">
        <v>0.56394211671047589</v>
      </c>
      <c r="G2085">
        <v>0.98855245043749207</v>
      </c>
      <c r="H2085">
        <v>1.0318664783891121</v>
      </c>
      <c r="I2085">
        <v>0.93756823003610623</v>
      </c>
      <c r="J2085">
        <v>1.1456551279453533</v>
      </c>
      <c r="K2085">
        <v>0.97558478898096201</v>
      </c>
      <c r="L2085">
        <v>1.0420710958795256</v>
      </c>
      <c r="M2085">
        <v>0.85618080924476636</v>
      </c>
      <c r="N2085">
        <v>0.95601739724156365</v>
      </c>
      <c r="O2085">
        <v>1.6872036370365022</v>
      </c>
      <c r="P2085">
        <v>0.95504945118188811</v>
      </c>
      <c r="Q2085">
        <v>1.0981683501320845</v>
      </c>
      <c r="R2085">
        <v>0.87233745885944147</v>
      </c>
      <c r="S2085">
        <v>0.91479323834777693</v>
      </c>
      <c r="T2085">
        <v>0.99704985106024735</v>
      </c>
      <c r="U2085">
        <v>0.99704985106024735</v>
      </c>
    </row>
    <row r="2086" spans="1:21">
      <c r="A2086" t="s">
        <v>147</v>
      </c>
      <c r="B2086">
        <v>61</v>
      </c>
      <c r="C2086" t="s">
        <v>137</v>
      </c>
      <c r="D2086">
        <v>43</v>
      </c>
      <c r="E2086" t="s">
        <v>116</v>
      </c>
      <c r="F2086">
        <v>0.87733778944542562</v>
      </c>
      <c r="G2086">
        <v>0.98855245043749207</v>
      </c>
      <c r="H2086">
        <v>1.0318664783891121</v>
      </c>
      <c r="I2086">
        <v>0.93756823003610623</v>
      </c>
      <c r="J2086">
        <v>1.3500221247440971</v>
      </c>
      <c r="K2086">
        <v>0.97558478898096201</v>
      </c>
      <c r="L2086">
        <v>1.0420710958795256</v>
      </c>
      <c r="M2086">
        <v>0.85618080924476636</v>
      </c>
      <c r="N2086">
        <v>1.1689239835559246</v>
      </c>
      <c r="O2086">
        <v>1.1184589651833343</v>
      </c>
      <c r="P2086">
        <v>0.84304784457946069</v>
      </c>
      <c r="Q2086">
        <v>1.0981683501320845</v>
      </c>
      <c r="R2086">
        <v>0.97119232937181132</v>
      </c>
      <c r="S2086">
        <v>0.91479323834777693</v>
      </c>
      <c r="T2086">
        <v>0.99704985106024735</v>
      </c>
      <c r="U2086">
        <v>0.99704985106024735</v>
      </c>
    </row>
    <row r="2087" spans="1:21">
      <c r="A2087" t="s">
        <v>147</v>
      </c>
      <c r="B2087">
        <v>61</v>
      </c>
      <c r="C2087" t="s">
        <v>137</v>
      </c>
      <c r="D2087">
        <v>45</v>
      </c>
      <c r="E2087" t="s">
        <v>117</v>
      </c>
      <c r="F2087">
        <v>2.0834580819431676</v>
      </c>
      <c r="G2087">
        <v>0.98855245043749207</v>
      </c>
      <c r="H2087">
        <v>1.0318664783891121</v>
      </c>
      <c r="I2087">
        <v>0.93756823003610623</v>
      </c>
      <c r="J2087">
        <v>2.1005317040007845</v>
      </c>
      <c r="K2087">
        <v>0.97558478898096201</v>
      </c>
      <c r="L2087">
        <v>1.0420710958795256</v>
      </c>
      <c r="M2087">
        <v>0.85618080924476636</v>
      </c>
      <c r="N2087">
        <v>1.0527269011611016</v>
      </c>
      <c r="O2087">
        <v>1.495559737190312</v>
      </c>
      <c r="P2087">
        <v>3.5694973974726154</v>
      </c>
      <c r="Q2087">
        <v>1.0981683501320845</v>
      </c>
      <c r="R2087">
        <v>0.83222092705916328</v>
      </c>
      <c r="S2087">
        <v>0.91479323834777693</v>
      </c>
      <c r="T2087">
        <v>0.99704985106024735</v>
      </c>
      <c r="U2087">
        <v>0.99704985106024735</v>
      </c>
    </row>
    <row r="2088" spans="1:21">
      <c r="A2088" t="s">
        <v>147</v>
      </c>
      <c r="B2088">
        <v>61</v>
      </c>
      <c r="C2088" t="s">
        <v>137</v>
      </c>
      <c r="D2088">
        <v>47</v>
      </c>
      <c r="E2088" t="s">
        <v>118</v>
      </c>
      <c r="F2088">
        <v>1.1851672687077381</v>
      </c>
      <c r="G2088">
        <v>0.98855245043749207</v>
      </c>
      <c r="H2088">
        <v>1.0318664783891121</v>
      </c>
      <c r="I2088">
        <v>0.93756823003610623</v>
      </c>
      <c r="J2088">
        <v>0.92057758729783634</v>
      </c>
      <c r="K2088">
        <v>0.97558478898096201</v>
      </c>
      <c r="L2088">
        <v>1.0420710958795256</v>
      </c>
      <c r="M2088">
        <v>0.85618080924476636</v>
      </c>
      <c r="N2088">
        <v>1.3120605054954155</v>
      </c>
      <c r="O2088">
        <v>0.87566274911501529</v>
      </c>
      <c r="P2088">
        <v>0.68649755954206459</v>
      </c>
      <c r="Q2088">
        <v>1.0981683501320845</v>
      </c>
      <c r="R2088">
        <v>0.91389806409397056</v>
      </c>
      <c r="S2088">
        <v>0.91479323834777693</v>
      </c>
      <c r="T2088">
        <v>0.99704985106024735</v>
      </c>
      <c r="U2088">
        <v>0.99704985106024735</v>
      </c>
    </row>
    <row r="2089" spans="1:21">
      <c r="A2089" t="s">
        <v>147</v>
      </c>
      <c r="B2089">
        <v>61</v>
      </c>
      <c r="C2089" t="s">
        <v>137</v>
      </c>
      <c r="D2089">
        <v>49</v>
      </c>
      <c r="E2089" t="s">
        <v>119</v>
      </c>
      <c r="F2089">
        <v>0.94166002974119134</v>
      </c>
      <c r="G2089">
        <v>0.98855245043749207</v>
      </c>
      <c r="H2089">
        <v>1.0318664783891121</v>
      </c>
      <c r="I2089">
        <v>0.93756823003610623</v>
      </c>
      <c r="J2089">
        <v>1.2252264807740927</v>
      </c>
      <c r="K2089">
        <v>0.97558478898096201</v>
      </c>
      <c r="L2089">
        <v>1.0420710958795256</v>
      </c>
      <c r="M2089">
        <v>0.85618080924476636</v>
      </c>
      <c r="N2089">
        <v>0.61290231208935431</v>
      </c>
      <c r="O2089">
        <v>0.98089791261076464</v>
      </c>
      <c r="P2089">
        <v>0.9762230242284532</v>
      </c>
      <c r="Q2089">
        <v>1.0981683501320845</v>
      </c>
      <c r="R2089">
        <v>1.0510622915656849</v>
      </c>
      <c r="S2089">
        <v>0.91479323834777693</v>
      </c>
      <c r="T2089">
        <v>0.99704985106024735</v>
      </c>
      <c r="U2089">
        <v>0.99704985106024735</v>
      </c>
    </row>
    <row r="2090" spans="1:21">
      <c r="A2090" t="s">
        <v>147</v>
      </c>
      <c r="B2090">
        <v>61</v>
      </c>
      <c r="C2090" t="s">
        <v>137</v>
      </c>
      <c r="D2090">
        <v>51</v>
      </c>
      <c r="E2090" t="s">
        <v>120</v>
      </c>
      <c r="F2090">
        <v>0.66518344269379437</v>
      </c>
      <c r="G2090">
        <v>0.98855245043749207</v>
      </c>
      <c r="H2090">
        <v>1.0318664783891121</v>
      </c>
      <c r="I2090">
        <v>0.93756823003610623</v>
      </c>
      <c r="J2090">
        <v>1.3253685898628162</v>
      </c>
      <c r="K2090">
        <v>0.97558478898096201</v>
      </c>
      <c r="L2090">
        <v>1.0420710958795256</v>
      </c>
      <c r="M2090">
        <v>0.85618080924476636</v>
      </c>
      <c r="N2090">
        <v>0.24702189858540166</v>
      </c>
      <c r="O2090">
        <v>1.3415657110750416</v>
      </c>
      <c r="P2090">
        <v>1.0747475882359601</v>
      </c>
      <c r="Q2090">
        <v>1.0981683501320845</v>
      </c>
      <c r="R2090">
        <v>1.0359274522457365</v>
      </c>
      <c r="S2090">
        <v>0.91479323834777693</v>
      </c>
      <c r="T2090">
        <v>0.99704985106024735</v>
      </c>
      <c r="U2090">
        <v>0.99704985106024735</v>
      </c>
    </row>
    <row r="2091" spans="1:21">
      <c r="A2091" t="s">
        <v>147</v>
      </c>
      <c r="B2091">
        <v>61</v>
      </c>
      <c r="C2091" t="s">
        <v>137</v>
      </c>
      <c r="D2091">
        <v>53</v>
      </c>
      <c r="E2091" t="s">
        <v>121</v>
      </c>
      <c r="F2091">
        <v>1.1115188342505571</v>
      </c>
      <c r="G2091">
        <v>0.98855245043749207</v>
      </c>
      <c r="H2091">
        <v>1.0318664783891121</v>
      </c>
      <c r="I2091">
        <v>0.93756823003610623</v>
      </c>
      <c r="J2091">
        <v>1.264524228567403</v>
      </c>
      <c r="K2091">
        <v>0.97558478898096201</v>
      </c>
      <c r="L2091">
        <v>1.0420710958795256</v>
      </c>
      <c r="M2091">
        <v>0.85618080924476636</v>
      </c>
      <c r="N2091">
        <v>1.1528883868247615</v>
      </c>
      <c r="O2091">
        <v>1.2431497554722519</v>
      </c>
      <c r="P2091">
        <v>0.85448632417336323</v>
      </c>
      <c r="Q2091">
        <v>1.0981683501320845</v>
      </c>
      <c r="R2091">
        <v>1.1339001734487566</v>
      </c>
      <c r="S2091">
        <v>0.91479323834777693</v>
      </c>
      <c r="T2091">
        <v>0.99704985106024735</v>
      </c>
      <c r="U2091">
        <v>0.99704985106024735</v>
      </c>
    </row>
    <row r="2092" spans="1:21">
      <c r="A2092" t="s">
        <v>147</v>
      </c>
      <c r="B2092">
        <v>62</v>
      </c>
      <c r="C2092" t="s">
        <v>138</v>
      </c>
      <c r="D2092">
        <v>11</v>
      </c>
      <c r="E2092" t="s">
        <v>100</v>
      </c>
      <c r="F2092">
        <v>1.1261372963176997</v>
      </c>
      <c r="G2092">
        <v>0.98855245043749207</v>
      </c>
      <c r="H2092">
        <v>1.0318664783891121</v>
      </c>
      <c r="I2092">
        <v>0.93756823003610623</v>
      </c>
      <c r="J2092">
        <v>1.259979944376356</v>
      </c>
      <c r="K2092">
        <v>0.97558478898096201</v>
      </c>
      <c r="L2092">
        <v>1.0420710958795256</v>
      </c>
      <c r="M2092">
        <v>0.85618080924476636</v>
      </c>
      <c r="N2092">
        <v>0.99395996220902483</v>
      </c>
      <c r="O2092">
        <v>0.94756545260068759</v>
      </c>
      <c r="P2092">
        <v>1.0616704110388331</v>
      </c>
      <c r="Q2092">
        <v>1.0981683501320845</v>
      </c>
      <c r="R2092">
        <v>1.0996728243651592</v>
      </c>
      <c r="S2092">
        <v>0.91479323834777693</v>
      </c>
      <c r="T2092">
        <v>0.99704985106024735</v>
      </c>
      <c r="U2092">
        <v>0.99704985106024735</v>
      </c>
    </row>
    <row r="2093" spans="1:21">
      <c r="A2093" t="s">
        <v>147</v>
      </c>
      <c r="B2093">
        <v>62</v>
      </c>
      <c r="C2093" t="s">
        <v>138</v>
      </c>
      <c r="D2093">
        <v>13</v>
      </c>
      <c r="E2093" t="s">
        <v>101</v>
      </c>
      <c r="F2093">
        <v>1.0550369739346965</v>
      </c>
      <c r="G2093">
        <v>0.98855245043749207</v>
      </c>
      <c r="H2093">
        <v>1.0318664783891121</v>
      </c>
      <c r="I2093">
        <v>0.93756823003610623</v>
      </c>
      <c r="J2093">
        <v>1.2389997958429553</v>
      </c>
      <c r="K2093">
        <v>0.97558478898096201</v>
      </c>
      <c r="L2093">
        <v>1.0420710958795256</v>
      </c>
      <c r="M2093">
        <v>0.85618080924476636</v>
      </c>
      <c r="N2093">
        <v>0.96724552421145249</v>
      </c>
      <c r="O2093">
        <v>0.91024758440087383</v>
      </c>
      <c r="P2093">
        <v>0.89155976578283136</v>
      </c>
      <c r="Q2093">
        <v>1.0981683501320845</v>
      </c>
      <c r="R2093">
        <v>0.96149442404960017</v>
      </c>
      <c r="S2093">
        <v>0.91479323834777693</v>
      </c>
      <c r="T2093">
        <v>0.99704985106024735</v>
      </c>
      <c r="U2093">
        <v>0.99704985106024735</v>
      </c>
    </row>
    <row r="2094" spans="1:21">
      <c r="A2094" t="s">
        <v>147</v>
      </c>
      <c r="B2094">
        <v>62</v>
      </c>
      <c r="C2094" t="s">
        <v>138</v>
      </c>
      <c r="D2094">
        <v>15</v>
      </c>
      <c r="E2094" t="s">
        <v>102</v>
      </c>
      <c r="F2094">
        <v>1.3273097727714143</v>
      </c>
      <c r="G2094">
        <v>0.98855245043749207</v>
      </c>
      <c r="H2094">
        <v>1.0318664783891121</v>
      </c>
      <c r="I2094">
        <v>0.93756823003610623</v>
      </c>
      <c r="J2094">
        <v>1.3790214015712823</v>
      </c>
      <c r="K2094">
        <v>0.97558478898096201</v>
      </c>
      <c r="L2094">
        <v>1.0420710958795256</v>
      </c>
      <c r="M2094">
        <v>0.85618080924476636</v>
      </c>
      <c r="N2094">
        <v>1.0439656055286592</v>
      </c>
      <c r="O2094">
        <v>1.1469316335823678</v>
      </c>
      <c r="P2094">
        <v>1.1828154090616567</v>
      </c>
      <c r="Q2094">
        <v>1.0981683501320845</v>
      </c>
      <c r="R2094">
        <v>1.0043481652077093</v>
      </c>
      <c r="S2094">
        <v>0.91479323834777693</v>
      </c>
      <c r="T2094">
        <v>0.99704985106024735</v>
      </c>
      <c r="U2094">
        <v>0.99704985106024735</v>
      </c>
    </row>
    <row r="2095" spans="1:21">
      <c r="A2095" t="s">
        <v>147</v>
      </c>
      <c r="B2095">
        <v>62</v>
      </c>
      <c r="C2095" t="s">
        <v>138</v>
      </c>
      <c r="D2095">
        <v>17</v>
      </c>
      <c r="E2095" t="s">
        <v>103</v>
      </c>
      <c r="F2095">
        <v>1.4071749353561502</v>
      </c>
      <c r="G2095">
        <v>0.98855245043749207</v>
      </c>
      <c r="H2095">
        <v>1.0318664783891121</v>
      </c>
      <c r="I2095">
        <v>0.93756823003610623</v>
      </c>
      <c r="J2095">
        <v>1.4401781329595527</v>
      </c>
      <c r="K2095">
        <v>0.97558478898096201</v>
      </c>
      <c r="L2095">
        <v>1.0420710958795256</v>
      </c>
      <c r="M2095">
        <v>0.85618080924476636</v>
      </c>
      <c r="N2095">
        <v>1.1082294424425267</v>
      </c>
      <c r="O2095">
        <v>1.8962219981997486</v>
      </c>
      <c r="P2095">
        <v>1.1101347419832659</v>
      </c>
      <c r="Q2095" t="s">
        <v>144</v>
      </c>
      <c r="R2095">
        <v>1.055070368996915</v>
      </c>
      <c r="S2095">
        <v>0.91479323834777693</v>
      </c>
      <c r="T2095">
        <v>0.99704985106024735</v>
      </c>
      <c r="U2095">
        <v>0.99704985106024735</v>
      </c>
    </row>
    <row r="2096" spans="1:21">
      <c r="A2096" t="s">
        <v>147</v>
      </c>
      <c r="B2096">
        <v>62</v>
      </c>
      <c r="C2096" t="s">
        <v>138</v>
      </c>
      <c r="D2096">
        <v>19</v>
      </c>
      <c r="E2096" t="s">
        <v>104</v>
      </c>
      <c r="F2096">
        <v>1.1423693378161659</v>
      </c>
      <c r="G2096">
        <v>0.98855245043749207</v>
      </c>
      <c r="H2096">
        <v>1.0318664783891121</v>
      </c>
      <c r="I2096">
        <v>0.93756823003610623</v>
      </c>
      <c r="J2096">
        <v>1.0369282079091877</v>
      </c>
      <c r="K2096">
        <v>0.97558478898096201</v>
      </c>
      <c r="L2096">
        <v>1.0420710958795256</v>
      </c>
      <c r="M2096">
        <v>0.85618080924476636</v>
      </c>
      <c r="N2096">
        <v>0.95238308141775874</v>
      </c>
      <c r="O2096">
        <v>1.0074651983091558</v>
      </c>
      <c r="P2096">
        <v>1.0376224541198642</v>
      </c>
      <c r="Q2096" t="s">
        <v>144</v>
      </c>
      <c r="R2096">
        <v>1.1915208280642575</v>
      </c>
      <c r="S2096">
        <v>0.91479323834777693</v>
      </c>
      <c r="T2096">
        <v>0.99704985106024735</v>
      </c>
      <c r="U2096">
        <v>0.99704985106024735</v>
      </c>
    </row>
    <row r="2097" spans="1:21">
      <c r="A2097" t="s">
        <v>147</v>
      </c>
      <c r="B2097">
        <v>62</v>
      </c>
      <c r="C2097" t="s">
        <v>138</v>
      </c>
      <c r="D2097">
        <v>21</v>
      </c>
      <c r="E2097" t="s">
        <v>105</v>
      </c>
      <c r="F2097">
        <v>1.1680256466102406</v>
      </c>
      <c r="G2097">
        <v>0.98855245043749207</v>
      </c>
      <c r="H2097">
        <v>1.0318664783891121</v>
      </c>
      <c r="I2097">
        <v>0.93756823003610623</v>
      </c>
      <c r="J2097">
        <v>1.0085416152702333</v>
      </c>
      <c r="K2097">
        <v>0.97558478898096201</v>
      </c>
      <c r="L2097">
        <v>1.0420710958795256</v>
      </c>
      <c r="M2097">
        <v>0.85618080924476636</v>
      </c>
      <c r="N2097">
        <v>1.0777139061801813</v>
      </c>
      <c r="O2097">
        <v>1.1039717841219647</v>
      </c>
      <c r="P2097">
        <v>1.5690909282489753</v>
      </c>
      <c r="Q2097">
        <v>1.4140387065097282</v>
      </c>
      <c r="R2097">
        <v>0.96419277555292549</v>
      </c>
      <c r="S2097">
        <v>0.91479323834777693</v>
      </c>
      <c r="T2097">
        <v>0.99704985106024735</v>
      </c>
      <c r="U2097">
        <v>0.99704985106024735</v>
      </c>
    </row>
    <row r="2098" spans="1:21">
      <c r="A2098" t="s">
        <v>147</v>
      </c>
      <c r="B2098">
        <v>62</v>
      </c>
      <c r="C2098" t="s">
        <v>138</v>
      </c>
      <c r="D2098">
        <v>23</v>
      </c>
      <c r="E2098" t="s">
        <v>106</v>
      </c>
      <c r="F2098">
        <v>1.3641117836307262</v>
      </c>
      <c r="G2098">
        <v>0.98855245043749207</v>
      </c>
      <c r="H2098">
        <v>1.0318664783891121</v>
      </c>
      <c r="I2098">
        <v>0.93756823003610623</v>
      </c>
      <c r="J2098">
        <v>0.63880067318108957</v>
      </c>
      <c r="K2098">
        <v>0.97558478898096201</v>
      </c>
      <c r="L2098">
        <v>1.0420710958795256</v>
      </c>
      <c r="M2098">
        <v>0.85618080924476636</v>
      </c>
      <c r="N2098">
        <v>1.2180186046768973</v>
      </c>
      <c r="O2098">
        <v>1.0083402178306522</v>
      </c>
      <c r="P2098">
        <v>2.1321578140617174</v>
      </c>
      <c r="Q2098" t="s">
        <v>144</v>
      </c>
      <c r="R2098">
        <v>0.91404495219548609</v>
      </c>
      <c r="S2098">
        <v>0.91479323834777693</v>
      </c>
      <c r="T2098">
        <v>0.99704985106024735</v>
      </c>
      <c r="U2098">
        <v>0.99704985106024735</v>
      </c>
    </row>
    <row r="2099" spans="1:21">
      <c r="A2099" t="s">
        <v>147</v>
      </c>
      <c r="B2099">
        <v>62</v>
      </c>
      <c r="C2099" t="s">
        <v>138</v>
      </c>
      <c r="D2099">
        <v>25</v>
      </c>
      <c r="E2099" t="s">
        <v>107</v>
      </c>
      <c r="F2099">
        <v>0.47513360977917357</v>
      </c>
      <c r="G2099">
        <v>0.98855245043749207</v>
      </c>
      <c r="H2099">
        <v>1.0318664783891121</v>
      </c>
      <c r="I2099">
        <v>0.93756823003610623</v>
      </c>
      <c r="J2099">
        <v>0.89934573364179971</v>
      </c>
      <c r="K2099">
        <v>0.97558478898096201</v>
      </c>
      <c r="L2099">
        <v>1.0420710958795256</v>
      </c>
      <c r="M2099">
        <v>0.85618080924476636</v>
      </c>
      <c r="N2099">
        <v>1.0769745942818447</v>
      </c>
      <c r="O2099">
        <v>1.075879368641528</v>
      </c>
      <c r="P2099">
        <v>1.1555775000793209</v>
      </c>
      <c r="Q2099">
        <v>1.0981683501320845</v>
      </c>
      <c r="R2099">
        <v>1.0615013946480565</v>
      </c>
      <c r="S2099">
        <v>0.91479323834777693</v>
      </c>
      <c r="T2099">
        <v>0.99704985106024735</v>
      </c>
      <c r="U2099">
        <v>0.99704985106024735</v>
      </c>
    </row>
    <row r="2100" spans="1:21">
      <c r="A2100" t="s">
        <v>147</v>
      </c>
      <c r="B2100">
        <v>62</v>
      </c>
      <c r="C2100" t="s">
        <v>138</v>
      </c>
      <c r="D2100">
        <v>27</v>
      </c>
      <c r="E2100" t="s">
        <v>108</v>
      </c>
      <c r="F2100">
        <v>1.3157267471095024</v>
      </c>
      <c r="G2100">
        <v>0.98855245043749207</v>
      </c>
      <c r="H2100">
        <v>1.0318664783891121</v>
      </c>
      <c r="I2100">
        <v>0.93756823003610623</v>
      </c>
      <c r="J2100">
        <v>1.3789673639454916</v>
      </c>
      <c r="K2100">
        <v>0.97558478898096201</v>
      </c>
      <c r="L2100">
        <v>1.0420710958795256</v>
      </c>
      <c r="M2100">
        <v>0.85618080924476636</v>
      </c>
      <c r="N2100">
        <v>1.4917941470347578</v>
      </c>
      <c r="O2100">
        <v>0.73429016974145866</v>
      </c>
      <c r="P2100" t="s">
        <v>144</v>
      </c>
      <c r="Q2100">
        <v>1.0981683501320845</v>
      </c>
      <c r="R2100">
        <v>1.0611525388509613</v>
      </c>
      <c r="S2100">
        <v>0.91479323834777693</v>
      </c>
      <c r="T2100">
        <v>0.99704985106024735</v>
      </c>
      <c r="U2100">
        <v>0.99704985106024735</v>
      </c>
    </row>
    <row r="2101" spans="1:21">
      <c r="A2101" t="s">
        <v>147</v>
      </c>
      <c r="B2101">
        <v>62</v>
      </c>
      <c r="C2101" t="s">
        <v>138</v>
      </c>
      <c r="D2101">
        <v>29</v>
      </c>
      <c r="E2101" t="s">
        <v>109</v>
      </c>
      <c r="F2101">
        <v>1.6238404879923476</v>
      </c>
      <c r="G2101">
        <v>0.98855245043749207</v>
      </c>
      <c r="H2101">
        <v>1.0318664783891121</v>
      </c>
      <c r="I2101">
        <v>0.93756823003610623</v>
      </c>
      <c r="J2101">
        <v>1.178987638973082</v>
      </c>
      <c r="K2101">
        <v>0.97558478898096201</v>
      </c>
      <c r="L2101">
        <v>1.0420710958795256</v>
      </c>
      <c r="M2101">
        <v>0.85618080924476636</v>
      </c>
      <c r="N2101">
        <v>1.1818447934716272</v>
      </c>
      <c r="O2101">
        <v>0.88802373989476902</v>
      </c>
      <c r="P2101">
        <v>0.91974265733050709</v>
      </c>
      <c r="Q2101">
        <v>1.0981683501320845</v>
      </c>
      <c r="R2101">
        <v>1.0209411270957547</v>
      </c>
      <c r="S2101">
        <v>0.91479323834777693</v>
      </c>
      <c r="T2101">
        <v>0.99704985106024735</v>
      </c>
      <c r="U2101">
        <v>0.99704985106024735</v>
      </c>
    </row>
    <row r="2102" spans="1:21">
      <c r="A2102" t="s">
        <v>147</v>
      </c>
      <c r="B2102">
        <v>62</v>
      </c>
      <c r="C2102" t="s">
        <v>138</v>
      </c>
      <c r="D2102">
        <v>31</v>
      </c>
      <c r="E2102" t="s">
        <v>110</v>
      </c>
      <c r="F2102">
        <v>0.95667767484277144</v>
      </c>
      <c r="G2102">
        <v>0.98855245043749207</v>
      </c>
      <c r="H2102">
        <v>1.0318664783891121</v>
      </c>
      <c r="I2102">
        <v>0.93756823003610623</v>
      </c>
      <c r="J2102">
        <v>0.9444713211604111</v>
      </c>
      <c r="K2102">
        <v>0.97558478898096201</v>
      </c>
      <c r="L2102">
        <v>1.0420710958795256</v>
      </c>
      <c r="M2102">
        <v>0.85618080924476636</v>
      </c>
      <c r="N2102">
        <v>1.1384138159376909</v>
      </c>
      <c r="O2102">
        <v>0.85533781791672425</v>
      </c>
      <c r="P2102">
        <v>1.3465820436132363</v>
      </c>
      <c r="Q2102">
        <v>1.0981683501320845</v>
      </c>
      <c r="R2102">
        <v>1.0146317626888948</v>
      </c>
      <c r="S2102">
        <v>0.91479323834777693</v>
      </c>
      <c r="T2102">
        <v>0.99704985106024735</v>
      </c>
      <c r="U2102">
        <v>0.99704985106024735</v>
      </c>
    </row>
    <row r="2103" spans="1:21">
      <c r="A2103" t="s">
        <v>147</v>
      </c>
      <c r="B2103">
        <v>62</v>
      </c>
      <c r="C2103" t="s">
        <v>138</v>
      </c>
      <c r="D2103">
        <v>33</v>
      </c>
      <c r="E2103" t="s">
        <v>111</v>
      </c>
      <c r="F2103">
        <v>1.2512025455265909</v>
      </c>
      <c r="G2103">
        <v>0.98855245043749207</v>
      </c>
      <c r="H2103">
        <v>1.0318664783891121</v>
      </c>
      <c r="I2103">
        <v>0.93756823003610623</v>
      </c>
      <c r="J2103">
        <v>1.2743072424831554</v>
      </c>
      <c r="K2103">
        <v>0.97558478898096201</v>
      </c>
      <c r="L2103">
        <v>1.0420710958795256</v>
      </c>
      <c r="M2103">
        <v>0.85618080924476636</v>
      </c>
      <c r="N2103">
        <v>1.1181443481717452</v>
      </c>
      <c r="O2103">
        <v>0.85544866283438714</v>
      </c>
      <c r="P2103">
        <v>1.4975945939891993</v>
      </c>
      <c r="Q2103">
        <v>1.0981683501320845</v>
      </c>
      <c r="R2103">
        <v>0.96859049779438</v>
      </c>
      <c r="S2103">
        <v>0.91479323834777693</v>
      </c>
      <c r="T2103">
        <v>0.99704985106024735</v>
      </c>
      <c r="U2103">
        <v>0.99704985106024735</v>
      </c>
    </row>
    <row r="2104" spans="1:21">
      <c r="A2104" t="s">
        <v>147</v>
      </c>
      <c r="B2104">
        <v>62</v>
      </c>
      <c r="C2104" t="s">
        <v>138</v>
      </c>
      <c r="D2104">
        <v>35</v>
      </c>
      <c r="E2104" t="s">
        <v>112</v>
      </c>
      <c r="F2104">
        <v>0.94862575194724252</v>
      </c>
      <c r="G2104">
        <v>0.98855245043749207</v>
      </c>
      <c r="H2104">
        <v>1.0318664783891121</v>
      </c>
      <c r="I2104">
        <v>0.93756823003610623</v>
      </c>
      <c r="J2104">
        <v>1.2199703010795568</v>
      </c>
      <c r="K2104">
        <v>0.97558478898096201</v>
      </c>
      <c r="L2104">
        <v>1.0420710958795256</v>
      </c>
      <c r="M2104">
        <v>0.85618080924476636</v>
      </c>
      <c r="N2104">
        <v>1.391006719682518</v>
      </c>
      <c r="O2104">
        <v>1.5717266646902159</v>
      </c>
      <c r="P2104">
        <v>1.1249375038565088</v>
      </c>
      <c r="Q2104">
        <v>1.0981683501320845</v>
      </c>
      <c r="R2104">
        <v>1.0227595316778963</v>
      </c>
      <c r="S2104">
        <v>0.91479323834777693</v>
      </c>
      <c r="T2104">
        <v>0.99704985106024735</v>
      </c>
      <c r="U2104">
        <v>0.99704985106024735</v>
      </c>
    </row>
    <row r="2105" spans="1:21">
      <c r="A2105" t="s">
        <v>147</v>
      </c>
      <c r="B2105">
        <v>62</v>
      </c>
      <c r="C2105" t="s">
        <v>138</v>
      </c>
      <c r="D2105">
        <v>37</v>
      </c>
      <c r="E2105" t="s">
        <v>113</v>
      </c>
      <c r="F2105">
        <v>1.0712122767247307</v>
      </c>
      <c r="G2105">
        <v>0.98855245043749207</v>
      </c>
      <c r="H2105">
        <v>1.0318664783891121</v>
      </c>
      <c r="I2105">
        <v>0.93756823003610623</v>
      </c>
      <c r="J2105">
        <v>1.3044287190321817</v>
      </c>
      <c r="K2105">
        <v>0.97558478898096201</v>
      </c>
      <c r="L2105">
        <v>1.0420710958795256</v>
      </c>
      <c r="M2105">
        <v>0.85618080924476636</v>
      </c>
      <c r="N2105">
        <v>1.0983135065969525</v>
      </c>
      <c r="O2105">
        <v>1.2248985354230828</v>
      </c>
      <c r="P2105">
        <v>1.0811578597140437</v>
      </c>
      <c r="Q2105">
        <v>1.0981683501320845</v>
      </c>
      <c r="R2105">
        <v>0.90756132150198399</v>
      </c>
      <c r="S2105">
        <v>0.91479323834777693</v>
      </c>
      <c r="T2105">
        <v>0.99704985106024735</v>
      </c>
      <c r="U2105">
        <v>0.99704985106024735</v>
      </c>
    </row>
    <row r="2106" spans="1:21">
      <c r="A2106" t="s">
        <v>147</v>
      </c>
      <c r="B2106">
        <v>62</v>
      </c>
      <c r="C2106" t="s">
        <v>138</v>
      </c>
      <c r="D2106">
        <v>39</v>
      </c>
      <c r="E2106" t="s">
        <v>114</v>
      </c>
      <c r="F2106">
        <v>0.47776038477029803</v>
      </c>
      <c r="G2106">
        <v>0.98855245043749207</v>
      </c>
      <c r="H2106">
        <v>1.0318664783891121</v>
      </c>
      <c r="I2106">
        <v>0.93756823003610623</v>
      </c>
      <c r="J2106">
        <v>0.82507630386003872</v>
      </c>
      <c r="K2106">
        <v>0.97558478898096201</v>
      </c>
      <c r="L2106">
        <v>1.0420710958795256</v>
      </c>
      <c r="M2106">
        <v>0.85618080924476636</v>
      </c>
      <c r="N2106">
        <v>1.1100834410639504</v>
      </c>
      <c r="O2106">
        <v>1.6149096130480489</v>
      </c>
      <c r="P2106">
        <v>1.1779792929056243</v>
      </c>
      <c r="Q2106">
        <v>1.1786503619072062</v>
      </c>
      <c r="R2106">
        <v>1.1012748165591422</v>
      </c>
      <c r="S2106">
        <v>0.91479323834777693</v>
      </c>
      <c r="T2106">
        <v>0.99704985106024735</v>
      </c>
      <c r="U2106">
        <v>0.99704985106024735</v>
      </c>
    </row>
    <row r="2107" spans="1:21">
      <c r="A2107" t="s">
        <v>147</v>
      </c>
      <c r="B2107">
        <v>62</v>
      </c>
      <c r="C2107" t="s">
        <v>138</v>
      </c>
      <c r="D2107">
        <v>41</v>
      </c>
      <c r="E2107" t="s">
        <v>115</v>
      </c>
      <c r="F2107">
        <v>1.3911043424057581</v>
      </c>
      <c r="G2107">
        <v>0.98855245043749207</v>
      </c>
      <c r="H2107">
        <v>1.0318664783891121</v>
      </c>
      <c r="I2107">
        <v>0.93756823003610623</v>
      </c>
      <c r="J2107">
        <v>1.5893174292715466</v>
      </c>
      <c r="K2107">
        <v>0.97558478898096201</v>
      </c>
      <c r="L2107">
        <v>1.0420710958795256</v>
      </c>
      <c r="M2107">
        <v>0.85618080924476636</v>
      </c>
      <c r="N2107">
        <v>1.1332449619344449</v>
      </c>
      <c r="O2107">
        <v>1.2096117384352196</v>
      </c>
      <c r="P2107">
        <v>0.96228778739225418</v>
      </c>
      <c r="Q2107">
        <v>1.0981683501320845</v>
      </c>
      <c r="R2107">
        <v>0.99575226531748096</v>
      </c>
      <c r="S2107">
        <v>0.91479323834777693</v>
      </c>
      <c r="T2107">
        <v>0.99704985106024735</v>
      </c>
      <c r="U2107">
        <v>0.99704985106024735</v>
      </c>
    </row>
    <row r="2108" spans="1:21">
      <c r="A2108" t="s">
        <v>147</v>
      </c>
      <c r="B2108">
        <v>62</v>
      </c>
      <c r="C2108" t="s">
        <v>138</v>
      </c>
      <c r="D2108">
        <v>43</v>
      </c>
      <c r="E2108" t="s">
        <v>116</v>
      </c>
      <c r="F2108">
        <v>1.0539061353175447</v>
      </c>
      <c r="G2108">
        <v>0.98855245043749207</v>
      </c>
      <c r="H2108">
        <v>1.0318664783891121</v>
      </c>
      <c r="I2108">
        <v>0.93756823003610623</v>
      </c>
      <c r="J2108">
        <v>1.2032043175826033</v>
      </c>
      <c r="K2108">
        <v>0.97558478898096201</v>
      </c>
      <c r="L2108">
        <v>1.0420710958795256</v>
      </c>
      <c r="M2108">
        <v>0.85618080924476636</v>
      </c>
      <c r="N2108">
        <v>1.2553198359314444</v>
      </c>
      <c r="O2108">
        <v>0.91642765613058974</v>
      </c>
      <c r="P2108">
        <v>0.99693821766306689</v>
      </c>
      <c r="Q2108">
        <v>1.6905660804859659</v>
      </c>
      <c r="R2108">
        <v>0.97775457582014402</v>
      </c>
      <c r="S2108">
        <v>0.91479323834777693</v>
      </c>
      <c r="T2108">
        <v>0.99704985106024735</v>
      </c>
      <c r="U2108">
        <v>0.99704985106024735</v>
      </c>
    </row>
    <row r="2109" spans="1:21">
      <c r="A2109" t="s">
        <v>147</v>
      </c>
      <c r="B2109">
        <v>62</v>
      </c>
      <c r="C2109" t="s">
        <v>138</v>
      </c>
      <c r="D2109">
        <v>45</v>
      </c>
      <c r="E2109" t="s">
        <v>117</v>
      </c>
      <c r="F2109">
        <v>1.0693150650556167</v>
      </c>
      <c r="G2109">
        <v>0.98855245043749207</v>
      </c>
      <c r="H2109">
        <v>1.0318664783891121</v>
      </c>
      <c r="I2109">
        <v>0.93756823003610623</v>
      </c>
      <c r="J2109">
        <v>1.1239351880471444</v>
      </c>
      <c r="K2109">
        <v>0.97558478898096201</v>
      </c>
      <c r="L2109">
        <v>1.0420710958795256</v>
      </c>
      <c r="M2109">
        <v>0.85618080924476636</v>
      </c>
      <c r="N2109">
        <v>1.0527269011611016</v>
      </c>
      <c r="O2109">
        <v>0.96139849881745976</v>
      </c>
      <c r="P2109">
        <v>0.97164510005601457</v>
      </c>
      <c r="Q2109">
        <v>1.0981683501320845</v>
      </c>
      <c r="R2109">
        <v>0.98209410329434366</v>
      </c>
      <c r="S2109">
        <v>0.91479323834777693</v>
      </c>
      <c r="T2109">
        <v>0.99704985106024735</v>
      </c>
      <c r="U2109">
        <v>0.99704985106024735</v>
      </c>
    </row>
    <row r="2110" spans="1:21">
      <c r="A2110" t="s">
        <v>147</v>
      </c>
      <c r="B2110">
        <v>62</v>
      </c>
      <c r="C2110" t="s">
        <v>138</v>
      </c>
      <c r="D2110">
        <v>47</v>
      </c>
      <c r="E2110" t="s">
        <v>118</v>
      </c>
      <c r="F2110">
        <v>1.1718527912169014</v>
      </c>
      <c r="G2110">
        <v>0.98855245043749207</v>
      </c>
      <c r="H2110">
        <v>1.0318664783891121</v>
      </c>
      <c r="I2110">
        <v>0.93756823003610623</v>
      </c>
      <c r="J2110">
        <v>1.541106423884774</v>
      </c>
      <c r="K2110">
        <v>0.97558478898096201</v>
      </c>
      <c r="L2110">
        <v>1.0420710958795256</v>
      </c>
      <c r="M2110">
        <v>0.85618080924476636</v>
      </c>
      <c r="N2110">
        <v>0.92708869236711022</v>
      </c>
      <c r="O2110">
        <v>1.0399131723343826</v>
      </c>
      <c r="P2110">
        <v>1.0201067800561734</v>
      </c>
      <c r="Q2110">
        <v>1.0981683501320845</v>
      </c>
      <c r="R2110">
        <v>0.98005937123111986</v>
      </c>
      <c r="S2110">
        <v>0.91479323834777693</v>
      </c>
      <c r="T2110">
        <v>0.99704985106024735</v>
      </c>
      <c r="U2110">
        <v>0.99704985106024735</v>
      </c>
    </row>
    <row r="2111" spans="1:21">
      <c r="A2111" t="s">
        <v>147</v>
      </c>
      <c r="B2111">
        <v>62</v>
      </c>
      <c r="C2111" t="s">
        <v>138</v>
      </c>
      <c r="D2111">
        <v>49</v>
      </c>
      <c r="E2111" t="s">
        <v>119</v>
      </c>
      <c r="F2111">
        <v>1.0147320768585171</v>
      </c>
      <c r="G2111">
        <v>0.98855245043749207</v>
      </c>
      <c r="H2111">
        <v>1.0318664783891121</v>
      </c>
      <c r="I2111">
        <v>0.93756823003610623</v>
      </c>
      <c r="J2111">
        <v>0.79168520171020285</v>
      </c>
      <c r="K2111">
        <v>0.97558478898096201</v>
      </c>
      <c r="L2111">
        <v>1.0420710958795256</v>
      </c>
      <c r="M2111">
        <v>0.85618080924476636</v>
      </c>
      <c r="N2111">
        <v>1.3683112701423097</v>
      </c>
      <c r="O2111">
        <v>1.026755663872742</v>
      </c>
      <c r="P2111">
        <v>1.452514573446458</v>
      </c>
      <c r="Q2111">
        <v>1.0981683501320845</v>
      </c>
      <c r="R2111">
        <v>1.0438414417549275</v>
      </c>
      <c r="S2111">
        <v>0.91479323834777693</v>
      </c>
      <c r="T2111">
        <v>0.99704985106024735</v>
      </c>
      <c r="U2111">
        <v>0.99704985106024735</v>
      </c>
    </row>
    <row r="2112" spans="1:21">
      <c r="A2112" t="s">
        <v>147</v>
      </c>
      <c r="B2112">
        <v>62</v>
      </c>
      <c r="C2112" t="s">
        <v>138</v>
      </c>
      <c r="D2112">
        <v>51</v>
      </c>
      <c r="E2112" t="s">
        <v>120</v>
      </c>
      <c r="F2112">
        <v>0.68597852546816873</v>
      </c>
      <c r="G2112">
        <v>0.98855245043749207</v>
      </c>
      <c r="H2112">
        <v>1.0318664783891121</v>
      </c>
      <c r="I2112">
        <v>0.93756823003610623</v>
      </c>
      <c r="J2112">
        <v>1.0199351511672048</v>
      </c>
      <c r="K2112">
        <v>0.97558478898096201</v>
      </c>
      <c r="L2112">
        <v>1.0420710958795256</v>
      </c>
      <c r="M2112">
        <v>0.85618080924476636</v>
      </c>
      <c r="N2112">
        <v>0.74177964419829689</v>
      </c>
      <c r="O2112">
        <v>1.2865052045943639</v>
      </c>
      <c r="P2112">
        <v>1.5869064896871055</v>
      </c>
      <c r="Q2112">
        <v>1.0981683501320845</v>
      </c>
      <c r="R2112">
        <v>1.0083007772885471</v>
      </c>
      <c r="S2112">
        <v>0.91479323834777693</v>
      </c>
      <c r="T2112">
        <v>0.99704985106024735</v>
      </c>
      <c r="U2112">
        <v>0.99704985106024735</v>
      </c>
    </row>
    <row r="2113" spans="1:21">
      <c r="A2113" t="s">
        <v>147</v>
      </c>
      <c r="B2113">
        <v>62</v>
      </c>
      <c r="C2113" t="s">
        <v>138</v>
      </c>
      <c r="D2113">
        <v>53</v>
      </c>
      <c r="E2113" t="s">
        <v>121</v>
      </c>
      <c r="F2113">
        <v>0.80973607364499867</v>
      </c>
      <c r="G2113">
        <v>0.98855245043749207</v>
      </c>
      <c r="H2113">
        <v>1.0318664783891121</v>
      </c>
      <c r="I2113">
        <v>0.93756823003610623</v>
      </c>
      <c r="J2113">
        <v>0.98218758939500894</v>
      </c>
      <c r="K2113">
        <v>0.97558478898096201</v>
      </c>
      <c r="L2113">
        <v>1.0420710958795256</v>
      </c>
      <c r="M2113">
        <v>0.85618080924476636</v>
      </c>
      <c r="N2113">
        <v>0.64000968610593489</v>
      </c>
      <c r="O2113">
        <v>1.040854953864826</v>
      </c>
      <c r="P2113">
        <v>0.9474761713623473</v>
      </c>
      <c r="Q2113">
        <v>1.0981683501320845</v>
      </c>
      <c r="R2113">
        <v>0.97553799106827577</v>
      </c>
      <c r="S2113">
        <v>0.91479323834777693</v>
      </c>
      <c r="T2113">
        <v>0.99704985106024735</v>
      </c>
      <c r="U2113">
        <v>0.99704985106024735</v>
      </c>
    </row>
    <row r="2114" spans="1:21">
      <c r="A2114" t="s">
        <v>147</v>
      </c>
      <c r="B2114">
        <v>71</v>
      </c>
      <c r="C2114" t="s">
        <v>139</v>
      </c>
      <c r="D2114">
        <v>11</v>
      </c>
      <c r="E2114" t="s">
        <v>100</v>
      </c>
      <c r="F2114">
        <v>0.78732677763400771</v>
      </c>
      <c r="G2114">
        <v>0.97629819777893101</v>
      </c>
      <c r="H2114">
        <v>1.0041201671456883</v>
      </c>
      <c r="I2114">
        <v>0.93709451367122787</v>
      </c>
      <c r="J2114">
        <v>1.0346467549774008</v>
      </c>
      <c r="K2114">
        <v>0.93473977479948356</v>
      </c>
      <c r="L2114">
        <v>1.0030758418866521</v>
      </c>
      <c r="M2114">
        <v>0.81027050974785519</v>
      </c>
      <c r="N2114">
        <v>1.0309104517399545</v>
      </c>
      <c r="O2114">
        <v>0.92325100901940049</v>
      </c>
      <c r="P2114">
        <v>0.91800521068713981</v>
      </c>
      <c r="Q2114">
        <v>1.1027430973274481</v>
      </c>
      <c r="R2114">
        <v>1.0513870526076128</v>
      </c>
      <c r="S2114">
        <v>0.88088120308415718</v>
      </c>
      <c r="T2114">
        <v>0.99833203016204475</v>
      </c>
      <c r="U2114">
        <v>1.0312182617438532</v>
      </c>
    </row>
    <row r="2115" spans="1:21">
      <c r="A2115" t="s">
        <v>147</v>
      </c>
      <c r="B2115">
        <v>71</v>
      </c>
      <c r="C2115" t="s">
        <v>139</v>
      </c>
      <c r="D2115">
        <v>13</v>
      </c>
      <c r="E2115" t="s">
        <v>101</v>
      </c>
      <c r="F2115">
        <v>0.84039726586093311</v>
      </c>
      <c r="G2115">
        <v>0.97629819777893101</v>
      </c>
      <c r="H2115">
        <v>1.0041201671456883</v>
      </c>
      <c r="I2115">
        <v>0.93709451367122787</v>
      </c>
      <c r="J2115">
        <v>1.0657455008189909</v>
      </c>
      <c r="K2115">
        <v>0.93473977479948356</v>
      </c>
      <c r="L2115">
        <v>1.0030758418866521</v>
      </c>
      <c r="M2115">
        <v>0.81027050974785519</v>
      </c>
      <c r="N2115">
        <v>1.3163954123663983</v>
      </c>
      <c r="O2115">
        <v>0.71462678069432006</v>
      </c>
      <c r="P2115">
        <v>1.2314838286080529</v>
      </c>
      <c r="Q2115">
        <v>1.1027430973274481</v>
      </c>
      <c r="R2115">
        <v>1.0605642712156751</v>
      </c>
      <c r="S2115">
        <v>0.88088120308415718</v>
      </c>
      <c r="T2115">
        <v>0.99833203016204475</v>
      </c>
      <c r="U2115">
        <v>1.0312182617438532</v>
      </c>
    </row>
    <row r="2116" spans="1:21">
      <c r="A2116" t="s">
        <v>147</v>
      </c>
      <c r="B2116">
        <v>71</v>
      </c>
      <c r="C2116" t="s">
        <v>139</v>
      </c>
      <c r="D2116">
        <v>15</v>
      </c>
      <c r="E2116" t="s">
        <v>102</v>
      </c>
      <c r="F2116">
        <v>0.84320475079843404</v>
      </c>
      <c r="G2116">
        <v>0.97629819777893101</v>
      </c>
      <c r="H2116">
        <v>1.0041201671456883</v>
      </c>
      <c r="I2116">
        <v>0.93709451367122787</v>
      </c>
      <c r="J2116">
        <v>0.56852547495171413</v>
      </c>
      <c r="K2116">
        <v>0.93473977479948356</v>
      </c>
      <c r="L2116">
        <v>1.0030758418866521</v>
      </c>
      <c r="M2116">
        <v>0.81027050974785519</v>
      </c>
      <c r="N2116">
        <v>1.2379353381401477</v>
      </c>
      <c r="O2116">
        <v>0.81227392095083717</v>
      </c>
      <c r="P2116">
        <v>0.68805060570919319</v>
      </c>
      <c r="Q2116">
        <v>1.1027430973274481</v>
      </c>
      <c r="R2116">
        <v>1.0148432794068678</v>
      </c>
      <c r="S2116">
        <v>0.88088120308415718</v>
      </c>
      <c r="T2116">
        <v>0.99833203016204475</v>
      </c>
      <c r="U2116">
        <v>1.0312182617438532</v>
      </c>
    </row>
    <row r="2117" spans="1:21">
      <c r="A2117" t="s">
        <v>147</v>
      </c>
      <c r="B2117">
        <v>71</v>
      </c>
      <c r="C2117" t="s">
        <v>139</v>
      </c>
      <c r="D2117">
        <v>17</v>
      </c>
      <c r="E2117" t="s">
        <v>103</v>
      </c>
      <c r="F2117">
        <v>0.67029191387895082</v>
      </c>
      <c r="G2117">
        <v>0.97629819777893101</v>
      </c>
      <c r="H2117">
        <v>1.0041201671456883</v>
      </c>
      <c r="I2117">
        <v>0.93709451367122787</v>
      </c>
      <c r="J2117">
        <v>1.0579887529388412</v>
      </c>
      <c r="K2117">
        <v>0.93473977479948356</v>
      </c>
      <c r="L2117">
        <v>1.0030758418866521</v>
      </c>
      <c r="M2117">
        <v>0.81027050974785519</v>
      </c>
      <c r="N2117">
        <v>1.7633153986477137</v>
      </c>
      <c r="O2117">
        <v>0.96763961655848429</v>
      </c>
      <c r="P2117">
        <v>0.93423457263905185</v>
      </c>
      <c r="Q2117" t="s">
        <v>144</v>
      </c>
      <c r="R2117">
        <v>0.83952669659971613</v>
      </c>
      <c r="S2117">
        <v>0.88088120308415718</v>
      </c>
      <c r="T2117">
        <v>0.99833203016204475</v>
      </c>
      <c r="U2117">
        <v>1.0312182617438532</v>
      </c>
    </row>
    <row r="2118" spans="1:21">
      <c r="A2118" t="s">
        <v>147</v>
      </c>
      <c r="B2118">
        <v>71</v>
      </c>
      <c r="C2118" t="s">
        <v>139</v>
      </c>
      <c r="D2118">
        <v>19</v>
      </c>
      <c r="E2118" t="s">
        <v>104</v>
      </c>
      <c r="F2118">
        <v>1.1107363408958575</v>
      </c>
      <c r="G2118">
        <v>0.97629819777893101</v>
      </c>
      <c r="H2118">
        <v>1.0041201671456883</v>
      </c>
      <c r="I2118">
        <v>0.93709451367122787</v>
      </c>
      <c r="J2118">
        <v>0.27658420702290309</v>
      </c>
      <c r="K2118">
        <v>0.93473977479948356</v>
      </c>
      <c r="L2118">
        <v>1.0030758418866521</v>
      </c>
      <c r="M2118">
        <v>0.81027050974785519</v>
      </c>
      <c r="N2118">
        <v>1.4726805991842928</v>
      </c>
      <c r="O2118">
        <v>2.041313416837756</v>
      </c>
      <c r="P2118">
        <v>1.427350792896936</v>
      </c>
      <c r="Q2118" t="s">
        <v>144</v>
      </c>
      <c r="R2118">
        <v>0.97533574244651733</v>
      </c>
      <c r="S2118">
        <v>0.88088120308415718</v>
      </c>
      <c r="T2118">
        <v>0.99833203016204475</v>
      </c>
      <c r="U2118">
        <v>1.0312182617438532</v>
      </c>
    </row>
    <row r="2119" spans="1:21">
      <c r="A2119" t="s">
        <v>147</v>
      </c>
      <c r="B2119">
        <v>71</v>
      </c>
      <c r="C2119" t="s">
        <v>139</v>
      </c>
      <c r="D2119">
        <v>21</v>
      </c>
      <c r="E2119" t="s">
        <v>105</v>
      </c>
      <c r="F2119">
        <v>2.1069324575350185E-2</v>
      </c>
      <c r="G2119">
        <v>0.97629819777893101</v>
      </c>
      <c r="H2119">
        <v>1.0041201671456883</v>
      </c>
      <c r="I2119">
        <v>0.93709451367122787</v>
      </c>
      <c r="J2119">
        <v>1.2615899419650871</v>
      </c>
      <c r="K2119">
        <v>0.93473977479948356</v>
      </c>
      <c r="L2119">
        <v>1.0030758418866521</v>
      </c>
      <c r="M2119">
        <v>0.81027050974785519</v>
      </c>
      <c r="N2119">
        <v>1.1166698184188395</v>
      </c>
      <c r="O2119">
        <v>0.56467176513142558</v>
      </c>
      <c r="P2119">
        <v>4.9044375853083544</v>
      </c>
      <c r="Q2119">
        <v>1.1027430973274481</v>
      </c>
      <c r="R2119">
        <v>1.0415143127708422</v>
      </c>
      <c r="S2119">
        <v>0.88088120308415718</v>
      </c>
      <c r="T2119">
        <v>0.99833203016204475</v>
      </c>
      <c r="U2119">
        <v>1.0312182617438532</v>
      </c>
    </row>
    <row r="2120" spans="1:21">
      <c r="A2120" t="s">
        <v>147</v>
      </c>
      <c r="B2120">
        <v>71</v>
      </c>
      <c r="C2120" t="s">
        <v>139</v>
      </c>
      <c r="D2120">
        <v>23</v>
      </c>
      <c r="E2120" t="s">
        <v>106</v>
      </c>
      <c r="F2120">
        <v>0.89547490880538161</v>
      </c>
      <c r="G2120">
        <v>0.97629819777893101</v>
      </c>
      <c r="H2120">
        <v>1.0041201671456883</v>
      </c>
      <c r="I2120">
        <v>0.93709451367122787</v>
      </c>
      <c r="J2120">
        <v>1.2851726350194213</v>
      </c>
      <c r="K2120">
        <v>0.93473977479948356</v>
      </c>
      <c r="L2120">
        <v>1.0030758418866521</v>
      </c>
      <c r="M2120">
        <v>0.81027050974785519</v>
      </c>
      <c r="N2120">
        <v>1.1166698184188395</v>
      </c>
      <c r="O2120">
        <v>0.3820607987817265</v>
      </c>
      <c r="P2120">
        <v>1.5610353796766212</v>
      </c>
      <c r="Q2120" t="s">
        <v>144</v>
      </c>
      <c r="R2120">
        <v>0.89163805473653446</v>
      </c>
      <c r="S2120">
        <v>0.88088120308415718</v>
      </c>
      <c r="T2120">
        <v>0.99833203016204475</v>
      </c>
      <c r="U2120">
        <v>1.0312182617438532</v>
      </c>
    </row>
    <row r="2121" spans="1:21">
      <c r="A2121" t="s">
        <v>147</v>
      </c>
      <c r="B2121">
        <v>71</v>
      </c>
      <c r="C2121" t="s">
        <v>139</v>
      </c>
      <c r="D2121">
        <v>25</v>
      </c>
      <c r="E2121" t="s">
        <v>107</v>
      </c>
      <c r="F2121">
        <v>0.57623907598201252</v>
      </c>
      <c r="G2121">
        <v>0.97629819777893101</v>
      </c>
      <c r="H2121">
        <v>1.0041201671456883</v>
      </c>
      <c r="I2121">
        <v>0.93709451367122787</v>
      </c>
      <c r="J2121">
        <v>0.71980847443542761</v>
      </c>
      <c r="K2121">
        <v>0.93473977479948356</v>
      </c>
      <c r="L2121">
        <v>1.0030758418866521</v>
      </c>
      <c r="M2121">
        <v>0.81027050974785519</v>
      </c>
      <c r="N2121">
        <v>1.0509041118733016</v>
      </c>
      <c r="O2121">
        <v>0.54306772351332122</v>
      </c>
      <c r="P2121">
        <v>1.2424545447761861</v>
      </c>
      <c r="Q2121">
        <v>1.1027430973274481</v>
      </c>
      <c r="R2121">
        <v>1.0142945250829958</v>
      </c>
      <c r="S2121">
        <v>0.88088120308415718</v>
      </c>
      <c r="T2121">
        <v>0.99833203016204475</v>
      </c>
      <c r="U2121">
        <v>1.0312182617438532</v>
      </c>
    </row>
    <row r="2122" spans="1:21">
      <c r="A2122" t="s">
        <v>147</v>
      </c>
      <c r="B2122">
        <v>71</v>
      </c>
      <c r="C2122" t="s">
        <v>139</v>
      </c>
      <c r="D2122">
        <v>27</v>
      </c>
      <c r="E2122" t="s">
        <v>108</v>
      </c>
      <c r="F2122">
        <v>0.35223197590895922</v>
      </c>
      <c r="G2122">
        <v>0.97629819777893101</v>
      </c>
      <c r="H2122">
        <v>1.0041201671456883</v>
      </c>
      <c r="I2122">
        <v>0.93709451367122787</v>
      </c>
      <c r="J2122">
        <v>0.65923837057206125</v>
      </c>
      <c r="K2122">
        <v>0.93473977479948356</v>
      </c>
      <c r="L2122">
        <v>1.0030758418866521</v>
      </c>
      <c r="M2122">
        <v>0.81027050974785519</v>
      </c>
      <c r="N2122">
        <v>0.96902864032205249</v>
      </c>
      <c r="O2122">
        <v>0.90042926150071656</v>
      </c>
      <c r="P2122" t="s">
        <v>144</v>
      </c>
      <c r="Q2122">
        <v>1.1027430973274481</v>
      </c>
      <c r="R2122">
        <v>1.1093787022537089</v>
      </c>
      <c r="S2122">
        <v>0.88088120308415718</v>
      </c>
      <c r="T2122">
        <v>0.99833203016204475</v>
      </c>
      <c r="U2122">
        <v>1.0312182617438532</v>
      </c>
    </row>
    <row r="2123" spans="1:21">
      <c r="A2123" t="s">
        <v>147</v>
      </c>
      <c r="B2123">
        <v>71</v>
      </c>
      <c r="C2123" t="s">
        <v>139</v>
      </c>
      <c r="D2123">
        <v>29</v>
      </c>
      <c r="E2123" t="s">
        <v>109</v>
      </c>
      <c r="F2123">
        <v>0.47435545831159875</v>
      </c>
      <c r="G2123">
        <v>0.97629819777893101</v>
      </c>
      <c r="H2123">
        <v>1.0041201671456883</v>
      </c>
      <c r="I2123">
        <v>0.93709451367122787</v>
      </c>
      <c r="J2123">
        <v>0.68423937141342017</v>
      </c>
      <c r="K2123">
        <v>0.93473977479948356</v>
      </c>
      <c r="L2123">
        <v>1.0030758418866521</v>
      </c>
      <c r="M2123">
        <v>0.81027050974785519</v>
      </c>
      <c r="N2123">
        <v>0.46344569420783971</v>
      </c>
      <c r="O2123">
        <v>0.76783165672970133</v>
      </c>
      <c r="P2123">
        <v>1.0566710343631811</v>
      </c>
      <c r="Q2123">
        <v>1.1027430973274481</v>
      </c>
      <c r="R2123">
        <v>0.95495903265544613</v>
      </c>
      <c r="S2123">
        <v>0.88088120308415718</v>
      </c>
      <c r="T2123">
        <v>0.99833203016204475</v>
      </c>
      <c r="U2123">
        <v>1.0312182617438532</v>
      </c>
    </row>
    <row r="2124" spans="1:21">
      <c r="A2124" t="s">
        <v>147</v>
      </c>
      <c r="B2124">
        <v>71</v>
      </c>
      <c r="C2124" t="s">
        <v>139</v>
      </c>
      <c r="D2124">
        <v>31</v>
      </c>
      <c r="E2124" t="s">
        <v>110</v>
      </c>
      <c r="F2124">
        <v>0.74597959467598229</v>
      </c>
      <c r="G2124">
        <v>0.97629819777893101</v>
      </c>
      <c r="H2124">
        <v>1.0041201671456883</v>
      </c>
      <c r="I2124">
        <v>0.93709451367122787</v>
      </c>
      <c r="J2124">
        <v>1.284226756462348</v>
      </c>
      <c r="K2124">
        <v>0.93473977479948356</v>
      </c>
      <c r="L2124">
        <v>1.0030758418866521</v>
      </c>
      <c r="M2124">
        <v>0.81027050974785519</v>
      </c>
      <c r="N2124">
        <v>0.14124258331676265</v>
      </c>
      <c r="O2124">
        <v>0.54087118878688045</v>
      </c>
      <c r="P2124">
        <v>0.6520050839103011</v>
      </c>
      <c r="Q2124">
        <v>1.1027430973274481</v>
      </c>
      <c r="R2124">
        <v>0.59911219078561284</v>
      </c>
      <c r="S2124">
        <v>0.88088120308415718</v>
      </c>
      <c r="T2124">
        <v>0.99833203016204475</v>
      </c>
      <c r="U2124">
        <v>1.0312182617438532</v>
      </c>
    </row>
    <row r="2125" spans="1:21">
      <c r="A2125" t="s">
        <v>147</v>
      </c>
      <c r="B2125">
        <v>71</v>
      </c>
      <c r="C2125" t="s">
        <v>139</v>
      </c>
      <c r="D2125">
        <v>33</v>
      </c>
      <c r="E2125" t="s">
        <v>111</v>
      </c>
      <c r="F2125">
        <v>0.73522420346225148</v>
      </c>
      <c r="G2125">
        <v>0.97629819777893101</v>
      </c>
      <c r="H2125">
        <v>1.0041201671456883</v>
      </c>
      <c r="I2125">
        <v>0.93709451367122787</v>
      </c>
      <c r="J2125">
        <v>0.92983924725145939</v>
      </c>
      <c r="K2125">
        <v>0.93473977479948356</v>
      </c>
      <c r="L2125">
        <v>1.0030758418866521</v>
      </c>
      <c r="M2125">
        <v>0.81027050974785519</v>
      </c>
      <c r="N2125">
        <v>0.97096275037648516</v>
      </c>
      <c r="O2125">
        <v>0.85491769082441071</v>
      </c>
      <c r="P2125">
        <v>1.3568856601908483</v>
      </c>
      <c r="Q2125">
        <v>1.1027430973274481</v>
      </c>
      <c r="R2125">
        <v>0.9268333847010829</v>
      </c>
      <c r="S2125">
        <v>0.88088120308415718</v>
      </c>
      <c r="T2125">
        <v>0.99833203016204475</v>
      </c>
      <c r="U2125">
        <v>1.0312182617438532</v>
      </c>
    </row>
    <row r="2126" spans="1:21">
      <c r="A2126" t="s">
        <v>147</v>
      </c>
      <c r="B2126">
        <v>71</v>
      </c>
      <c r="C2126" t="s">
        <v>139</v>
      </c>
      <c r="D2126">
        <v>35</v>
      </c>
      <c r="E2126" t="s">
        <v>112</v>
      </c>
      <c r="F2126">
        <v>1.3607195032213033</v>
      </c>
      <c r="G2126">
        <v>0.97629819777893101</v>
      </c>
      <c r="H2126">
        <v>1.0041201671456883</v>
      </c>
      <c r="I2126">
        <v>0.93709451367122787</v>
      </c>
      <c r="J2126">
        <v>1.4654006095529379</v>
      </c>
      <c r="K2126">
        <v>0.93473977479948356</v>
      </c>
      <c r="L2126">
        <v>1.0030758418866521</v>
      </c>
      <c r="M2126">
        <v>0.81027050974785519</v>
      </c>
      <c r="N2126">
        <v>1.2556142214004311</v>
      </c>
      <c r="O2126">
        <v>1.1528508614589787</v>
      </c>
      <c r="P2126">
        <v>1.1049204131002337</v>
      </c>
      <c r="Q2126">
        <v>0.91940628504875344</v>
      </c>
      <c r="R2126">
        <v>1.0821542986496693</v>
      </c>
      <c r="S2126">
        <v>0.88088120308415718</v>
      </c>
      <c r="T2126">
        <v>0.99833203016204475</v>
      </c>
      <c r="U2126">
        <v>1.0312182617438532</v>
      </c>
    </row>
    <row r="2127" spans="1:21">
      <c r="A2127" t="s">
        <v>147</v>
      </c>
      <c r="B2127">
        <v>71</v>
      </c>
      <c r="C2127" t="s">
        <v>139</v>
      </c>
      <c r="D2127">
        <v>37</v>
      </c>
      <c r="E2127" t="s">
        <v>113</v>
      </c>
      <c r="F2127">
        <v>1.2391225162210036</v>
      </c>
      <c r="G2127">
        <v>0.97629819777893101</v>
      </c>
      <c r="H2127">
        <v>1.0041201671456883</v>
      </c>
      <c r="I2127">
        <v>0.93709451367122787</v>
      </c>
      <c r="J2127">
        <v>0.89422562676591399</v>
      </c>
      <c r="K2127">
        <v>0.93473977479948356</v>
      </c>
      <c r="L2127">
        <v>1.0030758418866521</v>
      </c>
      <c r="M2127">
        <v>0.81027050974785519</v>
      </c>
      <c r="N2127">
        <v>1.0822699505349234</v>
      </c>
      <c r="O2127">
        <v>1.2245496742039654</v>
      </c>
      <c r="P2127">
        <v>1.2771165353856364</v>
      </c>
      <c r="Q2127">
        <v>1.1027430973274481</v>
      </c>
      <c r="R2127">
        <v>1.1610123163322039</v>
      </c>
      <c r="S2127">
        <v>0.88088120308415718</v>
      </c>
      <c r="T2127">
        <v>0.99833203016204475</v>
      </c>
      <c r="U2127">
        <v>1.0312182617438532</v>
      </c>
    </row>
    <row r="2128" spans="1:21">
      <c r="A2128" t="s">
        <v>147</v>
      </c>
      <c r="B2128">
        <v>71</v>
      </c>
      <c r="C2128" t="s">
        <v>139</v>
      </c>
      <c r="D2128">
        <v>39</v>
      </c>
      <c r="E2128" t="s">
        <v>114</v>
      </c>
      <c r="F2128">
        <v>1.0221945720917152</v>
      </c>
      <c r="G2128">
        <v>0.97629819777893101</v>
      </c>
      <c r="H2128">
        <v>1.0041201671456883</v>
      </c>
      <c r="I2128">
        <v>0.93709451367122787</v>
      </c>
      <c r="J2128">
        <v>1.2044467987673404</v>
      </c>
      <c r="K2128">
        <v>0.93473977479948356</v>
      </c>
      <c r="L2128">
        <v>1.0030758418866521</v>
      </c>
      <c r="M2128">
        <v>0.81027050974785519</v>
      </c>
      <c r="N2128">
        <v>1.0995691458443169</v>
      </c>
      <c r="O2128">
        <v>1.0448103153494568</v>
      </c>
      <c r="P2128">
        <v>1.2486735582482733</v>
      </c>
      <c r="Q2128">
        <v>1.012082477068373</v>
      </c>
      <c r="R2128">
        <v>1.0390903738007291</v>
      </c>
      <c r="S2128">
        <v>0.88088120308415718</v>
      </c>
      <c r="T2128">
        <v>0.99833203016204475</v>
      </c>
      <c r="U2128">
        <v>1.0312182617438532</v>
      </c>
    </row>
    <row r="2129" spans="1:21">
      <c r="A2129" t="s">
        <v>147</v>
      </c>
      <c r="B2129">
        <v>71</v>
      </c>
      <c r="C2129" t="s">
        <v>139</v>
      </c>
      <c r="D2129">
        <v>41</v>
      </c>
      <c r="E2129" t="s">
        <v>115</v>
      </c>
      <c r="F2129">
        <v>0.63860117158743579</v>
      </c>
      <c r="G2129">
        <v>0.97629819777893101</v>
      </c>
      <c r="H2129">
        <v>1.0041201671456883</v>
      </c>
      <c r="I2129">
        <v>0.93709451367122787</v>
      </c>
      <c r="J2129">
        <v>1.1058795663716023</v>
      </c>
      <c r="K2129">
        <v>0.93473977479948356</v>
      </c>
      <c r="L2129">
        <v>1.0030758418866521</v>
      </c>
      <c r="M2129">
        <v>0.81027050974785519</v>
      </c>
      <c r="N2129">
        <v>1.1394135553437699</v>
      </c>
      <c r="O2129">
        <v>0.91933044128192754</v>
      </c>
      <c r="P2129">
        <v>0.78756660082105912</v>
      </c>
      <c r="Q2129">
        <v>1.1027430973274481</v>
      </c>
      <c r="R2129">
        <v>0.93535327773800614</v>
      </c>
      <c r="S2129">
        <v>0.88088120308415718</v>
      </c>
      <c r="T2129">
        <v>0.99833203016204475</v>
      </c>
      <c r="U2129">
        <v>1.0312182617438532</v>
      </c>
    </row>
    <row r="2130" spans="1:21">
      <c r="A2130" t="s">
        <v>147</v>
      </c>
      <c r="B2130">
        <v>71</v>
      </c>
      <c r="C2130" t="s">
        <v>139</v>
      </c>
      <c r="D2130">
        <v>43</v>
      </c>
      <c r="E2130" t="s">
        <v>116</v>
      </c>
      <c r="F2130">
        <v>0.81728121380383589</v>
      </c>
      <c r="G2130">
        <v>0.97629819777893101</v>
      </c>
      <c r="H2130">
        <v>1.0041201671456883</v>
      </c>
      <c r="I2130">
        <v>0.93709451367122787</v>
      </c>
      <c r="J2130">
        <v>0.95847052395778609</v>
      </c>
      <c r="K2130">
        <v>0.93473977479948356</v>
      </c>
      <c r="L2130">
        <v>1.0030758418866521</v>
      </c>
      <c r="M2130">
        <v>0.81027050974785519</v>
      </c>
      <c r="N2130">
        <v>1.0977687430590573</v>
      </c>
      <c r="O2130">
        <v>1.1051898505987794</v>
      </c>
      <c r="P2130">
        <v>1.0971422164505287</v>
      </c>
      <c r="Q2130">
        <v>1.1027430973274481</v>
      </c>
      <c r="R2130">
        <v>0.9813345910435608</v>
      </c>
      <c r="S2130">
        <v>0.88088120308415718</v>
      </c>
      <c r="T2130">
        <v>0.99833203016204475</v>
      </c>
      <c r="U2130">
        <v>1.0312182617438532</v>
      </c>
    </row>
    <row r="2131" spans="1:21">
      <c r="A2131" t="s">
        <v>147</v>
      </c>
      <c r="B2131">
        <v>71</v>
      </c>
      <c r="C2131" t="s">
        <v>139</v>
      </c>
      <c r="D2131">
        <v>45</v>
      </c>
      <c r="E2131" t="s">
        <v>117</v>
      </c>
      <c r="F2131">
        <v>1.0864686190133577</v>
      </c>
      <c r="G2131">
        <v>0.97629819777893101</v>
      </c>
      <c r="H2131">
        <v>1.0041201671456883</v>
      </c>
      <c r="I2131">
        <v>0.93709451367122787</v>
      </c>
      <c r="J2131">
        <v>1.9772838697982567</v>
      </c>
      <c r="K2131">
        <v>0.93473977479948356</v>
      </c>
      <c r="L2131">
        <v>1.0030758418866521</v>
      </c>
      <c r="M2131">
        <v>0.81027050974785519</v>
      </c>
      <c r="N2131">
        <v>1.2702663098800124</v>
      </c>
      <c r="O2131">
        <v>1.5019425429901301</v>
      </c>
      <c r="P2131">
        <v>0.7041218340044102</v>
      </c>
      <c r="Q2131">
        <v>1.1027430973274481</v>
      </c>
      <c r="R2131">
        <v>1.0798007170344095</v>
      </c>
      <c r="S2131">
        <v>0.88088120308415718</v>
      </c>
      <c r="T2131">
        <v>0.99833203016204475</v>
      </c>
      <c r="U2131">
        <v>1.0312182617438532</v>
      </c>
    </row>
    <row r="2132" spans="1:21">
      <c r="A2132" t="s">
        <v>147</v>
      </c>
      <c r="B2132">
        <v>71</v>
      </c>
      <c r="C2132" t="s">
        <v>139</v>
      </c>
      <c r="D2132">
        <v>47</v>
      </c>
      <c r="E2132" t="s">
        <v>118</v>
      </c>
      <c r="F2132">
        <v>0.865114754146177</v>
      </c>
      <c r="G2132">
        <v>0.97629819777893101</v>
      </c>
      <c r="H2132">
        <v>1.0041201671456883</v>
      </c>
      <c r="I2132">
        <v>0.93709451367122787</v>
      </c>
      <c r="J2132">
        <v>1.0579887529388412</v>
      </c>
      <c r="K2132">
        <v>0.93473977479948356</v>
      </c>
      <c r="L2132">
        <v>1.0030758418866521</v>
      </c>
      <c r="M2132">
        <v>0.81027050974785519</v>
      </c>
      <c r="N2132">
        <v>1.0264266884707878</v>
      </c>
      <c r="O2132">
        <v>1.2469837472033762</v>
      </c>
      <c r="P2132">
        <v>1.1593557945559492</v>
      </c>
      <c r="Q2132">
        <v>1.1027430973274481</v>
      </c>
      <c r="R2132">
        <v>0.99602106990542782</v>
      </c>
      <c r="S2132">
        <v>0.88088120308415718</v>
      </c>
      <c r="T2132">
        <v>0.99833203016204475</v>
      </c>
      <c r="U2132">
        <v>1.0312182617438532</v>
      </c>
    </row>
    <row r="2133" spans="1:21">
      <c r="A2133" t="s">
        <v>147</v>
      </c>
      <c r="B2133">
        <v>71</v>
      </c>
      <c r="C2133" t="s">
        <v>139</v>
      </c>
      <c r="D2133">
        <v>49</v>
      </c>
      <c r="E2133" t="s">
        <v>119</v>
      </c>
      <c r="F2133">
        <v>1.0729285229015231</v>
      </c>
      <c r="G2133">
        <v>0.97629819777893101</v>
      </c>
      <c r="H2133">
        <v>1.0041201671456883</v>
      </c>
      <c r="I2133">
        <v>0.93709451367122787</v>
      </c>
      <c r="J2133">
        <v>1.0063565374639121</v>
      </c>
      <c r="K2133">
        <v>0.93473977479948356</v>
      </c>
      <c r="L2133">
        <v>1.0030758418866521</v>
      </c>
      <c r="M2133">
        <v>0.81027050974785519</v>
      </c>
      <c r="N2133">
        <v>1.0005663372484488</v>
      </c>
      <c r="O2133">
        <v>1.1001531020336408</v>
      </c>
      <c r="P2133">
        <v>0.97442999193504631</v>
      </c>
      <c r="Q2133">
        <v>1.1027430973274481</v>
      </c>
      <c r="R2133">
        <v>0.97352371011694616</v>
      </c>
      <c r="S2133">
        <v>0.88088120308415718</v>
      </c>
      <c r="T2133">
        <v>0.99833203016204475</v>
      </c>
      <c r="U2133">
        <v>1.0312182617438532</v>
      </c>
    </row>
    <row r="2134" spans="1:21">
      <c r="A2134" t="s">
        <v>147</v>
      </c>
      <c r="B2134">
        <v>71</v>
      </c>
      <c r="C2134" t="s">
        <v>139</v>
      </c>
      <c r="D2134">
        <v>51</v>
      </c>
      <c r="E2134" t="s">
        <v>120</v>
      </c>
      <c r="F2134">
        <v>0.71268820136366462</v>
      </c>
      <c r="G2134">
        <v>0.97629819777893101</v>
      </c>
      <c r="H2134">
        <v>1.0041201671456883</v>
      </c>
      <c r="I2134">
        <v>0.93709451367122787</v>
      </c>
      <c r="J2134">
        <v>0.96252462022796226</v>
      </c>
      <c r="K2134">
        <v>0.93473977479948356</v>
      </c>
      <c r="L2134">
        <v>1.0030758418866521</v>
      </c>
      <c r="M2134">
        <v>0.81027050974785519</v>
      </c>
      <c r="N2134">
        <v>1.5279192656545526</v>
      </c>
      <c r="O2134">
        <v>1.1710335726493308</v>
      </c>
      <c r="P2134">
        <v>1.6115432478373701</v>
      </c>
      <c r="Q2134">
        <v>1.1027430973274481</v>
      </c>
      <c r="R2134">
        <v>1.0039230060258733</v>
      </c>
      <c r="S2134">
        <v>0.88088120308415718</v>
      </c>
      <c r="T2134">
        <v>0.99833203016204475</v>
      </c>
      <c r="U2134">
        <v>1.0312182617438532</v>
      </c>
    </row>
    <row r="2135" spans="1:21">
      <c r="A2135" t="s">
        <v>147</v>
      </c>
      <c r="B2135">
        <v>71</v>
      </c>
      <c r="C2135" t="s">
        <v>139</v>
      </c>
      <c r="D2135">
        <v>53</v>
      </c>
      <c r="E2135" t="s">
        <v>121</v>
      </c>
      <c r="F2135">
        <v>0.66820033444988036</v>
      </c>
      <c r="G2135">
        <v>0.97629819777893101</v>
      </c>
      <c r="H2135">
        <v>1.0041201671456883</v>
      </c>
      <c r="I2135">
        <v>0.93709451367122787</v>
      </c>
      <c r="J2135">
        <v>1.200028603943516</v>
      </c>
      <c r="K2135">
        <v>0.93473977479948356</v>
      </c>
      <c r="L2135">
        <v>1.0030758418866521</v>
      </c>
      <c r="M2135">
        <v>0.81027050974785519</v>
      </c>
      <c r="N2135">
        <v>0.77821930771538927</v>
      </c>
      <c r="O2135">
        <v>0.72766110982386212</v>
      </c>
      <c r="P2135">
        <v>1.0530804011373018</v>
      </c>
      <c r="Q2135">
        <v>1.1027430973274481</v>
      </c>
      <c r="R2135">
        <v>0.98609828409651112</v>
      </c>
      <c r="S2135">
        <v>0.88088120308415718</v>
      </c>
      <c r="T2135">
        <v>0.99833203016204475</v>
      </c>
      <c r="U2135">
        <v>1.0312182617438532</v>
      </c>
    </row>
    <row r="2136" spans="1:21">
      <c r="A2136" t="s">
        <v>147</v>
      </c>
      <c r="B2136">
        <v>72</v>
      </c>
      <c r="C2136" t="s">
        <v>140</v>
      </c>
      <c r="D2136">
        <v>11</v>
      </c>
      <c r="E2136" t="s">
        <v>100</v>
      </c>
      <c r="F2136">
        <v>0.74543047241221738</v>
      </c>
      <c r="G2136">
        <v>0.97629819777893101</v>
      </c>
      <c r="H2136">
        <v>1.0041201671456883</v>
      </c>
      <c r="I2136">
        <v>0.93709451367122787</v>
      </c>
      <c r="J2136">
        <v>0.89657794983848016</v>
      </c>
      <c r="K2136">
        <v>0.93473977479948356</v>
      </c>
      <c r="L2136">
        <v>1.0030758418866521</v>
      </c>
      <c r="M2136">
        <v>0.81027050974785519</v>
      </c>
      <c r="N2136">
        <v>1.0163331508962692</v>
      </c>
      <c r="O2136">
        <v>1.0526157303043784</v>
      </c>
      <c r="P2136">
        <v>1.0288409992130401</v>
      </c>
      <c r="Q2136">
        <v>1.4696734862404754</v>
      </c>
      <c r="R2136">
        <v>0.83921138417794983</v>
      </c>
      <c r="S2136">
        <v>0.88088120308415718</v>
      </c>
      <c r="T2136">
        <v>0.99833203016204475</v>
      </c>
      <c r="U2136">
        <v>1.0312182617438532</v>
      </c>
    </row>
    <row r="2137" spans="1:21">
      <c r="A2137" t="s">
        <v>147</v>
      </c>
      <c r="B2137">
        <v>72</v>
      </c>
      <c r="C2137" t="s">
        <v>140</v>
      </c>
      <c r="D2137">
        <v>13</v>
      </c>
      <c r="E2137" t="s">
        <v>101</v>
      </c>
      <c r="F2137">
        <v>0.88826662468170781</v>
      </c>
      <c r="G2137">
        <v>0.97629819777893101</v>
      </c>
      <c r="H2137">
        <v>1.0041201671456883</v>
      </c>
      <c r="I2137">
        <v>0.93709451367122787</v>
      </c>
      <c r="J2137">
        <v>0.9013589535194042</v>
      </c>
      <c r="K2137">
        <v>0.93473977479948356</v>
      </c>
      <c r="L2137">
        <v>1.0030758418866521</v>
      </c>
      <c r="M2137">
        <v>0.81027050974785519</v>
      </c>
      <c r="N2137">
        <v>0.80191814683101947</v>
      </c>
      <c r="O2137">
        <v>1.2546848366583059</v>
      </c>
      <c r="P2137">
        <v>1.3720338733469881</v>
      </c>
      <c r="Q2137">
        <v>1.1027430973274481</v>
      </c>
      <c r="R2137">
        <v>0.98688688224883969</v>
      </c>
      <c r="S2137">
        <v>0.88088120308415718</v>
      </c>
      <c r="T2137">
        <v>0.99833203016204475</v>
      </c>
      <c r="U2137">
        <v>1.0312182617438532</v>
      </c>
    </row>
    <row r="2138" spans="1:21">
      <c r="A2138" t="s">
        <v>147</v>
      </c>
      <c r="B2138">
        <v>72</v>
      </c>
      <c r="C2138" t="s">
        <v>140</v>
      </c>
      <c r="D2138">
        <v>15</v>
      </c>
      <c r="E2138" t="s">
        <v>102</v>
      </c>
      <c r="F2138">
        <v>0.73076373629288449</v>
      </c>
      <c r="G2138">
        <v>0.97629819777893101</v>
      </c>
      <c r="H2138">
        <v>1.0041201671456883</v>
      </c>
      <c r="I2138">
        <v>0.93709451367122787</v>
      </c>
      <c r="J2138">
        <v>1.244826344046992</v>
      </c>
      <c r="K2138">
        <v>0.93473977479948356</v>
      </c>
      <c r="L2138">
        <v>1.0030758418866521</v>
      </c>
      <c r="M2138">
        <v>0.81027050974785519</v>
      </c>
      <c r="N2138">
        <v>1.4981848583445101</v>
      </c>
      <c r="O2138">
        <v>14.357444760071187</v>
      </c>
      <c r="P2138">
        <v>2.4810864888673403</v>
      </c>
      <c r="Q2138">
        <v>1.1027430973274481</v>
      </c>
      <c r="R2138">
        <v>1.0605486082356279</v>
      </c>
      <c r="S2138">
        <v>0.88088120308415718</v>
      </c>
      <c r="T2138">
        <v>0.99833203016204475</v>
      </c>
      <c r="U2138">
        <v>1.0312182617438532</v>
      </c>
    </row>
    <row r="2139" spans="1:21">
      <c r="A2139" t="s">
        <v>147</v>
      </c>
      <c r="B2139">
        <v>72</v>
      </c>
      <c r="C2139" t="s">
        <v>140</v>
      </c>
      <c r="D2139">
        <v>17</v>
      </c>
      <c r="E2139" t="s">
        <v>103</v>
      </c>
      <c r="F2139">
        <v>0.465771160170105</v>
      </c>
      <c r="G2139">
        <v>0.97629819777893101</v>
      </c>
      <c r="H2139">
        <v>1.0041201671456883</v>
      </c>
      <c r="I2139">
        <v>0.93709451367122787</v>
      </c>
      <c r="J2139">
        <v>0.79572302984318011</v>
      </c>
      <c r="K2139">
        <v>0.93473977479948356</v>
      </c>
      <c r="L2139">
        <v>1.0030758418866521</v>
      </c>
      <c r="M2139">
        <v>0.81027050974785519</v>
      </c>
      <c r="N2139">
        <v>1.0349894731193108</v>
      </c>
      <c r="O2139">
        <v>0.53628219712879843</v>
      </c>
      <c r="P2139">
        <v>0.97385148854509107</v>
      </c>
      <c r="Q2139" t="s">
        <v>144</v>
      </c>
      <c r="R2139">
        <v>0.95947547947457223</v>
      </c>
      <c r="S2139">
        <v>0.88088120308415718</v>
      </c>
      <c r="T2139">
        <v>0.99833203016204475</v>
      </c>
      <c r="U2139">
        <v>1.0312182617438532</v>
      </c>
    </row>
    <row r="2140" spans="1:21">
      <c r="A2140" t="s">
        <v>147</v>
      </c>
      <c r="B2140">
        <v>72</v>
      </c>
      <c r="C2140" t="s">
        <v>140</v>
      </c>
      <c r="D2140">
        <v>19</v>
      </c>
      <c r="E2140" t="s">
        <v>104</v>
      </c>
      <c r="F2140">
        <v>1.1154080446127168</v>
      </c>
      <c r="G2140">
        <v>0.97629819777893101</v>
      </c>
      <c r="H2140">
        <v>1.0041201671456883</v>
      </c>
      <c r="I2140">
        <v>0.93709451367122787</v>
      </c>
      <c r="J2140">
        <v>1.0579887529388412</v>
      </c>
      <c r="K2140">
        <v>0.93473977479948356</v>
      </c>
      <c r="L2140">
        <v>1.0030758418866521</v>
      </c>
      <c r="M2140">
        <v>0.81027050974785519</v>
      </c>
      <c r="N2140">
        <v>1.1166698184188395</v>
      </c>
      <c r="O2140">
        <v>0.98120080416621391</v>
      </c>
      <c r="P2140">
        <v>1.0293112952092025</v>
      </c>
      <c r="Q2140" t="s">
        <v>144</v>
      </c>
      <c r="R2140">
        <v>1.0206476873068433</v>
      </c>
      <c r="S2140">
        <v>0.88088120308415718</v>
      </c>
      <c r="T2140">
        <v>0.99833203016204475</v>
      </c>
      <c r="U2140">
        <v>1.0312182617438532</v>
      </c>
    </row>
    <row r="2141" spans="1:21">
      <c r="A2141" t="s">
        <v>147</v>
      </c>
      <c r="B2141">
        <v>72</v>
      </c>
      <c r="C2141" t="s">
        <v>140</v>
      </c>
      <c r="D2141">
        <v>21</v>
      </c>
      <c r="E2141" t="s">
        <v>105</v>
      </c>
      <c r="F2141">
        <v>0.7642008530104113</v>
      </c>
      <c r="G2141">
        <v>0.97629819777893101</v>
      </c>
      <c r="H2141">
        <v>1.0041201671456883</v>
      </c>
      <c r="I2141">
        <v>0.93709451367122787</v>
      </c>
      <c r="J2141">
        <v>1.2615899419650871</v>
      </c>
      <c r="K2141">
        <v>0.93473977479948356</v>
      </c>
      <c r="L2141">
        <v>1.0030758418866521</v>
      </c>
      <c r="M2141">
        <v>0.81027050974785519</v>
      </c>
      <c r="N2141">
        <v>1.8086417618615684</v>
      </c>
      <c r="O2141">
        <v>0.98120080416621391</v>
      </c>
      <c r="P2141">
        <v>1.0293112952092025</v>
      </c>
      <c r="Q2141">
        <v>1.1027430973274481</v>
      </c>
      <c r="R2141">
        <v>1.1926222490607392</v>
      </c>
      <c r="S2141">
        <v>0.88088120308415718</v>
      </c>
      <c r="T2141">
        <v>0.99833203016204475</v>
      </c>
      <c r="U2141">
        <v>1.0312182617438532</v>
      </c>
    </row>
    <row r="2142" spans="1:21">
      <c r="A2142" t="s">
        <v>147</v>
      </c>
      <c r="B2142">
        <v>72</v>
      </c>
      <c r="C2142" t="s">
        <v>140</v>
      </c>
      <c r="D2142">
        <v>23</v>
      </c>
      <c r="E2142" t="s">
        <v>106</v>
      </c>
      <c r="F2142">
        <v>2.7152369769031321</v>
      </c>
      <c r="G2142">
        <v>0.97629819777893101</v>
      </c>
      <c r="H2142">
        <v>1.0041201671456883</v>
      </c>
      <c r="I2142">
        <v>0.93709451367122787</v>
      </c>
      <c r="J2142">
        <v>1.2851726350194213</v>
      </c>
      <c r="K2142">
        <v>0.93473977479948356</v>
      </c>
      <c r="L2142">
        <v>1.0030758418866521</v>
      </c>
      <c r="M2142">
        <v>0.81027050974785519</v>
      </c>
      <c r="N2142">
        <v>1.5823387746414894</v>
      </c>
      <c r="O2142">
        <v>1.528243195126906</v>
      </c>
      <c r="P2142">
        <v>1.8544788980786533</v>
      </c>
      <c r="Q2142" t="s">
        <v>144</v>
      </c>
      <c r="R2142">
        <v>1.1804340972441201</v>
      </c>
      <c r="S2142">
        <v>0.88088120308415718</v>
      </c>
      <c r="T2142">
        <v>0.99833203016204475</v>
      </c>
      <c r="U2142">
        <v>1.0312182617438532</v>
      </c>
    </row>
    <row r="2143" spans="1:21">
      <c r="A2143" t="s">
        <v>147</v>
      </c>
      <c r="B2143">
        <v>72</v>
      </c>
      <c r="C2143" t="s">
        <v>140</v>
      </c>
      <c r="D2143">
        <v>25</v>
      </c>
      <c r="E2143" t="s">
        <v>107</v>
      </c>
      <c r="F2143">
        <v>0.38724216064320732</v>
      </c>
      <c r="G2143">
        <v>0.97629819777893101</v>
      </c>
      <c r="H2143">
        <v>1.0041201671456883</v>
      </c>
      <c r="I2143">
        <v>0.93709451367122787</v>
      </c>
      <c r="J2143">
        <v>1.0209061657757104</v>
      </c>
      <c r="K2143">
        <v>0.93473977479948356</v>
      </c>
      <c r="L2143">
        <v>1.0030758418866521</v>
      </c>
      <c r="M2143">
        <v>0.81027050974785519</v>
      </c>
      <c r="N2143">
        <v>1.6319742723856929</v>
      </c>
      <c r="O2143">
        <v>1.5245048738922109</v>
      </c>
      <c r="P2143">
        <v>1.1553620405511638</v>
      </c>
      <c r="Q2143">
        <v>1.1027430973274481</v>
      </c>
      <c r="R2143">
        <v>1.0292203305852465</v>
      </c>
      <c r="S2143">
        <v>0.88088120308415718</v>
      </c>
      <c r="T2143">
        <v>0.99833203016204475</v>
      </c>
      <c r="U2143">
        <v>1.0312182617438532</v>
      </c>
    </row>
    <row r="2144" spans="1:21">
      <c r="A2144" t="s">
        <v>147</v>
      </c>
      <c r="B2144">
        <v>72</v>
      </c>
      <c r="C2144" t="s">
        <v>140</v>
      </c>
      <c r="D2144">
        <v>27</v>
      </c>
      <c r="E2144" t="s">
        <v>108</v>
      </c>
      <c r="F2144">
        <v>1.1887598272051709</v>
      </c>
      <c r="G2144">
        <v>0.97629819777893101</v>
      </c>
      <c r="H2144">
        <v>1.0041201671456883</v>
      </c>
      <c r="I2144">
        <v>0.93709451367122787</v>
      </c>
      <c r="J2144">
        <v>0.57452993647030437</v>
      </c>
      <c r="K2144">
        <v>0.93473977479948356</v>
      </c>
      <c r="L2144">
        <v>1.0030758418866521</v>
      </c>
      <c r="M2144">
        <v>0.81027050974785519</v>
      </c>
      <c r="N2144">
        <v>0.72500164465032713</v>
      </c>
      <c r="O2144">
        <v>0.831519258312716</v>
      </c>
      <c r="P2144" t="s">
        <v>144</v>
      </c>
      <c r="Q2144">
        <v>1.1027430973274481</v>
      </c>
      <c r="R2144">
        <v>1.0606607758509838</v>
      </c>
      <c r="S2144">
        <v>0.88088120308415718</v>
      </c>
      <c r="T2144">
        <v>0.99833203016204475</v>
      </c>
      <c r="U2144">
        <v>1.0312182617438532</v>
      </c>
    </row>
    <row r="2145" spans="1:21">
      <c r="A2145" t="s">
        <v>147</v>
      </c>
      <c r="B2145">
        <v>72</v>
      </c>
      <c r="C2145" t="s">
        <v>140</v>
      </c>
      <c r="D2145">
        <v>29</v>
      </c>
      <c r="E2145" t="s">
        <v>109</v>
      </c>
      <c r="F2145">
        <v>0.78514300538377213</v>
      </c>
      <c r="G2145">
        <v>0.97629819777893101</v>
      </c>
      <c r="H2145">
        <v>1.0041201671456883</v>
      </c>
      <c r="I2145">
        <v>0.93709451367122787</v>
      </c>
      <c r="J2145">
        <v>1.0258805680492107</v>
      </c>
      <c r="K2145">
        <v>0.93473977479948356</v>
      </c>
      <c r="L2145">
        <v>1.0030758418866521</v>
      </c>
      <c r="M2145">
        <v>0.81027050974785519</v>
      </c>
      <c r="N2145">
        <v>0.82916665179174365</v>
      </c>
      <c r="O2145">
        <v>3.9865226384870569</v>
      </c>
      <c r="P2145">
        <v>0.9789238028972993</v>
      </c>
      <c r="Q2145">
        <v>1.1027430973274481</v>
      </c>
      <c r="R2145">
        <v>1.0063036969185011</v>
      </c>
      <c r="S2145">
        <v>0.88088120308415718</v>
      </c>
      <c r="T2145">
        <v>0.99833203016204475</v>
      </c>
      <c r="U2145">
        <v>1.0312182617438532</v>
      </c>
    </row>
    <row r="2146" spans="1:21">
      <c r="A2146" t="s">
        <v>147</v>
      </c>
      <c r="B2146">
        <v>72</v>
      </c>
      <c r="C2146" t="s">
        <v>140</v>
      </c>
      <c r="D2146">
        <v>31</v>
      </c>
      <c r="E2146" t="s">
        <v>110</v>
      </c>
      <c r="F2146">
        <v>0.9426234310319439</v>
      </c>
      <c r="G2146">
        <v>0.97629819777893101</v>
      </c>
      <c r="H2146">
        <v>1.0041201671456883</v>
      </c>
      <c r="I2146">
        <v>0.93709451367122787</v>
      </c>
      <c r="J2146">
        <v>0.95893079670913461</v>
      </c>
      <c r="K2146">
        <v>0.93473977479948356</v>
      </c>
      <c r="L2146">
        <v>1.0030758418866521</v>
      </c>
      <c r="M2146">
        <v>0.81027050974785519</v>
      </c>
      <c r="N2146">
        <v>0.35470053469154489</v>
      </c>
      <c r="O2146">
        <v>0.98171729677184838</v>
      </c>
      <c r="P2146">
        <v>1.0120499653913038</v>
      </c>
      <c r="Q2146">
        <v>1.1027430973274481</v>
      </c>
      <c r="R2146">
        <v>0.85803162322848681</v>
      </c>
      <c r="S2146">
        <v>0.88088120308415718</v>
      </c>
      <c r="T2146">
        <v>0.99833203016204475</v>
      </c>
      <c r="U2146">
        <v>1.0312182617438532</v>
      </c>
    </row>
    <row r="2147" spans="1:21">
      <c r="A2147" t="s">
        <v>147</v>
      </c>
      <c r="B2147">
        <v>72</v>
      </c>
      <c r="C2147" t="s">
        <v>140</v>
      </c>
      <c r="D2147">
        <v>33</v>
      </c>
      <c r="E2147" t="s">
        <v>111</v>
      </c>
      <c r="F2147">
        <v>0.96094970113674627</v>
      </c>
      <c r="G2147">
        <v>0.97629819777893101</v>
      </c>
      <c r="H2147">
        <v>1.0041201671456883</v>
      </c>
      <c r="I2147">
        <v>0.93709451367122787</v>
      </c>
      <c r="J2147">
        <v>1.2594226034104188</v>
      </c>
      <c r="K2147">
        <v>0.93473977479948356</v>
      </c>
      <c r="L2147">
        <v>1.0030758418866521</v>
      </c>
      <c r="M2147">
        <v>0.81027050974785519</v>
      </c>
      <c r="N2147">
        <v>1.2996355825832526</v>
      </c>
      <c r="O2147">
        <v>0.79512163756711018</v>
      </c>
      <c r="P2147">
        <v>1.2674827394673498</v>
      </c>
      <c r="Q2147">
        <v>1.1027430973274481</v>
      </c>
      <c r="R2147">
        <v>0.94832528134518457</v>
      </c>
      <c r="S2147">
        <v>0.88088120308415718</v>
      </c>
      <c r="T2147">
        <v>0.99833203016204475</v>
      </c>
      <c r="U2147">
        <v>1.0312182617438532</v>
      </c>
    </row>
    <row r="2148" spans="1:21">
      <c r="A2148" t="s">
        <v>147</v>
      </c>
      <c r="B2148">
        <v>72</v>
      </c>
      <c r="C2148" t="s">
        <v>140</v>
      </c>
      <c r="D2148">
        <v>35</v>
      </c>
      <c r="E2148" t="s">
        <v>112</v>
      </c>
      <c r="F2148">
        <v>0.85540703390367445</v>
      </c>
      <c r="G2148">
        <v>0.97629819777893101</v>
      </c>
      <c r="H2148">
        <v>1.0041201671456883</v>
      </c>
      <c r="I2148">
        <v>0.93709451367122787</v>
      </c>
      <c r="J2148">
        <v>0.81619603661931706</v>
      </c>
      <c r="K2148">
        <v>0.93473977479948356</v>
      </c>
      <c r="L2148">
        <v>1.0030758418866521</v>
      </c>
      <c r="M2148">
        <v>0.81027050974785519</v>
      </c>
      <c r="N2148">
        <v>1.201174084694121</v>
      </c>
      <c r="O2148">
        <v>1.2702961164128852</v>
      </c>
      <c r="P2148">
        <v>0.85599231634966733</v>
      </c>
      <c r="Q2148">
        <v>1.3774092962468345</v>
      </c>
      <c r="R2148">
        <v>1.0638359060759233</v>
      </c>
      <c r="S2148">
        <v>0.88088120308415718</v>
      </c>
      <c r="T2148">
        <v>0.99833203016204475</v>
      </c>
      <c r="U2148">
        <v>1.0312182617438532</v>
      </c>
    </row>
    <row r="2149" spans="1:21">
      <c r="A2149" t="s">
        <v>147</v>
      </c>
      <c r="B2149">
        <v>72</v>
      </c>
      <c r="C2149" t="s">
        <v>140</v>
      </c>
      <c r="D2149">
        <v>37</v>
      </c>
      <c r="E2149" t="s">
        <v>113</v>
      </c>
      <c r="F2149">
        <v>0.93159211524665297</v>
      </c>
      <c r="G2149">
        <v>0.97629819777893101</v>
      </c>
      <c r="H2149">
        <v>1.0041201671456883</v>
      </c>
      <c r="I2149">
        <v>0.93709451367122787</v>
      </c>
      <c r="J2149">
        <v>0.76988920766223423</v>
      </c>
      <c r="K2149">
        <v>0.93473977479948356</v>
      </c>
      <c r="L2149">
        <v>1.0030758418866521</v>
      </c>
      <c r="M2149">
        <v>0.81027050974785519</v>
      </c>
      <c r="N2149">
        <v>1.2761459719717576</v>
      </c>
      <c r="O2149">
        <v>1.3326220273151732</v>
      </c>
      <c r="P2149">
        <v>1.2451856718478111</v>
      </c>
      <c r="Q2149">
        <v>1.1027430973274481</v>
      </c>
      <c r="R2149">
        <v>0.93001209250723549</v>
      </c>
      <c r="S2149">
        <v>0.88088120308415718</v>
      </c>
      <c r="T2149">
        <v>0.99833203016204475</v>
      </c>
      <c r="U2149">
        <v>1.0312182617438532</v>
      </c>
    </row>
    <row r="2150" spans="1:21">
      <c r="A2150" t="s">
        <v>147</v>
      </c>
      <c r="B2150">
        <v>72</v>
      </c>
      <c r="C2150" t="s">
        <v>140</v>
      </c>
      <c r="D2150">
        <v>39</v>
      </c>
      <c r="E2150" t="s">
        <v>114</v>
      </c>
      <c r="F2150">
        <v>1.1573126676477417</v>
      </c>
      <c r="G2150">
        <v>0.97629819777893101</v>
      </c>
      <c r="H2150">
        <v>1.0041201671456883</v>
      </c>
      <c r="I2150">
        <v>0.93709451367122787</v>
      </c>
      <c r="J2150">
        <v>1.4340237433703522</v>
      </c>
      <c r="K2150">
        <v>0.93473977479948356</v>
      </c>
      <c r="L2150">
        <v>1.0030758418866521</v>
      </c>
      <c r="M2150">
        <v>0.81027050974785519</v>
      </c>
      <c r="N2150">
        <v>1.0622967056965176</v>
      </c>
      <c r="O2150">
        <v>0.81075111432406777</v>
      </c>
      <c r="P2150">
        <v>1.3743826326056705</v>
      </c>
      <c r="Q2150">
        <v>1.1027430973274481</v>
      </c>
      <c r="R2150">
        <v>1.0096580086073386</v>
      </c>
      <c r="S2150">
        <v>0.88088120308415718</v>
      </c>
      <c r="T2150">
        <v>0.99833203016204475</v>
      </c>
      <c r="U2150">
        <v>1.0312182617438532</v>
      </c>
    </row>
    <row r="2151" spans="1:21">
      <c r="A2151" t="s">
        <v>147</v>
      </c>
      <c r="B2151">
        <v>72</v>
      </c>
      <c r="C2151" t="s">
        <v>140</v>
      </c>
      <c r="D2151">
        <v>41</v>
      </c>
      <c r="E2151" t="s">
        <v>115</v>
      </c>
      <c r="F2151">
        <v>0.27480553802617608</v>
      </c>
      <c r="G2151">
        <v>0.97629819777893101</v>
      </c>
      <c r="H2151">
        <v>1.0041201671456883</v>
      </c>
      <c r="I2151">
        <v>0.93709451367122787</v>
      </c>
      <c r="J2151">
        <v>0.73534702121232509</v>
      </c>
      <c r="K2151">
        <v>0.93473977479948356</v>
      </c>
      <c r="L2151">
        <v>1.0030758418866521</v>
      </c>
      <c r="M2151">
        <v>0.81027050974785519</v>
      </c>
      <c r="N2151">
        <v>0.93798084577309193</v>
      </c>
      <c r="O2151">
        <v>1.4998301085112244</v>
      </c>
      <c r="P2151">
        <v>1.0767432904636371</v>
      </c>
      <c r="Q2151">
        <v>1.4355778597965878</v>
      </c>
      <c r="R2151">
        <v>0.82159099894590637</v>
      </c>
      <c r="S2151">
        <v>0.88088120308415718</v>
      </c>
      <c r="T2151">
        <v>0.99833203016204475</v>
      </c>
      <c r="U2151">
        <v>1.0312182617438532</v>
      </c>
    </row>
    <row r="2152" spans="1:21">
      <c r="A2152" t="s">
        <v>147</v>
      </c>
      <c r="B2152">
        <v>72</v>
      </c>
      <c r="C2152" t="s">
        <v>140</v>
      </c>
      <c r="D2152">
        <v>43</v>
      </c>
      <c r="E2152" t="s">
        <v>116</v>
      </c>
      <c r="F2152">
        <v>0.67428402922430009</v>
      </c>
      <c r="G2152">
        <v>0.97629819777893101</v>
      </c>
      <c r="H2152">
        <v>1.0041201671456883</v>
      </c>
      <c r="I2152">
        <v>0.93709451367122787</v>
      </c>
      <c r="J2152">
        <v>0.80881850171736891</v>
      </c>
      <c r="K2152">
        <v>0.93473977479948356</v>
      </c>
      <c r="L2152">
        <v>1.0030758418866521</v>
      </c>
      <c r="M2152">
        <v>0.81027050974785519</v>
      </c>
      <c r="N2152">
        <v>0.97564118441972547</v>
      </c>
      <c r="O2152">
        <v>1.1614338306796308</v>
      </c>
      <c r="P2152">
        <v>1.0121754390688948</v>
      </c>
      <c r="Q2152">
        <v>0.61488313144150419</v>
      </c>
      <c r="R2152">
        <v>0.96342093740772705</v>
      </c>
      <c r="S2152">
        <v>0.88088120308415718</v>
      </c>
      <c r="T2152">
        <v>0.99833203016204475</v>
      </c>
      <c r="U2152">
        <v>1.0312182617438532</v>
      </c>
    </row>
    <row r="2153" spans="1:21">
      <c r="A2153" t="s">
        <v>147</v>
      </c>
      <c r="B2153">
        <v>72</v>
      </c>
      <c r="C2153" t="s">
        <v>140</v>
      </c>
      <c r="D2153">
        <v>45</v>
      </c>
      <c r="E2153" t="s">
        <v>117</v>
      </c>
      <c r="F2153">
        <v>1.1154080446127168</v>
      </c>
      <c r="G2153">
        <v>0.97629819777893101</v>
      </c>
      <c r="H2153">
        <v>1.0041201671456883</v>
      </c>
      <c r="I2153">
        <v>0.93709451367122787</v>
      </c>
      <c r="J2153">
        <v>1.0579887529388412</v>
      </c>
      <c r="K2153">
        <v>0.93473977479948356</v>
      </c>
      <c r="L2153">
        <v>1.0030758418866521</v>
      </c>
      <c r="M2153">
        <v>0.81027050974785519</v>
      </c>
      <c r="N2153">
        <v>1.1166698184188395</v>
      </c>
      <c r="O2153">
        <v>0.98120080416621391</v>
      </c>
      <c r="P2153">
        <v>1.0293112952092025</v>
      </c>
      <c r="Q2153">
        <v>1.1027430973274481</v>
      </c>
      <c r="R2153">
        <v>1.0206476873068433</v>
      </c>
      <c r="S2153">
        <v>0.88088120308415718</v>
      </c>
      <c r="T2153">
        <v>0.99833203016204475</v>
      </c>
      <c r="U2153">
        <v>1.0312182617438532</v>
      </c>
    </row>
    <row r="2154" spans="1:21">
      <c r="A2154" t="s">
        <v>147</v>
      </c>
      <c r="B2154">
        <v>72</v>
      </c>
      <c r="C2154" t="s">
        <v>140</v>
      </c>
      <c r="D2154">
        <v>47</v>
      </c>
      <c r="E2154" t="s">
        <v>118</v>
      </c>
      <c r="F2154">
        <v>1.290760294513644</v>
      </c>
      <c r="G2154">
        <v>0.97629819777893101</v>
      </c>
      <c r="H2154">
        <v>1.0041201671456883</v>
      </c>
      <c r="I2154">
        <v>0.93709451367122787</v>
      </c>
      <c r="J2154">
        <v>1.7226856326404587</v>
      </c>
      <c r="K2154">
        <v>0.93473977479948356</v>
      </c>
      <c r="L2154">
        <v>1.0030758418866521</v>
      </c>
      <c r="M2154">
        <v>0.81027050974785519</v>
      </c>
      <c r="N2154">
        <v>2.1461648940752842</v>
      </c>
      <c r="O2154">
        <v>3.1600581916706734</v>
      </c>
      <c r="P2154">
        <v>1.2314255854220237</v>
      </c>
      <c r="Q2154">
        <v>1.1027430973274481</v>
      </c>
      <c r="R2154">
        <v>1.1753339919953596</v>
      </c>
      <c r="S2154">
        <v>0.88088120308415718</v>
      </c>
      <c r="T2154">
        <v>0.99833203016204475</v>
      </c>
      <c r="U2154">
        <v>1.0312182617438532</v>
      </c>
    </row>
    <row r="2155" spans="1:21">
      <c r="A2155" t="s">
        <v>147</v>
      </c>
      <c r="B2155">
        <v>72</v>
      </c>
      <c r="C2155" t="s">
        <v>140</v>
      </c>
      <c r="D2155">
        <v>49</v>
      </c>
      <c r="E2155" t="s">
        <v>119</v>
      </c>
      <c r="F2155">
        <v>1.1047751820386338</v>
      </c>
      <c r="G2155">
        <v>0.97629819777893101</v>
      </c>
      <c r="H2155">
        <v>1.0041201671456883</v>
      </c>
      <c r="I2155">
        <v>0.93709451367122787</v>
      </c>
      <c r="J2155">
        <v>1.110420024270713</v>
      </c>
      <c r="K2155">
        <v>0.93473977479948356</v>
      </c>
      <c r="L2155">
        <v>1.0030758418866521</v>
      </c>
      <c r="M2155">
        <v>0.81027050974785519</v>
      </c>
      <c r="N2155">
        <v>0.94417635235877251</v>
      </c>
      <c r="O2155">
        <v>0.87589646112335651</v>
      </c>
      <c r="P2155">
        <v>1.3731473809184669</v>
      </c>
      <c r="Q2155">
        <v>1.1027430973274481</v>
      </c>
      <c r="R2155">
        <v>0.93002704589437624</v>
      </c>
      <c r="S2155">
        <v>0.88088120308415718</v>
      </c>
      <c r="T2155">
        <v>0.99833203016204475</v>
      </c>
      <c r="U2155">
        <v>1.0312182617438532</v>
      </c>
    </row>
    <row r="2156" spans="1:21">
      <c r="A2156" t="s">
        <v>147</v>
      </c>
      <c r="B2156">
        <v>72</v>
      </c>
      <c r="C2156" t="s">
        <v>140</v>
      </c>
      <c r="D2156">
        <v>51</v>
      </c>
      <c r="E2156" t="s">
        <v>120</v>
      </c>
      <c r="F2156">
        <v>0.41952193967327012</v>
      </c>
      <c r="G2156">
        <v>0.97629819777893101</v>
      </c>
      <c r="H2156">
        <v>1.0041201671456883</v>
      </c>
      <c r="I2156">
        <v>0.93709451367122787</v>
      </c>
      <c r="J2156">
        <v>1.1625273590302858</v>
      </c>
      <c r="K2156">
        <v>0.93473977479948356</v>
      </c>
      <c r="L2156">
        <v>1.0030758418866521</v>
      </c>
      <c r="M2156">
        <v>0.81027050974785519</v>
      </c>
      <c r="N2156">
        <v>0.66915796283779949</v>
      </c>
      <c r="O2156">
        <v>1.0468721870016167</v>
      </c>
      <c r="P2156">
        <v>0.96257094785840536</v>
      </c>
      <c r="Q2156">
        <v>1.1027430973274481</v>
      </c>
      <c r="R2156">
        <v>0.95436380342181482</v>
      </c>
      <c r="S2156">
        <v>0.88088120308415718</v>
      </c>
      <c r="T2156">
        <v>0.99833203016204475</v>
      </c>
      <c r="U2156">
        <v>1.0312182617438532</v>
      </c>
    </row>
    <row r="2157" spans="1:21">
      <c r="A2157" t="s">
        <v>147</v>
      </c>
      <c r="B2157">
        <v>72</v>
      </c>
      <c r="C2157" t="s">
        <v>140</v>
      </c>
      <c r="D2157">
        <v>53</v>
      </c>
      <c r="E2157" t="s">
        <v>121</v>
      </c>
      <c r="F2157">
        <v>0.71052851286090457</v>
      </c>
      <c r="G2157">
        <v>0.97629819777893101</v>
      </c>
      <c r="H2157">
        <v>1.0041201671456883</v>
      </c>
      <c r="I2157">
        <v>0.93709451367122787</v>
      </c>
      <c r="J2157">
        <v>0.97619999821297576</v>
      </c>
      <c r="K2157">
        <v>0.93473977479948356</v>
      </c>
      <c r="L2157">
        <v>1.0030758418866521</v>
      </c>
      <c r="M2157">
        <v>0.81027050974785519</v>
      </c>
      <c r="N2157">
        <v>0.90846749427946127</v>
      </c>
      <c r="O2157">
        <v>1.163647894499023</v>
      </c>
      <c r="P2157">
        <v>1.0540614924315848</v>
      </c>
      <c r="Q2157">
        <v>1.1027430973274481</v>
      </c>
      <c r="R2157">
        <v>1.0815115693703206</v>
      </c>
      <c r="S2157">
        <v>0.88088120308415718</v>
      </c>
      <c r="T2157">
        <v>0.99833203016204475</v>
      </c>
      <c r="U2157">
        <v>1.0312182617438532</v>
      </c>
    </row>
    <row r="2158" spans="1:21">
      <c r="A2158" t="s">
        <v>147</v>
      </c>
      <c r="B2158">
        <v>81</v>
      </c>
      <c r="C2158" t="s">
        <v>141</v>
      </c>
      <c r="D2158">
        <v>11</v>
      </c>
      <c r="E2158" t="s">
        <v>100</v>
      </c>
      <c r="F2158">
        <v>0.6579668322575376</v>
      </c>
      <c r="G2158">
        <v>0.98289680033667093</v>
      </c>
      <c r="H2158">
        <v>1.0049697800007706</v>
      </c>
      <c r="I2158">
        <v>0.94686590706144946</v>
      </c>
      <c r="J2158">
        <v>1.1306050466801831</v>
      </c>
      <c r="K2158">
        <v>0.98016428234498987</v>
      </c>
      <c r="L2158">
        <v>1.0583586095314088</v>
      </c>
      <c r="M2158">
        <v>0.81669630616926603</v>
      </c>
      <c r="N2158">
        <v>1.091987113818609</v>
      </c>
      <c r="O2158">
        <v>0.97069675882003525</v>
      </c>
      <c r="P2158">
        <v>0.88090620380667906</v>
      </c>
      <c r="Q2158">
        <v>1.1283566965435916</v>
      </c>
      <c r="R2158">
        <v>0.93309410492917233</v>
      </c>
      <c r="S2158">
        <v>0.86076812959481308</v>
      </c>
      <c r="T2158">
        <v>0.9820608476520809</v>
      </c>
      <c r="U2158">
        <v>0.9750293857357174</v>
      </c>
    </row>
    <row r="2159" spans="1:21">
      <c r="A2159" t="s">
        <v>147</v>
      </c>
      <c r="B2159">
        <v>81</v>
      </c>
      <c r="C2159" t="s">
        <v>141</v>
      </c>
      <c r="D2159">
        <v>13</v>
      </c>
      <c r="E2159" t="s">
        <v>101</v>
      </c>
      <c r="F2159">
        <v>1.2235836519542569</v>
      </c>
      <c r="G2159">
        <v>0.98289680033667093</v>
      </c>
      <c r="H2159">
        <v>1.0049697800007706</v>
      </c>
      <c r="I2159">
        <v>0.94686590706144946</v>
      </c>
      <c r="J2159">
        <v>1.1152544426562236</v>
      </c>
      <c r="K2159">
        <v>0.98016428234498987</v>
      </c>
      <c r="L2159">
        <v>1.0583586095314088</v>
      </c>
      <c r="M2159">
        <v>0.81669630616926603</v>
      </c>
      <c r="N2159">
        <v>1.3552249797081553</v>
      </c>
      <c r="O2159">
        <v>1.1719294150906474</v>
      </c>
      <c r="P2159">
        <v>1.0841306548102929</v>
      </c>
      <c r="Q2159">
        <v>1.1283566965435916</v>
      </c>
      <c r="R2159">
        <v>0.90224528132929094</v>
      </c>
      <c r="S2159">
        <v>0.86076812959481308</v>
      </c>
      <c r="T2159">
        <v>0.9820608476520809</v>
      </c>
      <c r="U2159">
        <v>0.9750293857357174</v>
      </c>
    </row>
    <row r="2160" spans="1:21">
      <c r="A2160" t="s">
        <v>147</v>
      </c>
      <c r="B2160">
        <v>81</v>
      </c>
      <c r="C2160" t="s">
        <v>141</v>
      </c>
      <c r="D2160">
        <v>15</v>
      </c>
      <c r="E2160" t="s">
        <v>102</v>
      </c>
      <c r="F2160">
        <v>0.54321319358629161</v>
      </c>
      <c r="G2160">
        <v>0.98289680033667093</v>
      </c>
      <c r="H2160">
        <v>1.0049697800007706</v>
      </c>
      <c r="I2160">
        <v>0.94686590706144946</v>
      </c>
      <c r="J2160">
        <v>1.0358071081340687</v>
      </c>
      <c r="K2160">
        <v>0.98016428234498987</v>
      </c>
      <c r="L2160">
        <v>1.0583586095314088</v>
      </c>
      <c r="M2160">
        <v>0.81669630616926603</v>
      </c>
      <c r="N2160">
        <v>1.0387151552215883</v>
      </c>
      <c r="O2160">
        <v>0.67357722729002178</v>
      </c>
      <c r="P2160">
        <v>0.66290085309308622</v>
      </c>
      <c r="Q2160">
        <v>1.1283566965435916</v>
      </c>
      <c r="R2160">
        <v>1.0226741746696268</v>
      </c>
      <c r="S2160">
        <v>0.86076812959481308</v>
      </c>
      <c r="T2160">
        <v>0.9820608476520809</v>
      </c>
      <c r="U2160">
        <v>0.9750293857357174</v>
      </c>
    </row>
    <row r="2161" spans="1:21">
      <c r="A2161" t="s">
        <v>147</v>
      </c>
      <c r="B2161">
        <v>81</v>
      </c>
      <c r="C2161" t="s">
        <v>141</v>
      </c>
      <c r="D2161">
        <v>17</v>
      </c>
      <c r="E2161" t="s">
        <v>103</v>
      </c>
      <c r="F2161">
        <v>1.1446233658679221</v>
      </c>
      <c r="G2161">
        <v>0.98289680033667093</v>
      </c>
      <c r="H2161">
        <v>1.0049697800007706</v>
      </c>
      <c r="I2161">
        <v>0.94686590706144946</v>
      </c>
      <c r="J2161">
        <v>1.0257092140530661</v>
      </c>
      <c r="K2161">
        <v>0.98016428234498987</v>
      </c>
      <c r="L2161">
        <v>1.0583586095314088</v>
      </c>
      <c r="M2161">
        <v>0.81669630616926603</v>
      </c>
      <c r="N2161">
        <v>1.7231191898867519</v>
      </c>
      <c r="O2161">
        <v>0.56349077982952567</v>
      </c>
      <c r="P2161">
        <v>1.3114610788677938</v>
      </c>
      <c r="Q2161" t="s">
        <v>144</v>
      </c>
      <c r="R2161">
        <v>0.99040924075310777</v>
      </c>
      <c r="S2161">
        <v>0.86076812959481308</v>
      </c>
      <c r="T2161">
        <v>0.9820608476520809</v>
      </c>
      <c r="U2161">
        <v>0.9750293857357174</v>
      </c>
    </row>
    <row r="2162" spans="1:21">
      <c r="A2162" t="s">
        <v>147</v>
      </c>
      <c r="B2162">
        <v>81</v>
      </c>
      <c r="C2162" t="s">
        <v>141</v>
      </c>
      <c r="D2162">
        <v>19</v>
      </c>
      <c r="E2162" t="s">
        <v>104</v>
      </c>
      <c r="F2162">
        <v>0.86939389604874451</v>
      </c>
      <c r="G2162">
        <v>0.98289680033667093</v>
      </c>
      <c r="H2162">
        <v>1.0049697800007706</v>
      </c>
      <c r="I2162">
        <v>0.94686590706144946</v>
      </c>
      <c r="J2162">
        <v>1.2991004371612997</v>
      </c>
      <c r="K2162">
        <v>0.98016428234498987</v>
      </c>
      <c r="L2162">
        <v>1.0583586095314088</v>
      </c>
      <c r="M2162">
        <v>0.81669630616926603</v>
      </c>
      <c r="N2162">
        <v>1.4291237553914677</v>
      </c>
      <c r="O2162">
        <v>0.72540797705429383</v>
      </c>
      <c r="P2162">
        <v>1.2752012173880889</v>
      </c>
      <c r="Q2162" t="s">
        <v>144</v>
      </c>
      <c r="R2162">
        <v>1.0529432289060601</v>
      </c>
      <c r="S2162">
        <v>0.86076812959481308</v>
      </c>
      <c r="T2162">
        <v>0.9820608476520809</v>
      </c>
      <c r="U2162">
        <v>0.9750293857357174</v>
      </c>
    </row>
    <row r="2163" spans="1:21">
      <c r="A2163" t="s">
        <v>147</v>
      </c>
      <c r="B2163">
        <v>81</v>
      </c>
      <c r="C2163" t="s">
        <v>141</v>
      </c>
      <c r="D2163">
        <v>21</v>
      </c>
      <c r="E2163" t="s">
        <v>105</v>
      </c>
      <c r="F2163">
        <v>1.0123141524284727</v>
      </c>
      <c r="G2163">
        <v>0.98289680033667093</v>
      </c>
      <c r="H2163">
        <v>1.0049697800007706</v>
      </c>
      <c r="I2163">
        <v>0.94686590706144946</v>
      </c>
      <c r="J2163">
        <v>0.87709662917002695</v>
      </c>
      <c r="K2163">
        <v>0.98016428234498987</v>
      </c>
      <c r="L2163">
        <v>1.0583586095314088</v>
      </c>
      <c r="M2163">
        <v>0.81669630616926603</v>
      </c>
      <c r="N2163">
        <v>1.1029061135662284</v>
      </c>
      <c r="O2163">
        <v>1.3728384798169284</v>
      </c>
      <c r="P2163">
        <v>1.4368939359597048</v>
      </c>
      <c r="Q2163">
        <v>0.92232596377002152</v>
      </c>
      <c r="R2163">
        <v>1.102812938976208</v>
      </c>
      <c r="S2163">
        <v>0.86076812959481308</v>
      </c>
      <c r="T2163">
        <v>0.9820608476520809</v>
      </c>
      <c r="U2163">
        <v>0.9750293857357174</v>
      </c>
    </row>
    <row r="2164" spans="1:21">
      <c r="A2164" t="s">
        <v>147</v>
      </c>
      <c r="B2164">
        <v>81</v>
      </c>
      <c r="C2164" t="s">
        <v>141</v>
      </c>
      <c r="D2164">
        <v>23</v>
      </c>
      <c r="E2164" t="s">
        <v>106</v>
      </c>
      <c r="F2164">
        <v>1.0819006061830001</v>
      </c>
      <c r="G2164">
        <v>0.98289680033667093</v>
      </c>
      <c r="H2164">
        <v>1.0049697800007706</v>
      </c>
      <c r="I2164">
        <v>0.94686590706144946</v>
      </c>
      <c r="J2164">
        <v>1.1233596551760867</v>
      </c>
      <c r="K2164">
        <v>0.98016428234498987</v>
      </c>
      <c r="L2164">
        <v>1.0583586095314088</v>
      </c>
      <c r="M2164">
        <v>0.81669630616926603</v>
      </c>
      <c r="N2164">
        <v>1.0912144216289901</v>
      </c>
      <c r="O2164">
        <v>1.0012404625686184</v>
      </c>
      <c r="P2164">
        <v>0.99899911839273725</v>
      </c>
      <c r="Q2164" t="s">
        <v>144</v>
      </c>
      <c r="R2164">
        <v>0.96711899107980881</v>
      </c>
      <c r="S2164">
        <v>0.86076812959481308</v>
      </c>
      <c r="T2164">
        <v>0.9820608476520809</v>
      </c>
      <c r="U2164">
        <v>0.9750293857357174</v>
      </c>
    </row>
    <row r="2165" spans="1:21">
      <c r="A2165" t="s">
        <v>147</v>
      </c>
      <c r="B2165">
        <v>81</v>
      </c>
      <c r="C2165" t="s">
        <v>141</v>
      </c>
      <c r="D2165">
        <v>25</v>
      </c>
      <c r="E2165" t="s">
        <v>107</v>
      </c>
      <c r="F2165">
        <v>0.42657061210938291</v>
      </c>
      <c r="G2165">
        <v>0.98289680033667093</v>
      </c>
      <c r="H2165">
        <v>1.0049697800007706</v>
      </c>
      <c r="I2165">
        <v>0.94686590706144946</v>
      </c>
      <c r="J2165">
        <v>0.80244103741797934</v>
      </c>
      <c r="K2165">
        <v>0.98016428234498987</v>
      </c>
      <c r="L2165">
        <v>1.0583586095314088</v>
      </c>
      <c r="M2165">
        <v>0.81669630616926603</v>
      </c>
      <c r="N2165">
        <v>1.1159890070799634</v>
      </c>
      <c r="O2165">
        <v>1.3930459741855019</v>
      </c>
      <c r="P2165">
        <v>1.887115904165072</v>
      </c>
      <c r="Q2165">
        <v>1.1283566965435916</v>
      </c>
      <c r="R2165">
        <v>1.0965244128909404</v>
      </c>
      <c r="S2165">
        <v>0.86076812959481308</v>
      </c>
      <c r="T2165">
        <v>0.9820608476520809</v>
      </c>
      <c r="U2165">
        <v>0.9750293857357174</v>
      </c>
    </row>
    <row r="2166" spans="1:21">
      <c r="A2166" t="s">
        <v>147</v>
      </c>
      <c r="B2166">
        <v>81</v>
      </c>
      <c r="C2166" t="s">
        <v>141</v>
      </c>
      <c r="D2166">
        <v>27</v>
      </c>
      <c r="E2166" t="s">
        <v>108</v>
      </c>
      <c r="F2166">
        <v>0.72829101140675589</v>
      </c>
      <c r="G2166">
        <v>0.98289680033667093</v>
      </c>
      <c r="H2166">
        <v>1.0049697800007706</v>
      </c>
      <c r="I2166">
        <v>0.94686590706144946</v>
      </c>
      <c r="J2166">
        <v>0.70632923620259747</v>
      </c>
      <c r="K2166">
        <v>0.98016428234498987</v>
      </c>
      <c r="L2166">
        <v>1.0583586095314088</v>
      </c>
      <c r="M2166">
        <v>0.81669630616926603</v>
      </c>
      <c r="N2166">
        <v>1.0999197670305085</v>
      </c>
      <c r="O2166">
        <v>1.9290532363532216</v>
      </c>
      <c r="P2166" t="s">
        <v>144</v>
      </c>
      <c r="Q2166">
        <v>1.1283566965435916</v>
      </c>
      <c r="R2166">
        <v>0.9470517486227209</v>
      </c>
      <c r="S2166">
        <v>0.86076812959481308</v>
      </c>
      <c r="T2166">
        <v>0.9820608476520809</v>
      </c>
      <c r="U2166">
        <v>0.9750293857357174</v>
      </c>
    </row>
    <row r="2167" spans="1:21">
      <c r="A2167" t="s">
        <v>147</v>
      </c>
      <c r="B2167">
        <v>81</v>
      </c>
      <c r="C2167" t="s">
        <v>141</v>
      </c>
      <c r="D2167">
        <v>29</v>
      </c>
      <c r="E2167" t="s">
        <v>109</v>
      </c>
      <c r="F2167">
        <v>0.67602158066240359</v>
      </c>
      <c r="G2167">
        <v>0.98289680033667093</v>
      </c>
      <c r="H2167">
        <v>1.0049697800007706</v>
      </c>
      <c r="I2167">
        <v>0.94686590706144946</v>
      </c>
      <c r="J2167">
        <v>0.90248611416875657</v>
      </c>
      <c r="K2167">
        <v>0.98016428234498987</v>
      </c>
      <c r="L2167">
        <v>1.0583586095314088</v>
      </c>
      <c r="M2167">
        <v>0.81669630616926603</v>
      </c>
      <c r="N2167">
        <v>1.0058463602503762</v>
      </c>
      <c r="O2167">
        <v>0.9394097585759501</v>
      </c>
      <c r="P2167">
        <v>1.4295364719817389</v>
      </c>
      <c r="Q2167">
        <v>1.1283566965435916</v>
      </c>
      <c r="R2167">
        <v>1.0911114774707351</v>
      </c>
      <c r="S2167">
        <v>0.86076812959481308</v>
      </c>
      <c r="T2167">
        <v>0.9820608476520809</v>
      </c>
      <c r="U2167">
        <v>0.9750293857357174</v>
      </c>
    </row>
    <row r="2168" spans="1:21">
      <c r="A2168" t="s">
        <v>147</v>
      </c>
      <c r="B2168">
        <v>81</v>
      </c>
      <c r="C2168" t="s">
        <v>141</v>
      </c>
      <c r="D2168">
        <v>31</v>
      </c>
      <c r="E2168" t="s">
        <v>110</v>
      </c>
      <c r="F2168">
        <v>0.55951510527722992</v>
      </c>
      <c r="G2168">
        <v>0.98289680033667093</v>
      </c>
      <c r="H2168">
        <v>1.0049697800007706</v>
      </c>
      <c r="I2168">
        <v>0.94686590706144946</v>
      </c>
      <c r="J2168">
        <v>0.46045699639143695</v>
      </c>
      <c r="K2168">
        <v>0.98016428234498987</v>
      </c>
      <c r="L2168">
        <v>1.0583586095314088</v>
      </c>
      <c r="M2168">
        <v>0.81669630616926603</v>
      </c>
      <c r="N2168">
        <v>1.2336029166067422</v>
      </c>
      <c r="O2168">
        <v>1.039712589031162</v>
      </c>
      <c r="P2168">
        <v>1.1587856808656245</v>
      </c>
      <c r="Q2168">
        <v>1.1283566965435916</v>
      </c>
      <c r="R2168">
        <v>0.87828777367830457</v>
      </c>
      <c r="S2168">
        <v>0.86076812959481308</v>
      </c>
      <c r="T2168">
        <v>0.9820608476520809</v>
      </c>
      <c r="U2168">
        <v>0.9750293857357174</v>
      </c>
    </row>
    <row r="2169" spans="1:21">
      <c r="A2169" t="s">
        <v>147</v>
      </c>
      <c r="B2169">
        <v>81</v>
      </c>
      <c r="C2169" t="s">
        <v>141</v>
      </c>
      <c r="D2169">
        <v>33</v>
      </c>
      <c r="E2169" t="s">
        <v>111</v>
      </c>
      <c r="F2169">
        <v>1.3786075011458796</v>
      </c>
      <c r="G2169">
        <v>0.98289680033667093</v>
      </c>
      <c r="H2169">
        <v>1.0049697800007706</v>
      </c>
      <c r="I2169">
        <v>0.94686590706144946</v>
      </c>
      <c r="J2169">
        <v>1.2317473421974945</v>
      </c>
      <c r="K2169">
        <v>0.98016428234498987</v>
      </c>
      <c r="L2169">
        <v>1.0583586095314088</v>
      </c>
      <c r="M2169">
        <v>0.81669630616926603</v>
      </c>
      <c r="N2169">
        <v>0.71699210032281779</v>
      </c>
      <c r="O2169">
        <v>1.3457116416662167</v>
      </c>
      <c r="P2169">
        <v>1.118658548982491</v>
      </c>
      <c r="Q2169">
        <v>1.1283566965435916</v>
      </c>
      <c r="R2169">
        <v>0.96075533305376892</v>
      </c>
      <c r="S2169">
        <v>0.86076812959481308</v>
      </c>
      <c r="T2169">
        <v>0.9820608476520809</v>
      </c>
      <c r="U2169">
        <v>0.9750293857357174</v>
      </c>
    </row>
    <row r="2170" spans="1:21">
      <c r="A2170" t="s">
        <v>147</v>
      </c>
      <c r="B2170">
        <v>81</v>
      </c>
      <c r="C2170" t="s">
        <v>141</v>
      </c>
      <c r="D2170">
        <v>35</v>
      </c>
      <c r="E2170" t="s">
        <v>112</v>
      </c>
      <c r="F2170">
        <v>0.98575542471252586</v>
      </c>
      <c r="G2170">
        <v>0.98289680033667093</v>
      </c>
      <c r="H2170">
        <v>1.0049697800007706</v>
      </c>
      <c r="I2170">
        <v>0.94686590706144946</v>
      </c>
      <c r="J2170">
        <v>0.61342678658020766</v>
      </c>
      <c r="K2170">
        <v>0.98016428234498987</v>
      </c>
      <c r="L2170">
        <v>1.0583586095314088</v>
      </c>
      <c r="M2170">
        <v>0.81669630616926603</v>
      </c>
      <c r="N2170">
        <v>0.64920931510783753</v>
      </c>
      <c r="O2170">
        <v>3.0259100607081861</v>
      </c>
      <c r="P2170">
        <v>1.3734022889975586</v>
      </c>
      <c r="Q2170">
        <v>1.1283566965435916</v>
      </c>
      <c r="R2170">
        <v>1.0502069851867242</v>
      </c>
      <c r="S2170">
        <v>0.86076812959481308</v>
      </c>
      <c r="T2170">
        <v>0.9820608476520809</v>
      </c>
      <c r="U2170">
        <v>0.9750293857357174</v>
      </c>
    </row>
    <row r="2171" spans="1:21">
      <c r="A2171" t="s">
        <v>147</v>
      </c>
      <c r="B2171">
        <v>81</v>
      </c>
      <c r="C2171" t="s">
        <v>141</v>
      </c>
      <c r="D2171">
        <v>37</v>
      </c>
      <c r="E2171" t="s">
        <v>113</v>
      </c>
      <c r="F2171">
        <v>0.32231937125944227</v>
      </c>
      <c r="G2171">
        <v>0.98289680033667093</v>
      </c>
      <c r="H2171">
        <v>1.0049697800007706</v>
      </c>
      <c r="I2171">
        <v>0.94686590706144946</v>
      </c>
      <c r="J2171">
        <v>0.60156256507187456</v>
      </c>
      <c r="K2171">
        <v>0.98016428234498987</v>
      </c>
      <c r="L2171">
        <v>1.0583586095314088</v>
      </c>
      <c r="M2171">
        <v>0.81669630616926603</v>
      </c>
      <c r="N2171">
        <v>1.0764880524409675</v>
      </c>
      <c r="O2171">
        <v>1.2411621555895236</v>
      </c>
      <c r="P2171">
        <v>1.030068916855877</v>
      </c>
      <c r="Q2171">
        <v>1.1283566965435916</v>
      </c>
      <c r="R2171">
        <v>0.87500682756832404</v>
      </c>
      <c r="S2171">
        <v>0.86076812959481308</v>
      </c>
      <c r="T2171">
        <v>0.9820608476520809</v>
      </c>
      <c r="U2171">
        <v>0.9750293857357174</v>
      </c>
    </row>
    <row r="2172" spans="1:21">
      <c r="A2172" t="s">
        <v>147</v>
      </c>
      <c r="B2172">
        <v>81</v>
      </c>
      <c r="C2172" t="s">
        <v>141</v>
      </c>
      <c r="D2172">
        <v>39</v>
      </c>
      <c r="E2172" t="s">
        <v>114</v>
      </c>
      <c r="F2172">
        <v>0.50743543171184358</v>
      </c>
      <c r="G2172">
        <v>0.98289680033667093</v>
      </c>
      <c r="H2172">
        <v>1.0049697800007706</v>
      </c>
      <c r="I2172">
        <v>0.94686590706144946</v>
      </c>
      <c r="J2172">
        <v>0.75312031913106348</v>
      </c>
      <c r="K2172">
        <v>0.98016428234498987</v>
      </c>
      <c r="L2172">
        <v>1.0583586095314088</v>
      </c>
      <c r="M2172">
        <v>0.81669630616926603</v>
      </c>
      <c r="N2172">
        <v>1.1334166715486167</v>
      </c>
      <c r="O2172">
        <v>1.0288466982042039</v>
      </c>
      <c r="P2172">
        <v>1.1391040331176352</v>
      </c>
      <c r="Q2172">
        <v>2.0905900926769463</v>
      </c>
      <c r="R2172">
        <v>1.0822903115978675</v>
      </c>
      <c r="S2172">
        <v>0.86076812959481308</v>
      </c>
      <c r="T2172">
        <v>0.9820608476520809</v>
      </c>
      <c r="U2172">
        <v>0.9750293857357174</v>
      </c>
    </row>
    <row r="2173" spans="1:21">
      <c r="A2173" t="s">
        <v>147</v>
      </c>
      <c r="B2173">
        <v>81</v>
      </c>
      <c r="C2173" t="s">
        <v>141</v>
      </c>
      <c r="D2173">
        <v>41</v>
      </c>
      <c r="E2173" t="s">
        <v>115</v>
      </c>
      <c r="F2173">
        <v>0.63264791359137051</v>
      </c>
      <c r="G2173">
        <v>0.98289680033667093</v>
      </c>
      <c r="H2173">
        <v>1.0049697800007706</v>
      </c>
      <c r="I2173">
        <v>0.94686590706144946</v>
      </c>
      <c r="J2173">
        <v>0.77182494126981427</v>
      </c>
      <c r="K2173">
        <v>0.98016428234498987</v>
      </c>
      <c r="L2173">
        <v>1.0583586095314088</v>
      </c>
      <c r="M2173">
        <v>0.81669630616926603</v>
      </c>
      <c r="N2173">
        <v>1.2455469948562214</v>
      </c>
      <c r="O2173">
        <v>0.99229463465146828</v>
      </c>
      <c r="P2173">
        <v>1.0517530845068972</v>
      </c>
      <c r="Q2173">
        <v>1.1283566965435916</v>
      </c>
      <c r="R2173">
        <v>1.0651571970372284</v>
      </c>
      <c r="S2173">
        <v>0.86076812959481308</v>
      </c>
      <c r="T2173">
        <v>0.9820608476520809</v>
      </c>
      <c r="U2173">
        <v>0.9750293857357174</v>
      </c>
    </row>
    <row r="2174" spans="1:21">
      <c r="A2174" t="s">
        <v>147</v>
      </c>
      <c r="B2174">
        <v>81</v>
      </c>
      <c r="C2174" t="s">
        <v>141</v>
      </c>
      <c r="D2174">
        <v>43</v>
      </c>
      <c r="E2174" t="s">
        <v>116</v>
      </c>
      <c r="F2174">
        <v>0.83822757757413668</v>
      </c>
      <c r="G2174">
        <v>0.98289680033667093</v>
      </c>
      <c r="H2174">
        <v>1.0049697800007706</v>
      </c>
      <c r="I2174">
        <v>0.94686590706144946</v>
      </c>
      <c r="J2174">
        <v>1.0902528449468454</v>
      </c>
      <c r="K2174">
        <v>0.98016428234498987</v>
      </c>
      <c r="L2174">
        <v>1.0583586095314088</v>
      </c>
      <c r="M2174">
        <v>0.81669630616926603</v>
      </c>
      <c r="N2174">
        <v>1.2584448898166165</v>
      </c>
      <c r="O2174">
        <v>0.87293701055999051</v>
      </c>
      <c r="P2174">
        <v>0.97420427137373955</v>
      </c>
      <c r="Q2174">
        <v>1.1283566965435916</v>
      </c>
      <c r="R2174">
        <v>0.94572897318890359</v>
      </c>
      <c r="S2174">
        <v>0.86076812959481308</v>
      </c>
      <c r="T2174">
        <v>0.9820608476520809</v>
      </c>
      <c r="U2174">
        <v>0.9750293857357174</v>
      </c>
    </row>
    <row r="2175" spans="1:21">
      <c r="A2175" t="s">
        <v>147</v>
      </c>
      <c r="B2175">
        <v>81</v>
      </c>
      <c r="C2175" t="s">
        <v>141</v>
      </c>
      <c r="D2175">
        <v>45</v>
      </c>
      <c r="E2175" t="s">
        <v>117</v>
      </c>
      <c r="F2175">
        <v>1.0819006061830001</v>
      </c>
      <c r="G2175">
        <v>0.98289680033667093</v>
      </c>
      <c r="H2175">
        <v>1.0049697800007706</v>
      </c>
      <c r="I2175">
        <v>0.94686590706144946</v>
      </c>
      <c r="J2175">
        <v>1.1233596551760867</v>
      </c>
      <c r="K2175">
        <v>0.98016428234498987</v>
      </c>
      <c r="L2175">
        <v>1.0583586095314088</v>
      </c>
      <c r="M2175">
        <v>0.81669630616926603</v>
      </c>
      <c r="N2175">
        <v>1.0912144216289901</v>
      </c>
      <c r="O2175">
        <v>1.0012404625686184</v>
      </c>
      <c r="P2175">
        <v>0.99899911839273725</v>
      </c>
      <c r="Q2175">
        <v>1.1283566965435916</v>
      </c>
      <c r="R2175">
        <v>0.96711899107980881</v>
      </c>
      <c r="S2175">
        <v>0.86076812959481308</v>
      </c>
      <c r="T2175">
        <v>0.9820608476520809</v>
      </c>
      <c r="U2175">
        <v>0.9750293857357174</v>
      </c>
    </row>
    <row r="2176" spans="1:21">
      <c r="A2176" t="s">
        <v>147</v>
      </c>
      <c r="B2176">
        <v>81</v>
      </c>
      <c r="C2176" t="s">
        <v>141</v>
      </c>
      <c r="D2176">
        <v>47</v>
      </c>
      <c r="E2176" t="s">
        <v>118</v>
      </c>
      <c r="F2176">
        <v>0.91768595810291598</v>
      </c>
      <c r="G2176">
        <v>0.98289680033667093</v>
      </c>
      <c r="H2176">
        <v>1.0049697800007706</v>
      </c>
      <c r="I2176">
        <v>0.94686590706144946</v>
      </c>
      <c r="J2176">
        <v>0.85898217943595145</v>
      </c>
      <c r="K2176">
        <v>0.98016428234498987</v>
      </c>
      <c r="L2176">
        <v>1.0583586095314088</v>
      </c>
      <c r="M2176">
        <v>0.81669630616926603</v>
      </c>
      <c r="N2176">
        <v>1.3556753281800864</v>
      </c>
      <c r="O2176">
        <v>0.9006978909912895</v>
      </c>
      <c r="P2176">
        <v>0.95506350611315949</v>
      </c>
      <c r="Q2176">
        <v>1.1283566965435916</v>
      </c>
      <c r="R2176">
        <v>0.8494945352933434</v>
      </c>
      <c r="S2176">
        <v>0.86076812959481308</v>
      </c>
      <c r="T2176">
        <v>0.9820608476520809</v>
      </c>
      <c r="U2176">
        <v>0.9750293857357174</v>
      </c>
    </row>
    <row r="2177" spans="1:21">
      <c r="A2177" t="s">
        <v>147</v>
      </c>
      <c r="B2177">
        <v>81</v>
      </c>
      <c r="C2177" t="s">
        <v>141</v>
      </c>
      <c r="D2177">
        <v>49</v>
      </c>
      <c r="E2177" t="s">
        <v>119</v>
      </c>
      <c r="F2177">
        <v>0.8481300141269511</v>
      </c>
      <c r="G2177">
        <v>0.98289680033667093</v>
      </c>
      <c r="H2177">
        <v>1.0049697800007706</v>
      </c>
      <c r="I2177">
        <v>0.94686590706144946</v>
      </c>
      <c r="J2177">
        <v>0.72446049721361494</v>
      </c>
      <c r="K2177">
        <v>0.98016428234498987</v>
      </c>
      <c r="L2177">
        <v>1.0583586095314088</v>
      </c>
      <c r="M2177">
        <v>0.81669630616926603</v>
      </c>
      <c r="N2177">
        <v>1.0250003189983437</v>
      </c>
      <c r="O2177">
        <v>1.2922171252516446</v>
      </c>
      <c r="P2177">
        <v>0.88143374127843388</v>
      </c>
      <c r="Q2177">
        <v>1.7518907418225731</v>
      </c>
      <c r="R2177">
        <v>0.94636698974587063</v>
      </c>
      <c r="S2177">
        <v>0.86076812959481308</v>
      </c>
      <c r="T2177">
        <v>0.9820608476520809</v>
      </c>
      <c r="U2177">
        <v>0.9750293857357174</v>
      </c>
    </row>
    <row r="2178" spans="1:21">
      <c r="A2178" t="s">
        <v>147</v>
      </c>
      <c r="B2178">
        <v>81</v>
      </c>
      <c r="C2178" t="s">
        <v>141</v>
      </c>
      <c r="D2178">
        <v>51</v>
      </c>
      <c r="E2178" t="s">
        <v>120</v>
      </c>
      <c r="F2178">
        <v>0.63407662961407729</v>
      </c>
      <c r="G2178">
        <v>0.98289680033667093</v>
      </c>
      <c r="H2178">
        <v>1.0049697800007706</v>
      </c>
      <c r="I2178">
        <v>0.94686590706144946</v>
      </c>
      <c r="J2178">
        <v>0.83395112547173245</v>
      </c>
      <c r="K2178">
        <v>0.98016428234498987</v>
      </c>
      <c r="L2178">
        <v>1.0583586095314088</v>
      </c>
      <c r="M2178">
        <v>0.81669630616926603</v>
      </c>
      <c r="N2178">
        <v>1.1051962542749831</v>
      </c>
      <c r="O2178">
        <v>1.3852118828511335</v>
      </c>
      <c r="P2178">
        <v>1.076453956584998</v>
      </c>
      <c r="Q2178">
        <v>1.5195096819758749</v>
      </c>
      <c r="R2178">
        <v>0.97195256243831685</v>
      </c>
      <c r="S2178">
        <v>0.86076812959481308</v>
      </c>
      <c r="T2178">
        <v>0.9820608476520809</v>
      </c>
      <c r="U2178">
        <v>0.9750293857357174</v>
      </c>
    </row>
    <row r="2179" spans="1:21">
      <c r="A2179" t="s">
        <v>147</v>
      </c>
      <c r="B2179">
        <v>81</v>
      </c>
      <c r="C2179" t="s">
        <v>141</v>
      </c>
      <c r="D2179">
        <v>53</v>
      </c>
      <c r="E2179" t="s">
        <v>121</v>
      </c>
      <c r="F2179">
        <v>0.7658721942322867</v>
      </c>
      <c r="G2179">
        <v>0.98289680033667093</v>
      </c>
      <c r="H2179">
        <v>1.0049697800007706</v>
      </c>
      <c r="I2179">
        <v>0.94686590706144946</v>
      </c>
      <c r="J2179">
        <v>0.68541026395341476</v>
      </c>
      <c r="K2179">
        <v>0.98016428234498987</v>
      </c>
      <c r="L2179">
        <v>1.0583586095314088</v>
      </c>
      <c r="M2179">
        <v>0.81669630616926603</v>
      </c>
      <c r="N2179">
        <v>0.93324937900732385</v>
      </c>
      <c r="O2179">
        <v>0.98678334345706364</v>
      </c>
      <c r="P2179">
        <v>0.82825173321633716</v>
      </c>
      <c r="Q2179">
        <v>1.1283566965435916</v>
      </c>
      <c r="R2179">
        <v>0.79711083286971851</v>
      </c>
      <c r="S2179">
        <v>0.86076812959481308</v>
      </c>
      <c r="T2179">
        <v>0.9820608476520809</v>
      </c>
      <c r="U2179">
        <v>0.9750293857357174</v>
      </c>
    </row>
    <row r="2180" spans="1:21">
      <c r="A2180" t="s">
        <v>147</v>
      </c>
      <c r="B2180">
        <v>92</v>
      </c>
      <c r="C2180" t="s">
        <v>142</v>
      </c>
      <c r="D2180">
        <v>11</v>
      </c>
      <c r="E2180" t="s">
        <v>100</v>
      </c>
      <c r="F2180">
        <v>1.3438809230982092</v>
      </c>
      <c r="G2180">
        <v>0.94745768361607308</v>
      </c>
      <c r="H2180">
        <v>1.049774928067053</v>
      </c>
      <c r="I2180">
        <v>0.94131864894901429</v>
      </c>
      <c r="J2180">
        <v>1.3966215587321715</v>
      </c>
      <c r="K2180">
        <v>1.0334041689548961</v>
      </c>
      <c r="L2180">
        <v>1.0518212729560725</v>
      </c>
      <c r="M2180">
        <v>0.87378926761136766</v>
      </c>
      <c r="N2180">
        <v>1.0372652302015162</v>
      </c>
      <c r="O2180">
        <v>0.84672304978813939</v>
      </c>
      <c r="P2180">
        <v>1.0733671702231939</v>
      </c>
      <c r="Q2180">
        <v>1.1239179366052086</v>
      </c>
      <c r="R2180">
        <v>0.94679122620334066</v>
      </c>
      <c r="S2180">
        <v>0.93560703936968048</v>
      </c>
      <c r="T2180">
        <v>1.0127705065341903</v>
      </c>
      <c r="U2180">
        <v>1.0031250731386265</v>
      </c>
    </row>
    <row r="2181" spans="1:21">
      <c r="A2181" t="s">
        <v>147</v>
      </c>
      <c r="B2181">
        <v>92</v>
      </c>
      <c r="C2181" t="s">
        <v>142</v>
      </c>
      <c r="D2181">
        <v>13</v>
      </c>
      <c r="E2181" t="s">
        <v>101</v>
      </c>
      <c r="F2181">
        <v>1.3039714424687034</v>
      </c>
      <c r="G2181">
        <v>0.94745768361607308</v>
      </c>
      <c r="H2181">
        <v>1.049774928067053</v>
      </c>
      <c r="I2181">
        <v>0.94131864894901429</v>
      </c>
      <c r="J2181">
        <v>1.222564671469647</v>
      </c>
      <c r="K2181">
        <v>1.0334041689548961</v>
      </c>
      <c r="L2181">
        <v>1.0518212729560725</v>
      </c>
      <c r="M2181">
        <v>0.87378926761136766</v>
      </c>
      <c r="N2181">
        <v>1.1550529254943267</v>
      </c>
      <c r="O2181">
        <v>1.000221913416278</v>
      </c>
      <c r="P2181">
        <v>1.2145161007025722</v>
      </c>
      <c r="Q2181">
        <v>1.0637210900001681</v>
      </c>
      <c r="R2181">
        <v>0.89103606478861863</v>
      </c>
      <c r="S2181">
        <v>0.93560703936968048</v>
      </c>
      <c r="T2181">
        <v>1.0127705065341903</v>
      </c>
      <c r="U2181">
        <v>1.0031250731386265</v>
      </c>
    </row>
    <row r="2182" spans="1:21">
      <c r="A2182" t="s">
        <v>147</v>
      </c>
      <c r="B2182">
        <v>92</v>
      </c>
      <c r="C2182" t="s">
        <v>142</v>
      </c>
      <c r="D2182">
        <v>15</v>
      </c>
      <c r="E2182" t="s">
        <v>102</v>
      </c>
      <c r="F2182">
        <v>1.1321352252254011</v>
      </c>
      <c r="G2182">
        <v>0.94745768361607308</v>
      </c>
      <c r="H2182">
        <v>1.049774928067053</v>
      </c>
      <c r="I2182">
        <v>0.94131864894901429</v>
      </c>
      <c r="J2182">
        <v>1.2513916984452953</v>
      </c>
      <c r="K2182">
        <v>1.0334041689548961</v>
      </c>
      <c r="L2182">
        <v>1.0518212729560725</v>
      </c>
      <c r="M2182">
        <v>0.87378926761136766</v>
      </c>
      <c r="N2182">
        <v>0.86958167408576748</v>
      </c>
      <c r="O2182">
        <v>0.68050337749361267</v>
      </c>
      <c r="P2182">
        <v>0.89698810799657525</v>
      </c>
      <c r="Q2182">
        <v>1.0637210900001681</v>
      </c>
      <c r="R2182">
        <v>0.91530514968642251</v>
      </c>
      <c r="S2182">
        <v>0.93560703936968048</v>
      </c>
      <c r="T2182">
        <v>1.0127705065341903</v>
      </c>
      <c r="U2182">
        <v>1.0031250731386265</v>
      </c>
    </row>
    <row r="2183" spans="1:21">
      <c r="A2183" t="s">
        <v>147</v>
      </c>
      <c r="B2183">
        <v>92</v>
      </c>
      <c r="C2183" t="s">
        <v>142</v>
      </c>
      <c r="D2183">
        <v>17</v>
      </c>
      <c r="E2183" t="s">
        <v>103</v>
      </c>
      <c r="F2183">
        <v>1.0908880391695039</v>
      </c>
      <c r="G2183">
        <v>0.94745768361607308</v>
      </c>
      <c r="H2183">
        <v>1.049774928067053</v>
      </c>
      <c r="I2183">
        <v>0.94131864894901429</v>
      </c>
      <c r="J2183">
        <v>1.3264799268334087</v>
      </c>
      <c r="K2183">
        <v>1.0334041689548961</v>
      </c>
      <c r="L2183">
        <v>1.0518212729560725</v>
      </c>
      <c r="M2183">
        <v>0.87378926761136766</v>
      </c>
      <c r="N2183">
        <v>1.0869206700597933</v>
      </c>
      <c r="O2183">
        <v>0.85344831011530808</v>
      </c>
      <c r="P2183">
        <v>1.3304102559727855</v>
      </c>
      <c r="Q2183" t="s">
        <v>144</v>
      </c>
      <c r="R2183">
        <v>1.0107156483735282</v>
      </c>
      <c r="S2183">
        <v>0.93560703936968048</v>
      </c>
      <c r="T2183">
        <v>1.0127705065341903</v>
      </c>
      <c r="U2183">
        <v>1.0031250731386265</v>
      </c>
    </row>
    <row r="2184" spans="1:21">
      <c r="A2184" t="s">
        <v>147</v>
      </c>
      <c r="B2184">
        <v>92</v>
      </c>
      <c r="C2184" t="s">
        <v>142</v>
      </c>
      <c r="D2184">
        <v>19</v>
      </c>
      <c r="E2184" t="s">
        <v>104</v>
      </c>
      <c r="F2184">
        <v>1.8120690160364268</v>
      </c>
      <c r="G2184">
        <v>0.94745768361607308</v>
      </c>
      <c r="H2184">
        <v>1.049774928067053</v>
      </c>
      <c r="I2184">
        <v>0.94131864894901429</v>
      </c>
      <c r="J2184">
        <v>1.4314119848784248</v>
      </c>
      <c r="K2184">
        <v>1.0334041689548961</v>
      </c>
      <c r="L2184">
        <v>1.0518212729560725</v>
      </c>
      <c r="M2184">
        <v>0.87378926761136766</v>
      </c>
      <c r="N2184">
        <v>0.9085823799906354</v>
      </c>
      <c r="O2184">
        <v>0.80134449590930823</v>
      </c>
      <c r="P2184">
        <v>1.2873643797894412</v>
      </c>
      <c r="Q2184" t="s">
        <v>144</v>
      </c>
      <c r="R2184">
        <v>0.97361611160996808</v>
      </c>
      <c r="S2184">
        <v>0.93560703936968048</v>
      </c>
      <c r="T2184">
        <v>1.0127705065341903</v>
      </c>
      <c r="U2184">
        <v>1.0031250731386265</v>
      </c>
    </row>
    <row r="2185" spans="1:21">
      <c r="A2185" t="s">
        <v>147</v>
      </c>
      <c r="B2185">
        <v>92</v>
      </c>
      <c r="C2185" t="s">
        <v>142</v>
      </c>
      <c r="D2185">
        <v>21</v>
      </c>
      <c r="E2185" t="s">
        <v>105</v>
      </c>
      <c r="F2185">
        <v>1.4310242593481826</v>
      </c>
      <c r="G2185">
        <v>0.94745768361607308</v>
      </c>
      <c r="H2185">
        <v>1.049774928067053</v>
      </c>
      <c r="I2185">
        <v>0.94131864894901429</v>
      </c>
      <c r="J2185">
        <v>1.2189744526792372</v>
      </c>
      <c r="K2185">
        <v>1.0334041689548961</v>
      </c>
      <c r="L2185">
        <v>1.0518212729560725</v>
      </c>
      <c r="M2185">
        <v>0.87378926761136766</v>
      </c>
      <c r="N2185">
        <v>1.0051110684736997</v>
      </c>
      <c r="O2185">
        <v>1.0145350102083943</v>
      </c>
      <c r="P2185">
        <v>1.8614433719104393</v>
      </c>
      <c r="Q2185">
        <v>1.0637210900001681</v>
      </c>
      <c r="R2185">
        <v>0.87967575653092056</v>
      </c>
      <c r="S2185">
        <v>0.93560703936968048</v>
      </c>
      <c r="T2185">
        <v>1.0127705065341903</v>
      </c>
      <c r="U2185">
        <v>1.0031250731386265</v>
      </c>
    </row>
    <row r="2186" spans="1:21">
      <c r="A2186" t="s">
        <v>147</v>
      </c>
      <c r="B2186">
        <v>92</v>
      </c>
      <c r="C2186" t="s">
        <v>142</v>
      </c>
      <c r="D2186">
        <v>23</v>
      </c>
      <c r="E2186" t="s">
        <v>106</v>
      </c>
      <c r="F2186">
        <v>1.175135099117901</v>
      </c>
      <c r="G2186">
        <v>0.94745768361607308</v>
      </c>
      <c r="H2186">
        <v>1.049774928067053</v>
      </c>
      <c r="I2186">
        <v>0.94131864894901429</v>
      </c>
      <c r="J2186">
        <v>1.3398248084645523</v>
      </c>
      <c r="K2186">
        <v>1.0334041689548961</v>
      </c>
      <c r="L2186">
        <v>1.0518212729560725</v>
      </c>
      <c r="M2186">
        <v>0.87378926761136766</v>
      </c>
      <c r="N2186">
        <v>0.80122782899547118</v>
      </c>
      <c r="O2186">
        <v>0.72282760627633025</v>
      </c>
      <c r="P2186">
        <v>1.1218273676781452</v>
      </c>
      <c r="Q2186" t="s">
        <v>144</v>
      </c>
      <c r="R2186">
        <v>1.0425080677063809</v>
      </c>
      <c r="S2186">
        <v>0.93560703936968048</v>
      </c>
      <c r="T2186">
        <v>1.0127705065341903</v>
      </c>
      <c r="U2186">
        <v>1.0031250731386265</v>
      </c>
    </row>
    <row r="2187" spans="1:21">
      <c r="A2187" t="s">
        <v>147</v>
      </c>
      <c r="B2187">
        <v>92</v>
      </c>
      <c r="C2187" t="s">
        <v>142</v>
      </c>
      <c r="D2187">
        <v>25</v>
      </c>
      <c r="E2187" t="s">
        <v>107</v>
      </c>
      <c r="F2187">
        <v>1.1733426259199184</v>
      </c>
      <c r="G2187">
        <v>0.94745768361607308</v>
      </c>
      <c r="H2187">
        <v>1.049774928067053</v>
      </c>
      <c r="I2187">
        <v>0.94131864894901429</v>
      </c>
      <c r="J2187">
        <v>1.2473195917749162</v>
      </c>
      <c r="K2187">
        <v>1.0334041689548961</v>
      </c>
      <c r="L2187">
        <v>1.0518212729560725</v>
      </c>
      <c r="M2187">
        <v>0.87378926761136766</v>
      </c>
      <c r="N2187">
        <v>0.79556242189532222</v>
      </c>
      <c r="O2187">
        <v>0.87397892086365236</v>
      </c>
      <c r="P2187">
        <v>1.1626551695295222</v>
      </c>
      <c r="Q2187">
        <v>1.0637210900001681</v>
      </c>
      <c r="R2187">
        <v>0.91258512997755159</v>
      </c>
      <c r="S2187">
        <v>0.93560703936968048</v>
      </c>
      <c r="T2187">
        <v>1.0127705065341903</v>
      </c>
      <c r="U2187">
        <v>1.0031250731386265</v>
      </c>
    </row>
    <row r="2188" spans="1:21">
      <c r="A2188" t="s">
        <v>147</v>
      </c>
      <c r="B2188">
        <v>92</v>
      </c>
      <c r="C2188" t="s">
        <v>142</v>
      </c>
      <c r="D2188">
        <v>27</v>
      </c>
      <c r="E2188" t="s">
        <v>108</v>
      </c>
      <c r="F2188">
        <v>1.5932661324900099</v>
      </c>
      <c r="G2188">
        <v>0.94745768361607308</v>
      </c>
      <c r="H2188">
        <v>1.049774928067053</v>
      </c>
      <c r="I2188">
        <v>0.94131864894901429</v>
      </c>
      <c r="J2188">
        <v>1.054009309214007</v>
      </c>
      <c r="K2188">
        <v>1.0334041689548961</v>
      </c>
      <c r="L2188">
        <v>1.0518212729560725</v>
      </c>
      <c r="M2188">
        <v>0.87378926761136766</v>
      </c>
      <c r="N2188">
        <v>1.4922165503799945</v>
      </c>
      <c r="O2188">
        <v>0.71613609463946681</v>
      </c>
      <c r="P2188" t="s">
        <v>144</v>
      </c>
      <c r="Q2188">
        <v>1.0637210900001681</v>
      </c>
      <c r="R2188">
        <v>0.91064506254639577</v>
      </c>
      <c r="S2188">
        <v>0.93560703936968048</v>
      </c>
      <c r="T2188">
        <v>1.0127705065341903</v>
      </c>
      <c r="U2188">
        <v>1.0031250731386265</v>
      </c>
    </row>
    <row r="2189" spans="1:21">
      <c r="A2189" t="s">
        <v>147</v>
      </c>
      <c r="B2189">
        <v>92</v>
      </c>
      <c r="C2189" t="s">
        <v>142</v>
      </c>
      <c r="D2189">
        <v>29</v>
      </c>
      <c r="E2189" t="s">
        <v>109</v>
      </c>
      <c r="F2189">
        <v>1.4333381755670076</v>
      </c>
      <c r="G2189">
        <v>0.94745768361607308</v>
      </c>
      <c r="H2189">
        <v>1.049774928067053</v>
      </c>
      <c r="I2189">
        <v>0.94131864894901429</v>
      </c>
      <c r="J2189">
        <v>1.2718795392479252</v>
      </c>
      <c r="K2189">
        <v>1.0334041689548961</v>
      </c>
      <c r="L2189">
        <v>1.0518212729560725</v>
      </c>
      <c r="M2189">
        <v>0.87378926761136766</v>
      </c>
      <c r="N2189">
        <v>1.2497106231639361</v>
      </c>
      <c r="O2189">
        <v>0.75963018656546721</v>
      </c>
      <c r="P2189">
        <v>0.86877945199706663</v>
      </c>
      <c r="Q2189">
        <v>1.0637210900001681</v>
      </c>
      <c r="R2189">
        <v>0.94447913070874689</v>
      </c>
      <c r="S2189">
        <v>0.93560703936968048</v>
      </c>
      <c r="T2189">
        <v>1.0127705065341903</v>
      </c>
      <c r="U2189">
        <v>1.0031250731386265</v>
      </c>
    </row>
    <row r="2190" spans="1:21">
      <c r="A2190" t="s">
        <v>147</v>
      </c>
      <c r="B2190">
        <v>92</v>
      </c>
      <c r="C2190" t="s">
        <v>142</v>
      </c>
      <c r="D2190">
        <v>31</v>
      </c>
      <c r="E2190" t="s">
        <v>110</v>
      </c>
      <c r="F2190">
        <v>0.80435290365552059</v>
      </c>
      <c r="G2190">
        <v>0.94745768361607308</v>
      </c>
      <c r="H2190">
        <v>1.049774928067053</v>
      </c>
      <c r="I2190">
        <v>0.94131864894901429</v>
      </c>
      <c r="J2190">
        <v>0.71648819771571337</v>
      </c>
      <c r="K2190">
        <v>1.0334041689548961</v>
      </c>
      <c r="L2190">
        <v>1.0518212729560725</v>
      </c>
      <c r="M2190">
        <v>0.87378926761136766</v>
      </c>
      <c r="N2190">
        <v>1.4028348599352922</v>
      </c>
      <c r="O2190">
        <v>1.6323212353935319</v>
      </c>
      <c r="P2190">
        <v>1.0469036559149485</v>
      </c>
      <c r="Q2190">
        <v>1.0637210900001681</v>
      </c>
      <c r="R2190">
        <v>0.93261416366722516</v>
      </c>
      <c r="S2190">
        <v>0.93560703936968048</v>
      </c>
      <c r="T2190">
        <v>1.0127705065341903</v>
      </c>
      <c r="U2190">
        <v>1.0031250731386265</v>
      </c>
    </row>
    <row r="2191" spans="1:21">
      <c r="A2191" t="s">
        <v>147</v>
      </c>
      <c r="B2191">
        <v>92</v>
      </c>
      <c r="C2191" t="s">
        <v>142</v>
      </c>
      <c r="D2191">
        <v>33</v>
      </c>
      <c r="E2191" t="s">
        <v>111</v>
      </c>
      <c r="F2191">
        <v>2.2441401395117726</v>
      </c>
      <c r="G2191">
        <v>0.94745768361607308</v>
      </c>
      <c r="H2191">
        <v>1.049774928067053</v>
      </c>
      <c r="I2191">
        <v>0.94131864894901429</v>
      </c>
      <c r="J2191">
        <v>1.6064264785582654</v>
      </c>
      <c r="K2191">
        <v>1.0334041689548961</v>
      </c>
      <c r="L2191">
        <v>1.0518212729560725</v>
      </c>
      <c r="M2191">
        <v>0.87378926761136766</v>
      </c>
      <c r="N2191">
        <v>1.206803199342102</v>
      </c>
      <c r="O2191">
        <v>0.61447350260473022</v>
      </c>
      <c r="P2191">
        <v>1.9028218530426435</v>
      </c>
      <c r="Q2191">
        <v>1.7271847874634543</v>
      </c>
      <c r="R2191">
        <v>1.1332140968081008</v>
      </c>
      <c r="S2191">
        <v>0.93560703936968048</v>
      </c>
      <c r="T2191">
        <v>1.0127705065341903</v>
      </c>
      <c r="U2191">
        <v>1.0031250731386265</v>
      </c>
    </row>
    <row r="2192" spans="1:21">
      <c r="A2192" t="s">
        <v>147</v>
      </c>
      <c r="B2192">
        <v>92</v>
      </c>
      <c r="C2192" t="s">
        <v>142</v>
      </c>
      <c r="D2192">
        <v>35</v>
      </c>
      <c r="E2192" t="s">
        <v>112</v>
      </c>
      <c r="F2192">
        <v>0.85254003584481763</v>
      </c>
      <c r="G2192">
        <v>0.94745768361607308</v>
      </c>
      <c r="H2192">
        <v>1.049774928067053</v>
      </c>
      <c r="I2192">
        <v>0.94131864894901429</v>
      </c>
      <c r="J2192">
        <v>1.1029798951815624</v>
      </c>
      <c r="K2192">
        <v>1.0334041689548961</v>
      </c>
      <c r="L2192">
        <v>1.0518212729560725</v>
      </c>
      <c r="M2192">
        <v>0.87378926761136766</v>
      </c>
      <c r="N2192">
        <v>0.7905467429139571</v>
      </c>
      <c r="O2192">
        <v>0.89421082376731842</v>
      </c>
      <c r="P2192">
        <v>1.1111855133524642</v>
      </c>
      <c r="Q2192">
        <v>1.0637210900001681</v>
      </c>
      <c r="R2192">
        <v>1.1504854312332027</v>
      </c>
      <c r="S2192">
        <v>0.93560703936968048</v>
      </c>
      <c r="T2192">
        <v>1.0127705065341903</v>
      </c>
      <c r="U2192">
        <v>1.0031250731386265</v>
      </c>
    </row>
    <row r="2193" spans="1:21">
      <c r="A2193" t="s">
        <v>147</v>
      </c>
      <c r="B2193">
        <v>92</v>
      </c>
      <c r="C2193" t="s">
        <v>142</v>
      </c>
      <c r="D2193">
        <v>37</v>
      </c>
      <c r="E2193" t="s">
        <v>113</v>
      </c>
      <c r="F2193">
        <v>1.6400396187527966</v>
      </c>
      <c r="G2193">
        <v>0.94745768361607308</v>
      </c>
      <c r="H2193">
        <v>1.049774928067053</v>
      </c>
      <c r="I2193">
        <v>0.94131864894901429</v>
      </c>
      <c r="J2193">
        <v>1.6139738613308354</v>
      </c>
      <c r="K2193">
        <v>1.0334041689548961</v>
      </c>
      <c r="L2193">
        <v>1.0518212729560725</v>
      </c>
      <c r="M2193">
        <v>0.87378926761136766</v>
      </c>
      <c r="N2193">
        <v>1.6623754089069396</v>
      </c>
      <c r="O2193">
        <v>1.3565429238170386</v>
      </c>
      <c r="P2193">
        <v>1.3870279485747397</v>
      </c>
      <c r="Q2193">
        <v>1.0637210900001681</v>
      </c>
      <c r="R2193">
        <v>0.97982841964945899</v>
      </c>
      <c r="S2193">
        <v>0.93560703936968048</v>
      </c>
      <c r="T2193">
        <v>1.0127705065341903</v>
      </c>
      <c r="U2193">
        <v>1.0031250731386265</v>
      </c>
    </row>
    <row r="2194" spans="1:21">
      <c r="A2194" t="s">
        <v>147</v>
      </c>
      <c r="B2194">
        <v>92</v>
      </c>
      <c r="C2194" t="s">
        <v>142</v>
      </c>
      <c r="D2194">
        <v>39</v>
      </c>
      <c r="E2194" t="s">
        <v>114</v>
      </c>
      <c r="F2194">
        <v>0.63784423380955679</v>
      </c>
      <c r="G2194">
        <v>0.94745768361607308</v>
      </c>
      <c r="H2194">
        <v>1.049774928067053</v>
      </c>
      <c r="I2194">
        <v>0.94131864894901429</v>
      </c>
      <c r="J2194">
        <v>0.68057164150236904</v>
      </c>
      <c r="K2194">
        <v>1.0334041689548961</v>
      </c>
      <c r="L2194">
        <v>1.0518212729560725</v>
      </c>
      <c r="M2194">
        <v>0.87378926761136766</v>
      </c>
      <c r="N2194">
        <v>1.2634850833892037</v>
      </c>
      <c r="O2194">
        <v>1.9794690272981306</v>
      </c>
      <c r="P2194">
        <v>0.872675779690123</v>
      </c>
      <c r="Q2194">
        <v>1.0637210900001681</v>
      </c>
      <c r="R2194">
        <v>1.1412355249103099</v>
      </c>
      <c r="S2194">
        <v>0.93560703936968048</v>
      </c>
      <c r="T2194">
        <v>1.0127705065341903</v>
      </c>
      <c r="U2194">
        <v>1.0031250731386265</v>
      </c>
    </row>
    <row r="2195" spans="1:21">
      <c r="A2195" t="s">
        <v>147</v>
      </c>
      <c r="B2195">
        <v>92</v>
      </c>
      <c r="C2195" t="s">
        <v>142</v>
      </c>
      <c r="D2195">
        <v>41</v>
      </c>
      <c r="E2195" t="s">
        <v>115</v>
      </c>
      <c r="F2195">
        <v>0.78166161836782788</v>
      </c>
      <c r="G2195">
        <v>0.94745768361607308</v>
      </c>
      <c r="H2195">
        <v>1.049774928067053</v>
      </c>
      <c r="I2195">
        <v>0.94131864894901429</v>
      </c>
      <c r="J2195">
        <v>1.2784586069115551</v>
      </c>
      <c r="K2195">
        <v>1.0334041689548961</v>
      </c>
      <c r="L2195">
        <v>1.0518212729560725</v>
      </c>
      <c r="M2195">
        <v>0.87378926761136766</v>
      </c>
      <c r="N2195">
        <v>2.02385802738993</v>
      </c>
      <c r="O2195">
        <v>0.52079070263850924</v>
      </c>
      <c r="P2195">
        <v>3.6324149442529139</v>
      </c>
      <c r="Q2195">
        <v>1.0637210900001681</v>
      </c>
      <c r="R2195">
        <v>0.93118365693892213</v>
      </c>
      <c r="S2195">
        <v>0.93560703936968048</v>
      </c>
      <c r="T2195">
        <v>1.0127705065341903</v>
      </c>
      <c r="U2195">
        <v>1.0031250731386265</v>
      </c>
    </row>
    <row r="2196" spans="1:21">
      <c r="A2196" t="s">
        <v>147</v>
      </c>
      <c r="B2196">
        <v>92</v>
      </c>
      <c r="C2196" t="s">
        <v>142</v>
      </c>
      <c r="D2196">
        <v>43</v>
      </c>
      <c r="E2196" t="s">
        <v>116</v>
      </c>
      <c r="F2196">
        <v>1.2985004812264671</v>
      </c>
      <c r="G2196">
        <v>0.94745768361607308</v>
      </c>
      <c r="H2196">
        <v>1.049774928067053</v>
      </c>
      <c r="I2196">
        <v>0.94131864894901429</v>
      </c>
      <c r="J2196">
        <v>1.3233270802224499</v>
      </c>
      <c r="K2196">
        <v>1.0334041689548961</v>
      </c>
      <c r="L2196">
        <v>1.0518212729560725</v>
      </c>
      <c r="M2196">
        <v>0.87378926761136766</v>
      </c>
      <c r="N2196">
        <v>1.3917991864711103</v>
      </c>
      <c r="O2196">
        <v>0.77647970213541473</v>
      </c>
      <c r="P2196">
        <v>1.1310162358082858</v>
      </c>
      <c r="Q2196">
        <v>1.9944647018616681</v>
      </c>
      <c r="R2196">
        <v>0.93660925229605174</v>
      </c>
      <c r="S2196">
        <v>0.93560703936968048</v>
      </c>
      <c r="T2196">
        <v>1.0127705065341903</v>
      </c>
      <c r="U2196">
        <v>1.0031250731386265</v>
      </c>
    </row>
    <row r="2197" spans="1:21">
      <c r="A2197" t="s">
        <v>147</v>
      </c>
      <c r="B2197">
        <v>92</v>
      </c>
      <c r="C2197" t="s">
        <v>142</v>
      </c>
      <c r="D2197">
        <v>45</v>
      </c>
      <c r="E2197" t="s">
        <v>117</v>
      </c>
      <c r="F2197">
        <v>0.36764943829617441</v>
      </c>
      <c r="G2197">
        <v>0.94745768361607308</v>
      </c>
      <c r="H2197">
        <v>1.049774928067053</v>
      </c>
      <c r="I2197">
        <v>0.94131864894901429</v>
      </c>
      <c r="J2197">
        <v>2.0613681850551262</v>
      </c>
      <c r="K2197">
        <v>1.0334041689548961</v>
      </c>
      <c r="L2197">
        <v>1.0518212729560725</v>
      </c>
      <c r="M2197">
        <v>0.87378926761136766</v>
      </c>
      <c r="N2197">
        <v>1.0738427102455428</v>
      </c>
      <c r="O2197">
        <v>0.80122964582235634</v>
      </c>
      <c r="P2197">
        <v>2.2649072353657438</v>
      </c>
      <c r="Q2197">
        <v>1.0637210900001681</v>
      </c>
      <c r="R2197">
        <v>1.1812569633767414</v>
      </c>
      <c r="S2197">
        <v>0.93560703936968048</v>
      </c>
      <c r="T2197">
        <v>1.0127705065341903</v>
      </c>
      <c r="U2197">
        <v>1.0031250731386265</v>
      </c>
    </row>
    <row r="2198" spans="1:21">
      <c r="A2198" t="s">
        <v>147</v>
      </c>
      <c r="B2198">
        <v>92</v>
      </c>
      <c r="C2198" t="s">
        <v>142</v>
      </c>
      <c r="D2198">
        <v>47</v>
      </c>
      <c r="E2198" t="s">
        <v>118</v>
      </c>
      <c r="F2198">
        <v>1.535896902236155</v>
      </c>
      <c r="G2198">
        <v>0.94745768361607308</v>
      </c>
      <c r="H2198">
        <v>1.049774928067053</v>
      </c>
      <c r="I2198">
        <v>0.94131864894901429</v>
      </c>
      <c r="J2198">
        <v>1.7418280699919797</v>
      </c>
      <c r="K2198">
        <v>1.0334041689548961</v>
      </c>
      <c r="L2198">
        <v>1.0518212729560725</v>
      </c>
      <c r="M2198">
        <v>0.87378926761136766</v>
      </c>
      <c r="N2198">
        <v>1.1472791541102048</v>
      </c>
      <c r="O2198">
        <v>1.2658681955671578</v>
      </c>
      <c r="P2198">
        <v>1.0160439452340067</v>
      </c>
      <c r="Q2198">
        <v>1.0637210900001681</v>
      </c>
      <c r="R2198">
        <v>0.9897434500847474</v>
      </c>
      <c r="S2198">
        <v>0.93560703936968048</v>
      </c>
      <c r="T2198">
        <v>1.0127705065341903</v>
      </c>
      <c r="U2198">
        <v>1.0031250731386265</v>
      </c>
    </row>
    <row r="2199" spans="1:21">
      <c r="A2199" t="s">
        <v>147</v>
      </c>
      <c r="B2199">
        <v>92</v>
      </c>
      <c r="C2199" t="s">
        <v>142</v>
      </c>
      <c r="D2199">
        <v>49</v>
      </c>
      <c r="E2199" t="s">
        <v>119</v>
      </c>
      <c r="F2199">
        <v>1.4058928153757053</v>
      </c>
      <c r="G2199">
        <v>0.94745768361607308</v>
      </c>
      <c r="H2199">
        <v>1.049774928067053</v>
      </c>
      <c r="I2199">
        <v>0.94131864894901429</v>
      </c>
      <c r="J2199">
        <v>1.0492929128467279</v>
      </c>
      <c r="K2199">
        <v>1.0334041689548961</v>
      </c>
      <c r="L2199">
        <v>1.0518212729560725</v>
      </c>
      <c r="M2199">
        <v>0.87378926761136766</v>
      </c>
      <c r="N2199">
        <v>0.85473241002596423</v>
      </c>
      <c r="O2199">
        <v>1.0252728071723383</v>
      </c>
      <c r="P2199">
        <v>1.4210171252091475</v>
      </c>
      <c r="Q2199">
        <v>0.78450100359798969</v>
      </c>
      <c r="R2199">
        <v>0.88674157141197729</v>
      </c>
      <c r="S2199">
        <v>0.93560703936968048</v>
      </c>
      <c r="T2199">
        <v>1.0127705065341903</v>
      </c>
      <c r="U2199">
        <v>1.0031250731386265</v>
      </c>
    </row>
    <row r="2200" spans="1:21">
      <c r="A2200" t="s">
        <v>147</v>
      </c>
      <c r="B2200">
        <v>92</v>
      </c>
      <c r="C2200" t="s">
        <v>142</v>
      </c>
      <c r="D2200">
        <v>51</v>
      </c>
      <c r="E2200" t="s">
        <v>120</v>
      </c>
      <c r="F2200">
        <v>1.5985525319474063</v>
      </c>
      <c r="G2200">
        <v>0.94745768361607308</v>
      </c>
      <c r="H2200">
        <v>1.049774928067053</v>
      </c>
      <c r="I2200">
        <v>0.94131864894901429</v>
      </c>
      <c r="J2200">
        <v>1.6416837500147581</v>
      </c>
      <c r="K2200">
        <v>1.0334041689548961</v>
      </c>
      <c r="L2200">
        <v>1.0518212729560725</v>
      </c>
      <c r="M2200">
        <v>0.87378926761136766</v>
      </c>
      <c r="N2200">
        <v>0.88168554330091764</v>
      </c>
      <c r="O2200">
        <v>0.62676382019261545</v>
      </c>
      <c r="P2200">
        <v>1.1889266285021289</v>
      </c>
      <c r="Q2200">
        <v>1.0637210900001681</v>
      </c>
      <c r="R2200">
        <v>0.95576242979486337</v>
      </c>
      <c r="S2200">
        <v>0.93560703936968048</v>
      </c>
      <c r="T2200">
        <v>1.0127705065341903</v>
      </c>
      <c r="U2200">
        <v>1.0031250731386265</v>
      </c>
    </row>
    <row r="2201" spans="1:21">
      <c r="A2201" t="s">
        <v>147</v>
      </c>
      <c r="B2201">
        <v>92</v>
      </c>
      <c r="C2201" t="s">
        <v>142</v>
      </c>
      <c r="D2201">
        <v>53</v>
      </c>
      <c r="E2201" t="s">
        <v>121</v>
      </c>
      <c r="F2201">
        <v>1.93716482314979</v>
      </c>
      <c r="G2201">
        <v>0.94745768361607308</v>
      </c>
      <c r="H2201">
        <v>1.049774928067053</v>
      </c>
      <c r="I2201">
        <v>0.94131864894901429</v>
      </c>
      <c r="J2201">
        <v>1.4118419765141086</v>
      </c>
      <c r="K2201">
        <v>1.0334041689548961</v>
      </c>
      <c r="L2201">
        <v>1.0518212729560725</v>
      </c>
      <c r="M2201">
        <v>0.87378926761136766</v>
      </c>
      <c r="N2201">
        <v>0.99138509239229677</v>
      </c>
      <c r="O2201">
        <v>0.87514479628438913</v>
      </c>
      <c r="P2201">
        <v>0.85941344699451216</v>
      </c>
      <c r="Q2201">
        <v>1.0637210900001681</v>
      </c>
      <c r="R2201">
        <v>0.96549138746357133</v>
      </c>
      <c r="S2201">
        <v>0.93560703936968048</v>
      </c>
      <c r="T2201">
        <v>1.0127705065341903</v>
      </c>
      <c r="U2201">
        <v>1.0031250731386265</v>
      </c>
    </row>
    <row r="2202" spans="1:21">
      <c r="A2202" t="s">
        <v>148</v>
      </c>
      <c r="B2202">
        <v>11</v>
      </c>
      <c r="C2202" t="s">
        <v>99</v>
      </c>
      <c r="D2202">
        <v>11</v>
      </c>
      <c r="E2202" t="s">
        <v>100</v>
      </c>
      <c r="F2202">
        <v>0.42062659462183449</v>
      </c>
      <c r="G2202">
        <v>1.0204341315554566</v>
      </c>
      <c r="H2202">
        <v>1.0008103982563132</v>
      </c>
      <c r="I2202">
        <v>1.0008103982563132</v>
      </c>
      <c r="J2202">
        <v>0.63728057118774317</v>
      </c>
      <c r="K2202">
        <v>0.99705595618527409</v>
      </c>
      <c r="L2202">
        <v>0.95966635782832632</v>
      </c>
      <c r="M2202">
        <v>0.86619236193595694</v>
      </c>
      <c r="N2202">
        <v>0.79058759851436256</v>
      </c>
      <c r="O2202">
        <v>1.0376008725218089</v>
      </c>
      <c r="P2202">
        <v>0.59812927279110484</v>
      </c>
      <c r="Q2202">
        <v>1.0377355295529263</v>
      </c>
      <c r="R2202">
        <v>0.80282787391609101</v>
      </c>
      <c r="S2202">
        <v>0.93880404570162357</v>
      </c>
      <c r="T2202">
        <v>1.0271979331215817</v>
      </c>
      <c r="U2202">
        <v>1.0302459982050283</v>
      </c>
    </row>
    <row r="2203" spans="1:21">
      <c r="A2203" t="s">
        <v>148</v>
      </c>
      <c r="B2203">
        <v>11</v>
      </c>
      <c r="C2203" t="s">
        <v>99</v>
      </c>
      <c r="D2203">
        <v>13</v>
      </c>
      <c r="E2203" t="s">
        <v>101</v>
      </c>
      <c r="F2203">
        <v>0.87162473181519062</v>
      </c>
      <c r="G2203">
        <v>1.0204341315554566</v>
      </c>
      <c r="H2203">
        <v>1.0008103982563132</v>
      </c>
      <c r="I2203">
        <v>1.0008103982563132</v>
      </c>
      <c r="J2203">
        <v>1.112893128378047</v>
      </c>
      <c r="K2203">
        <v>0.99705595618527409</v>
      </c>
      <c r="L2203">
        <v>0.95966635782832632</v>
      </c>
      <c r="M2203">
        <v>0.86619236193595694</v>
      </c>
      <c r="N2203">
        <v>0.17376795676886886</v>
      </c>
      <c r="O2203">
        <v>0.55799562609492304</v>
      </c>
      <c r="P2203">
        <v>0.46645928209003862</v>
      </c>
      <c r="Q2203">
        <v>1.0377355295529263</v>
      </c>
      <c r="R2203">
        <v>1.0028489471829409</v>
      </c>
      <c r="S2203">
        <v>0.93880404570162357</v>
      </c>
      <c r="T2203">
        <v>1.0271979331215817</v>
      </c>
      <c r="U2203">
        <v>1.0302459982050283</v>
      </c>
    </row>
    <row r="2204" spans="1:21">
      <c r="A2204" t="s">
        <v>148</v>
      </c>
      <c r="B2204">
        <v>11</v>
      </c>
      <c r="C2204" t="s">
        <v>99</v>
      </c>
      <c r="D2204">
        <v>15</v>
      </c>
      <c r="E2204" t="s">
        <v>102</v>
      </c>
      <c r="F2204">
        <v>1.1021996869685542</v>
      </c>
      <c r="G2204">
        <v>1.0204341315554566</v>
      </c>
      <c r="H2204">
        <v>1.0008103982563132</v>
      </c>
      <c r="I2204">
        <v>1.0008103982563132</v>
      </c>
      <c r="J2204">
        <v>1.0531403537206956</v>
      </c>
      <c r="K2204">
        <v>0.99705595618527409</v>
      </c>
      <c r="L2204">
        <v>0.95966635782832632</v>
      </c>
      <c r="M2204">
        <v>0.86619236193595694</v>
      </c>
      <c r="N2204">
        <v>1.078492514097301</v>
      </c>
      <c r="O2204">
        <v>0.96562701843595555</v>
      </c>
      <c r="P2204">
        <v>0.92487003389158084</v>
      </c>
      <c r="Q2204">
        <v>1.0377355295529263</v>
      </c>
      <c r="R2204">
        <v>0.99671728228711343</v>
      </c>
      <c r="S2204">
        <v>0.93880404570162357</v>
      </c>
      <c r="T2204">
        <v>1.0271979331215817</v>
      </c>
      <c r="U2204">
        <v>1.0302459982050283</v>
      </c>
    </row>
    <row r="2205" spans="1:21">
      <c r="A2205" t="s">
        <v>148</v>
      </c>
      <c r="B2205">
        <v>11</v>
      </c>
      <c r="C2205" t="s">
        <v>99</v>
      </c>
      <c r="D2205">
        <v>17</v>
      </c>
      <c r="E2205" t="s">
        <v>103</v>
      </c>
      <c r="F2205">
        <v>1.1021996869685542</v>
      </c>
      <c r="G2205">
        <v>1.0204341315554566</v>
      </c>
      <c r="H2205">
        <v>1.0008103982563132</v>
      </c>
      <c r="I2205">
        <v>1.0008103982563132</v>
      </c>
      <c r="J2205">
        <v>1.0531403537206956</v>
      </c>
      <c r="K2205">
        <v>0.99705595618527409</v>
      </c>
      <c r="L2205">
        <v>0.95966635782832632</v>
      </c>
      <c r="M2205">
        <v>0.86619236193595694</v>
      </c>
      <c r="N2205">
        <v>1.078492514097301</v>
      </c>
      <c r="O2205">
        <v>0.96562701843595555</v>
      </c>
      <c r="P2205">
        <v>0.92487003389158084</v>
      </c>
      <c r="Q2205" t="s">
        <v>144</v>
      </c>
      <c r="R2205">
        <v>0.99671728228711343</v>
      </c>
      <c r="S2205">
        <v>0.93880404570162357</v>
      </c>
      <c r="T2205">
        <v>1.0271979331215817</v>
      </c>
      <c r="U2205">
        <v>1.0302459982050283</v>
      </c>
    </row>
    <row r="2206" spans="1:21">
      <c r="A2206" t="s">
        <v>148</v>
      </c>
      <c r="B2206">
        <v>11</v>
      </c>
      <c r="C2206" t="s">
        <v>99</v>
      </c>
      <c r="D2206">
        <v>19</v>
      </c>
      <c r="E2206" t="s">
        <v>104</v>
      </c>
      <c r="F2206">
        <v>1.2916232002361747</v>
      </c>
      <c r="G2206">
        <v>1.0204341315554566</v>
      </c>
      <c r="H2206">
        <v>1.0008103982563132</v>
      </c>
      <c r="I2206">
        <v>1.0008103982563132</v>
      </c>
      <c r="J2206">
        <v>1.0631236956708288</v>
      </c>
      <c r="K2206">
        <v>0.99705595618527409</v>
      </c>
      <c r="L2206">
        <v>0.95966635782832632</v>
      </c>
      <c r="M2206">
        <v>0.86619236193595694</v>
      </c>
      <c r="N2206">
        <v>0.83063936247111192</v>
      </c>
      <c r="O2206">
        <v>0.55113810982206346</v>
      </c>
      <c r="P2206">
        <v>0.39460161028411339</v>
      </c>
      <c r="Q2206">
        <v>1.0377355295529263</v>
      </c>
      <c r="R2206">
        <v>0.80987957074919714</v>
      </c>
      <c r="S2206">
        <v>0.93880404570162357</v>
      </c>
      <c r="T2206">
        <v>1.0271979331215817</v>
      </c>
      <c r="U2206">
        <v>1.0302459982050283</v>
      </c>
    </row>
    <row r="2207" spans="1:21">
      <c r="A2207" t="s">
        <v>148</v>
      </c>
      <c r="B2207">
        <v>11</v>
      </c>
      <c r="C2207" t="s">
        <v>99</v>
      </c>
      <c r="D2207">
        <v>21</v>
      </c>
      <c r="E2207" t="s">
        <v>105</v>
      </c>
      <c r="F2207">
        <v>1.1021996869685542</v>
      </c>
      <c r="G2207">
        <v>1.0204341315554566</v>
      </c>
      <c r="H2207">
        <v>1.0008103982563132</v>
      </c>
      <c r="I2207">
        <v>1.0008103982563132</v>
      </c>
      <c r="J2207">
        <v>1.0531403537206956</v>
      </c>
      <c r="K2207">
        <v>0.99705595618527409</v>
      </c>
      <c r="L2207">
        <v>0.95966635782832632</v>
      </c>
      <c r="M2207">
        <v>0.86619236193595694</v>
      </c>
      <c r="N2207">
        <v>1.078492514097301</v>
      </c>
      <c r="O2207">
        <v>0.96562701843595555</v>
      </c>
      <c r="P2207">
        <v>0.92487003389158084</v>
      </c>
      <c r="Q2207">
        <v>1.0377355295529263</v>
      </c>
      <c r="R2207">
        <v>0.99671728228711343</v>
      </c>
      <c r="S2207">
        <v>0.93880404570162357</v>
      </c>
      <c r="T2207">
        <v>1.0271979331215817</v>
      </c>
      <c r="U2207">
        <v>1.0302459982050283</v>
      </c>
    </row>
    <row r="2208" spans="1:21">
      <c r="A2208" t="s">
        <v>148</v>
      </c>
      <c r="B2208">
        <v>11</v>
      </c>
      <c r="C2208" t="s">
        <v>99</v>
      </c>
      <c r="D2208">
        <v>23</v>
      </c>
      <c r="E2208" t="s">
        <v>106</v>
      </c>
      <c r="F2208">
        <v>1.1021996869685542</v>
      </c>
      <c r="G2208">
        <v>1.0204341315554566</v>
      </c>
      <c r="H2208">
        <v>1.0008103982563132</v>
      </c>
      <c r="I2208">
        <v>1.0008103982563132</v>
      </c>
      <c r="J2208">
        <v>1.0531403537206956</v>
      </c>
      <c r="K2208">
        <v>0.99705595618527409</v>
      </c>
      <c r="L2208">
        <v>0.95966635782832632</v>
      </c>
      <c r="M2208">
        <v>0.86619236193595694</v>
      </c>
      <c r="N2208">
        <v>1.078492514097301</v>
      </c>
      <c r="O2208">
        <v>0.96562701843595555</v>
      </c>
      <c r="P2208">
        <v>0.92487003389158084</v>
      </c>
      <c r="Q2208" t="s">
        <v>144</v>
      </c>
      <c r="R2208">
        <v>0.99671728228711343</v>
      </c>
      <c r="S2208">
        <v>0.93880404570162357</v>
      </c>
      <c r="T2208">
        <v>1.0271979331215817</v>
      </c>
      <c r="U2208">
        <v>1.0302459982050283</v>
      </c>
    </row>
    <row r="2209" spans="1:21">
      <c r="A2209" t="s">
        <v>148</v>
      </c>
      <c r="B2209">
        <v>11</v>
      </c>
      <c r="C2209" t="s">
        <v>99</v>
      </c>
      <c r="D2209">
        <v>25</v>
      </c>
      <c r="E2209" t="s">
        <v>107</v>
      </c>
      <c r="F2209">
        <v>1.1021996869685542</v>
      </c>
      <c r="G2209">
        <v>1.0204341315554566</v>
      </c>
      <c r="H2209">
        <v>1.0008103982563132</v>
      </c>
      <c r="I2209">
        <v>1.0008103982563132</v>
      </c>
      <c r="J2209">
        <v>1.0531403537206956</v>
      </c>
      <c r="K2209">
        <v>0.99705595618527409</v>
      </c>
      <c r="L2209">
        <v>0.95966635782832632</v>
      </c>
      <c r="M2209">
        <v>0.86619236193595694</v>
      </c>
      <c r="N2209">
        <v>1.078492514097301</v>
      </c>
      <c r="O2209">
        <v>0.96562701843595555</v>
      </c>
      <c r="P2209">
        <v>0.92487003389158084</v>
      </c>
      <c r="Q2209">
        <v>1.0377355295529263</v>
      </c>
      <c r="R2209">
        <v>0.99671728228711343</v>
      </c>
      <c r="S2209">
        <v>0.93880404570162357</v>
      </c>
      <c r="T2209">
        <v>1.0271979331215817</v>
      </c>
      <c r="U2209">
        <v>1.0302459982050283</v>
      </c>
    </row>
    <row r="2210" spans="1:21">
      <c r="A2210" t="s">
        <v>148</v>
      </c>
      <c r="B2210">
        <v>11</v>
      </c>
      <c r="C2210" t="s">
        <v>99</v>
      </c>
      <c r="D2210">
        <v>27</v>
      </c>
      <c r="E2210" t="s">
        <v>108</v>
      </c>
      <c r="F2210">
        <v>1.1021996869685542</v>
      </c>
      <c r="G2210">
        <v>1.0204341315554566</v>
      </c>
      <c r="H2210">
        <v>1.0008103982563132</v>
      </c>
      <c r="I2210">
        <v>1.0008103982563132</v>
      </c>
      <c r="J2210">
        <v>1.0531403537206956</v>
      </c>
      <c r="K2210">
        <v>0.99705595618527409</v>
      </c>
      <c r="L2210">
        <v>0.95966635782832632</v>
      </c>
      <c r="M2210">
        <v>0.86619236193595694</v>
      </c>
      <c r="N2210">
        <v>1.078492514097301</v>
      </c>
      <c r="O2210">
        <v>0.96562701843595555</v>
      </c>
      <c r="P2210">
        <v>0.92487003389158084</v>
      </c>
      <c r="Q2210">
        <v>1.0377355295529263</v>
      </c>
      <c r="R2210">
        <v>0.99671728228711343</v>
      </c>
      <c r="S2210">
        <v>0.93880404570162357</v>
      </c>
      <c r="T2210">
        <v>1.0271979331215817</v>
      </c>
      <c r="U2210">
        <v>1.0302459982050283</v>
      </c>
    </row>
    <row r="2211" spans="1:21">
      <c r="A2211" t="s">
        <v>148</v>
      </c>
      <c r="B2211">
        <v>11</v>
      </c>
      <c r="C2211" t="s">
        <v>99</v>
      </c>
      <c r="D2211">
        <v>29</v>
      </c>
      <c r="E2211" t="s">
        <v>109</v>
      </c>
      <c r="F2211">
        <v>1.1021996869685542</v>
      </c>
      <c r="G2211">
        <v>1.0204341315554566</v>
      </c>
      <c r="H2211">
        <v>1.0008103982563132</v>
      </c>
      <c r="I2211">
        <v>1.0008103982563132</v>
      </c>
      <c r="J2211">
        <v>1.0531403537206956</v>
      </c>
      <c r="K2211">
        <v>0.99705595618527409</v>
      </c>
      <c r="L2211">
        <v>0.95966635782832632</v>
      </c>
      <c r="M2211">
        <v>0.86619236193595694</v>
      </c>
      <c r="N2211">
        <v>1.078492514097301</v>
      </c>
      <c r="O2211">
        <v>0.96562701843595555</v>
      </c>
      <c r="P2211">
        <v>0.92487003389158084</v>
      </c>
      <c r="Q2211">
        <v>1.0377355295529263</v>
      </c>
      <c r="R2211">
        <v>0.99671728228711343</v>
      </c>
      <c r="S2211">
        <v>0.93880404570162357</v>
      </c>
      <c r="T2211">
        <v>1.0271979331215817</v>
      </c>
      <c r="U2211">
        <v>1.0302459982050283</v>
      </c>
    </row>
    <row r="2212" spans="1:21">
      <c r="A2212" t="s">
        <v>148</v>
      </c>
      <c r="B2212">
        <v>11</v>
      </c>
      <c r="C2212" t="s">
        <v>99</v>
      </c>
      <c r="D2212">
        <v>31</v>
      </c>
      <c r="E2212" t="s">
        <v>110</v>
      </c>
      <c r="F2212">
        <v>1.1021996869685542</v>
      </c>
      <c r="G2212">
        <v>1.0204341315554566</v>
      </c>
      <c r="H2212">
        <v>1.0008103982563132</v>
      </c>
      <c r="I2212">
        <v>1.0008103982563132</v>
      </c>
      <c r="J2212">
        <v>1.0531403537206956</v>
      </c>
      <c r="K2212">
        <v>0.99705595618527409</v>
      </c>
      <c r="L2212">
        <v>0.95966635782832632</v>
      </c>
      <c r="M2212">
        <v>0.86619236193595694</v>
      </c>
      <c r="N2212">
        <v>1.078492514097301</v>
      </c>
      <c r="O2212">
        <v>0.96562701843595555</v>
      </c>
      <c r="P2212">
        <v>0.92487003389158084</v>
      </c>
      <c r="Q2212">
        <v>1.0377355295529263</v>
      </c>
      <c r="R2212">
        <v>0.99671728228711343</v>
      </c>
      <c r="S2212">
        <v>0.93880404570162357</v>
      </c>
      <c r="T2212">
        <v>1.0271979331215817</v>
      </c>
      <c r="U2212">
        <v>1.0302459982050283</v>
      </c>
    </row>
    <row r="2213" spans="1:21">
      <c r="A2213" t="s">
        <v>148</v>
      </c>
      <c r="B2213">
        <v>11</v>
      </c>
      <c r="C2213" t="s">
        <v>99</v>
      </c>
      <c r="D2213">
        <v>33</v>
      </c>
      <c r="E2213" t="s">
        <v>111</v>
      </c>
      <c r="F2213">
        <v>1.8071223721964138</v>
      </c>
      <c r="G2213">
        <v>1.0204341315554566</v>
      </c>
      <c r="H2213">
        <v>1.0008103982563132</v>
      </c>
      <c r="I2213">
        <v>1.0008103982563132</v>
      </c>
      <c r="J2213">
        <v>1.3971569964624639</v>
      </c>
      <c r="K2213">
        <v>0.99705595618527409</v>
      </c>
      <c r="L2213">
        <v>0.95966635782832632</v>
      </c>
      <c r="M2213">
        <v>0.86619236193595694</v>
      </c>
      <c r="N2213">
        <v>1.4996541178155205</v>
      </c>
      <c r="O2213">
        <v>0.49789047445887169</v>
      </c>
      <c r="P2213">
        <v>2.0917665051532182</v>
      </c>
      <c r="Q2213">
        <v>1.0377355295529263</v>
      </c>
      <c r="R2213">
        <v>1.1964248419944878</v>
      </c>
      <c r="S2213">
        <v>0.93880404570162357</v>
      </c>
      <c r="T2213">
        <v>1.0271979331215817</v>
      </c>
      <c r="U2213">
        <v>1.0302459982050283</v>
      </c>
    </row>
    <row r="2214" spans="1:21">
      <c r="A2214" t="s">
        <v>148</v>
      </c>
      <c r="B2214">
        <v>11</v>
      </c>
      <c r="C2214" t="s">
        <v>99</v>
      </c>
      <c r="D2214">
        <v>35</v>
      </c>
      <c r="E2214" t="s">
        <v>112</v>
      </c>
      <c r="F2214">
        <v>0.53988896381087348</v>
      </c>
      <c r="G2214">
        <v>1.0204341315554566</v>
      </c>
      <c r="H2214">
        <v>1.0008103982563132</v>
      </c>
      <c r="I2214">
        <v>1.0008103982563132</v>
      </c>
      <c r="J2214">
        <v>1.7900782176533905</v>
      </c>
      <c r="K2214">
        <v>0.99705595618527409</v>
      </c>
      <c r="L2214">
        <v>0.95966635782832632</v>
      </c>
      <c r="M2214">
        <v>0.86619236193595694</v>
      </c>
      <c r="N2214">
        <v>1.4795877327813654</v>
      </c>
      <c r="O2214">
        <v>0.74640618677371218</v>
      </c>
      <c r="P2214">
        <v>0.14695680167690681</v>
      </c>
      <c r="Q2214">
        <v>1.0377355295529263</v>
      </c>
      <c r="R2214">
        <v>1.0149621544366898</v>
      </c>
      <c r="S2214">
        <v>0.93880404570162357</v>
      </c>
      <c r="T2214">
        <v>1.0271979331215817</v>
      </c>
      <c r="U2214">
        <v>1.0302459982050283</v>
      </c>
    </row>
    <row r="2215" spans="1:21">
      <c r="A2215" t="s">
        <v>148</v>
      </c>
      <c r="B2215">
        <v>11</v>
      </c>
      <c r="C2215" t="s">
        <v>99</v>
      </c>
      <c r="D2215">
        <v>37</v>
      </c>
      <c r="E2215" t="s">
        <v>113</v>
      </c>
      <c r="F2215">
        <v>1.4024365985792604</v>
      </c>
      <c r="G2215">
        <v>1.0204341315554566</v>
      </c>
      <c r="H2215">
        <v>1.0008103982563132</v>
      </c>
      <c r="I2215">
        <v>1.0008103982563132</v>
      </c>
      <c r="J2215">
        <v>0.52092552873397713</v>
      </c>
      <c r="K2215">
        <v>0.99705595618527409</v>
      </c>
      <c r="L2215">
        <v>0.95966635782832632</v>
      </c>
      <c r="M2215">
        <v>0.86619236193595694</v>
      </c>
      <c r="N2215">
        <v>0.48935724939277064</v>
      </c>
      <c r="O2215">
        <v>0.91071680671212618</v>
      </c>
      <c r="P2215">
        <v>0.58381329835788176</v>
      </c>
      <c r="Q2215">
        <v>1.0377355295529263</v>
      </c>
      <c r="R2215">
        <v>1.1221736646371852</v>
      </c>
      <c r="S2215">
        <v>0.93880404570162357</v>
      </c>
      <c r="T2215">
        <v>1.0271979331215817</v>
      </c>
      <c r="U2215">
        <v>1.0302459982050283</v>
      </c>
    </row>
    <row r="2216" spans="1:21">
      <c r="A2216" t="s">
        <v>148</v>
      </c>
      <c r="B2216">
        <v>11</v>
      </c>
      <c r="C2216" t="s">
        <v>99</v>
      </c>
      <c r="D2216">
        <v>39</v>
      </c>
      <c r="E2216" t="s">
        <v>114</v>
      </c>
      <c r="F2216">
        <v>1.1021996869685542</v>
      </c>
      <c r="G2216">
        <v>1.0204341315554566</v>
      </c>
      <c r="H2216">
        <v>1.0008103982563132</v>
      </c>
      <c r="I2216">
        <v>1.0008103982563132</v>
      </c>
      <c r="J2216">
        <v>1.8448388126065036</v>
      </c>
      <c r="K2216">
        <v>0.99705595618527409</v>
      </c>
      <c r="L2216">
        <v>0.95966635782832632</v>
      </c>
      <c r="M2216">
        <v>0.86619236193595694</v>
      </c>
      <c r="N2216">
        <v>1.078492514097301</v>
      </c>
      <c r="O2216">
        <v>1.0131410782199664</v>
      </c>
      <c r="P2216">
        <v>0.92487003389158084</v>
      </c>
      <c r="Q2216">
        <v>1.0377355295529263</v>
      </c>
      <c r="R2216">
        <v>0.85202270927301171</v>
      </c>
      <c r="S2216">
        <v>0.93880404570162357</v>
      </c>
      <c r="T2216">
        <v>1.0271979331215817</v>
      </c>
      <c r="U2216">
        <v>1.0302459982050283</v>
      </c>
    </row>
    <row r="2217" spans="1:21">
      <c r="A2217" t="s">
        <v>148</v>
      </c>
      <c r="B2217">
        <v>11</v>
      </c>
      <c r="C2217" t="s">
        <v>99</v>
      </c>
      <c r="D2217">
        <v>41</v>
      </c>
      <c r="E2217" t="s">
        <v>115</v>
      </c>
      <c r="F2217">
        <v>0.83404400940981394</v>
      </c>
      <c r="G2217">
        <v>1.0204341315554566</v>
      </c>
      <c r="H2217">
        <v>1.0008103982563132</v>
      </c>
      <c r="I2217">
        <v>1.0008103982563132</v>
      </c>
      <c r="J2217">
        <v>1.3691469576645483</v>
      </c>
      <c r="K2217">
        <v>0.99705595618527409</v>
      </c>
      <c r="L2217">
        <v>0.95966635782832632</v>
      </c>
      <c r="M2217">
        <v>0.86619236193595694</v>
      </c>
      <c r="N2217">
        <v>1.3828292713388215</v>
      </c>
      <c r="O2217">
        <v>0.92469375871506543</v>
      </c>
      <c r="P2217">
        <v>1.0466411303848262</v>
      </c>
      <c r="Q2217">
        <v>1.0377355295529263</v>
      </c>
      <c r="R2217">
        <v>0.96018557973871232</v>
      </c>
      <c r="S2217">
        <v>0.93880404570162357</v>
      </c>
      <c r="T2217">
        <v>1.0271979331215817</v>
      </c>
      <c r="U2217">
        <v>1.0302459982050283</v>
      </c>
    </row>
    <row r="2218" spans="1:21">
      <c r="A2218" t="s">
        <v>148</v>
      </c>
      <c r="B2218">
        <v>11</v>
      </c>
      <c r="C2218" t="s">
        <v>99</v>
      </c>
      <c r="D2218">
        <v>43</v>
      </c>
      <c r="E2218" t="s">
        <v>116</v>
      </c>
      <c r="F2218">
        <v>0.65208068798821461</v>
      </c>
      <c r="G2218">
        <v>1.0204341315554566</v>
      </c>
      <c r="H2218">
        <v>1.0008103982563132</v>
      </c>
      <c r="I2218">
        <v>1.0008103982563132</v>
      </c>
      <c r="J2218">
        <v>0.81832070575932825</v>
      </c>
      <c r="K2218">
        <v>0.99705595618527409</v>
      </c>
      <c r="L2218">
        <v>0.95966635782832632</v>
      </c>
      <c r="M2218">
        <v>0.86619236193595694</v>
      </c>
      <c r="N2218">
        <v>0.42234042513195102</v>
      </c>
      <c r="O2218">
        <v>1.507872613947838</v>
      </c>
      <c r="P2218">
        <v>1.3321314069108616</v>
      </c>
      <c r="Q2218">
        <v>1.0377355295529263</v>
      </c>
      <c r="R2218">
        <v>0.96333507710999622</v>
      </c>
      <c r="S2218">
        <v>0.93880404570162357</v>
      </c>
      <c r="T2218">
        <v>1.0271979331215817</v>
      </c>
      <c r="U2218">
        <v>1.0302459982050283</v>
      </c>
    </row>
    <row r="2219" spans="1:21">
      <c r="A2219" t="s">
        <v>148</v>
      </c>
      <c r="B2219">
        <v>11</v>
      </c>
      <c r="C2219" t="s">
        <v>99</v>
      </c>
      <c r="D2219">
        <v>45</v>
      </c>
      <c r="E2219" t="s">
        <v>117</v>
      </c>
      <c r="F2219">
        <v>0.87290868096890051</v>
      </c>
      <c r="G2219">
        <v>1.0204341315554566</v>
      </c>
      <c r="H2219">
        <v>1.0008103982563132</v>
      </c>
      <c r="I2219">
        <v>1.0008103982563132</v>
      </c>
      <c r="J2219">
        <v>0.71906980708887369</v>
      </c>
      <c r="K2219">
        <v>0.99705595618527409</v>
      </c>
      <c r="L2219">
        <v>0.95966635782832632</v>
      </c>
      <c r="M2219">
        <v>0.86619236193595694</v>
      </c>
      <c r="N2219">
        <v>0.8603290019637051</v>
      </c>
      <c r="O2219">
        <v>0.82651172068336365</v>
      </c>
      <c r="P2219">
        <v>0.84827041810625148</v>
      </c>
      <c r="Q2219">
        <v>1.0377355295529263</v>
      </c>
      <c r="R2219">
        <v>0.85483692937760991</v>
      </c>
      <c r="S2219">
        <v>0.93880404570162357</v>
      </c>
      <c r="T2219">
        <v>1.0271979331215817</v>
      </c>
      <c r="U2219">
        <v>1.0302459982050283</v>
      </c>
    </row>
    <row r="2220" spans="1:21">
      <c r="A2220" t="s">
        <v>148</v>
      </c>
      <c r="B2220">
        <v>11</v>
      </c>
      <c r="C2220" t="s">
        <v>99</v>
      </c>
      <c r="D2220">
        <v>47</v>
      </c>
      <c r="E2220" t="s">
        <v>118</v>
      </c>
      <c r="F2220">
        <v>1.1021996869685542</v>
      </c>
      <c r="G2220">
        <v>1.0204341315554566</v>
      </c>
      <c r="H2220">
        <v>1.0008103982563132</v>
      </c>
      <c r="I2220">
        <v>1.0008103982563132</v>
      </c>
      <c r="J2220">
        <v>1.0531403537206956</v>
      </c>
      <c r="K2220">
        <v>0.99705595618527409</v>
      </c>
      <c r="L2220">
        <v>0.95966635782832632</v>
      </c>
      <c r="M2220">
        <v>0.86619236193595694</v>
      </c>
      <c r="N2220">
        <v>1.078492514097301</v>
      </c>
      <c r="O2220">
        <v>0.96562701843595555</v>
      </c>
      <c r="P2220">
        <v>0.92487003389158084</v>
      </c>
      <c r="Q2220">
        <v>1.0377355295529263</v>
      </c>
      <c r="R2220">
        <v>0.99671728228711343</v>
      </c>
      <c r="S2220">
        <v>0.93880404570162357</v>
      </c>
      <c r="T2220">
        <v>1.0271979331215817</v>
      </c>
      <c r="U2220">
        <v>1.0302459982050283</v>
      </c>
    </row>
    <row r="2221" spans="1:21">
      <c r="A2221" t="s">
        <v>148</v>
      </c>
      <c r="B2221">
        <v>11</v>
      </c>
      <c r="C2221" t="s">
        <v>99</v>
      </c>
      <c r="D2221">
        <v>49</v>
      </c>
      <c r="E2221" t="s">
        <v>119</v>
      </c>
      <c r="F2221">
        <v>0.71545202492596793</v>
      </c>
      <c r="G2221">
        <v>1.0204341315554566</v>
      </c>
      <c r="H2221">
        <v>1.0008103982563132</v>
      </c>
      <c r="I2221">
        <v>1.0008103982563132</v>
      </c>
      <c r="J2221">
        <v>1.2066219096411399</v>
      </c>
      <c r="K2221">
        <v>0.99705595618527409</v>
      </c>
      <c r="L2221">
        <v>0.95966635782832632</v>
      </c>
      <c r="M2221">
        <v>0.86619236193595694</v>
      </c>
      <c r="N2221">
        <v>1.0076597960074016</v>
      </c>
      <c r="O2221">
        <v>0.52087421148184443</v>
      </c>
      <c r="P2221">
        <v>0.52317262262851061</v>
      </c>
      <c r="Q2221">
        <v>1.0377355295529263</v>
      </c>
      <c r="R2221">
        <v>0.83993834478256435</v>
      </c>
      <c r="S2221">
        <v>0.93880404570162357</v>
      </c>
      <c r="T2221">
        <v>1.0271979331215817</v>
      </c>
      <c r="U2221">
        <v>1.0302459982050283</v>
      </c>
    </row>
    <row r="2222" spans="1:21">
      <c r="A2222" t="s">
        <v>148</v>
      </c>
      <c r="B2222">
        <v>11</v>
      </c>
      <c r="C2222" t="s">
        <v>99</v>
      </c>
      <c r="D2222">
        <v>51</v>
      </c>
      <c r="E2222" t="s">
        <v>120</v>
      </c>
      <c r="F2222">
        <v>0.69652260799188215</v>
      </c>
      <c r="G2222">
        <v>1.0204341315554566</v>
      </c>
      <c r="H2222">
        <v>1.0008103982563132</v>
      </c>
      <c r="I2222">
        <v>1.0008103982563132</v>
      </c>
      <c r="J2222">
        <v>0.66618260822820941</v>
      </c>
      <c r="K2222">
        <v>0.99705595618527409</v>
      </c>
      <c r="L2222">
        <v>0.95966635782832632</v>
      </c>
      <c r="M2222">
        <v>0.86619236193595694</v>
      </c>
      <c r="N2222">
        <v>1.4624735433079079</v>
      </c>
      <c r="O2222">
        <v>1.9111581171335952</v>
      </c>
      <c r="P2222">
        <v>1.3473982106388032</v>
      </c>
      <c r="Q2222">
        <v>1.0377355295529263</v>
      </c>
      <c r="R2222">
        <v>0.93042831568636564</v>
      </c>
      <c r="S2222">
        <v>0.93880404570162357</v>
      </c>
      <c r="T2222">
        <v>1.0271979331215817</v>
      </c>
      <c r="U2222">
        <v>1.0302459982050283</v>
      </c>
    </row>
    <row r="2223" spans="1:21">
      <c r="A2223" t="s">
        <v>148</v>
      </c>
      <c r="B2223">
        <v>11</v>
      </c>
      <c r="C2223" t="s">
        <v>99</v>
      </c>
      <c r="D2223">
        <v>53</v>
      </c>
      <c r="E2223" t="s">
        <v>121</v>
      </c>
      <c r="F2223">
        <v>0.63752629568359098</v>
      </c>
      <c r="G2223">
        <v>1.0204341315554566</v>
      </c>
      <c r="H2223">
        <v>1.0008103982563132</v>
      </c>
      <c r="I2223">
        <v>1.0008103982563132</v>
      </c>
      <c r="J2223">
        <v>1.2681464930540955</v>
      </c>
      <c r="K2223">
        <v>0.99705595618527409</v>
      </c>
      <c r="L2223">
        <v>0.95966635782832632</v>
      </c>
      <c r="M2223">
        <v>0.86619236193595694</v>
      </c>
      <c r="N2223">
        <v>0.78426409994225754</v>
      </c>
      <c r="O2223">
        <v>0.8494120372801558</v>
      </c>
      <c r="P2223">
        <v>0.88793966233587729</v>
      </c>
      <c r="Q2223">
        <v>1.0377355295529263</v>
      </c>
      <c r="R2223">
        <v>1.0188517332527995</v>
      </c>
      <c r="S2223">
        <v>0.93880404570162357</v>
      </c>
      <c r="T2223">
        <v>1.0271979331215817</v>
      </c>
      <c r="U2223">
        <v>1.0302459982050283</v>
      </c>
    </row>
    <row r="2224" spans="1:21">
      <c r="A2224" t="s">
        <v>148</v>
      </c>
      <c r="B2224">
        <v>21</v>
      </c>
      <c r="C2224" t="s">
        <v>122</v>
      </c>
      <c r="D2224">
        <v>11</v>
      </c>
      <c r="E2224" t="s">
        <v>100</v>
      </c>
      <c r="F2224">
        <v>1.7637472276465087</v>
      </c>
      <c r="G2224">
        <v>1.0288901699180286</v>
      </c>
      <c r="H2224">
        <v>1.0058288385233143</v>
      </c>
      <c r="I2224">
        <v>0.96680197000918211</v>
      </c>
      <c r="J2224">
        <v>1.1204381742419349</v>
      </c>
      <c r="K2224">
        <v>0.99259158939265779</v>
      </c>
      <c r="L2224">
        <v>1.0013911602206069</v>
      </c>
      <c r="M2224">
        <v>0.87115751196696034</v>
      </c>
      <c r="N2224">
        <v>1.4772026198302819</v>
      </c>
      <c r="O2224">
        <v>0.48330031472033852</v>
      </c>
      <c r="P2224">
        <v>1.0743561822700525</v>
      </c>
      <c r="Q2224">
        <v>1.0836804801450037</v>
      </c>
      <c r="R2224">
        <v>1.034137988268337</v>
      </c>
      <c r="S2224">
        <v>0.87968762225280961</v>
      </c>
      <c r="T2224">
        <v>1.0118018805398614</v>
      </c>
      <c r="U2224">
        <v>0.97957889071375137</v>
      </c>
    </row>
    <row r="2225" spans="1:21">
      <c r="A2225" t="s">
        <v>148</v>
      </c>
      <c r="B2225">
        <v>21</v>
      </c>
      <c r="C2225" t="s">
        <v>122</v>
      </c>
      <c r="D2225">
        <v>13</v>
      </c>
      <c r="E2225" t="s">
        <v>101</v>
      </c>
      <c r="F2225">
        <v>1.3385775927775663</v>
      </c>
      <c r="G2225">
        <v>1.0288901699180286</v>
      </c>
      <c r="H2225">
        <v>1.0058288385233143</v>
      </c>
      <c r="I2225">
        <v>0.96680197000918211</v>
      </c>
      <c r="J2225">
        <v>1.4343050308143681</v>
      </c>
      <c r="K2225">
        <v>0.99259158939265779</v>
      </c>
      <c r="L2225">
        <v>1.0013911602206069</v>
      </c>
      <c r="M2225">
        <v>0.87115751196696034</v>
      </c>
      <c r="N2225">
        <v>1.54354712264494</v>
      </c>
      <c r="O2225">
        <v>0.55992189049918473</v>
      </c>
      <c r="P2225">
        <v>1.1841549296021665</v>
      </c>
      <c r="Q2225">
        <v>1.0836804801450037</v>
      </c>
      <c r="R2225">
        <v>1.1513768590418285</v>
      </c>
      <c r="S2225">
        <v>0.87968762225280961</v>
      </c>
      <c r="T2225">
        <v>1.0118018805398614</v>
      </c>
      <c r="U2225">
        <v>0.97957889071375137</v>
      </c>
    </row>
    <row r="2226" spans="1:21">
      <c r="A2226" t="s">
        <v>148</v>
      </c>
      <c r="B2226">
        <v>21</v>
      </c>
      <c r="C2226" t="s">
        <v>122</v>
      </c>
      <c r="D2226">
        <v>15</v>
      </c>
      <c r="E2226" t="s">
        <v>102</v>
      </c>
      <c r="F2226">
        <v>1.0980741641021718</v>
      </c>
      <c r="G2226">
        <v>1.0288901699180286</v>
      </c>
      <c r="H2226">
        <v>1.0058288385233143</v>
      </c>
      <c r="I2226">
        <v>0.96680197000918211</v>
      </c>
      <c r="J2226">
        <v>1.1052260959904063</v>
      </c>
      <c r="K2226">
        <v>0.99259158939265779</v>
      </c>
      <c r="L2226">
        <v>1.0013911602206069</v>
      </c>
      <c r="M2226">
        <v>0.87115751196696034</v>
      </c>
      <c r="N2226">
        <v>1.0768541464118069</v>
      </c>
      <c r="O2226">
        <v>0.96933939011395598</v>
      </c>
      <c r="P2226">
        <v>0.93179455458137328</v>
      </c>
      <c r="Q2226">
        <v>1.0836804801450037</v>
      </c>
      <c r="R2226">
        <v>0.99730153511811181</v>
      </c>
      <c r="S2226">
        <v>0.87968762225280961</v>
      </c>
      <c r="T2226">
        <v>1.0118018805398614</v>
      </c>
      <c r="U2226">
        <v>0.97957889071375137</v>
      </c>
    </row>
    <row r="2227" spans="1:21">
      <c r="A2227" t="s">
        <v>148</v>
      </c>
      <c r="B2227">
        <v>21</v>
      </c>
      <c r="C2227" t="s">
        <v>122</v>
      </c>
      <c r="D2227">
        <v>17</v>
      </c>
      <c r="E2227" t="s">
        <v>103</v>
      </c>
      <c r="F2227">
        <v>1.34931182619294</v>
      </c>
      <c r="G2227">
        <v>1.0288901699180286</v>
      </c>
      <c r="H2227">
        <v>1.0058288385233143</v>
      </c>
      <c r="I2227">
        <v>0.96680197000918211</v>
      </c>
      <c r="J2227">
        <v>0.65331244927071508</v>
      </c>
      <c r="K2227">
        <v>0.99259158939265779</v>
      </c>
      <c r="L2227">
        <v>1.0013911602206069</v>
      </c>
      <c r="M2227">
        <v>0.87115751196696034</v>
      </c>
      <c r="N2227">
        <v>1.3957163842537357</v>
      </c>
      <c r="O2227">
        <v>1.0957370761631153</v>
      </c>
      <c r="P2227">
        <v>0.78110206679144401</v>
      </c>
      <c r="Q2227" t="s">
        <v>144</v>
      </c>
      <c r="R2227">
        <v>1.1470120137726216</v>
      </c>
      <c r="S2227">
        <v>0.87968762225280961</v>
      </c>
      <c r="T2227">
        <v>1.0118018805398614</v>
      </c>
      <c r="U2227">
        <v>0.97957889071375137</v>
      </c>
    </row>
    <row r="2228" spans="1:21">
      <c r="A2228" t="s">
        <v>148</v>
      </c>
      <c r="B2228">
        <v>21</v>
      </c>
      <c r="C2228" t="s">
        <v>122</v>
      </c>
      <c r="D2228">
        <v>19</v>
      </c>
      <c r="E2228" t="s">
        <v>104</v>
      </c>
      <c r="F2228">
        <v>1.3557161654822982</v>
      </c>
      <c r="G2228">
        <v>1.0288901699180286</v>
      </c>
      <c r="H2228">
        <v>1.0058288385233143</v>
      </c>
      <c r="I2228">
        <v>0.96680197000918211</v>
      </c>
      <c r="J2228">
        <v>1.1334127640173663</v>
      </c>
      <c r="K2228">
        <v>0.99259158939265779</v>
      </c>
      <c r="L2228">
        <v>1.0013911602206069</v>
      </c>
      <c r="M2228">
        <v>0.87115751196696034</v>
      </c>
      <c r="N2228">
        <v>1.9492714484719624</v>
      </c>
      <c r="O2228">
        <v>1.3601760697938068</v>
      </c>
      <c r="P2228">
        <v>1.3076679706886059</v>
      </c>
      <c r="Q2228">
        <v>1.0836804801450037</v>
      </c>
      <c r="R2228">
        <v>1.1485595314120114</v>
      </c>
      <c r="S2228">
        <v>0.87968762225280961</v>
      </c>
      <c r="T2228">
        <v>1.0118018805398614</v>
      </c>
      <c r="U2228">
        <v>0.97957889071375137</v>
      </c>
    </row>
    <row r="2229" spans="1:21">
      <c r="A2229" t="s">
        <v>148</v>
      </c>
      <c r="B2229">
        <v>21</v>
      </c>
      <c r="C2229" t="s">
        <v>122</v>
      </c>
      <c r="D2229">
        <v>21</v>
      </c>
      <c r="E2229" t="s">
        <v>105</v>
      </c>
      <c r="F2229">
        <v>1.0980741641021718</v>
      </c>
      <c r="G2229">
        <v>1.0288901699180286</v>
      </c>
      <c r="H2229">
        <v>1.0058288385233143</v>
      </c>
      <c r="I2229">
        <v>0.96680197000918211</v>
      </c>
      <c r="J2229">
        <v>1.1052260959904063</v>
      </c>
      <c r="K2229">
        <v>0.99259158939265779</v>
      </c>
      <c r="L2229">
        <v>1.0013911602206069</v>
      </c>
      <c r="M2229">
        <v>0.87115751196696034</v>
      </c>
      <c r="N2229">
        <v>1.0768541464118069</v>
      </c>
      <c r="O2229">
        <v>0.96933939011395598</v>
      </c>
      <c r="P2229">
        <v>0.93179455458137328</v>
      </c>
      <c r="Q2229">
        <v>1.0836804801450037</v>
      </c>
      <c r="R2229">
        <v>0.99730153511811181</v>
      </c>
      <c r="S2229">
        <v>0.87968762225280961</v>
      </c>
      <c r="T2229">
        <v>1.0118018805398614</v>
      </c>
      <c r="U2229">
        <v>0.97957889071375137</v>
      </c>
    </row>
    <row r="2230" spans="1:21">
      <c r="A2230" t="s">
        <v>148</v>
      </c>
      <c r="B2230">
        <v>21</v>
      </c>
      <c r="C2230" t="s">
        <v>122</v>
      </c>
      <c r="D2230">
        <v>23</v>
      </c>
      <c r="E2230" t="s">
        <v>106</v>
      </c>
      <c r="F2230">
        <v>1.0980741641021718</v>
      </c>
      <c r="G2230">
        <v>1.0288901699180286</v>
      </c>
      <c r="H2230">
        <v>1.0058288385233143</v>
      </c>
      <c r="I2230">
        <v>0.96680197000918211</v>
      </c>
      <c r="J2230">
        <v>1.1052260959904063</v>
      </c>
      <c r="K2230">
        <v>0.99259158939265779</v>
      </c>
      <c r="L2230">
        <v>1.0013911602206069</v>
      </c>
      <c r="M2230">
        <v>0.87115751196696034</v>
      </c>
      <c r="N2230">
        <v>1.0768541464118069</v>
      </c>
      <c r="O2230">
        <v>0.96933939011395598</v>
      </c>
      <c r="P2230">
        <v>0.93179455458137328</v>
      </c>
      <c r="Q2230" t="s">
        <v>144</v>
      </c>
      <c r="R2230">
        <v>0.99730153511811181</v>
      </c>
      <c r="S2230">
        <v>0.87968762225280961</v>
      </c>
      <c r="T2230">
        <v>1.0118018805398614</v>
      </c>
      <c r="U2230">
        <v>0.97957889071375137</v>
      </c>
    </row>
    <row r="2231" spans="1:21">
      <c r="A2231" t="s">
        <v>148</v>
      </c>
      <c r="B2231">
        <v>21</v>
      </c>
      <c r="C2231" t="s">
        <v>122</v>
      </c>
      <c r="D2231">
        <v>25</v>
      </c>
      <c r="E2231" t="s">
        <v>107</v>
      </c>
      <c r="F2231">
        <v>1.0980741641021718</v>
      </c>
      <c r="G2231">
        <v>1.0288901699180286</v>
      </c>
      <c r="H2231">
        <v>1.0058288385233143</v>
      </c>
      <c r="I2231">
        <v>0.96680197000918211</v>
      </c>
      <c r="J2231">
        <v>1.1052260959904063</v>
      </c>
      <c r="K2231">
        <v>0.99259158939265779</v>
      </c>
      <c r="L2231">
        <v>1.0013911602206069</v>
      </c>
      <c r="M2231">
        <v>0.87115751196696034</v>
      </c>
      <c r="N2231">
        <v>1.0768541464118069</v>
      </c>
      <c r="O2231">
        <v>0.96933939011395598</v>
      </c>
      <c r="P2231">
        <v>0.93179455458137328</v>
      </c>
      <c r="Q2231">
        <v>1.0836804801450037</v>
      </c>
      <c r="R2231">
        <v>0.99730153511811181</v>
      </c>
      <c r="S2231">
        <v>0.87968762225280961</v>
      </c>
      <c r="T2231">
        <v>1.0118018805398614</v>
      </c>
      <c r="U2231">
        <v>0.97957889071375137</v>
      </c>
    </row>
    <row r="2232" spans="1:21">
      <c r="A2232" t="s">
        <v>148</v>
      </c>
      <c r="B2232">
        <v>21</v>
      </c>
      <c r="C2232" t="s">
        <v>122</v>
      </c>
      <c r="D2232">
        <v>27</v>
      </c>
      <c r="E2232" t="s">
        <v>108</v>
      </c>
      <c r="F2232">
        <v>1.0980741641021718</v>
      </c>
      <c r="G2232">
        <v>1.0288901699180286</v>
      </c>
      <c r="H2232">
        <v>1.0058288385233143</v>
      </c>
      <c r="I2232">
        <v>0.96680197000918211</v>
      </c>
      <c r="J2232">
        <v>1.1052260959904063</v>
      </c>
      <c r="K2232">
        <v>0.99259158939265779</v>
      </c>
      <c r="L2232">
        <v>1.0013911602206069</v>
      </c>
      <c r="M2232">
        <v>0.87115751196696034</v>
      </c>
      <c r="N2232">
        <v>1.0768541464118069</v>
      </c>
      <c r="O2232">
        <v>0.96933939011395598</v>
      </c>
      <c r="P2232">
        <v>0.93179455458137328</v>
      </c>
      <c r="Q2232">
        <v>1.0836804801450037</v>
      </c>
      <c r="R2232">
        <v>0.99730153511811181</v>
      </c>
      <c r="S2232">
        <v>0.87968762225280961</v>
      </c>
      <c r="T2232">
        <v>1.0118018805398614</v>
      </c>
      <c r="U2232">
        <v>0.97957889071375137</v>
      </c>
    </row>
    <row r="2233" spans="1:21">
      <c r="A2233" t="s">
        <v>148</v>
      </c>
      <c r="B2233">
        <v>21</v>
      </c>
      <c r="C2233" t="s">
        <v>122</v>
      </c>
      <c r="D2233">
        <v>29</v>
      </c>
      <c r="E2233" t="s">
        <v>109</v>
      </c>
      <c r="F2233">
        <v>1.0980741641021718</v>
      </c>
      <c r="G2233">
        <v>1.0288901699180286</v>
      </c>
      <c r="H2233">
        <v>1.0058288385233143</v>
      </c>
      <c r="I2233">
        <v>0.96680197000918211</v>
      </c>
      <c r="J2233">
        <v>1.1052260959904063</v>
      </c>
      <c r="K2233">
        <v>0.99259158939265779</v>
      </c>
      <c r="L2233">
        <v>1.0013911602206069</v>
      </c>
      <c r="M2233">
        <v>0.87115751196696034</v>
      </c>
      <c r="N2233">
        <v>1.0768541464118069</v>
      </c>
      <c r="O2233">
        <v>0.96933939011395598</v>
      </c>
      <c r="P2233">
        <v>0.93179455458137328</v>
      </c>
      <c r="Q2233">
        <v>1.0836804801450037</v>
      </c>
      <c r="R2233">
        <v>0.99730153511811181</v>
      </c>
      <c r="S2233">
        <v>0.87968762225280961</v>
      </c>
      <c r="T2233">
        <v>1.0118018805398614</v>
      </c>
      <c r="U2233">
        <v>0.97957889071375137</v>
      </c>
    </row>
    <row r="2234" spans="1:21">
      <c r="A2234" t="s">
        <v>148</v>
      </c>
      <c r="B2234">
        <v>21</v>
      </c>
      <c r="C2234" t="s">
        <v>122</v>
      </c>
      <c r="D2234">
        <v>31</v>
      </c>
      <c r="E2234" t="s">
        <v>110</v>
      </c>
      <c r="F2234">
        <v>1.0980741641021718</v>
      </c>
      <c r="G2234">
        <v>1.0288901699180286</v>
      </c>
      <c r="H2234">
        <v>1.0058288385233143</v>
      </c>
      <c r="I2234">
        <v>0.96680197000918211</v>
      </c>
      <c r="J2234">
        <v>1.1052260959904063</v>
      </c>
      <c r="K2234">
        <v>0.99259158939265779</v>
      </c>
      <c r="L2234">
        <v>1.0013911602206069</v>
      </c>
      <c r="M2234">
        <v>0.87115751196696034</v>
      </c>
      <c r="N2234">
        <v>1.0768541464118069</v>
      </c>
      <c r="O2234">
        <v>0.96933939011395598</v>
      </c>
      <c r="P2234">
        <v>0.93179455458137328</v>
      </c>
      <c r="Q2234">
        <v>1.0836804801450037</v>
      </c>
      <c r="R2234">
        <v>0.99730153511811181</v>
      </c>
      <c r="S2234">
        <v>0.87968762225280961</v>
      </c>
      <c r="T2234">
        <v>1.0118018805398614</v>
      </c>
      <c r="U2234">
        <v>0.97957889071375137</v>
      </c>
    </row>
    <row r="2235" spans="1:21">
      <c r="A2235" t="s">
        <v>148</v>
      </c>
      <c r="B2235">
        <v>21</v>
      </c>
      <c r="C2235" t="s">
        <v>122</v>
      </c>
      <c r="D2235">
        <v>33</v>
      </c>
      <c r="E2235" t="s">
        <v>111</v>
      </c>
      <c r="F2235">
        <v>1.0980741641021718</v>
      </c>
      <c r="G2235">
        <v>1.0288901699180286</v>
      </c>
      <c r="H2235">
        <v>1.0058288385233143</v>
      </c>
      <c r="I2235">
        <v>0.96680197000918211</v>
      </c>
      <c r="J2235">
        <v>1.1052260959904063</v>
      </c>
      <c r="K2235">
        <v>0.99259158939265779</v>
      </c>
      <c r="L2235">
        <v>1.0013911602206069</v>
      </c>
      <c r="M2235">
        <v>0.87115751196696034</v>
      </c>
      <c r="N2235">
        <v>1.0768541464118069</v>
      </c>
      <c r="O2235">
        <v>0.96933939011395598</v>
      </c>
      <c r="P2235">
        <v>0.93179455458137328</v>
      </c>
      <c r="Q2235">
        <v>1.0836804801450037</v>
      </c>
      <c r="R2235">
        <v>0.99730153511811181</v>
      </c>
      <c r="S2235">
        <v>0.87968762225280961</v>
      </c>
      <c r="T2235">
        <v>1.0118018805398614</v>
      </c>
      <c r="U2235">
        <v>0.97957889071375137</v>
      </c>
    </row>
    <row r="2236" spans="1:21">
      <c r="A2236" t="s">
        <v>148</v>
      </c>
      <c r="B2236">
        <v>21</v>
      </c>
      <c r="C2236" t="s">
        <v>122</v>
      </c>
      <c r="D2236">
        <v>35</v>
      </c>
      <c r="E2236" t="s">
        <v>112</v>
      </c>
      <c r="F2236">
        <v>1.0980741641021718</v>
      </c>
      <c r="G2236">
        <v>1.0288901699180286</v>
      </c>
      <c r="H2236">
        <v>1.0058288385233143</v>
      </c>
      <c r="I2236">
        <v>0.96680197000918211</v>
      </c>
      <c r="J2236">
        <v>1.1052260959904063</v>
      </c>
      <c r="K2236">
        <v>0.99259158939265779</v>
      </c>
      <c r="L2236">
        <v>1.0013911602206069</v>
      </c>
      <c r="M2236">
        <v>0.87115751196696034</v>
      </c>
      <c r="N2236">
        <v>1.0768541464118069</v>
      </c>
      <c r="O2236">
        <v>0.96933939011395598</v>
      </c>
      <c r="P2236">
        <v>0.93179455458137328</v>
      </c>
      <c r="Q2236">
        <v>1.0836804801450037</v>
      </c>
      <c r="R2236">
        <v>0.99730153511811181</v>
      </c>
      <c r="S2236">
        <v>0.87968762225280961</v>
      </c>
      <c r="T2236">
        <v>1.0118018805398614</v>
      </c>
      <c r="U2236">
        <v>0.97957889071375137</v>
      </c>
    </row>
    <row r="2237" spans="1:21">
      <c r="A2237" t="s">
        <v>148</v>
      </c>
      <c r="B2237">
        <v>21</v>
      </c>
      <c r="C2237" t="s">
        <v>122</v>
      </c>
      <c r="D2237">
        <v>37</v>
      </c>
      <c r="E2237" t="s">
        <v>113</v>
      </c>
      <c r="F2237">
        <v>0.36313183312271868</v>
      </c>
      <c r="G2237">
        <v>1.0288901699180286</v>
      </c>
      <c r="H2237">
        <v>1.0058288385233143</v>
      </c>
      <c r="I2237">
        <v>0.96680197000918211</v>
      </c>
      <c r="J2237">
        <v>1.9764918293650471</v>
      </c>
      <c r="K2237">
        <v>0.99259158939265779</v>
      </c>
      <c r="L2237">
        <v>1.0013911602206069</v>
      </c>
      <c r="M2237">
        <v>0.87115751196696034</v>
      </c>
      <c r="N2237">
        <v>1.7665270081415814</v>
      </c>
      <c r="O2237">
        <v>1.5613029252877577</v>
      </c>
      <c r="P2237">
        <v>0.49608047621463519</v>
      </c>
      <c r="Q2237">
        <v>1.0836804801450037</v>
      </c>
      <c r="R2237">
        <v>0.8654065789721892</v>
      </c>
      <c r="S2237">
        <v>0.87968762225280961</v>
      </c>
      <c r="T2237">
        <v>1.0118018805398614</v>
      </c>
      <c r="U2237">
        <v>0.97957889071375137</v>
      </c>
    </row>
    <row r="2238" spans="1:21">
      <c r="A2238" t="s">
        <v>148</v>
      </c>
      <c r="B2238">
        <v>21</v>
      </c>
      <c r="C2238" t="s">
        <v>122</v>
      </c>
      <c r="D2238">
        <v>39</v>
      </c>
      <c r="E2238" t="s">
        <v>114</v>
      </c>
      <c r="F2238">
        <v>1.0980741641021718</v>
      </c>
      <c r="G2238">
        <v>1.0288901699180286</v>
      </c>
      <c r="H2238">
        <v>1.0058288385233143</v>
      </c>
      <c r="I2238">
        <v>0.96680197000918211</v>
      </c>
      <c r="J2238">
        <v>1.1052260959904063</v>
      </c>
      <c r="K2238">
        <v>0.99259158939265779</v>
      </c>
      <c r="L2238">
        <v>1.0013911602206069</v>
      </c>
      <c r="M2238">
        <v>0.87115751196696034</v>
      </c>
      <c r="N2238">
        <v>1.0768541464118069</v>
      </c>
      <c r="O2238">
        <v>0.96933939011395598</v>
      </c>
      <c r="P2238">
        <v>0.93179455458137328</v>
      </c>
      <c r="Q2238">
        <v>1.0836804801450037</v>
      </c>
      <c r="R2238">
        <v>0.99730153511811181</v>
      </c>
      <c r="S2238">
        <v>0.87968762225280961</v>
      </c>
      <c r="T2238">
        <v>1.0118018805398614</v>
      </c>
      <c r="U2238">
        <v>0.97957889071375137</v>
      </c>
    </row>
    <row r="2239" spans="1:21">
      <c r="A2239" t="s">
        <v>148</v>
      </c>
      <c r="B2239">
        <v>21</v>
      </c>
      <c r="C2239" t="s">
        <v>122</v>
      </c>
      <c r="D2239">
        <v>41</v>
      </c>
      <c r="E2239" t="s">
        <v>115</v>
      </c>
      <c r="F2239">
        <v>1.0980741641021718</v>
      </c>
      <c r="G2239">
        <v>1.0288901699180286</v>
      </c>
      <c r="H2239">
        <v>1.0058288385233143</v>
      </c>
      <c r="I2239">
        <v>0.96680197000918211</v>
      </c>
      <c r="J2239">
        <v>1.1052260959904063</v>
      </c>
      <c r="K2239">
        <v>0.99259158939265779</v>
      </c>
      <c r="L2239">
        <v>1.0013911602206069</v>
      </c>
      <c r="M2239">
        <v>0.87115751196696034</v>
      </c>
      <c r="N2239">
        <v>1.0768541464118069</v>
      </c>
      <c r="O2239">
        <v>0.96933939011395598</v>
      </c>
      <c r="P2239">
        <v>0.93179455458137328</v>
      </c>
      <c r="Q2239">
        <v>1.0836804801450037</v>
      </c>
      <c r="R2239">
        <v>0.99730153511811181</v>
      </c>
      <c r="S2239">
        <v>0.87968762225280961</v>
      </c>
      <c r="T2239">
        <v>1.0118018805398614</v>
      </c>
      <c r="U2239">
        <v>0.97957889071375137</v>
      </c>
    </row>
    <row r="2240" spans="1:21">
      <c r="A2240" t="s">
        <v>148</v>
      </c>
      <c r="B2240">
        <v>21</v>
      </c>
      <c r="C2240" t="s">
        <v>122</v>
      </c>
      <c r="D2240">
        <v>43</v>
      </c>
      <c r="E2240" t="s">
        <v>116</v>
      </c>
      <c r="F2240">
        <v>2.752289114276568</v>
      </c>
      <c r="G2240">
        <v>1.0288901699180286</v>
      </c>
      <c r="H2240">
        <v>1.0058288385233143</v>
      </c>
      <c r="I2240">
        <v>0.96680197000918211</v>
      </c>
      <c r="J2240">
        <v>1.6025687881718522</v>
      </c>
      <c r="K2240">
        <v>0.99259158939265779</v>
      </c>
      <c r="L2240">
        <v>1.0013911602206069</v>
      </c>
      <c r="M2240">
        <v>0.87115751196696034</v>
      </c>
      <c r="N2240">
        <v>2.0441672396843917</v>
      </c>
      <c r="O2240">
        <v>0.32619943279104457</v>
      </c>
      <c r="P2240">
        <v>0.7221206411325064</v>
      </c>
      <c r="Q2240">
        <v>1.0836804801450037</v>
      </c>
      <c r="R2240">
        <v>0.8728251631768269</v>
      </c>
      <c r="S2240">
        <v>0.87968762225280961</v>
      </c>
      <c r="T2240">
        <v>1.0118018805398614</v>
      </c>
      <c r="U2240">
        <v>0.97957889071375137</v>
      </c>
    </row>
    <row r="2241" spans="1:21">
      <c r="A2241" t="s">
        <v>148</v>
      </c>
      <c r="B2241">
        <v>21</v>
      </c>
      <c r="C2241" t="s">
        <v>122</v>
      </c>
      <c r="D2241">
        <v>45</v>
      </c>
      <c r="E2241" t="s">
        <v>117</v>
      </c>
      <c r="F2241">
        <v>1.0980741641021718</v>
      </c>
      <c r="G2241">
        <v>1.0288901699180286</v>
      </c>
      <c r="H2241">
        <v>1.0058288385233143</v>
      </c>
      <c r="I2241">
        <v>0.96680197000918211</v>
      </c>
      <c r="J2241">
        <v>1.1052260959904063</v>
      </c>
      <c r="K2241">
        <v>0.99259158939265779</v>
      </c>
      <c r="L2241">
        <v>1.0013911602206069</v>
      </c>
      <c r="M2241">
        <v>0.87115751196696034</v>
      </c>
      <c r="N2241">
        <v>1.0768541464118069</v>
      </c>
      <c r="O2241">
        <v>0.96933939011395598</v>
      </c>
      <c r="P2241">
        <v>0.93179455458137328</v>
      </c>
      <c r="Q2241">
        <v>1.0836804801450037</v>
      </c>
      <c r="R2241">
        <v>0.99730153511811181</v>
      </c>
      <c r="S2241">
        <v>0.87968762225280961</v>
      </c>
      <c r="T2241">
        <v>1.0118018805398614</v>
      </c>
      <c r="U2241">
        <v>0.97957889071375137</v>
      </c>
    </row>
    <row r="2242" spans="1:21">
      <c r="A2242" t="s">
        <v>148</v>
      </c>
      <c r="B2242">
        <v>21</v>
      </c>
      <c r="C2242" t="s">
        <v>122</v>
      </c>
      <c r="D2242">
        <v>47</v>
      </c>
      <c r="E2242" t="s">
        <v>118</v>
      </c>
      <c r="F2242">
        <v>2.3133007877243488</v>
      </c>
      <c r="G2242">
        <v>1.0288901699180286</v>
      </c>
      <c r="H2242">
        <v>1.0058288385233143</v>
      </c>
      <c r="I2242">
        <v>0.96680197000918211</v>
      </c>
      <c r="J2242">
        <v>1.3146472267489056</v>
      </c>
      <c r="K2242">
        <v>0.99259158939265779</v>
      </c>
      <c r="L2242">
        <v>1.0013911602206069</v>
      </c>
      <c r="M2242">
        <v>0.87115751196696034</v>
      </c>
      <c r="N2242">
        <v>1.6030771288133427</v>
      </c>
      <c r="O2242">
        <v>0.67649658460728257</v>
      </c>
      <c r="P2242">
        <v>1.1506645717600779</v>
      </c>
      <c r="Q2242">
        <v>1.0836804801450037</v>
      </c>
      <c r="R2242">
        <v>1.0685318087197138</v>
      </c>
      <c r="S2242">
        <v>0.87968762225280961</v>
      </c>
      <c r="T2242">
        <v>1.0118018805398614</v>
      </c>
      <c r="U2242">
        <v>0.97957889071375137</v>
      </c>
    </row>
    <row r="2243" spans="1:21">
      <c r="A2243" t="s">
        <v>148</v>
      </c>
      <c r="B2243">
        <v>21</v>
      </c>
      <c r="C2243" t="s">
        <v>122</v>
      </c>
      <c r="D2243">
        <v>49</v>
      </c>
      <c r="E2243" t="s">
        <v>119</v>
      </c>
      <c r="F2243">
        <v>1.7664226189393479</v>
      </c>
      <c r="G2243">
        <v>1.0288901699180286</v>
      </c>
      <c r="H2243">
        <v>1.0058288385233143</v>
      </c>
      <c r="I2243">
        <v>0.96680197000918211</v>
      </c>
      <c r="J2243">
        <v>1.2639612672344518</v>
      </c>
      <c r="K2243">
        <v>0.99259158939265779</v>
      </c>
      <c r="L2243">
        <v>1.0013911602206069</v>
      </c>
      <c r="M2243">
        <v>0.87115751196696034</v>
      </c>
      <c r="N2243">
        <v>1.170121120354926</v>
      </c>
      <c r="O2243">
        <v>1.1120227473679853</v>
      </c>
      <c r="P2243">
        <v>1.1859897368111678</v>
      </c>
      <c r="Q2243">
        <v>1.0836804801450037</v>
      </c>
      <c r="R2243">
        <v>1.0261552922937835</v>
      </c>
      <c r="S2243">
        <v>0.87968762225280961</v>
      </c>
      <c r="T2243">
        <v>1.0118018805398614</v>
      </c>
      <c r="U2243">
        <v>0.97957889071375137</v>
      </c>
    </row>
    <row r="2244" spans="1:21">
      <c r="A2244" t="s">
        <v>148</v>
      </c>
      <c r="B2244">
        <v>21</v>
      </c>
      <c r="C2244" t="s">
        <v>122</v>
      </c>
      <c r="D2244">
        <v>51</v>
      </c>
      <c r="E2244" t="s">
        <v>120</v>
      </c>
      <c r="F2244">
        <v>1.1724826967202413</v>
      </c>
      <c r="G2244">
        <v>1.0288901699180286</v>
      </c>
      <c r="H2244">
        <v>1.0058288385233143</v>
      </c>
      <c r="I2244">
        <v>0.96680197000918211</v>
      </c>
      <c r="J2244">
        <v>1.7089853445950611</v>
      </c>
      <c r="K2244">
        <v>0.99259158939265779</v>
      </c>
      <c r="L2244">
        <v>1.0013911602206069</v>
      </c>
      <c r="M2244">
        <v>0.87115751196696034</v>
      </c>
      <c r="N2244">
        <v>1.9017852085916702</v>
      </c>
      <c r="O2244">
        <v>2.7693211288892652</v>
      </c>
      <c r="P2244">
        <v>3.0340766431324813</v>
      </c>
      <c r="Q2244">
        <v>1.0836804801450037</v>
      </c>
      <c r="R2244">
        <v>0.7865931214223103</v>
      </c>
      <c r="S2244">
        <v>0.87968762225280961</v>
      </c>
      <c r="T2244">
        <v>1.0118018805398614</v>
      </c>
      <c r="U2244">
        <v>0.97957889071375137</v>
      </c>
    </row>
    <row r="2245" spans="1:21">
      <c r="A2245" t="s">
        <v>148</v>
      </c>
      <c r="B2245">
        <v>21</v>
      </c>
      <c r="C2245" t="s">
        <v>122</v>
      </c>
      <c r="D2245">
        <v>53</v>
      </c>
      <c r="E2245" t="s">
        <v>121</v>
      </c>
      <c r="F2245">
        <v>2.8829305185988332</v>
      </c>
      <c r="G2245">
        <v>1.0288901699180286</v>
      </c>
      <c r="H2245">
        <v>1.0058288385233143</v>
      </c>
      <c r="I2245">
        <v>0.96680197000918211</v>
      </c>
      <c r="J2245">
        <v>1.6878521600291718</v>
      </c>
      <c r="K2245">
        <v>0.99259158939265779</v>
      </c>
      <c r="L2245">
        <v>1.0013911602206069</v>
      </c>
      <c r="M2245">
        <v>0.87115751196696034</v>
      </c>
      <c r="N2245">
        <v>3.9482657281275542E-2</v>
      </c>
      <c r="O2245">
        <v>0.996924971110137</v>
      </c>
      <c r="P2245">
        <v>2.032552554193686</v>
      </c>
      <c r="Q2245">
        <v>1.0836804801450037</v>
      </c>
      <c r="R2245">
        <v>1.1195923198868878</v>
      </c>
      <c r="S2245">
        <v>0.87968762225280961</v>
      </c>
      <c r="T2245">
        <v>1.0118018805398614</v>
      </c>
      <c r="U2245">
        <v>0.97957889071375137</v>
      </c>
    </row>
    <row r="2246" spans="1:21">
      <c r="A2246" t="s">
        <v>148</v>
      </c>
      <c r="B2246">
        <v>22</v>
      </c>
      <c r="C2246" t="s">
        <v>123</v>
      </c>
      <c r="D2246">
        <v>11</v>
      </c>
      <c r="E2246" t="s">
        <v>100</v>
      </c>
      <c r="F2246">
        <v>1.3908173886858357</v>
      </c>
      <c r="G2246">
        <v>1.0288901699180286</v>
      </c>
      <c r="H2246">
        <v>1.0058288385233143</v>
      </c>
      <c r="I2246">
        <v>0.96680197000918211</v>
      </c>
      <c r="J2246">
        <v>1.4483797714776185</v>
      </c>
      <c r="K2246">
        <v>0.99259158939265779</v>
      </c>
      <c r="L2246">
        <v>1.0013911602206069</v>
      </c>
      <c r="M2246">
        <v>0.87115751196696034</v>
      </c>
      <c r="N2246">
        <v>1.3168159954635812</v>
      </c>
      <c r="O2246">
        <v>1.0869784612582258</v>
      </c>
      <c r="P2246">
        <v>1.2490766176580959</v>
      </c>
      <c r="Q2246">
        <v>1.0836804801450037</v>
      </c>
      <c r="R2246">
        <v>1.0587005681922259</v>
      </c>
      <c r="S2246">
        <v>0.87968762225280961</v>
      </c>
      <c r="T2246">
        <v>1.0118018805398614</v>
      </c>
      <c r="U2246">
        <v>0.97957889071375137</v>
      </c>
    </row>
    <row r="2247" spans="1:21">
      <c r="A2247" t="s">
        <v>148</v>
      </c>
      <c r="B2247">
        <v>22</v>
      </c>
      <c r="C2247" t="s">
        <v>123</v>
      </c>
      <c r="D2247">
        <v>13</v>
      </c>
      <c r="E2247" t="s">
        <v>101</v>
      </c>
      <c r="F2247">
        <v>1.3003769143039874</v>
      </c>
      <c r="G2247">
        <v>1.0288901699180286</v>
      </c>
      <c r="H2247">
        <v>1.0058288385233143</v>
      </c>
      <c r="I2247">
        <v>0.96680197000918211</v>
      </c>
      <c r="J2247">
        <v>1.3804344193283831</v>
      </c>
      <c r="K2247">
        <v>0.99259158939265779</v>
      </c>
      <c r="L2247">
        <v>1.0013911602206069</v>
      </c>
      <c r="M2247">
        <v>0.87115751196696034</v>
      </c>
      <c r="N2247">
        <v>1.2216019573279842</v>
      </c>
      <c r="O2247">
        <v>0.99268977317848828</v>
      </c>
      <c r="P2247">
        <v>0.93116649118015371</v>
      </c>
      <c r="Q2247">
        <v>1.0836804801450037</v>
      </c>
      <c r="R2247">
        <v>1.0050547883409189</v>
      </c>
      <c r="S2247">
        <v>0.87968762225280961</v>
      </c>
      <c r="T2247">
        <v>1.0118018805398614</v>
      </c>
      <c r="U2247">
        <v>0.97957889071375137</v>
      </c>
    </row>
    <row r="2248" spans="1:21">
      <c r="A2248" t="s">
        <v>148</v>
      </c>
      <c r="B2248">
        <v>22</v>
      </c>
      <c r="C2248" t="s">
        <v>123</v>
      </c>
      <c r="D2248">
        <v>15</v>
      </c>
      <c r="E2248" t="s">
        <v>102</v>
      </c>
      <c r="F2248">
        <v>1.3557913791442513</v>
      </c>
      <c r="G2248">
        <v>1.0288901699180286</v>
      </c>
      <c r="H2248">
        <v>1.0058288385233143</v>
      </c>
      <c r="I2248">
        <v>0.96680197000918211</v>
      </c>
      <c r="J2248">
        <v>1.2934301196415297</v>
      </c>
      <c r="K2248">
        <v>0.99259158939265779</v>
      </c>
      <c r="L2248">
        <v>1.0013911602206069</v>
      </c>
      <c r="M2248">
        <v>0.87115751196696034</v>
      </c>
      <c r="N2248">
        <v>0.51228644529937262</v>
      </c>
      <c r="O2248">
        <v>0.73540194299842054</v>
      </c>
      <c r="P2248">
        <v>1.1567534293688375</v>
      </c>
      <c r="Q2248">
        <v>1.0836804801450037</v>
      </c>
      <c r="R2248">
        <v>1.0331328817337617</v>
      </c>
      <c r="S2248">
        <v>0.87968762225280961</v>
      </c>
      <c r="T2248">
        <v>1.0118018805398614</v>
      </c>
      <c r="U2248">
        <v>0.97957889071375137</v>
      </c>
    </row>
    <row r="2249" spans="1:21">
      <c r="A2249" t="s">
        <v>148</v>
      </c>
      <c r="B2249">
        <v>22</v>
      </c>
      <c r="C2249" t="s">
        <v>123</v>
      </c>
      <c r="D2249">
        <v>17</v>
      </c>
      <c r="E2249" t="s">
        <v>103</v>
      </c>
      <c r="F2249">
        <v>1.2531144958563269</v>
      </c>
      <c r="G2249">
        <v>1.0288901699180286</v>
      </c>
      <c r="H2249">
        <v>1.0058288385233143</v>
      </c>
      <c r="I2249">
        <v>0.96680197000918211</v>
      </c>
      <c r="J2249">
        <v>1.3143288435074647</v>
      </c>
      <c r="K2249">
        <v>0.99259158939265779</v>
      </c>
      <c r="L2249">
        <v>1.0013911602206069</v>
      </c>
      <c r="M2249">
        <v>0.87115751196696034</v>
      </c>
      <c r="N2249">
        <v>0.84244392204647511</v>
      </c>
      <c r="O2249">
        <v>1.402584923414091</v>
      </c>
      <c r="P2249">
        <v>1.1704617873737111</v>
      </c>
      <c r="Q2249" t="s">
        <v>144</v>
      </c>
      <c r="R2249">
        <v>1.0713598024519577</v>
      </c>
      <c r="S2249">
        <v>0.87968762225280961</v>
      </c>
      <c r="T2249">
        <v>1.0118018805398614</v>
      </c>
      <c r="U2249">
        <v>0.97957889071375137</v>
      </c>
    </row>
    <row r="2250" spans="1:21">
      <c r="A2250" t="s">
        <v>148</v>
      </c>
      <c r="B2250">
        <v>22</v>
      </c>
      <c r="C2250" t="s">
        <v>123</v>
      </c>
      <c r="D2250">
        <v>19</v>
      </c>
      <c r="E2250" t="s">
        <v>104</v>
      </c>
      <c r="F2250">
        <v>1.2972570581061005</v>
      </c>
      <c r="G2250">
        <v>1.0288901699180286</v>
      </c>
      <c r="H2250">
        <v>1.0058288385233143</v>
      </c>
      <c r="I2250">
        <v>0.96680197000918211</v>
      </c>
      <c r="J2250">
        <v>1.4876042527727931</v>
      </c>
      <c r="K2250">
        <v>0.99259158939265779</v>
      </c>
      <c r="L2250">
        <v>1.0013911602206069</v>
      </c>
      <c r="M2250">
        <v>0.87115751196696034</v>
      </c>
      <c r="N2250">
        <v>0.95567393971777093</v>
      </c>
      <c r="O2250">
        <v>1.1514346551124168</v>
      </c>
      <c r="P2250">
        <v>3.5594329655376131</v>
      </c>
      <c r="Q2250">
        <v>1.0836804801450037</v>
      </c>
      <c r="R2250">
        <v>0.99113962119402721</v>
      </c>
      <c r="S2250">
        <v>0.87968762225280961</v>
      </c>
      <c r="T2250">
        <v>1.0118018805398614</v>
      </c>
      <c r="U2250">
        <v>0.97957889071375137</v>
      </c>
    </row>
    <row r="2251" spans="1:21">
      <c r="A2251" t="s">
        <v>148</v>
      </c>
      <c r="B2251">
        <v>22</v>
      </c>
      <c r="C2251" t="s">
        <v>123</v>
      </c>
      <c r="D2251">
        <v>21</v>
      </c>
      <c r="E2251" t="s">
        <v>105</v>
      </c>
      <c r="F2251">
        <v>1.0980741641021718</v>
      </c>
      <c r="G2251">
        <v>1.0288901699180286</v>
      </c>
      <c r="H2251">
        <v>1.0058288385233143</v>
      </c>
      <c r="I2251">
        <v>0.96680197000918211</v>
      </c>
      <c r="J2251">
        <v>1.1052260959904063</v>
      </c>
      <c r="K2251">
        <v>0.99259158939265779</v>
      </c>
      <c r="L2251">
        <v>1.0013911602206069</v>
      </c>
      <c r="M2251">
        <v>0.87115751196696034</v>
      </c>
      <c r="N2251">
        <v>1.0768541464118069</v>
      </c>
      <c r="O2251">
        <v>0.96933939011395598</v>
      </c>
      <c r="P2251">
        <v>0.93179455458137328</v>
      </c>
      <c r="Q2251">
        <v>1.0836804801450037</v>
      </c>
      <c r="R2251">
        <v>0.99730153511811181</v>
      </c>
      <c r="S2251">
        <v>0.87968762225280961</v>
      </c>
      <c r="T2251">
        <v>1.0118018805398614</v>
      </c>
      <c r="U2251">
        <v>0.97957889071375137</v>
      </c>
    </row>
    <row r="2252" spans="1:21">
      <c r="A2252" t="s">
        <v>148</v>
      </c>
      <c r="B2252">
        <v>22</v>
      </c>
      <c r="C2252" t="s">
        <v>123</v>
      </c>
      <c r="D2252">
        <v>23</v>
      </c>
      <c r="E2252" t="s">
        <v>106</v>
      </c>
      <c r="F2252">
        <v>1.0980741641021718</v>
      </c>
      <c r="G2252">
        <v>1.0288901699180286</v>
      </c>
      <c r="H2252">
        <v>1.0058288385233143</v>
      </c>
      <c r="I2252">
        <v>0.96680197000918211</v>
      </c>
      <c r="J2252">
        <v>1.1052260959904063</v>
      </c>
      <c r="K2252">
        <v>0.99259158939265779</v>
      </c>
      <c r="L2252">
        <v>1.0013911602206069</v>
      </c>
      <c r="M2252">
        <v>0.87115751196696034</v>
      </c>
      <c r="N2252">
        <v>1.0768541464118069</v>
      </c>
      <c r="O2252">
        <v>0.96933939011395598</v>
      </c>
      <c r="P2252">
        <v>0.93179455458137328</v>
      </c>
      <c r="Q2252" t="s">
        <v>144</v>
      </c>
      <c r="R2252">
        <v>0.99730153511811181</v>
      </c>
      <c r="S2252">
        <v>0.87968762225280961</v>
      </c>
      <c r="T2252">
        <v>1.0118018805398614</v>
      </c>
      <c r="U2252">
        <v>0.97957889071375137</v>
      </c>
    </row>
    <row r="2253" spans="1:21">
      <c r="A2253" t="s">
        <v>148</v>
      </c>
      <c r="B2253">
        <v>22</v>
      </c>
      <c r="C2253" t="s">
        <v>123</v>
      </c>
      <c r="D2253">
        <v>25</v>
      </c>
      <c r="E2253" t="s">
        <v>107</v>
      </c>
      <c r="F2253">
        <v>1.0884838339031091</v>
      </c>
      <c r="G2253">
        <v>1.0288901699180286</v>
      </c>
      <c r="H2253">
        <v>1.0058288385233143</v>
      </c>
      <c r="I2253">
        <v>0.96680197000918211</v>
      </c>
      <c r="J2253">
        <v>1.440656083156256</v>
      </c>
      <c r="K2253">
        <v>0.99259158939265779</v>
      </c>
      <c r="L2253">
        <v>1.0013911602206069</v>
      </c>
      <c r="M2253">
        <v>0.87115751196696034</v>
      </c>
      <c r="N2253">
        <v>1.0768541464118069</v>
      </c>
      <c r="O2253">
        <v>0.66754194853602034</v>
      </c>
      <c r="P2253">
        <v>0.84332473653532569</v>
      </c>
      <c r="Q2253">
        <v>1.0836804801450037</v>
      </c>
      <c r="R2253">
        <v>0.97974105348673746</v>
      </c>
      <c r="S2253">
        <v>0.87968762225280961</v>
      </c>
      <c r="T2253">
        <v>1.0118018805398614</v>
      </c>
      <c r="U2253">
        <v>0.97957889071375137</v>
      </c>
    </row>
    <row r="2254" spans="1:21">
      <c r="A2254" t="s">
        <v>148</v>
      </c>
      <c r="B2254">
        <v>22</v>
      </c>
      <c r="C2254" t="s">
        <v>123</v>
      </c>
      <c r="D2254">
        <v>27</v>
      </c>
      <c r="E2254" t="s">
        <v>108</v>
      </c>
      <c r="F2254">
        <v>3.1087614549384108</v>
      </c>
      <c r="G2254">
        <v>1.0288901699180286</v>
      </c>
      <c r="H2254">
        <v>1.0058288385233143</v>
      </c>
      <c r="I2254">
        <v>0.96680197000918211</v>
      </c>
      <c r="J2254">
        <v>1.7655636209257075</v>
      </c>
      <c r="K2254">
        <v>0.99259158939265779</v>
      </c>
      <c r="L2254">
        <v>1.0013911602206069</v>
      </c>
      <c r="M2254">
        <v>0.87115751196696034</v>
      </c>
      <c r="N2254">
        <v>1.7991551023037153</v>
      </c>
      <c r="O2254">
        <v>0.7711412785924775</v>
      </c>
      <c r="P2254">
        <v>0.64897916651333365</v>
      </c>
      <c r="Q2254">
        <v>1.0836804801450037</v>
      </c>
      <c r="R2254">
        <v>1.0345216168162503</v>
      </c>
      <c r="S2254">
        <v>0.87968762225280961</v>
      </c>
      <c r="T2254">
        <v>1.0118018805398614</v>
      </c>
      <c r="U2254">
        <v>0.97957889071375137</v>
      </c>
    </row>
    <row r="2255" spans="1:21">
      <c r="A2255" t="s">
        <v>148</v>
      </c>
      <c r="B2255">
        <v>22</v>
      </c>
      <c r="C2255" t="s">
        <v>123</v>
      </c>
      <c r="D2255">
        <v>29</v>
      </c>
      <c r="E2255" t="s">
        <v>109</v>
      </c>
      <c r="F2255">
        <v>1.0980741641021718</v>
      </c>
      <c r="G2255">
        <v>1.0288901699180286</v>
      </c>
      <c r="H2255">
        <v>1.0058288385233143</v>
      </c>
      <c r="I2255">
        <v>0.96680197000918211</v>
      </c>
      <c r="J2255">
        <v>1.1052260959904063</v>
      </c>
      <c r="K2255">
        <v>0.99259158939265779</v>
      </c>
      <c r="L2255">
        <v>1.0013911602206069</v>
      </c>
      <c r="M2255">
        <v>0.87115751196696034</v>
      </c>
      <c r="N2255">
        <v>1.0768541464118069</v>
      </c>
      <c r="O2255">
        <v>0.96933939011395598</v>
      </c>
      <c r="P2255">
        <v>0.93179455458137328</v>
      </c>
      <c r="Q2255">
        <v>1.0836804801450037</v>
      </c>
      <c r="R2255">
        <v>0.99730153511811181</v>
      </c>
      <c r="S2255">
        <v>0.87968762225280961</v>
      </c>
      <c r="T2255">
        <v>1.0118018805398614</v>
      </c>
      <c r="U2255">
        <v>0.97957889071375137</v>
      </c>
    </row>
    <row r="2256" spans="1:21">
      <c r="A2256" t="s">
        <v>148</v>
      </c>
      <c r="B2256">
        <v>22</v>
      </c>
      <c r="C2256" t="s">
        <v>123</v>
      </c>
      <c r="D2256">
        <v>31</v>
      </c>
      <c r="E2256" t="s">
        <v>110</v>
      </c>
      <c r="F2256">
        <v>1.0980741641021718</v>
      </c>
      <c r="G2256">
        <v>1.0288901699180286</v>
      </c>
      <c r="H2256">
        <v>1.0058288385233143</v>
      </c>
      <c r="I2256">
        <v>0.96680197000918211</v>
      </c>
      <c r="J2256">
        <v>1.1052260959904063</v>
      </c>
      <c r="K2256">
        <v>0.99259158939265779</v>
      </c>
      <c r="L2256">
        <v>1.0013911602206069</v>
      </c>
      <c r="M2256">
        <v>0.87115751196696034</v>
      </c>
      <c r="N2256">
        <v>1.0768541464118069</v>
      </c>
      <c r="O2256">
        <v>0.96933939011395598</v>
      </c>
      <c r="P2256">
        <v>0.93179455458137328</v>
      </c>
      <c r="Q2256">
        <v>1.0836804801450037</v>
      </c>
      <c r="R2256">
        <v>0.99730153511811181</v>
      </c>
      <c r="S2256">
        <v>0.87968762225280961</v>
      </c>
      <c r="T2256">
        <v>1.0118018805398614</v>
      </c>
      <c r="U2256">
        <v>0.97957889071375137</v>
      </c>
    </row>
    <row r="2257" spans="1:21">
      <c r="A2257" t="s">
        <v>148</v>
      </c>
      <c r="B2257">
        <v>22</v>
      </c>
      <c r="C2257" t="s">
        <v>123</v>
      </c>
      <c r="D2257">
        <v>33</v>
      </c>
      <c r="E2257" t="s">
        <v>111</v>
      </c>
      <c r="F2257">
        <v>1.7165942123650975</v>
      </c>
      <c r="G2257">
        <v>1.0288901699180286</v>
      </c>
      <c r="H2257">
        <v>1.0058288385233143</v>
      </c>
      <c r="I2257">
        <v>0.96680197000918211</v>
      </c>
      <c r="J2257">
        <v>1.4662569592271297</v>
      </c>
      <c r="K2257">
        <v>0.99259158939265779</v>
      </c>
      <c r="L2257">
        <v>1.0013911602206069</v>
      </c>
      <c r="M2257">
        <v>0.87115751196696034</v>
      </c>
      <c r="N2257">
        <v>1.7658204774355652</v>
      </c>
      <c r="O2257">
        <v>1.3007305020749871</v>
      </c>
      <c r="P2257">
        <v>1.1701006770197073</v>
      </c>
      <c r="Q2257">
        <v>1.0836804801450037</v>
      </c>
      <c r="R2257">
        <v>1.3063879727489587</v>
      </c>
      <c r="S2257">
        <v>0.87968762225280961</v>
      </c>
      <c r="T2257">
        <v>1.0118018805398614</v>
      </c>
      <c r="U2257">
        <v>0.97957889071375137</v>
      </c>
    </row>
    <row r="2258" spans="1:21">
      <c r="A2258" t="s">
        <v>148</v>
      </c>
      <c r="B2258">
        <v>22</v>
      </c>
      <c r="C2258" t="s">
        <v>123</v>
      </c>
      <c r="D2258">
        <v>35</v>
      </c>
      <c r="E2258" t="s">
        <v>112</v>
      </c>
      <c r="F2258">
        <v>1.0980741641021718</v>
      </c>
      <c r="G2258">
        <v>1.0288901699180286</v>
      </c>
      <c r="H2258">
        <v>1.0058288385233143</v>
      </c>
      <c r="I2258">
        <v>0.96680197000918211</v>
      </c>
      <c r="J2258">
        <v>1.1052260959904063</v>
      </c>
      <c r="K2258">
        <v>0.99259158939265779</v>
      </c>
      <c r="L2258">
        <v>1.0013911602206069</v>
      </c>
      <c r="M2258">
        <v>0.87115751196696034</v>
      </c>
      <c r="N2258">
        <v>1.0768541464118069</v>
      </c>
      <c r="O2258">
        <v>0.96933939011395598</v>
      </c>
      <c r="P2258">
        <v>0.93179455458137328</v>
      </c>
      <c r="Q2258">
        <v>1.0836804801450037</v>
      </c>
      <c r="R2258">
        <v>0.99730153511811181</v>
      </c>
      <c r="S2258">
        <v>0.87968762225280961</v>
      </c>
      <c r="T2258">
        <v>1.0118018805398614</v>
      </c>
      <c r="U2258">
        <v>0.97957889071375137</v>
      </c>
    </row>
    <row r="2259" spans="1:21">
      <c r="A2259" t="s">
        <v>148</v>
      </c>
      <c r="B2259">
        <v>22</v>
      </c>
      <c r="C2259" t="s">
        <v>123</v>
      </c>
      <c r="D2259">
        <v>37</v>
      </c>
      <c r="E2259" t="s">
        <v>113</v>
      </c>
      <c r="F2259">
        <v>1.7979974497521365</v>
      </c>
      <c r="G2259">
        <v>1.0288901699180286</v>
      </c>
      <c r="H2259">
        <v>1.0058288385233143</v>
      </c>
      <c r="I2259">
        <v>0.96680197000918211</v>
      </c>
      <c r="J2259">
        <v>1.6150761805668667</v>
      </c>
      <c r="K2259">
        <v>0.99259158939265779</v>
      </c>
      <c r="L2259">
        <v>1.0013911602206069</v>
      </c>
      <c r="M2259">
        <v>0.87115751196696034</v>
      </c>
      <c r="N2259">
        <v>1.7665270081415814</v>
      </c>
      <c r="O2259">
        <v>0.9609425976272824</v>
      </c>
      <c r="P2259">
        <v>1.2565002897954243</v>
      </c>
      <c r="Q2259">
        <v>1.0836804801450037</v>
      </c>
      <c r="R2259">
        <v>1.0511972474239963</v>
      </c>
      <c r="S2259">
        <v>0.87968762225280961</v>
      </c>
      <c r="T2259">
        <v>1.0118018805398614</v>
      </c>
      <c r="U2259">
        <v>0.97957889071375137</v>
      </c>
    </row>
    <row r="2260" spans="1:21">
      <c r="A2260" t="s">
        <v>148</v>
      </c>
      <c r="B2260">
        <v>22</v>
      </c>
      <c r="C2260" t="s">
        <v>123</v>
      </c>
      <c r="D2260">
        <v>39</v>
      </c>
      <c r="E2260" t="s">
        <v>114</v>
      </c>
      <c r="F2260">
        <v>1.0980741641021718</v>
      </c>
      <c r="G2260">
        <v>1.0288901699180286</v>
      </c>
      <c r="H2260">
        <v>1.0058288385233143</v>
      </c>
      <c r="I2260">
        <v>0.96680197000918211</v>
      </c>
      <c r="J2260">
        <v>1.1052260959904063</v>
      </c>
      <c r="K2260">
        <v>0.99259158939265779</v>
      </c>
      <c r="L2260">
        <v>1.0013911602206069</v>
      </c>
      <c r="M2260">
        <v>0.87115751196696034</v>
      </c>
      <c r="N2260">
        <v>1.0768541464118069</v>
      </c>
      <c r="O2260">
        <v>0.96933939011395598</v>
      </c>
      <c r="P2260">
        <v>0.93179455458137328</v>
      </c>
      <c r="Q2260">
        <v>1.0836804801450037</v>
      </c>
      <c r="R2260">
        <v>0.99730153511811181</v>
      </c>
      <c r="S2260">
        <v>0.87968762225280961</v>
      </c>
      <c r="T2260">
        <v>1.0118018805398614</v>
      </c>
      <c r="U2260">
        <v>0.97957889071375137</v>
      </c>
    </row>
    <row r="2261" spans="1:21">
      <c r="A2261" t="s">
        <v>148</v>
      </c>
      <c r="B2261">
        <v>22</v>
      </c>
      <c r="C2261" t="s">
        <v>123</v>
      </c>
      <c r="D2261">
        <v>41</v>
      </c>
      <c r="E2261" t="s">
        <v>115</v>
      </c>
      <c r="F2261">
        <v>1.1284715241839878</v>
      </c>
      <c r="G2261">
        <v>1.0288901699180286</v>
      </c>
      <c r="H2261">
        <v>1.0058288385233143</v>
      </c>
      <c r="I2261">
        <v>0.96680197000918211</v>
      </c>
      <c r="J2261">
        <v>0.91724184698587419</v>
      </c>
      <c r="K2261">
        <v>0.99259158939265779</v>
      </c>
      <c r="L2261">
        <v>1.0013911602206069</v>
      </c>
      <c r="M2261">
        <v>0.87115751196696034</v>
      </c>
      <c r="N2261">
        <v>1.0902558147463048</v>
      </c>
      <c r="O2261">
        <v>1.1935906514294565</v>
      </c>
      <c r="P2261">
        <v>1.0288889218888142</v>
      </c>
      <c r="Q2261">
        <v>1.0836804801450037</v>
      </c>
      <c r="R2261">
        <v>0.94187816656604673</v>
      </c>
      <c r="S2261">
        <v>0.87968762225280961</v>
      </c>
      <c r="T2261">
        <v>1.0118018805398614</v>
      </c>
      <c r="U2261">
        <v>0.97957889071375137</v>
      </c>
    </row>
    <row r="2262" spans="1:21">
      <c r="A2262" t="s">
        <v>148</v>
      </c>
      <c r="B2262">
        <v>22</v>
      </c>
      <c r="C2262" t="s">
        <v>123</v>
      </c>
      <c r="D2262">
        <v>43</v>
      </c>
      <c r="E2262" t="s">
        <v>116</v>
      </c>
      <c r="F2262">
        <v>1.6059781903469039</v>
      </c>
      <c r="G2262">
        <v>1.0288901699180286</v>
      </c>
      <c r="H2262">
        <v>1.0058288385233143</v>
      </c>
      <c r="I2262">
        <v>0.96680197000918211</v>
      </c>
      <c r="J2262">
        <v>1.4456988734231064</v>
      </c>
      <c r="K2262">
        <v>0.99259158939265779</v>
      </c>
      <c r="L2262">
        <v>1.0013911602206069</v>
      </c>
      <c r="M2262">
        <v>0.87115751196696034</v>
      </c>
      <c r="N2262">
        <v>1.0980817943645607</v>
      </c>
      <c r="O2262">
        <v>0.9450231703841796</v>
      </c>
      <c r="P2262">
        <v>1.1497859598131814</v>
      </c>
      <c r="Q2262">
        <v>1.0836804801450037</v>
      </c>
      <c r="R2262">
        <v>0.992970033304032</v>
      </c>
      <c r="S2262">
        <v>0.87968762225280961</v>
      </c>
      <c r="T2262">
        <v>1.0118018805398614</v>
      </c>
      <c r="U2262">
        <v>0.97957889071375137</v>
      </c>
    </row>
    <row r="2263" spans="1:21">
      <c r="A2263" t="s">
        <v>148</v>
      </c>
      <c r="B2263">
        <v>22</v>
      </c>
      <c r="C2263" t="s">
        <v>123</v>
      </c>
      <c r="D2263">
        <v>45</v>
      </c>
      <c r="E2263" t="s">
        <v>117</v>
      </c>
      <c r="F2263">
        <v>1.0980741641021718</v>
      </c>
      <c r="G2263">
        <v>1.0288901699180286</v>
      </c>
      <c r="H2263">
        <v>1.0058288385233143</v>
      </c>
      <c r="I2263">
        <v>0.96680197000918211</v>
      </c>
      <c r="J2263">
        <v>1.1052260959904063</v>
      </c>
      <c r="K2263">
        <v>0.99259158939265779</v>
      </c>
      <c r="L2263">
        <v>1.0013911602206069</v>
      </c>
      <c r="M2263">
        <v>0.87115751196696034</v>
      </c>
      <c r="N2263">
        <v>1.0768541464118069</v>
      </c>
      <c r="O2263">
        <v>0.96933939011395598</v>
      </c>
      <c r="P2263">
        <v>0.93179455458137328</v>
      </c>
      <c r="Q2263">
        <v>1.0836804801450037</v>
      </c>
      <c r="R2263">
        <v>0.99730153511811181</v>
      </c>
      <c r="S2263">
        <v>0.87968762225280961</v>
      </c>
      <c r="T2263">
        <v>1.0118018805398614</v>
      </c>
      <c r="U2263">
        <v>0.97957889071375137</v>
      </c>
    </row>
    <row r="2264" spans="1:21">
      <c r="A2264" t="s">
        <v>148</v>
      </c>
      <c r="B2264">
        <v>22</v>
      </c>
      <c r="C2264" t="s">
        <v>123</v>
      </c>
      <c r="D2264">
        <v>47</v>
      </c>
      <c r="E2264" t="s">
        <v>118</v>
      </c>
      <c r="F2264">
        <v>1.6256711656392191</v>
      </c>
      <c r="G2264">
        <v>1.0288901699180286</v>
      </c>
      <c r="H2264">
        <v>1.0058288385233143</v>
      </c>
      <c r="I2264">
        <v>0.96680197000918211</v>
      </c>
      <c r="J2264">
        <v>1.1873768461777054</v>
      </c>
      <c r="K2264">
        <v>0.99259158939265779</v>
      </c>
      <c r="L2264">
        <v>1.0013911602206069</v>
      </c>
      <c r="M2264">
        <v>0.87115751196696034</v>
      </c>
      <c r="N2264">
        <v>1.4265915733476529</v>
      </c>
      <c r="O2264">
        <v>0.95247265526752189</v>
      </c>
      <c r="P2264">
        <v>0.67337233714035494</v>
      </c>
      <c r="Q2264">
        <v>1.0836804801450037</v>
      </c>
      <c r="R2264">
        <v>1.051487765997333</v>
      </c>
      <c r="S2264">
        <v>0.87968762225280961</v>
      </c>
      <c r="T2264">
        <v>1.0118018805398614</v>
      </c>
      <c r="U2264">
        <v>0.97957889071375137</v>
      </c>
    </row>
    <row r="2265" spans="1:21">
      <c r="A2265" t="s">
        <v>148</v>
      </c>
      <c r="B2265">
        <v>22</v>
      </c>
      <c r="C2265" t="s">
        <v>123</v>
      </c>
      <c r="D2265">
        <v>49</v>
      </c>
      <c r="E2265" t="s">
        <v>119</v>
      </c>
      <c r="F2265">
        <v>2.262657638860059</v>
      </c>
      <c r="G2265">
        <v>1.0288901699180286</v>
      </c>
      <c r="H2265">
        <v>1.0058288385233143</v>
      </c>
      <c r="I2265">
        <v>0.96680197000918211</v>
      </c>
      <c r="J2265">
        <v>1.5201156860398619</v>
      </c>
      <c r="K2265">
        <v>0.99259158939265779</v>
      </c>
      <c r="L2265">
        <v>1.0013911602206069</v>
      </c>
      <c r="M2265">
        <v>0.87115751196696034</v>
      </c>
      <c r="N2265">
        <v>0.89007581658256096</v>
      </c>
      <c r="O2265">
        <v>1.0039739876807792</v>
      </c>
      <c r="P2265">
        <v>1.2726431230700901</v>
      </c>
      <c r="Q2265">
        <v>1.0836804801450037</v>
      </c>
      <c r="R2265">
        <v>1.0869881603471558</v>
      </c>
      <c r="S2265">
        <v>0.87968762225280961</v>
      </c>
      <c r="T2265">
        <v>1.0118018805398614</v>
      </c>
      <c r="U2265">
        <v>0.97957889071375137</v>
      </c>
    </row>
    <row r="2266" spans="1:21">
      <c r="A2266" t="s">
        <v>148</v>
      </c>
      <c r="B2266">
        <v>22</v>
      </c>
      <c r="C2266" t="s">
        <v>123</v>
      </c>
      <c r="D2266">
        <v>51</v>
      </c>
      <c r="E2266" t="s">
        <v>120</v>
      </c>
      <c r="F2266">
        <v>2.5436785048062518</v>
      </c>
      <c r="G2266">
        <v>1.0288901699180286</v>
      </c>
      <c r="H2266">
        <v>1.0058288385233143</v>
      </c>
      <c r="I2266">
        <v>0.96680197000918211</v>
      </c>
      <c r="J2266">
        <v>1.6369398839895832</v>
      </c>
      <c r="K2266">
        <v>0.99259158939265779</v>
      </c>
      <c r="L2266">
        <v>1.0013911602206069</v>
      </c>
      <c r="M2266">
        <v>0.87115751196696034</v>
      </c>
      <c r="N2266">
        <v>0.80994393055952385</v>
      </c>
      <c r="O2266">
        <v>0.74541316840271044</v>
      </c>
      <c r="P2266">
        <v>0.87894805010024635</v>
      </c>
      <c r="Q2266">
        <v>1.0836804801450037</v>
      </c>
      <c r="R2266">
        <v>1.1707685290494034</v>
      </c>
      <c r="S2266">
        <v>0.87968762225280961</v>
      </c>
      <c r="T2266">
        <v>1.0118018805398614</v>
      </c>
      <c r="U2266">
        <v>0.97957889071375137</v>
      </c>
    </row>
    <row r="2267" spans="1:21">
      <c r="A2267" t="s">
        <v>148</v>
      </c>
      <c r="B2267">
        <v>22</v>
      </c>
      <c r="C2267" t="s">
        <v>123</v>
      </c>
      <c r="D2267">
        <v>53</v>
      </c>
      <c r="E2267" t="s">
        <v>121</v>
      </c>
      <c r="F2267">
        <v>1.5014738835031989</v>
      </c>
      <c r="G2267">
        <v>1.0288901699180286</v>
      </c>
      <c r="H2267">
        <v>1.0058288385233143</v>
      </c>
      <c r="I2267">
        <v>0.96680197000918211</v>
      </c>
      <c r="J2267">
        <v>1.7209473004219003</v>
      </c>
      <c r="K2267">
        <v>0.99259158939265779</v>
      </c>
      <c r="L2267">
        <v>1.0013911602206069</v>
      </c>
      <c r="M2267">
        <v>0.87115751196696034</v>
      </c>
      <c r="N2267">
        <v>1.3736912934287282</v>
      </c>
      <c r="O2267">
        <v>0.59153961927434029</v>
      </c>
      <c r="P2267">
        <v>1.2079362717486588</v>
      </c>
      <c r="Q2267">
        <v>1.0836804801450037</v>
      </c>
      <c r="R2267">
        <v>0.99741712822875128</v>
      </c>
      <c r="S2267">
        <v>0.87968762225280961</v>
      </c>
      <c r="T2267">
        <v>1.0118018805398614</v>
      </c>
      <c r="U2267">
        <v>0.97957889071375137</v>
      </c>
    </row>
    <row r="2268" spans="1:21">
      <c r="A2268" t="s">
        <v>148</v>
      </c>
      <c r="B2268">
        <v>23</v>
      </c>
      <c r="C2268" t="s">
        <v>124</v>
      </c>
      <c r="D2268">
        <v>11</v>
      </c>
      <c r="E2268" t="s">
        <v>100</v>
      </c>
      <c r="F2268">
        <v>1.0720368358688392</v>
      </c>
      <c r="G2268">
        <v>1.0288901699180286</v>
      </c>
      <c r="H2268">
        <v>1.0058288385233143</v>
      </c>
      <c r="I2268">
        <v>0.96680197000918211</v>
      </c>
      <c r="J2268">
        <v>0.96687964476236476</v>
      </c>
      <c r="K2268">
        <v>0.99259158939265779</v>
      </c>
      <c r="L2268">
        <v>1.0013911602206069</v>
      </c>
      <c r="M2268">
        <v>0.87115751196696034</v>
      </c>
      <c r="N2268">
        <v>1.0746948051250862</v>
      </c>
      <c r="O2268">
        <v>0.85567060526242</v>
      </c>
      <c r="P2268">
        <v>0.98587947360468509</v>
      </c>
      <c r="Q2268">
        <v>2.5662180254382414</v>
      </c>
      <c r="R2268">
        <v>1.057104949688912</v>
      </c>
      <c r="S2268">
        <v>0.87968762225280961</v>
      </c>
      <c r="T2268">
        <v>1.0118018805398614</v>
      </c>
      <c r="U2268">
        <v>0.97957889071375137</v>
      </c>
    </row>
    <row r="2269" spans="1:21">
      <c r="A2269" t="s">
        <v>148</v>
      </c>
      <c r="B2269">
        <v>23</v>
      </c>
      <c r="C2269" t="s">
        <v>124</v>
      </c>
      <c r="D2269">
        <v>13</v>
      </c>
      <c r="E2269" t="s">
        <v>101</v>
      </c>
      <c r="F2269">
        <v>1.3233459009524078</v>
      </c>
      <c r="G2269">
        <v>1.0288901699180286</v>
      </c>
      <c r="H2269">
        <v>1.0058288385233143</v>
      </c>
      <c r="I2269">
        <v>0.96680197000918211</v>
      </c>
      <c r="J2269">
        <v>1.2557608361071853</v>
      </c>
      <c r="K2269">
        <v>0.99259158939265779</v>
      </c>
      <c r="L2269">
        <v>1.0013911602206069</v>
      </c>
      <c r="M2269">
        <v>0.87115751196696034</v>
      </c>
      <c r="N2269">
        <v>1.0976046981010672</v>
      </c>
      <c r="O2269">
        <v>0.9737329777399889</v>
      </c>
      <c r="P2269">
        <v>1.0136958978616046</v>
      </c>
      <c r="Q2269">
        <v>1.0836804801450037</v>
      </c>
      <c r="R2269">
        <v>1.0486329960163652</v>
      </c>
      <c r="S2269">
        <v>0.87968762225280961</v>
      </c>
      <c r="T2269">
        <v>1.0118018805398614</v>
      </c>
      <c r="U2269">
        <v>0.97957889071375137</v>
      </c>
    </row>
    <row r="2270" spans="1:21">
      <c r="A2270" t="s">
        <v>148</v>
      </c>
      <c r="B2270">
        <v>23</v>
      </c>
      <c r="C2270" t="s">
        <v>124</v>
      </c>
      <c r="D2270">
        <v>15</v>
      </c>
      <c r="E2270" t="s">
        <v>102</v>
      </c>
      <c r="F2270">
        <v>0.61503323270867793</v>
      </c>
      <c r="G2270">
        <v>1.0288901699180286</v>
      </c>
      <c r="H2270">
        <v>1.0058288385233143</v>
      </c>
      <c r="I2270">
        <v>0.96680197000918211</v>
      </c>
      <c r="J2270">
        <v>1.2934301196415297</v>
      </c>
      <c r="K2270">
        <v>0.99259158939265779</v>
      </c>
      <c r="L2270">
        <v>1.0013911602206069</v>
      </c>
      <c r="M2270">
        <v>0.87115751196696034</v>
      </c>
      <c r="N2270">
        <v>1.2580271618369201</v>
      </c>
      <c r="O2270">
        <v>0.57829369888049009</v>
      </c>
      <c r="P2270">
        <v>0.7206466876122033</v>
      </c>
      <c r="Q2270">
        <v>1.0836804801450037</v>
      </c>
      <c r="R2270">
        <v>1.0558252452129659</v>
      </c>
      <c r="S2270">
        <v>0.87968762225280961</v>
      </c>
      <c r="T2270">
        <v>1.0118018805398614</v>
      </c>
      <c r="U2270">
        <v>0.97957889071375137</v>
      </c>
    </row>
    <row r="2271" spans="1:21">
      <c r="A2271" t="s">
        <v>148</v>
      </c>
      <c r="B2271">
        <v>23</v>
      </c>
      <c r="C2271" t="s">
        <v>124</v>
      </c>
      <c r="D2271">
        <v>17</v>
      </c>
      <c r="E2271" t="s">
        <v>103</v>
      </c>
      <c r="F2271">
        <v>0.93510307551953875</v>
      </c>
      <c r="G2271">
        <v>1.0288901699180286</v>
      </c>
      <c r="H2271">
        <v>1.0058288385233143</v>
      </c>
      <c r="I2271">
        <v>0.96680197000918211</v>
      </c>
      <c r="J2271">
        <v>1.2350389190419284</v>
      </c>
      <c r="K2271">
        <v>0.99259158939265779</v>
      </c>
      <c r="L2271">
        <v>1.0013911602206069</v>
      </c>
      <c r="M2271">
        <v>0.87115751196696034</v>
      </c>
      <c r="N2271">
        <v>0.86579876741615391</v>
      </c>
      <c r="O2271">
        <v>1.105983776177536</v>
      </c>
      <c r="P2271">
        <v>0.91174858849382134</v>
      </c>
      <c r="Q2271" t="s">
        <v>144</v>
      </c>
      <c r="R2271">
        <v>1.0505247342848101</v>
      </c>
      <c r="S2271">
        <v>0.87968762225280961</v>
      </c>
      <c r="T2271">
        <v>1.0118018805398614</v>
      </c>
      <c r="U2271">
        <v>0.97957889071375137</v>
      </c>
    </row>
    <row r="2272" spans="1:21">
      <c r="A2272" t="s">
        <v>148</v>
      </c>
      <c r="B2272">
        <v>23</v>
      </c>
      <c r="C2272" t="s">
        <v>124</v>
      </c>
      <c r="D2272">
        <v>19</v>
      </c>
      <c r="E2272" t="s">
        <v>104</v>
      </c>
      <c r="F2272">
        <v>1.1672093070789962</v>
      </c>
      <c r="G2272">
        <v>1.0288901699180286</v>
      </c>
      <c r="H2272">
        <v>1.0058288385233143</v>
      </c>
      <c r="I2272">
        <v>0.96680197000918211</v>
      </c>
      <c r="J2272">
        <v>1.119115125939165</v>
      </c>
      <c r="K2272">
        <v>0.99259158939265779</v>
      </c>
      <c r="L2272">
        <v>1.0013911602206069</v>
      </c>
      <c r="M2272">
        <v>0.87115751196696034</v>
      </c>
      <c r="N2272">
        <v>1.6993648525140173</v>
      </c>
      <c r="O2272">
        <v>0.80646298166013419</v>
      </c>
      <c r="P2272">
        <v>1.3293614172275541</v>
      </c>
      <c r="Q2272">
        <v>1.0836804801450037</v>
      </c>
      <c r="R2272">
        <v>1.0661983523376992</v>
      </c>
      <c r="S2272">
        <v>0.87968762225280961</v>
      </c>
      <c r="T2272">
        <v>1.0118018805398614</v>
      </c>
      <c r="U2272">
        <v>0.97957889071375137</v>
      </c>
    </row>
    <row r="2273" spans="1:21">
      <c r="A2273" t="s">
        <v>148</v>
      </c>
      <c r="B2273">
        <v>23</v>
      </c>
      <c r="C2273" t="s">
        <v>124</v>
      </c>
      <c r="D2273">
        <v>21</v>
      </c>
      <c r="E2273" t="s">
        <v>105</v>
      </c>
      <c r="F2273">
        <v>1.0980741641021718</v>
      </c>
      <c r="G2273">
        <v>1.0288901699180286</v>
      </c>
      <c r="H2273">
        <v>1.0058288385233143</v>
      </c>
      <c r="I2273">
        <v>0.96680197000918211</v>
      </c>
      <c r="J2273">
        <v>1.1052260959904063</v>
      </c>
      <c r="K2273">
        <v>0.99259158939265779</v>
      </c>
      <c r="L2273">
        <v>1.0013911602206069</v>
      </c>
      <c r="M2273">
        <v>0.87115751196696034</v>
      </c>
      <c r="N2273">
        <v>1.0768541464118069</v>
      </c>
      <c r="O2273">
        <v>0.96933939011395598</v>
      </c>
      <c r="P2273">
        <v>0.93179455458137328</v>
      </c>
      <c r="Q2273">
        <v>1.0836804801450037</v>
      </c>
      <c r="R2273">
        <v>0.99730153511811181</v>
      </c>
      <c r="S2273">
        <v>0.87968762225280961</v>
      </c>
      <c r="T2273">
        <v>1.0118018805398614</v>
      </c>
      <c r="U2273">
        <v>0.97957889071375137</v>
      </c>
    </row>
    <row r="2274" spans="1:21">
      <c r="A2274" t="s">
        <v>148</v>
      </c>
      <c r="B2274">
        <v>23</v>
      </c>
      <c r="C2274" t="s">
        <v>124</v>
      </c>
      <c r="D2274">
        <v>23</v>
      </c>
      <c r="E2274" t="s">
        <v>106</v>
      </c>
      <c r="F2274">
        <v>2.7108046714101501</v>
      </c>
      <c r="G2274">
        <v>1.0288901699180286</v>
      </c>
      <c r="H2274">
        <v>1.0058288385233143</v>
      </c>
      <c r="I2274">
        <v>0.96680197000918211</v>
      </c>
      <c r="J2274">
        <v>1.2919958150440733</v>
      </c>
      <c r="K2274">
        <v>0.99259158939265779</v>
      </c>
      <c r="L2274">
        <v>1.0013911602206069</v>
      </c>
      <c r="M2274">
        <v>0.87115751196696034</v>
      </c>
      <c r="N2274">
        <v>1.9187155482351601</v>
      </c>
      <c r="O2274">
        <v>1.0196892471460755</v>
      </c>
      <c r="P2274">
        <v>2.0228773224387964</v>
      </c>
      <c r="Q2274" t="s">
        <v>144</v>
      </c>
      <c r="R2274">
        <v>1.1117229690677815</v>
      </c>
      <c r="S2274">
        <v>0.87968762225280961</v>
      </c>
      <c r="T2274">
        <v>1.0118018805398614</v>
      </c>
      <c r="U2274">
        <v>0.97957889071375137</v>
      </c>
    </row>
    <row r="2275" spans="1:21">
      <c r="A2275" t="s">
        <v>148</v>
      </c>
      <c r="B2275">
        <v>23</v>
      </c>
      <c r="C2275" t="s">
        <v>124</v>
      </c>
      <c r="D2275">
        <v>25</v>
      </c>
      <c r="E2275" t="s">
        <v>107</v>
      </c>
      <c r="F2275">
        <v>1.8175024793874111</v>
      </c>
      <c r="G2275">
        <v>1.0288901699180286</v>
      </c>
      <c r="H2275">
        <v>1.0058288385233143</v>
      </c>
      <c r="I2275">
        <v>0.96680197000918211</v>
      </c>
      <c r="J2275">
        <v>1.440656083156256</v>
      </c>
      <c r="K2275">
        <v>0.99259158939265779</v>
      </c>
      <c r="L2275">
        <v>1.0013911602206069</v>
      </c>
      <c r="M2275">
        <v>0.87115751196696034</v>
      </c>
      <c r="N2275">
        <v>2.0705841539443246</v>
      </c>
      <c r="O2275">
        <v>2.503282307010076</v>
      </c>
      <c r="P2275">
        <v>2.2832293774686661</v>
      </c>
      <c r="Q2275">
        <v>1.0836804801450037</v>
      </c>
      <c r="R2275">
        <v>0.97974105348673746</v>
      </c>
      <c r="S2275">
        <v>0.87968762225280961</v>
      </c>
      <c r="T2275">
        <v>1.0118018805398614</v>
      </c>
      <c r="U2275">
        <v>0.97957889071375137</v>
      </c>
    </row>
    <row r="2276" spans="1:21">
      <c r="A2276" t="s">
        <v>148</v>
      </c>
      <c r="B2276">
        <v>23</v>
      </c>
      <c r="C2276" t="s">
        <v>124</v>
      </c>
      <c r="D2276">
        <v>27</v>
      </c>
      <c r="E2276" t="s">
        <v>108</v>
      </c>
      <c r="F2276">
        <v>1.3440676371698226</v>
      </c>
      <c r="G2276">
        <v>1.0288901699180286</v>
      </c>
      <c r="H2276">
        <v>1.0058288385233143</v>
      </c>
      <c r="I2276">
        <v>0.96680197000918211</v>
      </c>
      <c r="J2276">
        <v>1.5197256483917481</v>
      </c>
      <c r="K2276">
        <v>0.99259158939265779</v>
      </c>
      <c r="L2276">
        <v>1.0013911602206069</v>
      </c>
      <c r="M2276">
        <v>0.87115751196696034</v>
      </c>
      <c r="N2276">
        <v>1.5673558555806688</v>
      </c>
      <c r="O2276">
        <v>1.0204308928834633</v>
      </c>
      <c r="P2276">
        <v>1.5473001816089309</v>
      </c>
      <c r="Q2276">
        <v>1.0836804801450037</v>
      </c>
      <c r="R2276">
        <v>0.99517827666688385</v>
      </c>
      <c r="S2276">
        <v>0.87968762225280961</v>
      </c>
      <c r="T2276">
        <v>1.0118018805398614</v>
      </c>
      <c r="U2276">
        <v>0.97957889071375137</v>
      </c>
    </row>
    <row r="2277" spans="1:21">
      <c r="A2277" t="s">
        <v>148</v>
      </c>
      <c r="B2277">
        <v>23</v>
      </c>
      <c r="C2277" t="s">
        <v>124</v>
      </c>
      <c r="D2277">
        <v>29</v>
      </c>
      <c r="E2277" t="s">
        <v>109</v>
      </c>
      <c r="F2277">
        <v>0.99083589508860115</v>
      </c>
      <c r="G2277">
        <v>1.0288901699180286</v>
      </c>
      <c r="H2277">
        <v>1.0058288385233143</v>
      </c>
      <c r="I2277">
        <v>0.96680197000918211</v>
      </c>
      <c r="J2277">
        <v>1.4147397997873077</v>
      </c>
      <c r="K2277">
        <v>0.99259158939265779</v>
      </c>
      <c r="L2277">
        <v>1.0013911602206069</v>
      </c>
      <c r="M2277">
        <v>0.87115751196696034</v>
      </c>
      <c r="N2277">
        <v>1.8741647508514794</v>
      </c>
      <c r="O2277">
        <v>0.23260635917789085</v>
      </c>
      <c r="P2277">
        <v>3.6542643875117382</v>
      </c>
      <c r="Q2277">
        <v>1.0836804801450037</v>
      </c>
      <c r="R2277">
        <v>0.97268738495047191</v>
      </c>
      <c r="S2277">
        <v>0.87968762225280961</v>
      </c>
      <c r="T2277">
        <v>1.0118018805398614</v>
      </c>
      <c r="U2277">
        <v>0.97957889071375137</v>
      </c>
    </row>
    <row r="2278" spans="1:21">
      <c r="A2278" t="s">
        <v>148</v>
      </c>
      <c r="B2278">
        <v>23</v>
      </c>
      <c r="C2278" t="s">
        <v>124</v>
      </c>
      <c r="D2278">
        <v>31</v>
      </c>
      <c r="E2278" t="s">
        <v>110</v>
      </c>
      <c r="F2278">
        <v>1.0980741641021718</v>
      </c>
      <c r="G2278">
        <v>1.0288901699180286</v>
      </c>
      <c r="H2278">
        <v>1.0058288385233143</v>
      </c>
      <c r="I2278">
        <v>0.96680197000918211</v>
      </c>
      <c r="J2278">
        <v>1.1052260959904063</v>
      </c>
      <c r="K2278">
        <v>0.99259158939265779</v>
      </c>
      <c r="L2278">
        <v>1.0013911602206069</v>
      </c>
      <c r="M2278">
        <v>0.87115751196696034</v>
      </c>
      <c r="N2278">
        <v>1.0768541464118069</v>
      </c>
      <c r="O2278">
        <v>0.96933939011395598</v>
      </c>
      <c r="P2278">
        <v>0.93179455458137328</v>
      </c>
      <c r="Q2278">
        <v>1.0836804801450037</v>
      </c>
      <c r="R2278">
        <v>0.99730153511811181</v>
      </c>
      <c r="S2278">
        <v>0.87968762225280961</v>
      </c>
      <c r="T2278">
        <v>1.0118018805398614</v>
      </c>
      <c r="U2278">
        <v>0.97957889071375137</v>
      </c>
    </row>
    <row r="2279" spans="1:21">
      <c r="A2279" t="s">
        <v>148</v>
      </c>
      <c r="B2279">
        <v>23</v>
      </c>
      <c r="C2279" t="s">
        <v>124</v>
      </c>
      <c r="D2279">
        <v>33</v>
      </c>
      <c r="E2279" t="s">
        <v>111</v>
      </c>
      <c r="F2279">
        <v>1.0092613178743399</v>
      </c>
      <c r="G2279">
        <v>1.0288901699180286</v>
      </c>
      <c r="H2279">
        <v>1.0058288385233143</v>
      </c>
      <c r="I2279">
        <v>0.96680197000918211</v>
      </c>
      <c r="J2279">
        <v>1.1996647848221966</v>
      </c>
      <c r="K2279">
        <v>0.99259158939265779</v>
      </c>
      <c r="L2279">
        <v>1.0013911602206069</v>
      </c>
      <c r="M2279">
        <v>0.87115751196696034</v>
      </c>
      <c r="N2279">
        <v>0.80264567156161937</v>
      </c>
      <c r="O2279">
        <v>0.69968423180362516</v>
      </c>
      <c r="P2279">
        <v>0.87090106462204542</v>
      </c>
      <c r="Q2279">
        <v>1.0836804801450037</v>
      </c>
      <c r="R2279">
        <v>0.70680622311208319</v>
      </c>
      <c r="S2279">
        <v>0.87968762225280961</v>
      </c>
      <c r="T2279">
        <v>1.0118018805398614</v>
      </c>
      <c r="U2279">
        <v>0.97957889071375137</v>
      </c>
    </row>
    <row r="2280" spans="1:21">
      <c r="A2280" t="s">
        <v>148</v>
      </c>
      <c r="B2280">
        <v>23</v>
      </c>
      <c r="C2280" t="s">
        <v>124</v>
      </c>
      <c r="D2280">
        <v>35</v>
      </c>
      <c r="E2280" t="s">
        <v>112</v>
      </c>
      <c r="F2280">
        <v>1.0980741641021718</v>
      </c>
      <c r="G2280">
        <v>1.0288901699180286</v>
      </c>
      <c r="H2280">
        <v>1.0058288385233143</v>
      </c>
      <c r="I2280">
        <v>0.96680197000918211</v>
      </c>
      <c r="J2280">
        <v>1.1052260959904063</v>
      </c>
      <c r="K2280">
        <v>0.99259158939265779</v>
      </c>
      <c r="L2280">
        <v>1.0013911602206069</v>
      </c>
      <c r="M2280">
        <v>0.87115751196696034</v>
      </c>
      <c r="N2280">
        <v>1.0768541464118069</v>
      </c>
      <c r="O2280">
        <v>0.96933939011395598</v>
      </c>
      <c r="P2280">
        <v>0.93179455458137328</v>
      </c>
      <c r="Q2280">
        <v>1.0836804801450037</v>
      </c>
      <c r="R2280">
        <v>0.99730153511811181</v>
      </c>
      <c r="S2280">
        <v>0.87968762225280961</v>
      </c>
      <c r="T2280">
        <v>1.0118018805398614</v>
      </c>
      <c r="U2280">
        <v>0.97957889071375137</v>
      </c>
    </row>
    <row r="2281" spans="1:21">
      <c r="A2281" t="s">
        <v>148</v>
      </c>
      <c r="B2281">
        <v>23</v>
      </c>
      <c r="C2281" t="s">
        <v>124</v>
      </c>
      <c r="D2281">
        <v>37</v>
      </c>
      <c r="E2281" t="s">
        <v>113</v>
      </c>
      <c r="F2281">
        <v>1.0937894858387707</v>
      </c>
      <c r="G2281">
        <v>1.0288901699180286</v>
      </c>
      <c r="H2281">
        <v>1.0058288385233143</v>
      </c>
      <c r="I2281">
        <v>0.96680197000918211</v>
      </c>
      <c r="J2281">
        <v>0.84706792687073529</v>
      </c>
      <c r="K2281">
        <v>0.99259158939265779</v>
      </c>
      <c r="L2281">
        <v>1.0013911602206069</v>
      </c>
      <c r="M2281">
        <v>0.87115751196696034</v>
      </c>
      <c r="N2281">
        <v>0.68734221399403694</v>
      </c>
      <c r="O2281">
        <v>0.78619783182784941</v>
      </c>
      <c r="P2281">
        <v>0.75780757633230889</v>
      </c>
      <c r="Q2281">
        <v>1.0836804801450037</v>
      </c>
      <c r="R2281">
        <v>1.0521669947445544</v>
      </c>
      <c r="S2281">
        <v>0.87968762225280961</v>
      </c>
      <c r="T2281">
        <v>1.0118018805398614</v>
      </c>
      <c r="U2281">
        <v>0.97957889071375137</v>
      </c>
    </row>
    <row r="2282" spans="1:21">
      <c r="A2282" t="s">
        <v>148</v>
      </c>
      <c r="B2282">
        <v>23</v>
      </c>
      <c r="C2282" t="s">
        <v>124</v>
      </c>
      <c r="D2282">
        <v>39</v>
      </c>
      <c r="E2282" t="s">
        <v>114</v>
      </c>
      <c r="F2282">
        <v>1.0980741641021718</v>
      </c>
      <c r="G2282">
        <v>1.0288901699180286</v>
      </c>
      <c r="H2282">
        <v>1.0058288385233143</v>
      </c>
      <c r="I2282">
        <v>0.96680197000918211</v>
      </c>
      <c r="J2282">
        <v>1.1052260959904063</v>
      </c>
      <c r="K2282">
        <v>0.99259158939265779</v>
      </c>
      <c r="L2282">
        <v>1.0013911602206069</v>
      </c>
      <c r="M2282">
        <v>0.87115751196696034</v>
      </c>
      <c r="N2282">
        <v>1.0768541464118069</v>
      </c>
      <c r="O2282">
        <v>0.96933939011395598</v>
      </c>
      <c r="P2282">
        <v>0.93179455458137328</v>
      </c>
      <c r="Q2282">
        <v>1.0836804801450037</v>
      </c>
      <c r="R2282">
        <v>0.99730153511811181</v>
      </c>
      <c r="S2282">
        <v>0.87968762225280961</v>
      </c>
      <c r="T2282">
        <v>1.0118018805398614</v>
      </c>
      <c r="U2282">
        <v>0.97957889071375137</v>
      </c>
    </row>
    <row r="2283" spans="1:21">
      <c r="A2283" t="s">
        <v>148</v>
      </c>
      <c r="B2283">
        <v>23</v>
      </c>
      <c r="C2283" t="s">
        <v>124</v>
      </c>
      <c r="D2283">
        <v>41</v>
      </c>
      <c r="E2283" t="s">
        <v>115</v>
      </c>
      <c r="F2283">
        <v>1.2557095543895578</v>
      </c>
      <c r="G2283">
        <v>1.0288901699180286</v>
      </c>
      <c r="H2283">
        <v>1.0058288385233143</v>
      </c>
      <c r="I2283">
        <v>0.96680197000918211</v>
      </c>
      <c r="J2283">
        <v>1.1248293974093526</v>
      </c>
      <c r="K2283">
        <v>0.99259158939265779</v>
      </c>
      <c r="L2283">
        <v>1.0013911602206069</v>
      </c>
      <c r="M2283">
        <v>0.87115751196696034</v>
      </c>
      <c r="N2283">
        <v>0.9198686885995766</v>
      </c>
      <c r="O2283">
        <v>0.87421070753875185</v>
      </c>
      <c r="P2283">
        <v>0.94439907781282051</v>
      </c>
      <c r="Q2283">
        <v>1.0836804801450037</v>
      </c>
      <c r="R2283">
        <v>0.99453669933552147</v>
      </c>
      <c r="S2283">
        <v>0.87968762225280961</v>
      </c>
      <c r="T2283">
        <v>1.0118018805398614</v>
      </c>
      <c r="U2283">
        <v>0.97957889071375137</v>
      </c>
    </row>
    <row r="2284" spans="1:21">
      <c r="A2284" t="s">
        <v>148</v>
      </c>
      <c r="B2284">
        <v>23</v>
      </c>
      <c r="C2284" t="s">
        <v>124</v>
      </c>
      <c r="D2284">
        <v>43</v>
      </c>
      <c r="E2284" t="s">
        <v>116</v>
      </c>
      <c r="F2284">
        <v>1.0003913760665206</v>
      </c>
      <c r="G2284">
        <v>1.0288901699180286</v>
      </c>
      <c r="H2284">
        <v>1.0058288385233143</v>
      </c>
      <c r="I2284">
        <v>0.96680197000918211</v>
      </c>
      <c r="J2284">
        <v>0.97711402771989664</v>
      </c>
      <c r="K2284">
        <v>0.99259158939265779</v>
      </c>
      <c r="L2284">
        <v>1.0013911602206069</v>
      </c>
      <c r="M2284">
        <v>0.87115751196696034</v>
      </c>
      <c r="N2284">
        <v>1.1865927184849958</v>
      </c>
      <c r="O2284">
        <v>1.1081406035416841</v>
      </c>
      <c r="P2284">
        <v>0.97778427881087604</v>
      </c>
      <c r="Q2284">
        <v>1.0836804801450037</v>
      </c>
      <c r="R2284">
        <v>1.0444038498683972</v>
      </c>
      <c r="S2284">
        <v>0.87968762225280961</v>
      </c>
      <c r="T2284">
        <v>1.0118018805398614</v>
      </c>
      <c r="U2284">
        <v>0.97957889071375137</v>
      </c>
    </row>
    <row r="2285" spans="1:21">
      <c r="A2285" t="s">
        <v>148</v>
      </c>
      <c r="B2285">
        <v>23</v>
      </c>
      <c r="C2285" t="s">
        <v>124</v>
      </c>
      <c r="D2285">
        <v>45</v>
      </c>
      <c r="E2285" t="s">
        <v>117</v>
      </c>
      <c r="F2285">
        <v>1.0980741641021718</v>
      </c>
      <c r="G2285">
        <v>1.0288901699180286</v>
      </c>
      <c r="H2285">
        <v>1.0058288385233143</v>
      </c>
      <c r="I2285">
        <v>0.96680197000918211</v>
      </c>
      <c r="J2285">
        <v>1.1052260959904063</v>
      </c>
      <c r="K2285">
        <v>0.99259158939265779</v>
      </c>
      <c r="L2285">
        <v>1.0013911602206069</v>
      </c>
      <c r="M2285">
        <v>0.87115751196696034</v>
      </c>
      <c r="N2285">
        <v>1.0768541464118069</v>
      </c>
      <c r="O2285">
        <v>0.96933939011395598</v>
      </c>
      <c r="P2285">
        <v>0.93179455458137328</v>
      </c>
      <c r="Q2285">
        <v>1.0836804801450037</v>
      </c>
      <c r="R2285">
        <v>0.99730153511811181</v>
      </c>
      <c r="S2285">
        <v>0.87968762225280961</v>
      </c>
      <c r="T2285">
        <v>1.0118018805398614</v>
      </c>
      <c r="U2285">
        <v>0.97957889071375137</v>
      </c>
    </row>
    <row r="2286" spans="1:21">
      <c r="A2286" t="s">
        <v>148</v>
      </c>
      <c r="B2286">
        <v>23</v>
      </c>
      <c r="C2286" t="s">
        <v>124</v>
      </c>
      <c r="D2286">
        <v>47</v>
      </c>
      <c r="E2286" t="s">
        <v>118</v>
      </c>
      <c r="F2286">
        <v>0.78009108043498776</v>
      </c>
      <c r="G2286">
        <v>1.0288901699180286</v>
      </c>
      <c r="H2286">
        <v>1.0058288385233143</v>
      </c>
      <c r="I2286">
        <v>0.96680197000918211</v>
      </c>
      <c r="J2286">
        <v>0.68792083258412107</v>
      </c>
      <c r="K2286">
        <v>0.99259158939265779</v>
      </c>
      <c r="L2286">
        <v>1.0013911602206069</v>
      </c>
      <c r="M2286">
        <v>0.87115751196696034</v>
      </c>
      <c r="N2286">
        <v>1.2269411720157481</v>
      </c>
      <c r="O2286">
        <v>0.77283424030159009</v>
      </c>
      <c r="P2286">
        <v>0.88631257464475899</v>
      </c>
      <c r="Q2286">
        <v>1.0836804801450037</v>
      </c>
      <c r="R2286">
        <v>0.93231926196562886</v>
      </c>
      <c r="S2286">
        <v>0.87968762225280961</v>
      </c>
      <c r="T2286">
        <v>1.0118018805398614</v>
      </c>
      <c r="U2286">
        <v>0.97957889071375137</v>
      </c>
    </row>
    <row r="2287" spans="1:21">
      <c r="A2287" t="s">
        <v>148</v>
      </c>
      <c r="B2287">
        <v>23</v>
      </c>
      <c r="C2287" t="s">
        <v>124</v>
      </c>
      <c r="D2287">
        <v>49</v>
      </c>
      <c r="E2287" t="s">
        <v>119</v>
      </c>
      <c r="F2287">
        <v>1.0750146215084315</v>
      </c>
      <c r="G2287">
        <v>1.0288901699180286</v>
      </c>
      <c r="H2287">
        <v>1.0058288385233143</v>
      </c>
      <c r="I2287">
        <v>0.96680197000918211</v>
      </c>
      <c r="J2287">
        <v>1.0385876404987049</v>
      </c>
      <c r="K2287">
        <v>0.99259158939265779</v>
      </c>
      <c r="L2287">
        <v>1.0013911602206069</v>
      </c>
      <c r="M2287">
        <v>0.87115751196696034</v>
      </c>
      <c r="N2287">
        <v>0.98574145279354897</v>
      </c>
      <c r="O2287">
        <v>1.0509816127657889</v>
      </c>
      <c r="P2287">
        <v>0.79662368681625684</v>
      </c>
      <c r="Q2287">
        <v>1.0836804801450037</v>
      </c>
      <c r="R2287">
        <v>1.0220142258212972</v>
      </c>
      <c r="S2287">
        <v>0.87968762225280961</v>
      </c>
      <c r="T2287">
        <v>1.0118018805398614</v>
      </c>
      <c r="U2287">
        <v>0.97957889071375137</v>
      </c>
    </row>
    <row r="2288" spans="1:21">
      <c r="A2288" t="s">
        <v>148</v>
      </c>
      <c r="B2288">
        <v>23</v>
      </c>
      <c r="C2288" t="s">
        <v>124</v>
      </c>
      <c r="D2288">
        <v>51</v>
      </c>
      <c r="E2288" t="s">
        <v>120</v>
      </c>
      <c r="F2288">
        <v>1.5817035599501132</v>
      </c>
      <c r="G2288">
        <v>1.0288901699180286</v>
      </c>
      <c r="H2288">
        <v>1.0058288385233143</v>
      </c>
      <c r="I2288">
        <v>0.96680197000918211</v>
      </c>
      <c r="J2288">
        <v>0.90404861589419006</v>
      </c>
      <c r="K2288">
        <v>0.99259158939265779</v>
      </c>
      <c r="L2288">
        <v>1.0013911602206069</v>
      </c>
      <c r="M2288">
        <v>0.87115751196696034</v>
      </c>
      <c r="N2288">
        <v>1.1986361058278205</v>
      </c>
      <c r="O2288">
        <v>0.6781746744020849</v>
      </c>
      <c r="P2288">
        <v>1.2466876633726514</v>
      </c>
      <c r="Q2288">
        <v>2.3762682131796709</v>
      </c>
      <c r="R2288">
        <v>1.0690652575282218</v>
      </c>
      <c r="S2288">
        <v>0.87968762225280961</v>
      </c>
      <c r="T2288">
        <v>1.0118018805398614</v>
      </c>
      <c r="U2288">
        <v>0.97957889071375137</v>
      </c>
    </row>
    <row r="2289" spans="1:21">
      <c r="A2289" t="s">
        <v>148</v>
      </c>
      <c r="B2289">
        <v>23</v>
      </c>
      <c r="C2289" t="s">
        <v>124</v>
      </c>
      <c r="D2289">
        <v>53</v>
      </c>
      <c r="E2289" t="s">
        <v>121</v>
      </c>
      <c r="F2289">
        <v>1.4126586057312014</v>
      </c>
      <c r="G2289">
        <v>1.0288901699180286</v>
      </c>
      <c r="H2289">
        <v>1.0058288385233143</v>
      </c>
      <c r="I2289">
        <v>0.96680197000918211</v>
      </c>
      <c r="J2289">
        <v>1.2217412132766154</v>
      </c>
      <c r="K2289">
        <v>0.99259158939265779</v>
      </c>
      <c r="L2289">
        <v>1.0013911602206069</v>
      </c>
      <c r="M2289">
        <v>0.87115751196696034</v>
      </c>
      <c r="N2289">
        <v>1.1422091636008702</v>
      </c>
      <c r="O2289">
        <v>0.88282470052386874</v>
      </c>
      <c r="P2289">
        <v>0.92932829741084988</v>
      </c>
      <c r="Q2289">
        <v>1.0836804801450037</v>
      </c>
      <c r="R2289">
        <v>1.0916545218784623</v>
      </c>
      <c r="S2289">
        <v>0.87968762225280961</v>
      </c>
      <c r="T2289">
        <v>1.0118018805398614</v>
      </c>
      <c r="U2289">
        <v>0.97957889071375137</v>
      </c>
    </row>
    <row r="2290" spans="1:21">
      <c r="A2290" t="s">
        <v>148</v>
      </c>
      <c r="B2290" t="s">
        <v>125</v>
      </c>
      <c r="C2290" t="s">
        <v>59</v>
      </c>
      <c r="D2290">
        <v>11</v>
      </c>
      <c r="E2290" t="s">
        <v>100</v>
      </c>
      <c r="F2290">
        <v>1.2430103785383038</v>
      </c>
      <c r="G2290">
        <v>0.98984260351624309</v>
      </c>
      <c r="H2290">
        <v>0.98060407255009152</v>
      </c>
      <c r="I2290">
        <v>0.95684785006570172</v>
      </c>
      <c r="J2290">
        <v>1.1716547521635121</v>
      </c>
      <c r="K2290">
        <v>0.98060407255009152</v>
      </c>
      <c r="L2290">
        <v>1.0320758879329364</v>
      </c>
      <c r="M2290">
        <v>0.88953855302659723</v>
      </c>
      <c r="N2290">
        <v>0.9646190695157234</v>
      </c>
      <c r="O2290">
        <v>0.9121506169194088</v>
      </c>
      <c r="P2290">
        <v>1.070828963824479</v>
      </c>
      <c r="Q2290">
        <v>1.2440219791755325</v>
      </c>
      <c r="R2290">
        <v>1.0456533435567981</v>
      </c>
      <c r="S2290">
        <v>0.91333031453551161</v>
      </c>
      <c r="T2290">
        <v>1.025759634028818</v>
      </c>
      <c r="U2290">
        <v>1.0169168785630522</v>
      </c>
    </row>
    <row r="2291" spans="1:21">
      <c r="A2291" t="s">
        <v>148</v>
      </c>
      <c r="B2291" t="s">
        <v>125</v>
      </c>
      <c r="C2291" t="s">
        <v>59</v>
      </c>
      <c r="D2291">
        <v>13</v>
      </c>
      <c r="E2291" t="s">
        <v>101</v>
      </c>
      <c r="F2291">
        <v>1.2697113010990777</v>
      </c>
      <c r="G2291">
        <v>0.98984260351624309</v>
      </c>
      <c r="H2291">
        <v>0.98060407255009152</v>
      </c>
      <c r="I2291">
        <v>0.95684785006570172</v>
      </c>
      <c r="J2291">
        <v>1.117380220619091</v>
      </c>
      <c r="K2291">
        <v>0.98060407255009152</v>
      </c>
      <c r="L2291">
        <v>1.0320758879329364</v>
      </c>
      <c r="M2291">
        <v>0.88953855302659723</v>
      </c>
      <c r="N2291">
        <v>0.92429610905387583</v>
      </c>
      <c r="O2291">
        <v>0.91240891205381203</v>
      </c>
      <c r="P2291">
        <v>0.97708188701736542</v>
      </c>
      <c r="Q2291">
        <v>1.0792006344523584</v>
      </c>
      <c r="R2291">
        <v>0.99674343313715585</v>
      </c>
      <c r="S2291">
        <v>0.91333031453551161</v>
      </c>
      <c r="T2291">
        <v>1.025759634028818</v>
      </c>
      <c r="U2291">
        <v>1.0169168785630522</v>
      </c>
    </row>
    <row r="2292" spans="1:21">
      <c r="A2292" t="s">
        <v>148</v>
      </c>
      <c r="B2292" t="s">
        <v>125</v>
      </c>
      <c r="C2292" t="s">
        <v>59</v>
      </c>
      <c r="D2292">
        <v>15</v>
      </c>
      <c r="E2292" t="s">
        <v>102</v>
      </c>
      <c r="F2292">
        <v>1.4543639076881656</v>
      </c>
      <c r="G2292">
        <v>0.98984260351624309</v>
      </c>
      <c r="H2292">
        <v>0.98060407255009152</v>
      </c>
      <c r="I2292">
        <v>0.95684785006570172</v>
      </c>
      <c r="J2292">
        <v>1.2347587288598105</v>
      </c>
      <c r="K2292">
        <v>0.98060407255009152</v>
      </c>
      <c r="L2292">
        <v>1.0320758879329364</v>
      </c>
      <c r="M2292">
        <v>0.88953855302659723</v>
      </c>
      <c r="N2292">
        <v>0.82921682581975742</v>
      </c>
      <c r="O2292">
        <v>1.2426362199434275</v>
      </c>
      <c r="P2292">
        <v>0.96218706946240229</v>
      </c>
      <c r="Q2292">
        <v>1.0792006344523584</v>
      </c>
      <c r="R2292">
        <v>0.98326809247510583</v>
      </c>
      <c r="S2292">
        <v>0.91333031453551161</v>
      </c>
      <c r="T2292">
        <v>1.025759634028818</v>
      </c>
      <c r="U2292">
        <v>1.0169168785630522</v>
      </c>
    </row>
    <row r="2293" spans="1:21">
      <c r="A2293" t="s">
        <v>148</v>
      </c>
      <c r="B2293" t="s">
        <v>125</v>
      </c>
      <c r="C2293" t="s">
        <v>59</v>
      </c>
      <c r="D2293">
        <v>17</v>
      </c>
      <c r="E2293" t="s">
        <v>103</v>
      </c>
      <c r="F2293">
        <v>1.084924399510099</v>
      </c>
      <c r="G2293">
        <v>0.98984260351624309</v>
      </c>
      <c r="H2293">
        <v>0.98060407255009152</v>
      </c>
      <c r="I2293">
        <v>0.95684785006570172</v>
      </c>
      <c r="J2293">
        <v>1.2449194909826122</v>
      </c>
      <c r="K2293">
        <v>0.98060407255009152</v>
      </c>
      <c r="L2293">
        <v>1.0320758879329364</v>
      </c>
      <c r="M2293">
        <v>0.88953855302659723</v>
      </c>
      <c r="N2293">
        <v>0.91375289049963548</v>
      </c>
      <c r="O2293">
        <v>0.95093352519090468</v>
      </c>
      <c r="P2293">
        <v>1.0024929774281235</v>
      </c>
      <c r="Q2293" t="s">
        <v>144</v>
      </c>
      <c r="R2293">
        <v>1.0684067935285213</v>
      </c>
      <c r="S2293">
        <v>0.91333031453551161</v>
      </c>
      <c r="T2293">
        <v>1.025759634028818</v>
      </c>
      <c r="U2293">
        <v>1.0169168785630522</v>
      </c>
    </row>
    <row r="2294" spans="1:21">
      <c r="A2294" t="s">
        <v>148</v>
      </c>
      <c r="B2294" t="s">
        <v>125</v>
      </c>
      <c r="C2294" t="s">
        <v>59</v>
      </c>
      <c r="D2294">
        <v>19</v>
      </c>
      <c r="E2294" t="s">
        <v>104</v>
      </c>
      <c r="F2294">
        <v>1.7797374494389218</v>
      </c>
      <c r="G2294">
        <v>0.98984260351624309</v>
      </c>
      <c r="H2294">
        <v>0.98060407255009152</v>
      </c>
      <c r="I2294">
        <v>0.95684785006570172</v>
      </c>
      <c r="J2294">
        <v>1.2926315685952758</v>
      </c>
      <c r="K2294">
        <v>0.98060407255009152</v>
      </c>
      <c r="L2294">
        <v>1.0320758879329364</v>
      </c>
      <c r="M2294">
        <v>0.88953855302659723</v>
      </c>
      <c r="N2294">
        <v>0.60347726069048757</v>
      </c>
      <c r="O2294">
        <v>1.063219807866465</v>
      </c>
      <c r="P2294">
        <v>0.67429126602699263</v>
      </c>
      <c r="Q2294">
        <v>1.0792006344523584</v>
      </c>
      <c r="R2294">
        <v>1.0367542470866689</v>
      </c>
      <c r="S2294">
        <v>0.91333031453551161</v>
      </c>
      <c r="T2294">
        <v>1.025759634028818</v>
      </c>
      <c r="U2294">
        <v>1.0169168785630522</v>
      </c>
    </row>
    <row r="2295" spans="1:21">
      <c r="A2295" t="s">
        <v>148</v>
      </c>
      <c r="B2295" t="s">
        <v>125</v>
      </c>
      <c r="C2295" t="s">
        <v>59</v>
      </c>
      <c r="D2295">
        <v>21</v>
      </c>
      <c r="E2295" t="s">
        <v>105</v>
      </c>
      <c r="F2295">
        <v>1.0439539991751312</v>
      </c>
      <c r="G2295">
        <v>0.98984260351624309</v>
      </c>
      <c r="H2295">
        <v>0.98060407255009152</v>
      </c>
      <c r="I2295">
        <v>0.95684785006570172</v>
      </c>
      <c r="J2295">
        <v>1.0888268638678675</v>
      </c>
      <c r="K2295">
        <v>0.98060407255009152</v>
      </c>
      <c r="L2295">
        <v>1.0320758879329364</v>
      </c>
      <c r="M2295">
        <v>0.88953855302659723</v>
      </c>
      <c r="N2295">
        <v>1.0649494856180535</v>
      </c>
      <c r="O2295">
        <v>0.98980706449171874</v>
      </c>
      <c r="P2295">
        <v>0.95482697189842491</v>
      </c>
      <c r="Q2295">
        <v>1.0792006344523584</v>
      </c>
      <c r="R2295">
        <v>0.99291511372740271</v>
      </c>
      <c r="S2295">
        <v>0.91333031453551161</v>
      </c>
      <c r="T2295">
        <v>1.025759634028818</v>
      </c>
      <c r="U2295">
        <v>1.0169168785630522</v>
      </c>
    </row>
    <row r="2296" spans="1:21">
      <c r="A2296" t="s">
        <v>148</v>
      </c>
      <c r="B2296" t="s">
        <v>125</v>
      </c>
      <c r="C2296" t="s">
        <v>59</v>
      </c>
      <c r="D2296">
        <v>23</v>
      </c>
      <c r="E2296" t="s">
        <v>106</v>
      </c>
      <c r="F2296">
        <v>0.74787982748144277</v>
      </c>
      <c r="G2296">
        <v>0.98984260351624309</v>
      </c>
      <c r="H2296">
        <v>0.98060407255009152</v>
      </c>
      <c r="I2296">
        <v>0.95684785006570172</v>
      </c>
      <c r="J2296">
        <v>1.2728253128734113</v>
      </c>
      <c r="K2296">
        <v>0.98060407255009152</v>
      </c>
      <c r="L2296">
        <v>1.0320758879329364</v>
      </c>
      <c r="M2296">
        <v>0.88953855302659723</v>
      </c>
      <c r="N2296">
        <v>0.98146762747048277</v>
      </c>
      <c r="O2296">
        <v>1.7973441556007963</v>
      </c>
      <c r="P2296">
        <v>0.92002492648875078</v>
      </c>
      <c r="Q2296" t="s">
        <v>144</v>
      </c>
      <c r="R2296">
        <v>0.96676979195890889</v>
      </c>
      <c r="S2296">
        <v>0.91333031453551161</v>
      </c>
      <c r="T2296">
        <v>1.025759634028818</v>
      </c>
      <c r="U2296">
        <v>1.0169168785630522</v>
      </c>
    </row>
    <row r="2297" spans="1:21">
      <c r="A2297" t="s">
        <v>148</v>
      </c>
      <c r="B2297" t="s">
        <v>125</v>
      </c>
      <c r="C2297" t="s">
        <v>59</v>
      </c>
      <c r="D2297">
        <v>25</v>
      </c>
      <c r="E2297" t="s">
        <v>107</v>
      </c>
      <c r="F2297">
        <v>1.3962955335137537</v>
      </c>
      <c r="G2297">
        <v>0.98984260351624309</v>
      </c>
      <c r="H2297">
        <v>0.98060407255009152</v>
      </c>
      <c r="I2297">
        <v>0.95684785006570172</v>
      </c>
      <c r="J2297">
        <v>1.2728461474967476</v>
      </c>
      <c r="K2297">
        <v>0.98060407255009152</v>
      </c>
      <c r="L2297">
        <v>1.0320758879329364</v>
      </c>
      <c r="M2297">
        <v>0.88953855302659723</v>
      </c>
      <c r="N2297">
        <v>0.96622378641475348</v>
      </c>
      <c r="O2297">
        <v>0.79192495997883727</v>
      </c>
      <c r="P2297">
        <v>1.1481940922237905</v>
      </c>
      <c r="Q2297">
        <v>1.0792006344523584</v>
      </c>
      <c r="R2297">
        <v>0.97543186818716687</v>
      </c>
      <c r="S2297">
        <v>0.91333031453551161</v>
      </c>
      <c r="T2297">
        <v>1.025759634028818</v>
      </c>
      <c r="U2297">
        <v>1.0169168785630522</v>
      </c>
    </row>
    <row r="2298" spans="1:21">
      <c r="A2298" t="s">
        <v>148</v>
      </c>
      <c r="B2298" t="s">
        <v>125</v>
      </c>
      <c r="C2298" t="s">
        <v>59</v>
      </c>
      <c r="D2298">
        <v>27</v>
      </c>
      <c r="E2298" t="s">
        <v>108</v>
      </c>
      <c r="F2298">
        <v>1.1237047461361092</v>
      </c>
      <c r="G2298">
        <v>0.98984260351624309</v>
      </c>
      <c r="H2298">
        <v>0.98060407255009152</v>
      </c>
      <c r="I2298">
        <v>0.95684785006570172</v>
      </c>
      <c r="J2298">
        <v>1.385121508271038</v>
      </c>
      <c r="K2298">
        <v>0.98060407255009152</v>
      </c>
      <c r="L2298">
        <v>1.0320758879329364</v>
      </c>
      <c r="M2298">
        <v>0.88953855302659723</v>
      </c>
      <c r="N2298">
        <v>1.4914024455064558</v>
      </c>
      <c r="O2298">
        <v>1.0881197953403927</v>
      </c>
      <c r="P2298">
        <v>1.0259869597588489</v>
      </c>
      <c r="Q2298">
        <v>1.0792006344523584</v>
      </c>
      <c r="R2298">
        <v>0.970006754302293</v>
      </c>
      <c r="S2298">
        <v>0.91333031453551161</v>
      </c>
      <c r="T2298">
        <v>1.025759634028818</v>
      </c>
      <c r="U2298">
        <v>1.0169168785630522</v>
      </c>
    </row>
    <row r="2299" spans="1:21">
      <c r="A2299" t="s">
        <v>148</v>
      </c>
      <c r="B2299" t="s">
        <v>125</v>
      </c>
      <c r="C2299" t="s">
        <v>59</v>
      </c>
      <c r="D2299">
        <v>29</v>
      </c>
      <c r="E2299" t="s">
        <v>109</v>
      </c>
      <c r="F2299">
        <v>0.81069186939951332</v>
      </c>
      <c r="G2299">
        <v>0.98984260351624309</v>
      </c>
      <c r="H2299">
        <v>0.98060407255009152</v>
      </c>
      <c r="I2299">
        <v>0.95684785006570172</v>
      </c>
      <c r="J2299">
        <v>1.3937480348861038</v>
      </c>
      <c r="K2299">
        <v>0.98060407255009152</v>
      </c>
      <c r="L2299">
        <v>1.0320758879329364</v>
      </c>
      <c r="M2299">
        <v>0.88953855302659723</v>
      </c>
      <c r="N2299">
        <v>1.5738359726931572</v>
      </c>
      <c r="O2299">
        <v>1.1604987856125155</v>
      </c>
      <c r="P2299">
        <v>0.7813560133493056</v>
      </c>
      <c r="Q2299">
        <v>1.0792006344523584</v>
      </c>
      <c r="R2299">
        <v>1.0281027869609709</v>
      </c>
      <c r="S2299">
        <v>0.91333031453551161</v>
      </c>
      <c r="T2299">
        <v>1.025759634028818</v>
      </c>
      <c r="U2299">
        <v>1.0169168785630522</v>
      </c>
    </row>
    <row r="2300" spans="1:21">
      <c r="A2300" t="s">
        <v>148</v>
      </c>
      <c r="B2300" t="s">
        <v>125</v>
      </c>
      <c r="C2300" t="s">
        <v>59</v>
      </c>
      <c r="D2300">
        <v>31</v>
      </c>
      <c r="E2300" t="s">
        <v>110</v>
      </c>
      <c r="F2300">
        <v>0.9433283761588529</v>
      </c>
      <c r="G2300">
        <v>0.98984260351624309</v>
      </c>
      <c r="H2300">
        <v>0.98060407255009152</v>
      </c>
      <c r="I2300">
        <v>0.95684785006570172</v>
      </c>
      <c r="J2300">
        <v>1.7739393881308805</v>
      </c>
      <c r="K2300">
        <v>0.98060407255009152</v>
      </c>
      <c r="L2300">
        <v>1.0320758879329364</v>
      </c>
      <c r="M2300">
        <v>0.88953855302659723</v>
      </c>
      <c r="N2300">
        <v>1.0649494856180535</v>
      </c>
      <c r="O2300">
        <v>1.4915495841918209</v>
      </c>
      <c r="P2300">
        <v>0.78960584552969881</v>
      </c>
      <c r="Q2300">
        <v>1.0792006344523584</v>
      </c>
      <c r="R2300">
        <v>0.99803084713594703</v>
      </c>
      <c r="S2300">
        <v>0.91333031453551161</v>
      </c>
      <c r="T2300">
        <v>1.025759634028818</v>
      </c>
      <c r="U2300">
        <v>1.0169168785630522</v>
      </c>
    </row>
    <row r="2301" spans="1:21">
      <c r="A2301" t="s">
        <v>148</v>
      </c>
      <c r="B2301" t="s">
        <v>125</v>
      </c>
      <c r="C2301" t="s">
        <v>59</v>
      </c>
      <c r="D2301">
        <v>33</v>
      </c>
      <c r="E2301" t="s">
        <v>111</v>
      </c>
      <c r="F2301">
        <v>0.98249156500385593</v>
      </c>
      <c r="G2301">
        <v>0.98984260351624309</v>
      </c>
      <c r="H2301">
        <v>0.98060407255009152</v>
      </c>
      <c r="I2301">
        <v>0.95684785006570172</v>
      </c>
      <c r="J2301">
        <v>1.214693844426703</v>
      </c>
      <c r="K2301">
        <v>0.98060407255009152</v>
      </c>
      <c r="L2301">
        <v>1.0320758879329364</v>
      </c>
      <c r="M2301">
        <v>0.88953855302659723</v>
      </c>
      <c r="N2301">
        <v>1.4089460014548705</v>
      </c>
      <c r="O2301">
        <v>0.90583875637812283</v>
      </c>
      <c r="P2301">
        <v>0.74991356060178749</v>
      </c>
      <c r="Q2301">
        <v>1.0792006344523584</v>
      </c>
      <c r="R2301">
        <v>0.91720322264041321</v>
      </c>
      <c r="S2301">
        <v>0.91333031453551161</v>
      </c>
      <c r="T2301">
        <v>1.025759634028818</v>
      </c>
      <c r="U2301">
        <v>1.0169168785630522</v>
      </c>
    </row>
    <row r="2302" spans="1:21">
      <c r="A2302" t="s">
        <v>148</v>
      </c>
      <c r="B2302" t="s">
        <v>125</v>
      </c>
      <c r="C2302" t="s">
        <v>59</v>
      </c>
      <c r="D2302">
        <v>35</v>
      </c>
      <c r="E2302" t="s">
        <v>112</v>
      </c>
      <c r="F2302">
        <v>1.628738148543315</v>
      </c>
      <c r="G2302">
        <v>0.98984260351624309</v>
      </c>
      <c r="H2302">
        <v>0.98060407255009152</v>
      </c>
      <c r="I2302">
        <v>0.95684785006570172</v>
      </c>
      <c r="J2302">
        <v>1.4065597108105954</v>
      </c>
      <c r="K2302">
        <v>0.98060407255009152</v>
      </c>
      <c r="L2302">
        <v>1.0320758879329364</v>
      </c>
      <c r="M2302">
        <v>0.88953855302659723</v>
      </c>
      <c r="N2302">
        <v>0.40576176828116051</v>
      </c>
      <c r="O2302">
        <v>0.8252199410914679</v>
      </c>
      <c r="P2302">
        <v>1.2237462747016252</v>
      </c>
      <c r="Q2302">
        <v>1.0792006344523584</v>
      </c>
      <c r="R2302">
        <v>1.0898935340435911</v>
      </c>
      <c r="S2302">
        <v>0.91333031453551161</v>
      </c>
      <c r="T2302">
        <v>1.025759634028818</v>
      </c>
      <c r="U2302">
        <v>1.0169168785630522</v>
      </c>
    </row>
    <row r="2303" spans="1:21">
      <c r="A2303" t="s">
        <v>148</v>
      </c>
      <c r="B2303" t="s">
        <v>125</v>
      </c>
      <c r="C2303" t="s">
        <v>59</v>
      </c>
      <c r="D2303">
        <v>37</v>
      </c>
      <c r="E2303" t="s">
        <v>113</v>
      </c>
      <c r="F2303">
        <v>1.2186635844248657</v>
      </c>
      <c r="G2303">
        <v>0.98984260351624309</v>
      </c>
      <c r="H2303">
        <v>0.98060407255009152</v>
      </c>
      <c r="I2303">
        <v>0.95684785006570172</v>
      </c>
      <c r="J2303">
        <v>1.213947841945566</v>
      </c>
      <c r="K2303">
        <v>0.98060407255009152</v>
      </c>
      <c r="L2303">
        <v>1.0320758879329364</v>
      </c>
      <c r="M2303">
        <v>0.88953855302659723</v>
      </c>
      <c r="N2303">
        <v>0.55358086764391035</v>
      </c>
      <c r="O2303">
        <v>0.83405802681411778</v>
      </c>
      <c r="P2303">
        <v>1.0051858401862668</v>
      </c>
      <c r="Q2303">
        <v>1.0792006344523584</v>
      </c>
      <c r="R2303">
        <v>0.93772287286081679</v>
      </c>
      <c r="S2303">
        <v>0.91333031453551161</v>
      </c>
      <c r="T2303">
        <v>1.025759634028818</v>
      </c>
      <c r="U2303">
        <v>1.0169168785630522</v>
      </c>
    </row>
    <row r="2304" spans="1:21">
      <c r="A2304" t="s">
        <v>148</v>
      </c>
      <c r="B2304" t="s">
        <v>125</v>
      </c>
      <c r="C2304" t="s">
        <v>59</v>
      </c>
      <c r="D2304">
        <v>39</v>
      </c>
      <c r="E2304" t="s">
        <v>114</v>
      </c>
      <c r="F2304">
        <v>0.64331486410097838</v>
      </c>
      <c r="G2304">
        <v>0.98984260351624309</v>
      </c>
      <c r="H2304">
        <v>0.98060407255009152</v>
      </c>
      <c r="I2304">
        <v>0.95684785006570172</v>
      </c>
      <c r="J2304">
        <v>0.95367633173269895</v>
      </c>
      <c r="K2304">
        <v>0.98060407255009152</v>
      </c>
      <c r="L2304">
        <v>1.0320758879329364</v>
      </c>
      <c r="M2304">
        <v>0.88953855302659723</v>
      </c>
      <c r="N2304">
        <v>1.9384024399179016</v>
      </c>
      <c r="O2304">
        <v>1.038510913016039</v>
      </c>
      <c r="P2304">
        <v>0.25600258145993321</v>
      </c>
      <c r="Q2304">
        <v>1.0792006344523584</v>
      </c>
      <c r="R2304">
        <v>0.80546778613074421</v>
      </c>
      <c r="S2304">
        <v>0.91333031453551161</v>
      </c>
      <c r="T2304">
        <v>1.025759634028818</v>
      </c>
      <c r="U2304">
        <v>1.0169168785630522</v>
      </c>
    </row>
    <row r="2305" spans="1:21">
      <c r="A2305" t="s">
        <v>148</v>
      </c>
      <c r="B2305" t="s">
        <v>125</v>
      </c>
      <c r="C2305" t="s">
        <v>59</v>
      </c>
      <c r="D2305">
        <v>41</v>
      </c>
      <c r="E2305" t="s">
        <v>115</v>
      </c>
      <c r="F2305">
        <v>1.4955144662822768</v>
      </c>
      <c r="G2305">
        <v>0.98984260351624309</v>
      </c>
      <c r="H2305">
        <v>0.98060407255009152</v>
      </c>
      <c r="I2305">
        <v>0.95684785006570172</v>
      </c>
      <c r="J2305">
        <v>1.1318986534956912</v>
      </c>
      <c r="K2305">
        <v>0.98060407255009152</v>
      </c>
      <c r="L2305">
        <v>1.0320758879329364</v>
      </c>
      <c r="M2305">
        <v>0.88953855302659723</v>
      </c>
      <c r="N2305">
        <v>1.0828622592408592</v>
      </c>
      <c r="O2305">
        <v>0.92068053607990563</v>
      </c>
      <c r="P2305">
        <v>0.8356992786787022</v>
      </c>
      <c r="Q2305">
        <v>1.0792006344523584</v>
      </c>
      <c r="R2305">
        <v>0.95722794947490208</v>
      </c>
      <c r="S2305">
        <v>0.91333031453551161</v>
      </c>
      <c r="T2305">
        <v>1.025759634028818</v>
      </c>
      <c r="U2305">
        <v>1.0169168785630522</v>
      </c>
    </row>
    <row r="2306" spans="1:21">
      <c r="A2306" t="s">
        <v>148</v>
      </c>
      <c r="B2306" t="s">
        <v>125</v>
      </c>
      <c r="C2306" t="s">
        <v>59</v>
      </c>
      <c r="D2306">
        <v>43</v>
      </c>
      <c r="E2306" t="s">
        <v>116</v>
      </c>
      <c r="F2306">
        <v>1.2843849136976317</v>
      </c>
      <c r="G2306">
        <v>0.98984260351624309</v>
      </c>
      <c r="H2306">
        <v>0.98060407255009152</v>
      </c>
      <c r="I2306">
        <v>0.95684785006570172</v>
      </c>
      <c r="J2306">
        <v>1.1360219587683915</v>
      </c>
      <c r="K2306">
        <v>0.98060407255009152</v>
      </c>
      <c r="L2306">
        <v>1.0320758879329364</v>
      </c>
      <c r="M2306">
        <v>0.88953855302659723</v>
      </c>
      <c r="N2306">
        <v>1.278663572956759</v>
      </c>
      <c r="O2306">
        <v>0.90329325313510167</v>
      </c>
      <c r="P2306">
        <v>0.96630181895676459</v>
      </c>
      <c r="Q2306">
        <v>1.0792006344523584</v>
      </c>
      <c r="R2306">
        <v>1.010694139495256</v>
      </c>
      <c r="S2306">
        <v>0.91333031453551161</v>
      </c>
      <c r="T2306">
        <v>1.025759634028818</v>
      </c>
      <c r="U2306">
        <v>1.0169168785630522</v>
      </c>
    </row>
    <row r="2307" spans="1:21">
      <c r="A2307" t="s">
        <v>148</v>
      </c>
      <c r="B2307" t="s">
        <v>125</v>
      </c>
      <c r="C2307" t="s">
        <v>59</v>
      </c>
      <c r="D2307">
        <v>45</v>
      </c>
      <c r="E2307" t="s">
        <v>117</v>
      </c>
      <c r="F2307">
        <v>0.78368687632878764</v>
      </c>
      <c r="G2307">
        <v>0.98984260351624309</v>
      </c>
      <c r="H2307">
        <v>0.98060407255009152</v>
      </c>
      <c r="I2307">
        <v>0.95684785006570172</v>
      </c>
      <c r="J2307">
        <v>1.0888268638678675</v>
      </c>
      <c r="K2307">
        <v>0.98060407255009152</v>
      </c>
      <c r="L2307">
        <v>1.0320758879329364</v>
      </c>
      <c r="M2307">
        <v>0.88953855302659723</v>
      </c>
      <c r="N2307">
        <v>1.0649494856180535</v>
      </c>
      <c r="O2307">
        <v>0.61904894372526198</v>
      </c>
      <c r="P2307">
        <v>0.47967062022353435</v>
      </c>
      <c r="Q2307">
        <v>1.0792006344523584</v>
      </c>
      <c r="R2307">
        <v>0.99298785823715729</v>
      </c>
      <c r="S2307">
        <v>0.91333031453551161</v>
      </c>
      <c r="T2307">
        <v>1.025759634028818</v>
      </c>
      <c r="U2307">
        <v>1.0169168785630522</v>
      </c>
    </row>
    <row r="2308" spans="1:21">
      <c r="A2308" t="s">
        <v>148</v>
      </c>
      <c r="B2308" t="s">
        <v>125</v>
      </c>
      <c r="C2308" t="s">
        <v>59</v>
      </c>
      <c r="D2308">
        <v>47</v>
      </c>
      <c r="E2308" t="s">
        <v>118</v>
      </c>
      <c r="F2308">
        <v>0.60877154991603522</v>
      </c>
      <c r="G2308">
        <v>0.98984260351624309</v>
      </c>
      <c r="H2308">
        <v>0.98060407255009152</v>
      </c>
      <c r="I2308">
        <v>0.95684785006570172</v>
      </c>
      <c r="J2308">
        <v>0.96416146359204935</v>
      </c>
      <c r="K2308">
        <v>0.98060407255009152</v>
      </c>
      <c r="L2308">
        <v>1.0320758879329364</v>
      </c>
      <c r="M2308">
        <v>0.88953855302659723</v>
      </c>
      <c r="N2308">
        <v>1.2658839850230248</v>
      </c>
      <c r="O2308">
        <v>0.88524664589565349</v>
      </c>
      <c r="P2308">
        <v>0.72517820156709023</v>
      </c>
      <c r="Q2308">
        <v>1.0792006344523584</v>
      </c>
      <c r="R2308">
        <v>0.91519922059658199</v>
      </c>
      <c r="S2308">
        <v>0.91333031453551161</v>
      </c>
      <c r="T2308">
        <v>1.025759634028818</v>
      </c>
      <c r="U2308">
        <v>1.0169168785630522</v>
      </c>
    </row>
    <row r="2309" spans="1:21">
      <c r="A2309" t="s">
        <v>148</v>
      </c>
      <c r="B2309" t="s">
        <v>125</v>
      </c>
      <c r="C2309" t="s">
        <v>59</v>
      </c>
      <c r="D2309">
        <v>49</v>
      </c>
      <c r="E2309" t="s">
        <v>119</v>
      </c>
      <c r="F2309">
        <v>1.3321654648676176</v>
      </c>
      <c r="G2309">
        <v>0.98984260351624309</v>
      </c>
      <c r="H2309">
        <v>0.98060407255009152</v>
      </c>
      <c r="I2309">
        <v>0.95684785006570172</v>
      </c>
      <c r="J2309">
        <v>1.2142023233356929</v>
      </c>
      <c r="K2309">
        <v>0.98060407255009152</v>
      </c>
      <c r="L2309">
        <v>1.0320758879329364</v>
      </c>
      <c r="M2309">
        <v>0.88953855302659723</v>
      </c>
      <c r="N2309">
        <v>1.0132524206128666</v>
      </c>
      <c r="O2309">
        <v>1.1868424660000512</v>
      </c>
      <c r="P2309">
        <v>1.0427860959157842</v>
      </c>
      <c r="Q2309">
        <v>1.0792006344523584</v>
      </c>
      <c r="R2309">
        <v>0.87430828680197059</v>
      </c>
      <c r="S2309">
        <v>0.91333031453551161</v>
      </c>
      <c r="T2309">
        <v>1.025759634028818</v>
      </c>
      <c r="U2309">
        <v>1.0169168785630522</v>
      </c>
    </row>
    <row r="2310" spans="1:21">
      <c r="A2310" t="s">
        <v>148</v>
      </c>
      <c r="B2310" t="s">
        <v>125</v>
      </c>
      <c r="C2310" t="s">
        <v>59</v>
      </c>
      <c r="D2310">
        <v>51</v>
      </c>
      <c r="E2310" t="s">
        <v>120</v>
      </c>
      <c r="F2310">
        <v>0.97092613566870034</v>
      </c>
      <c r="G2310">
        <v>0.98984260351624309</v>
      </c>
      <c r="H2310">
        <v>0.98060407255009152</v>
      </c>
      <c r="I2310">
        <v>0.95684785006570172</v>
      </c>
      <c r="J2310">
        <v>1.0462760369555713</v>
      </c>
      <c r="K2310">
        <v>0.98060407255009152</v>
      </c>
      <c r="L2310">
        <v>1.0320758879329364</v>
      </c>
      <c r="M2310">
        <v>0.88953855302659723</v>
      </c>
      <c r="N2310">
        <v>1.046168190199505</v>
      </c>
      <c r="O2310">
        <v>1.0863446537067234</v>
      </c>
      <c r="P2310">
        <v>0.98680385229573053</v>
      </c>
      <c r="Q2310">
        <v>5.9231402519022778</v>
      </c>
      <c r="R2310">
        <v>0.99908703313335301</v>
      </c>
      <c r="S2310">
        <v>0.91333031453551161</v>
      </c>
      <c r="T2310">
        <v>1.025759634028818</v>
      </c>
      <c r="U2310">
        <v>1.0169168785630522</v>
      </c>
    </row>
    <row r="2311" spans="1:21">
      <c r="A2311" t="s">
        <v>148</v>
      </c>
      <c r="B2311" t="s">
        <v>125</v>
      </c>
      <c r="C2311" t="s">
        <v>59</v>
      </c>
      <c r="D2311">
        <v>53</v>
      </c>
      <c r="E2311" t="s">
        <v>121</v>
      </c>
      <c r="F2311">
        <v>1.1479307311957494</v>
      </c>
      <c r="G2311">
        <v>0.98984260351624309</v>
      </c>
      <c r="H2311">
        <v>0.98060407255009152</v>
      </c>
      <c r="I2311">
        <v>0.95684785006570172</v>
      </c>
      <c r="J2311">
        <v>1.1333046026786711</v>
      </c>
      <c r="K2311">
        <v>0.98060407255009152</v>
      </c>
      <c r="L2311">
        <v>1.0320758879329364</v>
      </c>
      <c r="M2311">
        <v>0.88953855302659723</v>
      </c>
      <c r="N2311">
        <v>1.229079596758389</v>
      </c>
      <c r="O2311">
        <v>0.82877538954602559</v>
      </c>
      <c r="P2311">
        <v>0.9172229947607643</v>
      </c>
      <c r="Q2311">
        <v>1.0792006344523584</v>
      </c>
      <c r="R2311">
        <v>0.97536799573431232</v>
      </c>
      <c r="S2311">
        <v>0.91333031453551161</v>
      </c>
      <c r="T2311">
        <v>1.025759634028818</v>
      </c>
      <c r="U2311">
        <v>1.0169168785630522</v>
      </c>
    </row>
    <row r="2312" spans="1:21">
      <c r="A2312" t="s">
        <v>148</v>
      </c>
      <c r="B2312">
        <v>42</v>
      </c>
      <c r="C2312" t="s">
        <v>126</v>
      </c>
      <c r="D2312">
        <v>11</v>
      </c>
      <c r="E2312" t="s">
        <v>100</v>
      </c>
      <c r="F2312">
        <v>1.398373217653927</v>
      </c>
      <c r="G2312">
        <v>0.97163520794305491</v>
      </c>
      <c r="H2312">
        <v>0.95185205943926954</v>
      </c>
      <c r="I2312">
        <v>0.94959112818169411</v>
      </c>
      <c r="J2312">
        <v>1.2858564534886501</v>
      </c>
      <c r="K2312">
        <v>0.99742034023875259</v>
      </c>
      <c r="L2312">
        <v>1.0494944945484064</v>
      </c>
      <c r="M2312">
        <v>0.87839370181668697</v>
      </c>
      <c r="N2312">
        <v>1.0976073019245296</v>
      </c>
      <c r="O2312">
        <v>0.77163447436614707</v>
      </c>
      <c r="P2312">
        <v>0.90656698495307697</v>
      </c>
      <c r="Q2312">
        <v>1.118133329584589</v>
      </c>
      <c r="R2312">
        <v>0.99114720675689594</v>
      </c>
      <c r="S2312">
        <v>0.88134342841087265</v>
      </c>
      <c r="T2312">
        <v>0.9863277557975163</v>
      </c>
      <c r="U2312">
        <v>0.96953026341565318</v>
      </c>
    </row>
    <row r="2313" spans="1:21">
      <c r="A2313" t="s">
        <v>148</v>
      </c>
      <c r="B2313">
        <v>42</v>
      </c>
      <c r="C2313" t="s">
        <v>126</v>
      </c>
      <c r="D2313">
        <v>13</v>
      </c>
      <c r="E2313" t="s">
        <v>101</v>
      </c>
      <c r="F2313">
        <v>1.0774197813927955</v>
      </c>
      <c r="G2313">
        <v>0.97163520794305491</v>
      </c>
      <c r="H2313">
        <v>0.95185205943926954</v>
      </c>
      <c r="I2313">
        <v>0.94959112818169411</v>
      </c>
      <c r="J2313">
        <v>1.1866434403837649</v>
      </c>
      <c r="K2313">
        <v>0.99742034023875259</v>
      </c>
      <c r="L2313">
        <v>1.0494944945484064</v>
      </c>
      <c r="M2313">
        <v>0.87839370181668697</v>
      </c>
      <c r="N2313">
        <v>0.97262563776517619</v>
      </c>
      <c r="O2313">
        <v>0.89947042012656375</v>
      </c>
      <c r="P2313">
        <v>1.0464604305329968</v>
      </c>
      <c r="Q2313">
        <v>1.118133329584589</v>
      </c>
      <c r="R2313">
        <v>0.99866601117325426</v>
      </c>
      <c r="S2313">
        <v>0.88134342841087265</v>
      </c>
      <c r="T2313">
        <v>0.9863277557975163</v>
      </c>
      <c r="U2313">
        <v>0.96953026341565318</v>
      </c>
    </row>
    <row r="2314" spans="1:21">
      <c r="A2314" t="s">
        <v>148</v>
      </c>
      <c r="B2314">
        <v>42</v>
      </c>
      <c r="C2314" t="s">
        <v>126</v>
      </c>
      <c r="D2314">
        <v>15</v>
      </c>
      <c r="E2314" t="s">
        <v>102</v>
      </c>
      <c r="F2314">
        <v>1.6090727428867451</v>
      </c>
      <c r="G2314">
        <v>0.97163520794305491</v>
      </c>
      <c r="H2314">
        <v>0.95185205943926954</v>
      </c>
      <c r="I2314">
        <v>0.94959112818169411</v>
      </c>
      <c r="J2314">
        <v>0.97785740246165131</v>
      </c>
      <c r="K2314">
        <v>0.99742034023875259</v>
      </c>
      <c r="L2314">
        <v>1.0494944945484064</v>
      </c>
      <c r="M2314">
        <v>0.87839370181668697</v>
      </c>
      <c r="N2314">
        <v>0.73864181633100001</v>
      </c>
      <c r="O2314">
        <v>1.0188942208543805</v>
      </c>
      <c r="P2314">
        <v>1.497535379737978</v>
      </c>
      <c r="Q2314">
        <v>1.118133329584589</v>
      </c>
      <c r="R2314">
        <v>0.91843911488387542</v>
      </c>
      <c r="S2314">
        <v>0.88134342841087265</v>
      </c>
      <c r="T2314">
        <v>0.9863277557975163</v>
      </c>
      <c r="U2314">
        <v>0.96953026341565318</v>
      </c>
    </row>
    <row r="2315" spans="1:21">
      <c r="A2315" t="s">
        <v>148</v>
      </c>
      <c r="B2315">
        <v>42</v>
      </c>
      <c r="C2315" t="s">
        <v>126</v>
      </c>
      <c r="D2315">
        <v>17</v>
      </c>
      <c r="E2315" t="s">
        <v>103</v>
      </c>
      <c r="F2315">
        <v>1.0613704386469867</v>
      </c>
      <c r="G2315">
        <v>0.97163520794305491</v>
      </c>
      <c r="H2315">
        <v>0.95185205943926954</v>
      </c>
      <c r="I2315">
        <v>0.94959112818169411</v>
      </c>
      <c r="J2315">
        <v>1.0907427029870511</v>
      </c>
      <c r="K2315">
        <v>0.99742034023875259</v>
      </c>
      <c r="L2315">
        <v>1.0494944945484064</v>
      </c>
      <c r="M2315">
        <v>0.87839370181668697</v>
      </c>
      <c r="N2315">
        <v>0.87731248964049036</v>
      </c>
      <c r="O2315">
        <v>0.83365312888564214</v>
      </c>
      <c r="P2315">
        <v>2.4020516793587152</v>
      </c>
      <c r="Q2315" t="s">
        <v>144</v>
      </c>
      <c r="R2315">
        <v>0.95805479557131545</v>
      </c>
      <c r="S2315">
        <v>0.88134342841087265</v>
      </c>
      <c r="T2315">
        <v>0.9863277557975163</v>
      </c>
      <c r="U2315">
        <v>0.96953026341565318</v>
      </c>
    </row>
    <row r="2316" spans="1:21">
      <c r="A2316" t="s">
        <v>148</v>
      </c>
      <c r="B2316">
        <v>42</v>
      </c>
      <c r="C2316" t="s">
        <v>126</v>
      </c>
      <c r="D2316">
        <v>19</v>
      </c>
      <c r="E2316" t="s">
        <v>104</v>
      </c>
      <c r="F2316">
        <v>1.18557877050149</v>
      </c>
      <c r="G2316">
        <v>0.97163520794305491</v>
      </c>
      <c r="H2316">
        <v>0.95185205943926954</v>
      </c>
      <c r="I2316">
        <v>0.94959112818169411</v>
      </c>
      <c r="J2316">
        <v>1.1250306304701021</v>
      </c>
      <c r="K2316">
        <v>0.99742034023875259</v>
      </c>
      <c r="L2316">
        <v>1.0494944945484064</v>
      </c>
      <c r="M2316">
        <v>0.87839370181668697</v>
      </c>
      <c r="N2316">
        <v>1.1567002634807204</v>
      </c>
      <c r="O2316">
        <v>2.6077752816407411</v>
      </c>
      <c r="P2316">
        <v>1.6592310710086722</v>
      </c>
      <c r="Q2316">
        <v>1.118133329584589</v>
      </c>
      <c r="R2316">
        <v>0.87172053935970351</v>
      </c>
      <c r="S2316">
        <v>0.88134342841087265</v>
      </c>
      <c r="T2316">
        <v>0.9863277557975163</v>
      </c>
      <c r="U2316">
        <v>0.96953026341565318</v>
      </c>
    </row>
    <row r="2317" spans="1:21">
      <c r="A2317" t="s">
        <v>148</v>
      </c>
      <c r="B2317">
        <v>42</v>
      </c>
      <c r="C2317" t="s">
        <v>126</v>
      </c>
      <c r="D2317">
        <v>21</v>
      </c>
      <c r="E2317" t="s">
        <v>105</v>
      </c>
      <c r="F2317">
        <v>1.059811526988498</v>
      </c>
      <c r="G2317">
        <v>0.97163520794305491</v>
      </c>
      <c r="H2317">
        <v>0.95185205943926954</v>
      </c>
      <c r="I2317">
        <v>0.94959112818169411</v>
      </c>
      <c r="J2317">
        <v>1.1250306304701021</v>
      </c>
      <c r="K2317">
        <v>0.99742034023875259</v>
      </c>
      <c r="L2317">
        <v>1.0494944945484064</v>
      </c>
      <c r="M2317">
        <v>0.87839370181668697</v>
      </c>
      <c r="N2317">
        <v>1.1005115028346537</v>
      </c>
      <c r="O2317">
        <v>1.0146761531817443</v>
      </c>
      <c r="P2317">
        <v>0.98511695992378878</v>
      </c>
      <c r="Q2317">
        <v>1.118133329584589</v>
      </c>
      <c r="R2317">
        <v>0.96113151722472179</v>
      </c>
      <c r="S2317">
        <v>0.88134342841087265</v>
      </c>
      <c r="T2317">
        <v>0.9863277557975163</v>
      </c>
      <c r="U2317">
        <v>0.96953026341565318</v>
      </c>
    </row>
    <row r="2318" spans="1:21">
      <c r="A2318" t="s">
        <v>148</v>
      </c>
      <c r="B2318">
        <v>42</v>
      </c>
      <c r="C2318" t="s">
        <v>126</v>
      </c>
      <c r="D2318">
        <v>23</v>
      </c>
      <c r="E2318" t="s">
        <v>106</v>
      </c>
      <c r="F2318">
        <v>0.98684812223207863</v>
      </c>
      <c r="G2318">
        <v>0.97163520794305491</v>
      </c>
      <c r="H2318">
        <v>0.95185205943926954</v>
      </c>
      <c r="I2318">
        <v>0.94959112818169411</v>
      </c>
      <c r="J2318">
        <v>1.3151470741027311</v>
      </c>
      <c r="K2318">
        <v>0.99742034023875259</v>
      </c>
      <c r="L2318">
        <v>1.0494944945484064</v>
      </c>
      <c r="M2318">
        <v>0.87839370181668697</v>
      </c>
      <c r="N2318">
        <v>1.1005115028346537</v>
      </c>
      <c r="O2318">
        <v>0.56603533238250225</v>
      </c>
      <c r="P2318">
        <v>0.59034893671743971</v>
      </c>
      <c r="Q2318" t="s">
        <v>144</v>
      </c>
      <c r="R2318">
        <v>1.0714031277081548</v>
      </c>
      <c r="S2318">
        <v>0.88134342841087265</v>
      </c>
      <c r="T2318">
        <v>0.9863277557975163</v>
      </c>
      <c r="U2318">
        <v>0.96953026341565318</v>
      </c>
    </row>
    <row r="2319" spans="1:21">
      <c r="A2319" t="s">
        <v>148</v>
      </c>
      <c r="B2319">
        <v>42</v>
      </c>
      <c r="C2319" t="s">
        <v>126</v>
      </c>
      <c r="D2319">
        <v>25</v>
      </c>
      <c r="E2319" t="s">
        <v>107</v>
      </c>
      <c r="F2319">
        <v>0.84766918986813256</v>
      </c>
      <c r="G2319">
        <v>0.97163520794305491</v>
      </c>
      <c r="H2319">
        <v>0.95185205943926954</v>
      </c>
      <c r="I2319">
        <v>0.94959112818169411</v>
      </c>
      <c r="J2319">
        <v>1.4664711839539657</v>
      </c>
      <c r="K2319">
        <v>0.99742034023875259</v>
      </c>
      <c r="L2319">
        <v>1.0494944945484064</v>
      </c>
      <c r="M2319">
        <v>0.87839370181668697</v>
      </c>
      <c r="N2319">
        <v>1.468803415066771</v>
      </c>
      <c r="O2319">
        <v>0.396259457123249</v>
      </c>
      <c r="P2319">
        <v>1.2984256583505933</v>
      </c>
      <c r="Q2319">
        <v>1.118133329584589</v>
      </c>
      <c r="R2319">
        <v>0.94420791713063301</v>
      </c>
      <c r="S2319">
        <v>0.88134342841087265</v>
      </c>
      <c r="T2319">
        <v>0.9863277557975163</v>
      </c>
      <c r="U2319">
        <v>0.96953026341565318</v>
      </c>
    </row>
    <row r="2320" spans="1:21">
      <c r="A2320" t="s">
        <v>148</v>
      </c>
      <c r="B2320">
        <v>42</v>
      </c>
      <c r="C2320" t="s">
        <v>126</v>
      </c>
      <c r="D2320">
        <v>27</v>
      </c>
      <c r="E2320" t="s">
        <v>108</v>
      </c>
      <c r="F2320">
        <v>1.1923009818198342</v>
      </c>
      <c r="G2320">
        <v>0.97163520794305491</v>
      </c>
      <c r="H2320">
        <v>0.95185205943926954</v>
      </c>
      <c r="I2320">
        <v>0.94959112818169411</v>
      </c>
      <c r="J2320">
        <v>1.3951953085088793</v>
      </c>
      <c r="K2320">
        <v>0.99742034023875259</v>
      </c>
      <c r="L2320">
        <v>1.0494944945484064</v>
      </c>
      <c r="M2320">
        <v>0.87839370181668697</v>
      </c>
      <c r="N2320">
        <v>0.7784687243125723</v>
      </c>
      <c r="O2320">
        <v>0.85212059058852108</v>
      </c>
      <c r="P2320">
        <v>0.72498310039439295</v>
      </c>
      <c r="Q2320">
        <v>1.118133329584589</v>
      </c>
      <c r="R2320">
        <v>0.93056448549193227</v>
      </c>
      <c r="S2320">
        <v>0.88134342841087265</v>
      </c>
      <c r="T2320">
        <v>0.9863277557975163</v>
      </c>
      <c r="U2320">
        <v>0.96953026341565318</v>
      </c>
    </row>
    <row r="2321" spans="1:21">
      <c r="A2321" t="s">
        <v>148</v>
      </c>
      <c r="B2321">
        <v>42</v>
      </c>
      <c r="C2321" t="s">
        <v>126</v>
      </c>
      <c r="D2321">
        <v>29</v>
      </c>
      <c r="E2321" t="s">
        <v>109</v>
      </c>
      <c r="F2321">
        <v>3.4643110831099015</v>
      </c>
      <c r="G2321">
        <v>0.97163520794305491</v>
      </c>
      <c r="H2321">
        <v>0.95185205943926954</v>
      </c>
      <c r="I2321">
        <v>0.94959112818169411</v>
      </c>
      <c r="J2321">
        <v>0.46591163461220425</v>
      </c>
      <c r="K2321">
        <v>0.99742034023875259</v>
      </c>
      <c r="L2321">
        <v>1.0494944945484064</v>
      </c>
      <c r="M2321">
        <v>0.87839370181668697</v>
      </c>
      <c r="N2321">
        <v>1.4885138481739899</v>
      </c>
      <c r="O2321">
        <v>1.3354541167997398</v>
      </c>
      <c r="P2321">
        <v>0.69841551237223687</v>
      </c>
      <c r="Q2321">
        <v>1.118133329584589</v>
      </c>
      <c r="R2321">
        <v>1.1706978008082056</v>
      </c>
      <c r="S2321">
        <v>0.88134342841087265</v>
      </c>
      <c r="T2321">
        <v>0.9863277557975163</v>
      </c>
      <c r="U2321">
        <v>0.96953026341565318</v>
      </c>
    </row>
    <row r="2322" spans="1:21">
      <c r="A2322" t="s">
        <v>148</v>
      </c>
      <c r="B2322">
        <v>42</v>
      </c>
      <c r="C2322" t="s">
        <v>126</v>
      </c>
      <c r="D2322">
        <v>31</v>
      </c>
      <c r="E2322" t="s">
        <v>110</v>
      </c>
      <c r="F2322">
        <v>1.5621311707306178</v>
      </c>
      <c r="G2322">
        <v>0.97163520794305491</v>
      </c>
      <c r="H2322">
        <v>0.95185205943926954</v>
      </c>
      <c r="I2322">
        <v>0.94959112818169411</v>
      </c>
      <c r="J2322">
        <v>1.8329233181803828</v>
      </c>
      <c r="K2322">
        <v>0.99742034023875259</v>
      </c>
      <c r="L2322">
        <v>1.0494944945484064</v>
      </c>
      <c r="M2322">
        <v>0.87839370181668697</v>
      </c>
      <c r="N2322">
        <v>1.9833814461677295</v>
      </c>
      <c r="O2322">
        <v>0.45870751442194296</v>
      </c>
      <c r="P2322">
        <v>1.3789254989021684</v>
      </c>
      <c r="Q2322">
        <v>1.118133329584589</v>
      </c>
      <c r="R2322">
        <v>1.1025482028278253</v>
      </c>
      <c r="S2322">
        <v>0.88134342841087265</v>
      </c>
      <c r="T2322">
        <v>0.9863277557975163</v>
      </c>
      <c r="U2322">
        <v>0.96953026341565318</v>
      </c>
    </row>
    <row r="2323" spans="1:21">
      <c r="A2323" t="s">
        <v>148</v>
      </c>
      <c r="B2323">
        <v>42</v>
      </c>
      <c r="C2323" t="s">
        <v>126</v>
      </c>
      <c r="D2323">
        <v>33</v>
      </c>
      <c r="E2323" t="s">
        <v>111</v>
      </c>
      <c r="F2323">
        <v>0.75330821116916291</v>
      </c>
      <c r="G2323">
        <v>0.97163520794305491</v>
      </c>
      <c r="H2323">
        <v>0.95185205943926954</v>
      </c>
      <c r="I2323">
        <v>0.94959112818169411</v>
      </c>
      <c r="J2323">
        <v>0.38805800848014521</v>
      </c>
      <c r="K2323">
        <v>0.99742034023875259</v>
      </c>
      <c r="L2323">
        <v>1.0494944945484064</v>
      </c>
      <c r="M2323">
        <v>0.87839370181668697</v>
      </c>
      <c r="N2323">
        <v>0.46919956244480443</v>
      </c>
      <c r="O2323">
        <v>1.2084393270623797</v>
      </c>
      <c r="P2323">
        <v>0.86268611659016436</v>
      </c>
      <c r="Q2323">
        <v>1.118133329584589</v>
      </c>
      <c r="R2323">
        <v>0.88784319303030401</v>
      </c>
      <c r="S2323">
        <v>0.88134342841087265</v>
      </c>
      <c r="T2323">
        <v>0.9863277557975163</v>
      </c>
      <c r="U2323">
        <v>0.96953026341565318</v>
      </c>
    </row>
    <row r="2324" spans="1:21">
      <c r="A2324" t="s">
        <v>148</v>
      </c>
      <c r="B2324">
        <v>42</v>
      </c>
      <c r="C2324" t="s">
        <v>126</v>
      </c>
      <c r="D2324">
        <v>35</v>
      </c>
      <c r="E2324" t="s">
        <v>112</v>
      </c>
      <c r="F2324">
        <v>1.1467301921706923</v>
      </c>
      <c r="G2324">
        <v>0.97163520794305491</v>
      </c>
      <c r="H2324">
        <v>0.95185205943926954</v>
      </c>
      <c r="I2324">
        <v>0.94959112818169411</v>
      </c>
      <c r="J2324">
        <v>1.9122739136169282</v>
      </c>
      <c r="K2324">
        <v>0.99742034023875259</v>
      </c>
      <c r="L2324">
        <v>1.0494944945484064</v>
      </c>
      <c r="M2324">
        <v>0.87839370181668697</v>
      </c>
      <c r="N2324">
        <v>1.7843039642863139</v>
      </c>
      <c r="O2324">
        <v>0.91503997004509618</v>
      </c>
      <c r="P2324">
        <v>2.6736548470646566</v>
      </c>
      <c r="Q2324">
        <v>1.118133329584589</v>
      </c>
      <c r="R2324">
        <v>0.67112570968520846</v>
      </c>
      <c r="S2324">
        <v>0.88134342841087265</v>
      </c>
      <c r="T2324">
        <v>0.9863277557975163</v>
      </c>
      <c r="U2324">
        <v>0.96953026341565318</v>
      </c>
    </row>
    <row r="2325" spans="1:21">
      <c r="A2325" t="s">
        <v>148</v>
      </c>
      <c r="B2325">
        <v>42</v>
      </c>
      <c r="C2325" t="s">
        <v>126</v>
      </c>
      <c r="D2325">
        <v>37</v>
      </c>
      <c r="E2325" t="s">
        <v>113</v>
      </c>
      <c r="F2325">
        <v>0.8126510836281573</v>
      </c>
      <c r="G2325">
        <v>0.97163520794305491</v>
      </c>
      <c r="H2325">
        <v>0.95185205943926954</v>
      </c>
      <c r="I2325">
        <v>0.94959112818169411</v>
      </c>
      <c r="J2325">
        <v>0.94034856847675485</v>
      </c>
      <c r="K2325">
        <v>0.99742034023875259</v>
      </c>
      <c r="L2325">
        <v>1.0494944945484064</v>
      </c>
      <c r="M2325">
        <v>0.87839370181668697</v>
      </c>
      <c r="N2325">
        <v>1.0004065811593583</v>
      </c>
      <c r="O2325">
        <v>0.81716314344563312</v>
      </c>
      <c r="P2325">
        <v>1.4826772483722772</v>
      </c>
      <c r="Q2325">
        <v>1.118133329584589</v>
      </c>
      <c r="R2325">
        <v>0.91848851654790964</v>
      </c>
      <c r="S2325">
        <v>0.88134342841087265</v>
      </c>
      <c r="T2325">
        <v>0.9863277557975163</v>
      </c>
      <c r="U2325">
        <v>0.96953026341565318</v>
      </c>
    </row>
    <row r="2326" spans="1:21">
      <c r="A2326" t="s">
        <v>148</v>
      </c>
      <c r="B2326">
        <v>42</v>
      </c>
      <c r="C2326" t="s">
        <v>126</v>
      </c>
      <c r="D2326">
        <v>39</v>
      </c>
      <c r="E2326" t="s">
        <v>114</v>
      </c>
      <c r="F2326">
        <v>1.059811526988498</v>
      </c>
      <c r="G2326">
        <v>0.97163520794305491</v>
      </c>
      <c r="H2326">
        <v>0.95185205943926954</v>
      </c>
      <c r="I2326">
        <v>0.94959112818169411</v>
      </c>
      <c r="J2326">
        <v>1.1250306304701021</v>
      </c>
      <c r="K2326">
        <v>0.99742034023875259</v>
      </c>
      <c r="L2326">
        <v>1.0494944945484064</v>
      </c>
      <c r="M2326">
        <v>0.87839370181668697</v>
      </c>
      <c r="N2326">
        <v>1.1005115028346537</v>
      </c>
      <c r="O2326">
        <v>1.0146761531817443</v>
      </c>
      <c r="P2326">
        <v>0.98511695992378878</v>
      </c>
      <c r="Q2326">
        <v>1.118133329584589</v>
      </c>
      <c r="R2326">
        <v>0.96113151722472179</v>
      </c>
      <c r="S2326">
        <v>0.88134342841087265</v>
      </c>
      <c r="T2326">
        <v>0.9863277557975163</v>
      </c>
      <c r="U2326">
        <v>0.96953026341565318</v>
      </c>
    </row>
    <row r="2327" spans="1:21">
      <c r="A2327" t="s">
        <v>148</v>
      </c>
      <c r="B2327">
        <v>42</v>
      </c>
      <c r="C2327" t="s">
        <v>126</v>
      </c>
      <c r="D2327">
        <v>41</v>
      </c>
      <c r="E2327" t="s">
        <v>115</v>
      </c>
      <c r="F2327">
        <v>1.2655101203463537</v>
      </c>
      <c r="G2327">
        <v>0.97163520794305491</v>
      </c>
      <c r="H2327">
        <v>0.95185205943926954</v>
      </c>
      <c r="I2327">
        <v>0.94959112818169411</v>
      </c>
      <c r="J2327">
        <v>1.1107108177857332</v>
      </c>
      <c r="K2327">
        <v>0.99742034023875259</v>
      </c>
      <c r="L2327">
        <v>1.0494944945484064</v>
      </c>
      <c r="M2327">
        <v>0.87839370181668697</v>
      </c>
      <c r="N2327">
        <v>1.1171782030736626</v>
      </c>
      <c r="O2327">
        <v>0.92857633497893277</v>
      </c>
      <c r="P2327">
        <v>0.95349422086190927</v>
      </c>
      <c r="Q2327">
        <v>1.6265630304436958</v>
      </c>
      <c r="R2327">
        <v>1.0061914536418377</v>
      </c>
      <c r="S2327">
        <v>0.88134342841087265</v>
      </c>
      <c r="T2327">
        <v>0.9863277557975163</v>
      </c>
      <c r="U2327">
        <v>0.96953026341565318</v>
      </c>
    </row>
    <row r="2328" spans="1:21">
      <c r="A2328" t="s">
        <v>148</v>
      </c>
      <c r="B2328">
        <v>42</v>
      </c>
      <c r="C2328" t="s">
        <v>126</v>
      </c>
      <c r="D2328">
        <v>43</v>
      </c>
      <c r="E2328" t="s">
        <v>116</v>
      </c>
      <c r="F2328">
        <v>1.05686564981102</v>
      </c>
      <c r="G2328">
        <v>0.97163520794305491</v>
      </c>
      <c r="H2328">
        <v>0.95185205943926954</v>
      </c>
      <c r="I2328">
        <v>0.94959112818169411</v>
      </c>
      <c r="J2328">
        <v>1.2123474462672397</v>
      </c>
      <c r="K2328">
        <v>0.99742034023875259</v>
      </c>
      <c r="L2328">
        <v>1.0494944945484064</v>
      </c>
      <c r="M2328">
        <v>0.87839370181668697</v>
      </c>
      <c r="N2328">
        <v>1.1609386422295114</v>
      </c>
      <c r="O2328">
        <v>0.86810070194948918</v>
      </c>
      <c r="P2328">
        <v>0.82585641258908205</v>
      </c>
      <c r="Q2328">
        <v>1.118133329584589</v>
      </c>
      <c r="R2328">
        <v>0.95629700455245692</v>
      </c>
      <c r="S2328">
        <v>0.88134342841087265</v>
      </c>
      <c r="T2328">
        <v>0.9863277557975163</v>
      </c>
      <c r="U2328">
        <v>0.96953026341565318</v>
      </c>
    </row>
    <row r="2329" spans="1:21">
      <c r="A2329" t="s">
        <v>148</v>
      </c>
      <c r="B2329">
        <v>42</v>
      </c>
      <c r="C2329" t="s">
        <v>126</v>
      </c>
      <c r="D2329">
        <v>45</v>
      </c>
      <c r="E2329" t="s">
        <v>117</v>
      </c>
      <c r="F2329">
        <v>0.99261986317882744</v>
      </c>
      <c r="G2329">
        <v>0.97163520794305491</v>
      </c>
      <c r="H2329">
        <v>0.95185205943926954</v>
      </c>
      <c r="I2329">
        <v>0.94959112818169411</v>
      </c>
      <c r="J2329">
        <v>0.81786960372985384</v>
      </c>
      <c r="K2329">
        <v>0.99742034023875259</v>
      </c>
      <c r="L2329">
        <v>1.0494944945484064</v>
      </c>
      <c r="M2329">
        <v>0.87839370181668697</v>
      </c>
      <c r="N2329">
        <v>0.58649443395358769</v>
      </c>
      <c r="O2329">
        <v>1.078694043125175</v>
      </c>
      <c r="P2329">
        <v>0.92629790291161085</v>
      </c>
      <c r="Q2329">
        <v>1.118133329584589</v>
      </c>
      <c r="R2329">
        <v>1.0733707749074188</v>
      </c>
      <c r="S2329">
        <v>0.88134342841087265</v>
      </c>
      <c r="T2329">
        <v>0.9863277557975163</v>
      </c>
      <c r="U2329">
        <v>0.96953026341565318</v>
      </c>
    </row>
    <row r="2330" spans="1:21">
      <c r="A2330" t="s">
        <v>148</v>
      </c>
      <c r="B2330">
        <v>42</v>
      </c>
      <c r="C2330" t="s">
        <v>126</v>
      </c>
      <c r="D2330">
        <v>47</v>
      </c>
      <c r="E2330" t="s">
        <v>118</v>
      </c>
      <c r="F2330">
        <v>1.483211790588451</v>
      </c>
      <c r="G2330">
        <v>0.97163520794305491</v>
      </c>
      <c r="H2330">
        <v>0.95185205943926954</v>
      </c>
      <c r="I2330">
        <v>0.94959112818169411</v>
      </c>
      <c r="J2330">
        <v>1.3044428597640698</v>
      </c>
      <c r="K2330">
        <v>0.99742034023875259</v>
      </c>
      <c r="L2330">
        <v>1.0494944945484064</v>
      </c>
      <c r="M2330">
        <v>0.87839370181668697</v>
      </c>
      <c r="N2330">
        <v>0.93575757691652439</v>
      </c>
      <c r="O2330">
        <v>0.66052635330617115</v>
      </c>
      <c r="P2330">
        <v>0.63156459199711878</v>
      </c>
      <c r="Q2330">
        <v>1.118133329584589</v>
      </c>
      <c r="R2330">
        <v>0.95169766188278204</v>
      </c>
      <c r="S2330">
        <v>0.88134342841087265</v>
      </c>
      <c r="T2330">
        <v>0.9863277557975163</v>
      </c>
      <c r="U2330">
        <v>0.96953026341565318</v>
      </c>
    </row>
    <row r="2331" spans="1:21">
      <c r="A2331" t="s">
        <v>148</v>
      </c>
      <c r="B2331">
        <v>42</v>
      </c>
      <c r="C2331" t="s">
        <v>126</v>
      </c>
      <c r="D2331">
        <v>49</v>
      </c>
      <c r="E2331" t="s">
        <v>119</v>
      </c>
      <c r="F2331">
        <v>0.96797560319521569</v>
      </c>
      <c r="G2331">
        <v>0.97163520794305491</v>
      </c>
      <c r="H2331">
        <v>0.95185205943926954</v>
      </c>
      <c r="I2331">
        <v>0.94959112818169411</v>
      </c>
      <c r="J2331">
        <v>1.0990021829050995</v>
      </c>
      <c r="K2331">
        <v>0.99742034023875259</v>
      </c>
      <c r="L2331">
        <v>1.0494944945484064</v>
      </c>
      <c r="M2331">
        <v>0.87839370181668697</v>
      </c>
      <c r="N2331">
        <v>1.0494970062122928</v>
      </c>
      <c r="O2331">
        <v>1.6015407468820253</v>
      </c>
      <c r="P2331">
        <v>0.93192719553516334</v>
      </c>
      <c r="Q2331">
        <v>1.118133329584589</v>
      </c>
      <c r="R2331">
        <v>1.0151352994378526</v>
      </c>
      <c r="S2331">
        <v>0.88134342841087265</v>
      </c>
      <c r="T2331">
        <v>0.9863277557975163</v>
      </c>
      <c r="U2331">
        <v>0.96953026341565318</v>
      </c>
    </row>
    <row r="2332" spans="1:21">
      <c r="A2332" t="s">
        <v>148</v>
      </c>
      <c r="B2332">
        <v>42</v>
      </c>
      <c r="C2332" t="s">
        <v>126</v>
      </c>
      <c r="D2332">
        <v>51</v>
      </c>
      <c r="E2332" t="s">
        <v>120</v>
      </c>
      <c r="F2332">
        <v>0.85240724455845407</v>
      </c>
      <c r="G2332">
        <v>0.97163520794305491</v>
      </c>
      <c r="H2332">
        <v>0.95185205943926954</v>
      </c>
      <c r="I2332">
        <v>0.94959112818169411</v>
      </c>
      <c r="J2332">
        <v>1.133299906421692</v>
      </c>
      <c r="K2332">
        <v>0.99742034023875259</v>
      </c>
      <c r="L2332">
        <v>1.0494944945484064</v>
      </c>
      <c r="M2332">
        <v>0.87839370181668697</v>
      </c>
      <c r="N2332">
        <v>1.4119502612739281</v>
      </c>
      <c r="O2332">
        <v>1.0459019806724499</v>
      </c>
      <c r="P2332">
        <v>1.0424922749497501</v>
      </c>
      <c r="Q2332">
        <v>1.118133329584589</v>
      </c>
      <c r="R2332">
        <v>0.91816411723120617</v>
      </c>
      <c r="S2332">
        <v>0.88134342841087265</v>
      </c>
      <c r="T2332">
        <v>0.9863277557975163</v>
      </c>
      <c r="U2332">
        <v>0.96953026341565318</v>
      </c>
    </row>
    <row r="2333" spans="1:21">
      <c r="A2333" t="s">
        <v>148</v>
      </c>
      <c r="B2333">
        <v>42</v>
      </c>
      <c r="C2333" t="s">
        <v>126</v>
      </c>
      <c r="D2333">
        <v>53</v>
      </c>
      <c r="E2333" t="s">
        <v>121</v>
      </c>
      <c r="F2333">
        <v>1.0704792586256495</v>
      </c>
      <c r="G2333">
        <v>0.97163520794305491</v>
      </c>
      <c r="H2333">
        <v>0.95185205943926954</v>
      </c>
      <c r="I2333">
        <v>0.94959112818169411</v>
      </c>
      <c r="J2333">
        <v>1.0735232239066435</v>
      </c>
      <c r="K2333">
        <v>0.99742034023875259</v>
      </c>
      <c r="L2333">
        <v>1.0494944945484064</v>
      </c>
      <c r="M2333">
        <v>0.87839370181668697</v>
      </c>
      <c r="N2333">
        <v>1.2797322166300578</v>
      </c>
      <c r="O2333">
        <v>0.99746621959455162</v>
      </c>
      <c r="P2333">
        <v>0.92058676398103068</v>
      </c>
      <c r="Q2333">
        <v>1.1274175390455676</v>
      </c>
      <c r="R2333">
        <v>0.96091986285790176</v>
      </c>
      <c r="S2333">
        <v>0.88134342841087265</v>
      </c>
      <c r="T2333">
        <v>0.9863277557975163</v>
      </c>
      <c r="U2333">
        <v>0.96953026341565318</v>
      </c>
    </row>
    <row r="2334" spans="1:21">
      <c r="A2334" t="s">
        <v>148</v>
      </c>
      <c r="B2334" t="s">
        <v>127</v>
      </c>
      <c r="C2334" t="s">
        <v>128</v>
      </c>
      <c r="D2334">
        <v>11</v>
      </c>
      <c r="E2334" t="s">
        <v>100</v>
      </c>
      <c r="F2334">
        <v>1.4136453702312155</v>
      </c>
      <c r="G2334">
        <v>0.97163520794305491</v>
      </c>
      <c r="H2334">
        <v>0.95185205943926954</v>
      </c>
      <c r="I2334">
        <v>0.94959112818169411</v>
      </c>
      <c r="J2334">
        <v>1.198481827868797</v>
      </c>
      <c r="K2334">
        <v>0.99742034023875259</v>
      </c>
      <c r="L2334">
        <v>1.0494944945484064</v>
      </c>
      <c r="M2334">
        <v>0.87839370181668697</v>
      </c>
      <c r="N2334">
        <v>1.0749385259911204</v>
      </c>
      <c r="O2334">
        <v>0.93694545826729447</v>
      </c>
      <c r="P2334">
        <v>0.89496533794893962</v>
      </c>
      <c r="Q2334">
        <v>1.118133329584589</v>
      </c>
      <c r="R2334">
        <v>1.0167476406105111</v>
      </c>
      <c r="S2334">
        <v>0.88134342841087265</v>
      </c>
      <c r="T2334">
        <v>0.9863277557975163</v>
      </c>
      <c r="U2334">
        <v>0.96953026341565318</v>
      </c>
    </row>
    <row r="2335" spans="1:21">
      <c r="A2335" t="s">
        <v>148</v>
      </c>
      <c r="B2335" t="s">
        <v>127</v>
      </c>
      <c r="C2335" t="s">
        <v>128</v>
      </c>
      <c r="D2335">
        <v>13</v>
      </c>
      <c r="E2335" t="s">
        <v>101</v>
      </c>
      <c r="F2335">
        <v>0.70889793050905647</v>
      </c>
      <c r="G2335">
        <v>0.97163520794305491</v>
      </c>
      <c r="H2335">
        <v>0.95185205943926954</v>
      </c>
      <c r="I2335">
        <v>0.94959112818169411</v>
      </c>
      <c r="J2335">
        <v>0.87797560520094586</v>
      </c>
      <c r="K2335">
        <v>0.99742034023875259</v>
      </c>
      <c r="L2335">
        <v>1.0494944945484064</v>
      </c>
      <c r="M2335">
        <v>0.87839370181668697</v>
      </c>
      <c r="N2335">
        <v>0.97465418777919144</v>
      </c>
      <c r="O2335">
        <v>1.1764461089304608</v>
      </c>
      <c r="P2335">
        <v>0.92416648122566591</v>
      </c>
      <c r="Q2335">
        <v>1.118133329584589</v>
      </c>
      <c r="R2335">
        <v>0.96890255087699584</v>
      </c>
      <c r="S2335">
        <v>0.88134342841087265</v>
      </c>
      <c r="T2335">
        <v>0.9863277557975163</v>
      </c>
      <c r="U2335">
        <v>0.96953026341565318</v>
      </c>
    </row>
    <row r="2336" spans="1:21">
      <c r="A2336" t="s">
        <v>148</v>
      </c>
      <c r="B2336" t="s">
        <v>127</v>
      </c>
      <c r="C2336" t="s">
        <v>128</v>
      </c>
      <c r="D2336">
        <v>15</v>
      </c>
      <c r="E2336" t="s">
        <v>102</v>
      </c>
      <c r="F2336">
        <v>1.0298684767338182</v>
      </c>
      <c r="G2336">
        <v>0.97163520794305491</v>
      </c>
      <c r="H2336">
        <v>0.95185205943926954</v>
      </c>
      <c r="I2336">
        <v>0.94959112818169411</v>
      </c>
      <c r="J2336">
        <v>1.1306569780401061</v>
      </c>
      <c r="K2336">
        <v>0.99742034023875259</v>
      </c>
      <c r="L2336">
        <v>1.0494944945484064</v>
      </c>
      <c r="M2336">
        <v>0.87839370181668697</v>
      </c>
      <c r="N2336">
        <v>0.80742660538497069</v>
      </c>
      <c r="O2336">
        <v>0.9327140541522857</v>
      </c>
      <c r="P2336">
        <v>1.2447086892174299</v>
      </c>
      <c r="Q2336">
        <v>1.118133329584589</v>
      </c>
      <c r="R2336">
        <v>0.96641146381789722</v>
      </c>
      <c r="S2336">
        <v>0.88134342841087265</v>
      </c>
      <c r="T2336">
        <v>0.9863277557975163</v>
      </c>
      <c r="U2336">
        <v>0.96953026341565318</v>
      </c>
    </row>
    <row r="2337" spans="1:21">
      <c r="A2337" t="s">
        <v>148</v>
      </c>
      <c r="B2337" t="s">
        <v>127</v>
      </c>
      <c r="C2337" t="s">
        <v>128</v>
      </c>
      <c r="D2337">
        <v>17</v>
      </c>
      <c r="E2337" t="s">
        <v>103</v>
      </c>
      <c r="F2337">
        <v>0.70125120964316312</v>
      </c>
      <c r="G2337">
        <v>0.97163520794305491</v>
      </c>
      <c r="H2337">
        <v>0.95185205943926954</v>
      </c>
      <c r="I2337">
        <v>0.94959112818169411</v>
      </c>
      <c r="J2337">
        <v>0.98473989222285563</v>
      </c>
      <c r="K2337">
        <v>0.99742034023875259</v>
      </c>
      <c r="L2337">
        <v>1.0494944945484064</v>
      </c>
      <c r="M2337">
        <v>0.87839370181668697</v>
      </c>
      <c r="N2337">
        <v>1.2000783254583158</v>
      </c>
      <c r="O2337">
        <v>0.96280436233038025</v>
      </c>
      <c r="P2337">
        <v>0.70243962457317399</v>
      </c>
      <c r="Q2337" t="s">
        <v>144</v>
      </c>
      <c r="R2337">
        <v>0.93422482147008157</v>
      </c>
      <c r="S2337">
        <v>0.88134342841087265</v>
      </c>
      <c r="T2337">
        <v>0.9863277557975163</v>
      </c>
      <c r="U2337">
        <v>0.96953026341565318</v>
      </c>
    </row>
    <row r="2338" spans="1:21">
      <c r="A2338" t="s">
        <v>148</v>
      </c>
      <c r="B2338" t="s">
        <v>127</v>
      </c>
      <c r="C2338" t="s">
        <v>128</v>
      </c>
      <c r="D2338">
        <v>19</v>
      </c>
      <c r="E2338" t="s">
        <v>104</v>
      </c>
      <c r="F2338">
        <v>0.37514973744955077</v>
      </c>
      <c r="G2338">
        <v>0.97163520794305491</v>
      </c>
      <c r="H2338">
        <v>0.95185205943926954</v>
      </c>
      <c r="I2338">
        <v>0.94959112818169411</v>
      </c>
      <c r="J2338">
        <v>1.5142606173149098</v>
      </c>
      <c r="K2338">
        <v>0.99742034023875259</v>
      </c>
      <c r="L2338">
        <v>1.0494944945484064</v>
      </c>
      <c r="M2338">
        <v>0.87839370181668697</v>
      </c>
      <c r="N2338">
        <v>1.3791426218423963</v>
      </c>
      <c r="O2338">
        <v>1.1356440742629037</v>
      </c>
      <c r="P2338">
        <v>0.93328116866575428</v>
      </c>
      <c r="Q2338">
        <v>1.118133329584589</v>
      </c>
      <c r="R2338">
        <v>0.93388382521640212</v>
      </c>
      <c r="S2338">
        <v>0.88134342841087265</v>
      </c>
      <c r="T2338">
        <v>0.9863277557975163</v>
      </c>
      <c r="U2338">
        <v>0.96953026341565318</v>
      </c>
    </row>
    <row r="2339" spans="1:21">
      <c r="A2339" t="s">
        <v>148</v>
      </c>
      <c r="B2339" t="s">
        <v>127</v>
      </c>
      <c r="C2339" t="s">
        <v>128</v>
      </c>
      <c r="D2339">
        <v>21</v>
      </c>
      <c r="E2339" t="s">
        <v>105</v>
      </c>
      <c r="F2339">
        <v>0.35112538899751139</v>
      </c>
      <c r="G2339">
        <v>0.97163520794305491</v>
      </c>
      <c r="H2339">
        <v>0.95185205943926954</v>
      </c>
      <c r="I2339">
        <v>0.94959112818169411</v>
      </c>
      <c r="J2339">
        <v>0.27455730309402893</v>
      </c>
      <c r="K2339">
        <v>0.99742034023875259</v>
      </c>
      <c r="L2339">
        <v>1.0494944945484064</v>
      </c>
      <c r="M2339">
        <v>0.87839370181668697</v>
      </c>
      <c r="N2339">
        <v>0.44034910630671265</v>
      </c>
      <c r="O2339">
        <v>1.1793511327377586</v>
      </c>
      <c r="P2339">
        <v>0.4959438806392647</v>
      </c>
      <c r="Q2339">
        <v>1.118133329584589</v>
      </c>
      <c r="R2339">
        <v>0.98106951732918957</v>
      </c>
      <c r="S2339">
        <v>0.88134342841087265</v>
      </c>
      <c r="T2339">
        <v>0.9863277557975163</v>
      </c>
      <c r="U2339">
        <v>0.96953026341565318</v>
      </c>
    </row>
    <row r="2340" spans="1:21">
      <c r="A2340" t="s">
        <v>148</v>
      </c>
      <c r="B2340" t="s">
        <v>127</v>
      </c>
      <c r="C2340" t="s">
        <v>128</v>
      </c>
      <c r="D2340">
        <v>23</v>
      </c>
      <c r="E2340" t="s">
        <v>106</v>
      </c>
      <c r="F2340">
        <v>0.95161403544530387</v>
      </c>
      <c r="G2340">
        <v>0.97163520794305491</v>
      </c>
      <c r="H2340">
        <v>0.95185205943926954</v>
      </c>
      <c r="I2340">
        <v>0.94959112818169411</v>
      </c>
      <c r="J2340">
        <v>1.3151470741027311</v>
      </c>
      <c r="K2340">
        <v>0.99742034023875259</v>
      </c>
      <c r="L2340">
        <v>1.0494944945484064</v>
      </c>
      <c r="M2340">
        <v>0.87839370181668697</v>
      </c>
      <c r="N2340">
        <v>1.9608677168922686</v>
      </c>
      <c r="O2340">
        <v>0.88948409374393145</v>
      </c>
      <c r="P2340">
        <v>5.311057660215277</v>
      </c>
      <c r="Q2340" t="s">
        <v>144</v>
      </c>
      <c r="R2340">
        <v>0.80928177427153414</v>
      </c>
      <c r="S2340">
        <v>0.88134342841087265</v>
      </c>
      <c r="T2340">
        <v>0.9863277557975163</v>
      </c>
      <c r="U2340">
        <v>0.96953026341565318</v>
      </c>
    </row>
    <row r="2341" spans="1:21">
      <c r="A2341" t="s">
        <v>148</v>
      </c>
      <c r="B2341" t="s">
        <v>127</v>
      </c>
      <c r="C2341" t="s">
        <v>128</v>
      </c>
      <c r="D2341">
        <v>25</v>
      </c>
      <c r="E2341" t="s">
        <v>107</v>
      </c>
      <c r="F2341">
        <v>0.78934298496646826</v>
      </c>
      <c r="G2341">
        <v>0.97163520794305491</v>
      </c>
      <c r="H2341">
        <v>0.95185205943926954</v>
      </c>
      <c r="I2341">
        <v>0.94959112818169411</v>
      </c>
      <c r="J2341">
        <v>1.0405266428403663</v>
      </c>
      <c r="K2341">
        <v>0.99742034023875259</v>
      </c>
      <c r="L2341">
        <v>1.0494944945484064</v>
      </c>
      <c r="M2341">
        <v>0.87839370181668697</v>
      </c>
      <c r="N2341">
        <v>1.5652137016279388</v>
      </c>
      <c r="O2341">
        <v>1.1509829725492688</v>
      </c>
      <c r="P2341">
        <v>1.1593951333285737</v>
      </c>
      <c r="Q2341">
        <v>1.118133329584589</v>
      </c>
      <c r="R2341">
        <v>0.97723246712497891</v>
      </c>
      <c r="S2341">
        <v>0.88134342841087265</v>
      </c>
      <c r="T2341">
        <v>0.9863277557975163</v>
      </c>
      <c r="U2341">
        <v>0.96953026341565318</v>
      </c>
    </row>
    <row r="2342" spans="1:21">
      <c r="A2342" t="s">
        <v>148</v>
      </c>
      <c r="B2342" t="s">
        <v>127</v>
      </c>
      <c r="C2342" t="s">
        <v>128</v>
      </c>
      <c r="D2342">
        <v>27</v>
      </c>
      <c r="E2342" t="s">
        <v>108</v>
      </c>
      <c r="F2342">
        <v>0.77865328352022656</v>
      </c>
      <c r="G2342">
        <v>0.97163520794305491</v>
      </c>
      <c r="H2342">
        <v>0.95185205943926954</v>
      </c>
      <c r="I2342">
        <v>0.94959112818169411</v>
      </c>
      <c r="J2342">
        <v>0.97670118989829358</v>
      </c>
      <c r="K2342">
        <v>0.99742034023875259</v>
      </c>
      <c r="L2342">
        <v>1.0494944945484064</v>
      </c>
      <c r="M2342">
        <v>0.87839370181668697</v>
      </c>
      <c r="N2342">
        <v>1.2388804087302328</v>
      </c>
      <c r="O2342">
        <v>1.4030434084519703</v>
      </c>
      <c r="P2342">
        <v>0.69759674735273358</v>
      </c>
      <c r="Q2342">
        <v>1.118133329584589</v>
      </c>
      <c r="R2342">
        <v>0.96625599711931387</v>
      </c>
      <c r="S2342">
        <v>0.88134342841087265</v>
      </c>
      <c r="T2342">
        <v>0.9863277557975163</v>
      </c>
      <c r="U2342">
        <v>0.96953026341565318</v>
      </c>
    </row>
    <row r="2343" spans="1:21">
      <c r="A2343" t="s">
        <v>148</v>
      </c>
      <c r="B2343" t="s">
        <v>127</v>
      </c>
      <c r="C2343" t="s">
        <v>128</v>
      </c>
      <c r="D2343">
        <v>29</v>
      </c>
      <c r="E2343" t="s">
        <v>109</v>
      </c>
      <c r="F2343">
        <v>0.41049313090897405</v>
      </c>
      <c r="G2343">
        <v>0.97163520794305491</v>
      </c>
      <c r="H2343">
        <v>0.95185205943926954</v>
      </c>
      <c r="I2343">
        <v>0.94959112818169411</v>
      </c>
      <c r="J2343">
        <v>1.1107307319076705</v>
      </c>
      <c r="K2343">
        <v>0.99742034023875259</v>
      </c>
      <c r="L2343">
        <v>1.0494944945484064</v>
      </c>
      <c r="M2343">
        <v>0.87839370181668697</v>
      </c>
      <c r="N2343">
        <v>1.4854358383253081</v>
      </c>
      <c r="O2343">
        <v>1.0744576685244125</v>
      </c>
      <c r="P2343">
        <v>1.1690006396197754</v>
      </c>
      <c r="Q2343">
        <v>1.118133329584589</v>
      </c>
      <c r="R2343">
        <v>0.84823773989382356</v>
      </c>
      <c r="S2343">
        <v>0.88134342841087265</v>
      </c>
      <c r="T2343">
        <v>0.9863277557975163</v>
      </c>
      <c r="U2343">
        <v>0.96953026341565318</v>
      </c>
    </row>
    <row r="2344" spans="1:21">
      <c r="A2344" t="s">
        <v>148</v>
      </c>
      <c r="B2344" t="s">
        <v>127</v>
      </c>
      <c r="C2344" t="s">
        <v>128</v>
      </c>
      <c r="D2344">
        <v>31</v>
      </c>
      <c r="E2344" t="s">
        <v>110</v>
      </c>
      <c r="F2344">
        <v>1.1110220585309023</v>
      </c>
      <c r="G2344">
        <v>0.97163520794305491</v>
      </c>
      <c r="H2344">
        <v>0.95185205943926954</v>
      </c>
      <c r="I2344">
        <v>0.94959112818169411</v>
      </c>
      <c r="J2344">
        <v>0.84626459584072999</v>
      </c>
      <c r="K2344">
        <v>0.99742034023875259</v>
      </c>
      <c r="L2344">
        <v>1.0494944945484064</v>
      </c>
      <c r="M2344">
        <v>0.87839370181668697</v>
      </c>
      <c r="N2344">
        <v>0.69077507650489867</v>
      </c>
      <c r="O2344">
        <v>1.182495237924053</v>
      </c>
      <c r="P2344">
        <v>0.39136022894758199</v>
      </c>
      <c r="Q2344">
        <v>1.118133329584589</v>
      </c>
      <c r="R2344">
        <v>1.0860120537171525</v>
      </c>
      <c r="S2344">
        <v>0.88134342841087265</v>
      </c>
      <c r="T2344">
        <v>0.9863277557975163</v>
      </c>
      <c r="U2344">
        <v>0.96953026341565318</v>
      </c>
    </row>
    <row r="2345" spans="1:21">
      <c r="A2345" t="s">
        <v>148</v>
      </c>
      <c r="B2345" t="s">
        <v>127</v>
      </c>
      <c r="C2345" t="s">
        <v>128</v>
      </c>
      <c r="D2345">
        <v>33</v>
      </c>
      <c r="E2345" t="s">
        <v>111</v>
      </c>
      <c r="F2345">
        <v>0.56305378013611918</v>
      </c>
      <c r="G2345">
        <v>0.97163520794305491</v>
      </c>
      <c r="H2345">
        <v>0.95185205943926954</v>
      </c>
      <c r="I2345">
        <v>0.94959112818169411</v>
      </c>
      <c r="J2345">
        <v>1.0865826246695884</v>
      </c>
      <c r="K2345">
        <v>0.99742034023875259</v>
      </c>
      <c r="L2345">
        <v>1.0494944945484064</v>
      </c>
      <c r="M2345">
        <v>0.87839370181668697</v>
      </c>
      <c r="N2345">
        <v>0.88540142978968972</v>
      </c>
      <c r="O2345">
        <v>1.3341145140580253</v>
      </c>
      <c r="P2345">
        <v>0.62277067403656339</v>
      </c>
      <c r="Q2345">
        <v>1.118133329584589</v>
      </c>
      <c r="R2345">
        <v>0.88472603633719171</v>
      </c>
      <c r="S2345">
        <v>0.88134342841087265</v>
      </c>
      <c r="T2345">
        <v>0.9863277557975163</v>
      </c>
      <c r="U2345">
        <v>0.96953026341565318</v>
      </c>
    </row>
    <row r="2346" spans="1:21">
      <c r="A2346" t="s">
        <v>148</v>
      </c>
      <c r="B2346" t="s">
        <v>127</v>
      </c>
      <c r="C2346" t="s">
        <v>128</v>
      </c>
      <c r="D2346">
        <v>35</v>
      </c>
      <c r="E2346" t="s">
        <v>112</v>
      </c>
      <c r="F2346">
        <v>0.8538386629098107</v>
      </c>
      <c r="G2346">
        <v>0.97163520794305491</v>
      </c>
      <c r="H2346">
        <v>0.95185205943926954</v>
      </c>
      <c r="I2346">
        <v>0.94959112818169411</v>
      </c>
      <c r="J2346">
        <v>1.0467255711811962</v>
      </c>
      <c r="K2346">
        <v>0.99742034023875259</v>
      </c>
      <c r="L2346">
        <v>1.0494944945484064</v>
      </c>
      <c r="M2346">
        <v>0.87839370181668697</v>
      </c>
      <c r="N2346">
        <v>1.1771308893880517</v>
      </c>
      <c r="O2346">
        <v>1.3269148152725456</v>
      </c>
      <c r="P2346">
        <v>1.3342872487848532</v>
      </c>
      <c r="Q2346">
        <v>1.118133329584589</v>
      </c>
      <c r="R2346">
        <v>0.83386180039141433</v>
      </c>
      <c r="S2346">
        <v>0.88134342841087265</v>
      </c>
      <c r="T2346">
        <v>0.9863277557975163</v>
      </c>
      <c r="U2346">
        <v>0.96953026341565318</v>
      </c>
    </row>
    <row r="2347" spans="1:21">
      <c r="A2347" t="s">
        <v>148</v>
      </c>
      <c r="B2347" t="s">
        <v>127</v>
      </c>
      <c r="C2347" t="s">
        <v>128</v>
      </c>
      <c r="D2347">
        <v>37</v>
      </c>
      <c r="E2347" t="s">
        <v>113</v>
      </c>
      <c r="F2347">
        <v>1.0758239783083874</v>
      </c>
      <c r="G2347">
        <v>0.97163520794305491</v>
      </c>
      <c r="H2347">
        <v>0.95185205943926954</v>
      </c>
      <c r="I2347">
        <v>0.94959112818169411</v>
      </c>
      <c r="J2347">
        <v>0.9791496622325071</v>
      </c>
      <c r="K2347">
        <v>0.99742034023875259</v>
      </c>
      <c r="L2347">
        <v>1.0494944945484064</v>
      </c>
      <c r="M2347">
        <v>0.87839370181668697</v>
      </c>
      <c r="N2347">
        <v>1.1964079938474401</v>
      </c>
      <c r="O2347">
        <v>1.0764360190862765</v>
      </c>
      <c r="P2347">
        <v>1.0900064428472964</v>
      </c>
      <c r="Q2347">
        <v>1.118133329584589</v>
      </c>
      <c r="R2347">
        <v>0.89402466483671794</v>
      </c>
      <c r="S2347">
        <v>0.88134342841087265</v>
      </c>
      <c r="T2347">
        <v>0.9863277557975163</v>
      </c>
      <c r="U2347">
        <v>0.96953026341565318</v>
      </c>
    </row>
    <row r="2348" spans="1:21">
      <c r="A2348" t="s">
        <v>148</v>
      </c>
      <c r="B2348" t="s">
        <v>127</v>
      </c>
      <c r="C2348" t="s">
        <v>128</v>
      </c>
      <c r="D2348">
        <v>39</v>
      </c>
      <c r="E2348" t="s">
        <v>114</v>
      </c>
      <c r="F2348">
        <v>1.5441079730320286</v>
      </c>
      <c r="G2348">
        <v>0.97163520794305491</v>
      </c>
      <c r="H2348">
        <v>0.95185205943926954</v>
      </c>
      <c r="I2348">
        <v>0.94959112818169411</v>
      </c>
      <c r="J2348">
        <v>0.87355376363446735</v>
      </c>
      <c r="K2348">
        <v>0.99742034023875259</v>
      </c>
      <c r="L2348">
        <v>1.0494944945484064</v>
      </c>
      <c r="M2348">
        <v>0.87839370181668697</v>
      </c>
      <c r="N2348">
        <v>1.1690500412593883</v>
      </c>
      <c r="O2348">
        <v>1.2257569456773076</v>
      </c>
      <c r="P2348">
        <v>1.5235763516829635</v>
      </c>
      <c r="Q2348">
        <v>1.118133329584589</v>
      </c>
      <c r="R2348">
        <v>0.88873255364269987</v>
      </c>
      <c r="S2348">
        <v>0.88134342841087265</v>
      </c>
      <c r="T2348">
        <v>0.9863277557975163</v>
      </c>
      <c r="U2348">
        <v>0.96953026341565318</v>
      </c>
    </row>
    <row r="2349" spans="1:21">
      <c r="A2349" t="s">
        <v>148</v>
      </c>
      <c r="B2349" t="s">
        <v>127</v>
      </c>
      <c r="C2349" t="s">
        <v>128</v>
      </c>
      <c r="D2349">
        <v>41</v>
      </c>
      <c r="E2349" t="s">
        <v>115</v>
      </c>
      <c r="F2349">
        <v>0.6198775856797859</v>
      </c>
      <c r="G2349">
        <v>0.97163520794305491</v>
      </c>
      <c r="H2349">
        <v>0.95185205943926954</v>
      </c>
      <c r="I2349">
        <v>0.94959112818169411</v>
      </c>
      <c r="J2349">
        <v>0.88282320510730006</v>
      </c>
      <c r="K2349">
        <v>0.99742034023875259</v>
      </c>
      <c r="L2349">
        <v>1.0494944945484064</v>
      </c>
      <c r="M2349">
        <v>0.87839370181668697</v>
      </c>
      <c r="N2349">
        <v>1.0293365535952532</v>
      </c>
      <c r="O2349">
        <v>1.1119086462998418</v>
      </c>
      <c r="P2349">
        <v>0.88219026070747053</v>
      </c>
      <c r="Q2349">
        <v>1.3777416242760741</v>
      </c>
      <c r="R2349">
        <v>0.89692383289026234</v>
      </c>
      <c r="S2349">
        <v>0.88134342841087265</v>
      </c>
      <c r="T2349">
        <v>0.9863277557975163</v>
      </c>
      <c r="U2349">
        <v>0.96953026341565318</v>
      </c>
    </row>
    <row r="2350" spans="1:21">
      <c r="A2350" t="s">
        <v>148</v>
      </c>
      <c r="B2350" t="s">
        <v>127</v>
      </c>
      <c r="C2350" t="s">
        <v>128</v>
      </c>
      <c r="D2350">
        <v>43</v>
      </c>
      <c r="E2350" t="s">
        <v>116</v>
      </c>
      <c r="F2350">
        <v>0.69900683835298782</v>
      </c>
      <c r="G2350">
        <v>0.97163520794305491</v>
      </c>
      <c r="H2350">
        <v>0.95185205943926954</v>
      </c>
      <c r="I2350">
        <v>0.94959112818169411</v>
      </c>
      <c r="J2350">
        <v>1.055341754129824</v>
      </c>
      <c r="K2350">
        <v>0.99742034023875259</v>
      </c>
      <c r="L2350">
        <v>1.0494944945484064</v>
      </c>
      <c r="M2350">
        <v>0.87839370181668697</v>
      </c>
      <c r="N2350">
        <v>1.0161776514873311</v>
      </c>
      <c r="O2350">
        <v>1.1418187638452455</v>
      </c>
      <c r="P2350">
        <v>0.98395773373224238</v>
      </c>
      <c r="Q2350">
        <v>1.3191508780538301</v>
      </c>
      <c r="R2350">
        <v>0.95046581173374045</v>
      </c>
      <c r="S2350">
        <v>0.88134342841087265</v>
      </c>
      <c r="T2350">
        <v>0.9863277557975163</v>
      </c>
      <c r="U2350">
        <v>0.96953026341565318</v>
      </c>
    </row>
    <row r="2351" spans="1:21">
      <c r="A2351" t="s">
        <v>148</v>
      </c>
      <c r="B2351" t="s">
        <v>127</v>
      </c>
      <c r="C2351" t="s">
        <v>128</v>
      </c>
      <c r="D2351">
        <v>45</v>
      </c>
      <c r="E2351" t="s">
        <v>117</v>
      </c>
      <c r="F2351">
        <v>1.059811526988498</v>
      </c>
      <c r="G2351">
        <v>0.97163520794305491</v>
      </c>
      <c r="H2351">
        <v>0.95185205943926954</v>
      </c>
      <c r="I2351">
        <v>0.94959112818169411</v>
      </c>
      <c r="J2351">
        <v>1.1250306304701021</v>
      </c>
      <c r="K2351">
        <v>0.99742034023875259</v>
      </c>
      <c r="L2351">
        <v>1.0494944945484064</v>
      </c>
      <c r="M2351">
        <v>0.87839370181668697</v>
      </c>
      <c r="N2351">
        <v>1.1005115028346537</v>
      </c>
      <c r="O2351">
        <v>1.0146761531817443</v>
      </c>
      <c r="P2351">
        <v>0.98511695992378878</v>
      </c>
      <c r="Q2351">
        <v>1.118133329584589</v>
      </c>
      <c r="R2351">
        <v>0.96113151722472179</v>
      </c>
      <c r="S2351">
        <v>0.88134342841087265</v>
      </c>
      <c r="T2351">
        <v>0.9863277557975163</v>
      </c>
      <c r="U2351">
        <v>0.96953026341565318</v>
      </c>
    </row>
    <row r="2352" spans="1:21">
      <c r="A2352" t="s">
        <v>148</v>
      </c>
      <c r="B2352" t="s">
        <v>127</v>
      </c>
      <c r="C2352" t="s">
        <v>128</v>
      </c>
      <c r="D2352">
        <v>47</v>
      </c>
      <c r="E2352" t="s">
        <v>118</v>
      </c>
      <c r="F2352">
        <v>0.55877506992519654</v>
      </c>
      <c r="G2352">
        <v>0.97163520794305491</v>
      </c>
      <c r="H2352">
        <v>0.95185205943926954</v>
      </c>
      <c r="I2352">
        <v>0.94959112818169411</v>
      </c>
      <c r="J2352">
        <v>1.1209244972149837</v>
      </c>
      <c r="K2352">
        <v>0.99742034023875259</v>
      </c>
      <c r="L2352">
        <v>1.0494944945484064</v>
      </c>
      <c r="M2352">
        <v>0.87839370181668697</v>
      </c>
      <c r="N2352">
        <v>1.2684012736692498</v>
      </c>
      <c r="O2352">
        <v>1.0794450705937852</v>
      </c>
      <c r="P2352">
        <v>1.0829675957833662</v>
      </c>
      <c r="Q2352">
        <v>1.118133329584589</v>
      </c>
      <c r="R2352">
        <v>0.90713129745577048</v>
      </c>
      <c r="S2352">
        <v>0.88134342841087265</v>
      </c>
      <c r="T2352">
        <v>0.9863277557975163</v>
      </c>
      <c r="U2352">
        <v>0.96953026341565318</v>
      </c>
    </row>
    <row r="2353" spans="1:21">
      <c r="A2353" t="s">
        <v>148</v>
      </c>
      <c r="B2353" t="s">
        <v>127</v>
      </c>
      <c r="C2353" t="s">
        <v>128</v>
      </c>
      <c r="D2353">
        <v>49</v>
      </c>
      <c r="E2353" t="s">
        <v>119</v>
      </c>
      <c r="F2353">
        <v>0.98081102334578207</v>
      </c>
      <c r="G2353">
        <v>0.97163520794305491</v>
      </c>
      <c r="H2353">
        <v>0.95185205943926954</v>
      </c>
      <c r="I2353">
        <v>0.94959112818169411</v>
      </c>
      <c r="J2353">
        <v>1.0193797664419624</v>
      </c>
      <c r="K2353">
        <v>0.99742034023875259</v>
      </c>
      <c r="L2353">
        <v>1.0494944945484064</v>
      </c>
      <c r="M2353">
        <v>0.87839370181668697</v>
      </c>
      <c r="N2353">
        <v>1.1045171444518445</v>
      </c>
      <c r="O2353">
        <v>1.2193904534264233</v>
      </c>
      <c r="P2353">
        <v>0.87718310277969314</v>
      </c>
      <c r="Q2353">
        <v>0.77646378532734117</v>
      </c>
      <c r="R2353">
        <v>0.93137533412073614</v>
      </c>
      <c r="S2353">
        <v>0.88134342841087265</v>
      </c>
      <c r="T2353">
        <v>0.9863277557975163</v>
      </c>
      <c r="U2353">
        <v>0.96953026341565318</v>
      </c>
    </row>
    <row r="2354" spans="1:21">
      <c r="A2354" t="s">
        <v>148</v>
      </c>
      <c r="B2354" t="s">
        <v>127</v>
      </c>
      <c r="C2354" t="s">
        <v>128</v>
      </c>
      <c r="D2354">
        <v>51</v>
      </c>
      <c r="E2354" t="s">
        <v>120</v>
      </c>
      <c r="F2354">
        <v>0.6951412892045562</v>
      </c>
      <c r="G2354">
        <v>0.97163520794305491</v>
      </c>
      <c r="H2354">
        <v>0.95185205943926954</v>
      </c>
      <c r="I2354">
        <v>0.94959112818169411</v>
      </c>
      <c r="J2354">
        <v>1.0458369943764847</v>
      </c>
      <c r="K2354">
        <v>0.99742034023875259</v>
      </c>
      <c r="L2354">
        <v>1.0494944945484064</v>
      </c>
      <c r="M2354">
        <v>0.87839370181668697</v>
      </c>
      <c r="N2354">
        <v>1.0422838075379324</v>
      </c>
      <c r="O2354">
        <v>1.3383066656367908</v>
      </c>
      <c r="P2354">
        <v>1.0909886278920335</v>
      </c>
      <c r="Q2354">
        <v>2.286014128036201</v>
      </c>
      <c r="R2354">
        <v>0.91832145388171493</v>
      </c>
      <c r="S2354">
        <v>0.88134342841087265</v>
      </c>
      <c r="T2354">
        <v>0.9863277557975163</v>
      </c>
      <c r="U2354">
        <v>0.96953026341565318</v>
      </c>
    </row>
    <row r="2355" spans="1:21">
      <c r="A2355" t="s">
        <v>148</v>
      </c>
      <c r="B2355" t="s">
        <v>127</v>
      </c>
      <c r="C2355" t="s">
        <v>128</v>
      </c>
      <c r="D2355">
        <v>53</v>
      </c>
      <c r="E2355" t="s">
        <v>121</v>
      </c>
      <c r="F2355">
        <v>0.9151831253443673</v>
      </c>
      <c r="G2355">
        <v>0.97163520794305491</v>
      </c>
      <c r="H2355">
        <v>0.95185205943926954</v>
      </c>
      <c r="I2355">
        <v>0.94959112818169411</v>
      </c>
      <c r="J2355">
        <v>1.0731567303459206</v>
      </c>
      <c r="K2355">
        <v>0.99742034023875259</v>
      </c>
      <c r="L2355">
        <v>1.0494944945484064</v>
      </c>
      <c r="M2355">
        <v>0.87839370181668697</v>
      </c>
      <c r="N2355">
        <v>1.1064011925642294</v>
      </c>
      <c r="O2355">
        <v>0.97371305523410823</v>
      </c>
      <c r="P2355">
        <v>0.9236537331208553</v>
      </c>
      <c r="Q2355">
        <v>1.6615608764677161</v>
      </c>
      <c r="R2355">
        <v>0.93425738589867002</v>
      </c>
      <c r="S2355">
        <v>0.88134342841087265</v>
      </c>
      <c r="T2355">
        <v>0.9863277557975163</v>
      </c>
      <c r="U2355">
        <v>0.96953026341565318</v>
      </c>
    </row>
    <row r="2356" spans="1:21">
      <c r="A2356" t="s">
        <v>148</v>
      </c>
      <c r="B2356" t="s">
        <v>129</v>
      </c>
      <c r="C2356" t="s">
        <v>130</v>
      </c>
      <c r="D2356">
        <v>11</v>
      </c>
      <c r="E2356" t="s">
        <v>100</v>
      </c>
      <c r="F2356">
        <v>0.89273988606408727</v>
      </c>
      <c r="G2356">
        <v>0.97163520794305491</v>
      </c>
      <c r="H2356">
        <v>0.95185205943926954</v>
      </c>
      <c r="I2356">
        <v>0.94959112818169411</v>
      </c>
      <c r="J2356">
        <v>1.1846911032184355</v>
      </c>
      <c r="K2356">
        <v>0.99742034023875259</v>
      </c>
      <c r="L2356">
        <v>1.0494944945484064</v>
      </c>
      <c r="M2356">
        <v>0.87839370181668697</v>
      </c>
      <c r="N2356">
        <v>1.0035747012970668</v>
      </c>
      <c r="O2356">
        <v>0.99818491643504892</v>
      </c>
      <c r="P2356">
        <v>1.0995278761051075</v>
      </c>
      <c r="Q2356">
        <v>0.52226248622179405</v>
      </c>
      <c r="R2356">
        <v>0.95664445785051333</v>
      </c>
      <c r="S2356">
        <v>0.88134342841087265</v>
      </c>
      <c r="T2356">
        <v>0.9863277557975163</v>
      </c>
      <c r="U2356">
        <v>0.96953026341565318</v>
      </c>
    </row>
    <row r="2357" spans="1:21">
      <c r="A2357" t="s">
        <v>148</v>
      </c>
      <c r="B2357" t="s">
        <v>129</v>
      </c>
      <c r="C2357" t="s">
        <v>130</v>
      </c>
      <c r="D2357">
        <v>13</v>
      </c>
      <c r="E2357" t="s">
        <v>101</v>
      </c>
      <c r="F2357">
        <v>0.91707574649876034</v>
      </c>
      <c r="G2357">
        <v>0.97163520794305491</v>
      </c>
      <c r="H2357">
        <v>0.95185205943926954</v>
      </c>
      <c r="I2357">
        <v>0.94959112818169411</v>
      </c>
      <c r="J2357">
        <v>1.0568640097218214</v>
      </c>
      <c r="K2357">
        <v>0.99742034023875259</v>
      </c>
      <c r="L2357">
        <v>1.0494944945484064</v>
      </c>
      <c r="M2357">
        <v>0.87839370181668697</v>
      </c>
      <c r="N2357">
        <v>1.0168995608430591</v>
      </c>
      <c r="O2357">
        <v>0.88385589180926183</v>
      </c>
      <c r="P2357">
        <v>0.93455134814724283</v>
      </c>
      <c r="Q2357">
        <v>1.118133329584589</v>
      </c>
      <c r="R2357">
        <v>0.95922293288111493</v>
      </c>
      <c r="S2357">
        <v>0.88134342841087265</v>
      </c>
      <c r="T2357">
        <v>0.9863277557975163</v>
      </c>
      <c r="U2357">
        <v>0.96953026341565318</v>
      </c>
    </row>
    <row r="2358" spans="1:21">
      <c r="A2358" t="s">
        <v>148</v>
      </c>
      <c r="B2358" t="s">
        <v>129</v>
      </c>
      <c r="C2358" t="s">
        <v>130</v>
      </c>
      <c r="D2358">
        <v>15</v>
      </c>
      <c r="E2358" t="s">
        <v>102</v>
      </c>
      <c r="F2358">
        <v>0.61633899444018969</v>
      </c>
      <c r="G2358">
        <v>0.97163520794305491</v>
      </c>
      <c r="H2358">
        <v>0.95185205943926954</v>
      </c>
      <c r="I2358">
        <v>0.94959112818169411</v>
      </c>
      <c r="J2358">
        <v>1.2727201773224888</v>
      </c>
      <c r="K2358">
        <v>0.99742034023875259</v>
      </c>
      <c r="L2358">
        <v>1.0494944945484064</v>
      </c>
      <c r="M2358">
        <v>0.87839370181668697</v>
      </c>
      <c r="N2358">
        <v>1.6539902619735625</v>
      </c>
      <c r="O2358">
        <v>1.140001271206857</v>
      </c>
      <c r="P2358">
        <v>1.1630708188213885</v>
      </c>
      <c r="Q2358">
        <v>1.118133329584589</v>
      </c>
      <c r="R2358">
        <v>1.0119850280169826</v>
      </c>
      <c r="S2358">
        <v>0.88134342841087265</v>
      </c>
      <c r="T2358">
        <v>0.9863277557975163</v>
      </c>
      <c r="U2358">
        <v>0.96953026341565318</v>
      </c>
    </row>
    <row r="2359" spans="1:21">
      <c r="A2359" t="s">
        <v>148</v>
      </c>
      <c r="B2359" t="s">
        <v>129</v>
      </c>
      <c r="C2359" t="s">
        <v>130</v>
      </c>
      <c r="D2359">
        <v>17</v>
      </c>
      <c r="E2359" t="s">
        <v>103</v>
      </c>
      <c r="F2359">
        <v>0.89359017687071507</v>
      </c>
      <c r="G2359">
        <v>0.97163520794305491</v>
      </c>
      <c r="H2359">
        <v>0.95185205943926954</v>
      </c>
      <c r="I2359">
        <v>0.94959112818169411</v>
      </c>
      <c r="J2359">
        <v>1.2827005380379124</v>
      </c>
      <c r="K2359">
        <v>0.99742034023875259</v>
      </c>
      <c r="L2359">
        <v>1.0494944945484064</v>
      </c>
      <c r="M2359">
        <v>0.87839370181668697</v>
      </c>
      <c r="N2359">
        <v>1.3782986250913869</v>
      </c>
      <c r="O2359">
        <v>1.0455105297165292</v>
      </c>
      <c r="P2359">
        <v>0.94519564304343662</v>
      </c>
      <c r="Q2359" t="s">
        <v>144</v>
      </c>
      <c r="R2359">
        <v>0.88825091530788125</v>
      </c>
      <c r="S2359">
        <v>0.88134342841087265</v>
      </c>
      <c r="T2359">
        <v>0.9863277557975163</v>
      </c>
      <c r="U2359">
        <v>0.96953026341565318</v>
      </c>
    </row>
    <row r="2360" spans="1:21">
      <c r="A2360" t="s">
        <v>148</v>
      </c>
      <c r="B2360" t="s">
        <v>129</v>
      </c>
      <c r="C2360" t="s">
        <v>130</v>
      </c>
      <c r="D2360">
        <v>19</v>
      </c>
      <c r="E2360" t="s">
        <v>104</v>
      </c>
      <c r="F2360">
        <v>1.059811526988498</v>
      </c>
      <c r="G2360">
        <v>0.97163520794305491</v>
      </c>
      <c r="H2360">
        <v>0.95185205943926954</v>
      </c>
      <c r="I2360">
        <v>0.94959112818169411</v>
      </c>
      <c r="J2360">
        <v>1.1250306304701021</v>
      </c>
      <c r="K2360">
        <v>0.99742034023875259</v>
      </c>
      <c r="L2360">
        <v>1.0494944945484064</v>
      </c>
      <c r="M2360">
        <v>0.87839370181668697</v>
      </c>
      <c r="N2360">
        <v>1.1005115028346537</v>
      </c>
      <c r="O2360">
        <v>1.0146761531817443</v>
      </c>
      <c r="P2360">
        <v>0.98511695992378878</v>
      </c>
      <c r="Q2360">
        <v>1.118133329584589</v>
      </c>
      <c r="R2360">
        <v>0.96113151722472179</v>
      </c>
      <c r="S2360">
        <v>0.88134342841087265</v>
      </c>
      <c r="T2360">
        <v>0.9863277557975163</v>
      </c>
      <c r="U2360">
        <v>0.96953026341565318</v>
      </c>
    </row>
    <row r="2361" spans="1:21">
      <c r="A2361" t="s">
        <v>148</v>
      </c>
      <c r="B2361" t="s">
        <v>129</v>
      </c>
      <c r="C2361" t="s">
        <v>130</v>
      </c>
      <c r="D2361">
        <v>21</v>
      </c>
      <c r="E2361" t="s">
        <v>105</v>
      </c>
      <c r="F2361">
        <v>1.1945575991068509</v>
      </c>
      <c r="G2361">
        <v>0.97163520794305491</v>
      </c>
      <c r="H2361">
        <v>0.95185205943926954</v>
      </c>
      <c r="I2361">
        <v>0.94959112818169411</v>
      </c>
      <c r="J2361">
        <v>1.415026100561535</v>
      </c>
      <c r="K2361">
        <v>0.99742034023875259</v>
      </c>
      <c r="L2361">
        <v>1.0494944945484064</v>
      </c>
      <c r="M2361">
        <v>0.87839370181668697</v>
      </c>
      <c r="N2361">
        <v>1.1005115028346537</v>
      </c>
      <c r="O2361">
        <v>1.0772580496052369</v>
      </c>
      <c r="P2361">
        <v>1.9214170144272602</v>
      </c>
      <c r="Q2361">
        <v>1.118133329584589</v>
      </c>
      <c r="R2361">
        <v>0.84694008735046433</v>
      </c>
      <c r="S2361">
        <v>0.88134342841087265</v>
      </c>
      <c r="T2361">
        <v>0.9863277557975163</v>
      </c>
      <c r="U2361">
        <v>0.96953026341565318</v>
      </c>
    </row>
    <row r="2362" spans="1:21">
      <c r="A2362" t="s">
        <v>148</v>
      </c>
      <c r="B2362" t="s">
        <v>129</v>
      </c>
      <c r="C2362" t="s">
        <v>130</v>
      </c>
      <c r="D2362">
        <v>23</v>
      </c>
      <c r="E2362" t="s">
        <v>106</v>
      </c>
      <c r="F2362">
        <v>1.059811526988498</v>
      </c>
      <c r="G2362">
        <v>0.97163520794305491</v>
      </c>
      <c r="H2362">
        <v>0.95185205943926954</v>
      </c>
      <c r="I2362">
        <v>0.94959112818169411</v>
      </c>
      <c r="J2362">
        <v>1.1250306304701021</v>
      </c>
      <c r="K2362">
        <v>0.99742034023875259</v>
      </c>
      <c r="L2362">
        <v>1.0494944945484064</v>
      </c>
      <c r="M2362">
        <v>0.87839370181668697</v>
      </c>
      <c r="N2362">
        <v>1.1005115028346537</v>
      </c>
      <c r="O2362">
        <v>1.0146761531817443</v>
      </c>
      <c r="P2362">
        <v>0.98511695992378878</v>
      </c>
      <c r="Q2362" t="s">
        <v>144</v>
      </c>
      <c r="R2362">
        <v>0.96113151722472179</v>
      </c>
      <c r="S2362">
        <v>0.88134342841087265</v>
      </c>
      <c r="T2362">
        <v>0.9863277557975163</v>
      </c>
      <c r="U2362">
        <v>0.96953026341565318</v>
      </c>
    </row>
    <row r="2363" spans="1:21">
      <c r="A2363" t="s">
        <v>148</v>
      </c>
      <c r="B2363" t="s">
        <v>129</v>
      </c>
      <c r="C2363" t="s">
        <v>130</v>
      </c>
      <c r="D2363">
        <v>25</v>
      </c>
      <c r="E2363" t="s">
        <v>107</v>
      </c>
      <c r="F2363">
        <v>0.7828865493236713</v>
      </c>
      <c r="G2363">
        <v>0.97163520794305491</v>
      </c>
      <c r="H2363">
        <v>0.95185205943926954</v>
      </c>
      <c r="I2363">
        <v>0.94959112818169411</v>
      </c>
      <c r="J2363">
        <v>1.190609263933214</v>
      </c>
      <c r="K2363">
        <v>0.99742034023875259</v>
      </c>
      <c r="L2363">
        <v>1.0494944945484064</v>
      </c>
      <c r="M2363">
        <v>0.87839370181668697</v>
      </c>
      <c r="N2363">
        <v>1.0767873797439207</v>
      </c>
      <c r="O2363">
        <v>1.1533247496412911</v>
      </c>
      <c r="P2363">
        <v>1.1836263491176549</v>
      </c>
      <c r="Q2363">
        <v>1.118133329584589</v>
      </c>
      <c r="R2363">
        <v>0.94420791713063301</v>
      </c>
      <c r="S2363">
        <v>0.88134342841087265</v>
      </c>
      <c r="T2363">
        <v>0.9863277557975163</v>
      </c>
      <c r="U2363">
        <v>0.96953026341565318</v>
      </c>
    </row>
    <row r="2364" spans="1:21">
      <c r="A2364" t="s">
        <v>148</v>
      </c>
      <c r="B2364" t="s">
        <v>129</v>
      </c>
      <c r="C2364" t="s">
        <v>130</v>
      </c>
      <c r="D2364">
        <v>27</v>
      </c>
      <c r="E2364" t="s">
        <v>108</v>
      </c>
      <c r="F2364">
        <v>0.34764889635230944</v>
      </c>
      <c r="G2364">
        <v>0.97163520794305491</v>
      </c>
      <c r="H2364">
        <v>0.95185205943926954</v>
      </c>
      <c r="I2364">
        <v>0.94959112818169411</v>
      </c>
      <c r="J2364">
        <v>1.1250306304701021</v>
      </c>
      <c r="K2364">
        <v>0.99742034023875259</v>
      </c>
      <c r="L2364">
        <v>1.0494944945484064</v>
      </c>
      <c r="M2364">
        <v>0.87839370181668697</v>
      </c>
      <c r="N2364">
        <v>1.1005115028346537</v>
      </c>
      <c r="O2364">
        <v>1.3977767582460849</v>
      </c>
      <c r="P2364">
        <v>0.76101913261793164</v>
      </c>
      <c r="Q2364">
        <v>1.118133329584589</v>
      </c>
      <c r="R2364">
        <v>0.92235188242637389</v>
      </c>
      <c r="S2364">
        <v>0.88134342841087265</v>
      </c>
      <c r="T2364">
        <v>0.9863277557975163</v>
      </c>
      <c r="U2364">
        <v>0.96953026341565318</v>
      </c>
    </row>
    <row r="2365" spans="1:21">
      <c r="A2365" t="s">
        <v>148</v>
      </c>
      <c r="B2365" t="s">
        <v>129</v>
      </c>
      <c r="C2365" t="s">
        <v>130</v>
      </c>
      <c r="D2365">
        <v>29</v>
      </c>
      <c r="E2365" t="s">
        <v>109</v>
      </c>
      <c r="F2365">
        <v>0.90194095523363627</v>
      </c>
      <c r="G2365">
        <v>0.97163520794305491</v>
      </c>
      <c r="H2365">
        <v>0.95185205943926954</v>
      </c>
      <c r="I2365">
        <v>0.94959112818169411</v>
      </c>
      <c r="J2365">
        <v>1.4400905069831762</v>
      </c>
      <c r="K2365">
        <v>0.99742034023875259</v>
      </c>
      <c r="L2365">
        <v>1.0494944945484064</v>
      </c>
      <c r="M2365">
        <v>0.87839370181668697</v>
      </c>
      <c r="N2365">
        <v>1.1005115028346537</v>
      </c>
      <c r="O2365">
        <v>0.69827666237894936</v>
      </c>
      <c r="P2365">
        <v>0.53211369569059075</v>
      </c>
      <c r="Q2365">
        <v>1.118133329584589</v>
      </c>
      <c r="R2365">
        <v>0.86669401704994631</v>
      </c>
      <c r="S2365">
        <v>0.88134342841087265</v>
      </c>
      <c r="T2365">
        <v>0.9863277557975163</v>
      </c>
      <c r="U2365">
        <v>0.96953026341565318</v>
      </c>
    </row>
    <row r="2366" spans="1:21">
      <c r="A2366" t="s">
        <v>148</v>
      </c>
      <c r="B2366" t="s">
        <v>129</v>
      </c>
      <c r="C2366" t="s">
        <v>130</v>
      </c>
      <c r="D2366">
        <v>31</v>
      </c>
      <c r="E2366" t="s">
        <v>110</v>
      </c>
      <c r="F2366">
        <v>0.42734938413828283</v>
      </c>
      <c r="G2366">
        <v>0.97163520794305491</v>
      </c>
      <c r="H2366">
        <v>0.95185205943926954</v>
      </c>
      <c r="I2366">
        <v>0.94959112818169411</v>
      </c>
      <c r="J2366">
        <v>1.1250306304701021</v>
      </c>
      <c r="K2366">
        <v>0.99742034023875259</v>
      </c>
      <c r="L2366">
        <v>1.0494944945484064</v>
      </c>
      <c r="M2366">
        <v>0.87839370181668697</v>
      </c>
      <c r="N2366">
        <v>1.7545297408406837</v>
      </c>
      <c r="O2366">
        <v>0.61987501948911206</v>
      </c>
      <c r="P2366">
        <v>1.1461743119071013</v>
      </c>
      <c r="Q2366">
        <v>1.118133329584589</v>
      </c>
      <c r="R2366">
        <v>1.1025482028278253</v>
      </c>
      <c r="S2366">
        <v>0.88134342841087265</v>
      </c>
      <c r="T2366">
        <v>0.9863277557975163</v>
      </c>
      <c r="U2366">
        <v>0.96953026341565318</v>
      </c>
    </row>
    <row r="2367" spans="1:21">
      <c r="A2367" t="s">
        <v>148</v>
      </c>
      <c r="B2367" t="s">
        <v>129</v>
      </c>
      <c r="C2367" t="s">
        <v>130</v>
      </c>
      <c r="D2367">
        <v>33</v>
      </c>
      <c r="E2367" t="s">
        <v>111</v>
      </c>
      <c r="F2367">
        <v>1.1582833255461962</v>
      </c>
      <c r="G2367">
        <v>0.97163520794305491</v>
      </c>
      <c r="H2367">
        <v>0.95185205943926954</v>
      </c>
      <c r="I2367">
        <v>0.94959112818169411</v>
      </c>
      <c r="J2367">
        <v>1.3396621127324209</v>
      </c>
      <c r="K2367">
        <v>0.99742034023875259</v>
      </c>
      <c r="L2367">
        <v>1.0494944945484064</v>
      </c>
      <c r="M2367">
        <v>0.87839370181668697</v>
      </c>
      <c r="N2367">
        <v>1.3384807567417882</v>
      </c>
      <c r="O2367">
        <v>0.863325540314828</v>
      </c>
      <c r="P2367">
        <v>1.2580378380512396</v>
      </c>
      <c r="Q2367">
        <v>1.118133329584589</v>
      </c>
      <c r="R2367">
        <v>0.91840786609074632</v>
      </c>
      <c r="S2367">
        <v>0.88134342841087265</v>
      </c>
      <c r="T2367">
        <v>0.9863277557975163</v>
      </c>
      <c r="U2367">
        <v>0.96953026341565318</v>
      </c>
    </row>
    <row r="2368" spans="1:21">
      <c r="A2368" t="s">
        <v>148</v>
      </c>
      <c r="B2368" t="s">
        <v>129</v>
      </c>
      <c r="C2368" t="s">
        <v>130</v>
      </c>
      <c r="D2368">
        <v>35</v>
      </c>
      <c r="E2368" t="s">
        <v>112</v>
      </c>
      <c r="F2368">
        <v>1.3483441648918366</v>
      </c>
      <c r="G2368">
        <v>0.97163520794305491</v>
      </c>
      <c r="H2368">
        <v>0.95185205943926954</v>
      </c>
      <c r="I2368">
        <v>0.94959112818169411</v>
      </c>
      <c r="J2368">
        <v>1.9122739136169282</v>
      </c>
      <c r="K2368">
        <v>0.99742034023875259</v>
      </c>
      <c r="L2368">
        <v>1.0494944945484064</v>
      </c>
      <c r="M2368">
        <v>0.87839370181668697</v>
      </c>
      <c r="N2368">
        <v>1.7843039642863139</v>
      </c>
      <c r="O2368">
        <v>1.1529503622568216</v>
      </c>
      <c r="P2368">
        <v>0.85030502012458764</v>
      </c>
      <c r="Q2368">
        <v>1.118133329584589</v>
      </c>
      <c r="R2368">
        <v>0.67112570968520846</v>
      </c>
      <c r="S2368">
        <v>0.88134342841087265</v>
      </c>
      <c r="T2368">
        <v>0.9863277557975163</v>
      </c>
      <c r="U2368">
        <v>0.96953026341565318</v>
      </c>
    </row>
    <row r="2369" spans="1:21">
      <c r="A2369" t="s">
        <v>148</v>
      </c>
      <c r="B2369" t="s">
        <v>129</v>
      </c>
      <c r="C2369" t="s">
        <v>130</v>
      </c>
      <c r="D2369">
        <v>37</v>
      </c>
      <c r="E2369" t="s">
        <v>113</v>
      </c>
      <c r="F2369">
        <v>1.0922147178056594</v>
      </c>
      <c r="G2369">
        <v>0.97163520794305491</v>
      </c>
      <c r="H2369">
        <v>0.95185205943926954</v>
      </c>
      <c r="I2369">
        <v>0.94959112818169411</v>
      </c>
      <c r="J2369">
        <v>1.1096503329114717</v>
      </c>
      <c r="K2369">
        <v>0.99742034023875259</v>
      </c>
      <c r="L2369">
        <v>1.0494944945484064</v>
      </c>
      <c r="M2369">
        <v>0.87839370181668697</v>
      </c>
      <c r="N2369">
        <v>0.88068521200074179</v>
      </c>
      <c r="O2369">
        <v>0.91151016050247902</v>
      </c>
      <c r="P2369">
        <v>1.3187346087463212</v>
      </c>
      <c r="Q2369">
        <v>1.118133329584589</v>
      </c>
      <c r="R2369">
        <v>0.93310970779009683</v>
      </c>
      <c r="S2369">
        <v>0.88134342841087265</v>
      </c>
      <c r="T2369">
        <v>0.9863277557975163</v>
      </c>
      <c r="U2369">
        <v>0.96953026341565318</v>
      </c>
    </row>
    <row r="2370" spans="1:21">
      <c r="A2370" t="s">
        <v>148</v>
      </c>
      <c r="B2370" t="s">
        <v>129</v>
      </c>
      <c r="C2370" t="s">
        <v>130</v>
      </c>
      <c r="D2370">
        <v>39</v>
      </c>
      <c r="E2370" t="s">
        <v>114</v>
      </c>
      <c r="F2370">
        <v>1.9156004764561754</v>
      </c>
      <c r="G2370">
        <v>0.97163520794305491</v>
      </c>
      <c r="H2370">
        <v>0.95185205943926954</v>
      </c>
      <c r="I2370">
        <v>0.94959112818169411</v>
      </c>
      <c r="J2370">
        <v>1.1250306304701021</v>
      </c>
      <c r="K2370">
        <v>0.99742034023875259</v>
      </c>
      <c r="L2370">
        <v>1.0494944945484064</v>
      </c>
      <c r="M2370">
        <v>0.87839370181668697</v>
      </c>
      <c r="N2370">
        <v>2.0031318020820179</v>
      </c>
      <c r="O2370">
        <v>0.22651142448128098</v>
      </c>
      <c r="P2370">
        <v>1.4739581269806341</v>
      </c>
      <c r="Q2370">
        <v>1.118133329584589</v>
      </c>
      <c r="R2370">
        <v>0.8517843034837308</v>
      </c>
      <c r="S2370">
        <v>0.88134342841087265</v>
      </c>
      <c r="T2370">
        <v>0.9863277557975163</v>
      </c>
      <c r="U2370">
        <v>0.96953026341565318</v>
      </c>
    </row>
    <row r="2371" spans="1:21">
      <c r="A2371" t="s">
        <v>148</v>
      </c>
      <c r="B2371" t="s">
        <v>129</v>
      </c>
      <c r="C2371" t="s">
        <v>130</v>
      </c>
      <c r="D2371">
        <v>41</v>
      </c>
      <c r="E2371" t="s">
        <v>115</v>
      </c>
      <c r="F2371">
        <v>0.92678813605140609</v>
      </c>
      <c r="G2371">
        <v>0.97163520794305491</v>
      </c>
      <c r="H2371">
        <v>0.95185205943926954</v>
      </c>
      <c r="I2371">
        <v>0.94959112818169411</v>
      </c>
      <c r="J2371">
        <v>1.3317675990642139</v>
      </c>
      <c r="K2371">
        <v>0.99742034023875259</v>
      </c>
      <c r="L2371">
        <v>1.0494944945484064</v>
      </c>
      <c r="M2371">
        <v>0.87839370181668697</v>
      </c>
      <c r="N2371">
        <v>1.3795497762933189</v>
      </c>
      <c r="O2371">
        <v>1.0299595581605074</v>
      </c>
      <c r="P2371">
        <v>0.94883930193114452</v>
      </c>
      <c r="Q2371">
        <v>1.118133329584589</v>
      </c>
      <c r="R2371">
        <v>0.92353986657751452</v>
      </c>
      <c r="S2371">
        <v>0.88134342841087265</v>
      </c>
      <c r="T2371">
        <v>0.9863277557975163</v>
      </c>
      <c r="U2371">
        <v>0.96953026341565318</v>
      </c>
    </row>
    <row r="2372" spans="1:21">
      <c r="A2372" t="s">
        <v>148</v>
      </c>
      <c r="B2372" t="s">
        <v>129</v>
      </c>
      <c r="C2372" t="s">
        <v>130</v>
      </c>
      <c r="D2372">
        <v>43</v>
      </c>
      <c r="E2372" t="s">
        <v>116</v>
      </c>
      <c r="F2372">
        <v>1.0070080844564147</v>
      </c>
      <c r="G2372">
        <v>0.97163520794305491</v>
      </c>
      <c r="H2372">
        <v>0.95185205943926954</v>
      </c>
      <c r="I2372">
        <v>0.94959112818169411</v>
      </c>
      <c r="J2372">
        <v>1.0554189377484513</v>
      </c>
      <c r="K2372">
        <v>0.99742034023875259</v>
      </c>
      <c r="L2372">
        <v>1.0494944945484064</v>
      </c>
      <c r="M2372">
        <v>0.87839370181668697</v>
      </c>
      <c r="N2372">
        <v>1.0571206865559339</v>
      </c>
      <c r="O2372">
        <v>0.94093118550196608</v>
      </c>
      <c r="P2372">
        <v>1.0031920496933584</v>
      </c>
      <c r="Q2372">
        <v>1.574519911736791</v>
      </c>
      <c r="R2372">
        <v>0.88062954052361608</v>
      </c>
      <c r="S2372">
        <v>0.88134342841087265</v>
      </c>
      <c r="T2372">
        <v>0.9863277557975163</v>
      </c>
      <c r="U2372">
        <v>0.96953026341565318</v>
      </c>
    </row>
    <row r="2373" spans="1:21">
      <c r="A2373" t="s">
        <v>148</v>
      </c>
      <c r="B2373" t="s">
        <v>129</v>
      </c>
      <c r="C2373" t="s">
        <v>130</v>
      </c>
      <c r="D2373">
        <v>45</v>
      </c>
      <c r="E2373" t="s">
        <v>117</v>
      </c>
      <c r="F2373">
        <v>1.059811526988498</v>
      </c>
      <c r="G2373">
        <v>0.97163520794305491</v>
      </c>
      <c r="H2373">
        <v>0.95185205943926954</v>
      </c>
      <c r="I2373">
        <v>0.94959112818169411</v>
      </c>
      <c r="J2373">
        <v>1.1250306304701021</v>
      </c>
      <c r="K2373">
        <v>0.99742034023875259</v>
      </c>
      <c r="L2373">
        <v>1.0494944945484064</v>
      </c>
      <c r="M2373">
        <v>0.87839370181668697</v>
      </c>
      <c r="N2373">
        <v>1.1005115028346537</v>
      </c>
      <c r="O2373">
        <v>1.0146761531817443</v>
      </c>
      <c r="P2373">
        <v>0.98511695992378878</v>
      </c>
      <c r="Q2373">
        <v>1.118133329584589</v>
      </c>
      <c r="R2373">
        <v>0.96113151722472179</v>
      </c>
      <c r="S2373">
        <v>0.88134342841087265</v>
      </c>
      <c r="T2373">
        <v>0.9863277557975163</v>
      </c>
      <c r="U2373">
        <v>0.96953026341565318</v>
      </c>
    </row>
    <row r="2374" spans="1:21">
      <c r="A2374" t="s">
        <v>148</v>
      </c>
      <c r="B2374" t="s">
        <v>129</v>
      </c>
      <c r="C2374" t="s">
        <v>130</v>
      </c>
      <c r="D2374">
        <v>47</v>
      </c>
      <c r="E2374" t="s">
        <v>118</v>
      </c>
      <c r="F2374">
        <v>0.87863145157188116</v>
      </c>
      <c r="G2374">
        <v>0.97163520794305491</v>
      </c>
      <c r="H2374">
        <v>0.95185205943926954</v>
      </c>
      <c r="I2374">
        <v>0.94959112818169411</v>
      </c>
      <c r="J2374">
        <v>1.3428861938803947</v>
      </c>
      <c r="K2374">
        <v>0.99742034023875259</v>
      </c>
      <c r="L2374">
        <v>1.0494944945484064</v>
      </c>
      <c r="M2374">
        <v>0.87839370181668697</v>
      </c>
      <c r="N2374">
        <v>0.52823652286185852</v>
      </c>
      <c r="O2374">
        <v>0.95704029042092498</v>
      </c>
      <c r="P2374">
        <v>1.411763950016351</v>
      </c>
      <c r="Q2374">
        <v>1.118133329584589</v>
      </c>
      <c r="R2374">
        <v>0.92094526385400122</v>
      </c>
      <c r="S2374">
        <v>0.88134342841087265</v>
      </c>
      <c r="T2374">
        <v>0.9863277557975163</v>
      </c>
      <c r="U2374">
        <v>0.96953026341565318</v>
      </c>
    </row>
    <row r="2375" spans="1:21">
      <c r="A2375" t="s">
        <v>148</v>
      </c>
      <c r="B2375" t="s">
        <v>129</v>
      </c>
      <c r="C2375" t="s">
        <v>130</v>
      </c>
      <c r="D2375">
        <v>49</v>
      </c>
      <c r="E2375" t="s">
        <v>119</v>
      </c>
      <c r="F2375">
        <v>1.1668999534917643</v>
      </c>
      <c r="G2375">
        <v>0.97163520794305491</v>
      </c>
      <c r="H2375">
        <v>0.95185205943926954</v>
      </c>
      <c r="I2375">
        <v>0.94959112818169411</v>
      </c>
      <c r="J2375">
        <v>1.1691719487734258</v>
      </c>
      <c r="K2375">
        <v>0.99742034023875259</v>
      </c>
      <c r="L2375">
        <v>1.0494944945484064</v>
      </c>
      <c r="M2375">
        <v>0.87839370181668697</v>
      </c>
      <c r="N2375">
        <v>0.91757508037869417</v>
      </c>
      <c r="O2375">
        <v>1.1258887632749919</v>
      </c>
      <c r="P2375">
        <v>0.9212805098532183</v>
      </c>
      <c r="Q2375">
        <v>1.118133329584589</v>
      </c>
      <c r="R2375">
        <v>1.0029701908794892</v>
      </c>
      <c r="S2375">
        <v>0.88134342841087265</v>
      </c>
      <c r="T2375">
        <v>0.9863277557975163</v>
      </c>
      <c r="U2375">
        <v>0.96953026341565318</v>
      </c>
    </row>
    <row r="2376" spans="1:21">
      <c r="A2376" t="s">
        <v>148</v>
      </c>
      <c r="B2376" t="s">
        <v>129</v>
      </c>
      <c r="C2376" t="s">
        <v>130</v>
      </c>
      <c r="D2376">
        <v>51</v>
      </c>
      <c r="E2376" t="s">
        <v>120</v>
      </c>
      <c r="F2376">
        <v>1.0059745251872403</v>
      </c>
      <c r="G2376">
        <v>0.97163520794305491</v>
      </c>
      <c r="H2376">
        <v>0.95185205943926954</v>
      </c>
      <c r="I2376">
        <v>0.94959112818169411</v>
      </c>
      <c r="J2376">
        <v>1.2113271039521336</v>
      </c>
      <c r="K2376">
        <v>0.99742034023875259</v>
      </c>
      <c r="L2376">
        <v>1.0494944945484064</v>
      </c>
      <c r="M2376">
        <v>0.87839370181668697</v>
      </c>
      <c r="N2376">
        <v>1.0278027045670446</v>
      </c>
      <c r="O2376">
        <v>0.81925872712256798</v>
      </c>
      <c r="P2376">
        <v>1.0304416809289101</v>
      </c>
      <c r="Q2376">
        <v>1.118133329584589</v>
      </c>
      <c r="R2376">
        <v>0.99320000197693581</v>
      </c>
      <c r="S2376">
        <v>0.88134342841087265</v>
      </c>
      <c r="T2376">
        <v>0.9863277557975163</v>
      </c>
      <c r="U2376">
        <v>0.96953026341565318</v>
      </c>
    </row>
    <row r="2377" spans="1:21">
      <c r="A2377" t="s">
        <v>148</v>
      </c>
      <c r="B2377" t="s">
        <v>129</v>
      </c>
      <c r="C2377" t="s">
        <v>130</v>
      </c>
      <c r="D2377">
        <v>53</v>
      </c>
      <c r="E2377" t="s">
        <v>121</v>
      </c>
      <c r="F2377">
        <v>1.114712301948229</v>
      </c>
      <c r="G2377">
        <v>0.97163520794305491</v>
      </c>
      <c r="H2377">
        <v>0.95185205943926954</v>
      </c>
      <c r="I2377">
        <v>0.94959112818169411</v>
      </c>
      <c r="J2377">
        <v>0.95783873801661668</v>
      </c>
      <c r="K2377">
        <v>0.99742034023875259</v>
      </c>
      <c r="L2377">
        <v>1.0494944945484064</v>
      </c>
      <c r="M2377">
        <v>0.87839370181668697</v>
      </c>
      <c r="N2377">
        <v>1.2066693584715817</v>
      </c>
      <c r="O2377">
        <v>0.87891760222414572</v>
      </c>
      <c r="P2377">
        <v>0.97938361221013492</v>
      </c>
      <c r="Q2377">
        <v>1.6454253603493121</v>
      </c>
      <c r="R2377">
        <v>1.0151141929177212</v>
      </c>
      <c r="S2377">
        <v>0.88134342841087265</v>
      </c>
      <c r="T2377">
        <v>0.9863277557975163</v>
      </c>
      <c r="U2377">
        <v>0.96953026341565318</v>
      </c>
    </row>
    <row r="2378" spans="1:21">
      <c r="A2378" t="s">
        <v>148</v>
      </c>
      <c r="B2378">
        <v>51</v>
      </c>
      <c r="C2378" t="s">
        <v>131</v>
      </c>
      <c r="D2378">
        <v>11</v>
      </c>
      <c r="E2378" t="s">
        <v>100</v>
      </c>
      <c r="F2378">
        <v>1.1127286692977318</v>
      </c>
      <c r="G2378">
        <v>1.0082741560814548</v>
      </c>
      <c r="H2378">
        <v>0.97869994822913398</v>
      </c>
      <c r="I2378">
        <v>0.95462791858189588</v>
      </c>
      <c r="J2378">
        <v>1.0239341976106955</v>
      </c>
      <c r="K2378">
        <v>0.98359039144327076</v>
      </c>
      <c r="L2378">
        <v>1.0693003060876598</v>
      </c>
      <c r="M2378">
        <v>0.87299695319244619</v>
      </c>
      <c r="N2378">
        <v>1.236216743513624</v>
      </c>
      <c r="O2378">
        <v>1.1722600822738016</v>
      </c>
      <c r="P2378">
        <v>1.0861836567922776</v>
      </c>
      <c r="Q2378">
        <v>1.0717476756406235</v>
      </c>
      <c r="R2378">
        <v>1.0272262315115368</v>
      </c>
      <c r="S2378">
        <v>0.92618825575140695</v>
      </c>
      <c r="T2378">
        <v>1.0043313865962697</v>
      </c>
      <c r="U2378">
        <v>0.99280207220932271</v>
      </c>
    </row>
    <row r="2379" spans="1:21">
      <c r="A2379" t="s">
        <v>148</v>
      </c>
      <c r="B2379">
        <v>51</v>
      </c>
      <c r="C2379" t="s">
        <v>131</v>
      </c>
      <c r="D2379">
        <v>13</v>
      </c>
      <c r="E2379" t="s">
        <v>101</v>
      </c>
      <c r="F2379">
        <v>1.2073898096580331</v>
      </c>
      <c r="G2379">
        <v>1.0082741560814548</v>
      </c>
      <c r="H2379">
        <v>0.97869994822913398</v>
      </c>
      <c r="I2379">
        <v>0.95462791858189588</v>
      </c>
      <c r="J2379">
        <v>1.0614791872455407</v>
      </c>
      <c r="K2379">
        <v>0.98359039144327076</v>
      </c>
      <c r="L2379">
        <v>1.0693003060876598</v>
      </c>
      <c r="M2379">
        <v>0.87299695319244619</v>
      </c>
      <c r="N2379">
        <v>1.1965789848256689</v>
      </c>
      <c r="O2379">
        <v>1.0769750121723098</v>
      </c>
      <c r="P2379">
        <v>0.91013318073430061</v>
      </c>
      <c r="Q2379">
        <v>1.0717476756406235</v>
      </c>
      <c r="R2379">
        <v>1.0510440412601194</v>
      </c>
      <c r="S2379">
        <v>0.92618825575140695</v>
      </c>
      <c r="T2379">
        <v>1.0043313865962697</v>
      </c>
      <c r="U2379">
        <v>0.99280207220932271</v>
      </c>
    </row>
    <row r="2380" spans="1:21">
      <c r="A2380" t="s">
        <v>148</v>
      </c>
      <c r="B2380">
        <v>51</v>
      </c>
      <c r="C2380" t="s">
        <v>131</v>
      </c>
      <c r="D2380">
        <v>15</v>
      </c>
      <c r="E2380" t="s">
        <v>102</v>
      </c>
      <c r="F2380">
        <v>0.98590733168474887</v>
      </c>
      <c r="G2380">
        <v>1.0082741560814548</v>
      </c>
      <c r="H2380">
        <v>0.97869994822913398</v>
      </c>
      <c r="I2380">
        <v>0.95462791858189588</v>
      </c>
      <c r="J2380">
        <v>1.0379292853905344</v>
      </c>
      <c r="K2380">
        <v>0.98359039144327076</v>
      </c>
      <c r="L2380">
        <v>1.0693003060876598</v>
      </c>
      <c r="M2380">
        <v>0.87299695319244619</v>
      </c>
      <c r="N2380">
        <v>1.2879435900977205</v>
      </c>
      <c r="O2380">
        <v>1.1639719979015077</v>
      </c>
      <c r="P2380">
        <v>0.80399767649800513</v>
      </c>
      <c r="Q2380">
        <v>1.0717476756406235</v>
      </c>
      <c r="R2380">
        <v>0.99404437394784628</v>
      </c>
      <c r="S2380">
        <v>0.92618825575140695</v>
      </c>
      <c r="T2380">
        <v>1.0043313865962697</v>
      </c>
      <c r="U2380">
        <v>0.99280207220932271</v>
      </c>
    </row>
    <row r="2381" spans="1:21">
      <c r="A2381" t="s">
        <v>148</v>
      </c>
      <c r="B2381">
        <v>51</v>
      </c>
      <c r="C2381" t="s">
        <v>131</v>
      </c>
      <c r="D2381">
        <v>17</v>
      </c>
      <c r="E2381" t="s">
        <v>103</v>
      </c>
      <c r="F2381">
        <v>1.0996921120357268</v>
      </c>
      <c r="G2381">
        <v>1.0082741560814548</v>
      </c>
      <c r="H2381">
        <v>0.97869994822913398</v>
      </c>
      <c r="I2381">
        <v>0.95462791858189588</v>
      </c>
      <c r="J2381">
        <v>1.3038126340901248</v>
      </c>
      <c r="K2381">
        <v>0.98359039144327076</v>
      </c>
      <c r="L2381">
        <v>1.0693003060876598</v>
      </c>
      <c r="M2381">
        <v>0.87299695319244619</v>
      </c>
      <c r="N2381">
        <v>0.77572030656356705</v>
      </c>
      <c r="O2381">
        <v>1.5598320982270579</v>
      </c>
      <c r="P2381">
        <v>0.80758663591009128</v>
      </c>
      <c r="Q2381" t="s">
        <v>144</v>
      </c>
      <c r="R2381">
        <v>1.0554004185848203</v>
      </c>
      <c r="S2381">
        <v>0.92618825575140695</v>
      </c>
      <c r="T2381">
        <v>1.0043313865962697</v>
      </c>
      <c r="U2381">
        <v>0.99280207220932271</v>
      </c>
    </row>
    <row r="2382" spans="1:21">
      <c r="A2382" t="s">
        <v>148</v>
      </c>
      <c r="B2382">
        <v>51</v>
      </c>
      <c r="C2382" t="s">
        <v>131</v>
      </c>
      <c r="D2382">
        <v>19</v>
      </c>
      <c r="E2382" t="s">
        <v>104</v>
      </c>
      <c r="F2382">
        <v>1.687774629995153</v>
      </c>
      <c r="G2382">
        <v>1.0082741560814548</v>
      </c>
      <c r="H2382">
        <v>0.97869994822913398</v>
      </c>
      <c r="I2382">
        <v>0.95462791858189588</v>
      </c>
      <c r="J2382">
        <v>1.5090252539771878</v>
      </c>
      <c r="K2382">
        <v>0.98359039144327076</v>
      </c>
      <c r="L2382">
        <v>1.0693003060876598</v>
      </c>
      <c r="M2382">
        <v>0.87299695319244619</v>
      </c>
      <c r="N2382">
        <v>1.0344163759824636</v>
      </c>
      <c r="O2382">
        <v>1.4717347913087171</v>
      </c>
      <c r="P2382">
        <v>1.2996396493317626</v>
      </c>
      <c r="Q2382">
        <v>1.0717476756406235</v>
      </c>
      <c r="R2382">
        <v>0.80054143820436563</v>
      </c>
      <c r="S2382">
        <v>0.92618825575140695</v>
      </c>
      <c r="T2382">
        <v>1.0043313865962697</v>
      </c>
      <c r="U2382">
        <v>0.99280207220932271</v>
      </c>
    </row>
    <row r="2383" spans="1:21">
      <c r="A2383" t="s">
        <v>148</v>
      </c>
      <c r="B2383">
        <v>51</v>
      </c>
      <c r="C2383" t="s">
        <v>131</v>
      </c>
      <c r="D2383">
        <v>21</v>
      </c>
      <c r="E2383" t="s">
        <v>105</v>
      </c>
      <c r="F2383">
        <v>1.555444171276759</v>
      </c>
      <c r="G2383">
        <v>1.0082741560814548</v>
      </c>
      <c r="H2383">
        <v>0.97869994822913398</v>
      </c>
      <c r="I2383">
        <v>0.95462791858189588</v>
      </c>
      <c r="J2383">
        <v>1.4101338279341613</v>
      </c>
      <c r="K2383">
        <v>0.98359039144327076</v>
      </c>
      <c r="L2383">
        <v>1.0693003060876598</v>
      </c>
      <c r="M2383">
        <v>0.87299695319244619</v>
      </c>
      <c r="N2383">
        <v>1.9087172478516243</v>
      </c>
      <c r="O2383">
        <v>0.98622506187829395</v>
      </c>
      <c r="P2383">
        <v>0.72388910259653294</v>
      </c>
      <c r="Q2383">
        <v>1.0717476756406235</v>
      </c>
      <c r="R2383">
        <v>0.955790278551925</v>
      </c>
      <c r="S2383">
        <v>0.92618825575140695</v>
      </c>
      <c r="T2383">
        <v>1.0043313865962697</v>
      </c>
      <c r="U2383">
        <v>0.99280207220932271</v>
      </c>
    </row>
    <row r="2384" spans="1:21">
      <c r="A2384" t="s">
        <v>148</v>
      </c>
      <c r="B2384">
        <v>51</v>
      </c>
      <c r="C2384" t="s">
        <v>131</v>
      </c>
      <c r="D2384">
        <v>23</v>
      </c>
      <c r="E2384" t="s">
        <v>106</v>
      </c>
      <c r="F2384">
        <v>1.0667347995104615</v>
      </c>
      <c r="G2384">
        <v>1.0082741560814548</v>
      </c>
      <c r="H2384">
        <v>0.97869994822913398</v>
      </c>
      <c r="I2384">
        <v>0.95462791858189588</v>
      </c>
      <c r="J2384">
        <v>1.1211409802677337</v>
      </c>
      <c r="K2384">
        <v>0.98359039144327076</v>
      </c>
      <c r="L2384">
        <v>1.0693003060876598</v>
      </c>
      <c r="M2384">
        <v>0.87299695319244619</v>
      </c>
      <c r="N2384">
        <v>1.0344163759824636</v>
      </c>
      <c r="O2384">
        <v>0.98622506187829395</v>
      </c>
      <c r="P2384">
        <v>0.94957251312300972</v>
      </c>
      <c r="Q2384" t="s">
        <v>144</v>
      </c>
      <c r="R2384">
        <v>0.97935120542455123</v>
      </c>
      <c r="S2384">
        <v>0.92618825575140695</v>
      </c>
      <c r="T2384">
        <v>1.0043313865962697</v>
      </c>
      <c r="U2384">
        <v>0.99280207220932271</v>
      </c>
    </row>
    <row r="2385" spans="1:21">
      <c r="A2385" t="s">
        <v>148</v>
      </c>
      <c r="B2385">
        <v>51</v>
      </c>
      <c r="C2385" t="s">
        <v>131</v>
      </c>
      <c r="D2385">
        <v>25</v>
      </c>
      <c r="E2385" t="s">
        <v>107</v>
      </c>
      <c r="F2385">
        <v>0.58338180241211368</v>
      </c>
      <c r="G2385">
        <v>1.0082741560814548</v>
      </c>
      <c r="H2385">
        <v>0.97869994822913398</v>
      </c>
      <c r="I2385">
        <v>0.95462791858189588</v>
      </c>
      <c r="J2385">
        <v>1.1691208371992685</v>
      </c>
      <c r="K2385">
        <v>0.98359039144327076</v>
      </c>
      <c r="L2385">
        <v>1.0693003060876598</v>
      </c>
      <c r="M2385">
        <v>0.87299695319244619</v>
      </c>
      <c r="N2385">
        <v>0.58499542771568924</v>
      </c>
      <c r="O2385">
        <v>0.64043718314713916</v>
      </c>
      <c r="P2385">
        <v>0.97945005651465344</v>
      </c>
      <c r="Q2385">
        <v>1.0717476756406235</v>
      </c>
      <c r="R2385">
        <v>0.95902732486868469</v>
      </c>
      <c r="S2385">
        <v>0.92618825575140695</v>
      </c>
      <c r="T2385">
        <v>1.0043313865962697</v>
      </c>
      <c r="U2385">
        <v>0.99280207220932271</v>
      </c>
    </row>
    <row r="2386" spans="1:21">
      <c r="A2386" t="s">
        <v>148</v>
      </c>
      <c r="B2386">
        <v>51</v>
      </c>
      <c r="C2386" t="s">
        <v>131</v>
      </c>
      <c r="D2386">
        <v>27</v>
      </c>
      <c r="E2386" t="s">
        <v>108</v>
      </c>
      <c r="F2386">
        <v>1.3031535302155759</v>
      </c>
      <c r="G2386">
        <v>1.0082741560814548</v>
      </c>
      <c r="H2386">
        <v>0.97869994822913398</v>
      </c>
      <c r="I2386">
        <v>0.95462791858189588</v>
      </c>
      <c r="J2386">
        <v>1.2538165076777099</v>
      </c>
      <c r="K2386">
        <v>0.98359039144327076</v>
      </c>
      <c r="L2386">
        <v>1.0693003060876598</v>
      </c>
      <c r="M2386">
        <v>0.87299695319244619</v>
      </c>
      <c r="N2386">
        <v>1.3273872546406031</v>
      </c>
      <c r="O2386">
        <v>1.2560715576380892</v>
      </c>
      <c r="P2386">
        <v>1.7803554863497679</v>
      </c>
      <c r="Q2386">
        <v>1.0717476756406235</v>
      </c>
      <c r="R2386">
        <v>1.0539402698529465</v>
      </c>
      <c r="S2386">
        <v>0.92618825575140695</v>
      </c>
      <c r="T2386">
        <v>1.0043313865962697</v>
      </c>
      <c r="U2386">
        <v>0.99280207220932271</v>
      </c>
    </row>
    <row r="2387" spans="1:21">
      <c r="A2387" t="s">
        <v>148</v>
      </c>
      <c r="B2387">
        <v>51</v>
      </c>
      <c r="C2387" t="s">
        <v>131</v>
      </c>
      <c r="D2387">
        <v>29</v>
      </c>
      <c r="E2387" t="s">
        <v>109</v>
      </c>
      <c r="F2387">
        <v>1.0667347995104615</v>
      </c>
      <c r="G2387">
        <v>1.0082741560814548</v>
      </c>
      <c r="H2387">
        <v>0.97869994822913398</v>
      </c>
      <c r="I2387">
        <v>0.95462791858189588</v>
      </c>
      <c r="J2387">
        <v>1.1211409802677337</v>
      </c>
      <c r="K2387">
        <v>0.98359039144327076</v>
      </c>
      <c r="L2387">
        <v>1.0693003060876598</v>
      </c>
      <c r="M2387">
        <v>0.87299695319244619</v>
      </c>
      <c r="N2387">
        <v>1.0344163759824636</v>
      </c>
      <c r="O2387">
        <v>0.98622506187829395</v>
      </c>
      <c r="P2387">
        <v>0.94957251312300972</v>
      </c>
      <c r="Q2387">
        <v>1.0717476756406235</v>
      </c>
      <c r="R2387">
        <v>0.97935120542455123</v>
      </c>
      <c r="S2387">
        <v>0.92618825575140695</v>
      </c>
      <c r="T2387">
        <v>1.0043313865962697</v>
      </c>
      <c r="U2387">
        <v>0.99280207220932271</v>
      </c>
    </row>
    <row r="2388" spans="1:21">
      <c r="A2388" t="s">
        <v>148</v>
      </c>
      <c r="B2388">
        <v>51</v>
      </c>
      <c r="C2388" t="s">
        <v>131</v>
      </c>
      <c r="D2388">
        <v>31</v>
      </c>
      <c r="E2388" t="s">
        <v>110</v>
      </c>
      <c r="F2388">
        <v>1.0667347995104615</v>
      </c>
      <c r="G2388">
        <v>1.0082741560814548</v>
      </c>
      <c r="H2388">
        <v>0.97869994822913398</v>
      </c>
      <c r="I2388">
        <v>0.95462791858189588</v>
      </c>
      <c r="J2388">
        <v>1.1211409802677337</v>
      </c>
      <c r="K2388">
        <v>0.98359039144327076</v>
      </c>
      <c r="L2388">
        <v>1.0693003060876598</v>
      </c>
      <c r="M2388">
        <v>0.87299695319244619</v>
      </c>
      <c r="N2388">
        <v>1.0344163759824636</v>
      </c>
      <c r="O2388">
        <v>0.98622506187829395</v>
      </c>
      <c r="P2388">
        <v>0.94957251312300972</v>
      </c>
      <c r="Q2388">
        <v>1.0717476756406235</v>
      </c>
      <c r="R2388">
        <v>0.97935120542455123</v>
      </c>
      <c r="S2388">
        <v>0.92618825575140695</v>
      </c>
      <c r="T2388">
        <v>1.0043313865962697</v>
      </c>
      <c r="U2388">
        <v>0.99280207220932271</v>
      </c>
    </row>
    <row r="2389" spans="1:21">
      <c r="A2389" t="s">
        <v>148</v>
      </c>
      <c r="B2389">
        <v>51</v>
      </c>
      <c r="C2389" t="s">
        <v>131</v>
      </c>
      <c r="D2389">
        <v>33</v>
      </c>
      <c r="E2389" t="s">
        <v>111</v>
      </c>
      <c r="F2389">
        <v>1.0667347995104615</v>
      </c>
      <c r="G2389">
        <v>1.0082741560814548</v>
      </c>
      <c r="H2389">
        <v>0.97869994822913398</v>
      </c>
      <c r="I2389">
        <v>0.95462791858189588</v>
      </c>
      <c r="J2389">
        <v>1.1211409802677337</v>
      </c>
      <c r="K2389">
        <v>0.98359039144327076</v>
      </c>
      <c r="L2389">
        <v>1.0693003060876598</v>
      </c>
      <c r="M2389">
        <v>0.87299695319244619</v>
      </c>
      <c r="N2389">
        <v>1.0344163759824636</v>
      </c>
      <c r="O2389">
        <v>0.98622506187829395</v>
      </c>
      <c r="P2389">
        <v>0.94957251312300972</v>
      </c>
      <c r="Q2389">
        <v>1.0717476756406235</v>
      </c>
      <c r="R2389">
        <v>0.97935120542455123</v>
      </c>
      <c r="S2389">
        <v>0.92618825575140695</v>
      </c>
      <c r="T2389">
        <v>1.0043313865962697</v>
      </c>
      <c r="U2389">
        <v>0.99280207220932271</v>
      </c>
    </row>
    <row r="2390" spans="1:21">
      <c r="A2390" t="s">
        <v>148</v>
      </c>
      <c r="B2390">
        <v>51</v>
      </c>
      <c r="C2390" t="s">
        <v>131</v>
      </c>
      <c r="D2390">
        <v>35</v>
      </c>
      <c r="E2390" t="s">
        <v>112</v>
      </c>
      <c r="F2390">
        <v>1.0667347995104615</v>
      </c>
      <c r="G2390">
        <v>1.0082741560814548</v>
      </c>
      <c r="H2390">
        <v>0.97869994822913398</v>
      </c>
      <c r="I2390">
        <v>0.95462791858189588</v>
      </c>
      <c r="J2390">
        <v>1.1211409802677337</v>
      </c>
      <c r="K2390">
        <v>0.98359039144327076</v>
      </c>
      <c r="L2390">
        <v>1.0693003060876598</v>
      </c>
      <c r="M2390">
        <v>0.87299695319244619</v>
      </c>
      <c r="N2390">
        <v>1.0344163759824636</v>
      </c>
      <c r="O2390">
        <v>0.98622506187829395</v>
      </c>
      <c r="P2390">
        <v>0.94957251312300972</v>
      </c>
      <c r="Q2390">
        <v>1.0717476756406235</v>
      </c>
      <c r="R2390">
        <v>0.97935120542455123</v>
      </c>
      <c r="S2390">
        <v>0.92618825575140695</v>
      </c>
      <c r="T2390">
        <v>1.0043313865962697</v>
      </c>
      <c r="U2390">
        <v>0.99280207220932271</v>
      </c>
    </row>
    <row r="2391" spans="1:21">
      <c r="A2391" t="s">
        <v>148</v>
      </c>
      <c r="B2391">
        <v>51</v>
      </c>
      <c r="C2391" t="s">
        <v>131</v>
      </c>
      <c r="D2391">
        <v>37</v>
      </c>
      <c r="E2391" t="s">
        <v>113</v>
      </c>
      <c r="F2391">
        <v>0.46259703538296743</v>
      </c>
      <c r="G2391">
        <v>1.0082741560814548</v>
      </c>
      <c r="H2391">
        <v>0.97869994822913398</v>
      </c>
      <c r="I2391">
        <v>0.95462791858189588</v>
      </c>
      <c r="J2391">
        <v>2.0049526473402506</v>
      </c>
      <c r="K2391">
        <v>0.98359039144327076</v>
      </c>
      <c r="L2391">
        <v>1.0693003060876598</v>
      </c>
      <c r="M2391">
        <v>0.87299695319244619</v>
      </c>
      <c r="N2391">
        <v>1.3676587283180652</v>
      </c>
      <c r="O2391">
        <v>2.4751053791758912</v>
      </c>
      <c r="P2391">
        <v>0.58856941825325526</v>
      </c>
      <c r="Q2391">
        <v>1.0717476756406235</v>
      </c>
      <c r="R2391">
        <v>0.91551757276582324</v>
      </c>
      <c r="S2391">
        <v>0.92618825575140695</v>
      </c>
      <c r="T2391">
        <v>1.0043313865962697</v>
      </c>
      <c r="U2391">
        <v>0.99280207220932271</v>
      </c>
    </row>
    <row r="2392" spans="1:21">
      <c r="A2392" t="s">
        <v>148</v>
      </c>
      <c r="B2392">
        <v>51</v>
      </c>
      <c r="C2392" t="s">
        <v>131</v>
      </c>
      <c r="D2392">
        <v>39</v>
      </c>
      <c r="E2392" t="s">
        <v>114</v>
      </c>
      <c r="F2392">
        <v>0.49116956578542681</v>
      </c>
      <c r="G2392">
        <v>1.0082741560814548</v>
      </c>
      <c r="H2392">
        <v>0.97869994822913398</v>
      </c>
      <c r="I2392">
        <v>0.95462791858189588</v>
      </c>
      <c r="J2392">
        <v>1.3768679993589552</v>
      </c>
      <c r="K2392">
        <v>0.98359039144327076</v>
      </c>
      <c r="L2392">
        <v>1.0693003060876598</v>
      </c>
      <c r="M2392">
        <v>0.87299695319244619</v>
      </c>
      <c r="N2392">
        <v>1.4246188729672009</v>
      </c>
      <c r="O2392">
        <v>1.4885605622321527</v>
      </c>
      <c r="P2392">
        <v>2.6073475207873855</v>
      </c>
      <c r="Q2392">
        <v>0.60835839805294811</v>
      </c>
      <c r="R2392">
        <v>0.72105872660354442</v>
      </c>
      <c r="S2392">
        <v>0.92618825575140695</v>
      </c>
      <c r="T2392">
        <v>1.0043313865962697</v>
      </c>
      <c r="U2392">
        <v>0.99280207220932271</v>
      </c>
    </row>
    <row r="2393" spans="1:21">
      <c r="A2393" t="s">
        <v>148</v>
      </c>
      <c r="B2393">
        <v>51</v>
      </c>
      <c r="C2393" t="s">
        <v>131</v>
      </c>
      <c r="D2393">
        <v>41</v>
      </c>
      <c r="E2393" t="s">
        <v>115</v>
      </c>
      <c r="F2393">
        <v>1.2154349190667235</v>
      </c>
      <c r="G2393">
        <v>1.0082741560814548</v>
      </c>
      <c r="H2393">
        <v>0.97869994822913398</v>
      </c>
      <c r="I2393">
        <v>0.95462791858189588</v>
      </c>
      <c r="J2393">
        <v>0.98252975383837704</v>
      </c>
      <c r="K2393">
        <v>0.98359039144327076</v>
      </c>
      <c r="L2393">
        <v>1.0693003060876598</v>
      </c>
      <c r="M2393">
        <v>0.87299695319244619</v>
      </c>
      <c r="N2393">
        <v>0.81492274748847227</v>
      </c>
      <c r="O2393">
        <v>1.1143974914884882</v>
      </c>
      <c r="P2393">
        <v>0.77483752893918012</v>
      </c>
      <c r="Q2393">
        <v>0.50956733485452455</v>
      </c>
      <c r="R2393">
        <v>0.97021342587836379</v>
      </c>
      <c r="S2393">
        <v>0.92618825575140695</v>
      </c>
      <c r="T2393">
        <v>1.0043313865962697</v>
      </c>
      <c r="U2393">
        <v>0.99280207220932271</v>
      </c>
    </row>
    <row r="2394" spans="1:21">
      <c r="A2394" t="s">
        <v>148</v>
      </c>
      <c r="B2394">
        <v>51</v>
      </c>
      <c r="C2394" t="s">
        <v>131</v>
      </c>
      <c r="D2394">
        <v>43</v>
      </c>
      <c r="E2394" t="s">
        <v>116</v>
      </c>
      <c r="F2394">
        <v>0.91823776776464294</v>
      </c>
      <c r="G2394">
        <v>1.0082741560814548</v>
      </c>
      <c r="H2394">
        <v>0.97869994822913398</v>
      </c>
      <c r="I2394">
        <v>0.95462791858189588</v>
      </c>
      <c r="J2394">
        <v>1.1423453038135885</v>
      </c>
      <c r="K2394">
        <v>0.98359039144327076</v>
      </c>
      <c r="L2394">
        <v>1.0693003060876598</v>
      </c>
      <c r="M2394">
        <v>0.87299695319244619</v>
      </c>
      <c r="N2394">
        <v>0.86122928633620321</v>
      </c>
      <c r="O2394">
        <v>1.1555895617222045</v>
      </c>
      <c r="P2394">
        <v>0.84745932605889929</v>
      </c>
      <c r="Q2394">
        <v>1.0717476756406235</v>
      </c>
      <c r="R2394">
        <v>0.93225497345181141</v>
      </c>
      <c r="S2394">
        <v>0.92618825575140695</v>
      </c>
      <c r="T2394">
        <v>1.0043313865962697</v>
      </c>
      <c r="U2394">
        <v>0.99280207220932271</v>
      </c>
    </row>
    <row r="2395" spans="1:21">
      <c r="A2395" t="s">
        <v>148</v>
      </c>
      <c r="B2395">
        <v>51</v>
      </c>
      <c r="C2395" t="s">
        <v>131</v>
      </c>
      <c r="D2395">
        <v>45</v>
      </c>
      <c r="E2395" t="s">
        <v>117</v>
      </c>
      <c r="F2395">
        <v>1.0667347995104615</v>
      </c>
      <c r="G2395">
        <v>1.0082741560814548</v>
      </c>
      <c r="H2395">
        <v>0.97869994822913398</v>
      </c>
      <c r="I2395">
        <v>0.95462791858189588</v>
      </c>
      <c r="J2395">
        <v>1.1211409802677337</v>
      </c>
      <c r="K2395">
        <v>0.98359039144327076</v>
      </c>
      <c r="L2395">
        <v>1.0693003060876598</v>
      </c>
      <c r="M2395">
        <v>0.87299695319244619</v>
      </c>
      <c r="N2395">
        <v>1.0344163759824636</v>
      </c>
      <c r="O2395">
        <v>0.98622506187829395</v>
      </c>
      <c r="P2395">
        <v>0.94957251312300972</v>
      </c>
      <c r="Q2395">
        <v>1.0717476756406235</v>
      </c>
      <c r="R2395">
        <v>0.97935120542455123</v>
      </c>
      <c r="S2395">
        <v>0.92618825575140695</v>
      </c>
      <c r="T2395">
        <v>1.0043313865962697</v>
      </c>
      <c r="U2395">
        <v>0.99280207220932271</v>
      </c>
    </row>
    <row r="2396" spans="1:21">
      <c r="A2396" t="s">
        <v>148</v>
      </c>
      <c r="B2396">
        <v>51</v>
      </c>
      <c r="C2396" t="s">
        <v>131</v>
      </c>
      <c r="D2396">
        <v>47</v>
      </c>
      <c r="E2396" t="s">
        <v>118</v>
      </c>
      <c r="F2396">
        <v>1.0483612540981291</v>
      </c>
      <c r="G2396">
        <v>1.0082741560814548</v>
      </c>
      <c r="H2396">
        <v>0.97869994822913398</v>
      </c>
      <c r="I2396">
        <v>0.95462791858189588</v>
      </c>
      <c r="J2396">
        <v>1.4480265377999615</v>
      </c>
      <c r="K2396">
        <v>0.98359039144327076</v>
      </c>
      <c r="L2396">
        <v>1.0693003060876598</v>
      </c>
      <c r="M2396">
        <v>0.87299695319244619</v>
      </c>
      <c r="N2396">
        <v>0.93117898550427536</v>
      </c>
      <c r="O2396">
        <v>0.58174409999126908</v>
      </c>
      <c r="P2396">
        <v>1.1616912075298171</v>
      </c>
      <c r="Q2396">
        <v>1.0717476756406235</v>
      </c>
      <c r="R2396">
        <v>1.0031619659075774</v>
      </c>
      <c r="S2396">
        <v>0.92618825575140695</v>
      </c>
      <c r="T2396">
        <v>1.0043313865962697</v>
      </c>
      <c r="U2396">
        <v>0.99280207220932271</v>
      </c>
    </row>
    <row r="2397" spans="1:21">
      <c r="A2397" t="s">
        <v>148</v>
      </c>
      <c r="B2397">
        <v>51</v>
      </c>
      <c r="C2397" t="s">
        <v>131</v>
      </c>
      <c r="D2397">
        <v>49</v>
      </c>
      <c r="E2397" t="s">
        <v>119</v>
      </c>
      <c r="F2397">
        <v>1.2242813713872813</v>
      </c>
      <c r="G2397">
        <v>1.0082741560814548</v>
      </c>
      <c r="H2397">
        <v>0.97869994822913398</v>
      </c>
      <c r="I2397">
        <v>0.95462791858189588</v>
      </c>
      <c r="J2397">
        <v>0.95778818869778071</v>
      </c>
      <c r="K2397">
        <v>0.98359039144327076</v>
      </c>
      <c r="L2397">
        <v>1.0693003060876598</v>
      </c>
      <c r="M2397">
        <v>0.87299695319244619</v>
      </c>
      <c r="N2397">
        <v>0.9295828423995578</v>
      </c>
      <c r="O2397">
        <v>1.1438706840629771</v>
      </c>
      <c r="P2397">
        <v>0.98099452350696037</v>
      </c>
      <c r="Q2397">
        <v>1.0717476756406235</v>
      </c>
      <c r="R2397">
        <v>0.94048177873701233</v>
      </c>
      <c r="S2397">
        <v>0.92618825575140695</v>
      </c>
      <c r="T2397">
        <v>1.0043313865962697</v>
      </c>
      <c r="U2397">
        <v>0.99280207220932271</v>
      </c>
    </row>
    <row r="2398" spans="1:21">
      <c r="A2398" t="s">
        <v>148</v>
      </c>
      <c r="B2398">
        <v>51</v>
      </c>
      <c r="C2398" t="s">
        <v>131</v>
      </c>
      <c r="D2398">
        <v>51</v>
      </c>
      <c r="E2398" t="s">
        <v>120</v>
      </c>
      <c r="F2398">
        <v>0.68801836337240463</v>
      </c>
      <c r="G2398">
        <v>1.0082741560814548</v>
      </c>
      <c r="H2398">
        <v>0.97869994822913398</v>
      </c>
      <c r="I2398">
        <v>0.95462791858189588</v>
      </c>
      <c r="J2398">
        <v>1.3061325856291734</v>
      </c>
      <c r="K2398">
        <v>0.98359039144327076</v>
      </c>
      <c r="L2398">
        <v>1.0693003060876598</v>
      </c>
      <c r="M2398">
        <v>0.87299695319244619</v>
      </c>
      <c r="N2398">
        <v>0.55055383056026364</v>
      </c>
      <c r="O2398">
        <v>1.3032194823689911</v>
      </c>
      <c r="P2398">
        <v>0.54567776592860751</v>
      </c>
      <c r="Q2398">
        <v>1.0717476756406235</v>
      </c>
      <c r="R2398">
        <v>0.91727747163421525</v>
      </c>
      <c r="S2398">
        <v>0.92618825575140695</v>
      </c>
      <c r="T2398">
        <v>1.0043313865962697</v>
      </c>
      <c r="U2398">
        <v>0.99280207220932271</v>
      </c>
    </row>
    <row r="2399" spans="1:21">
      <c r="A2399" t="s">
        <v>148</v>
      </c>
      <c r="B2399">
        <v>51</v>
      </c>
      <c r="C2399" t="s">
        <v>131</v>
      </c>
      <c r="D2399">
        <v>53</v>
      </c>
      <c r="E2399" t="s">
        <v>121</v>
      </c>
      <c r="F2399">
        <v>1.0647015591452385</v>
      </c>
      <c r="G2399">
        <v>1.0082741560814548</v>
      </c>
      <c r="H2399">
        <v>0.97869994822913398</v>
      </c>
      <c r="I2399">
        <v>0.95462791858189588</v>
      </c>
      <c r="J2399">
        <v>0.73918227986173957</v>
      </c>
      <c r="K2399">
        <v>0.98359039144327076</v>
      </c>
      <c r="L2399">
        <v>1.0693003060876598</v>
      </c>
      <c r="M2399">
        <v>0.87299695319244619</v>
      </c>
      <c r="N2399">
        <v>1.1084158910106379</v>
      </c>
      <c r="O2399">
        <v>1.7916827045704919</v>
      </c>
      <c r="P2399">
        <v>0.83145345053805342</v>
      </c>
      <c r="Q2399">
        <v>1.0717476756406235</v>
      </c>
      <c r="R2399">
        <v>1.0029661254852296</v>
      </c>
      <c r="S2399">
        <v>0.92618825575140695</v>
      </c>
      <c r="T2399">
        <v>1.0043313865962697</v>
      </c>
      <c r="U2399">
        <v>0.99280207220932271</v>
      </c>
    </row>
    <row r="2400" spans="1:21">
      <c r="A2400" t="s">
        <v>148</v>
      </c>
      <c r="B2400">
        <v>52</v>
      </c>
      <c r="C2400" t="s">
        <v>132</v>
      </c>
      <c r="D2400">
        <v>11</v>
      </c>
      <c r="E2400" t="s">
        <v>100</v>
      </c>
      <c r="F2400">
        <v>1.1224998498514516</v>
      </c>
      <c r="G2400">
        <v>1.0082741560814548</v>
      </c>
      <c r="H2400">
        <v>0.97869994822913398</v>
      </c>
      <c r="I2400">
        <v>0.95462791858189588</v>
      </c>
      <c r="J2400">
        <v>1.2563169399464422</v>
      </c>
      <c r="K2400">
        <v>0.98359039144327076</v>
      </c>
      <c r="L2400">
        <v>1.0693003060876598</v>
      </c>
      <c r="M2400">
        <v>0.87299695319244619</v>
      </c>
      <c r="N2400">
        <v>1.066576377310728</v>
      </c>
      <c r="O2400">
        <v>1.0042197918015372</v>
      </c>
      <c r="P2400">
        <v>1.0544877918050592</v>
      </c>
      <c r="Q2400">
        <v>1.0717476756406235</v>
      </c>
      <c r="R2400">
        <v>1.0643525751401441</v>
      </c>
      <c r="S2400">
        <v>0.92618825575140695</v>
      </c>
      <c r="T2400">
        <v>1.0043313865962697</v>
      </c>
      <c r="U2400">
        <v>0.99280207220932271</v>
      </c>
    </row>
    <row r="2401" spans="1:21">
      <c r="A2401" t="s">
        <v>148</v>
      </c>
      <c r="B2401">
        <v>52</v>
      </c>
      <c r="C2401" t="s">
        <v>132</v>
      </c>
      <c r="D2401">
        <v>13</v>
      </c>
      <c r="E2401" t="s">
        <v>101</v>
      </c>
      <c r="F2401">
        <v>1.2546283103375289</v>
      </c>
      <c r="G2401">
        <v>1.0082741560814548</v>
      </c>
      <c r="H2401">
        <v>0.97869994822913398</v>
      </c>
      <c r="I2401">
        <v>0.95462791858189588</v>
      </c>
      <c r="J2401">
        <v>1.2373642950305503</v>
      </c>
      <c r="K2401">
        <v>0.98359039144327076</v>
      </c>
      <c r="L2401">
        <v>1.0693003060876598</v>
      </c>
      <c r="M2401">
        <v>0.87299695319244619</v>
      </c>
      <c r="N2401">
        <v>0.97240790427862478</v>
      </c>
      <c r="O2401">
        <v>1.137239592779473</v>
      </c>
      <c r="P2401">
        <v>0.96907562343499032</v>
      </c>
      <c r="Q2401">
        <v>1.0717476756406235</v>
      </c>
      <c r="R2401">
        <v>0.92974273565821985</v>
      </c>
      <c r="S2401">
        <v>0.92618825575140695</v>
      </c>
      <c r="T2401">
        <v>1.0043313865962697</v>
      </c>
      <c r="U2401">
        <v>0.99280207220932271</v>
      </c>
    </row>
    <row r="2402" spans="1:21">
      <c r="A2402" t="s">
        <v>148</v>
      </c>
      <c r="B2402">
        <v>52</v>
      </c>
      <c r="C2402" t="s">
        <v>132</v>
      </c>
      <c r="D2402">
        <v>15</v>
      </c>
      <c r="E2402" t="s">
        <v>102</v>
      </c>
      <c r="F2402">
        <v>1.3091144659019618</v>
      </c>
      <c r="G2402">
        <v>1.0082741560814548</v>
      </c>
      <c r="H2402">
        <v>0.97869994822913398</v>
      </c>
      <c r="I2402">
        <v>0.95462791858189588</v>
      </c>
      <c r="J2402">
        <v>1.2793898069311864</v>
      </c>
      <c r="K2402">
        <v>0.98359039144327076</v>
      </c>
      <c r="L2402">
        <v>1.0693003060876598</v>
      </c>
      <c r="M2402">
        <v>0.87299695319244619</v>
      </c>
      <c r="N2402">
        <v>0.70728923943921052</v>
      </c>
      <c r="O2402">
        <v>1.6311811428663603</v>
      </c>
      <c r="P2402">
        <v>1.0344021269019656</v>
      </c>
      <c r="Q2402">
        <v>1.0717476756406235</v>
      </c>
      <c r="R2402">
        <v>0.9794087740828894</v>
      </c>
      <c r="S2402">
        <v>0.92618825575140695</v>
      </c>
      <c r="T2402">
        <v>1.0043313865962697</v>
      </c>
      <c r="U2402">
        <v>0.99280207220932271</v>
      </c>
    </row>
    <row r="2403" spans="1:21">
      <c r="A2403" t="s">
        <v>148</v>
      </c>
      <c r="B2403">
        <v>52</v>
      </c>
      <c r="C2403" t="s">
        <v>132</v>
      </c>
      <c r="D2403">
        <v>17</v>
      </c>
      <c r="E2403" t="s">
        <v>103</v>
      </c>
      <c r="F2403">
        <v>1.1100672709385675</v>
      </c>
      <c r="G2403">
        <v>1.0082741560814548</v>
      </c>
      <c r="H2403">
        <v>0.97869994822913398</v>
      </c>
      <c r="I2403">
        <v>0.95462791858189588</v>
      </c>
      <c r="J2403">
        <v>1.4273967700228385</v>
      </c>
      <c r="K2403">
        <v>0.98359039144327076</v>
      </c>
      <c r="L2403">
        <v>1.0693003060876598</v>
      </c>
      <c r="M2403">
        <v>0.87299695319244619</v>
      </c>
      <c r="N2403">
        <v>1.3154558127748046</v>
      </c>
      <c r="O2403">
        <v>2.6442533115198956</v>
      </c>
      <c r="P2403">
        <v>0.96928645321536455</v>
      </c>
      <c r="Q2403" t="s">
        <v>144</v>
      </c>
      <c r="R2403">
        <v>1.01037388032135</v>
      </c>
      <c r="S2403">
        <v>0.92618825575140695</v>
      </c>
      <c r="T2403">
        <v>1.0043313865962697</v>
      </c>
      <c r="U2403">
        <v>0.99280207220932271</v>
      </c>
    </row>
    <row r="2404" spans="1:21">
      <c r="A2404" t="s">
        <v>148</v>
      </c>
      <c r="B2404">
        <v>52</v>
      </c>
      <c r="C2404" t="s">
        <v>132</v>
      </c>
      <c r="D2404">
        <v>19</v>
      </c>
      <c r="E2404" t="s">
        <v>104</v>
      </c>
      <c r="F2404">
        <v>0.48415686062715446</v>
      </c>
      <c r="G2404">
        <v>1.0082741560814548</v>
      </c>
      <c r="H2404">
        <v>0.97869994822913398</v>
      </c>
      <c r="I2404">
        <v>0.95462791858189588</v>
      </c>
      <c r="J2404">
        <v>1.067359325983865</v>
      </c>
      <c r="K2404">
        <v>0.98359039144327076</v>
      </c>
      <c r="L2404">
        <v>1.0693003060876598</v>
      </c>
      <c r="M2404">
        <v>0.87299695319244619</v>
      </c>
      <c r="N2404">
        <v>0.58755664415368347</v>
      </c>
      <c r="O2404">
        <v>1.4366934867537464</v>
      </c>
      <c r="P2404">
        <v>0.67716389514053332</v>
      </c>
      <c r="Q2404">
        <v>1.0717476756406235</v>
      </c>
      <c r="R2404">
        <v>1.0653009627892125</v>
      </c>
      <c r="S2404">
        <v>0.92618825575140695</v>
      </c>
      <c r="T2404">
        <v>1.0043313865962697</v>
      </c>
      <c r="U2404">
        <v>0.99280207220932271</v>
      </c>
    </row>
    <row r="2405" spans="1:21">
      <c r="A2405" t="s">
        <v>148</v>
      </c>
      <c r="B2405">
        <v>52</v>
      </c>
      <c r="C2405" t="s">
        <v>132</v>
      </c>
      <c r="D2405">
        <v>21</v>
      </c>
      <c r="E2405" t="s">
        <v>105</v>
      </c>
      <c r="F2405">
        <v>1.36103536982219</v>
      </c>
      <c r="G2405">
        <v>1.0082741560814548</v>
      </c>
      <c r="H2405">
        <v>0.97869994822913398</v>
      </c>
      <c r="I2405">
        <v>0.95462791858189588</v>
      </c>
      <c r="J2405">
        <v>0.99330181590330791</v>
      </c>
      <c r="K2405">
        <v>0.98359039144327076</v>
      </c>
      <c r="L2405">
        <v>1.0693003060876598</v>
      </c>
      <c r="M2405">
        <v>0.87299695319244619</v>
      </c>
      <c r="N2405">
        <v>1.8727037148732917</v>
      </c>
      <c r="O2405">
        <v>1.4084712177984826</v>
      </c>
      <c r="P2405">
        <v>1.036592122472084</v>
      </c>
      <c r="Q2405">
        <v>1.0717476756406235</v>
      </c>
      <c r="R2405">
        <v>0.94944052082423003</v>
      </c>
      <c r="S2405">
        <v>0.92618825575140695</v>
      </c>
      <c r="T2405">
        <v>1.0043313865962697</v>
      </c>
      <c r="U2405">
        <v>0.99280207220932271</v>
      </c>
    </row>
    <row r="2406" spans="1:21">
      <c r="A2406" t="s">
        <v>148</v>
      </c>
      <c r="B2406">
        <v>52</v>
      </c>
      <c r="C2406" t="s">
        <v>132</v>
      </c>
      <c r="D2406">
        <v>23</v>
      </c>
      <c r="E2406" t="s">
        <v>106</v>
      </c>
      <c r="F2406">
        <v>0.62673153738017151</v>
      </c>
      <c r="G2406">
        <v>1.0082741560814548</v>
      </c>
      <c r="H2406">
        <v>0.97869994822913398</v>
      </c>
      <c r="I2406">
        <v>0.95462791858189588</v>
      </c>
      <c r="J2406">
        <v>0.93460828264876894</v>
      </c>
      <c r="K2406">
        <v>0.98359039144327076</v>
      </c>
      <c r="L2406">
        <v>1.0693003060876598</v>
      </c>
      <c r="M2406">
        <v>0.87299695319244619</v>
      </c>
      <c r="N2406">
        <v>1.3875551105485944</v>
      </c>
      <c r="O2406">
        <v>1.0340616359516879</v>
      </c>
      <c r="P2406">
        <v>1.2181132063152491</v>
      </c>
      <c r="Q2406" t="s">
        <v>144</v>
      </c>
      <c r="R2406">
        <v>0.88884134536661419</v>
      </c>
      <c r="S2406">
        <v>0.92618825575140695</v>
      </c>
      <c r="T2406">
        <v>1.0043313865962697</v>
      </c>
      <c r="U2406">
        <v>0.99280207220932271</v>
      </c>
    </row>
    <row r="2407" spans="1:21">
      <c r="A2407" t="s">
        <v>148</v>
      </c>
      <c r="B2407">
        <v>52</v>
      </c>
      <c r="C2407" t="s">
        <v>132</v>
      </c>
      <c r="D2407">
        <v>25</v>
      </c>
      <c r="E2407" t="s">
        <v>107</v>
      </c>
      <c r="F2407">
        <v>1.5795806388729468</v>
      </c>
      <c r="G2407">
        <v>1.0082741560814548</v>
      </c>
      <c r="H2407">
        <v>0.97869994822913398</v>
      </c>
      <c r="I2407">
        <v>0.95462791858189588</v>
      </c>
      <c r="J2407">
        <v>1.4614010464990854</v>
      </c>
      <c r="K2407">
        <v>0.98359039144327076</v>
      </c>
      <c r="L2407">
        <v>1.0693003060876598</v>
      </c>
      <c r="M2407">
        <v>0.87299695319244619</v>
      </c>
      <c r="N2407">
        <v>1.3259896361555656</v>
      </c>
      <c r="O2407">
        <v>1.6927015562101402</v>
      </c>
      <c r="P2407">
        <v>0.47590380555254719</v>
      </c>
      <c r="Q2407">
        <v>1.0717476756406235</v>
      </c>
      <c r="R2407">
        <v>1.0333349765747544</v>
      </c>
      <c r="S2407">
        <v>0.92618825575140695</v>
      </c>
      <c r="T2407">
        <v>1.0043313865962697</v>
      </c>
      <c r="U2407">
        <v>0.99280207220932271</v>
      </c>
    </row>
    <row r="2408" spans="1:21">
      <c r="A2408" t="s">
        <v>148</v>
      </c>
      <c r="B2408">
        <v>52</v>
      </c>
      <c r="C2408" t="s">
        <v>132</v>
      </c>
      <c r="D2408">
        <v>27</v>
      </c>
      <c r="E2408" t="s">
        <v>108</v>
      </c>
      <c r="F2408">
        <v>1.4892905179204567</v>
      </c>
      <c r="G2408">
        <v>1.0082741560814548</v>
      </c>
      <c r="H2408">
        <v>0.97869994822913398</v>
      </c>
      <c r="I2408">
        <v>0.95462791858189588</v>
      </c>
      <c r="J2408">
        <v>1.5467616240179167</v>
      </c>
      <c r="K2408">
        <v>0.98359039144327076</v>
      </c>
      <c r="L2408">
        <v>1.0693003060876598</v>
      </c>
      <c r="M2408">
        <v>0.87299695319244619</v>
      </c>
      <c r="N2408">
        <v>1.0457172360493112</v>
      </c>
      <c r="O2408">
        <v>1.7289616911369057</v>
      </c>
      <c r="P2408">
        <v>0.79637049748744637</v>
      </c>
      <c r="Q2408">
        <v>1.0717476756406235</v>
      </c>
      <c r="R2408">
        <v>0.92950099976460698</v>
      </c>
      <c r="S2408">
        <v>0.92618825575140695</v>
      </c>
      <c r="T2408">
        <v>1.0043313865962697</v>
      </c>
      <c r="U2408">
        <v>0.99280207220932271</v>
      </c>
    </row>
    <row r="2409" spans="1:21">
      <c r="A2409" t="s">
        <v>148</v>
      </c>
      <c r="B2409">
        <v>52</v>
      </c>
      <c r="C2409" t="s">
        <v>132</v>
      </c>
      <c r="D2409">
        <v>29</v>
      </c>
      <c r="E2409" t="s">
        <v>109</v>
      </c>
      <c r="F2409">
        <v>0.75056207153774401</v>
      </c>
      <c r="G2409">
        <v>1.0082741560814548</v>
      </c>
      <c r="H2409">
        <v>0.97869994822913398</v>
      </c>
      <c r="I2409">
        <v>0.95462791858189588</v>
      </c>
      <c r="J2409">
        <v>1.2125035109056539</v>
      </c>
      <c r="K2409">
        <v>0.98359039144327076</v>
      </c>
      <c r="L2409">
        <v>1.0693003060876598</v>
      </c>
      <c r="M2409">
        <v>0.87299695319244619</v>
      </c>
      <c r="N2409">
        <v>0.85061648513644028</v>
      </c>
      <c r="O2409">
        <v>1.2690671151438788</v>
      </c>
      <c r="P2409">
        <v>1.1059033201058965</v>
      </c>
      <c r="Q2409">
        <v>1.0717476756406235</v>
      </c>
      <c r="R2409">
        <v>1.0131906946090452</v>
      </c>
      <c r="S2409">
        <v>0.92618825575140695</v>
      </c>
      <c r="T2409">
        <v>1.0043313865962697</v>
      </c>
      <c r="U2409">
        <v>0.99280207220932271</v>
      </c>
    </row>
    <row r="2410" spans="1:21">
      <c r="A2410" t="s">
        <v>148</v>
      </c>
      <c r="B2410">
        <v>52</v>
      </c>
      <c r="C2410" t="s">
        <v>132</v>
      </c>
      <c r="D2410">
        <v>31</v>
      </c>
      <c r="E2410" t="s">
        <v>110</v>
      </c>
      <c r="F2410">
        <v>0.65137586979433115</v>
      </c>
      <c r="G2410">
        <v>1.0082741560814548</v>
      </c>
      <c r="H2410">
        <v>0.97869994822913398</v>
      </c>
      <c r="I2410">
        <v>0.95462791858189588</v>
      </c>
      <c r="J2410">
        <v>1.8265862191162381</v>
      </c>
      <c r="K2410">
        <v>0.98359039144327076</v>
      </c>
      <c r="L2410">
        <v>1.0693003060876598</v>
      </c>
      <c r="M2410">
        <v>0.87299695319244619</v>
      </c>
      <c r="N2410">
        <v>1.8642624292896004</v>
      </c>
      <c r="O2410">
        <v>0.74307591536513495</v>
      </c>
      <c r="P2410">
        <v>0.65480796065309266</v>
      </c>
      <c r="Q2410">
        <v>1.0717476756406235</v>
      </c>
      <c r="R2410">
        <v>1.1234486562213524</v>
      </c>
      <c r="S2410">
        <v>0.92618825575140695</v>
      </c>
      <c r="T2410">
        <v>1.0043313865962697</v>
      </c>
      <c r="U2410">
        <v>0.99280207220932271</v>
      </c>
    </row>
    <row r="2411" spans="1:21">
      <c r="A2411" t="s">
        <v>148</v>
      </c>
      <c r="B2411">
        <v>52</v>
      </c>
      <c r="C2411" t="s">
        <v>132</v>
      </c>
      <c r="D2411">
        <v>33</v>
      </c>
      <c r="E2411" t="s">
        <v>111</v>
      </c>
      <c r="F2411">
        <v>1.1566023699177814</v>
      </c>
      <c r="G2411">
        <v>1.0082741560814548</v>
      </c>
      <c r="H2411">
        <v>0.97869994822913398</v>
      </c>
      <c r="I2411">
        <v>0.95462791858189588</v>
      </c>
      <c r="J2411">
        <v>0.84992603804573341</v>
      </c>
      <c r="K2411">
        <v>0.98359039144327076</v>
      </c>
      <c r="L2411">
        <v>1.0693003060876598</v>
      </c>
      <c r="M2411">
        <v>0.87299695319244619</v>
      </c>
      <c r="N2411">
        <v>1.3327530987831684</v>
      </c>
      <c r="O2411">
        <v>1.0936568400775051</v>
      </c>
      <c r="P2411">
        <v>0.53026796159367962</v>
      </c>
      <c r="Q2411">
        <v>1.0717476756406235</v>
      </c>
      <c r="R2411">
        <v>1.054787397160226</v>
      </c>
      <c r="S2411">
        <v>0.92618825575140695</v>
      </c>
      <c r="T2411">
        <v>1.0043313865962697</v>
      </c>
      <c r="U2411">
        <v>0.99280207220932271</v>
      </c>
    </row>
    <row r="2412" spans="1:21">
      <c r="A2412" t="s">
        <v>148</v>
      </c>
      <c r="B2412">
        <v>52</v>
      </c>
      <c r="C2412" t="s">
        <v>132</v>
      </c>
      <c r="D2412">
        <v>35</v>
      </c>
      <c r="E2412" t="s">
        <v>112</v>
      </c>
      <c r="F2412">
        <v>1.6832733809752252</v>
      </c>
      <c r="G2412">
        <v>1.0082741560814548</v>
      </c>
      <c r="H2412">
        <v>0.97869994822913398</v>
      </c>
      <c r="I2412">
        <v>0.95462791858189588</v>
      </c>
      <c r="J2412">
        <v>1.1211409802677337</v>
      </c>
      <c r="K2412">
        <v>0.98359039144327076</v>
      </c>
      <c r="L2412">
        <v>1.0693003060876598</v>
      </c>
      <c r="M2412">
        <v>0.87299695319244619</v>
      </c>
      <c r="N2412">
        <v>1.6771412526212379</v>
      </c>
      <c r="O2412">
        <v>1.3340739529292902</v>
      </c>
      <c r="P2412">
        <v>3.7448866344154901</v>
      </c>
      <c r="Q2412">
        <v>1.0717476756406235</v>
      </c>
      <c r="R2412">
        <v>1.2496506326676622</v>
      </c>
      <c r="S2412">
        <v>0.92618825575140695</v>
      </c>
      <c r="T2412">
        <v>1.0043313865962697</v>
      </c>
      <c r="U2412">
        <v>0.99280207220932271</v>
      </c>
    </row>
    <row r="2413" spans="1:21">
      <c r="A2413" t="s">
        <v>148</v>
      </c>
      <c r="B2413">
        <v>52</v>
      </c>
      <c r="C2413" t="s">
        <v>132</v>
      </c>
      <c r="D2413">
        <v>37</v>
      </c>
      <c r="E2413" t="s">
        <v>113</v>
      </c>
      <c r="F2413">
        <v>0.95476726526175248</v>
      </c>
      <c r="G2413">
        <v>1.0082741560814548</v>
      </c>
      <c r="H2413">
        <v>0.97869994822913398</v>
      </c>
      <c r="I2413">
        <v>0.95462791858189588</v>
      </c>
      <c r="J2413">
        <v>1.971255964191674</v>
      </c>
      <c r="K2413">
        <v>0.98359039144327076</v>
      </c>
      <c r="L2413">
        <v>1.0693003060876598</v>
      </c>
      <c r="M2413">
        <v>0.87299695319244619</v>
      </c>
      <c r="N2413">
        <v>1.6969099036538968</v>
      </c>
      <c r="O2413">
        <v>1.7946033759554711</v>
      </c>
      <c r="P2413">
        <v>7.7130290015201446</v>
      </c>
      <c r="Q2413">
        <v>1.0717476756406235</v>
      </c>
      <c r="R2413">
        <v>1.2360884468714113</v>
      </c>
      <c r="S2413">
        <v>0.92618825575140695</v>
      </c>
      <c r="T2413">
        <v>1.0043313865962697</v>
      </c>
      <c r="U2413">
        <v>0.99280207220932271</v>
      </c>
    </row>
    <row r="2414" spans="1:21">
      <c r="A2414" t="s">
        <v>148</v>
      </c>
      <c r="B2414">
        <v>52</v>
      </c>
      <c r="C2414" t="s">
        <v>132</v>
      </c>
      <c r="D2414">
        <v>39</v>
      </c>
      <c r="E2414" t="s">
        <v>114</v>
      </c>
      <c r="F2414">
        <v>1.5391171870275011</v>
      </c>
      <c r="G2414">
        <v>1.0082741560814548</v>
      </c>
      <c r="H2414">
        <v>0.97869994822913398</v>
      </c>
      <c r="I2414">
        <v>0.95462791858189588</v>
      </c>
      <c r="J2414">
        <v>1.9639589229434842</v>
      </c>
      <c r="K2414">
        <v>0.98359039144327076</v>
      </c>
      <c r="L2414">
        <v>1.0693003060876598</v>
      </c>
      <c r="M2414">
        <v>0.87299695319244619</v>
      </c>
      <c r="N2414">
        <v>1.0344163759824636</v>
      </c>
      <c r="O2414">
        <v>3.1042579696371591</v>
      </c>
      <c r="P2414">
        <v>1.0583471557641391</v>
      </c>
      <c r="Q2414">
        <v>1.0717476756406235</v>
      </c>
      <c r="R2414">
        <v>0.86793115138628896</v>
      </c>
      <c r="S2414">
        <v>0.92618825575140695</v>
      </c>
      <c r="T2414">
        <v>1.0043313865962697</v>
      </c>
      <c r="U2414">
        <v>0.99280207220932271</v>
      </c>
    </row>
    <row r="2415" spans="1:21">
      <c r="A2415" t="s">
        <v>148</v>
      </c>
      <c r="B2415">
        <v>52</v>
      </c>
      <c r="C2415" t="s">
        <v>132</v>
      </c>
      <c r="D2415">
        <v>41</v>
      </c>
      <c r="E2415" t="s">
        <v>115</v>
      </c>
      <c r="F2415">
        <v>1.844252974039007</v>
      </c>
      <c r="G2415">
        <v>1.0082741560814548</v>
      </c>
      <c r="H2415">
        <v>0.97869994822913398</v>
      </c>
      <c r="I2415">
        <v>0.95462791858189588</v>
      </c>
      <c r="J2415">
        <v>1.1751964436290998</v>
      </c>
      <c r="K2415">
        <v>0.98359039144327076</v>
      </c>
      <c r="L2415">
        <v>1.0693003060876598</v>
      </c>
      <c r="M2415">
        <v>0.87299695319244619</v>
      </c>
      <c r="N2415">
        <v>0.82412120868737893</v>
      </c>
      <c r="O2415">
        <v>1.084109761173893</v>
      </c>
      <c r="P2415">
        <v>0.89781425875112153</v>
      </c>
      <c r="Q2415">
        <v>1.0717476756406235</v>
      </c>
      <c r="R2415">
        <v>1.1658916075792054</v>
      </c>
      <c r="S2415">
        <v>0.92618825575140695</v>
      </c>
      <c r="T2415">
        <v>1.0043313865962697</v>
      </c>
      <c r="U2415">
        <v>0.99280207220932271</v>
      </c>
    </row>
    <row r="2416" spans="1:21">
      <c r="A2416" t="s">
        <v>148</v>
      </c>
      <c r="B2416">
        <v>52</v>
      </c>
      <c r="C2416" t="s">
        <v>132</v>
      </c>
      <c r="D2416">
        <v>43</v>
      </c>
      <c r="E2416" t="s">
        <v>116</v>
      </c>
      <c r="F2416">
        <v>1.1971989690918134</v>
      </c>
      <c r="G2416">
        <v>1.0082741560814548</v>
      </c>
      <c r="H2416">
        <v>0.97869994822913398</v>
      </c>
      <c r="I2416">
        <v>0.95462791858189588</v>
      </c>
      <c r="J2416">
        <v>1.2778919781575622</v>
      </c>
      <c r="K2416">
        <v>0.98359039144327076</v>
      </c>
      <c r="L2416">
        <v>1.0693003060876598</v>
      </c>
      <c r="M2416">
        <v>0.87299695319244619</v>
      </c>
      <c r="N2416">
        <v>1.0358696001568612</v>
      </c>
      <c r="O2416">
        <v>1.1999456720912802</v>
      </c>
      <c r="P2416">
        <v>0.91235175132430379</v>
      </c>
      <c r="Q2416">
        <v>0.94003412191148994</v>
      </c>
      <c r="R2416">
        <v>1.009940747763298</v>
      </c>
      <c r="S2416">
        <v>0.92618825575140695</v>
      </c>
      <c r="T2416">
        <v>1.0043313865962697</v>
      </c>
      <c r="U2416">
        <v>0.99280207220932271</v>
      </c>
    </row>
    <row r="2417" spans="1:21">
      <c r="A2417" t="s">
        <v>148</v>
      </c>
      <c r="B2417">
        <v>52</v>
      </c>
      <c r="C2417" t="s">
        <v>132</v>
      </c>
      <c r="D2417">
        <v>45</v>
      </c>
      <c r="E2417" t="s">
        <v>117</v>
      </c>
      <c r="F2417">
        <v>1.0667347995104615</v>
      </c>
      <c r="G2417">
        <v>1.0082741560814548</v>
      </c>
      <c r="H2417">
        <v>0.97869994822913398</v>
      </c>
      <c r="I2417">
        <v>0.95462791858189588</v>
      </c>
      <c r="J2417">
        <v>1.1211409802677337</v>
      </c>
      <c r="K2417">
        <v>0.98359039144327076</v>
      </c>
      <c r="L2417">
        <v>1.0693003060876598</v>
      </c>
      <c r="M2417">
        <v>0.87299695319244619</v>
      </c>
      <c r="N2417">
        <v>1.0344163759824636</v>
      </c>
      <c r="O2417">
        <v>0.98622506187829395</v>
      </c>
      <c r="P2417">
        <v>0.94957251312300972</v>
      </c>
      <c r="Q2417">
        <v>1.0717476756406235</v>
      </c>
      <c r="R2417">
        <v>0.97935120542455123</v>
      </c>
      <c r="S2417">
        <v>0.92618825575140695</v>
      </c>
      <c r="T2417">
        <v>1.0043313865962697</v>
      </c>
      <c r="U2417">
        <v>0.99280207220932271</v>
      </c>
    </row>
    <row r="2418" spans="1:21">
      <c r="A2418" t="s">
        <v>148</v>
      </c>
      <c r="B2418">
        <v>52</v>
      </c>
      <c r="C2418" t="s">
        <v>132</v>
      </c>
      <c r="D2418">
        <v>47</v>
      </c>
      <c r="E2418" t="s">
        <v>118</v>
      </c>
      <c r="F2418">
        <v>1.149813133554235</v>
      </c>
      <c r="G2418">
        <v>1.0082741560814548</v>
      </c>
      <c r="H2418">
        <v>0.97869994822913398</v>
      </c>
      <c r="I2418">
        <v>0.95462791858189588</v>
      </c>
      <c r="J2418">
        <v>0.77764388141109031</v>
      </c>
      <c r="K2418">
        <v>0.98359039144327076</v>
      </c>
      <c r="L2418">
        <v>1.0693003060876598</v>
      </c>
      <c r="M2418">
        <v>0.87299695319244619</v>
      </c>
      <c r="N2418">
        <v>2.0368696114598928</v>
      </c>
      <c r="O2418">
        <v>1.785192101600795</v>
      </c>
      <c r="P2418">
        <v>1.5265777435886887</v>
      </c>
      <c r="Q2418">
        <v>1.0717476756406235</v>
      </c>
      <c r="R2418">
        <v>0.9665119990796126</v>
      </c>
      <c r="S2418">
        <v>0.92618825575140695</v>
      </c>
      <c r="T2418">
        <v>1.0043313865962697</v>
      </c>
      <c r="U2418">
        <v>0.99280207220932271</v>
      </c>
    </row>
    <row r="2419" spans="1:21">
      <c r="A2419" t="s">
        <v>148</v>
      </c>
      <c r="B2419">
        <v>52</v>
      </c>
      <c r="C2419" t="s">
        <v>132</v>
      </c>
      <c r="D2419">
        <v>49</v>
      </c>
      <c r="E2419" t="s">
        <v>119</v>
      </c>
      <c r="F2419">
        <v>0.87068729062344286</v>
      </c>
      <c r="G2419">
        <v>1.0082741560814548</v>
      </c>
      <c r="H2419">
        <v>0.97869994822913398</v>
      </c>
      <c r="I2419">
        <v>0.95462791858189588</v>
      </c>
      <c r="J2419">
        <v>1.5903738761167809</v>
      </c>
      <c r="K2419">
        <v>0.98359039144327076</v>
      </c>
      <c r="L2419">
        <v>1.0693003060876598</v>
      </c>
      <c r="M2419">
        <v>0.87299695319244619</v>
      </c>
      <c r="N2419">
        <v>1.7058471159081048</v>
      </c>
      <c r="O2419">
        <v>0.27089012966692</v>
      </c>
      <c r="P2419">
        <v>0.94957251312300972</v>
      </c>
      <c r="Q2419">
        <v>1.0717476756406235</v>
      </c>
      <c r="R2419">
        <v>1.0590182403654795</v>
      </c>
      <c r="S2419">
        <v>0.92618825575140695</v>
      </c>
      <c r="T2419">
        <v>1.0043313865962697</v>
      </c>
      <c r="U2419">
        <v>0.99280207220932271</v>
      </c>
    </row>
    <row r="2420" spans="1:21">
      <c r="A2420" t="s">
        <v>148</v>
      </c>
      <c r="B2420">
        <v>52</v>
      </c>
      <c r="C2420" t="s">
        <v>132</v>
      </c>
      <c r="D2420">
        <v>51</v>
      </c>
      <c r="E2420" t="s">
        <v>120</v>
      </c>
      <c r="F2420">
        <v>1.4818703154901285</v>
      </c>
      <c r="G2420">
        <v>1.0082741560814548</v>
      </c>
      <c r="H2420">
        <v>0.97869994822913398</v>
      </c>
      <c r="I2420">
        <v>0.95462791858189588</v>
      </c>
      <c r="J2420">
        <v>1.2553612876297948</v>
      </c>
      <c r="K2420">
        <v>0.98359039144327076</v>
      </c>
      <c r="L2420">
        <v>1.0693003060876598</v>
      </c>
      <c r="M2420">
        <v>0.87299695319244619</v>
      </c>
      <c r="N2420">
        <v>1.8268377104954237</v>
      </c>
      <c r="O2420">
        <v>0.88982665855245691</v>
      </c>
      <c r="P2420">
        <v>0.62990034652840043</v>
      </c>
      <c r="Q2420">
        <v>1.0717476756406235</v>
      </c>
      <c r="R2420">
        <v>0.90312192275467618</v>
      </c>
      <c r="S2420">
        <v>0.92618825575140695</v>
      </c>
      <c r="T2420">
        <v>1.0043313865962697</v>
      </c>
      <c r="U2420">
        <v>0.99280207220932271</v>
      </c>
    </row>
    <row r="2421" spans="1:21">
      <c r="A2421" t="s">
        <v>148</v>
      </c>
      <c r="B2421">
        <v>52</v>
      </c>
      <c r="C2421" t="s">
        <v>132</v>
      </c>
      <c r="D2421">
        <v>53</v>
      </c>
      <c r="E2421" t="s">
        <v>121</v>
      </c>
      <c r="F2421">
        <v>0.76291024558587228</v>
      </c>
      <c r="G2421">
        <v>1.0082741560814548</v>
      </c>
      <c r="H2421">
        <v>0.97869994822913398</v>
      </c>
      <c r="I2421">
        <v>0.95462791858189588</v>
      </c>
      <c r="J2421">
        <v>1.7457283630777272</v>
      </c>
      <c r="K2421">
        <v>0.98359039144327076</v>
      </c>
      <c r="L2421">
        <v>1.0693003060876598</v>
      </c>
      <c r="M2421">
        <v>0.87299695319244619</v>
      </c>
      <c r="N2421">
        <v>1.9721875841286707</v>
      </c>
      <c r="O2421">
        <v>12.727403716701192</v>
      </c>
      <c r="P2421">
        <v>0.94957251312300972</v>
      </c>
      <c r="Q2421">
        <v>1.0717476756406235</v>
      </c>
      <c r="R2421">
        <v>1.0994408906985551</v>
      </c>
      <c r="S2421">
        <v>0.92618825575140695</v>
      </c>
      <c r="T2421">
        <v>1.0043313865962697</v>
      </c>
      <c r="U2421">
        <v>0.99280207220932271</v>
      </c>
    </row>
    <row r="2422" spans="1:21">
      <c r="A2422" t="s">
        <v>148</v>
      </c>
      <c r="B2422">
        <v>53</v>
      </c>
      <c r="C2422" t="s">
        <v>133</v>
      </c>
      <c r="D2422">
        <v>11</v>
      </c>
      <c r="E2422" t="s">
        <v>100</v>
      </c>
      <c r="F2422">
        <v>0.73779820344162583</v>
      </c>
      <c r="G2422">
        <v>1.0082741560814548</v>
      </c>
      <c r="H2422">
        <v>0.97869994822913398</v>
      </c>
      <c r="I2422">
        <v>0.95462791858189588</v>
      </c>
      <c r="J2422">
        <v>0.84404678904258046</v>
      </c>
      <c r="K2422">
        <v>0.98359039144327076</v>
      </c>
      <c r="L2422">
        <v>1.0693003060876598</v>
      </c>
      <c r="M2422">
        <v>0.87299695319244619</v>
      </c>
      <c r="N2422">
        <v>0.92165459230317393</v>
      </c>
      <c r="O2422">
        <v>1.3296403998882986</v>
      </c>
      <c r="P2422">
        <v>1.0514669427019561</v>
      </c>
      <c r="Q2422">
        <v>1.0717476756406235</v>
      </c>
      <c r="R2422">
        <v>0.74894177939598128</v>
      </c>
      <c r="S2422">
        <v>0.92618825575140695</v>
      </c>
      <c r="T2422">
        <v>1.0043313865962697</v>
      </c>
      <c r="U2422">
        <v>0.99280207220932271</v>
      </c>
    </row>
    <row r="2423" spans="1:21">
      <c r="A2423" t="s">
        <v>148</v>
      </c>
      <c r="B2423">
        <v>53</v>
      </c>
      <c r="C2423" t="s">
        <v>133</v>
      </c>
      <c r="D2423">
        <v>13</v>
      </c>
      <c r="E2423" t="s">
        <v>101</v>
      </c>
      <c r="F2423">
        <v>0.89488198033203958</v>
      </c>
      <c r="G2423">
        <v>1.0082741560814548</v>
      </c>
      <c r="H2423">
        <v>0.97869994822913398</v>
      </c>
      <c r="I2423">
        <v>0.95462791858189588</v>
      </c>
      <c r="J2423">
        <v>0.83669371576908935</v>
      </c>
      <c r="K2423">
        <v>0.98359039144327076</v>
      </c>
      <c r="L2423">
        <v>1.0693003060876598</v>
      </c>
      <c r="M2423">
        <v>0.87299695319244619</v>
      </c>
      <c r="N2423">
        <v>1.123241972763906</v>
      </c>
      <c r="O2423">
        <v>1.5893894984444423</v>
      </c>
      <c r="P2423">
        <v>0.99172889561729383</v>
      </c>
      <c r="Q2423">
        <v>1.0717476756406235</v>
      </c>
      <c r="R2423">
        <v>1.0192943033386446</v>
      </c>
      <c r="S2423">
        <v>0.92618825575140695</v>
      </c>
      <c r="T2423">
        <v>1.0043313865962697</v>
      </c>
      <c r="U2423">
        <v>0.99280207220932271</v>
      </c>
    </row>
    <row r="2424" spans="1:21">
      <c r="A2424" t="s">
        <v>148</v>
      </c>
      <c r="B2424">
        <v>53</v>
      </c>
      <c r="C2424" t="s">
        <v>133</v>
      </c>
      <c r="D2424">
        <v>15</v>
      </c>
      <c r="E2424" t="s">
        <v>102</v>
      </c>
      <c r="F2424">
        <v>1.05110491604291</v>
      </c>
      <c r="G2424">
        <v>1.0082741560814548</v>
      </c>
      <c r="H2424">
        <v>0.97869994822913398</v>
      </c>
      <c r="I2424">
        <v>0.95462791858189588</v>
      </c>
      <c r="J2424">
        <v>1.3120550785975145</v>
      </c>
      <c r="K2424">
        <v>0.98359039144327076</v>
      </c>
      <c r="L2424">
        <v>1.0693003060876598</v>
      </c>
      <c r="M2424">
        <v>0.87299695319244619</v>
      </c>
      <c r="N2424">
        <v>1.2919858125336263</v>
      </c>
      <c r="O2424">
        <v>1.5431921185623603</v>
      </c>
      <c r="P2424">
        <v>0.51408302378222681</v>
      </c>
      <c r="Q2424">
        <v>1.0717476756406235</v>
      </c>
      <c r="R2424">
        <v>1.0368215531669964</v>
      </c>
      <c r="S2424">
        <v>0.92618825575140695</v>
      </c>
      <c r="T2424">
        <v>1.0043313865962697</v>
      </c>
      <c r="U2424">
        <v>0.99280207220932271</v>
      </c>
    </row>
    <row r="2425" spans="1:21">
      <c r="A2425" t="s">
        <v>148</v>
      </c>
      <c r="B2425">
        <v>53</v>
      </c>
      <c r="C2425" t="s">
        <v>133</v>
      </c>
      <c r="D2425">
        <v>17</v>
      </c>
      <c r="E2425" t="s">
        <v>103</v>
      </c>
      <c r="F2425">
        <v>1.0667347995104615</v>
      </c>
      <c r="G2425">
        <v>1.0082741560814548</v>
      </c>
      <c r="H2425">
        <v>0.97869994822913398</v>
      </c>
      <c r="I2425">
        <v>0.95462791858189588</v>
      </c>
      <c r="J2425">
        <v>1.1211409802677337</v>
      </c>
      <c r="K2425">
        <v>0.98359039144327076</v>
      </c>
      <c r="L2425">
        <v>1.0693003060876598</v>
      </c>
      <c r="M2425">
        <v>0.87299695319244619</v>
      </c>
      <c r="N2425">
        <v>1.0344163759824636</v>
      </c>
      <c r="O2425">
        <v>0.98622506187829395</v>
      </c>
      <c r="P2425">
        <v>0.94957251312300972</v>
      </c>
      <c r="Q2425" t="s">
        <v>144</v>
      </c>
      <c r="R2425">
        <v>0.97935120542455123</v>
      </c>
      <c r="S2425">
        <v>0.92618825575140695</v>
      </c>
      <c r="T2425">
        <v>1.0043313865962697</v>
      </c>
      <c r="U2425">
        <v>0.99280207220932271</v>
      </c>
    </row>
    <row r="2426" spans="1:21">
      <c r="A2426" t="s">
        <v>148</v>
      </c>
      <c r="B2426">
        <v>53</v>
      </c>
      <c r="C2426" t="s">
        <v>133</v>
      </c>
      <c r="D2426">
        <v>19</v>
      </c>
      <c r="E2426" t="s">
        <v>104</v>
      </c>
      <c r="F2426">
        <v>1.0667347995104615</v>
      </c>
      <c r="G2426">
        <v>1.0082741560814548</v>
      </c>
      <c r="H2426">
        <v>0.97869994822913398</v>
      </c>
      <c r="I2426">
        <v>0.95462791858189588</v>
      </c>
      <c r="J2426">
        <v>1.1211409802677337</v>
      </c>
      <c r="K2426">
        <v>0.98359039144327076</v>
      </c>
      <c r="L2426">
        <v>1.0693003060876598</v>
      </c>
      <c r="M2426">
        <v>0.87299695319244619</v>
      </c>
      <c r="N2426">
        <v>1.0344163759824636</v>
      </c>
      <c r="O2426">
        <v>0.98622506187829395</v>
      </c>
      <c r="P2426">
        <v>0.94957251312300972</v>
      </c>
      <c r="Q2426">
        <v>1.0717476756406235</v>
      </c>
      <c r="R2426">
        <v>0.97935120542455123</v>
      </c>
      <c r="S2426">
        <v>0.92618825575140695</v>
      </c>
      <c r="T2426">
        <v>1.0043313865962697</v>
      </c>
      <c r="U2426">
        <v>0.99280207220932271</v>
      </c>
    </row>
    <row r="2427" spans="1:21">
      <c r="A2427" t="s">
        <v>148</v>
      </c>
      <c r="B2427">
        <v>53</v>
      </c>
      <c r="C2427" t="s">
        <v>133</v>
      </c>
      <c r="D2427">
        <v>21</v>
      </c>
      <c r="E2427" t="s">
        <v>105</v>
      </c>
      <c r="F2427">
        <v>1.3359414369820191</v>
      </c>
      <c r="G2427">
        <v>1.0082741560814548</v>
      </c>
      <c r="H2427">
        <v>0.97869994822913398</v>
      </c>
      <c r="I2427">
        <v>0.95462791858189588</v>
      </c>
      <c r="J2427">
        <v>1.4101338279341613</v>
      </c>
      <c r="K2427">
        <v>0.98359039144327076</v>
      </c>
      <c r="L2427">
        <v>1.0693003060876598</v>
      </c>
      <c r="M2427">
        <v>0.87299695319244619</v>
      </c>
      <c r="N2427">
        <v>1.0344163759824636</v>
      </c>
      <c r="O2427">
        <v>0.581695660180926</v>
      </c>
      <c r="P2427">
        <v>0.5143929856912508</v>
      </c>
      <c r="Q2427">
        <v>1.0717476756406235</v>
      </c>
      <c r="R2427">
        <v>0.955790278551925</v>
      </c>
      <c r="S2427">
        <v>0.92618825575140695</v>
      </c>
      <c r="T2427">
        <v>1.0043313865962697</v>
      </c>
      <c r="U2427">
        <v>0.99280207220932271</v>
      </c>
    </row>
    <row r="2428" spans="1:21">
      <c r="A2428" t="s">
        <v>148</v>
      </c>
      <c r="B2428">
        <v>53</v>
      </c>
      <c r="C2428" t="s">
        <v>133</v>
      </c>
      <c r="D2428">
        <v>23</v>
      </c>
      <c r="E2428" t="s">
        <v>106</v>
      </c>
      <c r="F2428">
        <v>0.47932161157254838</v>
      </c>
      <c r="G2428">
        <v>1.0082741560814548</v>
      </c>
      <c r="H2428">
        <v>0.97869994822913398</v>
      </c>
      <c r="I2428">
        <v>0.95462791858189588</v>
      </c>
      <c r="J2428">
        <v>0.67457359143175122</v>
      </c>
      <c r="K2428">
        <v>0.98359039144327076</v>
      </c>
      <c r="L2428">
        <v>1.0693003060876598</v>
      </c>
      <c r="M2428">
        <v>0.87299695319244619</v>
      </c>
      <c r="N2428">
        <v>0.1761787569544469</v>
      </c>
      <c r="O2428">
        <v>1.3427243268755611</v>
      </c>
      <c r="P2428">
        <v>0.97955765068391709</v>
      </c>
      <c r="Q2428" t="s">
        <v>144</v>
      </c>
      <c r="R2428">
        <v>0.82462292304127593</v>
      </c>
      <c r="S2428">
        <v>0.92618825575140695</v>
      </c>
      <c r="T2428">
        <v>1.0043313865962697</v>
      </c>
      <c r="U2428">
        <v>0.99280207220932271</v>
      </c>
    </row>
    <row r="2429" spans="1:21">
      <c r="A2429" t="s">
        <v>148</v>
      </c>
      <c r="B2429">
        <v>53</v>
      </c>
      <c r="C2429" t="s">
        <v>133</v>
      </c>
      <c r="D2429">
        <v>25</v>
      </c>
      <c r="E2429" t="s">
        <v>107</v>
      </c>
      <c r="F2429">
        <v>1.0667347995104615</v>
      </c>
      <c r="G2429">
        <v>1.0082741560814548</v>
      </c>
      <c r="H2429">
        <v>0.97869994822913398</v>
      </c>
      <c r="I2429">
        <v>0.95462791858189588</v>
      </c>
      <c r="J2429">
        <v>1.1211409802677337</v>
      </c>
      <c r="K2429">
        <v>0.98359039144327076</v>
      </c>
      <c r="L2429">
        <v>1.0693003060876598</v>
      </c>
      <c r="M2429">
        <v>0.87299695319244619</v>
      </c>
      <c r="N2429">
        <v>1.0344163759824636</v>
      </c>
      <c r="O2429">
        <v>0.98622506187829395</v>
      </c>
      <c r="P2429">
        <v>0.94957251312300972</v>
      </c>
      <c r="Q2429">
        <v>1.0717476756406235</v>
      </c>
      <c r="R2429">
        <v>0.97935120542455123</v>
      </c>
      <c r="S2429">
        <v>0.92618825575140695</v>
      </c>
      <c r="T2429">
        <v>1.0043313865962697</v>
      </c>
      <c r="U2429">
        <v>0.99280207220932271</v>
      </c>
    </row>
    <row r="2430" spans="1:21">
      <c r="A2430" t="s">
        <v>148</v>
      </c>
      <c r="B2430">
        <v>53</v>
      </c>
      <c r="C2430" t="s">
        <v>133</v>
      </c>
      <c r="D2430">
        <v>27</v>
      </c>
      <c r="E2430" t="s">
        <v>108</v>
      </c>
      <c r="F2430">
        <v>0.81656257834913115</v>
      </c>
      <c r="G2430">
        <v>1.0082741560814548</v>
      </c>
      <c r="H2430">
        <v>0.97869994822913398</v>
      </c>
      <c r="I2430">
        <v>0.95462791858189588</v>
      </c>
      <c r="J2430">
        <v>1.7909871435996922</v>
      </c>
      <c r="K2430">
        <v>0.98359039144327076</v>
      </c>
      <c r="L2430">
        <v>1.0693003060876598</v>
      </c>
      <c r="M2430">
        <v>0.87299695319244619</v>
      </c>
      <c r="N2430">
        <v>1.1693109384682805</v>
      </c>
      <c r="O2430">
        <v>0.28846830967243836</v>
      </c>
      <c r="P2430">
        <v>2.0814600491724087</v>
      </c>
      <c r="Q2430">
        <v>1.0717476756406235</v>
      </c>
      <c r="R2430">
        <v>0.89849317161951503</v>
      </c>
      <c r="S2430">
        <v>0.92618825575140695</v>
      </c>
      <c r="T2430">
        <v>1.0043313865962697</v>
      </c>
      <c r="U2430">
        <v>0.99280207220932271</v>
      </c>
    </row>
    <row r="2431" spans="1:21">
      <c r="A2431" t="s">
        <v>148</v>
      </c>
      <c r="B2431">
        <v>53</v>
      </c>
      <c r="C2431" t="s">
        <v>133</v>
      </c>
      <c r="D2431">
        <v>29</v>
      </c>
      <c r="E2431" t="s">
        <v>109</v>
      </c>
      <c r="F2431">
        <v>1.0667347995104615</v>
      </c>
      <c r="G2431">
        <v>1.0082741560814548</v>
      </c>
      <c r="H2431">
        <v>0.97869994822913398</v>
      </c>
      <c r="I2431">
        <v>0.95462791858189588</v>
      </c>
      <c r="J2431">
        <v>1.1211409802677337</v>
      </c>
      <c r="K2431">
        <v>0.98359039144327076</v>
      </c>
      <c r="L2431">
        <v>1.0693003060876598</v>
      </c>
      <c r="M2431">
        <v>0.87299695319244619</v>
      </c>
      <c r="N2431">
        <v>1.0344163759824636</v>
      </c>
      <c r="O2431">
        <v>0.98622506187829395</v>
      </c>
      <c r="P2431">
        <v>0.94957251312300972</v>
      </c>
      <c r="Q2431">
        <v>1.0717476756406235</v>
      </c>
      <c r="R2431">
        <v>0.97935120542455123</v>
      </c>
      <c r="S2431">
        <v>0.92618825575140695</v>
      </c>
      <c r="T2431">
        <v>1.0043313865962697</v>
      </c>
      <c r="U2431">
        <v>0.99280207220932271</v>
      </c>
    </row>
    <row r="2432" spans="1:21">
      <c r="A2432" t="s">
        <v>148</v>
      </c>
      <c r="B2432">
        <v>53</v>
      </c>
      <c r="C2432" t="s">
        <v>133</v>
      </c>
      <c r="D2432">
        <v>31</v>
      </c>
      <c r="E2432" t="s">
        <v>110</v>
      </c>
      <c r="F2432">
        <v>1.2364277537241528</v>
      </c>
      <c r="G2432">
        <v>1.0082741560814548</v>
      </c>
      <c r="H2432">
        <v>0.97869994822913398</v>
      </c>
      <c r="I2432">
        <v>0.95462791858189588</v>
      </c>
      <c r="J2432">
        <v>1.8265862191162381</v>
      </c>
      <c r="K2432">
        <v>0.98359039144327076</v>
      </c>
      <c r="L2432">
        <v>1.0693003060876598</v>
      </c>
      <c r="M2432">
        <v>0.87299695319244619</v>
      </c>
      <c r="N2432">
        <v>1.8642624292896004</v>
      </c>
      <c r="O2432">
        <v>2.2292277460954044</v>
      </c>
      <c r="P2432">
        <v>0.86887618771499775</v>
      </c>
      <c r="Q2432">
        <v>1.0717476756406235</v>
      </c>
      <c r="R2432">
        <v>0.92038917415383881</v>
      </c>
      <c r="S2432">
        <v>0.92618825575140695</v>
      </c>
      <c r="T2432">
        <v>1.0043313865962697</v>
      </c>
      <c r="U2432">
        <v>0.99280207220932271</v>
      </c>
    </row>
    <row r="2433" spans="1:21">
      <c r="A2433" t="s">
        <v>148</v>
      </c>
      <c r="B2433">
        <v>53</v>
      </c>
      <c r="C2433" t="s">
        <v>133</v>
      </c>
      <c r="D2433">
        <v>33</v>
      </c>
      <c r="E2433" t="s">
        <v>111</v>
      </c>
      <c r="F2433">
        <v>1.7217708548976061</v>
      </c>
      <c r="G2433">
        <v>1.0082741560814548</v>
      </c>
      <c r="H2433">
        <v>0.97869994822913398</v>
      </c>
      <c r="I2433">
        <v>0.95462791858189588</v>
      </c>
      <c r="J2433">
        <v>1.2940123929246303</v>
      </c>
      <c r="K2433">
        <v>0.98359039144327076</v>
      </c>
      <c r="L2433">
        <v>1.0693003060876598</v>
      </c>
      <c r="M2433">
        <v>0.87299695319244619</v>
      </c>
      <c r="N2433">
        <v>0.22051005816230584</v>
      </c>
      <c r="O2433">
        <v>1.4649356887094838</v>
      </c>
      <c r="P2433">
        <v>2.3858156846250944</v>
      </c>
      <c r="Q2433">
        <v>1.0717476756406235</v>
      </c>
      <c r="R2433">
        <v>1.006787817003074</v>
      </c>
      <c r="S2433">
        <v>0.92618825575140695</v>
      </c>
      <c r="T2433">
        <v>1.0043313865962697</v>
      </c>
      <c r="U2433">
        <v>0.99280207220932271</v>
      </c>
    </row>
    <row r="2434" spans="1:21">
      <c r="A2434" t="s">
        <v>148</v>
      </c>
      <c r="B2434">
        <v>53</v>
      </c>
      <c r="C2434" t="s">
        <v>133</v>
      </c>
      <c r="D2434">
        <v>35</v>
      </c>
      <c r="E2434" t="s">
        <v>112</v>
      </c>
      <c r="F2434">
        <v>0.16613510991671829</v>
      </c>
      <c r="G2434">
        <v>1.0082741560814548</v>
      </c>
      <c r="H2434">
        <v>0.97869994822913398</v>
      </c>
      <c r="I2434">
        <v>0.95462791858189588</v>
      </c>
      <c r="J2434">
        <v>1.2931281046221013</v>
      </c>
      <c r="K2434">
        <v>0.98359039144327076</v>
      </c>
      <c r="L2434">
        <v>1.0693003060876598</v>
      </c>
      <c r="M2434">
        <v>0.87299695319244619</v>
      </c>
      <c r="N2434">
        <v>0.35247611490528669</v>
      </c>
      <c r="O2434">
        <v>1.9660037201063185</v>
      </c>
      <c r="P2434">
        <v>1.5476976756807532</v>
      </c>
      <c r="Q2434">
        <v>1.0717476756406235</v>
      </c>
      <c r="R2434">
        <v>0.91514084837633192</v>
      </c>
      <c r="S2434">
        <v>0.92618825575140695</v>
      </c>
      <c r="T2434">
        <v>1.0043313865962697</v>
      </c>
      <c r="U2434">
        <v>0.99280207220932271</v>
      </c>
    </row>
    <row r="2435" spans="1:21">
      <c r="A2435" t="s">
        <v>148</v>
      </c>
      <c r="B2435">
        <v>53</v>
      </c>
      <c r="C2435" t="s">
        <v>133</v>
      </c>
      <c r="D2435">
        <v>37</v>
      </c>
      <c r="E2435" t="s">
        <v>113</v>
      </c>
      <c r="F2435">
        <v>0.96834402359982041</v>
      </c>
      <c r="G2435">
        <v>1.0082741560814548</v>
      </c>
      <c r="H2435">
        <v>0.97869994822913398</v>
      </c>
      <c r="I2435">
        <v>0.95462791858189588</v>
      </c>
      <c r="J2435">
        <v>0.76762286823330572</v>
      </c>
      <c r="K2435">
        <v>0.98359039144327076</v>
      </c>
      <c r="L2435">
        <v>1.0693003060876598</v>
      </c>
      <c r="M2435">
        <v>0.87299695319244619</v>
      </c>
      <c r="N2435">
        <v>0.69385578489969413</v>
      </c>
      <c r="O2435">
        <v>1.5200277770582276</v>
      </c>
      <c r="P2435">
        <v>1.2761466369765644</v>
      </c>
      <c r="Q2435">
        <v>1.0717476756406235</v>
      </c>
      <c r="R2435">
        <v>0.97223258752375141</v>
      </c>
      <c r="S2435">
        <v>0.92618825575140695</v>
      </c>
      <c r="T2435">
        <v>1.0043313865962697</v>
      </c>
      <c r="U2435">
        <v>0.99280207220932271</v>
      </c>
    </row>
    <row r="2436" spans="1:21">
      <c r="A2436" t="s">
        <v>148</v>
      </c>
      <c r="B2436">
        <v>53</v>
      </c>
      <c r="C2436" t="s">
        <v>133</v>
      </c>
      <c r="D2436">
        <v>39</v>
      </c>
      <c r="E2436" t="s">
        <v>114</v>
      </c>
      <c r="F2436">
        <v>1.0667347995104615</v>
      </c>
      <c r="G2436">
        <v>1.0082741560814548</v>
      </c>
      <c r="H2436">
        <v>0.97869994822913398</v>
      </c>
      <c r="I2436">
        <v>0.95462791858189588</v>
      </c>
      <c r="J2436">
        <v>1.1211409802677337</v>
      </c>
      <c r="K2436">
        <v>0.98359039144327076</v>
      </c>
      <c r="L2436">
        <v>1.0693003060876598</v>
      </c>
      <c r="M2436">
        <v>0.87299695319244619</v>
      </c>
      <c r="N2436">
        <v>1.0344163759824636</v>
      </c>
      <c r="O2436">
        <v>0.98622506187829395</v>
      </c>
      <c r="P2436">
        <v>0.94957251312300972</v>
      </c>
      <c r="Q2436">
        <v>1.0717476756406235</v>
      </c>
      <c r="R2436">
        <v>0.97935120542455123</v>
      </c>
      <c r="S2436">
        <v>0.92618825575140695</v>
      </c>
      <c r="T2436">
        <v>1.0043313865962697</v>
      </c>
      <c r="U2436">
        <v>0.99280207220932271</v>
      </c>
    </row>
    <row r="2437" spans="1:21">
      <c r="A2437" t="s">
        <v>148</v>
      </c>
      <c r="B2437">
        <v>53</v>
      </c>
      <c r="C2437" t="s">
        <v>133</v>
      </c>
      <c r="D2437">
        <v>41</v>
      </c>
      <c r="E2437" t="s">
        <v>115</v>
      </c>
      <c r="F2437">
        <v>1.0521376590137408</v>
      </c>
      <c r="G2437">
        <v>1.0082741560814548</v>
      </c>
      <c r="H2437">
        <v>0.97869994822913398</v>
      </c>
      <c r="I2437">
        <v>0.95462791858189588</v>
      </c>
      <c r="J2437">
        <v>0.84745704211159489</v>
      </c>
      <c r="K2437">
        <v>0.98359039144327076</v>
      </c>
      <c r="L2437">
        <v>1.0693003060876598</v>
      </c>
      <c r="M2437">
        <v>0.87299695319244619</v>
      </c>
      <c r="N2437">
        <v>0.86244094190218668</v>
      </c>
      <c r="O2437">
        <v>1.1552488950658824</v>
      </c>
      <c r="P2437">
        <v>0.96197097770655471</v>
      </c>
      <c r="Q2437">
        <v>1.122848122219392</v>
      </c>
      <c r="R2437">
        <v>1.2347743975458765</v>
      </c>
      <c r="S2437">
        <v>0.92618825575140695</v>
      </c>
      <c r="T2437">
        <v>1.0043313865962697</v>
      </c>
      <c r="U2437">
        <v>0.99280207220932271</v>
      </c>
    </row>
    <row r="2438" spans="1:21">
      <c r="A2438" t="s">
        <v>148</v>
      </c>
      <c r="B2438">
        <v>53</v>
      </c>
      <c r="C2438" t="s">
        <v>133</v>
      </c>
      <c r="D2438">
        <v>43</v>
      </c>
      <c r="E2438" t="s">
        <v>116</v>
      </c>
      <c r="F2438">
        <v>0.95202957875421901</v>
      </c>
      <c r="G2438">
        <v>1.0082741560814548</v>
      </c>
      <c r="H2438">
        <v>0.97869994822913398</v>
      </c>
      <c r="I2438">
        <v>0.95462791858189588</v>
      </c>
      <c r="J2438">
        <v>1.0090211834746021</v>
      </c>
      <c r="K2438">
        <v>0.98359039144327076</v>
      </c>
      <c r="L2438">
        <v>1.0693003060876598</v>
      </c>
      <c r="M2438">
        <v>0.87299695319244619</v>
      </c>
      <c r="N2438">
        <v>0.67189790454992526</v>
      </c>
      <c r="O2438">
        <v>1.3552884522277246</v>
      </c>
      <c r="P2438">
        <v>1.0875551168644599</v>
      </c>
      <c r="Q2438">
        <v>1.0717476756406235</v>
      </c>
      <c r="R2438">
        <v>1.023684127599112</v>
      </c>
      <c r="S2438">
        <v>0.92618825575140695</v>
      </c>
      <c r="T2438">
        <v>1.0043313865962697</v>
      </c>
      <c r="U2438">
        <v>0.99280207220932271</v>
      </c>
    </row>
    <row r="2439" spans="1:21">
      <c r="A2439" t="s">
        <v>148</v>
      </c>
      <c r="B2439">
        <v>53</v>
      </c>
      <c r="C2439" t="s">
        <v>133</v>
      </c>
      <c r="D2439">
        <v>45</v>
      </c>
      <c r="E2439" t="s">
        <v>117</v>
      </c>
      <c r="F2439">
        <v>1.0667347995104615</v>
      </c>
      <c r="G2439">
        <v>1.0082741560814548</v>
      </c>
      <c r="H2439">
        <v>0.97869994822913398</v>
      </c>
      <c r="I2439">
        <v>0.95462791858189588</v>
      </c>
      <c r="J2439">
        <v>1.1211409802677337</v>
      </c>
      <c r="K2439">
        <v>0.98359039144327076</v>
      </c>
      <c r="L2439">
        <v>1.0693003060876598</v>
      </c>
      <c r="M2439">
        <v>0.87299695319244619</v>
      </c>
      <c r="N2439">
        <v>1.0344163759824636</v>
      </c>
      <c r="O2439">
        <v>0.98622506187829395</v>
      </c>
      <c r="P2439">
        <v>0.94957251312300972</v>
      </c>
      <c r="Q2439">
        <v>1.0717476756406235</v>
      </c>
      <c r="R2439">
        <v>0.97935120542455123</v>
      </c>
      <c r="S2439">
        <v>0.92618825575140695</v>
      </c>
      <c r="T2439">
        <v>1.0043313865962697</v>
      </c>
      <c r="U2439">
        <v>0.99280207220932271</v>
      </c>
    </row>
    <row r="2440" spans="1:21">
      <c r="A2440" t="s">
        <v>148</v>
      </c>
      <c r="B2440">
        <v>53</v>
      </c>
      <c r="C2440" t="s">
        <v>133</v>
      </c>
      <c r="D2440">
        <v>47</v>
      </c>
      <c r="E2440" t="s">
        <v>118</v>
      </c>
      <c r="F2440">
        <v>0.67007957968309351</v>
      </c>
      <c r="G2440">
        <v>1.0082741560814548</v>
      </c>
      <c r="H2440">
        <v>0.97869994822913398</v>
      </c>
      <c r="I2440">
        <v>0.95462791858189588</v>
      </c>
      <c r="J2440">
        <v>1.3485058135525414</v>
      </c>
      <c r="K2440">
        <v>0.98359039144327076</v>
      </c>
      <c r="L2440">
        <v>1.0693003060876598</v>
      </c>
      <c r="M2440">
        <v>0.87299695319244619</v>
      </c>
      <c r="N2440">
        <v>0.41835783455044506</v>
      </c>
      <c r="O2440">
        <v>0.93126193669019064</v>
      </c>
      <c r="P2440">
        <v>0.90213275743084909</v>
      </c>
      <c r="Q2440">
        <v>1.0717476756406235</v>
      </c>
      <c r="R2440">
        <v>0.90563444700567408</v>
      </c>
      <c r="S2440">
        <v>0.92618825575140695</v>
      </c>
      <c r="T2440">
        <v>1.0043313865962697</v>
      </c>
      <c r="U2440">
        <v>0.99280207220932271</v>
      </c>
    </row>
    <row r="2441" spans="1:21">
      <c r="A2441" t="s">
        <v>148</v>
      </c>
      <c r="B2441">
        <v>53</v>
      </c>
      <c r="C2441" t="s">
        <v>133</v>
      </c>
      <c r="D2441">
        <v>49</v>
      </c>
      <c r="E2441" t="s">
        <v>119</v>
      </c>
      <c r="F2441">
        <v>0.65624134946300505</v>
      </c>
      <c r="G2441">
        <v>1.0082741560814548</v>
      </c>
      <c r="H2441">
        <v>0.97869994822913398</v>
      </c>
      <c r="I2441">
        <v>0.95462791858189588</v>
      </c>
      <c r="J2441">
        <v>0.70757686839160583</v>
      </c>
      <c r="K2441">
        <v>0.98359039144327076</v>
      </c>
      <c r="L2441">
        <v>1.0693003060876598</v>
      </c>
      <c r="M2441">
        <v>0.87299695319244619</v>
      </c>
      <c r="N2441">
        <v>0.77184402297121446</v>
      </c>
      <c r="O2441">
        <v>1.5028467102003469</v>
      </c>
      <c r="P2441">
        <v>1.3174940671098905</v>
      </c>
      <c r="Q2441">
        <v>1.0717476756406235</v>
      </c>
      <c r="R2441">
        <v>0.97059117829155006</v>
      </c>
      <c r="S2441">
        <v>0.92618825575140695</v>
      </c>
      <c r="T2441">
        <v>1.0043313865962697</v>
      </c>
      <c r="U2441">
        <v>0.99280207220932271</v>
      </c>
    </row>
    <row r="2442" spans="1:21">
      <c r="A2442" t="s">
        <v>148</v>
      </c>
      <c r="B2442">
        <v>53</v>
      </c>
      <c r="C2442" t="s">
        <v>133</v>
      </c>
      <c r="D2442">
        <v>51</v>
      </c>
      <c r="E2442" t="s">
        <v>120</v>
      </c>
      <c r="F2442">
        <v>0.93699076983973872</v>
      </c>
      <c r="G2442">
        <v>1.0082741560814548</v>
      </c>
      <c r="H2442">
        <v>0.97869994822913398</v>
      </c>
      <c r="I2442">
        <v>0.95462791858189588</v>
      </c>
      <c r="J2442">
        <v>0.89022402764995634</v>
      </c>
      <c r="K2442">
        <v>0.98359039144327076</v>
      </c>
      <c r="L2442">
        <v>1.0693003060876598</v>
      </c>
      <c r="M2442">
        <v>0.87299695319244619</v>
      </c>
      <c r="N2442">
        <v>0.53323911549596215</v>
      </c>
      <c r="O2442">
        <v>1.4154340757627997</v>
      </c>
      <c r="P2442">
        <v>0.72807708897099299</v>
      </c>
      <c r="Q2442">
        <v>1.0717476756406235</v>
      </c>
      <c r="R2442">
        <v>0.97735331676897119</v>
      </c>
      <c r="S2442">
        <v>0.92618825575140695</v>
      </c>
      <c r="T2442">
        <v>1.0043313865962697</v>
      </c>
      <c r="U2442">
        <v>0.99280207220932271</v>
      </c>
    </row>
    <row r="2443" spans="1:21">
      <c r="A2443" t="s">
        <v>148</v>
      </c>
      <c r="B2443">
        <v>53</v>
      </c>
      <c r="C2443" t="s">
        <v>133</v>
      </c>
      <c r="D2443">
        <v>53</v>
      </c>
      <c r="E2443" t="s">
        <v>121</v>
      </c>
      <c r="F2443">
        <v>0.77397952376776868</v>
      </c>
      <c r="G2443">
        <v>1.0082741560814548</v>
      </c>
      <c r="H2443">
        <v>0.97869994822913398</v>
      </c>
      <c r="I2443">
        <v>0.95462791858189588</v>
      </c>
      <c r="J2443">
        <v>1.0584820479118036</v>
      </c>
      <c r="K2443">
        <v>0.98359039144327076</v>
      </c>
      <c r="L2443">
        <v>1.0693003060876598</v>
      </c>
      <c r="M2443">
        <v>0.87299695319244619</v>
      </c>
      <c r="N2443">
        <v>0.9281039584090699</v>
      </c>
      <c r="O2443">
        <v>0.74333001948195743</v>
      </c>
      <c r="P2443">
        <v>0.82689707019192482</v>
      </c>
      <c r="Q2443">
        <v>1.0717476756406235</v>
      </c>
      <c r="R2443">
        <v>0.96221417236663664</v>
      </c>
      <c r="S2443">
        <v>0.92618825575140695</v>
      </c>
      <c r="T2443">
        <v>1.0043313865962697</v>
      </c>
      <c r="U2443">
        <v>0.99280207220932271</v>
      </c>
    </row>
    <row r="2444" spans="1:21">
      <c r="A2444" t="s">
        <v>148</v>
      </c>
      <c r="B2444">
        <v>54</v>
      </c>
      <c r="C2444" t="s">
        <v>134</v>
      </c>
      <c r="D2444">
        <v>11</v>
      </c>
      <c r="E2444" t="s">
        <v>100</v>
      </c>
      <c r="F2444">
        <v>1.1486048773103754</v>
      </c>
      <c r="G2444">
        <v>1.0082741560814548</v>
      </c>
      <c r="H2444">
        <v>0.97869994822913398</v>
      </c>
      <c r="I2444">
        <v>0.95462791858189588</v>
      </c>
      <c r="J2444">
        <v>1.2032221319009588</v>
      </c>
      <c r="K2444">
        <v>0.98359039144327076</v>
      </c>
      <c r="L2444">
        <v>1.0693003060876598</v>
      </c>
      <c r="M2444">
        <v>0.87299695319244619</v>
      </c>
      <c r="N2444">
        <v>1.0257895494309701</v>
      </c>
      <c r="O2444">
        <v>1.294475599770019</v>
      </c>
      <c r="P2444">
        <v>1.0460657117942036</v>
      </c>
      <c r="Q2444">
        <v>1.0717476756406235</v>
      </c>
      <c r="R2444">
        <v>1.0401726240204561</v>
      </c>
      <c r="S2444">
        <v>0.92618825575140695</v>
      </c>
      <c r="T2444">
        <v>1.0043313865962697</v>
      </c>
      <c r="U2444">
        <v>0.99280207220932271</v>
      </c>
    </row>
    <row r="2445" spans="1:21">
      <c r="A2445" t="s">
        <v>148</v>
      </c>
      <c r="B2445">
        <v>54</v>
      </c>
      <c r="C2445" t="s">
        <v>134</v>
      </c>
      <c r="D2445">
        <v>13</v>
      </c>
      <c r="E2445" t="s">
        <v>101</v>
      </c>
      <c r="F2445">
        <v>1.1108519498222851</v>
      </c>
      <c r="G2445">
        <v>1.0082741560814548</v>
      </c>
      <c r="H2445">
        <v>0.97869994822913398</v>
      </c>
      <c r="I2445">
        <v>0.95462791858189588</v>
      </c>
      <c r="J2445">
        <v>0.96490348527865311</v>
      </c>
      <c r="K2445">
        <v>0.98359039144327076</v>
      </c>
      <c r="L2445">
        <v>1.0693003060876598</v>
      </c>
      <c r="M2445">
        <v>0.87299695319244619</v>
      </c>
      <c r="N2445">
        <v>1.0122562140395746</v>
      </c>
      <c r="O2445">
        <v>1.2413859755006975</v>
      </c>
      <c r="P2445">
        <v>1.0188659927529782</v>
      </c>
      <c r="Q2445">
        <v>1.0717476756406235</v>
      </c>
      <c r="R2445">
        <v>1.0550148878188226</v>
      </c>
      <c r="S2445">
        <v>0.92618825575140695</v>
      </c>
      <c r="T2445">
        <v>1.0043313865962697</v>
      </c>
      <c r="U2445">
        <v>0.99280207220932271</v>
      </c>
    </row>
    <row r="2446" spans="1:21">
      <c r="A2446" t="s">
        <v>148</v>
      </c>
      <c r="B2446">
        <v>54</v>
      </c>
      <c r="C2446" t="s">
        <v>134</v>
      </c>
      <c r="D2446">
        <v>15</v>
      </c>
      <c r="E2446" t="s">
        <v>102</v>
      </c>
      <c r="F2446">
        <v>1.3264974316713156</v>
      </c>
      <c r="G2446">
        <v>1.0082741560814548</v>
      </c>
      <c r="H2446">
        <v>0.97869994822913398</v>
      </c>
      <c r="I2446">
        <v>0.95462791858189588</v>
      </c>
      <c r="J2446">
        <v>0.98368151322274333</v>
      </c>
      <c r="K2446">
        <v>0.98359039144327076</v>
      </c>
      <c r="L2446">
        <v>1.0693003060876598</v>
      </c>
      <c r="M2446">
        <v>0.87299695319244619</v>
      </c>
      <c r="N2446">
        <v>1.1466596128912263</v>
      </c>
      <c r="O2446">
        <v>1.0857403623924073</v>
      </c>
      <c r="P2446">
        <v>1.1484910677180948</v>
      </c>
      <c r="Q2446">
        <v>1.0717476756406235</v>
      </c>
      <c r="R2446">
        <v>0.95310329026532781</v>
      </c>
      <c r="S2446">
        <v>0.92618825575140695</v>
      </c>
      <c r="T2446">
        <v>1.0043313865962697</v>
      </c>
      <c r="U2446">
        <v>0.99280207220932271</v>
      </c>
    </row>
    <row r="2447" spans="1:21">
      <c r="A2447" t="s">
        <v>148</v>
      </c>
      <c r="B2447">
        <v>54</v>
      </c>
      <c r="C2447" t="s">
        <v>134</v>
      </c>
      <c r="D2447">
        <v>17</v>
      </c>
      <c r="E2447" t="s">
        <v>103</v>
      </c>
      <c r="F2447">
        <v>1.1736134936798444</v>
      </c>
      <c r="G2447">
        <v>1.0082741560814548</v>
      </c>
      <c r="H2447">
        <v>0.97869994822913398</v>
      </c>
      <c r="I2447">
        <v>0.95462791858189588</v>
      </c>
      <c r="J2447">
        <v>1.1028221108561653</v>
      </c>
      <c r="K2447">
        <v>0.98359039144327076</v>
      </c>
      <c r="L2447">
        <v>1.0693003060876598</v>
      </c>
      <c r="M2447">
        <v>0.87299695319244619</v>
      </c>
      <c r="N2447">
        <v>0.92050077776657369</v>
      </c>
      <c r="O2447">
        <v>1.4141389122395913</v>
      </c>
      <c r="P2447">
        <v>1.0624627715488517</v>
      </c>
      <c r="Q2447" t="s">
        <v>144</v>
      </c>
      <c r="R2447">
        <v>1.0464517254076773</v>
      </c>
      <c r="S2447">
        <v>0.92618825575140695</v>
      </c>
      <c r="T2447">
        <v>1.0043313865962697</v>
      </c>
      <c r="U2447">
        <v>0.99280207220932271</v>
      </c>
    </row>
    <row r="2448" spans="1:21">
      <c r="A2448" t="s">
        <v>148</v>
      </c>
      <c r="B2448">
        <v>54</v>
      </c>
      <c r="C2448" t="s">
        <v>134</v>
      </c>
      <c r="D2448">
        <v>19</v>
      </c>
      <c r="E2448" t="s">
        <v>104</v>
      </c>
      <c r="F2448">
        <v>1.0937707089628526</v>
      </c>
      <c r="G2448">
        <v>1.0082741560814548</v>
      </c>
      <c r="H2448">
        <v>0.97869994822913398</v>
      </c>
      <c r="I2448">
        <v>0.95462791858189588</v>
      </c>
      <c r="J2448">
        <v>1.2171480009052842</v>
      </c>
      <c r="K2448">
        <v>0.98359039144327076</v>
      </c>
      <c r="L2448">
        <v>1.0693003060876598</v>
      </c>
      <c r="M2448">
        <v>0.87299695319244619</v>
      </c>
      <c r="N2448">
        <v>1.2969766317748033</v>
      </c>
      <c r="O2448">
        <v>0.80445802747024231</v>
      </c>
      <c r="P2448">
        <v>0.97956853554214973</v>
      </c>
      <c r="Q2448">
        <v>1.0717476756406235</v>
      </c>
      <c r="R2448">
        <v>1.0987702856360593</v>
      </c>
      <c r="S2448">
        <v>0.92618825575140695</v>
      </c>
      <c r="T2448">
        <v>1.0043313865962697</v>
      </c>
      <c r="U2448">
        <v>0.99280207220932271</v>
      </c>
    </row>
    <row r="2449" spans="1:21">
      <c r="A2449" t="s">
        <v>148</v>
      </c>
      <c r="B2449">
        <v>54</v>
      </c>
      <c r="C2449" t="s">
        <v>134</v>
      </c>
      <c r="D2449">
        <v>21</v>
      </c>
      <c r="E2449" t="s">
        <v>105</v>
      </c>
      <c r="F2449">
        <v>1.8474128224504238</v>
      </c>
      <c r="G2449">
        <v>1.0082741560814548</v>
      </c>
      <c r="H2449">
        <v>0.97869994822913398</v>
      </c>
      <c r="I2449">
        <v>0.95462791858189588</v>
      </c>
      <c r="J2449">
        <v>1.4101338279341613</v>
      </c>
      <c r="K2449">
        <v>0.98359039144327076</v>
      </c>
      <c r="L2449">
        <v>1.0693003060876598</v>
      </c>
      <c r="M2449">
        <v>0.87299695319244619</v>
      </c>
      <c r="N2449">
        <v>1.5585975159971857</v>
      </c>
      <c r="O2449">
        <v>1.0335970784289608</v>
      </c>
      <c r="P2449">
        <v>2.624237701419843</v>
      </c>
      <c r="Q2449">
        <v>1.0717476756406235</v>
      </c>
      <c r="R2449">
        <v>0.99987073099183377</v>
      </c>
      <c r="S2449">
        <v>0.92618825575140695</v>
      </c>
      <c r="T2449">
        <v>1.0043313865962697</v>
      </c>
      <c r="U2449">
        <v>0.99280207220932271</v>
      </c>
    </row>
    <row r="2450" spans="1:21">
      <c r="A2450" t="s">
        <v>148</v>
      </c>
      <c r="B2450">
        <v>54</v>
      </c>
      <c r="C2450" t="s">
        <v>134</v>
      </c>
      <c r="D2450">
        <v>23</v>
      </c>
      <c r="E2450" t="s">
        <v>106</v>
      </c>
      <c r="F2450">
        <v>0.67362153355210785</v>
      </c>
      <c r="G2450">
        <v>1.0082741560814548</v>
      </c>
      <c r="H2450">
        <v>0.97869994822913398</v>
      </c>
      <c r="I2450">
        <v>0.95462791858189588</v>
      </c>
      <c r="J2450">
        <v>0.78395530143428949</v>
      </c>
      <c r="K2450">
        <v>0.98359039144327076</v>
      </c>
      <c r="L2450">
        <v>1.0693003060876598</v>
      </c>
      <c r="M2450">
        <v>0.87299695319244619</v>
      </c>
      <c r="N2450">
        <v>0.82376982410030863</v>
      </c>
      <c r="O2450">
        <v>0.85956208071619444</v>
      </c>
      <c r="P2450">
        <v>0.85437788839854212</v>
      </c>
      <c r="Q2450" t="s">
        <v>144</v>
      </c>
      <c r="R2450">
        <v>0.97078745331280936</v>
      </c>
      <c r="S2450">
        <v>0.92618825575140695</v>
      </c>
      <c r="T2450">
        <v>1.0043313865962697</v>
      </c>
      <c r="U2450">
        <v>0.99280207220932271</v>
      </c>
    </row>
    <row r="2451" spans="1:21">
      <c r="A2451" t="s">
        <v>148</v>
      </c>
      <c r="B2451">
        <v>54</v>
      </c>
      <c r="C2451" t="s">
        <v>134</v>
      </c>
      <c r="D2451">
        <v>25</v>
      </c>
      <c r="E2451" t="s">
        <v>107</v>
      </c>
      <c r="F2451">
        <v>1.2283005553931408</v>
      </c>
      <c r="G2451">
        <v>1.0082741560814548</v>
      </c>
      <c r="H2451">
        <v>0.97869994822913398</v>
      </c>
      <c r="I2451">
        <v>0.95462791858189588</v>
      </c>
      <c r="J2451">
        <v>1.006210556605927</v>
      </c>
      <c r="K2451">
        <v>0.98359039144327076</v>
      </c>
      <c r="L2451">
        <v>1.0693003060876598</v>
      </c>
      <c r="M2451">
        <v>0.87299695319244619</v>
      </c>
      <c r="N2451">
        <v>1.3995628316042956</v>
      </c>
      <c r="O2451">
        <v>0.94396085377963657</v>
      </c>
      <c r="P2451">
        <v>0.65764419517970896</v>
      </c>
      <c r="Q2451">
        <v>1.0717476756406235</v>
      </c>
      <c r="R2451">
        <v>0.96210679313004355</v>
      </c>
      <c r="S2451">
        <v>0.92618825575140695</v>
      </c>
      <c r="T2451">
        <v>1.0043313865962697</v>
      </c>
      <c r="U2451">
        <v>0.99280207220932271</v>
      </c>
    </row>
    <row r="2452" spans="1:21">
      <c r="A2452" t="s">
        <v>148</v>
      </c>
      <c r="B2452">
        <v>54</v>
      </c>
      <c r="C2452" t="s">
        <v>134</v>
      </c>
      <c r="D2452">
        <v>27</v>
      </c>
      <c r="E2452" t="s">
        <v>108</v>
      </c>
      <c r="F2452">
        <v>1.0577287965448161</v>
      </c>
      <c r="G2452">
        <v>1.0082741560814548</v>
      </c>
      <c r="H2452">
        <v>0.97869994822913398</v>
      </c>
      <c r="I2452">
        <v>0.95462791858189588</v>
      </c>
      <c r="J2452">
        <v>1.1487073040702627</v>
      </c>
      <c r="K2452">
        <v>0.98359039144327076</v>
      </c>
      <c r="L2452">
        <v>1.0693003060876598</v>
      </c>
      <c r="M2452">
        <v>0.87299695319244619</v>
      </c>
      <c r="N2452">
        <v>1.0592731795904982</v>
      </c>
      <c r="O2452">
        <v>1.0293341567336209</v>
      </c>
      <c r="P2452">
        <v>0.78444512805870859</v>
      </c>
      <c r="Q2452">
        <v>2.2815213547122943</v>
      </c>
      <c r="R2452">
        <v>0.94432505798079214</v>
      </c>
      <c r="S2452">
        <v>0.92618825575140695</v>
      </c>
      <c r="T2452">
        <v>1.0043313865962697</v>
      </c>
      <c r="U2452">
        <v>0.99280207220932271</v>
      </c>
    </row>
    <row r="2453" spans="1:21">
      <c r="A2453" t="s">
        <v>148</v>
      </c>
      <c r="B2453">
        <v>54</v>
      </c>
      <c r="C2453" t="s">
        <v>134</v>
      </c>
      <c r="D2453">
        <v>29</v>
      </c>
      <c r="E2453" t="s">
        <v>109</v>
      </c>
      <c r="F2453">
        <v>0.66500413879611664</v>
      </c>
      <c r="G2453">
        <v>1.0082741560814548</v>
      </c>
      <c r="H2453">
        <v>0.97869994822913398</v>
      </c>
      <c r="I2453">
        <v>0.95462791858189588</v>
      </c>
      <c r="J2453">
        <v>0.77913465040104313</v>
      </c>
      <c r="K2453">
        <v>0.98359039144327076</v>
      </c>
      <c r="L2453">
        <v>1.0693003060876598</v>
      </c>
      <c r="M2453">
        <v>0.87299695319244619</v>
      </c>
      <c r="N2453">
        <v>1.2664506660799184</v>
      </c>
      <c r="O2453">
        <v>1.2778963967832588</v>
      </c>
      <c r="P2453">
        <v>1.2799985767568307</v>
      </c>
      <c r="Q2453">
        <v>1.0717476756406235</v>
      </c>
      <c r="R2453">
        <v>0.90832830535169429</v>
      </c>
      <c r="S2453">
        <v>0.92618825575140695</v>
      </c>
      <c r="T2453">
        <v>1.0043313865962697</v>
      </c>
      <c r="U2453">
        <v>0.99280207220932271</v>
      </c>
    </row>
    <row r="2454" spans="1:21">
      <c r="A2454" t="s">
        <v>148</v>
      </c>
      <c r="B2454">
        <v>54</v>
      </c>
      <c r="C2454" t="s">
        <v>134</v>
      </c>
      <c r="D2454">
        <v>31</v>
      </c>
      <c r="E2454" t="s">
        <v>110</v>
      </c>
      <c r="F2454">
        <v>0.83311062809076419</v>
      </c>
      <c r="G2454">
        <v>1.0082741560814548</v>
      </c>
      <c r="H2454">
        <v>0.97869994822913398</v>
      </c>
      <c r="I2454">
        <v>0.95462791858189588</v>
      </c>
      <c r="J2454">
        <v>0.80369793641114473</v>
      </c>
      <c r="K2454">
        <v>0.98359039144327076</v>
      </c>
      <c r="L2454">
        <v>1.0693003060876598</v>
      </c>
      <c r="M2454">
        <v>0.87299695319244619</v>
      </c>
      <c r="N2454">
        <v>0.79733070052693678</v>
      </c>
      <c r="O2454">
        <v>1.3160745095022857</v>
      </c>
      <c r="P2454">
        <v>1.7762136179006842</v>
      </c>
      <c r="Q2454">
        <v>1.0717476756406235</v>
      </c>
      <c r="R2454">
        <v>1.1065790992495896</v>
      </c>
      <c r="S2454">
        <v>0.92618825575140695</v>
      </c>
      <c r="T2454">
        <v>1.0043313865962697</v>
      </c>
      <c r="U2454">
        <v>0.99280207220932271</v>
      </c>
    </row>
    <row r="2455" spans="1:21">
      <c r="A2455" t="s">
        <v>148</v>
      </c>
      <c r="B2455">
        <v>54</v>
      </c>
      <c r="C2455" t="s">
        <v>134</v>
      </c>
      <c r="D2455">
        <v>33</v>
      </c>
      <c r="E2455" t="s">
        <v>111</v>
      </c>
      <c r="F2455">
        <v>1.8491964884249659</v>
      </c>
      <c r="G2455">
        <v>1.0082741560814548</v>
      </c>
      <c r="H2455">
        <v>0.97869994822913398</v>
      </c>
      <c r="I2455">
        <v>0.95462791858189588</v>
      </c>
      <c r="J2455">
        <v>1.4873705665800347</v>
      </c>
      <c r="K2455">
        <v>0.98359039144327076</v>
      </c>
      <c r="L2455">
        <v>1.0693003060876598</v>
      </c>
      <c r="M2455">
        <v>0.87299695319244619</v>
      </c>
      <c r="N2455">
        <v>1.6962312166331217</v>
      </c>
      <c r="O2455">
        <v>0.64715688365930735</v>
      </c>
      <c r="P2455">
        <v>1.6167689609889069</v>
      </c>
      <c r="Q2455">
        <v>1.0717476756406235</v>
      </c>
      <c r="R2455">
        <v>1.055953925713546</v>
      </c>
      <c r="S2455">
        <v>0.92618825575140695</v>
      </c>
      <c r="T2455">
        <v>1.0043313865962697</v>
      </c>
      <c r="U2455">
        <v>0.99280207220932271</v>
      </c>
    </row>
    <row r="2456" spans="1:21">
      <c r="A2456" t="s">
        <v>148</v>
      </c>
      <c r="B2456">
        <v>54</v>
      </c>
      <c r="C2456" t="s">
        <v>134</v>
      </c>
      <c r="D2456">
        <v>35</v>
      </c>
      <c r="E2456" t="s">
        <v>112</v>
      </c>
      <c r="F2456">
        <v>1.0667347995104615</v>
      </c>
      <c r="G2456">
        <v>1.0082741560814548</v>
      </c>
      <c r="H2456">
        <v>0.97869994822913398</v>
      </c>
      <c r="I2456">
        <v>0.95462791858189588</v>
      </c>
      <c r="J2456">
        <v>1.1211409802677337</v>
      </c>
      <c r="K2456">
        <v>0.98359039144327076</v>
      </c>
      <c r="L2456">
        <v>1.0693003060876598</v>
      </c>
      <c r="M2456">
        <v>0.87299695319244619</v>
      </c>
      <c r="N2456">
        <v>1.0344163759824636</v>
      </c>
      <c r="O2456">
        <v>0.98622506187829395</v>
      </c>
      <c r="P2456">
        <v>0.94957251312300972</v>
      </c>
      <c r="Q2456">
        <v>1.0717476756406235</v>
      </c>
      <c r="R2456">
        <v>0.97935120542455123</v>
      </c>
      <c r="S2456">
        <v>0.92618825575140695</v>
      </c>
      <c r="T2456">
        <v>1.0043313865962697</v>
      </c>
      <c r="U2456">
        <v>0.99280207220932271</v>
      </c>
    </row>
    <row r="2457" spans="1:21">
      <c r="A2457" t="s">
        <v>148</v>
      </c>
      <c r="B2457">
        <v>54</v>
      </c>
      <c r="C2457" t="s">
        <v>134</v>
      </c>
      <c r="D2457">
        <v>37</v>
      </c>
      <c r="E2457" t="s">
        <v>113</v>
      </c>
      <c r="F2457">
        <v>0.98156291318980626</v>
      </c>
      <c r="G2457">
        <v>1.0082741560814548</v>
      </c>
      <c r="H2457">
        <v>0.97869994822913398</v>
      </c>
      <c r="I2457">
        <v>0.95462791858189588</v>
      </c>
      <c r="J2457">
        <v>0.77669336788856469</v>
      </c>
      <c r="K2457">
        <v>0.98359039144327076</v>
      </c>
      <c r="L2457">
        <v>1.0693003060876598</v>
      </c>
      <c r="M2457">
        <v>0.87299695319244619</v>
      </c>
      <c r="N2457">
        <v>1.2077106521500705</v>
      </c>
      <c r="O2457">
        <v>1.0192112824438371</v>
      </c>
      <c r="P2457">
        <v>0.65703403231042912</v>
      </c>
      <c r="Q2457">
        <v>1.0717476756406235</v>
      </c>
      <c r="R2457">
        <v>1.0227033654323827</v>
      </c>
      <c r="S2457">
        <v>0.92618825575140695</v>
      </c>
      <c r="T2457">
        <v>1.0043313865962697</v>
      </c>
      <c r="U2457">
        <v>0.99280207220932271</v>
      </c>
    </row>
    <row r="2458" spans="1:21">
      <c r="A2458" t="s">
        <v>148</v>
      </c>
      <c r="B2458">
        <v>54</v>
      </c>
      <c r="C2458" t="s">
        <v>134</v>
      </c>
      <c r="D2458">
        <v>39</v>
      </c>
      <c r="E2458" t="s">
        <v>114</v>
      </c>
      <c r="F2458">
        <v>0.96749351397753403</v>
      </c>
      <c r="G2458">
        <v>1.0082741560814548</v>
      </c>
      <c r="H2458">
        <v>0.97869994822913398</v>
      </c>
      <c r="I2458">
        <v>0.95462791858189588</v>
      </c>
      <c r="J2458">
        <v>1.2670702728667647</v>
      </c>
      <c r="K2458">
        <v>0.98359039144327076</v>
      </c>
      <c r="L2458">
        <v>1.0693003060876598</v>
      </c>
      <c r="M2458">
        <v>0.87299695319244619</v>
      </c>
      <c r="N2458">
        <v>0.50613618479424149</v>
      </c>
      <c r="O2458">
        <v>1.0752178442318645</v>
      </c>
      <c r="P2458">
        <v>1.9228516670265206</v>
      </c>
      <c r="Q2458">
        <v>1.0717476756406235</v>
      </c>
      <c r="R2458">
        <v>0.72441497674761124</v>
      </c>
      <c r="S2458">
        <v>0.92618825575140695</v>
      </c>
      <c r="T2458">
        <v>1.0043313865962697</v>
      </c>
      <c r="U2458">
        <v>0.99280207220932271</v>
      </c>
    </row>
    <row r="2459" spans="1:21">
      <c r="A2459" t="s">
        <v>148</v>
      </c>
      <c r="B2459">
        <v>54</v>
      </c>
      <c r="C2459" t="s">
        <v>134</v>
      </c>
      <c r="D2459">
        <v>41</v>
      </c>
      <c r="E2459" t="s">
        <v>115</v>
      </c>
      <c r="F2459">
        <v>1.2224953628183188</v>
      </c>
      <c r="G2459">
        <v>1.0082741560814548</v>
      </c>
      <c r="H2459">
        <v>0.97869994822913398</v>
      </c>
      <c r="I2459">
        <v>0.95462791858189588</v>
      </c>
      <c r="J2459">
        <v>1.1886831328923517</v>
      </c>
      <c r="K2459">
        <v>0.98359039144327076</v>
      </c>
      <c r="L2459">
        <v>1.0693003060876598</v>
      </c>
      <c r="M2459">
        <v>0.87299695319244619</v>
      </c>
      <c r="N2459">
        <v>0.77152949016859529</v>
      </c>
      <c r="O2459">
        <v>0.90617801192500502</v>
      </c>
      <c r="P2459">
        <v>1.0142310095689391</v>
      </c>
      <c r="Q2459">
        <v>1.0717476756406235</v>
      </c>
      <c r="R2459">
        <v>0.95168263386246488</v>
      </c>
      <c r="S2459">
        <v>0.92618825575140695</v>
      </c>
      <c r="T2459">
        <v>1.0043313865962697</v>
      </c>
      <c r="U2459">
        <v>0.99280207220932271</v>
      </c>
    </row>
    <row r="2460" spans="1:21">
      <c r="A2460" t="s">
        <v>148</v>
      </c>
      <c r="B2460">
        <v>54</v>
      </c>
      <c r="C2460" t="s">
        <v>134</v>
      </c>
      <c r="D2460">
        <v>43</v>
      </c>
      <c r="E2460" t="s">
        <v>116</v>
      </c>
      <c r="F2460">
        <v>1.2921981623763668</v>
      </c>
      <c r="G2460">
        <v>1.0082741560814548</v>
      </c>
      <c r="H2460">
        <v>0.97869994822913398</v>
      </c>
      <c r="I2460">
        <v>0.95462791858189588</v>
      </c>
      <c r="J2460">
        <v>1.0580748630074328</v>
      </c>
      <c r="K2460">
        <v>0.98359039144327076</v>
      </c>
      <c r="L2460">
        <v>1.0693003060876598</v>
      </c>
      <c r="M2460">
        <v>0.87299695319244619</v>
      </c>
      <c r="N2460">
        <v>1.0316345163133702</v>
      </c>
      <c r="O2460">
        <v>1.0499586828757574</v>
      </c>
      <c r="P2460">
        <v>1.0682658542623393</v>
      </c>
      <c r="Q2460">
        <v>0.83258190240486341</v>
      </c>
      <c r="R2460">
        <v>1.0043599219500414</v>
      </c>
      <c r="S2460">
        <v>0.92618825575140695</v>
      </c>
      <c r="T2460">
        <v>1.0043313865962697</v>
      </c>
      <c r="U2460">
        <v>0.99280207220932271</v>
      </c>
    </row>
    <row r="2461" spans="1:21">
      <c r="A2461" t="s">
        <v>148</v>
      </c>
      <c r="B2461">
        <v>54</v>
      </c>
      <c r="C2461" t="s">
        <v>134</v>
      </c>
      <c r="D2461">
        <v>45</v>
      </c>
      <c r="E2461" t="s">
        <v>117</v>
      </c>
      <c r="F2461">
        <v>1.0667347995104615</v>
      </c>
      <c r="G2461">
        <v>1.0082741560814548</v>
      </c>
      <c r="H2461">
        <v>0.97869994822913398</v>
      </c>
      <c r="I2461">
        <v>0.95462791858189588</v>
      </c>
      <c r="J2461">
        <v>1.1211409802677337</v>
      </c>
      <c r="K2461">
        <v>0.98359039144327076</v>
      </c>
      <c r="L2461">
        <v>1.0693003060876598</v>
      </c>
      <c r="M2461">
        <v>0.87299695319244619</v>
      </c>
      <c r="N2461">
        <v>1.0344163759824636</v>
      </c>
      <c r="O2461">
        <v>0.98622506187829395</v>
      </c>
      <c r="P2461">
        <v>0.94957251312300972</v>
      </c>
      <c r="Q2461">
        <v>1.0717476756406235</v>
      </c>
      <c r="R2461">
        <v>0.97935120542455123</v>
      </c>
      <c r="S2461">
        <v>0.92618825575140695</v>
      </c>
      <c r="T2461">
        <v>1.0043313865962697</v>
      </c>
      <c r="U2461">
        <v>0.99280207220932271</v>
      </c>
    </row>
    <row r="2462" spans="1:21">
      <c r="A2462" t="s">
        <v>148</v>
      </c>
      <c r="B2462">
        <v>54</v>
      </c>
      <c r="C2462" t="s">
        <v>134</v>
      </c>
      <c r="D2462">
        <v>47</v>
      </c>
      <c r="E2462" t="s">
        <v>118</v>
      </c>
      <c r="F2462">
        <v>1.2563758894311603</v>
      </c>
      <c r="G2462">
        <v>1.0082741560814548</v>
      </c>
      <c r="H2462">
        <v>0.97869994822913398</v>
      </c>
      <c r="I2462">
        <v>0.95462791858189588</v>
      </c>
      <c r="J2462">
        <v>1.2578479372133304</v>
      </c>
      <c r="K2462">
        <v>0.98359039144327076</v>
      </c>
      <c r="L2462">
        <v>1.0693003060876598</v>
      </c>
      <c r="M2462">
        <v>0.87299695319244619</v>
      </c>
      <c r="N2462">
        <v>1.595704303908672</v>
      </c>
      <c r="O2462">
        <v>0.88056380437277415</v>
      </c>
      <c r="P2462">
        <v>0.88527893207154629</v>
      </c>
      <c r="Q2462">
        <v>1.0717476756406235</v>
      </c>
      <c r="R2462">
        <v>1.0573880210698126</v>
      </c>
      <c r="S2462">
        <v>0.92618825575140695</v>
      </c>
      <c r="T2462">
        <v>1.0043313865962697</v>
      </c>
      <c r="U2462">
        <v>0.99280207220932271</v>
      </c>
    </row>
    <row r="2463" spans="1:21">
      <c r="A2463" t="s">
        <v>148</v>
      </c>
      <c r="B2463">
        <v>54</v>
      </c>
      <c r="C2463" t="s">
        <v>134</v>
      </c>
      <c r="D2463">
        <v>49</v>
      </c>
      <c r="E2463" t="s">
        <v>119</v>
      </c>
      <c r="F2463">
        <v>1.0907133095653208</v>
      </c>
      <c r="G2463">
        <v>1.0082741560814548</v>
      </c>
      <c r="H2463">
        <v>0.97869994822913398</v>
      </c>
      <c r="I2463">
        <v>0.95462791858189588</v>
      </c>
      <c r="J2463">
        <v>1.093848698831495</v>
      </c>
      <c r="K2463">
        <v>0.98359039144327076</v>
      </c>
      <c r="L2463">
        <v>1.0693003060876598</v>
      </c>
      <c r="M2463">
        <v>0.87299695319244619</v>
      </c>
      <c r="N2463">
        <v>1.1145915111797522</v>
      </c>
      <c r="O2463">
        <v>1.0883075733110306</v>
      </c>
      <c r="P2463">
        <v>0.89653540254251618</v>
      </c>
      <c r="Q2463">
        <v>1.0717476756406235</v>
      </c>
      <c r="R2463">
        <v>1.108725976886439</v>
      </c>
      <c r="S2463">
        <v>0.92618825575140695</v>
      </c>
      <c r="T2463">
        <v>1.0043313865962697</v>
      </c>
      <c r="U2463">
        <v>0.99280207220932271</v>
      </c>
    </row>
    <row r="2464" spans="1:21">
      <c r="A2464" t="s">
        <v>148</v>
      </c>
      <c r="B2464">
        <v>54</v>
      </c>
      <c r="C2464" t="s">
        <v>134</v>
      </c>
      <c r="D2464">
        <v>51</v>
      </c>
      <c r="E2464" t="s">
        <v>120</v>
      </c>
      <c r="F2464">
        <v>1.1302922648776785</v>
      </c>
      <c r="G2464">
        <v>1.0082741560814548</v>
      </c>
      <c r="H2464">
        <v>0.97869994822913398</v>
      </c>
      <c r="I2464">
        <v>0.95462791858189588</v>
      </c>
      <c r="J2464">
        <v>1.1604275265572617</v>
      </c>
      <c r="K2464">
        <v>0.98359039144327076</v>
      </c>
      <c r="L2464">
        <v>1.0693003060876598</v>
      </c>
      <c r="M2464">
        <v>0.87299695319244619</v>
      </c>
      <c r="N2464">
        <v>1.2611159220983104</v>
      </c>
      <c r="O2464">
        <v>0.77126133914763984</v>
      </c>
      <c r="P2464">
        <v>0.90789265468616365</v>
      </c>
      <c r="Q2464">
        <v>0.41779595547421239</v>
      </c>
      <c r="R2464">
        <v>0.93699490626601589</v>
      </c>
      <c r="S2464">
        <v>0.92618825575140695</v>
      </c>
      <c r="T2464">
        <v>1.0043313865962697</v>
      </c>
      <c r="U2464">
        <v>0.99280207220932271</v>
      </c>
    </row>
    <row r="2465" spans="1:21">
      <c r="A2465" t="s">
        <v>148</v>
      </c>
      <c r="B2465">
        <v>54</v>
      </c>
      <c r="C2465" t="s">
        <v>134</v>
      </c>
      <c r="D2465">
        <v>53</v>
      </c>
      <c r="E2465" t="s">
        <v>121</v>
      </c>
      <c r="F2465">
        <v>0.93188979411217521</v>
      </c>
      <c r="G2465">
        <v>1.0082741560814548</v>
      </c>
      <c r="H2465">
        <v>0.97869994822913398</v>
      </c>
      <c r="I2465">
        <v>0.95462791858189588</v>
      </c>
      <c r="J2465">
        <v>1.0088573855134273</v>
      </c>
      <c r="K2465">
        <v>0.98359039144327076</v>
      </c>
      <c r="L2465">
        <v>1.0693003060876598</v>
      </c>
      <c r="M2465">
        <v>0.87299695319244619</v>
      </c>
      <c r="N2465">
        <v>1.1223574539809174</v>
      </c>
      <c r="O2465">
        <v>0.67254257224853731</v>
      </c>
      <c r="P2465">
        <v>0.72777201659839252</v>
      </c>
      <c r="Q2465">
        <v>1.0717476756406235</v>
      </c>
      <c r="R2465">
        <v>1.0246475797421952</v>
      </c>
      <c r="S2465">
        <v>0.92618825575140695</v>
      </c>
      <c r="T2465">
        <v>1.0043313865962697</v>
      </c>
      <c r="U2465">
        <v>0.99280207220932271</v>
      </c>
    </row>
    <row r="2466" spans="1:21">
      <c r="A2466" t="s">
        <v>148</v>
      </c>
      <c r="B2466">
        <v>55</v>
      </c>
      <c r="C2466" t="s">
        <v>135</v>
      </c>
      <c r="D2466">
        <v>11</v>
      </c>
      <c r="E2466" t="s">
        <v>100</v>
      </c>
      <c r="F2466">
        <v>1.3769846519586564</v>
      </c>
      <c r="G2466">
        <v>1.0082741560814548</v>
      </c>
      <c r="H2466">
        <v>0.97869994822913398</v>
      </c>
      <c r="I2466">
        <v>0.95462791858189588</v>
      </c>
      <c r="J2466">
        <v>1.5253994072097787</v>
      </c>
      <c r="K2466">
        <v>0.98359039144327076</v>
      </c>
      <c r="L2466">
        <v>1.0693003060876598</v>
      </c>
      <c r="M2466">
        <v>0.87299695319244619</v>
      </c>
      <c r="N2466">
        <v>1.393933152922967</v>
      </c>
      <c r="O2466">
        <v>1.1835661480269168</v>
      </c>
      <c r="P2466">
        <v>0.67946426692386797</v>
      </c>
      <c r="Q2466">
        <v>1.0717476756406235</v>
      </c>
      <c r="R2466">
        <v>1.067812315658865</v>
      </c>
      <c r="S2466">
        <v>0.92618825575140695</v>
      </c>
      <c r="T2466">
        <v>1.0043313865962697</v>
      </c>
      <c r="U2466">
        <v>0.99280207220932271</v>
      </c>
    </row>
    <row r="2467" spans="1:21">
      <c r="A2467" t="s">
        <v>148</v>
      </c>
      <c r="B2467">
        <v>55</v>
      </c>
      <c r="C2467" t="s">
        <v>135</v>
      </c>
      <c r="D2467">
        <v>13</v>
      </c>
      <c r="E2467" t="s">
        <v>101</v>
      </c>
      <c r="F2467">
        <v>0.78386700736698411</v>
      </c>
      <c r="G2467">
        <v>1.0082741560814548</v>
      </c>
      <c r="H2467">
        <v>0.97869994822913398</v>
      </c>
      <c r="I2467">
        <v>0.95462791858189588</v>
      </c>
      <c r="J2467">
        <v>0.91725647158717971</v>
      </c>
      <c r="K2467">
        <v>0.98359039144327076</v>
      </c>
      <c r="L2467">
        <v>1.0693003060876598</v>
      </c>
      <c r="M2467">
        <v>0.87299695319244619</v>
      </c>
      <c r="N2467">
        <v>1.1315475182590564</v>
      </c>
      <c r="O2467">
        <v>1.6014656797970572</v>
      </c>
      <c r="P2467">
        <v>0.8037664966817829</v>
      </c>
      <c r="Q2467">
        <v>1.0717476756406235</v>
      </c>
      <c r="R2467">
        <v>0.95380408276591266</v>
      </c>
      <c r="S2467">
        <v>0.92618825575140695</v>
      </c>
      <c r="T2467">
        <v>1.0043313865962697</v>
      </c>
      <c r="U2467">
        <v>0.99280207220932271</v>
      </c>
    </row>
    <row r="2468" spans="1:21">
      <c r="A2468" t="s">
        <v>148</v>
      </c>
      <c r="B2468">
        <v>55</v>
      </c>
      <c r="C2468" t="s">
        <v>135</v>
      </c>
      <c r="D2468">
        <v>15</v>
      </c>
      <c r="E2468" t="s">
        <v>102</v>
      </c>
      <c r="F2468">
        <v>1.0667347995104615</v>
      </c>
      <c r="G2468">
        <v>1.0082741560814548</v>
      </c>
      <c r="H2468">
        <v>0.97869994822913398</v>
      </c>
      <c r="I2468">
        <v>0.95462791858189588</v>
      </c>
      <c r="J2468">
        <v>1.1211409802677337</v>
      </c>
      <c r="K2468">
        <v>0.98359039144327076</v>
      </c>
      <c r="L2468">
        <v>1.0693003060876598</v>
      </c>
      <c r="M2468">
        <v>0.87299695319244619</v>
      </c>
      <c r="N2468">
        <v>1.0344163759824636</v>
      </c>
      <c r="O2468">
        <v>0.98622506187829395</v>
      </c>
      <c r="P2468">
        <v>0.94957251312300972</v>
      </c>
      <c r="Q2468">
        <v>1.0717476756406235</v>
      </c>
      <c r="R2468">
        <v>0.97935120542455123</v>
      </c>
      <c r="S2468">
        <v>0.92618825575140695</v>
      </c>
      <c r="T2468">
        <v>1.0043313865962697</v>
      </c>
      <c r="U2468">
        <v>0.99280207220932271</v>
      </c>
    </row>
    <row r="2469" spans="1:21">
      <c r="A2469" t="s">
        <v>148</v>
      </c>
      <c r="B2469">
        <v>55</v>
      </c>
      <c r="C2469" t="s">
        <v>135</v>
      </c>
      <c r="D2469">
        <v>17</v>
      </c>
      <c r="E2469" t="s">
        <v>103</v>
      </c>
      <c r="F2469">
        <v>1.0667347995104615</v>
      </c>
      <c r="G2469">
        <v>1.0082741560814548</v>
      </c>
      <c r="H2469">
        <v>0.97869994822913398</v>
      </c>
      <c r="I2469">
        <v>0.95462791858189588</v>
      </c>
      <c r="J2469">
        <v>1.1211409802677337</v>
      </c>
      <c r="K2469">
        <v>0.98359039144327076</v>
      </c>
      <c r="L2469">
        <v>1.0693003060876598</v>
      </c>
      <c r="M2469">
        <v>0.87299695319244619</v>
      </c>
      <c r="N2469">
        <v>1.0344163759824636</v>
      </c>
      <c r="O2469">
        <v>0.98622506187829395</v>
      </c>
      <c r="P2469">
        <v>0.94957251312300972</v>
      </c>
      <c r="Q2469" t="s">
        <v>144</v>
      </c>
      <c r="R2469">
        <v>0.97935120542455123</v>
      </c>
      <c r="S2469">
        <v>0.92618825575140695</v>
      </c>
      <c r="T2469">
        <v>1.0043313865962697</v>
      </c>
      <c r="U2469">
        <v>0.99280207220932271</v>
      </c>
    </row>
    <row r="2470" spans="1:21">
      <c r="A2470" t="s">
        <v>148</v>
      </c>
      <c r="B2470">
        <v>55</v>
      </c>
      <c r="C2470" t="s">
        <v>135</v>
      </c>
      <c r="D2470">
        <v>19</v>
      </c>
      <c r="E2470" t="s">
        <v>104</v>
      </c>
      <c r="F2470">
        <v>1.0667347995104615</v>
      </c>
      <c r="G2470">
        <v>1.0082741560814548</v>
      </c>
      <c r="H2470">
        <v>0.97869994822913398</v>
      </c>
      <c r="I2470">
        <v>0.95462791858189588</v>
      </c>
      <c r="J2470">
        <v>1.1211409802677337</v>
      </c>
      <c r="K2470">
        <v>0.98359039144327076</v>
      </c>
      <c r="L2470">
        <v>1.0693003060876598</v>
      </c>
      <c r="M2470">
        <v>0.87299695319244619</v>
      </c>
      <c r="N2470">
        <v>1.0344163759824636</v>
      </c>
      <c r="O2470">
        <v>0.98622506187829395</v>
      </c>
      <c r="P2470">
        <v>0.94957251312300972</v>
      </c>
      <c r="Q2470">
        <v>1.0717476756406235</v>
      </c>
      <c r="R2470">
        <v>0.97935120542455123</v>
      </c>
      <c r="S2470">
        <v>0.92618825575140695</v>
      </c>
      <c r="T2470">
        <v>1.0043313865962697</v>
      </c>
      <c r="U2470">
        <v>0.99280207220932271</v>
      </c>
    </row>
    <row r="2471" spans="1:21">
      <c r="A2471" t="s">
        <v>148</v>
      </c>
      <c r="B2471">
        <v>55</v>
      </c>
      <c r="C2471" t="s">
        <v>135</v>
      </c>
      <c r="D2471">
        <v>21</v>
      </c>
      <c r="E2471" t="s">
        <v>105</v>
      </c>
      <c r="F2471">
        <v>1.0667347995104615</v>
      </c>
      <c r="G2471">
        <v>1.0082741560814548</v>
      </c>
      <c r="H2471">
        <v>0.97869994822913398</v>
      </c>
      <c r="I2471">
        <v>0.95462791858189588</v>
      </c>
      <c r="J2471">
        <v>1.1211409802677337</v>
      </c>
      <c r="K2471">
        <v>0.98359039144327076</v>
      </c>
      <c r="L2471">
        <v>1.0693003060876598</v>
      </c>
      <c r="M2471">
        <v>0.87299695319244619</v>
      </c>
      <c r="N2471">
        <v>1.0344163759824636</v>
      </c>
      <c r="O2471">
        <v>0.98622506187829395</v>
      </c>
      <c r="P2471">
        <v>0.94957251312300972</v>
      </c>
      <c r="Q2471">
        <v>1.0717476756406235</v>
      </c>
      <c r="R2471">
        <v>0.97935120542455123</v>
      </c>
      <c r="S2471">
        <v>0.92618825575140695</v>
      </c>
      <c r="T2471">
        <v>1.0043313865962697</v>
      </c>
      <c r="U2471">
        <v>0.99280207220932271</v>
      </c>
    </row>
    <row r="2472" spans="1:21">
      <c r="A2472" t="s">
        <v>148</v>
      </c>
      <c r="B2472">
        <v>55</v>
      </c>
      <c r="C2472" t="s">
        <v>135</v>
      </c>
      <c r="D2472">
        <v>23</v>
      </c>
      <c r="E2472" t="s">
        <v>106</v>
      </c>
      <c r="F2472">
        <v>1.0667347995104615</v>
      </c>
      <c r="G2472">
        <v>1.0082741560814548</v>
      </c>
      <c r="H2472">
        <v>0.97869994822913398</v>
      </c>
      <c r="I2472">
        <v>0.95462791858189588</v>
      </c>
      <c r="J2472">
        <v>1.1211409802677337</v>
      </c>
      <c r="K2472">
        <v>0.98359039144327076</v>
      </c>
      <c r="L2472">
        <v>1.0693003060876598</v>
      </c>
      <c r="M2472">
        <v>0.87299695319244619</v>
      </c>
      <c r="N2472">
        <v>1.0344163759824636</v>
      </c>
      <c r="O2472">
        <v>0.98622506187829395</v>
      </c>
      <c r="P2472">
        <v>0.94957251312300972</v>
      </c>
      <c r="Q2472" t="s">
        <v>144</v>
      </c>
      <c r="R2472">
        <v>0.97935120542455123</v>
      </c>
      <c r="S2472">
        <v>0.92618825575140695</v>
      </c>
      <c r="T2472">
        <v>1.0043313865962697</v>
      </c>
      <c r="U2472">
        <v>0.99280207220932271</v>
      </c>
    </row>
    <row r="2473" spans="1:21">
      <c r="A2473" t="s">
        <v>148</v>
      </c>
      <c r="B2473">
        <v>55</v>
      </c>
      <c r="C2473" t="s">
        <v>135</v>
      </c>
      <c r="D2473">
        <v>25</v>
      </c>
      <c r="E2473" t="s">
        <v>107</v>
      </c>
      <c r="F2473">
        <v>2.1512348471015845</v>
      </c>
      <c r="G2473">
        <v>1.0082741560814548</v>
      </c>
      <c r="H2473">
        <v>0.97869994822913398</v>
      </c>
      <c r="I2473">
        <v>0.95462791858189588</v>
      </c>
      <c r="J2473">
        <v>1.4614010464990854</v>
      </c>
      <c r="K2473">
        <v>0.98359039144327076</v>
      </c>
      <c r="L2473">
        <v>1.0693003060876598</v>
      </c>
      <c r="M2473">
        <v>0.87299695319244619</v>
      </c>
      <c r="N2473">
        <v>0.7955937816933385</v>
      </c>
      <c r="O2473">
        <v>0.57665409409674728</v>
      </c>
      <c r="P2473">
        <v>0.68288039020885016</v>
      </c>
      <c r="Q2473">
        <v>1.0717476756406235</v>
      </c>
      <c r="R2473">
        <v>0.96210679313004355</v>
      </c>
      <c r="S2473">
        <v>0.92618825575140695</v>
      </c>
      <c r="T2473">
        <v>1.0043313865962697</v>
      </c>
      <c r="U2473">
        <v>0.99280207220932271</v>
      </c>
    </row>
    <row r="2474" spans="1:21">
      <c r="A2474" t="s">
        <v>148</v>
      </c>
      <c r="B2474">
        <v>55</v>
      </c>
      <c r="C2474" t="s">
        <v>135</v>
      </c>
      <c r="D2474">
        <v>27</v>
      </c>
      <c r="E2474" t="s">
        <v>108</v>
      </c>
      <c r="F2474">
        <v>1.0667347995104615</v>
      </c>
      <c r="G2474">
        <v>1.0082741560814548</v>
      </c>
      <c r="H2474">
        <v>0.97869994822913398</v>
      </c>
      <c r="I2474">
        <v>0.95462791858189588</v>
      </c>
      <c r="J2474">
        <v>1.1211409802677337</v>
      </c>
      <c r="K2474">
        <v>0.98359039144327076</v>
      </c>
      <c r="L2474">
        <v>1.0693003060876598</v>
      </c>
      <c r="M2474">
        <v>0.87299695319244619</v>
      </c>
      <c r="N2474">
        <v>1.0344163759824636</v>
      </c>
      <c r="O2474">
        <v>0.98622506187829395</v>
      </c>
      <c r="P2474">
        <v>0.94957251312300972</v>
      </c>
      <c r="Q2474">
        <v>1.0717476756406235</v>
      </c>
      <c r="R2474">
        <v>0.97935120542455123</v>
      </c>
      <c r="S2474">
        <v>0.92618825575140695</v>
      </c>
      <c r="T2474">
        <v>1.0043313865962697</v>
      </c>
      <c r="U2474">
        <v>0.99280207220932271</v>
      </c>
    </row>
    <row r="2475" spans="1:21">
      <c r="A2475" t="s">
        <v>148</v>
      </c>
      <c r="B2475">
        <v>55</v>
      </c>
      <c r="C2475" t="s">
        <v>135</v>
      </c>
      <c r="D2475">
        <v>29</v>
      </c>
      <c r="E2475" t="s">
        <v>109</v>
      </c>
      <c r="F2475">
        <v>3.268645154353929</v>
      </c>
      <c r="G2475">
        <v>1.0082741560814548</v>
      </c>
      <c r="H2475">
        <v>0.97869994822913398</v>
      </c>
      <c r="I2475">
        <v>0.95462791858189588</v>
      </c>
      <c r="J2475">
        <v>1.4351115773609886</v>
      </c>
      <c r="K2475">
        <v>0.98359039144327076</v>
      </c>
      <c r="L2475">
        <v>1.0693003060876598</v>
      </c>
      <c r="M2475">
        <v>0.87299695319244619</v>
      </c>
      <c r="N2475">
        <v>1.0344163759824636</v>
      </c>
      <c r="O2475">
        <v>2.7632674944044302</v>
      </c>
      <c r="P2475">
        <v>1.0823990475360143</v>
      </c>
      <c r="Q2475">
        <v>1.0717476756406235</v>
      </c>
      <c r="R2475">
        <v>1.1805720874817038</v>
      </c>
      <c r="S2475">
        <v>0.92618825575140695</v>
      </c>
      <c r="T2475">
        <v>1.0043313865962697</v>
      </c>
      <c r="U2475">
        <v>0.99280207220932271</v>
      </c>
    </row>
    <row r="2476" spans="1:21">
      <c r="A2476" t="s">
        <v>148</v>
      </c>
      <c r="B2476">
        <v>55</v>
      </c>
      <c r="C2476" t="s">
        <v>135</v>
      </c>
      <c r="D2476">
        <v>31</v>
      </c>
      <c r="E2476" t="s">
        <v>110</v>
      </c>
      <c r="F2476">
        <v>1.3880509606331579</v>
      </c>
      <c r="G2476">
        <v>1.0082741560814548</v>
      </c>
      <c r="H2476">
        <v>0.97869994822913398</v>
      </c>
      <c r="I2476">
        <v>0.95462791858189588</v>
      </c>
      <c r="J2476">
        <v>1.1211409802677337</v>
      </c>
      <c r="K2476">
        <v>0.98359039144327076</v>
      </c>
      <c r="L2476">
        <v>1.0693003060876598</v>
      </c>
      <c r="M2476">
        <v>0.87299695319244619</v>
      </c>
      <c r="N2476">
        <v>1.0344163759824636</v>
      </c>
      <c r="O2476">
        <v>0.74307591536513495</v>
      </c>
      <c r="P2476">
        <v>0.94453282305579744</v>
      </c>
      <c r="Q2476">
        <v>1.0717476756406235</v>
      </c>
      <c r="R2476">
        <v>0.92038917415383881</v>
      </c>
      <c r="S2476">
        <v>0.92618825575140695</v>
      </c>
      <c r="T2476">
        <v>1.0043313865962697</v>
      </c>
      <c r="U2476">
        <v>0.99280207220932271</v>
      </c>
    </row>
    <row r="2477" spans="1:21">
      <c r="A2477" t="s">
        <v>148</v>
      </c>
      <c r="B2477">
        <v>55</v>
      </c>
      <c r="C2477" t="s">
        <v>135</v>
      </c>
      <c r="D2477">
        <v>33</v>
      </c>
      <c r="E2477" t="s">
        <v>111</v>
      </c>
      <c r="F2477">
        <v>1.0667347995104615</v>
      </c>
      <c r="G2477">
        <v>1.0082741560814548</v>
      </c>
      <c r="H2477">
        <v>0.97869994822913398</v>
      </c>
      <c r="I2477">
        <v>0.95462791858189588</v>
      </c>
      <c r="J2477">
        <v>1.1211409802677337</v>
      </c>
      <c r="K2477">
        <v>0.98359039144327076</v>
      </c>
      <c r="L2477">
        <v>1.0693003060876598</v>
      </c>
      <c r="M2477">
        <v>0.87299695319244619</v>
      </c>
      <c r="N2477">
        <v>1.0344163759824636</v>
      </c>
      <c r="O2477">
        <v>0.98622506187829395</v>
      </c>
      <c r="P2477">
        <v>0.94957251312300972</v>
      </c>
      <c r="Q2477">
        <v>1.0717476756406235</v>
      </c>
      <c r="R2477">
        <v>0.97935120542455123</v>
      </c>
      <c r="S2477">
        <v>0.92618825575140695</v>
      </c>
      <c r="T2477">
        <v>1.0043313865962697</v>
      </c>
      <c r="U2477">
        <v>0.99280207220932271</v>
      </c>
    </row>
    <row r="2478" spans="1:21">
      <c r="A2478" t="s">
        <v>148</v>
      </c>
      <c r="B2478">
        <v>55</v>
      </c>
      <c r="C2478" t="s">
        <v>135</v>
      </c>
      <c r="D2478">
        <v>35</v>
      </c>
      <c r="E2478" t="s">
        <v>112</v>
      </c>
      <c r="F2478">
        <v>1.0667347995104615</v>
      </c>
      <c r="G2478">
        <v>1.0082741560814548</v>
      </c>
      <c r="H2478">
        <v>0.97869994822913398</v>
      </c>
      <c r="I2478">
        <v>0.95462791858189588</v>
      </c>
      <c r="J2478">
        <v>1.1211409802677337</v>
      </c>
      <c r="K2478">
        <v>0.98359039144327076</v>
      </c>
      <c r="L2478">
        <v>1.0693003060876598</v>
      </c>
      <c r="M2478">
        <v>0.87299695319244619</v>
      </c>
      <c r="N2478">
        <v>1.0344163759824636</v>
      </c>
      <c r="O2478">
        <v>0.98622506187829395</v>
      </c>
      <c r="P2478">
        <v>0.94957251312300972</v>
      </c>
      <c r="Q2478">
        <v>1.0717476756406235</v>
      </c>
      <c r="R2478">
        <v>0.97935120542455123</v>
      </c>
      <c r="S2478">
        <v>0.92618825575140695</v>
      </c>
      <c r="T2478">
        <v>1.0043313865962697</v>
      </c>
      <c r="U2478">
        <v>0.99280207220932271</v>
      </c>
    </row>
    <row r="2479" spans="1:21">
      <c r="A2479" t="s">
        <v>148</v>
      </c>
      <c r="B2479">
        <v>55</v>
      </c>
      <c r="C2479" t="s">
        <v>135</v>
      </c>
      <c r="D2479">
        <v>37</v>
      </c>
      <c r="E2479" t="s">
        <v>113</v>
      </c>
      <c r="F2479">
        <v>1.0667347995104615</v>
      </c>
      <c r="G2479">
        <v>1.0082741560814548</v>
      </c>
      <c r="H2479">
        <v>0.97869994822913398</v>
      </c>
      <c r="I2479">
        <v>0.95462791858189588</v>
      </c>
      <c r="J2479">
        <v>1.1211409802677337</v>
      </c>
      <c r="K2479">
        <v>0.98359039144327076</v>
      </c>
      <c r="L2479">
        <v>1.0693003060876598</v>
      </c>
      <c r="M2479">
        <v>0.87299695319244619</v>
      </c>
      <c r="N2479">
        <v>1.0344163759824636</v>
      </c>
      <c r="O2479">
        <v>0.98622506187829395</v>
      </c>
      <c r="P2479">
        <v>0.94957251312300972</v>
      </c>
      <c r="Q2479">
        <v>1.0717476756406235</v>
      </c>
      <c r="R2479">
        <v>0.97935120542455123</v>
      </c>
      <c r="S2479">
        <v>0.92618825575140695</v>
      </c>
      <c r="T2479">
        <v>1.0043313865962697</v>
      </c>
      <c r="U2479">
        <v>0.99280207220932271</v>
      </c>
    </row>
    <row r="2480" spans="1:21">
      <c r="A2480" t="s">
        <v>148</v>
      </c>
      <c r="B2480">
        <v>55</v>
      </c>
      <c r="C2480" t="s">
        <v>135</v>
      </c>
      <c r="D2480">
        <v>39</v>
      </c>
      <c r="E2480" t="s">
        <v>114</v>
      </c>
      <c r="F2480">
        <v>1.0667347995104615</v>
      </c>
      <c r="G2480">
        <v>1.0082741560814548</v>
      </c>
      <c r="H2480">
        <v>0.97869994822913398</v>
      </c>
      <c r="I2480">
        <v>0.95462791858189588</v>
      </c>
      <c r="J2480">
        <v>1.1211409802677337</v>
      </c>
      <c r="K2480">
        <v>0.98359039144327076</v>
      </c>
      <c r="L2480">
        <v>1.0693003060876598</v>
      </c>
      <c r="M2480">
        <v>0.87299695319244619</v>
      </c>
      <c r="N2480">
        <v>1.0344163759824636</v>
      </c>
      <c r="O2480">
        <v>0.98622506187829395</v>
      </c>
      <c r="P2480">
        <v>0.94957251312300972</v>
      </c>
      <c r="Q2480">
        <v>1.0717476756406235</v>
      </c>
      <c r="R2480">
        <v>0.97935120542455123</v>
      </c>
      <c r="S2480">
        <v>0.92618825575140695</v>
      </c>
      <c r="T2480">
        <v>1.0043313865962697</v>
      </c>
      <c r="U2480">
        <v>0.99280207220932271</v>
      </c>
    </row>
    <row r="2481" spans="1:21">
      <c r="A2481" t="s">
        <v>148</v>
      </c>
      <c r="B2481">
        <v>55</v>
      </c>
      <c r="C2481" t="s">
        <v>135</v>
      </c>
      <c r="D2481">
        <v>41</v>
      </c>
      <c r="E2481" t="s">
        <v>115</v>
      </c>
      <c r="F2481">
        <v>1.0667347995104615</v>
      </c>
      <c r="G2481">
        <v>1.0082741560814548</v>
      </c>
      <c r="H2481">
        <v>0.97869994822913398</v>
      </c>
      <c r="I2481">
        <v>0.95462791858189588</v>
      </c>
      <c r="J2481">
        <v>1.1211409802677337</v>
      </c>
      <c r="K2481">
        <v>0.98359039144327076</v>
      </c>
      <c r="L2481">
        <v>1.0693003060876598</v>
      </c>
      <c r="M2481">
        <v>0.87299695319244619</v>
      </c>
      <c r="N2481">
        <v>1.0344163759824636</v>
      </c>
      <c r="O2481">
        <v>0.98622506187829395</v>
      </c>
      <c r="P2481">
        <v>0.94957251312300972</v>
      </c>
      <c r="Q2481">
        <v>1.0717476756406235</v>
      </c>
      <c r="R2481">
        <v>0.97935120542455123</v>
      </c>
      <c r="S2481">
        <v>0.92618825575140695</v>
      </c>
      <c r="T2481">
        <v>1.0043313865962697</v>
      </c>
      <c r="U2481">
        <v>0.99280207220932271</v>
      </c>
    </row>
    <row r="2482" spans="1:21">
      <c r="A2482" t="s">
        <v>148</v>
      </c>
      <c r="B2482">
        <v>55</v>
      </c>
      <c r="C2482" t="s">
        <v>135</v>
      </c>
      <c r="D2482">
        <v>43</v>
      </c>
      <c r="E2482" t="s">
        <v>116</v>
      </c>
      <c r="F2482">
        <v>1.1087438405486489</v>
      </c>
      <c r="G2482">
        <v>1.0082741560814548</v>
      </c>
      <c r="H2482">
        <v>0.97869994822913398</v>
      </c>
      <c r="I2482">
        <v>0.95462791858189588</v>
      </c>
      <c r="J2482">
        <v>0.78030971522035864</v>
      </c>
      <c r="K2482">
        <v>0.98359039144327076</v>
      </c>
      <c r="L2482">
        <v>1.0693003060876598</v>
      </c>
      <c r="M2482">
        <v>0.87299695319244619</v>
      </c>
      <c r="N2482">
        <v>0.72653518376487491</v>
      </c>
      <c r="O2482">
        <v>1.2863633827054608</v>
      </c>
      <c r="P2482">
        <v>1.3330114829139283</v>
      </c>
      <c r="Q2482">
        <v>1.0717476756406235</v>
      </c>
      <c r="R2482">
        <v>1.1087485968748434</v>
      </c>
      <c r="S2482">
        <v>0.92618825575140695</v>
      </c>
      <c r="T2482">
        <v>1.0043313865962697</v>
      </c>
      <c r="U2482">
        <v>0.99280207220932271</v>
      </c>
    </row>
    <row r="2483" spans="1:21">
      <c r="A2483" t="s">
        <v>148</v>
      </c>
      <c r="B2483">
        <v>55</v>
      </c>
      <c r="C2483" t="s">
        <v>135</v>
      </c>
      <c r="D2483">
        <v>45</v>
      </c>
      <c r="E2483" t="s">
        <v>117</v>
      </c>
      <c r="F2483">
        <v>1.0667347995104615</v>
      </c>
      <c r="G2483">
        <v>1.0082741560814548</v>
      </c>
      <c r="H2483">
        <v>0.97869994822913398</v>
      </c>
      <c r="I2483">
        <v>0.95462791858189588</v>
      </c>
      <c r="J2483">
        <v>1.1211409802677337</v>
      </c>
      <c r="K2483">
        <v>0.98359039144327076</v>
      </c>
      <c r="L2483">
        <v>1.0693003060876598</v>
      </c>
      <c r="M2483">
        <v>0.87299695319244619</v>
      </c>
      <c r="N2483">
        <v>1.0344163759824636</v>
      </c>
      <c r="O2483">
        <v>0.98622506187829395</v>
      </c>
      <c r="P2483">
        <v>0.94957251312300972</v>
      </c>
      <c r="Q2483">
        <v>1.0717476756406235</v>
      </c>
      <c r="R2483">
        <v>0.97935120542455123</v>
      </c>
      <c r="S2483">
        <v>0.92618825575140695</v>
      </c>
      <c r="T2483">
        <v>1.0043313865962697</v>
      </c>
      <c r="U2483">
        <v>0.99280207220932271</v>
      </c>
    </row>
    <row r="2484" spans="1:21">
      <c r="A2484" t="s">
        <v>148</v>
      </c>
      <c r="B2484">
        <v>55</v>
      </c>
      <c r="C2484" t="s">
        <v>135</v>
      </c>
      <c r="D2484">
        <v>47</v>
      </c>
      <c r="E2484" t="s">
        <v>118</v>
      </c>
      <c r="F2484">
        <v>2.0696642130424014</v>
      </c>
      <c r="G2484">
        <v>1.0082741560814548</v>
      </c>
      <c r="H2484">
        <v>0.97869994822913398</v>
      </c>
      <c r="I2484">
        <v>0.95462791858189588</v>
      </c>
      <c r="J2484">
        <v>1.4480265377999615</v>
      </c>
      <c r="K2484">
        <v>0.98359039144327076</v>
      </c>
      <c r="L2484">
        <v>1.0693003060876598</v>
      </c>
      <c r="M2484">
        <v>0.87299695319244619</v>
      </c>
      <c r="N2484">
        <v>1.0344163759824636</v>
      </c>
      <c r="O2484">
        <v>0.96422412895104637</v>
      </c>
      <c r="P2484">
        <v>5.0509805731293609</v>
      </c>
      <c r="Q2484">
        <v>1.0717476756406235</v>
      </c>
      <c r="R2484">
        <v>1.0224666162625566</v>
      </c>
      <c r="S2484">
        <v>0.92618825575140695</v>
      </c>
      <c r="T2484">
        <v>1.0043313865962697</v>
      </c>
      <c r="U2484">
        <v>0.99280207220932271</v>
      </c>
    </row>
    <row r="2485" spans="1:21">
      <c r="A2485" t="s">
        <v>148</v>
      </c>
      <c r="B2485">
        <v>55</v>
      </c>
      <c r="C2485" t="s">
        <v>135</v>
      </c>
      <c r="D2485">
        <v>49</v>
      </c>
      <c r="E2485" t="s">
        <v>119</v>
      </c>
      <c r="F2485">
        <v>1.0667347995104615</v>
      </c>
      <c r="G2485">
        <v>1.0082741560814548</v>
      </c>
      <c r="H2485">
        <v>0.97869994822913398</v>
      </c>
      <c r="I2485">
        <v>0.95462791858189588</v>
      </c>
      <c r="J2485">
        <v>1.1211409802677337</v>
      </c>
      <c r="K2485">
        <v>0.98359039144327076</v>
      </c>
      <c r="L2485">
        <v>1.0693003060876598</v>
      </c>
      <c r="M2485">
        <v>0.87299695319244619</v>
      </c>
      <c r="N2485">
        <v>1.0344163759824636</v>
      </c>
      <c r="O2485">
        <v>0.98622506187829395</v>
      </c>
      <c r="P2485">
        <v>0.94957251312300972</v>
      </c>
      <c r="Q2485">
        <v>1.0717476756406235</v>
      </c>
      <c r="R2485">
        <v>0.97935120542455123</v>
      </c>
      <c r="S2485">
        <v>0.92618825575140695</v>
      </c>
      <c r="T2485">
        <v>1.0043313865962697</v>
      </c>
      <c r="U2485">
        <v>0.99280207220932271</v>
      </c>
    </row>
    <row r="2486" spans="1:21">
      <c r="A2486" t="s">
        <v>148</v>
      </c>
      <c r="B2486">
        <v>55</v>
      </c>
      <c r="C2486" t="s">
        <v>135</v>
      </c>
      <c r="D2486">
        <v>51</v>
      </c>
      <c r="E2486" t="s">
        <v>120</v>
      </c>
      <c r="F2486">
        <v>1.0667347995104615</v>
      </c>
      <c r="G2486">
        <v>1.0082741560814548</v>
      </c>
      <c r="H2486">
        <v>0.97869994822913398</v>
      </c>
      <c r="I2486">
        <v>0.95462791858189588</v>
      </c>
      <c r="J2486">
        <v>1.1211409802677337</v>
      </c>
      <c r="K2486">
        <v>0.98359039144327076</v>
      </c>
      <c r="L2486">
        <v>1.0693003060876598</v>
      </c>
      <c r="M2486">
        <v>0.87299695319244619</v>
      </c>
      <c r="N2486">
        <v>1.0344163759824636</v>
      </c>
      <c r="O2486">
        <v>0.98622506187829395</v>
      </c>
      <c r="P2486">
        <v>0.94957251312300972</v>
      </c>
      <c r="Q2486">
        <v>1.0717476756406235</v>
      </c>
      <c r="R2486">
        <v>0.97935120542455123</v>
      </c>
      <c r="S2486">
        <v>0.92618825575140695</v>
      </c>
      <c r="T2486">
        <v>1.0043313865962697</v>
      </c>
      <c r="U2486">
        <v>0.99280207220932271</v>
      </c>
    </row>
    <row r="2487" spans="1:21">
      <c r="A2487" t="s">
        <v>148</v>
      </c>
      <c r="B2487">
        <v>55</v>
      </c>
      <c r="C2487" t="s">
        <v>135</v>
      </c>
      <c r="D2487">
        <v>53</v>
      </c>
      <c r="E2487" t="s">
        <v>121</v>
      </c>
      <c r="F2487">
        <v>0.96455126909598365</v>
      </c>
      <c r="G2487">
        <v>1.0082741560814548</v>
      </c>
      <c r="H2487">
        <v>0.97869994822913398</v>
      </c>
      <c r="I2487">
        <v>0.95462791858189588</v>
      </c>
      <c r="J2487">
        <v>0.99506516695430447</v>
      </c>
      <c r="K2487">
        <v>0.98359039144327076</v>
      </c>
      <c r="L2487">
        <v>1.0693003060876598</v>
      </c>
      <c r="M2487">
        <v>0.87299695319244619</v>
      </c>
      <c r="N2487">
        <v>0.61137815107988791</v>
      </c>
      <c r="O2487">
        <v>0.87024982678298746</v>
      </c>
      <c r="P2487">
        <v>0.53752251679157415</v>
      </c>
      <c r="Q2487">
        <v>1.0717476756406235</v>
      </c>
      <c r="R2487">
        <v>0.89626132083196031</v>
      </c>
      <c r="S2487">
        <v>0.92618825575140695</v>
      </c>
      <c r="T2487">
        <v>1.0043313865962697</v>
      </c>
      <c r="U2487">
        <v>0.99280207220932271</v>
      </c>
    </row>
    <row r="2488" spans="1:21">
      <c r="A2488" t="s">
        <v>148</v>
      </c>
      <c r="B2488">
        <v>56</v>
      </c>
      <c r="C2488" t="s">
        <v>136</v>
      </c>
      <c r="D2488">
        <v>11</v>
      </c>
      <c r="E2488" t="s">
        <v>100</v>
      </c>
      <c r="F2488">
        <v>0.84754084358045245</v>
      </c>
      <c r="G2488">
        <v>1.0082741560814548</v>
      </c>
      <c r="H2488">
        <v>0.97869994822913398</v>
      </c>
      <c r="I2488">
        <v>0.95462791858189588</v>
      </c>
      <c r="J2488">
        <v>0.89083325381051071</v>
      </c>
      <c r="K2488">
        <v>0.98359039144327076</v>
      </c>
      <c r="L2488">
        <v>1.0693003060876598</v>
      </c>
      <c r="M2488">
        <v>0.87299695319244619</v>
      </c>
      <c r="N2488">
        <v>0.97059132773214984</v>
      </c>
      <c r="O2488">
        <v>1.1808621042823597</v>
      </c>
      <c r="P2488">
        <v>0.92094607509288473</v>
      </c>
      <c r="Q2488">
        <v>1.0717476756406235</v>
      </c>
      <c r="R2488">
        <v>1.0335507493310097</v>
      </c>
      <c r="S2488">
        <v>0.92618825575140695</v>
      </c>
      <c r="T2488">
        <v>1.0043313865962697</v>
      </c>
      <c r="U2488">
        <v>0.99280207220932271</v>
      </c>
    </row>
    <row r="2489" spans="1:21">
      <c r="A2489" t="s">
        <v>148</v>
      </c>
      <c r="B2489">
        <v>56</v>
      </c>
      <c r="C2489" t="s">
        <v>136</v>
      </c>
      <c r="D2489">
        <v>13</v>
      </c>
      <c r="E2489" t="s">
        <v>101</v>
      </c>
      <c r="F2489">
        <v>1.3579152446521345</v>
      </c>
      <c r="G2489">
        <v>1.0082741560814548</v>
      </c>
      <c r="H2489">
        <v>0.97869994822913398</v>
      </c>
      <c r="I2489">
        <v>0.95462791858189588</v>
      </c>
      <c r="J2489">
        <v>1.1492356299282285</v>
      </c>
      <c r="K2489">
        <v>0.98359039144327076</v>
      </c>
      <c r="L2489">
        <v>1.0693003060876598</v>
      </c>
      <c r="M2489">
        <v>0.87299695319244619</v>
      </c>
      <c r="N2489">
        <v>1.358550561375073</v>
      </c>
      <c r="O2489">
        <v>0.87994617435705857</v>
      </c>
      <c r="P2489">
        <v>1.1961537472342507</v>
      </c>
      <c r="Q2489">
        <v>1.0717476756406235</v>
      </c>
      <c r="R2489">
        <v>0.87921159766516332</v>
      </c>
      <c r="S2489">
        <v>0.92618825575140695</v>
      </c>
      <c r="T2489">
        <v>1.0043313865962697</v>
      </c>
      <c r="U2489">
        <v>0.99280207220932271</v>
      </c>
    </row>
    <row r="2490" spans="1:21">
      <c r="A2490" t="s">
        <v>148</v>
      </c>
      <c r="B2490">
        <v>56</v>
      </c>
      <c r="C2490" t="s">
        <v>136</v>
      </c>
      <c r="D2490">
        <v>15</v>
      </c>
      <c r="E2490" t="s">
        <v>102</v>
      </c>
      <c r="F2490">
        <v>1.0474874572851409</v>
      </c>
      <c r="G2490">
        <v>1.0082741560814548</v>
      </c>
      <c r="H2490">
        <v>0.97869994822913398</v>
      </c>
      <c r="I2490">
        <v>0.95462791858189588</v>
      </c>
      <c r="J2490">
        <v>0.94047055759120124</v>
      </c>
      <c r="K2490">
        <v>0.98359039144327076</v>
      </c>
      <c r="L2490">
        <v>1.0693003060876598</v>
      </c>
      <c r="M2490">
        <v>0.87299695319244619</v>
      </c>
      <c r="N2490">
        <v>1.3322876131855819</v>
      </c>
      <c r="O2490">
        <v>1.3397163953576634</v>
      </c>
      <c r="P2490">
        <v>1.0205200928839506</v>
      </c>
      <c r="Q2490">
        <v>1.0717476756406235</v>
      </c>
      <c r="R2490">
        <v>0.95027607874812359</v>
      </c>
      <c r="S2490">
        <v>0.92618825575140695</v>
      </c>
      <c r="T2490">
        <v>1.0043313865962697</v>
      </c>
      <c r="U2490">
        <v>0.99280207220932271</v>
      </c>
    </row>
    <row r="2491" spans="1:21">
      <c r="A2491" t="s">
        <v>148</v>
      </c>
      <c r="B2491">
        <v>56</v>
      </c>
      <c r="C2491" t="s">
        <v>136</v>
      </c>
      <c r="D2491">
        <v>17</v>
      </c>
      <c r="E2491" t="s">
        <v>103</v>
      </c>
      <c r="F2491">
        <v>0.83789660889480266</v>
      </c>
      <c r="G2491">
        <v>1.0082741560814548</v>
      </c>
      <c r="H2491">
        <v>0.97869994822913398</v>
      </c>
      <c r="I2491">
        <v>0.95462791858189588</v>
      </c>
      <c r="J2491">
        <v>0.45924939557256611</v>
      </c>
      <c r="K2491">
        <v>0.98359039144327076</v>
      </c>
      <c r="L2491">
        <v>1.0693003060876598</v>
      </c>
      <c r="M2491">
        <v>0.87299695319244619</v>
      </c>
      <c r="N2491">
        <v>0.90935286975344631</v>
      </c>
      <c r="O2491">
        <v>1.056137800447754</v>
      </c>
      <c r="P2491">
        <v>1.73163348939149</v>
      </c>
      <c r="Q2491" t="s">
        <v>144</v>
      </c>
      <c r="R2491">
        <v>0.92575456069652495</v>
      </c>
      <c r="S2491">
        <v>0.92618825575140695</v>
      </c>
      <c r="T2491">
        <v>1.0043313865962697</v>
      </c>
      <c r="U2491">
        <v>0.99280207220932271</v>
      </c>
    </row>
    <row r="2492" spans="1:21">
      <c r="A2492" t="s">
        <v>148</v>
      </c>
      <c r="B2492">
        <v>56</v>
      </c>
      <c r="C2492" t="s">
        <v>136</v>
      </c>
      <c r="D2492">
        <v>19</v>
      </c>
      <c r="E2492" t="s">
        <v>104</v>
      </c>
      <c r="F2492">
        <v>0.61227959892490846</v>
      </c>
      <c r="G2492">
        <v>1.0082741560814548</v>
      </c>
      <c r="H2492">
        <v>0.97869994822913398</v>
      </c>
      <c r="I2492">
        <v>0.95462791858189588</v>
      </c>
      <c r="J2492">
        <v>1.3155604778262666</v>
      </c>
      <c r="K2492">
        <v>0.98359039144327076</v>
      </c>
      <c r="L2492">
        <v>1.0693003060876598</v>
      </c>
      <c r="M2492">
        <v>0.87299695319244619</v>
      </c>
      <c r="N2492">
        <v>1.5086723321617375</v>
      </c>
      <c r="O2492">
        <v>0.65224610069363698</v>
      </c>
      <c r="P2492">
        <v>0.8297800287988093</v>
      </c>
      <c r="Q2492">
        <v>1.0717476756406235</v>
      </c>
      <c r="R2492">
        <v>0.92219550721494059</v>
      </c>
      <c r="S2492">
        <v>0.92618825575140695</v>
      </c>
      <c r="T2492">
        <v>1.0043313865962697</v>
      </c>
      <c r="U2492">
        <v>0.99280207220932271</v>
      </c>
    </row>
    <row r="2493" spans="1:21">
      <c r="A2493" t="s">
        <v>148</v>
      </c>
      <c r="B2493">
        <v>56</v>
      </c>
      <c r="C2493" t="s">
        <v>136</v>
      </c>
      <c r="D2493">
        <v>21</v>
      </c>
      <c r="E2493" t="s">
        <v>105</v>
      </c>
      <c r="F2493">
        <v>1.1320237323024249</v>
      </c>
      <c r="G2493">
        <v>1.0082741560814548</v>
      </c>
      <c r="H2493">
        <v>0.97869994822913398</v>
      </c>
      <c r="I2493">
        <v>0.95462791858189588</v>
      </c>
      <c r="J2493">
        <v>1.4101338279341613</v>
      </c>
      <c r="K2493">
        <v>0.98359039144327076</v>
      </c>
      <c r="L2493">
        <v>1.0693003060876598</v>
      </c>
      <c r="M2493">
        <v>0.87299695319244619</v>
      </c>
      <c r="N2493">
        <v>1.3633694627511586</v>
      </c>
      <c r="O2493">
        <v>1.017967405316621</v>
      </c>
      <c r="P2493">
        <v>0.70234006157931406</v>
      </c>
      <c r="Q2493">
        <v>1.0717476756406235</v>
      </c>
      <c r="R2493">
        <v>0.88950801235553567</v>
      </c>
      <c r="S2493">
        <v>0.92618825575140695</v>
      </c>
      <c r="T2493">
        <v>1.0043313865962697</v>
      </c>
      <c r="U2493">
        <v>0.99280207220932271</v>
      </c>
    </row>
    <row r="2494" spans="1:21">
      <c r="A2494" t="s">
        <v>148</v>
      </c>
      <c r="B2494">
        <v>56</v>
      </c>
      <c r="C2494" t="s">
        <v>136</v>
      </c>
      <c r="D2494">
        <v>23</v>
      </c>
      <c r="E2494" t="s">
        <v>106</v>
      </c>
      <c r="F2494">
        <v>0.34557215078287051</v>
      </c>
      <c r="G2494">
        <v>1.0082741560814548</v>
      </c>
      <c r="H2494">
        <v>0.97869994822913398</v>
      </c>
      <c r="I2494">
        <v>0.95462791858189588</v>
      </c>
      <c r="J2494">
        <v>0.81625095223872135</v>
      </c>
      <c r="K2494">
        <v>0.98359039144327076</v>
      </c>
      <c r="L2494">
        <v>1.0693003060876598</v>
      </c>
      <c r="M2494">
        <v>0.87299695319244619</v>
      </c>
      <c r="N2494">
        <v>0.51736163985543437</v>
      </c>
      <c r="O2494">
        <v>1.5162760028809932</v>
      </c>
      <c r="P2494">
        <v>0.54207558272457701</v>
      </c>
      <c r="Q2494" t="s">
        <v>144</v>
      </c>
      <c r="R2494">
        <v>0.87850955373652095</v>
      </c>
      <c r="S2494">
        <v>0.92618825575140695</v>
      </c>
      <c r="T2494">
        <v>1.0043313865962697</v>
      </c>
      <c r="U2494">
        <v>0.99280207220932271</v>
      </c>
    </row>
    <row r="2495" spans="1:21">
      <c r="A2495" t="s">
        <v>148</v>
      </c>
      <c r="B2495">
        <v>56</v>
      </c>
      <c r="C2495" t="s">
        <v>136</v>
      </c>
      <c r="D2495">
        <v>25</v>
      </c>
      <c r="E2495" t="s">
        <v>107</v>
      </c>
      <c r="F2495">
        <v>0.77101717139373138</v>
      </c>
      <c r="G2495">
        <v>1.0082741560814548</v>
      </c>
      <c r="H2495">
        <v>0.97869994822913398</v>
      </c>
      <c r="I2495">
        <v>0.95462791858189588</v>
      </c>
      <c r="J2495">
        <v>1.2334761126414295</v>
      </c>
      <c r="K2495">
        <v>0.98359039144327076</v>
      </c>
      <c r="L2495">
        <v>1.0693003060876598</v>
      </c>
      <c r="M2495">
        <v>0.87299695319244619</v>
      </c>
      <c r="N2495">
        <v>9.1237819001529608E-2</v>
      </c>
      <c r="O2495">
        <v>1.9267384046251665</v>
      </c>
      <c r="P2495">
        <v>0.92476434253131823</v>
      </c>
      <c r="Q2495">
        <v>1.0717476756406235</v>
      </c>
      <c r="R2495">
        <v>0.96210679313004355</v>
      </c>
      <c r="S2495">
        <v>0.92618825575140695</v>
      </c>
      <c r="T2495">
        <v>1.0043313865962697</v>
      </c>
      <c r="U2495">
        <v>0.99280207220932271</v>
      </c>
    </row>
    <row r="2496" spans="1:21">
      <c r="A2496" t="s">
        <v>148</v>
      </c>
      <c r="B2496">
        <v>56</v>
      </c>
      <c r="C2496" t="s">
        <v>136</v>
      </c>
      <c r="D2496">
        <v>27</v>
      </c>
      <c r="E2496" t="s">
        <v>108</v>
      </c>
      <c r="F2496">
        <v>0.76770419044963867</v>
      </c>
      <c r="G2496">
        <v>1.0082741560814548</v>
      </c>
      <c r="H2496">
        <v>0.97869994822913398</v>
      </c>
      <c r="I2496">
        <v>0.95462791858189588</v>
      </c>
      <c r="J2496">
        <v>0.96948022018216906</v>
      </c>
      <c r="K2496">
        <v>0.98359039144327076</v>
      </c>
      <c r="L2496">
        <v>1.0693003060876598</v>
      </c>
      <c r="M2496">
        <v>0.87299695319244619</v>
      </c>
      <c r="N2496">
        <v>1.2221416122690378</v>
      </c>
      <c r="O2496">
        <v>2.90722134629336</v>
      </c>
      <c r="P2496">
        <v>1.2007625501671557</v>
      </c>
      <c r="Q2496">
        <v>1.0717476756406235</v>
      </c>
      <c r="R2496">
        <v>1.0508847295150623</v>
      </c>
      <c r="S2496">
        <v>0.92618825575140695</v>
      </c>
      <c r="T2496">
        <v>1.0043313865962697</v>
      </c>
      <c r="U2496">
        <v>0.99280207220932271</v>
      </c>
    </row>
    <row r="2497" spans="1:21">
      <c r="A2497" t="s">
        <v>148</v>
      </c>
      <c r="B2497">
        <v>56</v>
      </c>
      <c r="C2497" t="s">
        <v>136</v>
      </c>
      <c r="D2497">
        <v>29</v>
      </c>
      <c r="E2497" t="s">
        <v>109</v>
      </c>
      <c r="F2497">
        <v>0.53617596053280037</v>
      </c>
      <c r="G2497">
        <v>1.0082741560814548</v>
      </c>
      <c r="H2497">
        <v>0.97869994822913398</v>
      </c>
      <c r="I2497">
        <v>0.95462791858189588</v>
      </c>
      <c r="J2497">
        <v>0.80439375036794214</v>
      </c>
      <c r="K2497">
        <v>0.98359039144327076</v>
      </c>
      <c r="L2497">
        <v>1.0693003060876598</v>
      </c>
      <c r="M2497">
        <v>0.87299695319244619</v>
      </c>
      <c r="N2497">
        <v>0.95711411053724949</v>
      </c>
      <c r="O2497">
        <v>0.92122887194008152</v>
      </c>
      <c r="P2497">
        <v>0.88324671816385769</v>
      </c>
      <c r="Q2497">
        <v>1.0717476756406235</v>
      </c>
      <c r="R2497">
        <v>1.0297155139837193</v>
      </c>
      <c r="S2497">
        <v>0.92618825575140695</v>
      </c>
      <c r="T2497">
        <v>1.0043313865962697</v>
      </c>
      <c r="U2497">
        <v>0.99280207220932271</v>
      </c>
    </row>
    <row r="2498" spans="1:21">
      <c r="A2498" t="s">
        <v>148</v>
      </c>
      <c r="B2498">
        <v>56</v>
      </c>
      <c r="C2498" t="s">
        <v>136</v>
      </c>
      <c r="D2498">
        <v>31</v>
      </c>
      <c r="E2498" t="s">
        <v>110</v>
      </c>
      <c r="F2498">
        <v>1.019214901439826</v>
      </c>
      <c r="G2498">
        <v>1.0082741560814548</v>
      </c>
      <c r="H2498">
        <v>0.97869994822913398</v>
      </c>
      <c r="I2498">
        <v>0.95462791858189588</v>
      </c>
      <c r="J2498">
        <v>1.6572338544299632</v>
      </c>
      <c r="K2498">
        <v>0.98359039144327076</v>
      </c>
      <c r="L2498">
        <v>1.0693003060876598</v>
      </c>
      <c r="M2498">
        <v>0.87299695319244619</v>
      </c>
      <c r="N2498">
        <v>0.40742159050699783</v>
      </c>
      <c r="O2498">
        <v>1.4960595096018079</v>
      </c>
      <c r="P2498">
        <v>1.200778852784717</v>
      </c>
      <c r="Q2498">
        <v>1.0717476756406235</v>
      </c>
      <c r="R2498">
        <v>1.1338852002896076</v>
      </c>
      <c r="S2498">
        <v>0.92618825575140695</v>
      </c>
      <c r="T2498">
        <v>1.0043313865962697</v>
      </c>
      <c r="U2498">
        <v>0.99280207220932271</v>
      </c>
    </row>
    <row r="2499" spans="1:21">
      <c r="A2499" t="s">
        <v>148</v>
      </c>
      <c r="B2499">
        <v>56</v>
      </c>
      <c r="C2499" t="s">
        <v>136</v>
      </c>
      <c r="D2499">
        <v>33</v>
      </c>
      <c r="E2499" t="s">
        <v>111</v>
      </c>
      <c r="F2499">
        <v>0.50136811542447712</v>
      </c>
      <c r="G2499">
        <v>1.0082741560814548</v>
      </c>
      <c r="H2499">
        <v>0.97869994822913398</v>
      </c>
      <c r="I2499">
        <v>0.95462791858189588</v>
      </c>
      <c r="J2499">
        <v>0.62420479921823924</v>
      </c>
      <c r="K2499">
        <v>0.98359039144327076</v>
      </c>
      <c r="L2499">
        <v>1.0693003060876598</v>
      </c>
      <c r="M2499">
        <v>0.87299695319244619</v>
      </c>
      <c r="N2499">
        <v>0.95710805305412727</v>
      </c>
      <c r="O2499">
        <v>1.0340371175637739</v>
      </c>
      <c r="P2499">
        <v>0.76867781404672508</v>
      </c>
      <c r="Q2499">
        <v>1.0717476756406235</v>
      </c>
      <c r="R2499">
        <v>0.91803613754205615</v>
      </c>
      <c r="S2499">
        <v>0.92618825575140695</v>
      </c>
      <c r="T2499">
        <v>1.0043313865962697</v>
      </c>
      <c r="U2499">
        <v>0.99280207220932271</v>
      </c>
    </row>
    <row r="2500" spans="1:21">
      <c r="A2500" t="s">
        <v>148</v>
      </c>
      <c r="B2500">
        <v>56</v>
      </c>
      <c r="C2500" t="s">
        <v>136</v>
      </c>
      <c r="D2500">
        <v>35</v>
      </c>
      <c r="E2500" t="s">
        <v>112</v>
      </c>
      <c r="F2500">
        <v>0.44043429798096101</v>
      </c>
      <c r="G2500">
        <v>1.0082741560814548</v>
      </c>
      <c r="H2500">
        <v>0.97869994822913398</v>
      </c>
      <c r="I2500">
        <v>0.95462791858189588</v>
      </c>
      <c r="J2500">
        <v>0.32753573702599248</v>
      </c>
      <c r="K2500">
        <v>0.98359039144327076</v>
      </c>
      <c r="L2500">
        <v>1.0693003060876598</v>
      </c>
      <c r="M2500">
        <v>0.87299695319244619</v>
      </c>
      <c r="N2500">
        <v>1.0220079508160667</v>
      </c>
      <c r="O2500">
        <v>1.1160880129081645</v>
      </c>
      <c r="P2500">
        <v>3.7055462021703889</v>
      </c>
      <c r="Q2500">
        <v>1.0717476756406235</v>
      </c>
      <c r="R2500">
        <v>1.1008857288703464</v>
      </c>
      <c r="S2500">
        <v>0.92618825575140695</v>
      </c>
      <c r="T2500">
        <v>1.0043313865962697</v>
      </c>
      <c r="U2500">
        <v>0.99280207220932271</v>
      </c>
    </row>
    <row r="2501" spans="1:21">
      <c r="A2501" t="s">
        <v>148</v>
      </c>
      <c r="B2501">
        <v>56</v>
      </c>
      <c r="C2501" t="s">
        <v>136</v>
      </c>
      <c r="D2501">
        <v>37</v>
      </c>
      <c r="E2501" t="s">
        <v>113</v>
      </c>
      <c r="F2501">
        <v>0.79977405123435952</v>
      </c>
      <c r="G2501">
        <v>1.0082741560814548</v>
      </c>
      <c r="H2501">
        <v>0.97869994822913398</v>
      </c>
      <c r="I2501">
        <v>0.95462791858189588</v>
      </c>
      <c r="J2501">
        <v>0.61109445036237786</v>
      </c>
      <c r="K2501">
        <v>0.98359039144327076</v>
      </c>
      <c r="L2501">
        <v>1.0693003060876598</v>
      </c>
      <c r="M2501">
        <v>0.87299695319244619</v>
      </c>
      <c r="N2501">
        <v>0.97482257851298537</v>
      </c>
      <c r="O2501">
        <v>0.92028235106072143</v>
      </c>
      <c r="P2501">
        <v>1.0211606877365984</v>
      </c>
      <c r="Q2501">
        <v>1.6906341242102194</v>
      </c>
      <c r="R2501">
        <v>1.1116535147612263</v>
      </c>
      <c r="S2501">
        <v>0.92618825575140695</v>
      </c>
      <c r="T2501">
        <v>1.0043313865962697</v>
      </c>
      <c r="U2501">
        <v>0.99280207220932271</v>
      </c>
    </row>
    <row r="2502" spans="1:21">
      <c r="A2502" t="s">
        <v>148</v>
      </c>
      <c r="B2502">
        <v>56</v>
      </c>
      <c r="C2502" t="s">
        <v>136</v>
      </c>
      <c r="D2502">
        <v>39</v>
      </c>
      <c r="E2502" t="s">
        <v>114</v>
      </c>
      <c r="F2502">
        <v>0.83659708044883208</v>
      </c>
      <c r="G2502">
        <v>1.0082741560814548</v>
      </c>
      <c r="H2502">
        <v>0.97869994822913398</v>
      </c>
      <c r="I2502">
        <v>0.95462791858189588</v>
      </c>
      <c r="J2502">
        <v>0.47611125404690446</v>
      </c>
      <c r="K2502">
        <v>0.98359039144327076</v>
      </c>
      <c r="L2502">
        <v>1.0693003060876598</v>
      </c>
      <c r="M2502">
        <v>0.87299695319244619</v>
      </c>
      <c r="N2502">
        <v>1.7807853052834062</v>
      </c>
      <c r="O2502">
        <v>1.9328398678872831</v>
      </c>
      <c r="P2502">
        <v>0.27451913969906838</v>
      </c>
      <c r="Q2502">
        <v>1.0717476756406235</v>
      </c>
      <c r="R2502">
        <v>1.0269793795572926</v>
      </c>
      <c r="S2502">
        <v>0.92618825575140695</v>
      </c>
      <c r="T2502">
        <v>1.0043313865962697</v>
      </c>
      <c r="U2502">
        <v>0.99280207220932271</v>
      </c>
    </row>
    <row r="2503" spans="1:21">
      <c r="A2503" t="s">
        <v>148</v>
      </c>
      <c r="B2503">
        <v>56</v>
      </c>
      <c r="C2503" t="s">
        <v>136</v>
      </c>
      <c r="D2503">
        <v>41</v>
      </c>
      <c r="E2503" t="s">
        <v>115</v>
      </c>
      <c r="F2503">
        <v>1.1926243761549606</v>
      </c>
      <c r="G2503">
        <v>1.0082741560814548</v>
      </c>
      <c r="H2503">
        <v>0.97869994822913398</v>
      </c>
      <c r="I2503">
        <v>0.95462791858189588</v>
      </c>
      <c r="J2503">
        <v>0.97820096536236045</v>
      </c>
      <c r="K2503">
        <v>0.98359039144327076</v>
      </c>
      <c r="L2503">
        <v>1.0693003060876598</v>
      </c>
      <c r="M2503">
        <v>0.87299695319244619</v>
      </c>
      <c r="N2503">
        <v>1.2123101772979972</v>
      </c>
      <c r="O2503">
        <v>0.92065608092239748</v>
      </c>
      <c r="P2503">
        <v>0.842251804668116</v>
      </c>
      <c r="Q2503">
        <v>1.0717476756406235</v>
      </c>
      <c r="R2503">
        <v>0.94330944372644743</v>
      </c>
      <c r="S2503">
        <v>0.92618825575140695</v>
      </c>
      <c r="T2503">
        <v>1.0043313865962697</v>
      </c>
      <c r="U2503">
        <v>0.99280207220932271</v>
      </c>
    </row>
    <row r="2504" spans="1:21">
      <c r="A2504" t="s">
        <v>148</v>
      </c>
      <c r="B2504">
        <v>56</v>
      </c>
      <c r="C2504" t="s">
        <v>136</v>
      </c>
      <c r="D2504">
        <v>43</v>
      </c>
      <c r="E2504" t="s">
        <v>116</v>
      </c>
      <c r="F2504">
        <v>0.86765400829202</v>
      </c>
      <c r="G2504">
        <v>1.0082741560814548</v>
      </c>
      <c r="H2504">
        <v>0.97869994822913398</v>
      </c>
      <c r="I2504">
        <v>0.95462791858189588</v>
      </c>
      <c r="J2504">
        <v>0.95064590044378183</v>
      </c>
      <c r="K2504">
        <v>0.98359039144327076</v>
      </c>
      <c r="L2504">
        <v>1.0693003060876598</v>
      </c>
      <c r="M2504">
        <v>0.87299695319244619</v>
      </c>
      <c r="N2504">
        <v>1.0676454112829743</v>
      </c>
      <c r="O2504">
        <v>1.0963223991398729</v>
      </c>
      <c r="P2504">
        <v>0.88247027151631541</v>
      </c>
      <c r="Q2504">
        <v>0.74885089484397505</v>
      </c>
      <c r="R2504">
        <v>0.98478605291781929</v>
      </c>
      <c r="S2504">
        <v>0.92618825575140695</v>
      </c>
      <c r="T2504">
        <v>1.0043313865962697</v>
      </c>
      <c r="U2504">
        <v>0.99280207220932271</v>
      </c>
    </row>
    <row r="2505" spans="1:21">
      <c r="A2505" t="s">
        <v>148</v>
      </c>
      <c r="B2505">
        <v>56</v>
      </c>
      <c r="C2505" t="s">
        <v>136</v>
      </c>
      <c r="D2505">
        <v>45</v>
      </c>
      <c r="E2505" t="s">
        <v>117</v>
      </c>
      <c r="F2505">
        <v>1.1365174197869359</v>
      </c>
      <c r="G2505">
        <v>1.0082741560814548</v>
      </c>
      <c r="H2505">
        <v>0.97869994822913398</v>
      </c>
      <c r="I2505">
        <v>0.95462791858189588</v>
      </c>
      <c r="J2505">
        <v>1.5991328882322056</v>
      </c>
      <c r="K2505">
        <v>0.98359039144327076</v>
      </c>
      <c r="L2505">
        <v>1.0693003060876598</v>
      </c>
      <c r="M2505">
        <v>0.87299695319244619</v>
      </c>
      <c r="N2505">
        <v>1.5601262807624814</v>
      </c>
      <c r="O2505">
        <v>0.57568809560713807</v>
      </c>
      <c r="P2505">
        <v>2.3003802750719009</v>
      </c>
      <c r="Q2505">
        <v>1.0717476756406235</v>
      </c>
      <c r="R2505">
        <v>0.90194417417763928</v>
      </c>
      <c r="S2505">
        <v>0.92618825575140695</v>
      </c>
      <c r="T2505">
        <v>1.0043313865962697</v>
      </c>
      <c r="U2505">
        <v>0.99280207220932271</v>
      </c>
    </row>
    <row r="2506" spans="1:21">
      <c r="A2506" t="s">
        <v>148</v>
      </c>
      <c r="B2506">
        <v>56</v>
      </c>
      <c r="C2506" t="s">
        <v>136</v>
      </c>
      <c r="D2506">
        <v>47</v>
      </c>
      <c r="E2506" t="s">
        <v>118</v>
      </c>
      <c r="F2506">
        <v>0.78641698976495422</v>
      </c>
      <c r="G2506">
        <v>1.0082741560814548</v>
      </c>
      <c r="H2506">
        <v>0.97869994822913398</v>
      </c>
      <c r="I2506">
        <v>0.95462791858189588</v>
      </c>
      <c r="J2506">
        <v>0.77140322831888908</v>
      </c>
      <c r="K2506">
        <v>0.98359039144327076</v>
      </c>
      <c r="L2506">
        <v>1.0693003060876598</v>
      </c>
      <c r="M2506">
        <v>0.87299695319244619</v>
      </c>
      <c r="N2506">
        <v>0.84280821615441714</v>
      </c>
      <c r="O2506">
        <v>0.64095149978616806</v>
      </c>
      <c r="P2506">
        <v>0.67604738851799928</v>
      </c>
      <c r="Q2506">
        <v>1.0717476756406235</v>
      </c>
      <c r="R2506">
        <v>0.92921916142191507</v>
      </c>
      <c r="S2506">
        <v>0.92618825575140695</v>
      </c>
      <c r="T2506">
        <v>1.0043313865962697</v>
      </c>
      <c r="U2506">
        <v>0.99280207220932271</v>
      </c>
    </row>
    <row r="2507" spans="1:21">
      <c r="A2507" t="s">
        <v>148</v>
      </c>
      <c r="B2507">
        <v>56</v>
      </c>
      <c r="C2507" t="s">
        <v>136</v>
      </c>
      <c r="D2507">
        <v>49</v>
      </c>
      <c r="E2507" t="s">
        <v>119</v>
      </c>
      <c r="F2507">
        <v>0.78855363522316035</v>
      </c>
      <c r="G2507">
        <v>1.0082741560814548</v>
      </c>
      <c r="H2507">
        <v>0.97869994822913398</v>
      </c>
      <c r="I2507">
        <v>0.95462791858189588</v>
      </c>
      <c r="J2507">
        <v>0.81001145219072501</v>
      </c>
      <c r="K2507">
        <v>0.98359039144327076</v>
      </c>
      <c r="L2507">
        <v>1.0693003060876598</v>
      </c>
      <c r="M2507">
        <v>0.87299695319244619</v>
      </c>
      <c r="N2507">
        <v>0.97638782678311442</v>
      </c>
      <c r="O2507">
        <v>0.87001132280588622</v>
      </c>
      <c r="P2507">
        <v>0.67141588647042827</v>
      </c>
      <c r="Q2507">
        <v>1.0717476756406235</v>
      </c>
      <c r="R2507">
        <v>1.0341755588854349</v>
      </c>
      <c r="S2507">
        <v>0.92618825575140695</v>
      </c>
      <c r="T2507">
        <v>1.0043313865962697</v>
      </c>
      <c r="U2507">
        <v>0.99280207220932271</v>
      </c>
    </row>
    <row r="2508" spans="1:21">
      <c r="A2508" t="s">
        <v>148</v>
      </c>
      <c r="B2508">
        <v>56</v>
      </c>
      <c r="C2508" t="s">
        <v>136</v>
      </c>
      <c r="D2508">
        <v>51</v>
      </c>
      <c r="E2508" t="s">
        <v>120</v>
      </c>
      <c r="F2508">
        <v>0.58935365639513426</v>
      </c>
      <c r="G2508">
        <v>1.0082741560814548</v>
      </c>
      <c r="H2508">
        <v>0.97869994822913398</v>
      </c>
      <c r="I2508">
        <v>0.95462791858189588</v>
      </c>
      <c r="J2508">
        <v>0.81723288484537104</v>
      </c>
      <c r="K2508">
        <v>0.98359039144327076</v>
      </c>
      <c r="L2508">
        <v>1.0693003060876598</v>
      </c>
      <c r="M2508">
        <v>0.87299695319244619</v>
      </c>
      <c r="N2508">
        <v>0.95478712429036017</v>
      </c>
      <c r="O2508">
        <v>0.9812904837946077</v>
      </c>
      <c r="P2508">
        <v>0.93673705419136721</v>
      </c>
      <c r="Q2508">
        <v>1.0717476756406235</v>
      </c>
      <c r="R2508">
        <v>0.94271164238840099</v>
      </c>
      <c r="S2508">
        <v>0.92618825575140695</v>
      </c>
      <c r="T2508">
        <v>1.0043313865962697</v>
      </c>
      <c r="U2508">
        <v>0.99280207220932271</v>
      </c>
    </row>
    <row r="2509" spans="1:21">
      <c r="A2509" t="s">
        <v>148</v>
      </c>
      <c r="B2509">
        <v>56</v>
      </c>
      <c r="C2509" t="s">
        <v>136</v>
      </c>
      <c r="D2509">
        <v>53</v>
      </c>
      <c r="E2509" t="s">
        <v>121</v>
      </c>
      <c r="F2509">
        <v>0.98849622334714349</v>
      </c>
      <c r="G2509">
        <v>1.0082741560814548</v>
      </c>
      <c r="H2509">
        <v>0.97869994822913398</v>
      </c>
      <c r="I2509">
        <v>0.95462791858189588</v>
      </c>
      <c r="J2509">
        <v>0.76743036751696636</v>
      </c>
      <c r="K2509">
        <v>0.98359039144327076</v>
      </c>
      <c r="L2509">
        <v>1.0693003060876598</v>
      </c>
      <c r="M2509">
        <v>0.87299695319244619</v>
      </c>
      <c r="N2509">
        <v>1.0821946237397122</v>
      </c>
      <c r="O2509">
        <v>0.82707008441724494</v>
      </c>
      <c r="P2509">
        <v>0.84721599330829545</v>
      </c>
      <c r="Q2509">
        <v>0.79424368042139304</v>
      </c>
      <c r="R2509">
        <v>0.96846820483614782</v>
      </c>
      <c r="S2509">
        <v>0.92618825575140695</v>
      </c>
      <c r="T2509">
        <v>1.0043313865962697</v>
      </c>
      <c r="U2509">
        <v>0.99280207220932271</v>
      </c>
    </row>
    <row r="2510" spans="1:21">
      <c r="A2510" t="s">
        <v>148</v>
      </c>
      <c r="B2510">
        <v>61</v>
      </c>
      <c r="C2510" t="s">
        <v>137</v>
      </c>
      <c r="D2510">
        <v>11</v>
      </c>
      <c r="E2510" t="s">
        <v>100</v>
      </c>
      <c r="F2510">
        <v>1.0651015909831762</v>
      </c>
      <c r="G2510">
        <v>0.98855245043749207</v>
      </c>
      <c r="H2510">
        <v>1.0318664783891121</v>
      </c>
      <c r="I2510">
        <v>0.93756823003610623</v>
      </c>
      <c r="J2510">
        <v>1.2681812113149806</v>
      </c>
      <c r="K2510">
        <v>0.97558478898096201</v>
      </c>
      <c r="L2510">
        <v>1.0420710958795256</v>
      </c>
      <c r="M2510">
        <v>0.85618080924476636</v>
      </c>
      <c r="N2510">
        <v>1.0006391692254275</v>
      </c>
      <c r="O2510">
        <v>0.98946666964774799</v>
      </c>
      <c r="P2510">
        <v>1.0866725771700929</v>
      </c>
      <c r="Q2510">
        <v>0.85827481777842751</v>
      </c>
      <c r="R2510">
        <v>1.1096847347091159</v>
      </c>
      <c r="S2510">
        <v>0.91479323834777693</v>
      </c>
      <c r="T2510">
        <v>0.99704985106024735</v>
      </c>
      <c r="U2510">
        <v>0.99704985106024735</v>
      </c>
    </row>
    <row r="2511" spans="1:21">
      <c r="A2511" t="s">
        <v>148</v>
      </c>
      <c r="B2511">
        <v>61</v>
      </c>
      <c r="C2511" t="s">
        <v>137</v>
      </c>
      <c r="D2511">
        <v>13</v>
      </c>
      <c r="E2511" t="s">
        <v>101</v>
      </c>
      <c r="F2511">
        <v>1.0326994388899184</v>
      </c>
      <c r="G2511">
        <v>0.98855245043749207</v>
      </c>
      <c r="H2511">
        <v>1.0318664783891121</v>
      </c>
      <c r="I2511">
        <v>0.93756823003610623</v>
      </c>
      <c r="J2511">
        <v>1.331484948106163</v>
      </c>
      <c r="K2511">
        <v>0.97558478898096201</v>
      </c>
      <c r="L2511">
        <v>1.0420710958795256</v>
      </c>
      <c r="M2511">
        <v>0.85618080924476636</v>
      </c>
      <c r="N2511">
        <v>1.3201742805363765</v>
      </c>
      <c r="O2511">
        <v>1.3538602377751221</v>
      </c>
      <c r="P2511">
        <v>1.1731275254827005</v>
      </c>
      <c r="Q2511">
        <v>1.0981683501320845</v>
      </c>
      <c r="R2511">
        <v>0.90410081738007575</v>
      </c>
      <c r="S2511">
        <v>0.91479323834777693</v>
      </c>
      <c r="T2511">
        <v>0.99704985106024735</v>
      </c>
      <c r="U2511">
        <v>0.99704985106024735</v>
      </c>
    </row>
    <row r="2512" spans="1:21">
      <c r="A2512" t="s">
        <v>148</v>
      </c>
      <c r="B2512">
        <v>61</v>
      </c>
      <c r="C2512" t="s">
        <v>137</v>
      </c>
      <c r="D2512">
        <v>15</v>
      </c>
      <c r="E2512" t="s">
        <v>102</v>
      </c>
      <c r="F2512">
        <v>0.89002151956782061</v>
      </c>
      <c r="G2512">
        <v>0.98855245043749207</v>
      </c>
      <c r="H2512">
        <v>1.0318664783891121</v>
      </c>
      <c r="I2512">
        <v>0.93756823003610623</v>
      </c>
      <c r="J2512">
        <v>1.1009384582129236</v>
      </c>
      <c r="K2512">
        <v>0.97558478898096201</v>
      </c>
      <c r="L2512">
        <v>1.0420710958795256</v>
      </c>
      <c r="M2512">
        <v>0.85618080924476636</v>
      </c>
      <c r="N2512">
        <v>0.9307018885972359</v>
      </c>
      <c r="O2512">
        <v>0.92347107106375459</v>
      </c>
      <c r="P2512">
        <v>0.81863190667350727</v>
      </c>
      <c r="Q2512">
        <v>1.0981683501320845</v>
      </c>
      <c r="R2512">
        <v>0.96754568261507656</v>
      </c>
      <c r="S2512">
        <v>0.91479323834777693</v>
      </c>
      <c r="T2512">
        <v>0.99704985106024735</v>
      </c>
      <c r="U2512">
        <v>0.99704985106024735</v>
      </c>
    </row>
    <row r="2513" spans="1:21">
      <c r="A2513" t="s">
        <v>148</v>
      </c>
      <c r="B2513">
        <v>61</v>
      </c>
      <c r="C2513" t="s">
        <v>137</v>
      </c>
      <c r="D2513">
        <v>17</v>
      </c>
      <c r="E2513" t="s">
        <v>103</v>
      </c>
      <c r="F2513">
        <v>0.63723523046016062</v>
      </c>
      <c r="G2513">
        <v>0.98855245043749207</v>
      </c>
      <c r="H2513">
        <v>1.0318664783891121</v>
      </c>
      <c r="I2513">
        <v>0.93756823003610623</v>
      </c>
      <c r="J2513">
        <v>1.204018779159991</v>
      </c>
      <c r="K2513">
        <v>0.97558478898096201</v>
      </c>
      <c r="L2513">
        <v>1.0420710958795256</v>
      </c>
      <c r="M2513">
        <v>0.85618080924476636</v>
      </c>
      <c r="N2513">
        <v>1.2141756676176607</v>
      </c>
      <c r="O2513">
        <v>0.37708805575830529</v>
      </c>
      <c r="P2513">
        <v>1.0416622313799195</v>
      </c>
      <c r="Q2513" t="s">
        <v>144</v>
      </c>
      <c r="R2513">
        <v>0.82933688319976806</v>
      </c>
      <c r="S2513">
        <v>0.91479323834777693</v>
      </c>
      <c r="T2513">
        <v>0.99704985106024735</v>
      </c>
      <c r="U2513">
        <v>0.99704985106024735</v>
      </c>
    </row>
    <row r="2514" spans="1:21">
      <c r="A2514" t="s">
        <v>148</v>
      </c>
      <c r="B2514">
        <v>61</v>
      </c>
      <c r="C2514" t="s">
        <v>137</v>
      </c>
      <c r="D2514">
        <v>19</v>
      </c>
      <c r="E2514" t="s">
        <v>104</v>
      </c>
      <c r="F2514">
        <v>1.2536291368004064</v>
      </c>
      <c r="G2514">
        <v>0.98855245043749207</v>
      </c>
      <c r="H2514">
        <v>1.0318664783891121</v>
      </c>
      <c r="I2514">
        <v>0.93756823003610623</v>
      </c>
      <c r="J2514">
        <v>1.186216466222535</v>
      </c>
      <c r="K2514">
        <v>0.97558478898096201</v>
      </c>
      <c r="L2514">
        <v>1.0420710958795256</v>
      </c>
      <c r="M2514">
        <v>0.85618080924476636</v>
      </c>
      <c r="N2514">
        <v>1.2600443064734488</v>
      </c>
      <c r="O2514">
        <v>0.751456926120043</v>
      </c>
      <c r="P2514">
        <v>0.91100909138476949</v>
      </c>
      <c r="Q2514">
        <v>1.0981683501320845</v>
      </c>
      <c r="R2514">
        <v>1.1015506612878081</v>
      </c>
      <c r="S2514">
        <v>0.91479323834777693</v>
      </c>
      <c r="T2514">
        <v>0.99704985106024735</v>
      </c>
      <c r="U2514">
        <v>0.99704985106024735</v>
      </c>
    </row>
    <row r="2515" spans="1:21">
      <c r="A2515" t="s">
        <v>148</v>
      </c>
      <c r="B2515">
        <v>61</v>
      </c>
      <c r="C2515" t="s">
        <v>137</v>
      </c>
      <c r="D2515">
        <v>21</v>
      </c>
      <c r="E2515" t="s">
        <v>105</v>
      </c>
      <c r="F2515">
        <v>1.0408958442548586</v>
      </c>
      <c r="G2515">
        <v>0.98855245043749207</v>
      </c>
      <c r="H2515">
        <v>1.0318664783891121</v>
      </c>
      <c r="I2515">
        <v>0.93756823003610623</v>
      </c>
      <c r="J2515">
        <v>1.2745194596236353</v>
      </c>
      <c r="K2515">
        <v>0.97558478898096201</v>
      </c>
      <c r="L2515">
        <v>1.0420710958795256</v>
      </c>
      <c r="M2515">
        <v>0.85618080924476636</v>
      </c>
      <c r="N2515">
        <v>1.2348930458831091</v>
      </c>
      <c r="O2515">
        <v>1.2243340839169308</v>
      </c>
      <c r="P2515">
        <v>1.0549865177288851</v>
      </c>
      <c r="Q2515">
        <v>1.0981683501320845</v>
      </c>
      <c r="R2515">
        <v>1.0403850849276692</v>
      </c>
      <c r="S2515">
        <v>0.91479323834777693</v>
      </c>
      <c r="T2515">
        <v>0.99704985106024735</v>
      </c>
      <c r="U2515">
        <v>0.99704985106024735</v>
      </c>
    </row>
    <row r="2516" spans="1:21">
      <c r="A2516" t="s">
        <v>148</v>
      </c>
      <c r="B2516">
        <v>61</v>
      </c>
      <c r="C2516" t="s">
        <v>137</v>
      </c>
      <c r="D2516">
        <v>23</v>
      </c>
      <c r="E2516" t="s">
        <v>106</v>
      </c>
      <c r="F2516">
        <v>1.1135172967906317</v>
      </c>
      <c r="G2516">
        <v>0.98855245043749207</v>
      </c>
      <c r="H2516">
        <v>1.0318664783891121</v>
      </c>
      <c r="I2516">
        <v>0.93756823003610623</v>
      </c>
      <c r="J2516">
        <v>1.3138665152820361</v>
      </c>
      <c r="K2516">
        <v>0.97558478898096201</v>
      </c>
      <c r="L2516">
        <v>1.0420710958795256</v>
      </c>
      <c r="M2516">
        <v>0.85618080924476636</v>
      </c>
      <c r="N2516">
        <v>1.8757261417748092</v>
      </c>
      <c r="O2516">
        <v>0.84277990545644954</v>
      </c>
      <c r="P2516">
        <v>0.57029274274044461</v>
      </c>
      <c r="Q2516" t="s">
        <v>144</v>
      </c>
      <c r="R2516">
        <v>1.0947707729027438</v>
      </c>
      <c r="S2516">
        <v>0.91479323834777693</v>
      </c>
      <c r="T2516">
        <v>0.99704985106024735</v>
      </c>
      <c r="U2516">
        <v>0.99704985106024735</v>
      </c>
    </row>
    <row r="2517" spans="1:21">
      <c r="A2517" t="s">
        <v>148</v>
      </c>
      <c r="B2517">
        <v>61</v>
      </c>
      <c r="C2517" t="s">
        <v>137</v>
      </c>
      <c r="D2517">
        <v>25</v>
      </c>
      <c r="E2517" t="s">
        <v>107</v>
      </c>
      <c r="F2517">
        <v>1.0922385843014577</v>
      </c>
      <c r="G2517">
        <v>0.98855245043749207</v>
      </c>
      <c r="H2517">
        <v>1.0318664783891121</v>
      </c>
      <c r="I2517">
        <v>0.93756823003610623</v>
      </c>
      <c r="J2517">
        <v>1.196880387909673</v>
      </c>
      <c r="K2517">
        <v>0.97558478898096201</v>
      </c>
      <c r="L2517">
        <v>1.0420710958795256</v>
      </c>
      <c r="M2517">
        <v>0.85618080924476636</v>
      </c>
      <c r="N2517">
        <v>1.0978032310391468</v>
      </c>
      <c r="O2517">
        <v>1.3535259680163063</v>
      </c>
      <c r="P2517">
        <v>1.0798994421556043</v>
      </c>
      <c r="Q2517">
        <v>1.0981683501320845</v>
      </c>
      <c r="R2517">
        <v>1.2631733580697162</v>
      </c>
      <c r="S2517">
        <v>0.91479323834777693</v>
      </c>
      <c r="T2517">
        <v>0.99704985106024735</v>
      </c>
      <c r="U2517">
        <v>0.99704985106024735</v>
      </c>
    </row>
    <row r="2518" spans="1:21">
      <c r="A2518" t="s">
        <v>148</v>
      </c>
      <c r="B2518">
        <v>61</v>
      </c>
      <c r="C2518" t="s">
        <v>137</v>
      </c>
      <c r="D2518">
        <v>27</v>
      </c>
      <c r="E2518" t="s">
        <v>108</v>
      </c>
      <c r="F2518">
        <v>0.79832933680315465</v>
      </c>
      <c r="G2518">
        <v>0.98855245043749207</v>
      </c>
      <c r="H2518">
        <v>1.0318664783891121</v>
      </c>
      <c r="I2518">
        <v>0.93756823003610623</v>
      </c>
      <c r="J2518">
        <v>1.1758520135734958</v>
      </c>
      <c r="K2518">
        <v>0.97558478898096201</v>
      </c>
      <c r="L2518">
        <v>1.0420710958795256</v>
      </c>
      <c r="M2518">
        <v>0.85618080924476636</v>
      </c>
      <c r="N2518">
        <v>1.1453724871670612</v>
      </c>
      <c r="O2518">
        <v>0.8348483750004333</v>
      </c>
      <c r="P2518">
        <v>0.90640258281900399</v>
      </c>
      <c r="Q2518">
        <v>0.71764045079283711</v>
      </c>
      <c r="R2518">
        <v>1.1939009140140469</v>
      </c>
      <c r="S2518">
        <v>0.91479323834777693</v>
      </c>
      <c r="T2518">
        <v>0.99704985106024735</v>
      </c>
      <c r="U2518">
        <v>0.99704985106024735</v>
      </c>
    </row>
    <row r="2519" spans="1:21">
      <c r="A2519" t="s">
        <v>148</v>
      </c>
      <c r="B2519">
        <v>61</v>
      </c>
      <c r="C2519" t="s">
        <v>137</v>
      </c>
      <c r="D2519">
        <v>29</v>
      </c>
      <c r="E2519" t="s">
        <v>109</v>
      </c>
      <c r="F2519">
        <v>0.80531012302820915</v>
      </c>
      <c r="G2519">
        <v>0.98855245043749207</v>
      </c>
      <c r="H2519">
        <v>1.0318664783891121</v>
      </c>
      <c r="I2519">
        <v>0.93756823003610623</v>
      </c>
      <c r="J2519">
        <v>1.2324497338187248</v>
      </c>
      <c r="K2519">
        <v>0.97558478898096201</v>
      </c>
      <c r="L2519">
        <v>1.0420710958795256</v>
      </c>
      <c r="M2519">
        <v>0.85618080924476636</v>
      </c>
      <c r="N2519">
        <v>1.2567319948745099</v>
      </c>
      <c r="O2519">
        <v>1.629641089685852</v>
      </c>
      <c r="P2519">
        <v>1.3033773668258488</v>
      </c>
      <c r="Q2519">
        <v>1.0981683501320845</v>
      </c>
      <c r="R2519">
        <v>0.98007881759677129</v>
      </c>
      <c r="S2519">
        <v>0.91479323834777693</v>
      </c>
      <c r="T2519">
        <v>0.99704985106024735</v>
      </c>
      <c r="U2519">
        <v>0.99704985106024735</v>
      </c>
    </row>
    <row r="2520" spans="1:21">
      <c r="A2520" t="s">
        <v>148</v>
      </c>
      <c r="B2520">
        <v>61</v>
      </c>
      <c r="C2520" t="s">
        <v>137</v>
      </c>
      <c r="D2520">
        <v>31</v>
      </c>
      <c r="E2520" t="s">
        <v>110</v>
      </c>
      <c r="F2520">
        <v>0.86312473391443467</v>
      </c>
      <c r="G2520">
        <v>0.98855245043749207</v>
      </c>
      <c r="H2520">
        <v>1.0318664783891121</v>
      </c>
      <c r="I2520">
        <v>0.93756823003610623</v>
      </c>
      <c r="J2520">
        <v>1.6698465994978355</v>
      </c>
      <c r="K2520">
        <v>0.97558478898096201</v>
      </c>
      <c r="L2520">
        <v>1.0420710958795256</v>
      </c>
      <c r="M2520">
        <v>0.85618080924476636</v>
      </c>
      <c r="N2520">
        <v>0.95449157413656049</v>
      </c>
      <c r="O2520">
        <v>0.95887142208555587</v>
      </c>
      <c r="P2520">
        <v>1.1567838502488619</v>
      </c>
      <c r="Q2520">
        <v>1.0981683501320845</v>
      </c>
      <c r="R2520">
        <v>1.0197350545060326</v>
      </c>
      <c r="S2520">
        <v>0.91479323834777693</v>
      </c>
      <c r="T2520">
        <v>0.99704985106024735</v>
      </c>
      <c r="U2520">
        <v>0.99704985106024735</v>
      </c>
    </row>
    <row r="2521" spans="1:21">
      <c r="A2521" t="s">
        <v>148</v>
      </c>
      <c r="B2521">
        <v>61</v>
      </c>
      <c r="C2521" t="s">
        <v>137</v>
      </c>
      <c r="D2521">
        <v>33</v>
      </c>
      <c r="E2521" t="s">
        <v>111</v>
      </c>
      <c r="F2521">
        <v>0.5488198994638831</v>
      </c>
      <c r="G2521">
        <v>0.98855245043749207</v>
      </c>
      <c r="H2521">
        <v>1.0318664783891121</v>
      </c>
      <c r="I2521">
        <v>0.93756823003610623</v>
      </c>
      <c r="J2521">
        <v>1.088342759021836</v>
      </c>
      <c r="K2521">
        <v>0.97558478898096201</v>
      </c>
      <c r="L2521">
        <v>1.0420710958795256</v>
      </c>
      <c r="M2521">
        <v>0.85618080924476636</v>
      </c>
      <c r="N2521">
        <v>0.67504622624117694</v>
      </c>
      <c r="O2521">
        <v>1.5939724976837264</v>
      </c>
      <c r="P2521">
        <v>0.85732928992545887</v>
      </c>
      <c r="Q2521">
        <v>1.0981683501320845</v>
      </c>
      <c r="R2521">
        <v>0.94674708471407709</v>
      </c>
      <c r="S2521">
        <v>0.91479323834777693</v>
      </c>
      <c r="T2521">
        <v>0.99704985106024735</v>
      </c>
      <c r="U2521">
        <v>0.99704985106024735</v>
      </c>
    </row>
    <row r="2522" spans="1:21">
      <c r="A2522" t="s">
        <v>148</v>
      </c>
      <c r="B2522">
        <v>61</v>
      </c>
      <c r="C2522" t="s">
        <v>137</v>
      </c>
      <c r="D2522">
        <v>35</v>
      </c>
      <c r="E2522" t="s">
        <v>112</v>
      </c>
      <c r="F2522">
        <v>0.87483961197311222</v>
      </c>
      <c r="G2522">
        <v>0.98855245043749207</v>
      </c>
      <c r="H2522">
        <v>1.0318664783891121</v>
      </c>
      <c r="I2522">
        <v>0.93756823003610623</v>
      </c>
      <c r="J2522">
        <v>1.0200114592814722</v>
      </c>
      <c r="K2522">
        <v>0.97558478898096201</v>
      </c>
      <c r="L2522">
        <v>1.0420710958795256</v>
      </c>
      <c r="M2522">
        <v>0.85618080924476636</v>
      </c>
      <c r="N2522">
        <v>0.84384569855108027</v>
      </c>
      <c r="O2522">
        <v>1.1865142356840324</v>
      </c>
      <c r="P2522">
        <v>1.531211100666545</v>
      </c>
      <c r="Q2522">
        <v>1.0981683501320845</v>
      </c>
      <c r="R2522">
        <v>1.0134926060315668</v>
      </c>
      <c r="S2522">
        <v>0.91479323834777693</v>
      </c>
      <c r="T2522">
        <v>0.99704985106024735</v>
      </c>
      <c r="U2522">
        <v>0.99704985106024735</v>
      </c>
    </row>
    <row r="2523" spans="1:21">
      <c r="A2523" t="s">
        <v>148</v>
      </c>
      <c r="B2523">
        <v>61</v>
      </c>
      <c r="C2523" t="s">
        <v>137</v>
      </c>
      <c r="D2523">
        <v>37</v>
      </c>
      <c r="E2523" t="s">
        <v>113</v>
      </c>
      <c r="F2523">
        <v>1.5773097280570247</v>
      </c>
      <c r="G2523">
        <v>0.98855245043749207</v>
      </c>
      <c r="H2523">
        <v>1.0318664783891121</v>
      </c>
      <c r="I2523">
        <v>0.93756823003610623</v>
      </c>
      <c r="J2523">
        <v>1.5136561666044313</v>
      </c>
      <c r="K2523">
        <v>0.97558478898096201</v>
      </c>
      <c r="L2523">
        <v>1.0420710958795256</v>
      </c>
      <c r="M2523">
        <v>0.85618080924476636</v>
      </c>
      <c r="N2523">
        <v>0.9486236665822867</v>
      </c>
      <c r="O2523">
        <v>0.87580365753316347</v>
      </c>
      <c r="P2523">
        <v>1.1193005735750807</v>
      </c>
      <c r="Q2523">
        <v>1.0981683501320845</v>
      </c>
      <c r="R2523">
        <v>0.95939241619231475</v>
      </c>
      <c r="S2523">
        <v>0.91479323834777693</v>
      </c>
      <c r="T2523">
        <v>0.99704985106024735</v>
      </c>
      <c r="U2523">
        <v>0.99704985106024735</v>
      </c>
    </row>
    <row r="2524" spans="1:21">
      <c r="A2524" t="s">
        <v>148</v>
      </c>
      <c r="B2524">
        <v>61</v>
      </c>
      <c r="C2524" t="s">
        <v>137</v>
      </c>
      <c r="D2524">
        <v>39</v>
      </c>
      <c r="E2524" t="s">
        <v>114</v>
      </c>
      <c r="F2524">
        <v>0.69026815912226014</v>
      </c>
      <c r="G2524">
        <v>0.98855245043749207</v>
      </c>
      <c r="H2524">
        <v>1.0318664783891121</v>
      </c>
      <c r="I2524">
        <v>0.93756823003610623</v>
      </c>
      <c r="J2524">
        <v>1.2390855186959591</v>
      </c>
      <c r="K2524">
        <v>0.97558478898096201</v>
      </c>
      <c r="L2524">
        <v>1.0420710958795256</v>
      </c>
      <c r="M2524">
        <v>0.85618080924476636</v>
      </c>
      <c r="N2524">
        <v>0.76702301078398361</v>
      </c>
      <c r="O2524">
        <v>1.7577111252864708</v>
      </c>
      <c r="P2524">
        <v>1.4113224118996424</v>
      </c>
      <c r="Q2524">
        <v>1.0981683501320845</v>
      </c>
      <c r="R2524">
        <v>1.1612203969550183</v>
      </c>
      <c r="S2524">
        <v>0.91479323834777693</v>
      </c>
      <c r="T2524">
        <v>0.99704985106024735</v>
      </c>
      <c r="U2524">
        <v>0.99704985106024735</v>
      </c>
    </row>
    <row r="2525" spans="1:21">
      <c r="A2525" t="s">
        <v>148</v>
      </c>
      <c r="B2525">
        <v>61</v>
      </c>
      <c r="C2525" t="s">
        <v>137</v>
      </c>
      <c r="D2525">
        <v>41</v>
      </c>
      <c r="E2525" t="s">
        <v>115</v>
      </c>
      <c r="F2525">
        <v>0.25210567304460602</v>
      </c>
      <c r="G2525">
        <v>0.98855245043749207</v>
      </c>
      <c r="H2525">
        <v>1.0318664783891121</v>
      </c>
      <c r="I2525">
        <v>0.93756823003610623</v>
      </c>
      <c r="J2525">
        <v>1.0791317296243688</v>
      </c>
      <c r="K2525">
        <v>0.97558478898096201</v>
      </c>
      <c r="L2525">
        <v>1.0420710958795256</v>
      </c>
      <c r="M2525">
        <v>0.85618080924476636</v>
      </c>
      <c r="N2525">
        <v>1.2597448403084863</v>
      </c>
      <c r="O2525">
        <v>1.3106971315777023</v>
      </c>
      <c r="P2525">
        <v>1.6840876132681382</v>
      </c>
      <c r="Q2525">
        <v>1.0981683501320845</v>
      </c>
      <c r="R2525">
        <v>0.8656323406101547</v>
      </c>
      <c r="S2525">
        <v>0.91479323834777693</v>
      </c>
      <c r="T2525">
        <v>0.99704985106024735</v>
      </c>
      <c r="U2525">
        <v>0.99704985106024735</v>
      </c>
    </row>
    <row r="2526" spans="1:21">
      <c r="A2526" t="s">
        <v>148</v>
      </c>
      <c r="B2526">
        <v>61</v>
      </c>
      <c r="C2526" t="s">
        <v>137</v>
      </c>
      <c r="D2526">
        <v>43</v>
      </c>
      <c r="E2526" t="s">
        <v>116</v>
      </c>
      <c r="F2526">
        <v>0.95756362403915096</v>
      </c>
      <c r="G2526">
        <v>0.98855245043749207</v>
      </c>
      <c r="H2526">
        <v>1.0318664783891121</v>
      </c>
      <c r="I2526">
        <v>0.93756823003610623</v>
      </c>
      <c r="J2526">
        <v>1.2241989694073443</v>
      </c>
      <c r="K2526">
        <v>0.97558478898096201</v>
      </c>
      <c r="L2526">
        <v>1.0420710958795256</v>
      </c>
      <c r="M2526">
        <v>0.85618080924476636</v>
      </c>
      <c r="N2526">
        <v>1.1275394963591521</v>
      </c>
      <c r="O2526">
        <v>1.084878509709144</v>
      </c>
      <c r="P2526">
        <v>1.0232822677186759</v>
      </c>
      <c r="Q2526">
        <v>1.3036952176204288</v>
      </c>
      <c r="R2526">
        <v>0.98484586510014571</v>
      </c>
      <c r="S2526">
        <v>0.91479323834777693</v>
      </c>
      <c r="T2526">
        <v>0.99704985106024735</v>
      </c>
      <c r="U2526">
        <v>0.99704985106024735</v>
      </c>
    </row>
    <row r="2527" spans="1:21">
      <c r="A2527" t="s">
        <v>148</v>
      </c>
      <c r="B2527">
        <v>61</v>
      </c>
      <c r="C2527" t="s">
        <v>137</v>
      </c>
      <c r="D2527">
        <v>45</v>
      </c>
      <c r="E2527" t="s">
        <v>117</v>
      </c>
      <c r="F2527">
        <v>1.7367485944411072</v>
      </c>
      <c r="G2527">
        <v>0.98855245043749207</v>
      </c>
      <c r="H2527">
        <v>1.0318664783891121</v>
      </c>
      <c r="I2527">
        <v>0.93756823003610623</v>
      </c>
      <c r="J2527">
        <v>1.603118390176433</v>
      </c>
      <c r="K2527">
        <v>0.97558478898096201</v>
      </c>
      <c r="L2527">
        <v>1.0420710958795256</v>
      </c>
      <c r="M2527">
        <v>0.85618080924476636</v>
      </c>
      <c r="N2527">
        <v>1.5877425600568074</v>
      </c>
      <c r="O2527">
        <v>1.2025630984915654</v>
      </c>
      <c r="P2527">
        <v>0.9844830941143824</v>
      </c>
      <c r="Q2527">
        <v>1.0981683501320845</v>
      </c>
      <c r="R2527">
        <v>0.783813301236024</v>
      </c>
      <c r="S2527">
        <v>0.91479323834777693</v>
      </c>
      <c r="T2527">
        <v>0.99704985106024735</v>
      </c>
      <c r="U2527">
        <v>0.99704985106024735</v>
      </c>
    </row>
    <row r="2528" spans="1:21">
      <c r="A2528" t="s">
        <v>148</v>
      </c>
      <c r="B2528">
        <v>61</v>
      </c>
      <c r="C2528" t="s">
        <v>137</v>
      </c>
      <c r="D2528">
        <v>47</v>
      </c>
      <c r="E2528" t="s">
        <v>118</v>
      </c>
      <c r="F2528">
        <v>0.99996365656515629</v>
      </c>
      <c r="G2528">
        <v>0.98855245043749207</v>
      </c>
      <c r="H2528">
        <v>1.0318664783891121</v>
      </c>
      <c r="I2528">
        <v>0.93756823003610623</v>
      </c>
      <c r="J2528">
        <v>1.3089685653782444</v>
      </c>
      <c r="K2528">
        <v>0.97558478898096201</v>
      </c>
      <c r="L2528">
        <v>1.0420710958795256</v>
      </c>
      <c r="M2528">
        <v>0.85618080924476636</v>
      </c>
      <c r="N2528">
        <v>1.3732000902647472</v>
      </c>
      <c r="O2528">
        <v>1.6175907857045826</v>
      </c>
      <c r="P2528">
        <v>0.99744767261742295</v>
      </c>
      <c r="Q2528">
        <v>1.0981683501320845</v>
      </c>
      <c r="R2528">
        <v>1.0259629027442752</v>
      </c>
      <c r="S2528">
        <v>0.91479323834777693</v>
      </c>
      <c r="T2528">
        <v>0.99704985106024735</v>
      </c>
      <c r="U2528">
        <v>0.99704985106024735</v>
      </c>
    </row>
    <row r="2529" spans="1:21">
      <c r="A2529" t="s">
        <v>148</v>
      </c>
      <c r="B2529">
        <v>61</v>
      </c>
      <c r="C2529" t="s">
        <v>137</v>
      </c>
      <c r="D2529">
        <v>49</v>
      </c>
      <c r="E2529" t="s">
        <v>119</v>
      </c>
      <c r="F2529">
        <v>1.2414100400914796</v>
      </c>
      <c r="G2529">
        <v>0.98855245043749207</v>
      </c>
      <c r="H2529">
        <v>1.0318664783891121</v>
      </c>
      <c r="I2529">
        <v>0.93756823003610623</v>
      </c>
      <c r="J2529">
        <v>1.4421507821160293</v>
      </c>
      <c r="K2529">
        <v>0.97558478898096201</v>
      </c>
      <c r="L2529">
        <v>1.0420710958795256</v>
      </c>
      <c r="M2529">
        <v>0.85618080924476636</v>
      </c>
      <c r="N2529">
        <v>1.118260465398536</v>
      </c>
      <c r="O2529">
        <v>1.9531426043725755</v>
      </c>
      <c r="P2529">
        <v>0.63405206025678007</v>
      </c>
      <c r="Q2529">
        <v>1.0981683501320845</v>
      </c>
      <c r="R2529">
        <v>1.062039749126185</v>
      </c>
      <c r="S2529">
        <v>0.91479323834777693</v>
      </c>
      <c r="T2529">
        <v>0.99704985106024735</v>
      </c>
      <c r="U2529">
        <v>0.99704985106024735</v>
      </c>
    </row>
    <row r="2530" spans="1:21">
      <c r="A2530" t="s">
        <v>148</v>
      </c>
      <c r="B2530">
        <v>61</v>
      </c>
      <c r="C2530" t="s">
        <v>137</v>
      </c>
      <c r="D2530">
        <v>51</v>
      </c>
      <c r="E2530" t="s">
        <v>120</v>
      </c>
      <c r="F2530">
        <v>1.0774145770904144</v>
      </c>
      <c r="G2530">
        <v>0.98855245043749207</v>
      </c>
      <c r="H2530">
        <v>1.0318664783891121</v>
      </c>
      <c r="I2530">
        <v>0.93756823003610623</v>
      </c>
      <c r="J2530">
        <v>0.86895738872597927</v>
      </c>
      <c r="K2530">
        <v>0.97558478898096201</v>
      </c>
      <c r="L2530">
        <v>1.0420710958795256</v>
      </c>
      <c r="M2530">
        <v>0.85618080924476636</v>
      </c>
      <c r="N2530">
        <v>0.907688627927141</v>
      </c>
      <c r="O2530">
        <v>1.2573537824377379</v>
      </c>
      <c r="P2530">
        <v>1.3041281352480947</v>
      </c>
      <c r="Q2530">
        <v>1.0981683501320845</v>
      </c>
      <c r="R2530">
        <v>1.1605937885397735</v>
      </c>
      <c r="S2530">
        <v>0.91479323834777693</v>
      </c>
      <c r="T2530">
        <v>0.99704985106024735</v>
      </c>
      <c r="U2530">
        <v>0.99704985106024735</v>
      </c>
    </row>
    <row r="2531" spans="1:21">
      <c r="A2531" t="s">
        <v>148</v>
      </c>
      <c r="B2531">
        <v>61</v>
      </c>
      <c r="C2531" t="s">
        <v>137</v>
      </c>
      <c r="D2531">
        <v>53</v>
      </c>
      <c r="E2531" t="s">
        <v>121</v>
      </c>
      <c r="F2531">
        <v>1.1082784001322561</v>
      </c>
      <c r="G2531">
        <v>0.98855245043749207</v>
      </c>
      <c r="H2531">
        <v>1.0318664783891121</v>
      </c>
      <c r="I2531">
        <v>0.93756823003610623</v>
      </c>
      <c r="J2531">
        <v>1.4017461471798411</v>
      </c>
      <c r="K2531">
        <v>0.97558478898096201</v>
      </c>
      <c r="L2531">
        <v>1.0420710958795256</v>
      </c>
      <c r="M2531">
        <v>0.85618080924476636</v>
      </c>
      <c r="N2531">
        <v>1.0903945259029932</v>
      </c>
      <c r="O2531">
        <v>0.95262408010916932</v>
      </c>
      <c r="P2531">
        <v>1.1363951805715722</v>
      </c>
      <c r="Q2531">
        <v>1.0981683501320845</v>
      </c>
      <c r="R2531">
        <v>1.1231400713555699</v>
      </c>
      <c r="S2531">
        <v>0.91479323834777693</v>
      </c>
      <c r="T2531">
        <v>0.99704985106024735</v>
      </c>
      <c r="U2531">
        <v>0.99704985106024735</v>
      </c>
    </row>
    <row r="2532" spans="1:21">
      <c r="A2532" t="s">
        <v>148</v>
      </c>
      <c r="B2532">
        <v>62</v>
      </c>
      <c r="C2532" t="s">
        <v>138</v>
      </c>
      <c r="D2532">
        <v>11</v>
      </c>
      <c r="E2532" t="s">
        <v>100</v>
      </c>
      <c r="F2532">
        <v>1.1047567376069951</v>
      </c>
      <c r="G2532">
        <v>0.98855245043749207</v>
      </c>
      <c r="H2532">
        <v>1.0318664783891121</v>
      </c>
      <c r="I2532">
        <v>0.93756823003610623</v>
      </c>
      <c r="J2532">
        <v>1.2410755017862851</v>
      </c>
      <c r="K2532">
        <v>0.97558478898096201</v>
      </c>
      <c r="L2532">
        <v>1.0420710958795256</v>
      </c>
      <c r="M2532">
        <v>0.85618080924476636</v>
      </c>
      <c r="N2532">
        <v>1.090049156583687</v>
      </c>
      <c r="O2532">
        <v>0.91032822021168058</v>
      </c>
      <c r="P2532">
        <v>1.0739645575639101</v>
      </c>
      <c r="Q2532">
        <v>1.4702124594357082</v>
      </c>
      <c r="R2532">
        <v>1.0661704961215448</v>
      </c>
      <c r="S2532">
        <v>0.91479323834777693</v>
      </c>
      <c r="T2532">
        <v>0.99704985106024735</v>
      </c>
      <c r="U2532">
        <v>0.99704985106024735</v>
      </c>
    </row>
    <row r="2533" spans="1:21">
      <c r="A2533" t="s">
        <v>148</v>
      </c>
      <c r="B2533">
        <v>62</v>
      </c>
      <c r="C2533" t="s">
        <v>138</v>
      </c>
      <c r="D2533">
        <v>13</v>
      </c>
      <c r="E2533" t="s">
        <v>101</v>
      </c>
      <c r="F2533">
        <v>0.90684886394249298</v>
      </c>
      <c r="G2533">
        <v>0.98855245043749207</v>
      </c>
      <c r="H2533">
        <v>1.0318664783891121</v>
      </c>
      <c r="I2533">
        <v>0.93756823003610623</v>
      </c>
      <c r="J2533">
        <v>1.2963385707256967</v>
      </c>
      <c r="K2533">
        <v>0.97558478898096201</v>
      </c>
      <c r="L2533">
        <v>1.0420710958795256</v>
      </c>
      <c r="M2533">
        <v>0.85618080924476636</v>
      </c>
      <c r="N2533">
        <v>1.0955755847110773</v>
      </c>
      <c r="O2533">
        <v>0.98340385987929124</v>
      </c>
      <c r="P2533">
        <v>0.92611505573834751</v>
      </c>
      <c r="Q2533">
        <v>6.8639443913077196</v>
      </c>
      <c r="R2533">
        <v>0.9664236481648053</v>
      </c>
      <c r="S2533">
        <v>0.91479323834777693</v>
      </c>
      <c r="T2533">
        <v>0.99704985106024735</v>
      </c>
      <c r="U2533">
        <v>0.99704985106024735</v>
      </c>
    </row>
    <row r="2534" spans="1:21">
      <c r="A2534" t="s">
        <v>148</v>
      </c>
      <c r="B2534">
        <v>62</v>
      </c>
      <c r="C2534" t="s">
        <v>138</v>
      </c>
      <c r="D2534">
        <v>15</v>
      </c>
      <c r="E2534" t="s">
        <v>102</v>
      </c>
      <c r="F2534">
        <v>1.1640307353665265</v>
      </c>
      <c r="G2534">
        <v>0.98855245043749207</v>
      </c>
      <c r="H2534">
        <v>1.0318664783891121</v>
      </c>
      <c r="I2534">
        <v>0.93756823003610623</v>
      </c>
      <c r="J2534">
        <v>1.1704487117825795</v>
      </c>
      <c r="K2534">
        <v>0.97558478898096201</v>
      </c>
      <c r="L2534">
        <v>1.0420710958795256</v>
      </c>
      <c r="M2534">
        <v>0.85618080924476636</v>
      </c>
      <c r="N2534">
        <v>0.96939304035837282</v>
      </c>
      <c r="O2534">
        <v>0.68888648193042235</v>
      </c>
      <c r="P2534">
        <v>1.0811612444113832</v>
      </c>
      <c r="Q2534">
        <v>1.0981683501320845</v>
      </c>
      <c r="R2534">
        <v>1.0106638855901358</v>
      </c>
      <c r="S2534">
        <v>0.91479323834777693</v>
      </c>
      <c r="T2534">
        <v>0.99704985106024735</v>
      </c>
      <c r="U2534">
        <v>0.99704985106024735</v>
      </c>
    </row>
    <row r="2535" spans="1:21">
      <c r="A2535" t="s">
        <v>148</v>
      </c>
      <c r="B2535">
        <v>62</v>
      </c>
      <c r="C2535" t="s">
        <v>138</v>
      </c>
      <c r="D2535">
        <v>17</v>
      </c>
      <c r="E2535" t="s">
        <v>103</v>
      </c>
      <c r="F2535">
        <v>1.9871331370833154</v>
      </c>
      <c r="G2535">
        <v>0.98855245043749207</v>
      </c>
      <c r="H2535">
        <v>1.0318664783891121</v>
      </c>
      <c r="I2535">
        <v>0.93756823003610623</v>
      </c>
      <c r="J2535">
        <v>1.4309542558603032</v>
      </c>
      <c r="K2535">
        <v>0.97558478898096201</v>
      </c>
      <c r="L2535">
        <v>1.0420710958795256</v>
      </c>
      <c r="M2535">
        <v>0.85618080924476636</v>
      </c>
      <c r="N2535">
        <v>1.0484682119902153</v>
      </c>
      <c r="O2535">
        <v>1.167383626836479</v>
      </c>
      <c r="P2535">
        <v>0.93347365372193569</v>
      </c>
      <c r="Q2535" t="s">
        <v>144</v>
      </c>
      <c r="R2535">
        <v>1.0193353919611856</v>
      </c>
      <c r="S2535">
        <v>0.91479323834777693</v>
      </c>
      <c r="T2535">
        <v>0.99704985106024735</v>
      </c>
      <c r="U2535">
        <v>0.99704985106024735</v>
      </c>
    </row>
    <row r="2536" spans="1:21">
      <c r="A2536" t="s">
        <v>148</v>
      </c>
      <c r="B2536">
        <v>62</v>
      </c>
      <c r="C2536" t="s">
        <v>138</v>
      </c>
      <c r="D2536">
        <v>19</v>
      </c>
      <c r="E2536" t="s">
        <v>104</v>
      </c>
      <c r="F2536">
        <v>1.0998929464269391</v>
      </c>
      <c r="G2536">
        <v>0.98855245043749207</v>
      </c>
      <c r="H2536">
        <v>1.0318664783891121</v>
      </c>
      <c r="I2536">
        <v>0.93756823003610623</v>
      </c>
      <c r="J2536">
        <v>1.3348845171694741</v>
      </c>
      <c r="K2536">
        <v>0.97558478898096201</v>
      </c>
      <c r="L2536">
        <v>1.0420710958795256</v>
      </c>
      <c r="M2536">
        <v>0.85618080924476636</v>
      </c>
      <c r="N2536">
        <v>1.0554439700610854</v>
      </c>
      <c r="O2536">
        <v>0.71901851192041022</v>
      </c>
      <c r="P2536">
        <v>1.244983877241866</v>
      </c>
      <c r="Q2536">
        <v>1.0981683501320845</v>
      </c>
      <c r="R2536">
        <v>1.1584980600971382</v>
      </c>
      <c r="S2536">
        <v>0.91479323834777693</v>
      </c>
      <c r="T2536">
        <v>0.99704985106024735</v>
      </c>
      <c r="U2536">
        <v>0.99704985106024735</v>
      </c>
    </row>
    <row r="2537" spans="1:21">
      <c r="A2537" t="s">
        <v>148</v>
      </c>
      <c r="B2537">
        <v>62</v>
      </c>
      <c r="C2537" t="s">
        <v>138</v>
      </c>
      <c r="D2537">
        <v>21</v>
      </c>
      <c r="E2537" t="s">
        <v>105</v>
      </c>
      <c r="F2537">
        <v>1.0272450827637762</v>
      </c>
      <c r="G2537">
        <v>0.98855245043749207</v>
      </c>
      <c r="H2537">
        <v>1.0318664783891121</v>
      </c>
      <c r="I2537">
        <v>0.93756823003610623</v>
      </c>
      <c r="J2537">
        <v>1.1143664780687881</v>
      </c>
      <c r="K2537">
        <v>0.97558478898096201</v>
      </c>
      <c r="L2537">
        <v>1.0420710958795256</v>
      </c>
      <c r="M2537">
        <v>0.85618080924476636</v>
      </c>
      <c r="N2537">
        <v>1.2200815777697662</v>
      </c>
      <c r="O2537">
        <v>1.0613213892026194</v>
      </c>
      <c r="P2537">
        <v>1.2753449271016331</v>
      </c>
      <c r="Q2537">
        <v>1.0981683501320845</v>
      </c>
      <c r="R2537">
        <v>0.96750102088226153</v>
      </c>
      <c r="S2537">
        <v>0.91479323834777693</v>
      </c>
      <c r="T2537">
        <v>0.99704985106024735</v>
      </c>
      <c r="U2537">
        <v>0.99704985106024735</v>
      </c>
    </row>
    <row r="2538" spans="1:21">
      <c r="A2538" t="s">
        <v>148</v>
      </c>
      <c r="B2538">
        <v>62</v>
      </c>
      <c r="C2538" t="s">
        <v>138</v>
      </c>
      <c r="D2538">
        <v>23</v>
      </c>
      <c r="E2538" t="s">
        <v>106</v>
      </c>
      <c r="F2538">
        <v>2.0440082671485684</v>
      </c>
      <c r="G2538">
        <v>0.98855245043749207</v>
      </c>
      <c r="H2538">
        <v>1.0318664783891121</v>
      </c>
      <c r="I2538">
        <v>0.93756823003610623</v>
      </c>
      <c r="J2538">
        <v>1.3138665152820361</v>
      </c>
      <c r="K2538">
        <v>0.97558478898096201</v>
      </c>
      <c r="L2538">
        <v>1.0420710958795256</v>
      </c>
      <c r="M2538">
        <v>0.85618080924476636</v>
      </c>
      <c r="N2538">
        <v>1.0527269011611016</v>
      </c>
      <c r="O2538">
        <v>1.1744545779264057</v>
      </c>
      <c r="P2538">
        <v>0.751273099231071</v>
      </c>
      <c r="Q2538" t="s">
        <v>144</v>
      </c>
      <c r="R2538">
        <v>1.0947707729027438</v>
      </c>
      <c r="S2538">
        <v>0.91479323834777693</v>
      </c>
      <c r="T2538">
        <v>0.99704985106024735</v>
      </c>
      <c r="U2538">
        <v>0.99704985106024735</v>
      </c>
    </row>
    <row r="2539" spans="1:21">
      <c r="A2539" t="s">
        <v>148</v>
      </c>
      <c r="B2539">
        <v>62</v>
      </c>
      <c r="C2539" t="s">
        <v>138</v>
      </c>
      <c r="D2539">
        <v>25</v>
      </c>
      <c r="E2539" t="s">
        <v>107</v>
      </c>
      <c r="F2539">
        <v>0.52199300938737625</v>
      </c>
      <c r="G2539">
        <v>0.98855245043749207</v>
      </c>
      <c r="H2539">
        <v>1.0318664783891121</v>
      </c>
      <c r="I2539">
        <v>0.93756823003610623</v>
      </c>
      <c r="J2539">
        <v>0.86710836537458946</v>
      </c>
      <c r="K2539">
        <v>0.97558478898096201</v>
      </c>
      <c r="L2539">
        <v>1.0420710958795256</v>
      </c>
      <c r="M2539">
        <v>0.85618080924476636</v>
      </c>
      <c r="N2539">
        <v>1.1557920606751126</v>
      </c>
      <c r="O2539">
        <v>1.2288741101807457</v>
      </c>
      <c r="P2539">
        <v>0.92981408903907836</v>
      </c>
      <c r="Q2539">
        <v>1.0981683501320845</v>
      </c>
      <c r="R2539">
        <v>1.1137412638881923</v>
      </c>
      <c r="S2539">
        <v>0.91479323834777693</v>
      </c>
      <c r="T2539">
        <v>0.99704985106024735</v>
      </c>
      <c r="U2539">
        <v>0.99704985106024735</v>
      </c>
    </row>
    <row r="2540" spans="1:21">
      <c r="A2540" t="s">
        <v>148</v>
      </c>
      <c r="B2540">
        <v>62</v>
      </c>
      <c r="C2540" t="s">
        <v>138</v>
      </c>
      <c r="D2540">
        <v>27</v>
      </c>
      <c r="E2540" t="s">
        <v>108</v>
      </c>
      <c r="F2540">
        <v>1.0293611648340901</v>
      </c>
      <c r="G2540">
        <v>0.98855245043749207</v>
      </c>
      <c r="H2540">
        <v>1.0318664783891121</v>
      </c>
      <c r="I2540">
        <v>0.93756823003610623</v>
      </c>
      <c r="J2540">
        <v>0.97141927713150322</v>
      </c>
      <c r="K2540">
        <v>0.97558478898096201</v>
      </c>
      <c r="L2540">
        <v>1.0420710958795256</v>
      </c>
      <c r="M2540">
        <v>0.85618080924476636</v>
      </c>
      <c r="N2540">
        <v>1.367482479319617</v>
      </c>
      <c r="O2540">
        <v>1.6598736036920652</v>
      </c>
      <c r="P2540">
        <v>1.1250866967213771</v>
      </c>
      <c r="Q2540">
        <v>1.0981683501320845</v>
      </c>
      <c r="R2540">
        <v>1.0588063033267134</v>
      </c>
      <c r="S2540">
        <v>0.91479323834777693</v>
      </c>
      <c r="T2540">
        <v>0.99704985106024735</v>
      </c>
      <c r="U2540">
        <v>0.99704985106024735</v>
      </c>
    </row>
    <row r="2541" spans="1:21">
      <c r="A2541" t="s">
        <v>148</v>
      </c>
      <c r="B2541">
        <v>62</v>
      </c>
      <c r="C2541" t="s">
        <v>138</v>
      </c>
      <c r="D2541">
        <v>29</v>
      </c>
      <c r="E2541" t="s">
        <v>109</v>
      </c>
      <c r="F2541">
        <v>0.79275431690471554</v>
      </c>
      <c r="G2541">
        <v>0.98855245043749207</v>
      </c>
      <c r="H2541">
        <v>1.0318664783891121</v>
      </c>
      <c r="I2541">
        <v>0.93756823003610623</v>
      </c>
      <c r="J2541">
        <v>1.1891256036052578</v>
      </c>
      <c r="K2541">
        <v>0.97558478898096201</v>
      </c>
      <c r="L2541">
        <v>1.0420710958795256</v>
      </c>
      <c r="M2541">
        <v>0.85618080924476636</v>
      </c>
      <c r="N2541">
        <v>1.1858866919346929</v>
      </c>
      <c r="O2541">
        <v>1.1275120029348833</v>
      </c>
      <c r="P2541">
        <v>1.1887096213439714</v>
      </c>
      <c r="Q2541">
        <v>1.0981683501320845</v>
      </c>
      <c r="R2541">
        <v>1.0223675778160921</v>
      </c>
      <c r="S2541">
        <v>0.91479323834777693</v>
      </c>
      <c r="T2541">
        <v>0.99704985106024735</v>
      </c>
      <c r="U2541">
        <v>0.99704985106024735</v>
      </c>
    </row>
    <row r="2542" spans="1:21">
      <c r="A2542" t="s">
        <v>148</v>
      </c>
      <c r="B2542">
        <v>62</v>
      </c>
      <c r="C2542" t="s">
        <v>138</v>
      </c>
      <c r="D2542">
        <v>31</v>
      </c>
      <c r="E2542" t="s">
        <v>110</v>
      </c>
      <c r="F2542">
        <v>0.98527990152119904</v>
      </c>
      <c r="G2542">
        <v>0.98855245043749207</v>
      </c>
      <c r="H2542">
        <v>1.0318664783891121</v>
      </c>
      <c r="I2542">
        <v>0.93756823003610623</v>
      </c>
      <c r="J2542">
        <v>0.91791334522519208</v>
      </c>
      <c r="K2542">
        <v>0.97558478898096201</v>
      </c>
      <c r="L2542">
        <v>1.0420710958795256</v>
      </c>
      <c r="M2542">
        <v>0.85618080924476636</v>
      </c>
      <c r="N2542">
        <v>1.0775385539874485</v>
      </c>
      <c r="O2542">
        <v>1.0006063790285673</v>
      </c>
      <c r="P2542">
        <v>1.2344306573920591</v>
      </c>
      <c r="Q2542">
        <v>2.809186219381445</v>
      </c>
      <c r="R2542">
        <v>0.97512533562027182</v>
      </c>
      <c r="S2542">
        <v>0.91479323834777693</v>
      </c>
      <c r="T2542">
        <v>0.99704985106024735</v>
      </c>
      <c r="U2542">
        <v>0.99704985106024735</v>
      </c>
    </row>
    <row r="2543" spans="1:21">
      <c r="A2543" t="s">
        <v>148</v>
      </c>
      <c r="B2543">
        <v>62</v>
      </c>
      <c r="C2543" t="s">
        <v>138</v>
      </c>
      <c r="D2543">
        <v>33</v>
      </c>
      <c r="E2543" t="s">
        <v>111</v>
      </c>
      <c r="F2543">
        <v>0.78607154951739411</v>
      </c>
      <c r="G2543">
        <v>0.98855245043749207</v>
      </c>
      <c r="H2543">
        <v>1.0318664783891121</v>
      </c>
      <c r="I2543">
        <v>0.93756823003610623</v>
      </c>
      <c r="J2543">
        <v>1.4327672302216432</v>
      </c>
      <c r="K2543">
        <v>0.97558478898096201</v>
      </c>
      <c r="L2543">
        <v>1.0420710958795256</v>
      </c>
      <c r="M2543">
        <v>0.85618080924476636</v>
      </c>
      <c r="N2543">
        <v>0.93471572060278707</v>
      </c>
      <c r="O2543">
        <v>1.4405137145771567</v>
      </c>
      <c r="P2543">
        <v>0.70406597171003593</v>
      </c>
      <c r="Q2543">
        <v>1.0981683501320845</v>
      </c>
      <c r="R2543">
        <v>0.97811394720363154</v>
      </c>
      <c r="S2543">
        <v>0.91479323834777693</v>
      </c>
      <c r="T2543">
        <v>0.99704985106024735</v>
      </c>
      <c r="U2543">
        <v>0.99704985106024735</v>
      </c>
    </row>
    <row r="2544" spans="1:21">
      <c r="A2544" t="s">
        <v>148</v>
      </c>
      <c r="B2544">
        <v>62</v>
      </c>
      <c r="C2544" t="s">
        <v>138</v>
      </c>
      <c r="D2544">
        <v>35</v>
      </c>
      <c r="E2544" t="s">
        <v>112</v>
      </c>
      <c r="F2544">
        <v>1.452984737909415</v>
      </c>
      <c r="G2544">
        <v>0.98855245043749207</v>
      </c>
      <c r="H2544">
        <v>1.0318664783891121</v>
      </c>
      <c r="I2544">
        <v>0.93756823003610623</v>
      </c>
      <c r="J2544">
        <v>1.061165543354321</v>
      </c>
      <c r="K2544">
        <v>0.97558478898096201</v>
      </c>
      <c r="L2544">
        <v>1.0420710958795256</v>
      </c>
      <c r="M2544">
        <v>0.85618080924476636</v>
      </c>
      <c r="N2544">
        <v>1.2009619341890683</v>
      </c>
      <c r="O2544">
        <v>1.1940830641133249</v>
      </c>
      <c r="P2544">
        <v>1.8146689347997342</v>
      </c>
      <c r="Q2544">
        <v>1.0981683501320845</v>
      </c>
      <c r="R2544">
        <v>1.1194566652178624</v>
      </c>
      <c r="S2544">
        <v>0.91479323834777693</v>
      </c>
      <c r="T2544">
        <v>0.99704985106024735</v>
      </c>
      <c r="U2544">
        <v>0.99704985106024735</v>
      </c>
    </row>
    <row r="2545" spans="1:21">
      <c r="A2545" t="s">
        <v>148</v>
      </c>
      <c r="B2545">
        <v>62</v>
      </c>
      <c r="C2545" t="s">
        <v>138</v>
      </c>
      <c r="D2545">
        <v>37</v>
      </c>
      <c r="E2545" t="s">
        <v>113</v>
      </c>
      <c r="F2545">
        <v>1.0701388137839738</v>
      </c>
      <c r="G2545">
        <v>0.98855245043749207</v>
      </c>
      <c r="H2545">
        <v>1.0318664783891121</v>
      </c>
      <c r="I2545">
        <v>0.93756823003610623</v>
      </c>
      <c r="J2545">
        <v>1.0817855826605565</v>
      </c>
      <c r="K2545">
        <v>0.97558478898096201</v>
      </c>
      <c r="L2545">
        <v>1.0420710958795256</v>
      </c>
      <c r="M2545">
        <v>0.85618080924476636</v>
      </c>
      <c r="N2545">
        <v>1.0179245969449033</v>
      </c>
      <c r="O2545">
        <v>0.84512901218894876</v>
      </c>
      <c r="P2545">
        <v>1.222597925473714</v>
      </c>
      <c r="Q2545">
        <v>1.0981683501320845</v>
      </c>
      <c r="R2545">
        <v>0.92029585231427535</v>
      </c>
      <c r="S2545">
        <v>0.91479323834777693</v>
      </c>
      <c r="T2545">
        <v>0.99704985106024735</v>
      </c>
      <c r="U2545">
        <v>0.99704985106024735</v>
      </c>
    </row>
    <row r="2546" spans="1:21">
      <c r="A2546" t="s">
        <v>148</v>
      </c>
      <c r="B2546">
        <v>62</v>
      </c>
      <c r="C2546" t="s">
        <v>138</v>
      </c>
      <c r="D2546">
        <v>39</v>
      </c>
      <c r="E2546" t="s">
        <v>114</v>
      </c>
      <c r="F2546">
        <v>0.77551131274515761</v>
      </c>
      <c r="G2546">
        <v>0.98855245043749207</v>
      </c>
      <c r="H2546">
        <v>1.0318664783891121</v>
      </c>
      <c r="I2546">
        <v>0.93756823003610623</v>
      </c>
      <c r="J2546">
        <v>0.69233879607541404</v>
      </c>
      <c r="K2546">
        <v>0.97558478898096201</v>
      </c>
      <c r="L2546">
        <v>1.0420710958795256</v>
      </c>
      <c r="M2546">
        <v>0.85618080924476636</v>
      </c>
      <c r="N2546">
        <v>0.84908034150876299</v>
      </c>
      <c r="O2546">
        <v>2.0988491090442341</v>
      </c>
      <c r="P2546">
        <v>1.475730730170576</v>
      </c>
      <c r="Q2546">
        <v>4.6084292719347966</v>
      </c>
      <c r="R2546">
        <v>1.1899960383925885</v>
      </c>
      <c r="S2546">
        <v>0.91479323834777693</v>
      </c>
      <c r="T2546">
        <v>0.99704985106024735</v>
      </c>
      <c r="U2546">
        <v>0.99704985106024735</v>
      </c>
    </row>
    <row r="2547" spans="1:21">
      <c r="A2547" t="s">
        <v>148</v>
      </c>
      <c r="B2547">
        <v>62</v>
      </c>
      <c r="C2547" t="s">
        <v>138</v>
      </c>
      <c r="D2547">
        <v>41</v>
      </c>
      <c r="E2547" t="s">
        <v>115</v>
      </c>
      <c r="F2547">
        <v>1.5478622576104593</v>
      </c>
      <c r="G2547">
        <v>0.98855245043749207</v>
      </c>
      <c r="H2547">
        <v>1.0318664783891121</v>
      </c>
      <c r="I2547">
        <v>0.93756823003610623</v>
      </c>
      <c r="J2547">
        <v>1.6714850224627869</v>
      </c>
      <c r="K2547">
        <v>0.97558478898096201</v>
      </c>
      <c r="L2547">
        <v>1.0420710958795256</v>
      </c>
      <c r="M2547">
        <v>0.85618080924476636</v>
      </c>
      <c r="N2547">
        <v>1.4125049595094918</v>
      </c>
      <c r="O2547">
        <v>0.53753726137020041</v>
      </c>
      <c r="P2547">
        <v>1.1589087214656744</v>
      </c>
      <c r="Q2547">
        <v>1.0981683501320845</v>
      </c>
      <c r="R2547">
        <v>0.9450099621332877</v>
      </c>
      <c r="S2547">
        <v>0.91479323834777693</v>
      </c>
      <c r="T2547">
        <v>0.99704985106024735</v>
      </c>
      <c r="U2547">
        <v>0.99704985106024735</v>
      </c>
    </row>
    <row r="2548" spans="1:21">
      <c r="A2548" t="s">
        <v>148</v>
      </c>
      <c r="B2548">
        <v>62</v>
      </c>
      <c r="C2548" t="s">
        <v>138</v>
      </c>
      <c r="D2548">
        <v>43</v>
      </c>
      <c r="E2548" t="s">
        <v>116</v>
      </c>
      <c r="F2548">
        <v>1.017967276224393</v>
      </c>
      <c r="G2548">
        <v>0.98855245043749207</v>
      </c>
      <c r="H2548">
        <v>1.0318664783891121</v>
      </c>
      <c r="I2548">
        <v>0.93756823003610623</v>
      </c>
      <c r="J2548">
        <v>1.230444446014147</v>
      </c>
      <c r="K2548">
        <v>0.97558478898096201</v>
      </c>
      <c r="L2548">
        <v>1.0420710958795256</v>
      </c>
      <c r="M2548">
        <v>0.85618080924476636</v>
      </c>
      <c r="N2548">
        <v>1.2646498196071283</v>
      </c>
      <c r="O2548">
        <v>0.95321328058610122</v>
      </c>
      <c r="P2548">
        <v>1.063012852116521</v>
      </c>
      <c r="Q2548">
        <v>1.4190734181031655</v>
      </c>
      <c r="R2548">
        <v>0.99380809874577869</v>
      </c>
      <c r="S2548">
        <v>0.91479323834777693</v>
      </c>
      <c r="T2548">
        <v>0.99704985106024735</v>
      </c>
      <c r="U2548">
        <v>0.99704985106024735</v>
      </c>
    </row>
    <row r="2549" spans="1:21">
      <c r="A2549" t="s">
        <v>148</v>
      </c>
      <c r="B2549">
        <v>62</v>
      </c>
      <c r="C2549" t="s">
        <v>138</v>
      </c>
      <c r="D2549">
        <v>45</v>
      </c>
      <c r="E2549" t="s">
        <v>117</v>
      </c>
      <c r="F2549">
        <v>1.0693150650556167</v>
      </c>
      <c r="G2549">
        <v>0.98855245043749207</v>
      </c>
      <c r="H2549">
        <v>1.0318664783891121</v>
      </c>
      <c r="I2549">
        <v>0.93756823003610623</v>
      </c>
      <c r="J2549">
        <v>1.1239351880471444</v>
      </c>
      <c r="K2549">
        <v>0.97558478898096201</v>
      </c>
      <c r="L2549">
        <v>1.0420710958795256</v>
      </c>
      <c r="M2549">
        <v>0.85618080924476636</v>
      </c>
      <c r="N2549">
        <v>1.0527269011611016</v>
      </c>
      <c r="O2549">
        <v>0.96139849881745976</v>
      </c>
      <c r="P2549">
        <v>0.97164510005601457</v>
      </c>
      <c r="Q2549">
        <v>1.0981683501320845</v>
      </c>
      <c r="R2549">
        <v>0.98209410329434366</v>
      </c>
      <c r="S2549">
        <v>0.91479323834777693</v>
      </c>
      <c r="T2549">
        <v>0.99704985106024735</v>
      </c>
      <c r="U2549">
        <v>0.99704985106024735</v>
      </c>
    </row>
    <row r="2550" spans="1:21">
      <c r="A2550" t="s">
        <v>148</v>
      </c>
      <c r="B2550">
        <v>62</v>
      </c>
      <c r="C2550" t="s">
        <v>138</v>
      </c>
      <c r="D2550">
        <v>47</v>
      </c>
      <c r="E2550" t="s">
        <v>118</v>
      </c>
      <c r="F2550">
        <v>0.84181729114508563</v>
      </c>
      <c r="G2550">
        <v>0.98855245043749207</v>
      </c>
      <c r="H2550">
        <v>1.0318664783891121</v>
      </c>
      <c r="I2550">
        <v>0.93756823003610623</v>
      </c>
      <c r="J2550">
        <v>1.0823597571408845</v>
      </c>
      <c r="K2550">
        <v>0.97558478898096201</v>
      </c>
      <c r="L2550">
        <v>1.0420710958795256</v>
      </c>
      <c r="M2550">
        <v>0.85618080924476636</v>
      </c>
      <c r="N2550">
        <v>1.2182979512940968</v>
      </c>
      <c r="O2550">
        <v>2.6092806790290077</v>
      </c>
      <c r="P2550">
        <v>0.73465643333499686</v>
      </c>
      <c r="Q2550">
        <v>1.0981683501320845</v>
      </c>
      <c r="R2550">
        <v>0.99493980545833516</v>
      </c>
      <c r="S2550">
        <v>0.91479323834777693</v>
      </c>
      <c r="T2550">
        <v>0.99704985106024735</v>
      </c>
      <c r="U2550">
        <v>0.99704985106024735</v>
      </c>
    </row>
    <row r="2551" spans="1:21">
      <c r="A2551" t="s">
        <v>148</v>
      </c>
      <c r="B2551">
        <v>62</v>
      </c>
      <c r="C2551" t="s">
        <v>138</v>
      </c>
      <c r="D2551">
        <v>49</v>
      </c>
      <c r="E2551" t="s">
        <v>119</v>
      </c>
      <c r="F2551">
        <v>1.2905999809200517</v>
      </c>
      <c r="G2551">
        <v>0.98855245043749207</v>
      </c>
      <c r="H2551">
        <v>1.0318664783891121</v>
      </c>
      <c r="I2551">
        <v>0.93756823003610623</v>
      </c>
      <c r="J2551">
        <v>1.5943375480679713</v>
      </c>
      <c r="K2551">
        <v>0.97558478898096201</v>
      </c>
      <c r="L2551">
        <v>1.0420710958795256</v>
      </c>
      <c r="M2551">
        <v>0.85618080924476636</v>
      </c>
      <c r="N2551">
        <v>1.0834837535636022</v>
      </c>
      <c r="O2551">
        <v>1.4744911962575926</v>
      </c>
      <c r="P2551">
        <v>0.94439422875113122</v>
      </c>
      <c r="Q2551">
        <v>1.0981683501320845</v>
      </c>
      <c r="R2551">
        <v>1.0748167021340511</v>
      </c>
      <c r="S2551">
        <v>0.91479323834777693</v>
      </c>
      <c r="T2551">
        <v>0.99704985106024735</v>
      </c>
      <c r="U2551">
        <v>0.99704985106024735</v>
      </c>
    </row>
    <row r="2552" spans="1:21">
      <c r="A2552" t="s">
        <v>148</v>
      </c>
      <c r="B2552">
        <v>62</v>
      </c>
      <c r="C2552" t="s">
        <v>138</v>
      </c>
      <c r="D2552">
        <v>51</v>
      </c>
      <c r="E2552" t="s">
        <v>120</v>
      </c>
      <c r="F2552">
        <v>1.3788183307049164</v>
      </c>
      <c r="G2552">
        <v>0.98855245043749207</v>
      </c>
      <c r="H2552">
        <v>1.0318664783891121</v>
      </c>
      <c r="I2552">
        <v>0.93756823003610623</v>
      </c>
      <c r="J2552">
        <v>1.0908188496772928</v>
      </c>
      <c r="K2552">
        <v>0.97558478898096201</v>
      </c>
      <c r="L2552">
        <v>1.0420710958795256</v>
      </c>
      <c r="M2552">
        <v>0.85618080924476636</v>
      </c>
      <c r="N2552">
        <v>1.1009374832794299</v>
      </c>
      <c r="O2552">
        <v>0.94766709333929744</v>
      </c>
      <c r="P2552">
        <v>0.9595145521334848</v>
      </c>
      <c r="Q2552">
        <v>1.0981683501320845</v>
      </c>
      <c r="R2552">
        <v>1.1091443907967846</v>
      </c>
      <c r="S2552">
        <v>0.91479323834777693</v>
      </c>
      <c r="T2552">
        <v>0.99704985106024735</v>
      </c>
      <c r="U2552">
        <v>0.99704985106024735</v>
      </c>
    </row>
    <row r="2553" spans="1:21">
      <c r="A2553" t="s">
        <v>148</v>
      </c>
      <c r="B2553">
        <v>62</v>
      </c>
      <c r="C2553" t="s">
        <v>138</v>
      </c>
      <c r="D2553">
        <v>53</v>
      </c>
      <c r="E2553" t="s">
        <v>121</v>
      </c>
      <c r="F2553">
        <v>0.71599098380978821</v>
      </c>
      <c r="G2553">
        <v>0.98855245043749207</v>
      </c>
      <c r="H2553">
        <v>1.0318664783891121</v>
      </c>
      <c r="I2553">
        <v>0.93756823003610623</v>
      </c>
      <c r="J2553">
        <v>0.86119006387405461</v>
      </c>
      <c r="K2553">
        <v>0.97558478898096201</v>
      </c>
      <c r="L2553">
        <v>1.0420710958795256</v>
      </c>
      <c r="M2553">
        <v>0.85618080924476636</v>
      </c>
      <c r="N2553">
        <v>0.77284931418939573</v>
      </c>
      <c r="O2553">
        <v>1.0924710246822511</v>
      </c>
      <c r="P2553">
        <v>0.90665741708347092</v>
      </c>
      <c r="Q2553">
        <v>1.0981683501320845</v>
      </c>
      <c r="R2553">
        <v>1.0001920866129577</v>
      </c>
      <c r="S2553">
        <v>0.91479323834777693</v>
      </c>
      <c r="T2553">
        <v>0.99704985106024735</v>
      </c>
      <c r="U2553">
        <v>0.99704985106024735</v>
      </c>
    </row>
    <row r="2554" spans="1:21">
      <c r="A2554" t="s">
        <v>148</v>
      </c>
      <c r="B2554">
        <v>71</v>
      </c>
      <c r="C2554" t="s">
        <v>139</v>
      </c>
      <c r="D2554">
        <v>11</v>
      </c>
      <c r="E2554" t="s">
        <v>100</v>
      </c>
      <c r="F2554">
        <v>0.86109998927099962</v>
      </c>
      <c r="G2554">
        <v>0.97629819777893101</v>
      </c>
      <c r="H2554">
        <v>1.0041201671456883</v>
      </c>
      <c r="I2554">
        <v>0.93709451367122787</v>
      </c>
      <c r="J2554">
        <v>0.97347934220703025</v>
      </c>
      <c r="K2554">
        <v>0.93473977479948356</v>
      </c>
      <c r="L2554">
        <v>1.0030758418866521</v>
      </c>
      <c r="M2554">
        <v>0.81027050974785519</v>
      </c>
      <c r="N2554">
        <v>0.9133108963535751</v>
      </c>
      <c r="O2554">
        <v>1.0798055954135959</v>
      </c>
      <c r="P2554">
        <v>1.016318387863141</v>
      </c>
      <c r="Q2554">
        <v>1.1027430973274481</v>
      </c>
      <c r="R2554">
        <v>1.0418895950336589</v>
      </c>
      <c r="S2554">
        <v>0.88088120308415718</v>
      </c>
      <c r="T2554">
        <v>0.99833203016204475</v>
      </c>
      <c r="U2554">
        <v>1.0312182617438532</v>
      </c>
    </row>
    <row r="2555" spans="1:21">
      <c r="A2555" t="s">
        <v>148</v>
      </c>
      <c r="B2555">
        <v>71</v>
      </c>
      <c r="C2555" t="s">
        <v>139</v>
      </c>
      <c r="D2555">
        <v>13</v>
      </c>
      <c r="E2555" t="s">
        <v>101</v>
      </c>
      <c r="F2555">
        <v>0.78331295151442148</v>
      </c>
      <c r="G2555">
        <v>0.97629819777893101</v>
      </c>
      <c r="H2555">
        <v>1.0041201671456883</v>
      </c>
      <c r="I2555">
        <v>0.93709451367122787</v>
      </c>
      <c r="J2555">
        <v>0.84061399599799169</v>
      </c>
      <c r="K2555">
        <v>0.93473977479948356</v>
      </c>
      <c r="L2555">
        <v>1.0030758418866521</v>
      </c>
      <c r="M2555">
        <v>0.81027050974785519</v>
      </c>
      <c r="N2555">
        <v>1.164227324710374</v>
      </c>
      <c r="O2555">
        <v>1.0219041637311215</v>
      </c>
      <c r="P2555">
        <v>1.2818457705155968</v>
      </c>
      <c r="Q2555">
        <v>0.59931392293421737</v>
      </c>
      <c r="R2555">
        <v>0.87922464200093842</v>
      </c>
      <c r="S2555">
        <v>0.88088120308415718</v>
      </c>
      <c r="T2555">
        <v>0.99833203016204475</v>
      </c>
      <c r="U2555">
        <v>1.0312182617438532</v>
      </c>
    </row>
    <row r="2556" spans="1:21">
      <c r="A2556" t="s">
        <v>148</v>
      </c>
      <c r="B2556">
        <v>71</v>
      </c>
      <c r="C2556" t="s">
        <v>139</v>
      </c>
      <c r="D2556">
        <v>15</v>
      </c>
      <c r="E2556" t="s">
        <v>102</v>
      </c>
      <c r="F2556">
        <v>1.5791849007571348</v>
      </c>
      <c r="G2556">
        <v>0.97629819777893101</v>
      </c>
      <c r="H2556">
        <v>1.0041201671456883</v>
      </c>
      <c r="I2556">
        <v>0.93709451367122787</v>
      </c>
      <c r="J2556">
        <v>1.2381489400743904</v>
      </c>
      <c r="K2556">
        <v>0.93473977479948356</v>
      </c>
      <c r="L2556">
        <v>1.0030758418866521</v>
      </c>
      <c r="M2556">
        <v>0.81027050974785519</v>
      </c>
      <c r="N2556">
        <v>0.50075114730254722</v>
      </c>
      <c r="O2556">
        <v>1.1532151938779909</v>
      </c>
      <c r="P2556">
        <v>1.0495428688714825</v>
      </c>
      <c r="Q2556">
        <v>1.1027430973274481</v>
      </c>
      <c r="R2556">
        <v>0.94580545923650394</v>
      </c>
      <c r="S2556">
        <v>0.88088120308415718</v>
      </c>
      <c r="T2556">
        <v>0.99833203016204475</v>
      </c>
      <c r="U2556">
        <v>1.0312182617438532</v>
      </c>
    </row>
    <row r="2557" spans="1:21">
      <c r="A2557" t="s">
        <v>148</v>
      </c>
      <c r="B2557">
        <v>71</v>
      </c>
      <c r="C2557" t="s">
        <v>139</v>
      </c>
      <c r="D2557">
        <v>17</v>
      </c>
      <c r="E2557" t="s">
        <v>103</v>
      </c>
      <c r="F2557">
        <v>1.0353544215776704</v>
      </c>
      <c r="G2557">
        <v>0.97629819777893101</v>
      </c>
      <c r="H2557">
        <v>1.0041201671456883</v>
      </c>
      <c r="I2557">
        <v>0.93709451367122787</v>
      </c>
      <c r="J2557">
        <v>1.3469936031637675</v>
      </c>
      <c r="K2557">
        <v>0.93473977479948356</v>
      </c>
      <c r="L2557">
        <v>1.0030758418866521</v>
      </c>
      <c r="M2557">
        <v>0.81027050974785519</v>
      </c>
      <c r="N2557">
        <v>1.4473216884218609</v>
      </c>
      <c r="O2557">
        <v>0.6496421695802429</v>
      </c>
      <c r="P2557">
        <v>0.64399439313485685</v>
      </c>
      <c r="Q2557" t="s">
        <v>144</v>
      </c>
      <c r="R2557">
        <v>1.075634945147844</v>
      </c>
      <c r="S2557">
        <v>0.88088120308415718</v>
      </c>
      <c r="T2557">
        <v>0.99833203016204475</v>
      </c>
      <c r="U2557">
        <v>1.0312182617438532</v>
      </c>
    </row>
    <row r="2558" spans="1:21">
      <c r="A2558" t="s">
        <v>148</v>
      </c>
      <c r="B2558">
        <v>71</v>
      </c>
      <c r="C2558" t="s">
        <v>139</v>
      </c>
      <c r="D2558">
        <v>19</v>
      </c>
      <c r="E2558" t="s">
        <v>104</v>
      </c>
      <c r="F2558">
        <v>0.39524727759072775</v>
      </c>
      <c r="G2558">
        <v>0.97629819777893101</v>
      </c>
      <c r="H2558">
        <v>1.0041201671456883</v>
      </c>
      <c r="I2558">
        <v>0.93709451367122787</v>
      </c>
      <c r="J2558">
        <v>0.35813779114647437</v>
      </c>
      <c r="K2558">
        <v>0.93473977479948356</v>
      </c>
      <c r="L2558">
        <v>1.0030758418866521</v>
      </c>
      <c r="M2558">
        <v>0.81027050974785519</v>
      </c>
      <c r="N2558">
        <v>0.55677737046944797</v>
      </c>
      <c r="O2558">
        <v>1.9988632302159905</v>
      </c>
      <c r="P2558">
        <v>1.328693969507178</v>
      </c>
      <c r="Q2558">
        <v>1.1027430973274481</v>
      </c>
      <c r="R2558">
        <v>0.87131089810075646</v>
      </c>
      <c r="S2558">
        <v>0.88088120308415718</v>
      </c>
      <c r="T2558">
        <v>0.99833203016204475</v>
      </c>
      <c r="U2558">
        <v>1.0312182617438532</v>
      </c>
    </row>
    <row r="2559" spans="1:21">
      <c r="A2559" t="s">
        <v>148</v>
      </c>
      <c r="B2559">
        <v>71</v>
      </c>
      <c r="C2559" t="s">
        <v>139</v>
      </c>
      <c r="D2559">
        <v>21</v>
      </c>
      <c r="E2559" t="s">
        <v>105</v>
      </c>
      <c r="F2559">
        <v>1.1154080446127168</v>
      </c>
      <c r="G2559">
        <v>0.97629819777893101</v>
      </c>
      <c r="H2559">
        <v>1.0041201671456883</v>
      </c>
      <c r="I2559">
        <v>0.93709451367122787</v>
      </c>
      <c r="J2559">
        <v>1.0579887529388412</v>
      </c>
      <c r="K2559">
        <v>0.93473977479948356</v>
      </c>
      <c r="L2559">
        <v>1.0030758418866521</v>
      </c>
      <c r="M2559">
        <v>0.81027050974785519</v>
      </c>
      <c r="N2559">
        <v>1.1166698184188395</v>
      </c>
      <c r="O2559">
        <v>0.98120080416621391</v>
      </c>
      <c r="P2559">
        <v>1.0293112952092025</v>
      </c>
      <c r="Q2559">
        <v>1.1027430973274481</v>
      </c>
      <c r="R2559">
        <v>1.0206476873068433</v>
      </c>
      <c r="S2559">
        <v>0.88088120308415718</v>
      </c>
      <c r="T2559">
        <v>0.99833203016204475</v>
      </c>
      <c r="U2559">
        <v>1.0312182617438532</v>
      </c>
    </row>
    <row r="2560" spans="1:21">
      <c r="A2560" t="s">
        <v>148</v>
      </c>
      <c r="B2560">
        <v>71</v>
      </c>
      <c r="C2560" t="s">
        <v>139</v>
      </c>
      <c r="D2560">
        <v>23</v>
      </c>
      <c r="E2560" t="s">
        <v>106</v>
      </c>
      <c r="F2560">
        <v>1.1154080446127168</v>
      </c>
      <c r="G2560">
        <v>0.97629819777893101</v>
      </c>
      <c r="H2560">
        <v>1.0041201671456883</v>
      </c>
      <c r="I2560">
        <v>0.93709451367122787</v>
      </c>
      <c r="J2560">
        <v>1.0579887529388412</v>
      </c>
      <c r="K2560">
        <v>0.93473977479948356</v>
      </c>
      <c r="L2560">
        <v>1.0030758418866521</v>
      </c>
      <c r="M2560">
        <v>0.81027050974785519</v>
      </c>
      <c r="N2560">
        <v>1.1166698184188395</v>
      </c>
      <c r="O2560">
        <v>0.98120080416621391</v>
      </c>
      <c r="P2560">
        <v>1.0293112952092025</v>
      </c>
      <c r="Q2560" t="s">
        <v>144</v>
      </c>
      <c r="R2560">
        <v>1.0206476873068433</v>
      </c>
      <c r="S2560">
        <v>0.88088120308415718</v>
      </c>
      <c r="T2560">
        <v>0.99833203016204475</v>
      </c>
      <c r="U2560">
        <v>1.0312182617438532</v>
      </c>
    </row>
    <row r="2561" spans="1:21">
      <c r="A2561" t="s">
        <v>148</v>
      </c>
      <c r="B2561">
        <v>71</v>
      </c>
      <c r="C2561" t="s">
        <v>139</v>
      </c>
      <c r="D2561">
        <v>25</v>
      </c>
      <c r="E2561" t="s">
        <v>107</v>
      </c>
      <c r="F2561">
        <v>1.3374487089204667</v>
      </c>
      <c r="G2561">
        <v>0.97629819777893101</v>
      </c>
      <c r="H2561">
        <v>1.0041201671456883</v>
      </c>
      <c r="I2561">
        <v>0.93709451367122787</v>
      </c>
      <c r="J2561">
        <v>0.14878068126098623</v>
      </c>
      <c r="K2561">
        <v>0.93473977479948356</v>
      </c>
      <c r="L2561">
        <v>1.0030758418866521</v>
      </c>
      <c r="M2561">
        <v>0.81027050974785519</v>
      </c>
      <c r="N2561">
        <v>1.0958442883386867</v>
      </c>
      <c r="O2561">
        <v>1.1222173311845887</v>
      </c>
      <c r="P2561">
        <v>1.0945967323724084</v>
      </c>
      <c r="Q2561">
        <v>1.1027430973274481</v>
      </c>
      <c r="R2561">
        <v>1.0279121348089342</v>
      </c>
      <c r="S2561">
        <v>0.88088120308415718</v>
      </c>
      <c r="T2561">
        <v>0.99833203016204475</v>
      </c>
      <c r="U2561">
        <v>1.0312182617438532</v>
      </c>
    </row>
    <row r="2562" spans="1:21">
      <c r="A2562" t="s">
        <v>148</v>
      </c>
      <c r="B2562">
        <v>71</v>
      </c>
      <c r="C2562" t="s">
        <v>139</v>
      </c>
      <c r="D2562">
        <v>27</v>
      </c>
      <c r="E2562" t="s">
        <v>108</v>
      </c>
      <c r="F2562">
        <v>0.55638313939894068</v>
      </c>
      <c r="G2562">
        <v>0.97629819777893101</v>
      </c>
      <c r="H2562">
        <v>1.0041201671456883</v>
      </c>
      <c r="I2562">
        <v>0.93709451367122787</v>
      </c>
      <c r="J2562">
        <v>0.77543648642660445</v>
      </c>
      <c r="K2562">
        <v>0.93473977479948356</v>
      </c>
      <c r="L2562">
        <v>1.0030758418866521</v>
      </c>
      <c r="M2562">
        <v>0.81027050974785519</v>
      </c>
      <c r="N2562">
        <v>1.1823189042423765</v>
      </c>
      <c r="O2562">
        <v>1.3274260768112454</v>
      </c>
      <c r="P2562">
        <v>0.99380267657004207</v>
      </c>
      <c r="Q2562">
        <v>1.1027430973274481</v>
      </c>
      <c r="R2562">
        <v>1.1260786211026568</v>
      </c>
      <c r="S2562">
        <v>0.88088120308415718</v>
      </c>
      <c r="T2562">
        <v>0.99833203016204475</v>
      </c>
      <c r="U2562">
        <v>1.0312182617438532</v>
      </c>
    </row>
    <row r="2563" spans="1:21">
      <c r="A2563" t="s">
        <v>148</v>
      </c>
      <c r="B2563">
        <v>71</v>
      </c>
      <c r="C2563" t="s">
        <v>139</v>
      </c>
      <c r="D2563">
        <v>29</v>
      </c>
      <c r="E2563" t="s">
        <v>109</v>
      </c>
      <c r="F2563">
        <v>1.1154080446127168</v>
      </c>
      <c r="G2563">
        <v>0.97629819777893101</v>
      </c>
      <c r="H2563">
        <v>1.0041201671456883</v>
      </c>
      <c r="I2563">
        <v>0.93709451367122787</v>
      </c>
      <c r="J2563">
        <v>1.0579887529388412</v>
      </c>
      <c r="K2563">
        <v>0.93473977479948356</v>
      </c>
      <c r="L2563">
        <v>1.0030758418866521</v>
      </c>
      <c r="M2563">
        <v>0.81027050974785519</v>
      </c>
      <c r="N2563">
        <v>1.1166698184188395</v>
      </c>
      <c r="O2563">
        <v>0.98120080416621391</v>
      </c>
      <c r="P2563">
        <v>1.0293112952092025</v>
      </c>
      <c r="Q2563">
        <v>1.1027430973274481</v>
      </c>
      <c r="R2563">
        <v>1.0206476873068433</v>
      </c>
      <c r="S2563">
        <v>0.88088120308415718</v>
      </c>
      <c r="T2563">
        <v>0.99833203016204475</v>
      </c>
      <c r="U2563">
        <v>1.0312182617438532</v>
      </c>
    </row>
    <row r="2564" spans="1:21">
      <c r="A2564" t="s">
        <v>148</v>
      </c>
      <c r="B2564">
        <v>71</v>
      </c>
      <c r="C2564" t="s">
        <v>139</v>
      </c>
      <c r="D2564">
        <v>31</v>
      </c>
      <c r="E2564" t="s">
        <v>110</v>
      </c>
      <c r="F2564">
        <v>0.95756550922254802</v>
      </c>
      <c r="G2564">
        <v>0.97629819777893101</v>
      </c>
      <c r="H2564">
        <v>1.0041201671456883</v>
      </c>
      <c r="I2564">
        <v>0.93709451367122787</v>
      </c>
      <c r="J2564">
        <v>0.60938793292165616</v>
      </c>
      <c r="K2564">
        <v>0.93473977479948356</v>
      </c>
      <c r="L2564">
        <v>1.0030758418866521</v>
      </c>
      <c r="M2564">
        <v>0.81027050974785519</v>
      </c>
      <c r="N2564">
        <v>0.35261796714158572</v>
      </c>
      <c r="O2564">
        <v>1.430418490736848</v>
      </c>
      <c r="P2564">
        <v>1.1778790057018593</v>
      </c>
      <c r="Q2564">
        <v>1.1027430973274481</v>
      </c>
      <c r="R2564">
        <v>0.73534437897653504</v>
      </c>
      <c r="S2564">
        <v>0.88088120308415718</v>
      </c>
      <c r="T2564">
        <v>0.99833203016204475</v>
      </c>
      <c r="U2564">
        <v>1.0312182617438532</v>
      </c>
    </row>
    <row r="2565" spans="1:21">
      <c r="A2565" t="s">
        <v>148</v>
      </c>
      <c r="B2565">
        <v>71</v>
      </c>
      <c r="C2565" t="s">
        <v>139</v>
      </c>
      <c r="D2565">
        <v>33</v>
      </c>
      <c r="E2565" t="s">
        <v>111</v>
      </c>
      <c r="F2565">
        <v>0.88560274355771729</v>
      </c>
      <c r="G2565">
        <v>0.97629819777893101</v>
      </c>
      <c r="H2565">
        <v>1.0041201671456883</v>
      </c>
      <c r="I2565">
        <v>0.93709451367122787</v>
      </c>
      <c r="J2565">
        <v>1.118604176072153</v>
      </c>
      <c r="K2565">
        <v>0.93473977479948356</v>
      </c>
      <c r="L2565">
        <v>1.0030758418866521</v>
      </c>
      <c r="M2565">
        <v>0.81027050974785519</v>
      </c>
      <c r="N2565">
        <v>0.80987581903902739</v>
      </c>
      <c r="O2565">
        <v>1.2579654510547555</v>
      </c>
      <c r="P2565">
        <v>1.1382402664841385</v>
      </c>
      <c r="Q2565">
        <v>1.1027430973274481</v>
      </c>
      <c r="R2565">
        <v>1.0050791619629138</v>
      </c>
      <c r="S2565">
        <v>0.88088120308415718</v>
      </c>
      <c r="T2565">
        <v>0.99833203016204475</v>
      </c>
      <c r="U2565">
        <v>1.0312182617438532</v>
      </c>
    </row>
    <row r="2566" spans="1:21">
      <c r="A2566" t="s">
        <v>148</v>
      </c>
      <c r="B2566">
        <v>71</v>
      </c>
      <c r="C2566" t="s">
        <v>139</v>
      </c>
      <c r="D2566">
        <v>35</v>
      </c>
      <c r="E2566" t="s">
        <v>112</v>
      </c>
      <c r="F2566">
        <v>1.1994806339199062</v>
      </c>
      <c r="G2566">
        <v>0.97629819777893101</v>
      </c>
      <c r="H2566">
        <v>1.0041201671456883</v>
      </c>
      <c r="I2566">
        <v>0.93709451367122787</v>
      </c>
      <c r="J2566">
        <v>1.3061802815482579</v>
      </c>
      <c r="K2566">
        <v>0.93473977479948356</v>
      </c>
      <c r="L2566">
        <v>1.0030758418866521</v>
      </c>
      <c r="M2566">
        <v>0.81027050974785519</v>
      </c>
      <c r="N2566">
        <v>0.90303376478654662</v>
      </c>
      <c r="O2566">
        <v>0.89496696677380094</v>
      </c>
      <c r="P2566">
        <v>1.4134999262038985</v>
      </c>
      <c r="Q2566">
        <v>0.61046655200732791</v>
      </c>
      <c r="R2566">
        <v>1.1402883078713564</v>
      </c>
      <c r="S2566">
        <v>0.88088120308415718</v>
      </c>
      <c r="T2566">
        <v>0.99833203016204475</v>
      </c>
      <c r="U2566">
        <v>1.0312182617438532</v>
      </c>
    </row>
    <row r="2567" spans="1:21">
      <c r="A2567" t="s">
        <v>148</v>
      </c>
      <c r="B2567">
        <v>71</v>
      </c>
      <c r="C2567" t="s">
        <v>139</v>
      </c>
      <c r="D2567">
        <v>37</v>
      </c>
      <c r="E2567" t="s">
        <v>113</v>
      </c>
      <c r="F2567">
        <v>2.012015564457307</v>
      </c>
      <c r="G2567">
        <v>0.97629819777893101</v>
      </c>
      <c r="H2567">
        <v>1.0041201671456883</v>
      </c>
      <c r="I2567">
        <v>0.93709451367122787</v>
      </c>
      <c r="J2567">
        <v>0.79473220001640377</v>
      </c>
      <c r="K2567">
        <v>0.93473977479948356</v>
      </c>
      <c r="L2567">
        <v>1.0030758418866521</v>
      </c>
      <c r="M2567">
        <v>0.81027050974785519</v>
      </c>
      <c r="N2567">
        <v>0.84328395712787063</v>
      </c>
      <c r="O2567">
        <v>0.95987570090026586</v>
      </c>
      <c r="P2567">
        <v>0.85898772760602649</v>
      </c>
      <c r="Q2567">
        <v>1.1027430973274481</v>
      </c>
      <c r="R2567">
        <v>1.0264148803631239</v>
      </c>
      <c r="S2567">
        <v>0.88088120308415718</v>
      </c>
      <c r="T2567">
        <v>0.99833203016204475</v>
      </c>
      <c r="U2567">
        <v>1.0312182617438532</v>
      </c>
    </row>
    <row r="2568" spans="1:21">
      <c r="A2568" t="s">
        <v>148</v>
      </c>
      <c r="B2568">
        <v>71</v>
      </c>
      <c r="C2568" t="s">
        <v>139</v>
      </c>
      <c r="D2568">
        <v>39</v>
      </c>
      <c r="E2568" t="s">
        <v>114</v>
      </c>
      <c r="F2568">
        <v>2.1601531433412235</v>
      </c>
      <c r="G2568">
        <v>0.97629819777893101</v>
      </c>
      <c r="H2568">
        <v>1.0041201671456883</v>
      </c>
      <c r="I2568">
        <v>0.93709451367122787</v>
      </c>
      <c r="J2568">
        <v>1.2448772601231373</v>
      </c>
      <c r="K2568">
        <v>0.93473977479948356</v>
      </c>
      <c r="L2568">
        <v>1.0030758418866521</v>
      </c>
      <c r="M2568">
        <v>0.81027050974785519</v>
      </c>
      <c r="N2568">
        <v>0.93618298238997666</v>
      </c>
      <c r="O2568">
        <v>1.3092615641310164</v>
      </c>
      <c r="P2568">
        <v>1.7341366807672083</v>
      </c>
      <c r="Q2568">
        <v>1.1027430973274481</v>
      </c>
      <c r="R2568">
        <v>1.1294280836066377</v>
      </c>
      <c r="S2568">
        <v>0.88088120308415718</v>
      </c>
      <c r="T2568">
        <v>0.99833203016204475</v>
      </c>
      <c r="U2568">
        <v>1.0312182617438532</v>
      </c>
    </row>
    <row r="2569" spans="1:21">
      <c r="A2569" t="s">
        <v>148</v>
      </c>
      <c r="B2569">
        <v>71</v>
      </c>
      <c r="C2569" t="s">
        <v>139</v>
      </c>
      <c r="D2569">
        <v>41</v>
      </c>
      <c r="E2569" t="s">
        <v>115</v>
      </c>
      <c r="F2569">
        <v>0.59878173027181547</v>
      </c>
      <c r="G2569">
        <v>0.97629819777893101</v>
      </c>
      <c r="H2569">
        <v>1.0041201671456883</v>
      </c>
      <c r="I2569">
        <v>0.93709451367122787</v>
      </c>
      <c r="J2569">
        <v>1.1121855750347722</v>
      </c>
      <c r="K2569">
        <v>0.93473977479948356</v>
      </c>
      <c r="L2569">
        <v>1.0030758418866521</v>
      </c>
      <c r="M2569">
        <v>0.81027050974785519</v>
      </c>
      <c r="N2569">
        <v>0.93546860381708874</v>
      </c>
      <c r="O2569">
        <v>0.95023433203191177</v>
      </c>
      <c r="P2569">
        <v>0.9443371049622209</v>
      </c>
      <c r="Q2569">
        <v>1.1027430973274481</v>
      </c>
      <c r="R2569">
        <v>0.84353213175810315</v>
      </c>
      <c r="S2569">
        <v>0.88088120308415718</v>
      </c>
      <c r="T2569">
        <v>0.99833203016204475</v>
      </c>
      <c r="U2569">
        <v>1.0312182617438532</v>
      </c>
    </row>
    <row r="2570" spans="1:21">
      <c r="A2570" t="s">
        <v>148</v>
      </c>
      <c r="B2570">
        <v>71</v>
      </c>
      <c r="C2570" t="s">
        <v>139</v>
      </c>
      <c r="D2570">
        <v>43</v>
      </c>
      <c r="E2570" t="s">
        <v>116</v>
      </c>
      <c r="F2570">
        <v>0.67498283827228789</v>
      </c>
      <c r="G2570">
        <v>0.97629819777893101</v>
      </c>
      <c r="H2570">
        <v>1.0041201671456883</v>
      </c>
      <c r="I2570">
        <v>0.93709451367122787</v>
      </c>
      <c r="J2570">
        <v>1.1565300831031722</v>
      </c>
      <c r="K2570">
        <v>0.93473977479948356</v>
      </c>
      <c r="L2570">
        <v>1.0030758418866521</v>
      </c>
      <c r="M2570">
        <v>0.81027050974785519</v>
      </c>
      <c r="N2570">
        <v>1.0085271541869338</v>
      </c>
      <c r="O2570">
        <v>1.1974916000163636</v>
      </c>
      <c r="P2570">
        <v>0.71187149824557494</v>
      </c>
      <c r="Q2570">
        <v>1.1027430973274481</v>
      </c>
      <c r="R2570">
        <v>1.0194451962923214</v>
      </c>
      <c r="S2570">
        <v>0.88088120308415718</v>
      </c>
      <c r="T2570">
        <v>0.99833203016204475</v>
      </c>
      <c r="U2570">
        <v>1.0312182617438532</v>
      </c>
    </row>
    <row r="2571" spans="1:21">
      <c r="A2571" t="s">
        <v>148</v>
      </c>
      <c r="B2571">
        <v>71</v>
      </c>
      <c r="C2571" t="s">
        <v>139</v>
      </c>
      <c r="D2571">
        <v>45</v>
      </c>
      <c r="E2571" t="s">
        <v>117</v>
      </c>
      <c r="F2571">
        <v>1.1857820021694767</v>
      </c>
      <c r="G2571">
        <v>0.97629819777893101</v>
      </c>
      <c r="H2571">
        <v>1.0041201671456883</v>
      </c>
      <c r="I2571">
        <v>0.93709451367122787</v>
      </c>
      <c r="J2571">
        <v>1.509056077675667</v>
      </c>
      <c r="K2571">
        <v>0.93473977479948356</v>
      </c>
      <c r="L2571">
        <v>1.0030758418866521</v>
      </c>
      <c r="M2571">
        <v>0.81027050974785519</v>
      </c>
      <c r="N2571">
        <v>1.6841824734211615</v>
      </c>
      <c r="O2571">
        <v>24.54665533078964</v>
      </c>
      <c r="P2571">
        <v>1.9232127536644483</v>
      </c>
      <c r="Q2571">
        <v>1.1027430973274481</v>
      </c>
      <c r="R2571">
        <v>0.81458307356023563</v>
      </c>
      <c r="S2571">
        <v>0.88088120308415718</v>
      </c>
      <c r="T2571">
        <v>0.99833203016204475</v>
      </c>
      <c r="U2571">
        <v>1.0312182617438532</v>
      </c>
    </row>
    <row r="2572" spans="1:21">
      <c r="A2572" t="s">
        <v>148</v>
      </c>
      <c r="B2572">
        <v>71</v>
      </c>
      <c r="C2572" t="s">
        <v>139</v>
      </c>
      <c r="D2572">
        <v>47</v>
      </c>
      <c r="E2572" t="s">
        <v>118</v>
      </c>
      <c r="F2572">
        <v>0.51682654593082988</v>
      </c>
      <c r="G2572">
        <v>0.97629819777893101</v>
      </c>
      <c r="H2572">
        <v>1.0041201671456883</v>
      </c>
      <c r="I2572">
        <v>0.93709451367122787</v>
      </c>
      <c r="J2572">
        <v>0.706790341228132</v>
      </c>
      <c r="K2572">
        <v>0.93473977479948356</v>
      </c>
      <c r="L2572">
        <v>1.0030758418866521</v>
      </c>
      <c r="M2572">
        <v>0.81027050974785519</v>
      </c>
      <c r="N2572">
        <v>6.512906175359004E-2</v>
      </c>
      <c r="O2572">
        <v>1.3944885539924847</v>
      </c>
      <c r="P2572">
        <v>0.7759582269742592</v>
      </c>
      <c r="Q2572">
        <v>1.1027430973274481</v>
      </c>
      <c r="R2572">
        <v>1.097766636596835</v>
      </c>
      <c r="S2572">
        <v>0.88088120308415718</v>
      </c>
      <c r="T2572">
        <v>0.99833203016204475</v>
      </c>
      <c r="U2572">
        <v>1.0312182617438532</v>
      </c>
    </row>
    <row r="2573" spans="1:21">
      <c r="A2573" t="s">
        <v>148</v>
      </c>
      <c r="B2573">
        <v>71</v>
      </c>
      <c r="C2573" t="s">
        <v>139</v>
      </c>
      <c r="D2573">
        <v>49</v>
      </c>
      <c r="E2573" t="s">
        <v>119</v>
      </c>
      <c r="F2573">
        <v>0.36243090884510043</v>
      </c>
      <c r="G2573">
        <v>0.97629819777893101</v>
      </c>
      <c r="H2573">
        <v>1.0041201671456883</v>
      </c>
      <c r="I2573">
        <v>0.93709451367122787</v>
      </c>
      <c r="J2573">
        <v>0.73018255796950216</v>
      </c>
      <c r="K2573">
        <v>0.93473977479948356</v>
      </c>
      <c r="L2573">
        <v>1.0030758418866521</v>
      </c>
      <c r="M2573">
        <v>0.81027050974785519</v>
      </c>
      <c r="N2573">
        <v>1.0071918377013054</v>
      </c>
      <c r="O2573">
        <v>1.4756193206051658</v>
      </c>
      <c r="P2573">
        <v>1.2448058565729692</v>
      </c>
      <c r="Q2573">
        <v>1.1027430973274481</v>
      </c>
      <c r="R2573">
        <v>0.95629540563826687</v>
      </c>
      <c r="S2573">
        <v>0.88088120308415718</v>
      </c>
      <c r="T2573">
        <v>0.99833203016204475</v>
      </c>
      <c r="U2573">
        <v>1.0312182617438532</v>
      </c>
    </row>
    <row r="2574" spans="1:21">
      <c r="A2574" t="s">
        <v>148</v>
      </c>
      <c r="B2574">
        <v>71</v>
      </c>
      <c r="C2574" t="s">
        <v>139</v>
      </c>
      <c r="D2574">
        <v>51</v>
      </c>
      <c r="E2574" t="s">
        <v>120</v>
      </c>
      <c r="F2574">
        <v>0.76484170796667694</v>
      </c>
      <c r="G2574">
        <v>0.97629819777893101</v>
      </c>
      <c r="H2574">
        <v>1.0041201671456883</v>
      </c>
      <c r="I2574">
        <v>0.93709451367122787</v>
      </c>
      <c r="J2574">
        <v>1.6359433423426688</v>
      </c>
      <c r="K2574">
        <v>0.93473977479948356</v>
      </c>
      <c r="L2574">
        <v>1.0030758418866521</v>
      </c>
      <c r="M2574">
        <v>0.81027050974785519</v>
      </c>
      <c r="N2574">
        <v>1.1166698184188395</v>
      </c>
      <c r="O2574">
        <v>0.46714994532440074</v>
      </c>
      <c r="P2574">
        <v>0.63772123276254034</v>
      </c>
      <c r="Q2574">
        <v>1.1027430973274481</v>
      </c>
      <c r="R2574">
        <v>1.0232370152168562</v>
      </c>
      <c r="S2574">
        <v>0.88088120308415718</v>
      </c>
      <c r="T2574">
        <v>0.99833203016204475</v>
      </c>
      <c r="U2574">
        <v>1.0312182617438532</v>
      </c>
    </row>
    <row r="2575" spans="1:21">
      <c r="A2575" t="s">
        <v>148</v>
      </c>
      <c r="B2575">
        <v>71</v>
      </c>
      <c r="C2575" t="s">
        <v>139</v>
      </c>
      <c r="D2575">
        <v>53</v>
      </c>
      <c r="E2575" t="s">
        <v>121</v>
      </c>
      <c r="F2575">
        <v>0.96481164744426717</v>
      </c>
      <c r="G2575">
        <v>0.97629819777893101</v>
      </c>
      <c r="H2575">
        <v>1.0041201671456883</v>
      </c>
      <c r="I2575">
        <v>0.93709451367122787</v>
      </c>
      <c r="J2575">
        <v>0.78625624846224251</v>
      </c>
      <c r="K2575">
        <v>0.93473977479948356</v>
      </c>
      <c r="L2575">
        <v>1.0030758418866521</v>
      </c>
      <c r="M2575">
        <v>0.81027050974785519</v>
      </c>
      <c r="N2575">
        <v>0.69116301939969704</v>
      </c>
      <c r="O2575">
        <v>1.1624842156382862</v>
      </c>
      <c r="P2575">
        <v>1.0126855860001749</v>
      </c>
      <c r="Q2575">
        <v>1.1027430973274481</v>
      </c>
      <c r="R2575">
        <v>1.0191847757955408</v>
      </c>
      <c r="S2575">
        <v>0.88088120308415718</v>
      </c>
      <c r="T2575">
        <v>0.99833203016204475</v>
      </c>
      <c r="U2575">
        <v>1.0312182617438532</v>
      </c>
    </row>
    <row r="2576" spans="1:21">
      <c r="A2576" t="s">
        <v>148</v>
      </c>
      <c r="B2576">
        <v>72</v>
      </c>
      <c r="C2576" t="s">
        <v>140</v>
      </c>
      <c r="D2576">
        <v>11</v>
      </c>
      <c r="E2576" t="s">
        <v>100</v>
      </c>
      <c r="F2576">
        <v>0.64338989349132925</v>
      </c>
      <c r="G2576">
        <v>0.97629819777893101</v>
      </c>
      <c r="H2576">
        <v>1.0041201671456883</v>
      </c>
      <c r="I2576">
        <v>0.93709451367122787</v>
      </c>
      <c r="J2576">
        <v>0.7187530846644673</v>
      </c>
      <c r="K2576">
        <v>0.93473977479948356</v>
      </c>
      <c r="L2576">
        <v>1.0030758418866521</v>
      </c>
      <c r="M2576">
        <v>0.81027050974785519</v>
      </c>
      <c r="N2576">
        <v>1.0644265154130204</v>
      </c>
      <c r="O2576">
        <v>1.1748046050967607</v>
      </c>
      <c r="P2576">
        <v>0.9634120217360963</v>
      </c>
      <c r="Q2576">
        <v>2.0315437957564857</v>
      </c>
      <c r="R2576">
        <v>0.81022731588779739</v>
      </c>
      <c r="S2576">
        <v>0.88088120308415718</v>
      </c>
      <c r="T2576">
        <v>0.99833203016204475</v>
      </c>
      <c r="U2576">
        <v>1.0312182617438532</v>
      </c>
    </row>
    <row r="2577" spans="1:21">
      <c r="A2577" t="s">
        <v>148</v>
      </c>
      <c r="B2577">
        <v>72</v>
      </c>
      <c r="C2577" t="s">
        <v>140</v>
      </c>
      <c r="D2577">
        <v>13</v>
      </c>
      <c r="E2577" t="s">
        <v>101</v>
      </c>
      <c r="F2577">
        <v>0.91098409402128544</v>
      </c>
      <c r="G2577">
        <v>0.97629819777893101</v>
      </c>
      <c r="H2577">
        <v>1.0041201671456883</v>
      </c>
      <c r="I2577">
        <v>0.93709451367122787</v>
      </c>
      <c r="J2577">
        <v>0.97122552548370078</v>
      </c>
      <c r="K2577">
        <v>0.93473977479948356</v>
      </c>
      <c r="L2577">
        <v>1.0030758418866521</v>
      </c>
      <c r="M2577">
        <v>0.81027050974785519</v>
      </c>
      <c r="N2577">
        <v>1.0076020646384045</v>
      </c>
      <c r="O2577">
        <v>1.4084971835689684</v>
      </c>
      <c r="P2577">
        <v>0.99536866167545301</v>
      </c>
      <c r="Q2577">
        <v>1.1027430973274481</v>
      </c>
      <c r="R2577">
        <v>1.0651246030261501</v>
      </c>
      <c r="S2577">
        <v>0.88088120308415718</v>
      </c>
      <c r="T2577">
        <v>0.99833203016204475</v>
      </c>
      <c r="U2577">
        <v>1.0312182617438532</v>
      </c>
    </row>
    <row r="2578" spans="1:21">
      <c r="A2578" t="s">
        <v>148</v>
      </c>
      <c r="B2578">
        <v>72</v>
      </c>
      <c r="C2578" t="s">
        <v>140</v>
      </c>
      <c r="D2578">
        <v>15</v>
      </c>
      <c r="E2578" t="s">
        <v>102</v>
      </c>
      <c r="F2578">
        <v>0.58257753083182995</v>
      </c>
      <c r="G2578">
        <v>0.97629819777893101</v>
      </c>
      <c r="H2578">
        <v>1.0041201671456883</v>
      </c>
      <c r="I2578">
        <v>0.93709451367122787</v>
      </c>
      <c r="J2578">
        <v>0.39515391704501857</v>
      </c>
      <c r="K2578">
        <v>0.93473977479948356</v>
      </c>
      <c r="L2578">
        <v>1.0030758418866521</v>
      </c>
      <c r="M2578">
        <v>0.81027050974785519</v>
      </c>
      <c r="N2578">
        <v>1.7981518471318803</v>
      </c>
      <c r="O2578">
        <v>0.73019584111460889</v>
      </c>
      <c r="P2578">
        <v>1.2022577577119744</v>
      </c>
      <c r="Q2578">
        <v>1.1027430973274481</v>
      </c>
      <c r="R2578">
        <v>1.0805413977420275</v>
      </c>
      <c r="S2578">
        <v>0.88088120308415718</v>
      </c>
      <c r="T2578">
        <v>0.99833203016204475</v>
      </c>
      <c r="U2578">
        <v>1.0312182617438532</v>
      </c>
    </row>
    <row r="2579" spans="1:21">
      <c r="A2579" t="s">
        <v>148</v>
      </c>
      <c r="B2579">
        <v>72</v>
      </c>
      <c r="C2579" t="s">
        <v>140</v>
      </c>
      <c r="D2579">
        <v>17</v>
      </c>
      <c r="E2579" t="s">
        <v>103</v>
      </c>
      <c r="F2579">
        <v>1.1154080446127168</v>
      </c>
      <c r="G2579">
        <v>0.97629819777893101</v>
      </c>
      <c r="H2579">
        <v>1.0041201671456883</v>
      </c>
      <c r="I2579">
        <v>0.93709451367122787</v>
      </c>
      <c r="J2579">
        <v>1.0579887529388412</v>
      </c>
      <c r="K2579">
        <v>0.93473977479948356</v>
      </c>
      <c r="L2579">
        <v>1.0030758418866521</v>
      </c>
      <c r="M2579">
        <v>0.81027050974785519</v>
      </c>
      <c r="N2579">
        <v>1.1166698184188395</v>
      </c>
      <c r="O2579">
        <v>0.98120080416621391</v>
      </c>
      <c r="P2579">
        <v>1.0293112952092025</v>
      </c>
      <c r="Q2579" t="s">
        <v>144</v>
      </c>
      <c r="R2579">
        <v>1.0206476873068433</v>
      </c>
      <c r="S2579">
        <v>0.88088120308415718</v>
      </c>
      <c r="T2579">
        <v>0.99833203016204475</v>
      </c>
      <c r="U2579">
        <v>1.0312182617438532</v>
      </c>
    </row>
    <row r="2580" spans="1:21">
      <c r="A2580" t="s">
        <v>148</v>
      </c>
      <c r="B2580">
        <v>72</v>
      </c>
      <c r="C2580" t="s">
        <v>140</v>
      </c>
      <c r="D2580">
        <v>19</v>
      </c>
      <c r="E2580" t="s">
        <v>104</v>
      </c>
      <c r="F2580">
        <v>1.1154080446127168</v>
      </c>
      <c r="G2580">
        <v>0.97629819777893101</v>
      </c>
      <c r="H2580">
        <v>1.0041201671456883</v>
      </c>
      <c r="I2580">
        <v>0.93709451367122787</v>
      </c>
      <c r="J2580">
        <v>1.0579887529388412</v>
      </c>
      <c r="K2580">
        <v>0.93473977479948356</v>
      </c>
      <c r="L2580">
        <v>1.0030758418866521</v>
      </c>
      <c r="M2580">
        <v>0.81027050974785519</v>
      </c>
      <c r="N2580">
        <v>1.1166698184188395</v>
      </c>
      <c r="O2580">
        <v>0.98120080416621391</v>
      </c>
      <c r="P2580">
        <v>1.0293112952092025</v>
      </c>
      <c r="Q2580">
        <v>1.1027430973274481</v>
      </c>
      <c r="R2580">
        <v>1.0206476873068433</v>
      </c>
      <c r="S2580">
        <v>0.88088120308415718</v>
      </c>
      <c r="T2580">
        <v>0.99833203016204475</v>
      </c>
      <c r="U2580">
        <v>1.0312182617438532</v>
      </c>
    </row>
    <row r="2581" spans="1:21">
      <c r="A2581" t="s">
        <v>148</v>
      </c>
      <c r="B2581">
        <v>72</v>
      </c>
      <c r="C2581" t="s">
        <v>140</v>
      </c>
      <c r="D2581">
        <v>21</v>
      </c>
      <c r="E2581" t="s">
        <v>105</v>
      </c>
      <c r="F2581">
        <v>0.14872426821237947</v>
      </c>
      <c r="G2581">
        <v>0.97629819777893101</v>
      </c>
      <c r="H2581">
        <v>1.0041201671456883</v>
      </c>
      <c r="I2581">
        <v>0.93709451367122787</v>
      </c>
      <c r="J2581">
        <v>0.44809388663773564</v>
      </c>
      <c r="K2581">
        <v>0.93473977479948356</v>
      </c>
      <c r="L2581">
        <v>1.0030758418866521</v>
      </c>
      <c r="M2581">
        <v>0.81027050974785519</v>
      </c>
      <c r="N2581">
        <v>0.51835774824496106</v>
      </c>
      <c r="O2581">
        <v>0.47306936508928271</v>
      </c>
      <c r="P2581">
        <v>3.8737478553019677</v>
      </c>
      <c r="Q2581">
        <v>1.1027430973274481</v>
      </c>
      <c r="R2581">
        <v>1.0966696695983245</v>
      </c>
      <c r="S2581">
        <v>0.88088120308415718</v>
      </c>
      <c r="T2581">
        <v>0.99833203016204475</v>
      </c>
      <c r="U2581">
        <v>1.0312182617438532</v>
      </c>
    </row>
    <row r="2582" spans="1:21">
      <c r="A2582" t="s">
        <v>148</v>
      </c>
      <c r="B2582">
        <v>72</v>
      </c>
      <c r="C2582" t="s">
        <v>140</v>
      </c>
      <c r="D2582">
        <v>23</v>
      </c>
      <c r="E2582" t="s">
        <v>106</v>
      </c>
      <c r="F2582">
        <v>1.1154080446127168</v>
      </c>
      <c r="G2582">
        <v>0.97629819777893101</v>
      </c>
      <c r="H2582">
        <v>1.0041201671456883</v>
      </c>
      <c r="I2582">
        <v>0.93709451367122787</v>
      </c>
      <c r="J2582">
        <v>1.0579887529388412</v>
      </c>
      <c r="K2582">
        <v>0.93473977479948356</v>
      </c>
      <c r="L2582">
        <v>1.0030758418866521</v>
      </c>
      <c r="M2582">
        <v>0.81027050974785519</v>
      </c>
      <c r="N2582">
        <v>1.1166698184188395</v>
      </c>
      <c r="O2582">
        <v>0.98120080416621391</v>
      </c>
      <c r="P2582">
        <v>1.0293112952092025</v>
      </c>
      <c r="Q2582" t="s">
        <v>144</v>
      </c>
      <c r="R2582">
        <v>1.0206476873068433</v>
      </c>
      <c r="S2582">
        <v>0.88088120308415718</v>
      </c>
      <c r="T2582">
        <v>0.99833203016204475</v>
      </c>
      <c r="U2582">
        <v>1.0312182617438532</v>
      </c>
    </row>
    <row r="2583" spans="1:21">
      <c r="A2583" t="s">
        <v>148</v>
      </c>
      <c r="B2583">
        <v>72</v>
      </c>
      <c r="C2583" t="s">
        <v>140</v>
      </c>
      <c r="D2583">
        <v>25</v>
      </c>
      <c r="E2583" t="s">
        <v>107</v>
      </c>
      <c r="F2583">
        <v>0.34302016637447219</v>
      </c>
      <c r="G2583">
        <v>0.97629819777893101</v>
      </c>
      <c r="H2583">
        <v>1.0041201671456883</v>
      </c>
      <c r="I2583">
        <v>0.93709451367122787</v>
      </c>
      <c r="J2583">
        <v>0.68212681243146822</v>
      </c>
      <c r="K2583">
        <v>0.93473977479948356</v>
      </c>
      <c r="L2583">
        <v>1.0030758418866521</v>
      </c>
      <c r="M2583">
        <v>0.81027050974785519</v>
      </c>
      <c r="N2583">
        <v>0.72592582083482005</v>
      </c>
      <c r="O2583">
        <v>1.8831396089778243</v>
      </c>
      <c r="P2583">
        <v>0.85741337626496206</v>
      </c>
      <c r="Q2583">
        <v>1.1027430973274481</v>
      </c>
      <c r="R2583">
        <v>0.98075145795368213</v>
      </c>
      <c r="S2583">
        <v>0.88088120308415718</v>
      </c>
      <c r="T2583">
        <v>0.99833203016204475</v>
      </c>
      <c r="U2583">
        <v>1.0312182617438532</v>
      </c>
    </row>
    <row r="2584" spans="1:21">
      <c r="A2584" t="s">
        <v>148</v>
      </c>
      <c r="B2584">
        <v>72</v>
      </c>
      <c r="C2584" t="s">
        <v>140</v>
      </c>
      <c r="D2584">
        <v>27</v>
      </c>
      <c r="E2584" t="s">
        <v>108</v>
      </c>
      <c r="F2584">
        <v>0.33600776563193996</v>
      </c>
      <c r="G2584">
        <v>0.97629819777893101</v>
      </c>
      <c r="H2584">
        <v>1.0041201671456883</v>
      </c>
      <c r="I2584">
        <v>0.93709451367122787</v>
      </c>
      <c r="J2584">
        <v>0.84084749461774833</v>
      </c>
      <c r="K2584">
        <v>0.93473977479948356</v>
      </c>
      <c r="L2584">
        <v>1.0030758418866521</v>
      </c>
      <c r="M2584">
        <v>0.81027050974785519</v>
      </c>
      <c r="N2584">
        <v>0.14793318700949723</v>
      </c>
      <c r="O2584">
        <v>0.65913786364344862</v>
      </c>
      <c r="P2584">
        <v>1.4141671141044794</v>
      </c>
      <c r="Q2584">
        <v>1.1027430973274481</v>
      </c>
      <c r="R2584">
        <v>0.85340876479422922</v>
      </c>
      <c r="S2584">
        <v>0.88088120308415718</v>
      </c>
      <c r="T2584">
        <v>0.99833203016204475</v>
      </c>
      <c r="U2584">
        <v>1.0312182617438532</v>
      </c>
    </row>
    <row r="2585" spans="1:21">
      <c r="A2585" t="s">
        <v>148</v>
      </c>
      <c r="B2585">
        <v>72</v>
      </c>
      <c r="C2585" t="s">
        <v>140</v>
      </c>
      <c r="D2585">
        <v>29</v>
      </c>
      <c r="E2585" t="s">
        <v>109</v>
      </c>
      <c r="F2585">
        <v>0.587167781529216</v>
      </c>
      <c r="G2585">
        <v>0.97629819777893101</v>
      </c>
      <c r="H2585">
        <v>1.0041201671456883</v>
      </c>
      <c r="I2585">
        <v>0.93709451367122787</v>
      </c>
      <c r="J2585">
        <v>1.3542738467178863</v>
      </c>
      <c r="K2585">
        <v>0.93473977479948356</v>
      </c>
      <c r="L2585">
        <v>1.0030758418866521</v>
      </c>
      <c r="M2585">
        <v>0.81027050974785519</v>
      </c>
      <c r="N2585">
        <v>1.1166698184188395</v>
      </c>
      <c r="O2585">
        <v>0.98120080416621391</v>
      </c>
      <c r="P2585">
        <v>0.70641281024782665</v>
      </c>
      <c r="Q2585">
        <v>1.1027430973274481</v>
      </c>
      <c r="R2585">
        <v>0.90250697766041155</v>
      </c>
      <c r="S2585">
        <v>0.88088120308415718</v>
      </c>
      <c r="T2585">
        <v>0.99833203016204475</v>
      </c>
      <c r="U2585">
        <v>1.0312182617438532</v>
      </c>
    </row>
    <row r="2586" spans="1:21">
      <c r="A2586" t="s">
        <v>148</v>
      </c>
      <c r="B2586">
        <v>72</v>
      </c>
      <c r="C2586" t="s">
        <v>140</v>
      </c>
      <c r="D2586">
        <v>31</v>
      </c>
      <c r="E2586" t="s">
        <v>110</v>
      </c>
      <c r="F2586">
        <v>2.8722523886088296</v>
      </c>
      <c r="G2586">
        <v>0.97629819777893101</v>
      </c>
      <c r="H2586">
        <v>1.0041201671456883</v>
      </c>
      <c r="I2586">
        <v>0.93709451367122787</v>
      </c>
      <c r="J2586">
        <v>1.7236972959783967</v>
      </c>
      <c r="K2586">
        <v>0.93473977479948356</v>
      </c>
      <c r="L2586">
        <v>1.0030758418866521</v>
      </c>
      <c r="M2586">
        <v>0.81027050974785519</v>
      </c>
      <c r="N2586">
        <v>2.0125025441739282</v>
      </c>
      <c r="O2586">
        <v>1.2951072083055732</v>
      </c>
      <c r="P2586">
        <v>1.6356287751014309</v>
      </c>
      <c r="Q2586">
        <v>1.1027430973274481</v>
      </c>
      <c r="R2586">
        <v>0.79985038133819797</v>
      </c>
      <c r="S2586">
        <v>0.88088120308415718</v>
      </c>
      <c r="T2586">
        <v>0.99833203016204475</v>
      </c>
      <c r="U2586">
        <v>1.0312182617438532</v>
      </c>
    </row>
    <row r="2587" spans="1:21">
      <c r="A2587" t="s">
        <v>148</v>
      </c>
      <c r="B2587">
        <v>72</v>
      </c>
      <c r="C2587" t="s">
        <v>140</v>
      </c>
      <c r="D2587">
        <v>33</v>
      </c>
      <c r="E2587" t="s">
        <v>111</v>
      </c>
      <c r="F2587">
        <v>0.50390254521658706</v>
      </c>
      <c r="G2587">
        <v>0.97629819777893101</v>
      </c>
      <c r="H2587">
        <v>1.0041201671456883</v>
      </c>
      <c r="I2587">
        <v>0.93709451367122787</v>
      </c>
      <c r="J2587">
        <v>0.47621775197271782</v>
      </c>
      <c r="K2587">
        <v>0.93473977479948356</v>
      </c>
      <c r="L2587">
        <v>1.0030758418866521</v>
      </c>
      <c r="M2587">
        <v>0.81027050974785519</v>
      </c>
      <c r="N2587">
        <v>1.2817770233118684</v>
      </c>
      <c r="O2587">
        <v>3.3678830044051731</v>
      </c>
      <c r="P2587">
        <v>2.3403481057425397</v>
      </c>
      <c r="Q2587">
        <v>1.1027430973274481</v>
      </c>
      <c r="R2587">
        <v>0.94282112844878296</v>
      </c>
      <c r="S2587">
        <v>0.88088120308415718</v>
      </c>
      <c r="T2587">
        <v>0.99833203016204475</v>
      </c>
      <c r="U2587">
        <v>1.0312182617438532</v>
      </c>
    </row>
    <row r="2588" spans="1:21">
      <c r="A2588" t="s">
        <v>148</v>
      </c>
      <c r="B2588">
        <v>72</v>
      </c>
      <c r="C2588" t="s">
        <v>140</v>
      </c>
      <c r="D2588">
        <v>35</v>
      </c>
      <c r="E2588" t="s">
        <v>112</v>
      </c>
      <c r="F2588">
        <v>0.92161123310803394</v>
      </c>
      <c r="G2588">
        <v>0.97629819777893101</v>
      </c>
      <c r="H2588">
        <v>1.0041201671456883</v>
      </c>
      <c r="I2588">
        <v>0.93709451367122787</v>
      </c>
      <c r="J2588">
        <v>0.80483264326704007</v>
      </c>
      <c r="K2588">
        <v>0.93473977479948356</v>
      </c>
      <c r="L2588">
        <v>1.0030758418866521</v>
      </c>
      <c r="M2588">
        <v>0.81027050974785519</v>
      </c>
      <c r="N2588">
        <v>0.90545749645525075</v>
      </c>
      <c r="O2588">
        <v>1.2448752751517504</v>
      </c>
      <c r="P2588">
        <v>1.8002882367911381</v>
      </c>
      <c r="Q2588">
        <v>5.6958096140646957</v>
      </c>
      <c r="R2588">
        <v>1.1314645235375758</v>
      </c>
      <c r="S2588">
        <v>0.88088120308415718</v>
      </c>
      <c r="T2588">
        <v>0.99833203016204475</v>
      </c>
      <c r="U2588">
        <v>1.0312182617438532</v>
      </c>
    </row>
    <row r="2589" spans="1:21">
      <c r="A2589" t="s">
        <v>148</v>
      </c>
      <c r="B2589">
        <v>72</v>
      </c>
      <c r="C2589" t="s">
        <v>140</v>
      </c>
      <c r="D2589">
        <v>37</v>
      </c>
      <c r="E2589" t="s">
        <v>113</v>
      </c>
      <c r="F2589">
        <v>0.71343268214720501</v>
      </c>
      <c r="G2589">
        <v>0.97629819777893101</v>
      </c>
      <c r="H2589">
        <v>1.0041201671456883</v>
      </c>
      <c r="I2589">
        <v>0.93709451367122787</v>
      </c>
      <c r="J2589">
        <v>0.51507729674216718</v>
      </c>
      <c r="K2589">
        <v>0.93473977479948356</v>
      </c>
      <c r="L2589">
        <v>1.0030758418866521</v>
      </c>
      <c r="M2589">
        <v>0.81027050974785519</v>
      </c>
      <c r="N2589">
        <v>0.86562764626931588</v>
      </c>
      <c r="O2589">
        <v>1.0821249196616736</v>
      </c>
      <c r="P2589">
        <v>1.058863056511568</v>
      </c>
      <c r="Q2589">
        <v>0.70380574550663799</v>
      </c>
      <c r="R2589">
        <v>0.92777049586134319</v>
      </c>
      <c r="S2589">
        <v>0.88088120308415718</v>
      </c>
      <c r="T2589">
        <v>0.99833203016204475</v>
      </c>
      <c r="U2589">
        <v>1.0312182617438532</v>
      </c>
    </row>
    <row r="2590" spans="1:21">
      <c r="A2590" t="s">
        <v>148</v>
      </c>
      <c r="B2590">
        <v>72</v>
      </c>
      <c r="C2590" t="s">
        <v>140</v>
      </c>
      <c r="D2590">
        <v>39</v>
      </c>
      <c r="E2590" t="s">
        <v>114</v>
      </c>
      <c r="F2590">
        <v>0.99481548502487294</v>
      </c>
      <c r="G2590">
        <v>0.97629819777893101</v>
      </c>
      <c r="H2590">
        <v>1.0041201671456883</v>
      </c>
      <c r="I2590">
        <v>0.93709451367122787</v>
      </c>
      <c r="J2590">
        <v>1.1941572144641273</v>
      </c>
      <c r="K2590">
        <v>0.93473977479948356</v>
      </c>
      <c r="L2590">
        <v>1.0030758418866521</v>
      </c>
      <c r="M2590">
        <v>0.81027050974785519</v>
      </c>
      <c r="N2590">
        <v>0.87765234040833695</v>
      </c>
      <c r="O2590">
        <v>0.81208734851958275</v>
      </c>
      <c r="P2590">
        <v>1.6026101391138308</v>
      </c>
      <c r="Q2590">
        <v>1.1027430973274481</v>
      </c>
      <c r="R2590">
        <v>1.1712476776151008</v>
      </c>
      <c r="S2590">
        <v>0.88088120308415718</v>
      </c>
      <c r="T2590">
        <v>0.99833203016204475</v>
      </c>
      <c r="U2590">
        <v>1.0312182617438532</v>
      </c>
    </row>
    <row r="2591" spans="1:21">
      <c r="A2591" t="s">
        <v>148</v>
      </c>
      <c r="B2591">
        <v>72</v>
      </c>
      <c r="C2591" t="s">
        <v>140</v>
      </c>
      <c r="D2591">
        <v>41</v>
      </c>
      <c r="E2591" t="s">
        <v>115</v>
      </c>
      <c r="F2591">
        <v>0.36733789788940874</v>
      </c>
      <c r="G2591">
        <v>0.97629819777893101</v>
      </c>
      <c r="H2591">
        <v>1.0041201671456883</v>
      </c>
      <c r="I2591">
        <v>0.93709451367122787</v>
      </c>
      <c r="J2591">
        <v>0.68755809837551363</v>
      </c>
      <c r="K2591">
        <v>0.93473977479948356</v>
      </c>
      <c r="L2591">
        <v>1.0030758418866521</v>
      </c>
      <c r="M2591">
        <v>0.81027050974785519</v>
      </c>
      <c r="N2591">
        <v>0.90064635335506293</v>
      </c>
      <c r="O2591">
        <v>1.293538418964062</v>
      </c>
      <c r="P2591">
        <v>0.88391404455740075</v>
      </c>
      <c r="Q2591">
        <v>2.4877525982397999</v>
      </c>
      <c r="R2591">
        <v>0.82589907650416583</v>
      </c>
      <c r="S2591">
        <v>0.88088120308415718</v>
      </c>
      <c r="T2591">
        <v>0.99833203016204475</v>
      </c>
      <c r="U2591">
        <v>1.0312182617438532</v>
      </c>
    </row>
    <row r="2592" spans="1:21">
      <c r="A2592" t="s">
        <v>148</v>
      </c>
      <c r="B2592">
        <v>72</v>
      </c>
      <c r="C2592" t="s">
        <v>140</v>
      </c>
      <c r="D2592">
        <v>43</v>
      </c>
      <c r="E2592" t="s">
        <v>116</v>
      </c>
      <c r="F2592">
        <v>0.47400077896747644</v>
      </c>
      <c r="G2592">
        <v>0.97629819777893101</v>
      </c>
      <c r="H2592">
        <v>1.0041201671456883</v>
      </c>
      <c r="I2592">
        <v>0.93709451367122787</v>
      </c>
      <c r="J2592">
        <v>0.7192007656215561</v>
      </c>
      <c r="K2592">
        <v>0.93473977479948356</v>
      </c>
      <c r="L2592">
        <v>1.0030758418866521</v>
      </c>
      <c r="M2592">
        <v>0.81027050974785519</v>
      </c>
      <c r="N2592">
        <v>1.0232593042882645</v>
      </c>
      <c r="O2592">
        <v>1.3799725861503225</v>
      </c>
      <c r="P2592">
        <v>1.2199865631058029</v>
      </c>
      <c r="Q2592">
        <v>1.1027430973274481</v>
      </c>
      <c r="R2592">
        <v>0.9885836999585369</v>
      </c>
      <c r="S2592">
        <v>0.88088120308415718</v>
      </c>
      <c r="T2592">
        <v>0.99833203016204475</v>
      </c>
      <c r="U2592">
        <v>1.0312182617438532</v>
      </c>
    </row>
    <row r="2593" spans="1:21">
      <c r="A2593" t="s">
        <v>148</v>
      </c>
      <c r="B2593">
        <v>72</v>
      </c>
      <c r="C2593" t="s">
        <v>140</v>
      </c>
      <c r="D2593">
        <v>45</v>
      </c>
      <c r="E2593" t="s">
        <v>117</v>
      </c>
      <c r="F2593">
        <v>1.1154080446127168</v>
      </c>
      <c r="G2593">
        <v>0.97629819777893101</v>
      </c>
      <c r="H2593">
        <v>1.0041201671456883</v>
      </c>
      <c r="I2593">
        <v>0.93709451367122787</v>
      </c>
      <c r="J2593">
        <v>1.0579887529388412</v>
      </c>
      <c r="K2593">
        <v>0.93473977479948356</v>
      </c>
      <c r="L2593">
        <v>1.0030758418866521</v>
      </c>
      <c r="M2593">
        <v>0.81027050974785519</v>
      </c>
      <c r="N2593">
        <v>1.1166698184188395</v>
      </c>
      <c r="O2593">
        <v>0.98120080416621391</v>
      </c>
      <c r="P2593">
        <v>1.0293112952092025</v>
      </c>
      <c r="Q2593">
        <v>1.1027430973274481</v>
      </c>
      <c r="R2593">
        <v>1.0206476873068433</v>
      </c>
      <c r="S2593">
        <v>0.88088120308415718</v>
      </c>
      <c r="T2593">
        <v>0.99833203016204475</v>
      </c>
      <c r="U2593">
        <v>1.0312182617438532</v>
      </c>
    </row>
    <row r="2594" spans="1:21">
      <c r="A2594" t="s">
        <v>148</v>
      </c>
      <c r="B2594">
        <v>72</v>
      </c>
      <c r="C2594" t="s">
        <v>140</v>
      </c>
      <c r="D2594">
        <v>47</v>
      </c>
      <c r="E2594" t="s">
        <v>118</v>
      </c>
      <c r="F2594">
        <v>1.3062858947914568</v>
      </c>
      <c r="G2594">
        <v>0.97629819777893101</v>
      </c>
      <c r="H2594">
        <v>1.0041201671456883</v>
      </c>
      <c r="I2594">
        <v>0.93709451367122787</v>
      </c>
      <c r="J2594">
        <v>1.0438246243137688</v>
      </c>
      <c r="K2594">
        <v>0.93473977479948356</v>
      </c>
      <c r="L2594">
        <v>1.0030758418866521</v>
      </c>
      <c r="M2594">
        <v>0.81027050974785519</v>
      </c>
      <c r="N2594">
        <v>0.76348433709899033</v>
      </c>
      <c r="O2594">
        <v>2.0414914478900754</v>
      </c>
      <c r="P2594">
        <v>1.5853681830875224</v>
      </c>
      <c r="Q2594">
        <v>1.1027430973274481</v>
      </c>
      <c r="R2594">
        <v>1.0500182001354796</v>
      </c>
      <c r="S2594">
        <v>0.88088120308415718</v>
      </c>
      <c r="T2594">
        <v>0.99833203016204475</v>
      </c>
      <c r="U2594">
        <v>1.0312182617438532</v>
      </c>
    </row>
    <row r="2595" spans="1:21">
      <c r="A2595" t="s">
        <v>148</v>
      </c>
      <c r="B2595">
        <v>72</v>
      </c>
      <c r="C2595" t="s">
        <v>140</v>
      </c>
      <c r="D2595">
        <v>49</v>
      </c>
      <c r="E2595" t="s">
        <v>119</v>
      </c>
      <c r="F2595">
        <v>0.78635550188214143</v>
      </c>
      <c r="G2595">
        <v>0.97629819777893101</v>
      </c>
      <c r="H2595">
        <v>1.0041201671456883</v>
      </c>
      <c r="I2595">
        <v>0.93709451367122787</v>
      </c>
      <c r="J2595">
        <v>0.74241229601986336</v>
      </c>
      <c r="K2595">
        <v>0.93473977479948356</v>
      </c>
      <c r="L2595">
        <v>1.0030758418866521</v>
      </c>
      <c r="M2595">
        <v>0.81027050974785519</v>
      </c>
      <c r="N2595">
        <v>1.3464581124099306</v>
      </c>
      <c r="O2595">
        <v>1.1234743949670958</v>
      </c>
      <c r="P2595">
        <v>1.2329425529375106</v>
      </c>
      <c r="Q2595">
        <v>1.1027430973274481</v>
      </c>
      <c r="R2595">
        <v>1.0846856806160088</v>
      </c>
      <c r="S2595">
        <v>0.88088120308415718</v>
      </c>
      <c r="T2595">
        <v>0.99833203016204475</v>
      </c>
      <c r="U2595">
        <v>1.0312182617438532</v>
      </c>
    </row>
    <row r="2596" spans="1:21">
      <c r="A2596" t="s">
        <v>148</v>
      </c>
      <c r="B2596">
        <v>72</v>
      </c>
      <c r="C2596" t="s">
        <v>140</v>
      </c>
      <c r="D2596">
        <v>51</v>
      </c>
      <c r="E2596" t="s">
        <v>120</v>
      </c>
      <c r="F2596">
        <v>0.53249710118125915</v>
      </c>
      <c r="G2596">
        <v>0.97629819777893101</v>
      </c>
      <c r="H2596">
        <v>1.0041201671456883</v>
      </c>
      <c r="I2596">
        <v>0.93709451367122787</v>
      </c>
      <c r="J2596">
        <v>0.70956578704019335</v>
      </c>
      <c r="K2596">
        <v>0.93473977479948356</v>
      </c>
      <c r="L2596">
        <v>1.0030758418866521</v>
      </c>
      <c r="M2596">
        <v>0.81027050974785519</v>
      </c>
      <c r="N2596">
        <v>1.278992685940465</v>
      </c>
      <c r="O2596">
        <v>0.94150102312348605</v>
      </c>
      <c r="P2596">
        <v>1.1014402018571914</v>
      </c>
      <c r="Q2596">
        <v>0.84346576039824117</v>
      </c>
      <c r="R2596">
        <v>0.94831780709492608</v>
      </c>
      <c r="S2596">
        <v>0.88088120308415718</v>
      </c>
      <c r="T2596">
        <v>0.99833203016204475</v>
      </c>
      <c r="U2596">
        <v>1.0312182617438532</v>
      </c>
    </row>
    <row r="2597" spans="1:21">
      <c r="A2597" t="s">
        <v>148</v>
      </c>
      <c r="B2597">
        <v>72</v>
      </c>
      <c r="C2597" t="s">
        <v>140</v>
      </c>
      <c r="D2597">
        <v>53</v>
      </c>
      <c r="E2597" t="s">
        <v>121</v>
      </c>
      <c r="F2597">
        <v>0.71669294907819336</v>
      </c>
      <c r="G2597">
        <v>0.97629819777893101</v>
      </c>
      <c r="H2597">
        <v>1.0041201671456883</v>
      </c>
      <c r="I2597">
        <v>0.93709451367122787</v>
      </c>
      <c r="J2597">
        <v>0.94703133568281406</v>
      </c>
      <c r="K2597">
        <v>0.93473977479948356</v>
      </c>
      <c r="L2597">
        <v>1.0030758418866521</v>
      </c>
      <c r="M2597">
        <v>0.81027050974785519</v>
      </c>
      <c r="N2597">
        <v>1.1509000043992468</v>
      </c>
      <c r="O2597">
        <v>1.1597118322973146</v>
      </c>
      <c r="P2597">
        <v>1.0576245608295705</v>
      </c>
      <c r="Q2597">
        <v>0.84413494639728726</v>
      </c>
      <c r="R2597">
        <v>1.131430327901404</v>
      </c>
      <c r="S2597">
        <v>0.88088120308415718</v>
      </c>
      <c r="T2597">
        <v>0.99833203016204475</v>
      </c>
      <c r="U2597">
        <v>1.0312182617438532</v>
      </c>
    </row>
    <row r="2598" spans="1:21">
      <c r="A2598" t="s">
        <v>148</v>
      </c>
      <c r="B2598">
        <v>81</v>
      </c>
      <c r="C2598" t="s">
        <v>141</v>
      </c>
      <c r="D2598">
        <v>11</v>
      </c>
      <c r="E2598" t="s">
        <v>100</v>
      </c>
      <c r="F2598">
        <v>0.80427324496687769</v>
      </c>
      <c r="G2598">
        <v>0.98289680033667093</v>
      </c>
      <c r="H2598">
        <v>1.0049697800007706</v>
      </c>
      <c r="I2598">
        <v>0.94686590706144946</v>
      </c>
      <c r="J2598">
        <v>1.0017490835874625</v>
      </c>
      <c r="K2598">
        <v>0.98016428234498987</v>
      </c>
      <c r="L2598">
        <v>1.0583586095314088</v>
      </c>
      <c r="M2598">
        <v>0.81669630616926603</v>
      </c>
      <c r="N2598">
        <v>0.8723012981959033</v>
      </c>
      <c r="O2598">
        <v>1.2803384330831764</v>
      </c>
      <c r="P2598">
        <v>0.89456576600851334</v>
      </c>
      <c r="Q2598">
        <v>1.1283566965435916</v>
      </c>
      <c r="R2598">
        <v>0.93641497350155223</v>
      </c>
      <c r="S2598">
        <v>0.86076812959481308</v>
      </c>
      <c r="T2598">
        <v>0.9820608476520809</v>
      </c>
      <c r="U2598">
        <v>0.9750293857357174</v>
      </c>
    </row>
    <row r="2599" spans="1:21">
      <c r="A2599" t="s">
        <v>148</v>
      </c>
      <c r="B2599">
        <v>81</v>
      </c>
      <c r="C2599" t="s">
        <v>141</v>
      </c>
      <c r="D2599">
        <v>13</v>
      </c>
      <c r="E2599" t="s">
        <v>101</v>
      </c>
      <c r="F2599">
        <v>1.2683111149759503</v>
      </c>
      <c r="G2599">
        <v>0.98289680033667093</v>
      </c>
      <c r="H2599">
        <v>1.0049697800007706</v>
      </c>
      <c r="I2599">
        <v>0.94686590706144946</v>
      </c>
      <c r="J2599">
        <v>0.97476730124381361</v>
      </c>
      <c r="K2599">
        <v>0.98016428234498987</v>
      </c>
      <c r="L2599">
        <v>1.0583586095314088</v>
      </c>
      <c r="M2599">
        <v>0.81669630616926603</v>
      </c>
      <c r="N2599">
        <v>0.93145658874569837</v>
      </c>
      <c r="O2599">
        <v>0.91728002578827761</v>
      </c>
      <c r="P2599">
        <v>1.2114047095896674</v>
      </c>
      <c r="Q2599">
        <v>1.1283566965435916</v>
      </c>
      <c r="R2599">
        <v>0.93556121175512152</v>
      </c>
      <c r="S2599">
        <v>0.86076812959481308</v>
      </c>
      <c r="T2599">
        <v>0.9820608476520809</v>
      </c>
      <c r="U2599">
        <v>0.9750293857357174</v>
      </c>
    </row>
    <row r="2600" spans="1:21">
      <c r="A2600" t="s">
        <v>148</v>
      </c>
      <c r="B2600">
        <v>81</v>
      </c>
      <c r="C2600" t="s">
        <v>141</v>
      </c>
      <c r="D2600">
        <v>15</v>
      </c>
      <c r="E2600" t="s">
        <v>102</v>
      </c>
      <c r="F2600">
        <v>0.65394858277785339</v>
      </c>
      <c r="G2600">
        <v>0.98289680033667093</v>
      </c>
      <c r="H2600">
        <v>1.0049697800007706</v>
      </c>
      <c r="I2600">
        <v>0.94686590706144946</v>
      </c>
      <c r="J2600">
        <v>1.1433765343501066</v>
      </c>
      <c r="K2600">
        <v>0.98016428234498987</v>
      </c>
      <c r="L2600">
        <v>1.0583586095314088</v>
      </c>
      <c r="M2600">
        <v>0.81669630616926603</v>
      </c>
      <c r="N2600">
        <v>1.2250633084932845</v>
      </c>
      <c r="O2600">
        <v>1.0654674933717252</v>
      </c>
      <c r="P2600">
        <v>0.91423110810401664</v>
      </c>
      <c r="Q2600">
        <v>1.1283566965435916</v>
      </c>
      <c r="R2600">
        <v>0.99548989540756938</v>
      </c>
      <c r="S2600">
        <v>0.86076812959481308</v>
      </c>
      <c r="T2600">
        <v>0.9820608476520809</v>
      </c>
      <c r="U2600">
        <v>0.9750293857357174</v>
      </c>
    </row>
    <row r="2601" spans="1:21">
      <c r="A2601" t="s">
        <v>148</v>
      </c>
      <c r="B2601">
        <v>81</v>
      </c>
      <c r="C2601" t="s">
        <v>141</v>
      </c>
      <c r="D2601">
        <v>17</v>
      </c>
      <c r="E2601" t="s">
        <v>103</v>
      </c>
      <c r="F2601">
        <v>0.83042105262195021</v>
      </c>
      <c r="G2601">
        <v>0.98289680033667093</v>
      </c>
      <c r="H2601">
        <v>1.0049697800007706</v>
      </c>
      <c r="I2601">
        <v>0.94686590706144946</v>
      </c>
      <c r="J2601">
        <v>0.62572190970832353</v>
      </c>
      <c r="K2601">
        <v>0.98016428234498987</v>
      </c>
      <c r="L2601">
        <v>1.0583586095314088</v>
      </c>
      <c r="M2601">
        <v>0.81669630616926603</v>
      </c>
      <c r="N2601">
        <v>1.2447623480114842</v>
      </c>
      <c r="O2601">
        <v>1.2732969126362916</v>
      </c>
      <c r="P2601">
        <v>0.93510525122217758</v>
      </c>
      <c r="Q2601" t="s">
        <v>144</v>
      </c>
      <c r="R2601">
        <v>0.76178387514304813</v>
      </c>
      <c r="S2601">
        <v>0.86076812959481308</v>
      </c>
      <c r="T2601">
        <v>0.9820608476520809</v>
      </c>
      <c r="U2601">
        <v>0.9750293857357174</v>
      </c>
    </row>
    <row r="2602" spans="1:21">
      <c r="A2602" t="s">
        <v>148</v>
      </c>
      <c r="B2602">
        <v>81</v>
      </c>
      <c r="C2602" t="s">
        <v>141</v>
      </c>
      <c r="D2602">
        <v>19</v>
      </c>
      <c r="E2602" t="s">
        <v>104</v>
      </c>
      <c r="F2602">
        <v>1.0819006061830001</v>
      </c>
      <c r="G2602">
        <v>0.98289680033667093</v>
      </c>
      <c r="H2602">
        <v>1.0049697800007706</v>
      </c>
      <c r="I2602">
        <v>0.94686590706144946</v>
      </c>
      <c r="J2602">
        <v>1.1233596551760867</v>
      </c>
      <c r="K2602">
        <v>0.98016428234498987</v>
      </c>
      <c r="L2602">
        <v>1.0583586095314088</v>
      </c>
      <c r="M2602">
        <v>0.81669630616926603</v>
      </c>
      <c r="N2602">
        <v>1.0912144216289901</v>
      </c>
      <c r="O2602">
        <v>1.0012404625686184</v>
      </c>
      <c r="P2602">
        <v>0.99899911839273725</v>
      </c>
      <c r="Q2602">
        <v>1.1283566965435916</v>
      </c>
      <c r="R2602">
        <v>0.96711899107980881</v>
      </c>
      <c r="S2602">
        <v>0.86076812959481308</v>
      </c>
      <c r="T2602">
        <v>0.9820608476520809</v>
      </c>
      <c r="U2602">
        <v>0.9750293857357174</v>
      </c>
    </row>
    <row r="2603" spans="1:21">
      <c r="A2603" t="s">
        <v>148</v>
      </c>
      <c r="B2603">
        <v>81</v>
      </c>
      <c r="C2603" t="s">
        <v>141</v>
      </c>
      <c r="D2603">
        <v>21</v>
      </c>
      <c r="E2603" t="s">
        <v>105</v>
      </c>
      <c r="F2603">
        <v>0.69730876784905149</v>
      </c>
      <c r="G2603">
        <v>0.98289680033667093</v>
      </c>
      <c r="H2603">
        <v>1.0049697800007706</v>
      </c>
      <c r="I2603">
        <v>0.94686590706144946</v>
      </c>
      <c r="J2603">
        <v>0.96841363107353562</v>
      </c>
      <c r="K2603">
        <v>0.98016428234498987</v>
      </c>
      <c r="L2603">
        <v>1.0583586095314088</v>
      </c>
      <c r="M2603">
        <v>0.81669630616926603</v>
      </c>
      <c r="N2603">
        <v>1.2440235347798321</v>
      </c>
      <c r="O2603">
        <v>1.3778873115739008</v>
      </c>
      <c r="P2603">
        <v>1.1185134538320134</v>
      </c>
      <c r="Q2603">
        <v>1.1283566965435916</v>
      </c>
      <c r="R2603">
        <v>1.1213368064879177</v>
      </c>
      <c r="S2603">
        <v>0.86076812959481308</v>
      </c>
      <c r="T2603">
        <v>0.9820608476520809</v>
      </c>
      <c r="U2603">
        <v>0.9750293857357174</v>
      </c>
    </row>
    <row r="2604" spans="1:21">
      <c r="A2604" t="s">
        <v>148</v>
      </c>
      <c r="B2604">
        <v>81</v>
      </c>
      <c r="C2604" t="s">
        <v>141</v>
      </c>
      <c r="D2604">
        <v>23</v>
      </c>
      <c r="E2604" t="s">
        <v>106</v>
      </c>
      <c r="F2604">
        <v>1.0254708369486671</v>
      </c>
      <c r="G2604">
        <v>0.98289680033667093</v>
      </c>
      <c r="H2604">
        <v>1.0049697800007706</v>
      </c>
      <c r="I2604">
        <v>0.94686590706144946</v>
      </c>
      <c r="J2604">
        <v>1.3131937243811294</v>
      </c>
      <c r="K2604">
        <v>0.98016428234498987</v>
      </c>
      <c r="L2604">
        <v>1.0583586095314088</v>
      </c>
      <c r="M2604">
        <v>0.81669630616926603</v>
      </c>
      <c r="N2604">
        <v>1.9443023776381538</v>
      </c>
      <c r="O2604">
        <v>0.98380245975928782</v>
      </c>
      <c r="P2604">
        <v>4.6748818418091878</v>
      </c>
      <c r="Q2604" t="s">
        <v>144</v>
      </c>
      <c r="R2604">
        <v>1.0418759845479926</v>
      </c>
      <c r="S2604">
        <v>0.86076812959481308</v>
      </c>
      <c r="T2604">
        <v>0.9820608476520809</v>
      </c>
      <c r="U2604">
        <v>0.9750293857357174</v>
      </c>
    </row>
    <row r="2605" spans="1:21">
      <c r="A2605" t="s">
        <v>148</v>
      </c>
      <c r="B2605">
        <v>81</v>
      </c>
      <c r="C2605" t="s">
        <v>141</v>
      </c>
      <c r="D2605">
        <v>25</v>
      </c>
      <c r="E2605" t="s">
        <v>107</v>
      </c>
      <c r="F2605">
        <v>0.56429353129884174</v>
      </c>
      <c r="G2605">
        <v>0.98289680033667093</v>
      </c>
      <c r="H2605">
        <v>1.0049697800007706</v>
      </c>
      <c r="I2605">
        <v>0.94686590706144946</v>
      </c>
      <c r="J2605">
        <v>0.7089886187571327</v>
      </c>
      <c r="K2605">
        <v>0.98016428234498987</v>
      </c>
      <c r="L2605">
        <v>1.0583586095314088</v>
      </c>
      <c r="M2605">
        <v>0.81669630616926603</v>
      </c>
      <c r="N2605">
        <v>1.4192178751931133</v>
      </c>
      <c r="O2605">
        <v>1.6982957567233292</v>
      </c>
      <c r="P2605">
        <v>1.5169079416001967</v>
      </c>
      <c r="Q2605">
        <v>1.1283566965435916</v>
      </c>
      <c r="R2605">
        <v>1.0191563297599546</v>
      </c>
      <c r="S2605">
        <v>0.86076812959481308</v>
      </c>
      <c r="T2605">
        <v>0.9820608476520809</v>
      </c>
      <c r="U2605">
        <v>0.9750293857357174</v>
      </c>
    </row>
    <row r="2606" spans="1:21">
      <c r="A2606" t="s">
        <v>148</v>
      </c>
      <c r="B2606">
        <v>81</v>
      </c>
      <c r="C2606" t="s">
        <v>141</v>
      </c>
      <c r="D2606">
        <v>27</v>
      </c>
      <c r="E2606" t="s">
        <v>108</v>
      </c>
      <c r="F2606">
        <v>0.66282374132439936</v>
      </c>
      <c r="G2606">
        <v>0.98289680033667093</v>
      </c>
      <c r="H2606">
        <v>1.0049697800007706</v>
      </c>
      <c r="I2606">
        <v>0.94686590706144946</v>
      </c>
      <c r="J2606">
        <v>0.68899984188727914</v>
      </c>
      <c r="K2606">
        <v>0.98016428234498987</v>
      </c>
      <c r="L2606">
        <v>1.0583586095314088</v>
      </c>
      <c r="M2606">
        <v>0.81669630616926603</v>
      </c>
      <c r="N2606">
        <v>0.73911054160708978</v>
      </c>
      <c r="O2606">
        <v>1.7714828331523835</v>
      </c>
      <c r="P2606">
        <v>0.76938907072107898</v>
      </c>
      <c r="Q2606">
        <v>1.1283566965435916</v>
      </c>
      <c r="R2606">
        <v>0.96717649197857658</v>
      </c>
      <c r="S2606">
        <v>0.86076812959481308</v>
      </c>
      <c r="T2606">
        <v>0.9820608476520809</v>
      </c>
      <c r="U2606">
        <v>0.9750293857357174</v>
      </c>
    </row>
    <row r="2607" spans="1:21">
      <c r="A2607" t="s">
        <v>148</v>
      </c>
      <c r="B2607">
        <v>81</v>
      </c>
      <c r="C2607" t="s">
        <v>141</v>
      </c>
      <c r="D2607">
        <v>29</v>
      </c>
      <c r="E2607" t="s">
        <v>109</v>
      </c>
      <c r="F2607">
        <v>0.24895782745774306</v>
      </c>
      <c r="G2607">
        <v>0.98289680033667093</v>
      </c>
      <c r="H2607">
        <v>1.0049697800007706</v>
      </c>
      <c r="I2607">
        <v>0.94686590706144946</v>
      </c>
      <c r="J2607">
        <v>0.5244294006445458</v>
      </c>
      <c r="K2607">
        <v>0.98016428234498987</v>
      </c>
      <c r="L2607">
        <v>1.0583586095314088</v>
      </c>
      <c r="M2607">
        <v>0.81669630616926603</v>
      </c>
      <c r="N2607">
        <v>2.0159647557581648</v>
      </c>
      <c r="O2607">
        <v>2.5637565957212285</v>
      </c>
      <c r="P2607">
        <v>1.1817634166709459</v>
      </c>
      <c r="Q2607">
        <v>1.1283566965435916</v>
      </c>
      <c r="R2607">
        <v>0.88852352991577599</v>
      </c>
      <c r="S2607">
        <v>0.86076812959481308</v>
      </c>
      <c r="T2607">
        <v>0.9820608476520809</v>
      </c>
      <c r="U2607">
        <v>0.9750293857357174</v>
      </c>
    </row>
    <row r="2608" spans="1:21">
      <c r="A2608" t="s">
        <v>148</v>
      </c>
      <c r="B2608">
        <v>81</v>
      </c>
      <c r="C2608" t="s">
        <v>141</v>
      </c>
      <c r="D2608">
        <v>31</v>
      </c>
      <c r="E2608" t="s">
        <v>110</v>
      </c>
      <c r="F2608">
        <v>0.44886990082472766</v>
      </c>
      <c r="G2608">
        <v>0.98289680033667093</v>
      </c>
      <c r="H2608">
        <v>1.0049697800007706</v>
      </c>
      <c r="I2608">
        <v>0.94686590706144946</v>
      </c>
      <c r="J2608">
        <v>0.52112374829944574</v>
      </c>
      <c r="K2608">
        <v>0.98016428234498987</v>
      </c>
      <c r="L2608">
        <v>1.0583586095314088</v>
      </c>
      <c r="M2608">
        <v>0.81669630616926603</v>
      </c>
      <c r="N2608">
        <v>1.0980118308818092</v>
      </c>
      <c r="O2608">
        <v>0.89476120522764069</v>
      </c>
      <c r="P2608">
        <v>1.0629773683444781</v>
      </c>
      <c r="Q2608">
        <v>0.70124357668929227</v>
      </c>
      <c r="R2608">
        <v>0.7912216349446527</v>
      </c>
      <c r="S2608">
        <v>0.86076812959481308</v>
      </c>
      <c r="T2608">
        <v>0.9820608476520809</v>
      </c>
      <c r="U2608">
        <v>0.9750293857357174</v>
      </c>
    </row>
    <row r="2609" spans="1:21">
      <c r="A2609" t="s">
        <v>148</v>
      </c>
      <c r="B2609">
        <v>81</v>
      </c>
      <c r="C2609" t="s">
        <v>141</v>
      </c>
      <c r="D2609">
        <v>33</v>
      </c>
      <c r="E2609" t="s">
        <v>111</v>
      </c>
      <c r="F2609">
        <v>0.60044389802111964</v>
      </c>
      <c r="G2609">
        <v>0.98289680033667093</v>
      </c>
      <c r="H2609">
        <v>1.0049697800007706</v>
      </c>
      <c r="I2609">
        <v>0.94686590706144946</v>
      </c>
      <c r="J2609">
        <v>0.98072275420318444</v>
      </c>
      <c r="K2609">
        <v>0.98016428234498987</v>
      </c>
      <c r="L2609">
        <v>1.0583586095314088</v>
      </c>
      <c r="M2609">
        <v>0.81669630616926603</v>
      </c>
      <c r="N2609">
        <v>1.0736210344210924</v>
      </c>
      <c r="O2609">
        <v>0.59369724349274311</v>
      </c>
      <c r="P2609">
        <v>0.8506926470882763</v>
      </c>
      <c r="Q2609">
        <v>1.1283566965435916</v>
      </c>
      <c r="R2609">
        <v>0.8847764701405969</v>
      </c>
      <c r="S2609">
        <v>0.86076812959481308</v>
      </c>
      <c r="T2609">
        <v>0.9820608476520809</v>
      </c>
      <c r="U2609">
        <v>0.9750293857357174</v>
      </c>
    </row>
    <row r="2610" spans="1:21">
      <c r="A2610" t="s">
        <v>148</v>
      </c>
      <c r="B2610">
        <v>81</v>
      </c>
      <c r="C2610" t="s">
        <v>141</v>
      </c>
      <c r="D2610">
        <v>35</v>
      </c>
      <c r="E2610" t="s">
        <v>112</v>
      </c>
      <c r="F2610">
        <v>1.0683573028555153</v>
      </c>
      <c r="G2610">
        <v>0.98289680033667093</v>
      </c>
      <c r="H2610">
        <v>1.0049697800007706</v>
      </c>
      <c r="I2610">
        <v>0.94686590706144946</v>
      </c>
      <c r="J2610">
        <v>0.37731323993409072</v>
      </c>
      <c r="K2610">
        <v>0.98016428234498987</v>
      </c>
      <c r="L2610">
        <v>1.0583586095314088</v>
      </c>
      <c r="M2610">
        <v>0.81669630616926603</v>
      </c>
      <c r="N2610">
        <v>0.96896118955345267</v>
      </c>
      <c r="O2610">
        <v>1.0887237605764766</v>
      </c>
      <c r="P2610">
        <v>1.4490577066803711</v>
      </c>
      <c r="Q2610">
        <v>1.1283566965435916</v>
      </c>
      <c r="R2610">
        <v>1.0746029869063158</v>
      </c>
      <c r="S2610">
        <v>0.86076812959481308</v>
      </c>
      <c r="T2610">
        <v>0.9820608476520809</v>
      </c>
      <c r="U2610">
        <v>0.9750293857357174</v>
      </c>
    </row>
    <row r="2611" spans="1:21">
      <c r="A2611" t="s">
        <v>148</v>
      </c>
      <c r="B2611">
        <v>81</v>
      </c>
      <c r="C2611" t="s">
        <v>141</v>
      </c>
      <c r="D2611">
        <v>37</v>
      </c>
      <c r="E2611" t="s">
        <v>113</v>
      </c>
      <c r="F2611">
        <v>0.28640960026492468</v>
      </c>
      <c r="G2611">
        <v>0.98289680033667093</v>
      </c>
      <c r="H2611">
        <v>1.0049697800007706</v>
      </c>
      <c r="I2611">
        <v>0.94686590706144946</v>
      </c>
      <c r="J2611">
        <v>0.45843207048260537</v>
      </c>
      <c r="K2611">
        <v>0.98016428234498987</v>
      </c>
      <c r="L2611">
        <v>1.0583586095314088</v>
      </c>
      <c r="M2611">
        <v>0.81669630616926603</v>
      </c>
      <c r="N2611">
        <v>0.93445269900881556</v>
      </c>
      <c r="O2611">
        <v>1.0372501686064082</v>
      </c>
      <c r="P2611">
        <v>0.9729909685023429</v>
      </c>
      <c r="Q2611">
        <v>1.4117890766266681</v>
      </c>
      <c r="R2611">
        <v>0.86202070171593037</v>
      </c>
      <c r="S2611">
        <v>0.86076812959481308</v>
      </c>
      <c r="T2611">
        <v>0.9820608476520809</v>
      </c>
      <c r="U2611">
        <v>0.9750293857357174</v>
      </c>
    </row>
    <row r="2612" spans="1:21">
      <c r="A2612" t="s">
        <v>148</v>
      </c>
      <c r="B2612">
        <v>81</v>
      </c>
      <c r="C2612" t="s">
        <v>141</v>
      </c>
      <c r="D2612">
        <v>39</v>
      </c>
      <c r="E2612" t="s">
        <v>114</v>
      </c>
      <c r="F2612">
        <v>0.90403172008555799</v>
      </c>
      <c r="G2612">
        <v>0.98289680033667093</v>
      </c>
      <c r="H2612">
        <v>1.0049697800007706</v>
      </c>
      <c r="I2612">
        <v>0.94686590706144946</v>
      </c>
      <c r="J2612">
        <v>0.86754690379087296</v>
      </c>
      <c r="K2612">
        <v>0.98016428234498987</v>
      </c>
      <c r="L2612">
        <v>1.0583586095314088</v>
      </c>
      <c r="M2612">
        <v>0.81669630616926603</v>
      </c>
      <c r="N2612">
        <v>0.95618987320618354</v>
      </c>
      <c r="O2612">
        <v>1.4207832686415167</v>
      </c>
      <c r="P2612">
        <v>1.4124352701966902</v>
      </c>
      <c r="Q2612">
        <v>1.1283566965435916</v>
      </c>
      <c r="R2612">
        <v>1.1573167949345573</v>
      </c>
      <c r="S2612">
        <v>0.86076812959481308</v>
      </c>
      <c r="T2612">
        <v>0.9820608476520809</v>
      </c>
      <c r="U2612">
        <v>0.9750293857357174</v>
      </c>
    </row>
    <row r="2613" spans="1:21">
      <c r="A2613" t="s">
        <v>148</v>
      </c>
      <c r="B2613">
        <v>81</v>
      </c>
      <c r="C2613" t="s">
        <v>141</v>
      </c>
      <c r="D2613">
        <v>41</v>
      </c>
      <c r="E2613" t="s">
        <v>115</v>
      </c>
      <c r="F2613">
        <v>0.90033484408547138</v>
      </c>
      <c r="G2613">
        <v>0.98289680033667093</v>
      </c>
      <c r="H2613">
        <v>1.0049697800007706</v>
      </c>
      <c r="I2613">
        <v>0.94686590706144946</v>
      </c>
      <c r="J2613">
        <v>0.77098520116097768</v>
      </c>
      <c r="K2613">
        <v>0.98016428234498987</v>
      </c>
      <c r="L2613">
        <v>1.0583586095314088</v>
      </c>
      <c r="M2613">
        <v>0.81669630616926603</v>
      </c>
      <c r="N2613">
        <v>1.2587831701703986</v>
      </c>
      <c r="O2613">
        <v>0.97458898398717675</v>
      </c>
      <c r="P2613">
        <v>1.0036951713006359</v>
      </c>
      <c r="Q2613">
        <v>1.1283566965435916</v>
      </c>
      <c r="R2613">
        <v>1.0497411354761208</v>
      </c>
      <c r="S2613">
        <v>0.86076812959481308</v>
      </c>
      <c r="T2613">
        <v>0.9820608476520809</v>
      </c>
      <c r="U2613">
        <v>0.9750293857357174</v>
      </c>
    </row>
    <row r="2614" spans="1:21">
      <c r="A2614" t="s">
        <v>148</v>
      </c>
      <c r="B2614">
        <v>81</v>
      </c>
      <c r="C2614" t="s">
        <v>141</v>
      </c>
      <c r="D2614">
        <v>43</v>
      </c>
      <c r="E2614" t="s">
        <v>116</v>
      </c>
      <c r="F2614">
        <v>0.76130848277822571</v>
      </c>
      <c r="G2614">
        <v>0.98289680033667093</v>
      </c>
      <c r="H2614">
        <v>1.0049697800007706</v>
      </c>
      <c r="I2614">
        <v>0.94686590706144946</v>
      </c>
      <c r="J2614">
        <v>0.90939225829834636</v>
      </c>
      <c r="K2614">
        <v>0.98016428234498987</v>
      </c>
      <c r="L2614">
        <v>1.0583586095314088</v>
      </c>
      <c r="M2614">
        <v>0.81669630616926603</v>
      </c>
      <c r="N2614">
        <v>1.0764120112114133</v>
      </c>
      <c r="O2614">
        <v>1.1598066184621385</v>
      </c>
      <c r="P2614">
        <v>0.77899815676703921</v>
      </c>
      <c r="Q2614">
        <v>1.1663025540112568</v>
      </c>
      <c r="R2614">
        <v>0.99186449428172618</v>
      </c>
      <c r="S2614">
        <v>0.86076812959481308</v>
      </c>
      <c r="T2614">
        <v>0.9820608476520809</v>
      </c>
      <c r="U2614">
        <v>0.9750293857357174</v>
      </c>
    </row>
    <row r="2615" spans="1:21">
      <c r="A2615" t="s">
        <v>148</v>
      </c>
      <c r="B2615">
        <v>81</v>
      </c>
      <c r="C2615" t="s">
        <v>141</v>
      </c>
      <c r="D2615">
        <v>45</v>
      </c>
      <c r="E2615" t="s">
        <v>117</v>
      </c>
      <c r="F2615">
        <v>0.80258838208377026</v>
      </c>
      <c r="G2615">
        <v>0.98289680033667093</v>
      </c>
      <c r="H2615">
        <v>1.0049697800007706</v>
      </c>
      <c r="I2615">
        <v>0.94686590706144946</v>
      </c>
      <c r="J2615">
        <v>1.6022974822276865</v>
      </c>
      <c r="K2615">
        <v>0.98016428234498987</v>
      </c>
      <c r="L2615">
        <v>1.0583586095314088</v>
      </c>
      <c r="M2615">
        <v>0.81669630616926603</v>
      </c>
      <c r="N2615">
        <v>1.645790164056026</v>
      </c>
      <c r="O2615">
        <v>1.6698657694773584</v>
      </c>
      <c r="P2615">
        <v>0.93626297402149183</v>
      </c>
      <c r="Q2615">
        <v>1.1283566965435916</v>
      </c>
      <c r="R2615">
        <v>1.0743053334678783</v>
      </c>
      <c r="S2615">
        <v>0.86076812959481308</v>
      </c>
      <c r="T2615">
        <v>0.9820608476520809</v>
      </c>
      <c r="U2615">
        <v>0.9750293857357174</v>
      </c>
    </row>
    <row r="2616" spans="1:21">
      <c r="A2616" t="s">
        <v>148</v>
      </c>
      <c r="B2616">
        <v>81</v>
      </c>
      <c r="C2616" t="s">
        <v>141</v>
      </c>
      <c r="D2616">
        <v>47</v>
      </c>
      <c r="E2616" t="s">
        <v>118</v>
      </c>
      <c r="F2616">
        <v>0.3885253476693733</v>
      </c>
      <c r="G2616">
        <v>0.98289680033667093</v>
      </c>
      <c r="H2616">
        <v>1.0049697800007706</v>
      </c>
      <c r="I2616">
        <v>0.94686590706144946</v>
      </c>
      <c r="J2616">
        <v>0.69807072775848655</v>
      </c>
      <c r="K2616">
        <v>0.98016428234498987</v>
      </c>
      <c r="L2616">
        <v>1.0583586095314088</v>
      </c>
      <c r="M2616">
        <v>0.81669630616926603</v>
      </c>
      <c r="N2616">
        <v>1.2599116212632677</v>
      </c>
      <c r="O2616">
        <v>2.2155989389936601</v>
      </c>
      <c r="P2616">
        <v>0.97346250896227648</v>
      </c>
      <c r="Q2616">
        <v>1.1283566965435916</v>
      </c>
      <c r="R2616">
        <v>0.93058780590891932</v>
      </c>
      <c r="S2616">
        <v>0.86076812959481308</v>
      </c>
      <c r="T2616">
        <v>0.9820608476520809</v>
      </c>
      <c r="U2616">
        <v>0.9750293857357174</v>
      </c>
    </row>
    <row r="2617" spans="1:21">
      <c r="A2617" t="s">
        <v>148</v>
      </c>
      <c r="B2617">
        <v>81</v>
      </c>
      <c r="C2617" t="s">
        <v>141</v>
      </c>
      <c r="D2617">
        <v>49</v>
      </c>
      <c r="E2617" t="s">
        <v>119</v>
      </c>
      <c r="F2617">
        <v>0.82242478010077957</v>
      </c>
      <c r="G2617">
        <v>0.98289680033667093</v>
      </c>
      <c r="H2617">
        <v>1.0049697800007706</v>
      </c>
      <c r="I2617">
        <v>0.94686590706144946</v>
      </c>
      <c r="J2617">
        <v>0.61366086834205891</v>
      </c>
      <c r="K2617">
        <v>0.98016428234498987</v>
      </c>
      <c r="L2617">
        <v>1.0583586095314088</v>
      </c>
      <c r="M2617">
        <v>0.81669630616926603</v>
      </c>
      <c r="N2617">
        <v>1.0539001293158079</v>
      </c>
      <c r="O2617">
        <v>1.4987211183198259</v>
      </c>
      <c r="P2617">
        <v>0.91706868766255545</v>
      </c>
      <c r="Q2617">
        <v>2.01504074580521</v>
      </c>
      <c r="R2617">
        <v>0.94206387794035507</v>
      </c>
      <c r="S2617">
        <v>0.86076812959481308</v>
      </c>
      <c r="T2617">
        <v>0.9820608476520809</v>
      </c>
      <c r="U2617">
        <v>0.9750293857357174</v>
      </c>
    </row>
    <row r="2618" spans="1:21">
      <c r="A2618" t="s">
        <v>148</v>
      </c>
      <c r="B2618">
        <v>81</v>
      </c>
      <c r="C2618" t="s">
        <v>141</v>
      </c>
      <c r="D2618">
        <v>51</v>
      </c>
      <c r="E2618" t="s">
        <v>120</v>
      </c>
      <c r="F2618">
        <v>0.66395714991367571</v>
      </c>
      <c r="G2618">
        <v>0.98289680033667093</v>
      </c>
      <c r="H2618">
        <v>1.0049697800007706</v>
      </c>
      <c r="I2618">
        <v>0.94686590706144946</v>
      </c>
      <c r="J2618">
        <v>0.78440186117793564</v>
      </c>
      <c r="K2618">
        <v>0.98016428234498987</v>
      </c>
      <c r="L2618">
        <v>1.0583586095314088</v>
      </c>
      <c r="M2618">
        <v>0.81669630616926603</v>
      </c>
      <c r="N2618">
        <v>1.1054166037150075</v>
      </c>
      <c r="O2618">
        <v>0.95680112799928829</v>
      </c>
      <c r="P2618">
        <v>0.93837805492765991</v>
      </c>
      <c r="Q2618">
        <v>1.1283566965435916</v>
      </c>
      <c r="R2618">
        <v>0.99605942126966751</v>
      </c>
      <c r="S2618">
        <v>0.86076812959481308</v>
      </c>
      <c r="T2618">
        <v>0.9820608476520809</v>
      </c>
      <c r="U2618">
        <v>0.9750293857357174</v>
      </c>
    </row>
    <row r="2619" spans="1:21">
      <c r="A2619" t="s">
        <v>148</v>
      </c>
      <c r="B2619">
        <v>81</v>
      </c>
      <c r="C2619" t="s">
        <v>141</v>
      </c>
      <c r="D2619">
        <v>53</v>
      </c>
      <c r="E2619" t="s">
        <v>121</v>
      </c>
      <c r="F2619">
        <v>0.72861068870535184</v>
      </c>
      <c r="G2619">
        <v>0.98289680033667093</v>
      </c>
      <c r="H2619">
        <v>1.0049697800007706</v>
      </c>
      <c r="I2619">
        <v>0.94686590706144946</v>
      </c>
      <c r="J2619">
        <v>0.56334398108481387</v>
      </c>
      <c r="K2619">
        <v>0.98016428234498987</v>
      </c>
      <c r="L2619">
        <v>1.0583586095314088</v>
      </c>
      <c r="M2619">
        <v>0.81669630616926603</v>
      </c>
      <c r="N2619">
        <v>1.1485242262120103</v>
      </c>
      <c r="O2619">
        <v>1.2039088979616217</v>
      </c>
      <c r="P2619">
        <v>0.87030060989015934</v>
      </c>
      <c r="Q2619">
        <v>1.1283566965435916</v>
      </c>
      <c r="R2619">
        <v>0.88586072841214436</v>
      </c>
      <c r="S2619">
        <v>0.86076812959481308</v>
      </c>
      <c r="T2619">
        <v>0.9820608476520809</v>
      </c>
      <c r="U2619">
        <v>0.9750293857357174</v>
      </c>
    </row>
    <row r="2620" spans="1:21">
      <c r="A2620" t="s">
        <v>148</v>
      </c>
      <c r="B2620">
        <v>92</v>
      </c>
      <c r="C2620" t="s">
        <v>142</v>
      </c>
      <c r="D2620">
        <v>11</v>
      </c>
      <c r="E2620" t="s">
        <v>100</v>
      </c>
      <c r="F2620">
        <v>1.0896806647213526</v>
      </c>
      <c r="G2620">
        <v>0.94745768361607308</v>
      </c>
      <c r="H2620">
        <v>1.049774928067053</v>
      </c>
      <c r="I2620">
        <v>0.94131864894901429</v>
      </c>
      <c r="J2620">
        <v>1.23489053877032</v>
      </c>
      <c r="K2620">
        <v>1.0334041689548961</v>
      </c>
      <c r="L2620">
        <v>1.0518212729560725</v>
      </c>
      <c r="M2620">
        <v>0.87378926761136766</v>
      </c>
      <c r="N2620">
        <v>0.96163537776572217</v>
      </c>
      <c r="O2620">
        <v>0.98727738775564944</v>
      </c>
      <c r="P2620">
        <v>1.0281551736461034</v>
      </c>
      <c r="Q2620">
        <v>1.0637210900001681</v>
      </c>
      <c r="R2620">
        <v>0.76230468182555078</v>
      </c>
      <c r="S2620">
        <v>0.93560703936968048</v>
      </c>
      <c r="T2620">
        <v>1.0127705065341903</v>
      </c>
      <c r="U2620">
        <v>1.0031250731386265</v>
      </c>
    </row>
    <row r="2621" spans="1:21">
      <c r="A2621" t="s">
        <v>148</v>
      </c>
      <c r="B2621">
        <v>92</v>
      </c>
      <c r="C2621" t="s">
        <v>142</v>
      </c>
      <c r="D2621">
        <v>13</v>
      </c>
      <c r="E2621" t="s">
        <v>101</v>
      </c>
      <c r="F2621">
        <v>1.2190531956856068</v>
      </c>
      <c r="G2621">
        <v>0.94745768361607308</v>
      </c>
      <c r="H2621">
        <v>1.049774928067053</v>
      </c>
      <c r="I2621">
        <v>0.94131864894901429</v>
      </c>
      <c r="J2621">
        <v>1.1477672147382887</v>
      </c>
      <c r="K2621">
        <v>1.0334041689548961</v>
      </c>
      <c r="L2621">
        <v>1.0518212729560725</v>
      </c>
      <c r="M2621">
        <v>0.87378926761136766</v>
      </c>
      <c r="N2621">
        <v>1.0620629438337543</v>
      </c>
      <c r="O2621">
        <v>1.0056941936511499</v>
      </c>
      <c r="P2621">
        <v>1.1067730396640507</v>
      </c>
      <c r="Q2621">
        <v>1.0637210900001681</v>
      </c>
      <c r="R2621">
        <v>0.90662218620247059</v>
      </c>
      <c r="S2621">
        <v>0.93560703936968048</v>
      </c>
      <c r="T2621">
        <v>1.0127705065341903</v>
      </c>
      <c r="U2621">
        <v>1.0031250731386265</v>
      </c>
    </row>
    <row r="2622" spans="1:21">
      <c r="A2622" t="s">
        <v>148</v>
      </c>
      <c r="B2622">
        <v>92</v>
      </c>
      <c r="C2622" t="s">
        <v>142</v>
      </c>
      <c r="D2622">
        <v>15</v>
      </c>
      <c r="E2622" t="s">
        <v>102</v>
      </c>
      <c r="F2622">
        <v>0.98467159195188836</v>
      </c>
      <c r="G2622">
        <v>0.94745768361607308</v>
      </c>
      <c r="H2622">
        <v>1.049774928067053</v>
      </c>
      <c r="I2622">
        <v>0.94131864894901429</v>
      </c>
      <c r="J2622">
        <v>1.0852876465658623</v>
      </c>
      <c r="K2622">
        <v>1.0334041689548961</v>
      </c>
      <c r="L2622">
        <v>1.0518212729560725</v>
      </c>
      <c r="M2622">
        <v>0.87378926761136766</v>
      </c>
      <c r="N2622">
        <v>1.1450107142771624</v>
      </c>
      <c r="O2622">
        <v>1.0526728409857826</v>
      </c>
      <c r="P2622">
        <v>1.0455245179181196</v>
      </c>
      <c r="Q2622">
        <v>1.0637210900001681</v>
      </c>
      <c r="R2622">
        <v>0.82293909625957495</v>
      </c>
      <c r="S2622">
        <v>0.93560703936968048</v>
      </c>
      <c r="T2622">
        <v>1.0127705065341903</v>
      </c>
      <c r="U2622">
        <v>1.0031250731386265</v>
      </c>
    </row>
    <row r="2623" spans="1:21">
      <c r="A2623" t="s">
        <v>148</v>
      </c>
      <c r="B2623">
        <v>92</v>
      </c>
      <c r="C2623" t="s">
        <v>142</v>
      </c>
      <c r="D2623">
        <v>17</v>
      </c>
      <c r="E2623" t="s">
        <v>103</v>
      </c>
      <c r="F2623">
        <v>1.2116206655970485</v>
      </c>
      <c r="G2623">
        <v>0.94745768361607308</v>
      </c>
      <c r="H2623">
        <v>1.049774928067053</v>
      </c>
      <c r="I2623">
        <v>0.94131864894901429</v>
      </c>
      <c r="J2623">
        <v>1.0698181251207499</v>
      </c>
      <c r="K2623">
        <v>1.0334041689548961</v>
      </c>
      <c r="L2623">
        <v>1.0518212729560725</v>
      </c>
      <c r="M2623">
        <v>0.87378926761136766</v>
      </c>
      <c r="N2623">
        <v>0.76689437934522331</v>
      </c>
      <c r="O2623">
        <v>1.0194811953550444</v>
      </c>
      <c r="P2623">
        <v>0.99051476538862382</v>
      </c>
      <c r="Q2623" t="s">
        <v>144</v>
      </c>
      <c r="R2623">
        <v>0.87231871580547182</v>
      </c>
      <c r="S2623">
        <v>0.93560703936968048</v>
      </c>
      <c r="T2623">
        <v>1.0127705065341903</v>
      </c>
      <c r="U2623">
        <v>1.0031250731386265</v>
      </c>
    </row>
    <row r="2624" spans="1:21">
      <c r="A2624" t="s">
        <v>148</v>
      </c>
      <c r="B2624">
        <v>92</v>
      </c>
      <c r="C2624" t="s">
        <v>142</v>
      </c>
      <c r="D2624">
        <v>19</v>
      </c>
      <c r="E2624" t="s">
        <v>104</v>
      </c>
      <c r="F2624">
        <v>1.0559418935589759</v>
      </c>
      <c r="G2624">
        <v>0.94745768361607308</v>
      </c>
      <c r="H2624">
        <v>1.049774928067053</v>
      </c>
      <c r="I2624">
        <v>0.94131864894901429</v>
      </c>
      <c r="J2624">
        <v>1.0309212479868697</v>
      </c>
      <c r="K2624">
        <v>1.0334041689548961</v>
      </c>
      <c r="L2624">
        <v>1.0518212729560725</v>
      </c>
      <c r="M2624">
        <v>0.87378926761136766</v>
      </c>
      <c r="N2624">
        <v>1.1406650411335884</v>
      </c>
      <c r="O2624">
        <v>0.90875970006476781</v>
      </c>
      <c r="P2624">
        <v>0.89271647765247542</v>
      </c>
      <c r="Q2624">
        <v>1.0637210900001681</v>
      </c>
      <c r="R2624">
        <v>0.89177381677977374</v>
      </c>
      <c r="S2624">
        <v>0.93560703936968048</v>
      </c>
      <c r="T2624">
        <v>1.0127705065341903</v>
      </c>
      <c r="U2624">
        <v>1.0031250731386265</v>
      </c>
    </row>
    <row r="2625" spans="1:21">
      <c r="A2625" t="s">
        <v>148</v>
      </c>
      <c r="B2625">
        <v>92</v>
      </c>
      <c r="C2625" t="s">
        <v>142</v>
      </c>
      <c r="D2625">
        <v>21</v>
      </c>
      <c r="E2625" t="s">
        <v>105</v>
      </c>
      <c r="F2625">
        <v>1.1303873540132285</v>
      </c>
      <c r="G2625">
        <v>0.94745768361607308</v>
      </c>
      <c r="H2625">
        <v>1.049774928067053</v>
      </c>
      <c r="I2625">
        <v>0.94131864894901429</v>
      </c>
      <c r="J2625">
        <v>1.290573934709967</v>
      </c>
      <c r="K2625">
        <v>1.0334041689548961</v>
      </c>
      <c r="L2625">
        <v>1.0518212729560725</v>
      </c>
      <c r="M2625">
        <v>0.87378926761136766</v>
      </c>
      <c r="N2625">
        <v>1.2217081761669228</v>
      </c>
      <c r="O2625">
        <v>0.70488293778702282</v>
      </c>
      <c r="P2625">
        <v>1.0727129929305896</v>
      </c>
      <c r="Q2625">
        <v>1.0637210900001681</v>
      </c>
      <c r="R2625">
        <v>0.93283803693277589</v>
      </c>
      <c r="S2625">
        <v>0.93560703936968048</v>
      </c>
      <c r="T2625">
        <v>1.0127705065341903</v>
      </c>
      <c r="U2625">
        <v>1.0031250731386265</v>
      </c>
    </row>
    <row r="2626" spans="1:21">
      <c r="A2626" t="s">
        <v>148</v>
      </c>
      <c r="B2626">
        <v>92</v>
      </c>
      <c r="C2626" t="s">
        <v>142</v>
      </c>
      <c r="D2626">
        <v>23</v>
      </c>
      <c r="E2626" t="s">
        <v>106</v>
      </c>
      <c r="F2626">
        <v>1.1763438763051042</v>
      </c>
      <c r="G2626">
        <v>0.94745768361607308</v>
      </c>
      <c r="H2626">
        <v>1.049774928067053</v>
      </c>
      <c r="I2626">
        <v>0.94131864894901429</v>
      </c>
      <c r="J2626">
        <v>1.0527684618735085</v>
      </c>
      <c r="K2626">
        <v>1.0334041689548961</v>
      </c>
      <c r="L2626">
        <v>1.0518212729560725</v>
      </c>
      <c r="M2626">
        <v>0.87378926761136766</v>
      </c>
      <c r="N2626">
        <v>1.1802007778657895</v>
      </c>
      <c r="O2626">
        <v>0.887139896328202</v>
      </c>
      <c r="P2626">
        <v>1.1339334525526858</v>
      </c>
      <c r="Q2626" t="s">
        <v>144</v>
      </c>
      <c r="R2626">
        <v>0.97245275468884862</v>
      </c>
      <c r="S2626">
        <v>0.93560703936968048</v>
      </c>
      <c r="T2626">
        <v>1.0127705065341903</v>
      </c>
      <c r="U2626">
        <v>1.0031250731386265</v>
      </c>
    </row>
    <row r="2627" spans="1:21">
      <c r="A2627" t="s">
        <v>148</v>
      </c>
      <c r="B2627">
        <v>92</v>
      </c>
      <c r="C2627" t="s">
        <v>142</v>
      </c>
      <c r="D2627">
        <v>25</v>
      </c>
      <c r="E2627" t="s">
        <v>107</v>
      </c>
      <c r="F2627">
        <v>1.3739063039057722</v>
      </c>
      <c r="G2627">
        <v>0.94745768361607308</v>
      </c>
      <c r="H2627">
        <v>1.049774928067053</v>
      </c>
      <c r="I2627">
        <v>0.94131864894901429</v>
      </c>
      <c r="J2627">
        <v>1.1437569375204002</v>
      </c>
      <c r="K2627">
        <v>1.0334041689548961</v>
      </c>
      <c r="L2627">
        <v>1.0518212729560725</v>
      </c>
      <c r="M2627">
        <v>0.87378926761136766</v>
      </c>
      <c r="N2627">
        <v>1.3464449347235901</v>
      </c>
      <c r="O2627">
        <v>1.3547677943700296</v>
      </c>
      <c r="P2627">
        <v>1.450578934274976</v>
      </c>
      <c r="Q2627">
        <v>1.0637210900001681</v>
      </c>
      <c r="R2627">
        <v>0.62344290266917801</v>
      </c>
      <c r="S2627">
        <v>0.93560703936968048</v>
      </c>
      <c r="T2627">
        <v>1.0127705065341903</v>
      </c>
      <c r="U2627">
        <v>1.0031250731386265</v>
      </c>
    </row>
    <row r="2628" spans="1:21">
      <c r="A2628" t="s">
        <v>148</v>
      </c>
      <c r="B2628">
        <v>92</v>
      </c>
      <c r="C2628" t="s">
        <v>142</v>
      </c>
      <c r="D2628">
        <v>27</v>
      </c>
      <c r="E2628" t="s">
        <v>108</v>
      </c>
      <c r="F2628">
        <v>1.5761904853687982</v>
      </c>
      <c r="G2628">
        <v>0.94745768361607308</v>
      </c>
      <c r="H2628">
        <v>1.049774928067053</v>
      </c>
      <c r="I2628">
        <v>0.94131864894901429</v>
      </c>
      <c r="J2628">
        <v>0.67369647127161192</v>
      </c>
      <c r="K2628">
        <v>1.0334041689548961</v>
      </c>
      <c r="L2628">
        <v>1.0518212729560725</v>
      </c>
      <c r="M2628">
        <v>0.87378926761136766</v>
      </c>
      <c r="N2628">
        <v>0.77907023349066917</v>
      </c>
      <c r="O2628">
        <v>1.5090664575398987</v>
      </c>
      <c r="P2628">
        <v>1.190875576443416</v>
      </c>
      <c r="Q2628">
        <v>1.0637210900001681</v>
      </c>
      <c r="R2628">
        <v>0.80998545573402614</v>
      </c>
      <c r="S2628">
        <v>0.93560703936968048</v>
      </c>
      <c r="T2628">
        <v>1.0127705065341903</v>
      </c>
      <c r="U2628">
        <v>1.0031250731386265</v>
      </c>
    </row>
    <row r="2629" spans="1:21">
      <c r="A2629" t="s">
        <v>148</v>
      </c>
      <c r="B2629">
        <v>92</v>
      </c>
      <c r="C2629" t="s">
        <v>142</v>
      </c>
      <c r="D2629">
        <v>29</v>
      </c>
      <c r="E2629" t="s">
        <v>109</v>
      </c>
      <c r="F2629">
        <v>0.72024118265355863</v>
      </c>
      <c r="G2629">
        <v>0.94745768361607308</v>
      </c>
      <c r="H2629">
        <v>1.049774928067053</v>
      </c>
      <c r="I2629">
        <v>0.94131864894901429</v>
      </c>
      <c r="J2629">
        <v>1.1945746537679949</v>
      </c>
      <c r="K2629">
        <v>1.0334041689548961</v>
      </c>
      <c r="L2629">
        <v>1.0518212729560725</v>
      </c>
      <c r="M2629">
        <v>0.87378926761136766</v>
      </c>
      <c r="N2629">
        <v>0.97031677044122899</v>
      </c>
      <c r="O2629">
        <v>0.96527567670982561</v>
      </c>
      <c r="P2629">
        <v>0.93464510814300961</v>
      </c>
      <c r="Q2629">
        <v>1.0637210900001681</v>
      </c>
      <c r="R2629">
        <v>0.89143563635248768</v>
      </c>
      <c r="S2629">
        <v>0.93560703936968048</v>
      </c>
      <c r="T2629">
        <v>1.0127705065341903</v>
      </c>
      <c r="U2629">
        <v>1.0031250731386265</v>
      </c>
    </row>
    <row r="2630" spans="1:21">
      <c r="A2630" t="s">
        <v>148</v>
      </c>
      <c r="B2630">
        <v>92</v>
      </c>
      <c r="C2630" t="s">
        <v>142</v>
      </c>
      <c r="D2630">
        <v>31</v>
      </c>
      <c r="E2630" t="s">
        <v>110</v>
      </c>
      <c r="F2630">
        <v>0.84653765370510536</v>
      </c>
      <c r="G2630">
        <v>0.94745768361607308</v>
      </c>
      <c r="H2630">
        <v>1.049774928067053</v>
      </c>
      <c r="I2630">
        <v>0.94131864894901429</v>
      </c>
      <c r="J2630">
        <v>0.62247980258636804</v>
      </c>
      <c r="K2630">
        <v>1.0334041689548961</v>
      </c>
      <c r="L2630">
        <v>1.0518212729560725</v>
      </c>
      <c r="M2630">
        <v>0.87378926761136766</v>
      </c>
      <c r="N2630">
        <v>1.1895933494942121</v>
      </c>
      <c r="O2630">
        <v>1.6354268047018834</v>
      </c>
      <c r="P2630">
        <v>1.2368502527734533</v>
      </c>
      <c r="Q2630">
        <v>1.0637210900001681</v>
      </c>
      <c r="R2630">
        <v>0.86897730823536057</v>
      </c>
      <c r="S2630">
        <v>0.93560703936968048</v>
      </c>
      <c r="T2630">
        <v>1.0127705065341903</v>
      </c>
      <c r="U2630">
        <v>1.0031250731386265</v>
      </c>
    </row>
    <row r="2631" spans="1:21">
      <c r="A2631" t="s">
        <v>148</v>
      </c>
      <c r="B2631">
        <v>92</v>
      </c>
      <c r="C2631" t="s">
        <v>142</v>
      </c>
      <c r="D2631">
        <v>33</v>
      </c>
      <c r="E2631" t="s">
        <v>111</v>
      </c>
      <c r="F2631">
        <v>1.7771288088509865</v>
      </c>
      <c r="G2631">
        <v>0.94745768361607308</v>
      </c>
      <c r="H2631">
        <v>1.049774928067053</v>
      </c>
      <c r="I2631">
        <v>0.94131864894901429</v>
      </c>
      <c r="J2631">
        <v>1.3509950843006524</v>
      </c>
      <c r="K2631">
        <v>1.0334041689548961</v>
      </c>
      <c r="L2631">
        <v>1.0518212729560725</v>
      </c>
      <c r="M2631">
        <v>0.87378926761136766</v>
      </c>
      <c r="N2631">
        <v>1.03396489309506</v>
      </c>
      <c r="O2631">
        <v>0.99708543516619796</v>
      </c>
      <c r="P2631">
        <v>1.0767104234348182</v>
      </c>
      <c r="Q2631">
        <v>1.0637210900001681</v>
      </c>
      <c r="R2631">
        <v>1.1103606150053942</v>
      </c>
      <c r="S2631">
        <v>0.93560703936968048</v>
      </c>
      <c r="T2631">
        <v>1.0127705065341903</v>
      </c>
      <c r="U2631">
        <v>1.0031250731386265</v>
      </c>
    </row>
    <row r="2632" spans="1:21">
      <c r="A2632" t="s">
        <v>148</v>
      </c>
      <c r="B2632">
        <v>92</v>
      </c>
      <c r="C2632" t="s">
        <v>142</v>
      </c>
      <c r="D2632">
        <v>35</v>
      </c>
      <c r="E2632" t="s">
        <v>112</v>
      </c>
      <c r="F2632">
        <v>1.6979460924396153</v>
      </c>
      <c r="G2632">
        <v>0.94745768361607308</v>
      </c>
      <c r="H2632">
        <v>1.049774928067053</v>
      </c>
      <c r="I2632">
        <v>0.94131864894901429</v>
      </c>
      <c r="J2632">
        <v>1.1582491499272094</v>
      </c>
      <c r="K2632">
        <v>1.0334041689548961</v>
      </c>
      <c r="L2632">
        <v>1.0518212729560725</v>
      </c>
      <c r="M2632">
        <v>0.87378926761136766</v>
      </c>
      <c r="N2632">
        <v>0.55216436604690011</v>
      </c>
      <c r="O2632">
        <v>0.44264983930035828</v>
      </c>
      <c r="P2632">
        <v>2.47172831462857</v>
      </c>
      <c r="Q2632">
        <v>1.0637210900001681</v>
      </c>
      <c r="R2632">
        <v>0.74757179300208421</v>
      </c>
      <c r="S2632">
        <v>0.93560703936968048</v>
      </c>
      <c r="T2632">
        <v>1.0127705065341903</v>
      </c>
      <c r="U2632">
        <v>1.0031250731386265</v>
      </c>
    </row>
    <row r="2633" spans="1:21">
      <c r="A2633" t="s">
        <v>148</v>
      </c>
      <c r="B2633">
        <v>92</v>
      </c>
      <c r="C2633" t="s">
        <v>142</v>
      </c>
      <c r="D2633">
        <v>37</v>
      </c>
      <c r="E2633" t="s">
        <v>113</v>
      </c>
      <c r="F2633">
        <v>1.8225186303606526</v>
      </c>
      <c r="G2633">
        <v>0.94745768361607308</v>
      </c>
      <c r="H2633">
        <v>1.049774928067053</v>
      </c>
      <c r="I2633">
        <v>0.94131864894901429</v>
      </c>
      <c r="J2633">
        <v>1.386950400610832</v>
      </c>
      <c r="K2633">
        <v>1.0334041689548961</v>
      </c>
      <c r="L2633">
        <v>1.0518212729560725</v>
      </c>
      <c r="M2633">
        <v>0.87378926761136766</v>
      </c>
      <c r="N2633">
        <v>1.3554253354233672</v>
      </c>
      <c r="O2633">
        <v>0.5351423025633697</v>
      </c>
      <c r="P2633">
        <v>1.5965029362258971</v>
      </c>
      <c r="Q2633">
        <v>1.0637210900001681</v>
      </c>
      <c r="R2633">
        <v>0.96959879617932221</v>
      </c>
      <c r="S2633">
        <v>0.93560703936968048</v>
      </c>
      <c r="T2633">
        <v>1.0127705065341903</v>
      </c>
      <c r="U2633">
        <v>1.0031250731386265</v>
      </c>
    </row>
    <row r="2634" spans="1:21">
      <c r="A2634" t="s">
        <v>148</v>
      </c>
      <c r="B2634">
        <v>92</v>
      </c>
      <c r="C2634" t="s">
        <v>142</v>
      </c>
      <c r="D2634">
        <v>39</v>
      </c>
      <c r="E2634" t="s">
        <v>114</v>
      </c>
      <c r="F2634">
        <v>1.6037178439525275</v>
      </c>
      <c r="G2634">
        <v>0.94745768361607308</v>
      </c>
      <c r="H2634">
        <v>1.049774928067053</v>
      </c>
      <c r="I2634">
        <v>0.94131864894901429</v>
      </c>
      <c r="J2634">
        <v>1.3954382279714805</v>
      </c>
      <c r="K2634">
        <v>1.0334041689548961</v>
      </c>
      <c r="L2634">
        <v>1.0518212729560725</v>
      </c>
      <c r="M2634">
        <v>0.87378926761136766</v>
      </c>
      <c r="N2634">
        <v>1.7279348839545323</v>
      </c>
      <c r="O2634">
        <v>1.3747325719140076</v>
      </c>
      <c r="P2634">
        <v>2.0728298660419764</v>
      </c>
      <c r="Q2634">
        <v>1.0637210900001681</v>
      </c>
      <c r="R2634">
        <v>1.2199754217222252</v>
      </c>
      <c r="S2634">
        <v>0.93560703936968048</v>
      </c>
      <c r="T2634">
        <v>1.0127705065341903</v>
      </c>
      <c r="U2634">
        <v>1.0031250731386265</v>
      </c>
    </row>
    <row r="2635" spans="1:21">
      <c r="A2635" t="s">
        <v>148</v>
      </c>
      <c r="B2635">
        <v>92</v>
      </c>
      <c r="C2635" t="s">
        <v>142</v>
      </c>
      <c r="D2635">
        <v>41</v>
      </c>
      <c r="E2635" t="s">
        <v>115</v>
      </c>
      <c r="F2635">
        <v>1.59926945760237</v>
      </c>
      <c r="G2635">
        <v>0.94745768361607308</v>
      </c>
      <c r="H2635">
        <v>1.049774928067053</v>
      </c>
      <c r="I2635">
        <v>0.94131864894901429</v>
      </c>
      <c r="J2635">
        <v>1.5541436034318103</v>
      </c>
      <c r="K2635">
        <v>1.0334041689548961</v>
      </c>
      <c r="L2635">
        <v>1.0518212729560725</v>
      </c>
      <c r="M2635">
        <v>0.87378926761136766</v>
      </c>
      <c r="N2635">
        <v>0.98909379451739199</v>
      </c>
      <c r="O2635">
        <v>1.1912759565858255</v>
      </c>
      <c r="P2635">
        <v>1.0453660914508589</v>
      </c>
      <c r="Q2635">
        <v>1.0637210900001681</v>
      </c>
      <c r="R2635">
        <v>1.2016612371231314</v>
      </c>
      <c r="S2635">
        <v>0.93560703936968048</v>
      </c>
      <c r="T2635">
        <v>1.0127705065341903</v>
      </c>
      <c r="U2635">
        <v>1.0031250731386265</v>
      </c>
    </row>
    <row r="2636" spans="1:21">
      <c r="A2636" t="s">
        <v>148</v>
      </c>
      <c r="B2636">
        <v>92</v>
      </c>
      <c r="C2636" t="s">
        <v>142</v>
      </c>
      <c r="D2636">
        <v>43</v>
      </c>
      <c r="E2636" t="s">
        <v>116</v>
      </c>
      <c r="F2636">
        <v>1.2595094886898193</v>
      </c>
      <c r="G2636">
        <v>0.94745768361607308</v>
      </c>
      <c r="H2636">
        <v>1.049774928067053</v>
      </c>
      <c r="I2636">
        <v>0.94131864894901429</v>
      </c>
      <c r="J2636">
        <v>1.401757514837344</v>
      </c>
      <c r="K2636">
        <v>1.0334041689548961</v>
      </c>
      <c r="L2636">
        <v>1.0518212729560725</v>
      </c>
      <c r="M2636">
        <v>0.87378926761136766</v>
      </c>
      <c r="N2636">
        <v>1.1928788022012153</v>
      </c>
      <c r="O2636">
        <v>1.0198123356507727</v>
      </c>
      <c r="P2636">
        <v>0.99401419384059042</v>
      </c>
      <c r="Q2636">
        <v>1.0637210900001681</v>
      </c>
      <c r="R2636">
        <v>0.96073776560399804</v>
      </c>
      <c r="S2636">
        <v>0.93560703936968048</v>
      </c>
      <c r="T2636">
        <v>1.0127705065341903</v>
      </c>
      <c r="U2636">
        <v>1.0031250731386265</v>
      </c>
    </row>
    <row r="2637" spans="1:21">
      <c r="A2637" t="s">
        <v>148</v>
      </c>
      <c r="B2637">
        <v>92</v>
      </c>
      <c r="C2637" t="s">
        <v>142</v>
      </c>
      <c r="D2637">
        <v>45</v>
      </c>
      <c r="E2637" t="s">
        <v>117</v>
      </c>
      <c r="F2637">
        <v>1.1046089631217308</v>
      </c>
      <c r="G2637">
        <v>0.94745768361607308</v>
      </c>
      <c r="H2637">
        <v>1.049774928067053</v>
      </c>
      <c r="I2637">
        <v>0.94131864894901429</v>
      </c>
      <c r="J2637">
        <v>0.97598461435663852</v>
      </c>
      <c r="K2637">
        <v>1.0334041689548961</v>
      </c>
      <c r="L2637">
        <v>1.0518212729560725</v>
      </c>
      <c r="M2637">
        <v>0.87378926761136766</v>
      </c>
      <c r="N2637">
        <v>0.65716216542425521</v>
      </c>
      <c r="O2637">
        <v>0.8577810775583995</v>
      </c>
      <c r="P2637">
        <v>1.09518219120216</v>
      </c>
      <c r="Q2637">
        <v>1.0637210900001681</v>
      </c>
      <c r="R2637">
        <v>1.3452500635855207</v>
      </c>
      <c r="S2637">
        <v>0.93560703936968048</v>
      </c>
      <c r="T2637">
        <v>1.0127705065341903</v>
      </c>
      <c r="U2637">
        <v>1.0031250731386265</v>
      </c>
    </row>
    <row r="2638" spans="1:21">
      <c r="A2638" t="s">
        <v>148</v>
      </c>
      <c r="B2638">
        <v>92</v>
      </c>
      <c r="C2638" t="s">
        <v>142</v>
      </c>
      <c r="D2638">
        <v>47</v>
      </c>
      <c r="E2638" t="s">
        <v>118</v>
      </c>
      <c r="F2638">
        <v>1.1877850651631854</v>
      </c>
      <c r="G2638">
        <v>0.94745768361607308</v>
      </c>
      <c r="H2638">
        <v>1.049774928067053</v>
      </c>
      <c r="I2638">
        <v>0.94131864894901429</v>
      </c>
      <c r="J2638">
        <v>1.3076279752695501</v>
      </c>
      <c r="K2638">
        <v>1.0334041689548961</v>
      </c>
      <c r="L2638">
        <v>1.0518212729560725</v>
      </c>
      <c r="M2638">
        <v>0.87378926761136766</v>
      </c>
      <c r="N2638">
        <v>1.4312488927513374</v>
      </c>
      <c r="O2638">
        <v>0.92824303688995236</v>
      </c>
      <c r="P2638">
        <v>1.1467586549278468</v>
      </c>
      <c r="Q2638">
        <v>1.0637210900001681</v>
      </c>
      <c r="R2638">
        <v>0.95560977269417446</v>
      </c>
      <c r="S2638">
        <v>0.93560703936968048</v>
      </c>
      <c r="T2638">
        <v>1.0127705065341903</v>
      </c>
      <c r="U2638">
        <v>1.0031250731386265</v>
      </c>
    </row>
    <row r="2639" spans="1:21">
      <c r="A2639" t="s">
        <v>148</v>
      </c>
      <c r="B2639">
        <v>92</v>
      </c>
      <c r="C2639" t="s">
        <v>142</v>
      </c>
      <c r="D2639">
        <v>49</v>
      </c>
      <c r="E2639" t="s">
        <v>119</v>
      </c>
      <c r="F2639">
        <v>1.0634284434027297</v>
      </c>
      <c r="G2639">
        <v>0.94745768361607308</v>
      </c>
      <c r="H2639">
        <v>1.049774928067053</v>
      </c>
      <c r="I2639">
        <v>0.94131864894901429</v>
      </c>
      <c r="J2639">
        <v>1.2312555231998215</v>
      </c>
      <c r="K2639">
        <v>1.0334041689548961</v>
      </c>
      <c r="L2639">
        <v>1.0518212729560725</v>
      </c>
      <c r="M2639">
        <v>0.87378926761136766</v>
      </c>
      <c r="N2639">
        <v>1.0472378987423661</v>
      </c>
      <c r="O2639">
        <v>1.5368992369901977</v>
      </c>
      <c r="P2639">
        <v>1.0329326532044618</v>
      </c>
      <c r="Q2639">
        <v>1.0637210900001681</v>
      </c>
      <c r="R2639">
        <v>0.66800764981753613</v>
      </c>
      <c r="S2639">
        <v>0.93560703936968048</v>
      </c>
      <c r="T2639">
        <v>1.0127705065341903</v>
      </c>
      <c r="U2639">
        <v>1.0031250731386265</v>
      </c>
    </row>
    <row r="2640" spans="1:21">
      <c r="A2640" t="s">
        <v>148</v>
      </c>
      <c r="B2640">
        <v>92</v>
      </c>
      <c r="C2640" t="s">
        <v>142</v>
      </c>
      <c r="D2640">
        <v>51</v>
      </c>
      <c r="E2640" t="s">
        <v>120</v>
      </c>
      <c r="F2640">
        <v>1.7281441090801311</v>
      </c>
      <c r="G2640">
        <v>0.94745768361607308</v>
      </c>
      <c r="H2640">
        <v>1.049774928067053</v>
      </c>
      <c r="I2640">
        <v>0.94131864894901429</v>
      </c>
      <c r="J2640">
        <v>1.1535957152427938</v>
      </c>
      <c r="K2640">
        <v>1.0334041689548961</v>
      </c>
      <c r="L2640">
        <v>1.0518212729560725</v>
      </c>
      <c r="M2640">
        <v>0.87378926761136766</v>
      </c>
      <c r="N2640">
        <v>0.87135215286820311</v>
      </c>
      <c r="O2640">
        <v>1.3519953316582247</v>
      </c>
      <c r="P2640">
        <v>2.1006651218699774</v>
      </c>
      <c r="Q2640">
        <v>1.0637210900001681</v>
      </c>
      <c r="R2640">
        <v>0.9941509593711263</v>
      </c>
      <c r="S2640">
        <v>0.93560703936968048</v>
      </c>
      <c r="T2640">
        <v>1.0127705065341903</v>
      </c>
      <c r="U2640">
        <v>1.0031250731386265</v>
      </c>
    </row>
    <row r="2641" spans="1:21">
      <c r="A2641" t="s">
        <v>148</v>
      </c>
      <c r="B2641">
        <v>92</v>
      </c>
      <c r="C2641" t="s">
        <v>142</v>
      </c>
      <c r="D2641">
        <v>53</v>
      </c>
      <c r="E2641" t="s">
        <v>121</v>
      </c>
      <c r="F2641">
        <v>1.1700211957941735</v>
      </c>
      <c r="G2641">
        <v>0.94745768361607308</v>
      </c>
      <c r="H2641">
        <v>1.049774928067053</v>
      </c>
      <c r="I2641">
        <v>0.94131864894901429</v>
      </c>
      <c r="J2641">
        <v>1.1252822567118905</v>
      </c>
      <c r="K2641">
        <v>1.0334041689548961</v>
      </c>
      <c r="L2641">
        <v>1.0518212729560725</v>
      </c>
      <c r="M2641">
        <v>0.87378926761136766</v>
      </c>
      <c r="N2641">
        <v>1.4572628635097391</v>
      </c>
      <c r="O2641">
        <v>1.6622421179890687</v>
      </c>
      <c r="P2641">
        <v>0.93900466307085084</v>
      </c>
      <c r="Q2641">
        <v>1.0637210900001681</v>
      </c>
      <c r="R2641">
        <v>0.46731881288608845</v>
      </c>
      <c r="S2641">
        <v>0.93560703936968048</v>
      </c>
      <c r="T2641">
        <v>1.0127705065341903</v>
      </c>
      <c r="U2641">
        <v>1.0031250731386265</v>
      </c>
    </row>
    <row r="2642" spans="1:21">
      <c r="A2642" t="s">
        <v>149</v>
      </c>
      <c r="B2642">
        <v>11</v>
      </c>
      <c r="C2642" t="s">
        <v>99</v>
      </c>
      <c r="D2642">
        <v>11</v>
      </c>
      <c r="E2642" t="s">
        <v>100</v>
      </c>
      <c r="F2642">
        <v>0.68962396268510939</v>
      </c>
      <c r="G2642">
        <v>1.0204341315554566</v>
      </c>
      <c r="H2642">
        <v>1.0008103982563132</v>
      </c>
      <c r="I2642">
        <v>1.0008103982563132</v>
      </c>
      <c r="J2642">
        <v>0.78503709245891762</v>
      </c>
      <c r="K2642">
        <v>0.99705595618527409</v>
      </c>
      <c r="L2642">
        <v>0.95966635782832632</v>
      </c>
      <c r="M2642">
        <v>0.86619236193595694</v>
      </c>
      <c r="N2642">
        <v>1.0170454443257013</v>
      </c>
      <c r="O2642">
        <v>0.90551609911609843</v>
      </c>
      <c r="P2642">
        <v>0.79428664439288443</v>
      </c>
      <c r="Q2642">
        <v>1.0377355295529263</v>
      </c>
      <c r="R2642">
        <v>0.79845137352746598</v>
      </c>
      <c r="S2642">
        <v>0.93880404570162357</v>
      </c>
      <c r="T2642">
        <v>1.0271979331215817</v>
      </c>
      <c r="U2642">
        <v>1.0302459982050283</v>
      </c>
    </row>
    <row r="2643" spans="1:21">
      <c r="A2643" t="s">
        <v>149</v>
      </c>
      <c r="B2643">
        <v>11</v>
      </c>
      <c r="C2643" t="s">
        <v>99</v>
      </c>
      <c r="D2643">
        <v>13</v>
      </c>
      <c r="E2643" t="s">
        <v>101</v>
      </c>
      <c r="F2643">
        <v>0.73361523917242977</v>
      </c>
      <c r="G2643">
        <v>1.0204341315554566</v>
      </c>
      <c r="H2643">
        <v>1.0008103982563132</v>
      </c>
      <c r="I2643">
        <v>1.0008103982563132</v>
      </c>
      <c r="J2643">
        <v>0.95254378124815442</v>
      </c>
      <c r="K2643">
        <v>0.99705595618527409</v>
      </c>
      <c r="L2643">
        <v>0.95966635782832632</v>
      </c>
      <c r="M2643">
        <v>0.86619236193595694</v>
      </c>
      <c r="N2643">
        <v>0.52694630263628595</v>
      </c>
      <c r="O2643">
        <v>0.90598517111460364</v>
      </c>
      <c r="P2643" t="s">
        <v>144</v>
      </c>
      <c r="Q2643">
        <v>1.0377355295529263</v>
      </c>
      <c r="R2643">
        <v>1.0241719849709514</v>
      </c>
      <c r="S2643">
        <v>0.93880404570162357</v>
      </c>
      <c r="T2643">
        <v>1.0271979331215817</v>
      </c>
      <c r="U2643">
        <v>1.0302459982050283</v>
      </c>
    </row>
    <row r="2644" spans="1:21">
      <c r="A2644" t="s">
        <v>149</v>
      </c>
      <c r="B2644">
        <v>11</v>
      </c>
      <c r="C2644" t="s">
        <v>99</v>
      </c>
      <c r="D2644">
        <v>15</v>
      </c>
      <c r="E2644" t="s">
        <v>102</v>
      </c>
      <c r="F2644">
        <v>1.1257857765891297</v>
      </c>
      <c r="G2644">
        <v>1.0204341315554566</v>
      </c>
      <c r="H2644">
        <v>1.0008103982563132</v>
      </c>
      <c r="I2644">
        <v>1.0008103982563132</v>
      </c>
      <c r="J2644">
        <v>1.1320686185470406</v>
      </c>
      <c r="K2644">
        <v>0.99705595618527409</v>
      </c>
      <c r="L2644">
        <v>0.95966635782832632</v>
      </c>
      <c r="M2644">
        <v>0.86619236193595694</v>
      </c>
      <c r="N2644">
        <v>0.97081443357418395</v>
      </c>
      <c r="O2644">
        <v>1.7645778754340633</v>
      </c>
      <c r="P2644">
        <v>0.36793674133856519</v>
      </c>
      <c r="Q2644" t="s">
        <v>144</v>
      </c>
      <c r="R2644">
        <v>1.0004650994067943</v>
      </c>
      <c r="S2644">
        <v>0.93880404570162357</v>
      </c>
      <c r="T2644">
        <v>1.0271979331215817</v>
      </c>
      <c r="U2644">
        <v>1.0302459982050283</v>
      </c>
    </row>
    <row r="2645" spans="1:21">
      <c r="A2645" t="s">
        <v>149</v>
      </c>
      <c r="B2645">
        <v>11</v>
      </c>
      <c r="C2645" t="s">
        <v>99</v>
      </c>
      <c r="D2645">
        <v>17</v>
      </c>
      <c r="E2645" t="s">
        <v>103</v>
      </c>
      <c r="F2645">
        <v>1.1021996869685542</v>
      </c>
      <c r="G2645">
        <v>1.0204341315554566</v>
      </c>
      <c r="H2645">
        <v>1.0008103982563132</v>
      </c>
      <c r="I2645">
        <v>1.0008103982563132</v>
      </c>
      <c r="J2645">
        <v>1.0531403537206956</v>
      </c>
      <c r="K2645">
        <v>0.99705595618527409</v>
      </c>
      <c r="L2645">
        <v>0.95966635782832632</v>
      </c>
      <c r="M2645">
        <v>0.86619236193595694</v>
      </c>
      <c r="N2645">
        <v>1.078492514097301</v>
      </c>
      <c r="O2645">
        <v>0.96562701843595555</v>
      </c>
      <c r="P2645">
        <v>0.92487003389158084</v>
      </c>
      <c r="Q2645">
        <v>1.0377355295529263</v>
      </c>
      <c r="R2645">
        <v>0.99671728228711343</v>
      </c>
      <c r="S2645">
        <v>0.93880404570162357</v>
      </c>
      <c r="T2645">
        <v>1.0271979331215817</v>
      </c>
      <c r="U2645">
        <v>1.0302459982050283</v>
      </c>
    </row>
    <row r="2646" spans="1:21">
      <c r="A2646" t="s">
        <v>149</v>
      </c>
      <c r="B2646">
        <v>11</v>
      </c>
      <c r="C2646" t="s">
        <v>99</v>
      </c>
      <c r="D2646">
        <v>19</v>
      </c>
      <c r="E2646" t="s">
        <v>104</v>
      </c>
      <c r="F2646">
        <v>0.8516465677070848</v>
      </c>
      <c r="G2646">
        <v>1.0204341315554566</v>
      </c>
      <c r="H2646">
        <v>1.0008103982563132</v>
      </c>
      <c r="I2646">
        <v>1.0008103982563132</v>
      </c>
      <c r="J2646">
        <v>0.79909423037741123</v>
      </c>
      <c r="K2646">
        <v>0.99705595618527409</v>
      </c>
      <c r="L2646">
        <v>0.95966635782832632</v>
      </c>
      <c r="M2646">
        <v>0.86619236193595694</v>
      </c>
      <c r="N2646">
        <v>0.61236958384555173</v>
      </c>
      <c r="O2646">
        <v>1.5967335584715416</v>
      </c>
      <c r="P2646">
        <v>0.92677213025297467</v>
      </c>
      <c r="Q2646" t="s">
        <v>144</v>
      </c>
      <c r="R2646">
        <v>0.69871857155027739</v>
      </c>
      <c r="S2646">
        <v>0.93880404570162357</v>
      </c>
      <c r="T2646">
        <v>1.0271979331215817</v>
      </c>
      <c r="U2646">
        <v>1.0302459982050283</v>
      </c>
    </row>
    <row r="2647" spans="1:21">
      <c r="A2647" t="s">
        <v>149</v>
      </c>
      <c r="B2647">
        <v>11</v>
      </c>
      <c r="C2647" t="s">
        <v>99</v>
      </c>
      <c r="D2647">
        <v>21</v>
      </c>
      <c r="E2647" t="s">
        <v>105</v>
      </c>
      <c r="F2647">
        <v>1.1021996869685542</v>
      </c>
      <c r="G2647">
        <v>1.0204341315554566</v>
      </c>
      <c r="H2647">
        <v>1.0008103982563132</v>
      </c>
      <c r="I2647">
        <v>1.0008103982563132</v>
      </c>
      <c r="J2647">
        <v>1.0531403537206956</v>
      </c>
      <c r="K2647">
        <v>0.99705595618527409</v>
      </c>
      <c r="L2647">
        <v>0.95966635782832632</v>
      </c>
      <c r="M2647">
        <v>0.86619236193595694</v>
      </c>
      <c r="N2647">
        <v>1.078492514097301</v>
      </c>
      <c r="O2647">
        <v>0.96562701843595555</v>
      </c>
      <c r="P2647">
        <v>0.92487003389158084</v>
      </c>
      <c r="Q2647">
        <v>1.0377355295529263</v>
      </c>
      <c r="R2647">
        <v>0.99671728228711343</v>
      </c>
      <c r="S2647">
        <v>0.93880404570162357</v>
      </c>
      <c r="T2647">
        <v>1.0271979331215817</v>
      </c>
      <c r="U2647">
        <v>1.0302459982050283</v>
      </c>
    </row>
    <row r="2648" spans="1:21">
      <c r="A2648" t="s">
        <v>149</v>
      </c>
      <c r="B2648">
        <v>11</v>
      </c>
      <c r="C2648" t="s">
        <v>99</v>
      </c>
      <c r="D2648">
        <v>23</v>
      </c>
      <c r="E2648" t="s">
        <v>106</v>
      </c>
      <c r="F2648">
        <v>1.1021996869685542</v>
      </c>
      <c r="G2648">
        <v>1.0204341315554566</v>
      </c>
      <c r="H2648">
        <v>1.0008103982563132</v>
      </c>
      <c r="I2648">
        <v>1.0008103982563132</v>
      </c>
      <c r="J2648">
        <v>1.0531403537206956</v>
      </c>
      <c r="K2648">
        <v>0.99705595618527409</v>
      </c>
      <c r="L2648">
        <v>0.95966635782832632</v>
      </c>
      <c r="M2648">
        <v>0.86619236193595694</v>
      </c>
      <c r="N2648">
        <v>1.078492514097301</v>
      </c>
      <c r="O2648">
        <v>0.96562701843595555</v>
      </c>
      <c r="P2648">
        <v>0.92487003389158084</v>
      </c>
      <c r="Q2648" t="s">
        <v>144</v>
      </c>
      <c r="R2648">
        <v>0.99671728228711343</v>
      </c>
      <c r="S2648">
        <v>0.93880404570162357</v>
      </c>
      <c r="T2648">
        <v>1.0271979331215817</v>
      </c>
      <c r="U2648">
        <v>1.0302459982050283</v>
      </c>
    </row>
    <row r="2649" spans="1:21">
      <c r="A2649" t="s">
        <v>149</v>
      </c>
      <c r="B2649">
        <v>11</v>
      </c>
      <c r="C2649" t="s">
        <v>99</v>
      </c>
      <c r="D2649">
        <v>25</v>
      </c>
      <c r="E2649" t="s">
        <v>107</v>
      </c>
      <c r="F2649">
        <v>1.1021996869685542</v>
      </c>
      <c r="G2649">
        <v>1.0204341315554566</v>
      </c>
      <c r="H2649">
        <v>1.0008103982563132</v>
      </c>
      <c r="I2649">
        <v>1.0008103982563132</v>
      </c>
      <c r="J2649">
        <v>1.0531403537206956</v>
      </c>
      <c r="K2649">
        <v>0.99705595618527409</v>
      </c>
      <c r="L2649">
        <v>0.95966635782832632</v>
      </c>
      <c r="M2649">
        <v>0.86619236193595694</v>
      </c>
      <c r="N2649">
        <v>1.078492514097301</v>
      </c>
      <c r="O2649">
        <v>0.96562701843595555</v>
      </c>
      <c r="P2649">
        <v>0.92487003389158084</v>
      </c>
      <c r="Q2649">
        <v>1.0377355295529263</v>
      </c>
      <c r="R2649">
        <v>0.99671728228711343</v>
      </c>
      <c r="S2649">
        <v>0.93880404570162357</v>
      </c>
      <c r="T2649">
        <v>1.0271979331215817</v>
      </c>
      <c r="U2649">
        <v>1.0302459982050283</v>
      </c>
    </row>
    <row r="2650" spans="1:21">
      <c r="A2650" t="s">
        <v>149</v>
      </c>
      <c r="B2650">
        <v>11</v>
      </c>
      <c r="C2650" t="s">
        <v>99</v>
      </c>
      <c r="D2650">
        <v>27</v>
      </c>
      <c r="E2650" t="s">
        <v>108</v>
      </c>
      <c r="F2650">
        <v>0.6358127298644094</v>
      </c>
      <c r="G2650">
        <v>1.0204341315554566</v>
      </c>
      <c r="H2650">
        <v>1.0008103982563132</v>
      </c>
      <c r="I2650">
        <v>1.0008103982563132</v>
      </c>
      <c r="J2650">
        <v>0.95753033228241702</v>
      </c>
      <c r="K2650">
        <v>0.99705595618527409</v>
      </c>
      <c r="L2650">
        <v>0.95966635782832632</v>
      </c>
      <c r="M2650">
        <v>0.86619236193595694</v>
      </c>
      <c r="N2650">
        <v>1.5637938845794657</v>
      </c>
      <c r="O2650">
        <v>0.66996153579542594</v>
      </c>
      <c r="P2650">
        <v>1.7366944626185084</v>
      </c>
      <c r="Q2650" t="s">
        <v>144</v>
      </c>
      <c r="R2650">
        <v>0.90178892428947488</v>
      </c>
      <c r="S2650">
        <v>0.93880404570162357</v>
      </c>
      <c r="T2650">
        <v>1.0271979331215817</v>
      </c>
      <c r="U2650">
        <v>1.0302459982050283</v>
      </c>
    </row>
    <row r="2651" spans="1:21">
      <c r="A2651" t="s">
        <v>149</v>
      </c>
      <c r="B2651">
        <v>11</v>
      </c>
      <c r="C2651" t="s">
        <v>99</v>
      </c>
      <c r="D2651">
        <v>29</v>
      </c>
      <c r="E2651" t="s">
        <v>109</v>
      </c>
      <c r="F2651">
        <v>1.1021996869685542</v>
      </c>
      <c r="G2651">
        <v>1.0204341315554566</v>
      </c>
      <c r="H2651">
        <v>1.0008103982563132</v>
      </c>
      <c r="I2651">
        <v>1.0008103982563132</v>
      </c>
      <c r="J2651">
        <v>1.0531403537206956</v>
      </c>
      <c r="K2651">
        <v>0.99705595618527409</v>
      </c>
      <c r="L2651">
        <v>0.95966635782832632</v>
      </c>
      <c r="M2651">
        <v>0.86619236193595694</v>
      </c>
      <c r="N2651">
        <v>1.078492514097301</v>
      </c>
      <c r="O2651">
        <v>0.96562701843595555</v>
      </c>
      <c r="P2651">
        <v>0.92487003389158084</v>
      </c>
      <c r="Q2651" t="s">
        <v>144</v>
      </c>
      <c r="R2651">
        <v>0.99671728228711343</v>
      </c>
      <c r="S2651">
        <v>0.93880404570162357</v>
      </c>
      <c r="T2651">
        <v>1.0271979331215817</v>
      </c>
      <c r="U2651">
        <v>1.0302459982050283</v>
      </c>
    </row>
    <row r="2652" spans="1:21">
      <c r="A2652" t="s">
        <v>149</v>
      </c>
      <c r="B2652">
        <v>11</v>
      </c>
      <c r="C2652" t="s">
        <v>99</v>
      </c>
      <c r="D2652">
        <v>31</v>
      </c>
      <c r="E2652" t="s">
        <v>110</v>
      </c>
      <c r="F2652">
        <v>1.1021996869685542</v>
      </c>
      <c r="G2652">
        <v>1.0204341315554566</v>
      </c>
      <c r="H2652">
        <v>1.0008103982563132</v>
      </c>
      <c r="I2652">
        <v>1.0008103982563132</v>
      </c>
      <c r="J2652">
        <v>1.0531403537206956</v>
      </c>
      <c r="K2652">
        <v>0.99705595618527409</v>
      </c>
      <c r="L2652">
        <v>0.95966635782832632</v>
      </c>
      <c r="M2652">
        <v>0.86619236193595694</v>
      </c>
      <c r="N2652">
        <v>1.078492514097301</v>
      </c>
      <c r="O2652">
        <v>0.96562701843595555</v>
      </c>
      <c r="P2652">
        <v>0.92487003389158084</v>
      </c>
      <c r="Q2652">
        <v>1.0377355295529263</v>
      </c>
      <c r="R2652">
        <v>0.99671728228711343</v>
      </c>
      <c r="S2652">
        <v>0.93880404570162357</v>
      </c>
      <c r="T2652">
        <v>1.0271979331215817</v>
      </c>
      <c r="U2652">
        <v>1.0302459982050283</v>
      </c>
    </row>
    <row r="2653" spans="1:21">
      <c r="A2653" t="s">
        <v>149</v>
      </c>
      <c r="B2653">
        <v>11</v>
      </c>
      <c r="C2653" t="s">
        <v>99</v>
      </c>
      <c r="D2653">
        <v>33</v>
      </c>
      <c r="E2653" t="s">
        <v>111</v>
      </c>
      <c r="F2653">
        <v>1.1713387388084886</v>
      </c>
      <c r="G2653">
        <v>1.0204341315554566</v>
      </c>
      <c r="H2653">
        <v>1.0008103982563132</v>
      </c>
      <c r="I2653">
        <v>1.0008103982563132</v>
      </c>
      <c r="J2653">
        <v>1.3451524332527127</v>
      </c>
      <c r="K2653">
        <v>0.99705595618527409</v>
      </c>
      <c r="L2653">
        <v>0.95966635782832632</v>
      </c>
      <c r="M2653">
        <v>0.86619236193595694</v>
      </c>
      <c r="N2653">
        <v>1.395511662788776</v>
      </c>
      <c r="O2653">
        <v>0.36340648303566991</v>
      </c>
      <c r="P2653">
        <v>0.73799670500893888</v>
      </c>
      <c r="Q2653" t="s">
        <v>144</v>
      </c>
      <c r="R2653">
        <v>1.1700562093765259</v>
      </c>
      <c r="S2653">
        <v>0.93880404570162357</v>
      </c>
      <c r="T2653">
        <v>1.0271979331215817</v>
      </c>
      <c r="U2653">
        <v>1.0302459982050283</v>
      </c>
    </row>
    <row r="2654" spans="1:21">
      <c r="A2654" t="s">
        <v>149</v>
      </c>
      <c r="B2654">
        <v>11</v>
      </c>
      <c r="C2654" t="s">
        <v>99</v>
      </c>
      <c r="D2654">
        <v>35</v>
      </c>
      <c r="E2654" t="s">
        <v>112</v>
      </c>
      <c r="F2654">
        <v>1.1021996869685542</v>
      </c>
      <c r="G2654">
        <v>1.0204341315554566</v>
      </c>
      <c r="H2654">
        <v>1.0008103982563132</v>
      </c>
      <c r="I2654">
        <v>1.0008103982563132</v>
      </c>
      <c r="J2654">
        <v>1.0531403537206956</v>
      </c>
      <c r="K2654">
        <v>0.99705595618527409</v>
      </c>
      <c r="L2654">
        <v>0.95966635782832632</v>
      </c>
      <c r="M2654">
        <v>0.86619236193595694</v>
      </c>
      <c r="N2654">
        <v>1.078492514097301</v>
      </c>
      <c r="O2654">
        <v>0.96562701843595555</v>
      </c>
      <c r="P2654">
        <v>0.92487003389158084</v>
      </c>
      <c r="Q2654">
        <v>1.0377355295529263</v>
      </c>
      <c r="R2654">
        <v>0.99671728228711343</v>
      </c>
      <c r="S2654">
        <v>0.93880404570162357</v>
      </c>
      <c r="T2654">
        <v>1.0271979331215817</v>
      </c>
      <c r="U2654">
        <v>1.0302459982050283</v>
      </c>
    </row>
    <row r="2655" spans="1:21">
      <c r="A2655" t="s">
        <v>149</v>
      </c>
      <c r="B2655">
        <v>11</v>
      </c>
      <c r="C2655" t="s">
        <v>99</v>
      </c>
      <c r="D2655">
        <v>37</v>
      </c>
      <c r="E2655" t="s">
        <v>113</v>
      </c>
      <c r="F2655">
        <v>0.51614362563656579</v>
      </c>
      <c r="G2655">
        <v>1.0204341315554566</v>
      </c>
      <c r="H2655">
        <v>1.0008103982563132</v>
      </c>
      <c r="I2655">
        <v>1.0008103982563132</v>
      </c>
      <c r="J2655">
        <v>0.46469826854054497</v>
      </c>
      <c r="K2655">
        <v>0.99705595618527409</v>
      </c>
      <c r="L2655">
        <v>0.95966635782832632</v>
      </c>
      <c r="M2655">
        <v>0.86619236193595694</v>
      </c>
      <c r="N2655">
        <v>1.9697595946751512</v>
      </c>
      <c r="O2655">
        <v>1.4762033706213575</v>
      </c>
      <c r="P2655">
        <v>0.47609171863029237</v>
      </c>
      <c r="Q2655">
        <v>1.0377355295529263</v>
      </c>
      <c r="R2655">
        <v>0.95715690151187827</v>
      </c>
      <c r="S2655">
        <v>0.93880404570162357</v>
      </c>
      <c r="T2655">
        <v>1.0271979331215817</v>
      </c>
      <c r="U2655">
        <v>1.0302459982050283</v>
      </c>
    </row>
    <row r="2656" spans="1:21">
      <c r="A2656" t="s">
        <v>149</v>
      </c>
      <c r="B2656">
        <v>11</v>
      </c>
      <c r="C2656" t="s">
        <v>99</v>
      </c>
      <c r="D2656">
        <v>39</v>
      </c>
      <c r="E2656" t="s">
        <v>114</v>
      </c>
      <c r="F2656">
        <v>0.31009700607342638</v>
      </c>
      <c r="G2656">
        <v>1.0204341315554566</v>
      </c>
      <c r="H2656">
        <v>1.0008103982563132</v>
      </c>
      <c r="I2656">
        <v>1.0008103982563132</v>
      </c>
      <c r="J2656">
        <v>0.96039571132803214</v>
      </c>
      <c r="K2656">
        <v>0.99705595618527409</v>
      </c>
      <c r="L2656">
        <v>0.95966635782832632</v>
      </c>
      <c r="M2656">
        <v>0.86619236193595694</v>
      </c>
      <c r="N2656">
        <v>1.5111419320557371</v>
      </c>
      <c r="O2656">
        <v>1.0746063623480882</v>
      </c>
      <c r="P2656">
        <v>1.2776861404275783</v>
      </c>
      <c r="Q2656" t="s">
        <v>144</v>
      </c>
      <c r="R2656">
        <v>0.81197334432668233</v>
      </c>
      <c r="S2656">
        <v>0.93880404570162357</v>
      </c>
      <c r="T2656">
        <v>1.0271979331215817</v>
      </c>
      <c r="U2656">
        <v>1.0302459982050283</v>
      </c>
    </row>
    <row r="2657" spans="1:21">
      <c r="A2657" t="s">
        <v>149</v>
      </c>
      <c r="B2657">
        <v>11</v>
      </c>
      <c r="C2657" t="s">
        <v>99</v>
      </c>
      <c r="D2657">
        <v>41</v>
      </c>
      <c r="E2657" t="s">
        <v>115</v>
      </c>
      <c r="F2657">
        <v>1.0627444743831229</v>
      </c>
      <c r="G2657">
        <v>1.0204341315554566</v>
      </c>
      <c r="H2657">
        <v>1.0008103982563132</v>
      </c>
      <c r="I2657">
        <v>1.0008103982563132</v>
      </c>
      <c r="J2657">
        <v>1.0212577385138151</v>
      </c>
      <c r="K2657">
        <v>0.99705595618527409</v>
      </c>
      <c r="L2657">
        <v>0.95966635782832632</v>
      </c>
      <c r="M2657">
        <v>0.86619236193595694</v>
      </c>
      <c r="N2657">
        <v>1.422269961636647</v>
      </c>
      <c r="O2657">
        <v>0.29828060812638341</v>
      </c>
      <c r="P2657">
        <v>0.84173170321047175</v>
      </c>
      <c r="Q2657">
        <v>1.0377355295529263</v>
      </c>
      <c r="R2657">
        <v>0.96376898297618263</v>
      </c>
      <c r="S2657">
        <v>0.93880404570162357</v>
      </c>
      <c r="T2657">
        <v>1.0271979331215817</v>
      </c>
      <c r="U2657">
        <v>1.0302459982050283</v>
      </c>
    </row>
    <row r="2658" spans="1:21">
      <c r="A2658" t="s">
        <v>149</v>
      </c>
      <c r="B2658">
        <v>11</v>
      </c>
      <c r="C2658" t="s">
        <v>99</v>
      </c>
      <c r="D2658">
        <v>43</v>
      </c>
      <c r="E2658" t="s">
        <v>116</v>
      </c>
      <c r="F2658">
        <v>1.0239533436488497</v>
      </c>
      <c r="G2658">
        <v>1.0204341315554566</v>
      </c>
      <c r="H2658">
        <v>1.0008103982563132</v>
      </c>
      <c r="I2658">
        <v>1.0008103982563132</v>
      </c>
      <c r="J2658">
        <v>1.2769158064682775</v>
      </c>
      <c r="K2658">
        <v>0.99705595618527409</v>
      </c>
      <c r="L2658">
        <v>0.95966635782832632</v>
      </c>
      <c r="M2658">
        <v>0.86619236193595694</v>
      </c>
      <c r="N2658">
        <v>1.0344703457651088</v>
      </c>
      <c r="O2658">
        <v>1.4682052554431448</v>
      </c>
      <c r="P2658">
        <v>0.84713829640558636</v>
      </c>
      <c r="Q2658">
        <v>1.0377355295529263</v>
      </c>
      <c r="R2658">
        <v>1.0410213908521251</v>
      </c>
      <c r="S2658">
        <v>0.93880404570162357</v>
      </c>
      <c r="T2658">
        <v>1.0271979331215817</v>
      </c>
      <c r="U2658">
        <v>1.0302459982050283</v>
      </c>
    </row>
    <row r="2659" spans="1:21">
      <c r="A2659" t="s">
        <v>149</v>
      </c>
      <c r="B2659">
        <v>11</v>
      </c>
      <c r="C2659" t="s">
        <v>99</v>
      </c>
      <c r="D2659">
        <v>45</v>
      </c>
      <c r="E2659" t="s">
        <v>117</v>
      </c>
      <c r="F2659">
        <v>0.87716603525322423</v>
      </c>
      <c r="G2659">
        <v>1.0204341315554566</v>
      </c>
      <c r="H2659">
        <v>1.0008103982563132</v>
      </c>
      <c r="I2659">
        <v>1.0008103982563132</v>
      </c>
      <c r="J2659">
        <v>0.48187675517243111</v>
      </c>
      <c r="K2659">
        <v>0.99705595618527409</v>
      </c>
      <c r="L2659">
        <v>0.95966635782832632</v>
      </c>
      <c r="M2659">
        <v>0.86619236193595694</v>
      </c>
      <c r="N2659">
        <v>1.1849108269788469</v>
      </c>
      <c r="O2659">
        <v>0.99012682267351115</v>
      </c>
      <c r="P2659">
        <v>1.0385574996528524</v>
      </c>
      <c r="Q2659" t="s">
        <v>144</v>
      </c>
      <c r="R2659">
        <v>0.90602405400984454</v>
      </c>
      <c r="S2659">
        <v>0.93880404570162357</v>
      </c>
      <c r="T2659">
        <v>1.0271979331215817</v>
      </c>
      <c r="U2659">
        <v>1.0302459982050283</v>
      </c>
    </row>
    <row r="2660" spans="1:21">
      <c r="A2660" t="s">
        <v>149</v>
      </c>
      <c r="B2660">
        <v>11</v>
      </c>
      <c r="C2660" t="s">
        <v>99</v>
      </c>
      <c r="D2660">
        <v>47</v>
      </c>
      <c r="E2660" t="s">
        <v>118</v>
      </c>
      <c r="F2660">
        <v>1.1021996869685542</v>
      </c>
      <c r="G2660">
        <v>1.0204341315554566</v>
      </c>
      <c r="H2660">
        <v>1.0008103982563132</v>
      </c>
      <c r="I2660">
        <v>1.0008103982563132</v>
      </c>
      <c r="J2660">
        <v>1.0531403537206956</v>
      </c>
      <c r="K2660">
        <v>0.99705595618527409</v>
      </c>
      <c r="L2660">
        <v>0.95966635782832632</v>
      </c>
      <c r="M2660">
        <v>0.86619236193595694</v>
      </c>
      <c r="N2660">
        <v>1.078492514097301</v>
      </c>
      <c r="O2660">
        <v>0.96562701843595555</v>
      </c>
      <c r="P2660">
        <v>0.92487003389158084</v>
      </c>
      <c r="Q2660">
        <v>1.0377355295529263</v>
      </c>
      <c r="R2660">
        <v>0.99671728228711343</v>
      </c>
      <c r="S2660">
        <v>0.93880404570162357</v>
      </c>
      <c r="T2660">
        <v>1.0271979331215817</v>
      </c>
      <c r="U2660">
        <v>1.0302459982050283</v>
      </c>
    </row>
    <row r="2661" spans="1:21">
      <c r="A2661" t="s">
        <v>149</v>
      </c>
      <c r="B2661">
        <v>11</v>
      </c>
      <c r="C2661" t="s">
        <v>99</v>
      </c>
      <c r="D2661">
        <v>49</v>
      </c>
      <c r="E2661" t="s">
        <v>119</v>
      </c>
      <c r="F2661">
        <v>1.1609674651889759</v>
      </c>
      <c r="G2661">
        <v>1.0204341315554566</v>
      </c>
      <c r="H2661">
        <v>1.0008103982563132</v>
      </c>
      <c r="I2661">
        <v>1.0008103982563132</v>
      </c>
      <c r="J2661">
        <v>0.72430537805849493</v>
      </c>
      <c r="K2661">
        <v>0.99705595618527409</v>
      </c>
      <c r="L2661">
        <v>0.95966635782832632</v>
      </c>
      <c r="M2661">
        <v>0.86619236193595694</v>
      </c>
      <c r="N2661">
        <v>0.53923222761265477</v>
      </c>
      <c r="O2661">
        <v>0.63331696184903019</v>
      </c>
      <c r="P2661">
        <v>0.84041590992370341</v>
      </c>
      <c r="Q2661">
        <v>1.0377355295529263</v>
      </c>
      <c r="R2661">
        <v>1.0045685329324145</v>
      </c>
      <c r="S2661">
        <v>0.93880404570162357</v>
      </c>
      <c r="T2661">
        <v>1.0271979331215817</v>
      </c>
      <c r="U2661">
        <v>1.0302459982050283</v>
      </c>
    </row>
    <row r="2662" spans="1:21">
      <c r="A2662" t="s">
        <v>149</v>
      </c>
      <c r="B2662">
        <v>11</v>
      </c>
      <c r="C2662" t="s">
        <v>99</v>
      </c>
      <c r="D2662">
        <v>51</v>
      </c>
      <c r="E2662" t="s">
        <v>120</v>
      </c>
      <c r="F2662">
        <v>0.53742353974229962</v>
      </c>
      <c r="G2662">
        <v>1.0204341315554566</v>
      </c>
      <c r="H2662">
        <v>1.0008103982563132</v>
      </c>
      <c r="I2662">
        <v>1.0008103982563132</v>
      </c>
      <c r="J2662">
        <v>0.63701172705975639</v>
      </c>
      <c r="K2662">
        <v>0.99705595618527409</v>
      </c>
      <c r="L2662">
        <v>0.95966635782832632</v>
      </c>
      <c r="M2662">
        <v>0.86619236193595694</v>
      </c>
      <c r="N2662">
        <v>0.75858231008083565</v>
      </c>
      <c r="O2662">
        <v>1.3232173579095567</v>
      </c>
      <c r="P2662">
        <v>0.67879975571286622</v>
      </c>
      <c r="Q2662">
        <v>1.0377355295529263</v>
      </c>
      <c r="R2662">
        <v>0.91112646107436002</v>
      </c>
      <c r="S2662">
        <v>0.93880404570162357</v>
      </c>
      <c r="T2662">
        <v>1.0271979331215817</v>
      </c>
      <c r="U2662">
        <v>1.0302459982050283</v>
      </c>
    </row>
    <row r="2663" spans="1:21">
      <c r="A2663" t="s">
        <v>149</v>
      </c>
      <c r="B2663">
        <v>11</v>
      </c>
      <c r="C2663" t="s">
        <v>99</v>
      </c>
      <c r="D2663">
        <v>53</v>
      </c>
      <c r="E2663" t="s">
        <v>121</v>
      </c>
      <c r="F2663">
        <v>1.0132247723088772</v>
      </c>
      <c r="G2663">
        <v>1.0204341315554566</v>
      </c>
      <c r="H2663">
        <v>1.0008103982563132</v>
      </c>
      <c r="I2663">
        <v>1.0008103982563132</v>
      </c>
      <c r="J2663">
        <v>0.74782768149005352</v>
      </c>
      <c r="K2663">
        <v>0.99705595618527409</v>
      </c>
      <c r="L2663">
        <v>0.95966635782832632</v>
      </c>
      <c r="M2663">
        <v>0.86619236193595694</v>
      </c>
      <c r="N2663">
        <v>0.73049758876493953</v>
      </c>
      <c r="O2663">
        <v>0.9558466256730731</v>
      </c>
      <c r="P2663">
        <v>1.0458624098819613</v>
      </c>
      <c r="Q2663">
        <v>1.0377355295529263</v>
      </c>
      <c r="R2663">
        <v>0.93781052342223981</v>
      </c>
      <c r="S2663">
        <v>0.93880404570162357</v>
      </c>
      <c r="T2663">
        <v>1.0271979331215817</v>
      </c>
      <c r="U2663">
        <v>1.0302459982050283</v>
      </c>
    </row>
    <row r="2664" spans="1:21">
      <c r="A2664" t="s">
        <v>149</v>
      </c>
      <c r="B2664">
        <v>21</v>
      </c>
      <c r="C2664" t="s">
        <v>122</v>
      </c>
      <c r="D2664">
        <v>11</v>
      </c>
      <c r="E2664" t="s">
        <v>100</v>
      </c>
      <c r="F2664">
        <v>1.2515083015553143</v>
      </c>
      <c r="G2664">
        <v>1.0288901699180286</v>
      </c>
      <c r="H2664">
        <v>1.0058288385233143</v>
      </c>
      <c r="I2664">
        <v>0.96680197000918211</v>
      </c>
      <c r="J2664">
        <v>1.4305142510173372</v>
      </c>
      <c r="K2664">
        <v>0.99259158939265779</v>
      </c>
      <c r="L2664">
        <v>1.0013911602206069</v>
      </c>
      <c r="M2664">
        <v>0.87115751196696034</v>
      </c>
      <c r="N2664">
        <v>0.60095455511791918</v>
      </c>
      <c r="O2664">
        <v>0.88493575210658193</v>
      </c>
      <c r="P2664">
        <v>1.2255033191656166</v>
      </c>
      <c r="Q2664">
        <v>1.0836804801450037</v>
      </c>
      <c r="R2664">
        <v>1.055029424424931</v>
      </c>
      <c r="S2664">
        <v>0.87968762225280961</v>
      </c>
      <c r="T2664">
        <v>1.0118018805398614</v>
      </c>
      <c r="U2664">
        <v>0.97957889071375137</v>
      </c>
    </row>
    <row r="2665" spans="1:21">
      <c r="A2665" t="s">
        <v>149</v>
      </c>
      <c r="B2665">
        <v>21</v>
      </c>
      <c r="C2665" t="s">
        <v>122</v>
      </c>
      <c r="D2665">
        <v>13</v>
      </c>
      <c r="E2665" t="s">
        <v>101</v>
      </c>
      <c r="F2665">
        <v>1.0980741641021718</v>
      </c>
      <c r="G2665">
        <v>1.0288901699180286</v>
      </c>
      <c r="H2665">
        <v>1.0058288385233143</v>
      </c>
      <c r="I2665">
        <v>0.96680197000918211</v>
      </c>
      <c r="J2665">
        <v>1.1052260959904063</v>
      </c>
      <c r="K2665">
        <v>0.99259158939265779</v>
      </c>
      <c r="L2665">
        <v>1.0013911602206069</v>
      </c>
      <c r="M2665">
        <v>0.87115751196696034</v>
      </c>
      <c r="N2665">
        <v>1.0768541464118069</v>
      </c>
      <c r="O2665">
        <v>0.96933939011395598</v>
      </c>
      <c r="P2665" t="s">
        <v>144</v>
      </c>
      <c r="Q2665">
        <v>1.0836804801450037</v>
      </c>
      <c r="R2665">
        <v>0.99730153511811181</v>
      </c>
      <c r="S2665">
        <v>0.87968762225280961</v>
      </c>
      <c r="T2665">
        <v>1.0118018805398614</v>
      </c>
      <c r="U2665">
        <v>0.97957889071375137</v>
      </c>
    </row>
    <row r="2666" spans="1:21">
      <c r="A2666" t="s">
        <v>149</v>
      </c>
      <c r="B2666">
        <v>21</v>
      </c>
      <c r="C2666" t="s">
        <v>122</v>
      </c>
      <c r="D2666">
        <v>15</v>
      </c>
      <c r="E2666" t="s">
        <v>102</v>
      </c>
      <c r="F2666">
        <v>1.9961525051472817</v>
      </c>
      <c r="G2666">
        <v>1.0288901699180286</v>
      </c>
      <c r="H2666">
        <v>1.0058288385233143</v>
      </c>
      <c r="I2666">
        <v>0.96680197000918211</v>
      </c>
      <c r="J2666">
        <v>1.366266653382938</v>
      </c>
      <c r="K2666">
        <v>0.99259158939265779</v>
      </c>
      <c r="L2666">
        <v>1.0013911602206069</v>
      </c>
      <c r="M2666">
        <v>0.87115751196696034</v>
      </c>
      <c r="N2666">
        <v>1.0768541464118069</v>
      </c>
      <c r="O2666">
        <v>0.98195057916164508</v>
      </c>
      <c r="P2666">
        <v>0.44777284983112342</v>
      </c>
      <c r="Q2666" t="s">
        <v>144</v>
      </c>
      <c r="R2666">
        <v>1.0675573959844116</v>
      </c>
      <c r="S2666">
        <v>0.87968762225280961</v>
      </c>
      <c r="T2666">
        <v>1.0118018805398614</v>
      </c>
      <c r="U2666">
        <v>0.97957889071375137</v>
      </c>
    </row>
    <row r="2667" spans="1:21">
      <c r="A2667" t="s">
        <v>149</v>
      </c>
      <c r="B2667">
        <v>21</v>
      </c>
      <c r="C2667" t="s">
        <v>122</v>
      </c>
      <c r="D2667">
        <v>17</v>
      </c>
      <c r="E2667" t="s">
        <v>103</v>
      </c>
      <c r="F2667">
        <v>1.3964946450222215</v>
      </c>
      <c r="G2667">
        <v>1.0288901699180286</v>
      </c>
      <c r="H2667">
        <v>1.0058288385233143</v>
      </c>
      <c r="I2667">
        <v>0.96680197000918211</v>
      </c>
      <c r="J2667">
        <v>1.3591095670584064</v>
      </c>
      <c r="K2667">
        <v>0.99259158939265779</v>
      </c>
      <c r="L2667">
        <v>1.0013911602206069</v>
      </c>
      <c r="M2667">
        <v>0.87115751196696034</v>
      </c>
      <c r="N2667">
        <v>1.1779565050690524</v>
      </c>
      <c r="O2667">
        <v>0.71562553357185255</v>
      </c>
      <c r="P2667">
        <v>0.71169617201525937</v>
      </c>
      <c r="Q2667">
        <v>1.0836804801450037</v>
      </c>
      <c r="R2667">
        <v>0.87647191626748944</v>
      </c>
      <c r="S2667">
        <v>0.87968762225280961</v>
      </c>
      <c r="T2667">
        <v>1.0118018805398614</v>
      </c>
      <c r="U2667">
        <v>0.97957889071375137</v>
      </c>
    </row>
    <row r="2668" spans="1:21">
      <c r="A2668" t="s">
        <v>149</v>
      </c>
      <c r="B2668">
        <v>21</v>
      </c>
      <c r="C2668" t="s">
        <v>122</v>
      </c>
      <c r="D2668">
        <v>19</v>
      </c>
      <c r="E2668" t="s">
        <v>104</v>
      </c>
      <c r="F2668">
        <v>1.7402864156514939</v>
      </c>
      <c r="G2668">
        <v>1.0288901699180286</v>
      </c>
      <c r="H2668">
        <v>1.0058288385233143</v>
      </c>
      <c r="I2668">
        <v>0.96680197000918211</v>
      </c>
      <c r="J2668">
        <v>1.3490770663264933</v>
      </c>
      <c r="K2668">
        <v>0.99259158939265779</v>
      </c>
      <c r="L2668">
        <v>1.0013911602206069</v>
      </c>
      <c r="M2668">
        <v>0.87115751196696034</v>
      </c>
      <c r="N2668">
        <v>2.0566595186078245</v>
      </c>
      <c r="O2668">
        <v>0.524663883552273</v>
      </c>
      <c r="P2668">
        <v>0.89093986843757977</v>
      </c>
      <c r="Q2668" t="s">
        <v>144</v>
      </c>
      <c r="R2668">
        <v>1.1989165641692496</v>
      </c>
      <c r="S2668">
        <v>0.87968762225280961</v>
      </c>
      <c r="T2668">
        <v>1.0118018805398614</v>
      </c>
      <c r="U2668">
        <v>0.97957889071375137</v>
      </c>
    </row>
    <row r="2669" spans="1:21">
      <c r="A2669" t="s">
        <v>149</v>
      </c>
      <c r="B2669">
        <v>21</v>
      </c>
      <c r="C2669" t="s">
        <v>122</v>
      </c>
      <c r="D2669">
        <v>21</v>
      </c>
      <c r="E2669" t="s">
        <v>105</v>
      </c>
      <c r="F2669">
        <v>1.0980741641021718</v>
      </c>
      <c r="G2669">
        <v>1.0288901699180286</v>
      </c>
      <c r="H2669">
        <v>1.0058288385233143</v>
      </c>
      <c r="I2669">
        <v>0.96680197000918211</v>
      </c>
      <c r="J2669">
        <v>1.1052260959904063</v>
      </c>
      <c r="K2669">
        <v>0.99259158939265779</v>
      </c>
      <c r="L2669">
        <v>1.0013911602206069</v>
      </c>
      <c r="M2669">
        <v>0.87115751196696034</v>
      </c>
      <c r="N2669">
        <v>1.0768541464118069</v>
      </c>
      <c r="O2669">
        <v>0.96933939011395598</v>
      </c>
      <c r="P2669">
        <v>0.93179455458137328</v>
      </c>
      <c r="Q2669">
        <v>1.0836804801450037</v>
      </c>
      <c r="R2669">
        <v>0.99730153511811181</v>
      </c>
      <c r="S2669">
        <v>0.87968762225280961</v>
      </c>
      <c r="T2669">
        <v>1.0118018805398614</v>
      </c>
      <c r="U2669">
        <v>0.97957889071375137</v>
      </c>
    </row>
    <row r="2670" spans="1:21">
      <c r="A2670" t="s">
        <v>149</v>
      </c>
      <c r="B2670">
        <v>21</v>
      </c>
      <c r="C2670" t="s">
        <v>122</v>
      </c>
      <c r="D2670">
        <v>23</v>
      </c>
      <c r="E2670" t="s">
        <v>106</v>
      </c>
      <c r="F2670">
        <v>0.43173501181134333</v>
      </c>
      <c r="G2670">
        <v>1.0288901699180286</v>
      </c>
      <c r="H2670">
        <v>1.0058288385233143</v>
      </c>
      <c r="I2670">
        <v>0.96680197000918211</v>
      </c>
      <c r="J2670">
        <v>1.1052260959904063</v>
      </c>
      <c r="K2670">
        <v>0.99259158939265779</v>
      </c>
      <c r="L2670">
        <v>1.0013911602206069</v>
      </c>
      <c r="M2670">
        <v>0.87115751196696034</v>
      </c>
      <c r="N2670">
        <v>1.7428035095242393</v>
      </c>
      <c r="O2670">
        <v>0.43567945658782692</v>
      </c>
      <c r="P2670">
        <v>1.3693688324049551</v>
      </c>
      <c r="Q2670" t="s">
        <v>144</v>
      </c>
      <c r="R2670">
        <v>0.82275652465734506</v>
      </c>
      <c r="S2670">
        <v>0.87968762225280961</v>
      </c>
      <c r="T2670">
        <v>1.0118018805398614</v>
      </c>
      <c r="U2670">
        <v>0.97957889071375137</v>
      </c>
    </row>
    <row r="2671" spans="1:21">
      <c r="A2671" t="s">
        <v>149</v>
      </c>
      <c r="B2671">
        <v>21</v>
      </c>
      <c r="C2671" t="s">
        <v>122</v>
      </c>
      <c r="D2671">
        <v>25</v>
      </c>
      <c r="E2671" t="s">
        <v>107</v>
      </c>
      <c r="F2671">
        <v>1.0980741641021718</v>
      </c>
      <c r="G2671">
        <v>1.0288901699180286</v>
      </c>
      <c r="H2671">
        <v>1.0058288385233143</v>
      </c>
      <c r="I2671">
        <v>0.96680197000918211</v>
      </c>
      <c r="J2671">
        <v>1.1052260959904063</v>
      </c>
      <c r="K2671">
        <v>0.99259158939265779</v>
      </c>
      <c r="L2671">
        <v>1.0013911602206069</v>
      </c>
      <c r="M2671">
        <v>0.87115751196696034</v>
      </c>
      <c r="N2671">
        <v>1.0768541464118069</v>
      </c>
      <c r="O2671">
        <v>0.96933939011395598</v>
      </c>
      <c r="P2671">
        <v>0.93179455458137328</v>
      </c>
      <c r="Q2671">
        <v>1.0836804801450037</v>
      </c>
      <c r="R2671">
        <v>0.99730153511811181</v>
      </c>
      <c r="S2671">
        <v>0.87968762225280961</v>
      </c>
      <c r="T2671">
        <v>1.0118018805398614</v>
      </c>
      <c r="U2671">
        <v>0.97957889071375137</v>
      </c>
    </row>
    <row r="2672" spans="1:21">
      <c r="A2672" t="s">
        <v>149</v>
      </c>
      <c r="B2672">
        <v>21</v>
      </c>
      <c r="C2672" t="s">
        <v>122</v>
      </c>
      <c r="D2672">
        <v>27</v>
      </c>
      <c r="E2672" t="s">
        <v>108</v>
      </c>
      <c r="F2672">
        <v>1.0980741641021718</v>
      </c>
      <c r="G2672">
        <v>1.0288901699180286</v>
      </c>
      <c r="H2672">
        <v>1.0058288385233143</v>
      </c>
      <c r="I2672">
        <v>0.96680197000918211</v>
      </c>
      <c r="J2672">
        <v>1.1052260959904063</v>
      </c>
      <c r="K2672">
        <v>0.99259158939265779</v>
      </c>
      <c r="L2672">
        <v>1.0013911602206069</v>
      </c>
      <c r="M2672">
        <v>0.87115751196696034</v>
      </c>
      <c r="N2672">
        <v>1.0768541464118069</v>
      </c>
      <c r="O2672">
        <v>0.96933939011395598</v>
      </c>
      <c r="P2672">
        <v>0.93179455458137328</v>
      </c>
      <c r="Q2672" t="s">
        <v>144</v>
      </c>
      <c r="R2672">
        <v>0.99730153511811181</v>
      </c>
      <c r="S2672">
        <v>0.87968762225280961</v>
      </c>
      <c r="T2672">
        <v>1.0118018805398614</v>
      </c>
      <c r="U2672">
        <v>0.97957889071375137</v>
      </c>
    </row>
    <row r="2673" spans="1:21">
      <c r="A2673" t="s">
        <v>149</v>
      </c>
      <c r="B2673">
        <v>21</v>
      </c>
      <c r="C2673" t="s">
        <v>122</v>
      </c>
      <c r="D2673">
        <v>29</v>
      </c>
      <c r="E2673" t="s">
        <v>109</v>
      </c>
      <c r="F2673">
        <v>1.0980741641021718</v>
      </c>
      <c r="G2673">
        <v>1.0288901699180286</v>
      </c>
      <c r="H2673">
        <v>1.0058288385233143</v>
      </c>
      <c r="I2673">
        <v>0.96680197000918211</v>
      </c>
      <c r="J2673">
        <v>1.1052260959904063</v>
      </c>
      <c r="K2673">
        <v>0.99259158939265779</v>
      </c>
      <c r="L2673">
        <v>1.0013911602206069</v>
      </c>
      <c r="M2673">
        <v>0.87115751196696034</v>
      </c>
      <c r="N2673">
        <v>1.0768541464118069</v>
      </c>
      <c r="O2673">
        <v>0.96933939011395598</v>
      </c>
      <c r="P2673">
        <v>0.93179455458137328</v>
      </c>
      <c r="Q2673" t="s">
        <v>144</v>
      </c>
      <c r="R2673">
        <v>0.99730153511811181</v>
      </c>
      <c r="S2673">
        <v>0.87968762225280961</v>
      </c>
      <c r="T2673">
        <v>1.0118018805398614</v>
      </c>
      <c r="U2673">
        <v>0.97957889071375137</v>
      </c>
    </row>
    <row r="2674" spans="1:21">
      <c r="A2674" t="s">
        <v>149</v>
      </c>
      <c r="B2674">
        <v>21</v>
      </c>
      <c r="C2674" t="s">
        <v>122</v>
      </c>
      <c r="D2674">
        <v>31</v>
      </c>
      <c r="E2674" t="s">
        <v>110</v>
      </c>
      <c r="F2674">
        <v>1.0980741641021718</v>
      </c>
      <c r="G2674">
        <v>1.0288901699180286</v>
      </c>
      <c r="H2674">
        <v>1.0058288385233143</v>
      </c>
      <c r="I2674">
        <v>0.96680197000918211</v>
      </c>
      <c r="J2674">
        <v>1.1052260959904063</v>
      </c>
      <c r="K2674">
        <v>0.99259158939265779</v>
      </c>
      <c r="L2674">
        <v>1.0013911602206069</v>
      </c>
      <c r="M2674">
        <v>0.87115751196696034</v>
      </c>
      <c r="N2674">
        <v>1.0768541464118069</v>
      </c>
      <c r="O2674">
        <v>0.96933939011395598</v>
      </c>
      <c r="P2674">
        <v>0.93179455458137328</v>
      </c>
      <c r="Q2674">
        <v>1.0836804801450037</v>
      </c>
      <c r="R2674">
        <v>0.99730153511811181</v>
      </c>
      <c r="S2674">
        <v>0.87968762225280961</v>
      </c>
      <c r="T2674">
        <v>1.0118018805398614</v>
      </c>
      <c r="U2674">
        <v>0.97957889071375137</v>
      </c>
    </row>
    <row r="2675" spans="1:21">
      <c r="A2675" t="s">
        <v>149</v>
      </c>
      <c r="B2675">
        <v>21</v>
      </c>
      <c r="C2675" t="s">
        <v>122</v>
      </c>
      <c r="D2675">
        <v>33</v>
      </c>
      <c r="E2675" t="s">
        <v>111</v>
      </c>
      <c r="F2675">
        <v>1.0980741641021718</v>
      </c>
      <c r="G2675">
        <v>1.0288901699180286</v>
      </c>
      <c r="H2675">
        <v>1.0058288385233143</v>
      </c>
      <c r="I2675">
        <v>0.96680197000918211</v>
      </c>
      <c r="J2675">
        <v>1.1052260959904063</v>
      </c>
      <c r="K2675">
        <v>0.99259158939265779</v>
      </c>
      <c r="L2675">
        <v>1.0013911602206069</v>
      </c>
      <c r="M2675">
        <v>0.87115751196696034</v>
      </c>
      <c r="N2675">
        <v>1.0768541464118069</v>
      </c>
      <c r="O2675">
        <v>0.96933939011395598</v>
      </c>
      <c r="P2675">
        <v>0.93179455458137328</v>
      </c>
      <c r="Q2675" t="s">
        <v>144</v>
      </c>
      <c r="R2675">
        <v>0.99730153511811181</v>
      </c>
      <c r="S2675">
        <v>0.87968762225280961</v>
      </c>
      <c r="T2675">
        <v>1.0118018805398614</v>
      </c>
      <c r="U2675">
        <v>0.97957889071375137</v>
      </c>
    </row>
    <row r="2676" spans="1:21">
      <c r="A2676" t="s">
        <v>149</v>
      </c>
      <c r="B2676">
        <v>21</v>
      </c>
      <c r="C2676" t="s">
        <v>122</v>
      </c>
      <c r="D2676">
        <v>35</v>
      </c>
      <c r="E2676" t="s">
        <v>112</v>
      </c>
      <c r="F2676">
        <v>1.0980741641021718</v>
      </c>
      <c r="G2676">
        <v>1.0288901699180286</v>
      </c>
      <c r="H2676">
        <v>1.0058288385233143</v>
      </c>
      <c r="I2676">
        <v>0.96680197000918211</v>
      </c>
      <c r="J2676">
        <v>1.1052260959904063</v>
      </c>
      <c r="K2676">
        <v>0.99259158939265779</v>
      </c>
      <c r="L2676">
        <v>1.0013911602206069</v>
      </c>
      <c r="M2676">
        <v>0.87115751196696034</v>
      </c>
      <c r="N2676">
        <v>1.0768541464118069</v>
      </c>
      <c r="O2676">
        <v>0.96933939011395598</v>
      </c>
      <c r="P2676">
        <v>0.93179455458137328</v>
      </c>
      <c r="Q2676">
        <v>1.0836804801450037</v>
      </c>
      <c r="R2676">
        <v>0.99730153511811181</v>
      </c>
      <c r="S2676">
        <v>0.87968762225280961</v>
      </c>
      <c r="T2676">
        <v>1.0118018805398614</v>
      </c>
      <c r="U2676">
        <v>0.97957889071375137</v>
      </c>
    </row>
    <row r="2677" spans="1:21">
      <c r="A2677" t="s">
        <v>149</v>
      </c>
      <c r="B2677">
        <v>21</v>
      </c>
      <c r="C2677" t="s">
        <v>122</v>
      </c>
      <c r="D2677">
        <v>37</v>
      </c>
      <c r="E2677" t="s">
        <v>113</v>
      </c>
      <c r="F2677">
        <v>1.0980741641021718</v>
      </c>
      <c r="G2677">
        <v>1.0288901699180286</v>
      </c>
      <c r="H2677">
        <v>1.0058288385233143</v>
      </c>
      <c r="I2677">
        <v>0.96680197000918211</v>
      </c>
      <c r="J2677">
        <v>1.1052260959904063</v>
      </c>
      <c r="K2677">
        <v>0.99259158939265779</v>
      </c>
      <c r="L2677">
        <v>1.0013911602206069</v>
      </c>
      <c r="M2677">
        <v>0.87115751196696034</v>
      </c>
      <c r="N2677">
        <v>1.0768541464118069</v>
      </c>
      <c r="O2677">
        <v>0.96933939011395598</v>
      </c>
      <c r="P2677">
        <v>0.93179455458137328</v>
      </c>
      <c r="Q2677">
        <v>1.0836804801450037</v>
      </c>
      <c r="R2677">
        <v>0.99730153511811181</v>
      </c>
      <c r="S2677">
        <v>0.87968762225280961</v>
      </c>
      <c r="T2677">
        <v>1.0118018805398614</v>
      </c>
      <c r="U2677">
        <v>0.97957889071375137</v>
      </c>
    </row>
    <row r="2678" spans="1:21">
      <c r="A2678" t="s">
        <v>149</v>
      </c>
      <c r="B2678">
        <v>21</v>
      </c>
      <c r="C2678" t="s">
        <v>122</v>
      </c>
      <c r="D2678">
        <v>39</v>
      </c>
      <c r="E2678" t="s">
        <v>114</v>
      </c>
      <c r="F2678">
        <v>1.0980741641021718</v>
      </c>
      <c r="G2678">
        <v>1.0288901699180286</v>
      </c>
      <c r="H2678">
        <v>1.0058288385233143</v>
      </c>
      <c r="I2678">
        <v>0.96680197000918211</v>
      </c>
      <c r="J2678">
        <v>1.1052260959904063</v>
      </c>
      <c r="K2678">
        <v>0.99259158939265779</v>
      </c>
      <c r="L2678">
        <v>1.0013911602206069</v>
      </c>
      <c r="M2678">
        <v>0.87115751196696034</v>
      </c>
      <c r="N2678">
        <v>1.0768541464118069</v>
      </c>
      <c r="O2678">
        <v>0.96933939011395598</v>
      </c>
      <c r="P2678">
        <v>0.93179455458137328</v>
      </c>
      <c r="Q2678" t="s">
        <v>144</v>
      </c>
      <c r="R2678">
        <v>0.99730153511811181</v>
      </c>
      <c r="S2678">
        <v>0.87968762225280961</v>
      </c>
      <c r="T2678">
        <v>1.0118018805398614</v>
      </c>
      <c r="U2678">
        <v>0.97957889071375137</v>
      </c>
    </row>
    <row r="2679" spans="1:21">
      <c r="A2679" t="s">
        <v>149</v>
      </c>
      <c r="B2679">
        <v>21</v>
      </c>
      <c r="C2679" t="s">
        <v>122</v>
      </c>
      <c r="D2679">
        <v>41</v>
      </c>
      <c r="E2679" t="s">
        <v>115</v>
      </c>
      <c r="F2679">
        <v>1.0980741641021718</v>
      </c>
      <c r="G2679">
        <v>1.0288901699180286</v>
      </c>
      <c r="H2679">
        <v>1.0058288385233143</v>
      </c>
      <c r="I2679">
        <v>0.96680197000918211</v>
      </c>
      <c r="J2679">
        <v>1.1052260959904063</v>
      </c>
      <c r="K2679">
        <v>0.99259158939265779</v>
      </c>
      <c r="L2679">
        <v>1.0013911602206069</v>
      </c>
      <c r="M2679">
        <v>0.87115751196696034</v>
      </c>
      <c r="N2679">
        <v>1.0768541464118069</v>
      </c>
      <c r="O2679">
        <v>0.96933939011395598</v>
      </c>
      <c r="P2679">
        <v>0.93179455458137328</v>
      </c>
      <c r="Q2679">
        <v>1.0836804801450037</v>
      </c>
      <c r="R2679">
        <v>0.99730153511811181</v>
      </c>
      <c r="S2679">
        <v>0.87968762225280961</v>
      </c>
      <c r="T2679">
        <v>1.0118018805398614</v>
      </c>
      <c r="U2679">
        <v>0.97957889071375137</v>
      </c>
    </row>
    <row r="2680" spans="1:21">
      <c r="A2680" t="s">
        <v>149</v>
      </c>
      <c r="B2680">
        <v>21</v>
      </c>
      <c r="C2680" t="s">
        <v>122</v>
      </c>
      <c r="D2680">
        <v>43</v>
      </c>
      <c r="E2680" t="s">
        <v>116</v>
      </c>
      <c r="F2680">
        <v>1.0980741641021718</v>
      </c>
      <c r="G2680">
        <v>1.0288901699180286</v>
      </c>
      <c r="H2680">
        <v>1.0058288385233143</v>
      </c>
      <c r="I2680">
        <v>0.96680197000918211</v>
      </c>
      <c r="J2680">
        <v>1.1052260959904063</v>
      </c>
      <c r="K2680">
        <v>0.99259158939265779</v>
      </c>
      <c r="L2680">
        <v>1.0013911602206069</v>
      </c>
      <c r="M2680">
        <v>0.87115751196696034</v>
      </c>
      <c r="N2680">
        <v>1.0768541464118069</v>
      </c>
      <c r="O2680">
        <v>0.96933939011395598</v>
      </c>
      <c r="P2680">
        <v>0.93179455458137328</v>
      </c>
      <c r="Q2680">
        <v>1.0836804801450037</v>
      </c>
      <c r="R2680">
        <v>0.99730153511811181</v>
      </c>
      <c r="S2680">
        <v>0.87968762225280961</v>
      </c>
      <c r="T2680">
        <v>1.0118018805398614</v>
      </c>
      <c r="U2680">
        <v>0.97957889071375137</v>
      </c>
    </row>
    <row r="2681" spans="1:21">
      <c r="A2681" t="s">
        <v>149</v>
      </c>
      <c r="B2681">
        <v>21</v>
      </c>
      <c r="C2681" t="s">
        <v>122</v>
      </c>
      <c r="D2681">
        <v>45</v>
      </c>
      <c r="E2681" t="s">
        <v>117</v>
      </c>
      <c r="F2681">
        <v>1.0980741641021718</v>
      </c>
      <c r="G2681">
        <v>1.0288901699180286</v>
      </c>
      <c r="H2681">
        <v>1.0058288385233143</v>
      </c>
      <c r="I2681">
        <v>0.96680197000918211</v>
      </c>
      <c r="J2681">
        <v>1.1052260959904063</v>
      </c>
      <c r="K2681">
        <v>0.99259158939265779</v>
      </c>
      <c r="L2681">
        <v>1.0013911602206069</v>
      </c>
      <c r="M2681">
        <v>0.87115751196696034</v>
      </c>
      <c r="N2681">
        <v>1.0768541464118069</v>
      </c>
      <c r="O2681">
        <v>0.96933939011395598</v>
      </c>
      <c r="P2681">
        <v>0.93179455458137328</v>
      </c>
      <c r="Q2681" t="s">
        <v>144</v>
      </c>
      <c r="R2681">
        <v>0.99730153511811181</v>
      </c>
      <c r="S2681">
        <v>0.87968762225280961</v>
      </c>
      <c r="T2681">
        <v>1.0118018805398614</v>
      </c>
      <c r="U2681">
        <v>0.97957889071375137</v>
      </c>
    </row>
    <row r="2682" spans="1:21">
      <c r="A2682" t="s">
        <v>149</v>
      </c>
      <c r="B2682">
        <v>21</v>
      </c>
      <c r="C2682" t="s">
        <v>122</v>
      </c>
      <c r="D2682">
        <v>47</v>
      </c>
      <c r="E2682" t="s">
        <v>118</v>
      </c>
      <c r="F2682">
        <v>1.1943365627407099</v>
      </c>
      <c r="G2682">
        <v>1.0288901699180286</v>
      </c>
      <c r="H2682">
        <v>1.0058288385233143</v>
      </c>
      <c r="I2682">
        <v>0.96680197000918211</v>
      </c>
      <c r="J2682">
        <v>1.1998031063268755</v>
      </c>
      <c r="K2682">
        <v>0.99259158939265779</v>
      </c>
      <c r="L2682">
        <v>1.0013911602206069</v>
      </c>
      <c r="M2682">
        <v>0.87115751196696034</v>
      </c>
      <c r="N2682">
        <v>0.53677047117130861</v>
      </c>
      <c r="O2682">
        <v>1.0053198716132252</v>
      </c>
      <c r="P2682">
        <v>0.9924128104208424</v>
      </c>
      <c r="Q2682">
        <v>1.0836804801450037</v>
      </c>
      <c r="R2682">
        <v>1.0063296735069014</v>
      </c>
      <c r="S2682">
        <v>0.87968762225280961</v>
      </c>
      <c r="T2682">
        <v>1.0118018805398614</v>
      </c>
      <c r="U2682">
        <v>0.97957889071375137</v>
      </c>
    </row>
    <row r="2683" spans="1:21">
      <c r="A2683" t="s">
        <v>149</v>
      </c>
      <c r="B2683">
        <v>21</v>
      </c>
      <c r="C2683" t="s">
        <v>122</v>
      </c>
      <c r="D2683">
        <v>49</v>
      </c>
      <c r="E2683" t="s">
        <v>119</v>
      </c>
      <c r="F2683">
        <v>1.879032281275862</v>
      </c>
      <c r="G2683">
        <v>1.0288901699180286</v>
      </c>
      <c r="H2683">
        <v>1.0058288385233143</v>
      </c>
      <c r="I2683">
        <v>0.96680197000918211</v>
      </c>
      <c r="J2683">
        <v>1.6258287941196945</v>
      </c>
      <c r="K2683">
        <v>0.99259158939265779</v>
      </c>
      <c r="L2683">
        <v>1.0013911602206069</v>
      </c>
      <c r="M2683">
        <v>0.87115751196696034</v>
      </c>
      <c r="N2683">
        <v>1.1460567570606108</v>
      </c>
      <c r="O2683">
        <v>0.77644492471773174</v>
      </c>
      <c r="P2683">
        <v>1.7473109075240278</v>
      </c>
      <c r="Q2683">
        <v>1.0836804801450037</v>
      </c>
      <c r="R2683">
        <v>1.1044684045380948</v>
      </c>
      <c r="S2683">
        <v>0.87968762225280961</v>
      </c>
      <c r="T2683">
        <v>1.0118018805398614</v>
      </c>
      <c r="U2683">
        <v>0.97957889071375137</v>
      </c>
    </row>
    <row r="2684" spans="1:21">
      <c r="A2684" t="s">
        <v>149</v>
      </c>
      <c r="B2684">
        <v>21</v>
      </c>
      <c r="C2684" t="s">
        <v>122</v>
      </c>
      <c r="D2684">
        <v>51</v>
      </c>
      <c r="E2684" t="s">
        <v>120</v>
      </c>
      <c r="F2684">
        <v>3.5119437019230819</v>
      </c>
      <c r="G2684">
        <v>1.0288901699180286</v>
      </c>
      <c r="H2684">
        <v>1.0058288385233143</v>
      </c>
      <c r="I2684">
        <v>0.96680197000918211</v>
      </c>
      <c r="J2684">
        <v>1.4948777700832414</v>
      </c>
      <c r="K2684">
        <v>0.99259158939265779</v>
      </c>
      <c r="L2684">
        <v>1.0013911602206069</v>
      </c>
      <c r="M2684">
        <v>0.87115751196696034</v>
      </c>
      <c r="N2684">
        <v>1.0768541464118069</v>
      </c>
      <c r="O2684">
        <v>0.87556716938237367</v>
      </c>
      <c r="P2684">
        <v>2.6954037666817698</v>
      </c>
      <c r="Q2684">
        <v>1.0836804801450037</v>
      </c>
      <c r="R2684">
        <v>1.140646322825706</v>
      </c>
      <c r="S2684">
        <v>0.87968762225280961</v>
      </c>
      <c r="T2684">
        <v>1.0118018805398614</v>
      </c>
      <c r="U2684">
        <v>0.97957889071375137</v>
      </c>
    </row>
    <row r="2685" spans="1:21">
      <c r="A2685" t="s">
        <v>149</v>
      </c>
      <c r="B2685">
        <v>21</v>
      </c>
      <c r="C2685" t="s">
        <v>122</v>
      </c>
      <c r="D2685">
        <v>53</v>
      </c>
      <c r="E2685" t="s">
        <v>121</v>
      </c>
      <c r="F2685">
        <v>1.0980741641021718</v>
      </c>
      <c r="G2685">
        <v>1.0288901699180286</v>
      </c>
      <c r="H2685">
        <v>1.0058288385233143</v>
      </c>
      <c r="I2685">
        <v>0.96680197000918211</v>
      </c>
      <c r="J2685">
        <v>1.1052260959904063</v>
      </c>
      <c r="K2685">
        <v>0.99259158939265779</v>
      </c>
      <c r="L2685">
        <v>1.0013911602206069</v>
      </c>
      <c r="M2685">
        <v>0.87115751196696034</v>
      </c>
      <c r="N2685">
        <v>1.0768541464118069</v>
      </c>
      <c r="O2685">
        <v>0.96933939011395598</v>
      </c>
      <c r="P2685">
        <v>0.93179455458137328</v>
      </c>
      <c r="Q2685">
        <v>1.0836804801450037</v>
      </c>
      <c r="R2685">
        <v>0.99730153511811181</v>
      </c>
      <c r="S2685">
        <v>0.87968762225280961</v>
      </c>
      <c r="T2685">
        <v>1.0118018805398614</v>
      </c>
      <c r="U2685">
        <v>0.97957889071375137</v>
      </c>
    </row>
    <row r="2686" spans="1:21">
      <c r="A2686" t="s">
        <v>149</v>
      </c>
      <c r="B2686">
        <v>22</v>
      </c>
      <c r="C2686" t="s">
        <v>123</v>
      </c>
      <c r="D2686">
        <v>11</v>
      </c>
      <c r="E2686" t="s">
        <v>100</v>
      </c>
      <c r="F2686">
        <v>1.3277425647929622</v>
      </c>
      <c r="G2686">
        <v>1.0288901699180286</v>
      </c>
      <c r="H2686">
        <v>1.0058288385233143</v>
      </c>
      <c r="I2686">
        <v>0.96680197000918211</v>
      </c>
      <c r="J2686">
        <v>1.1966801907548885</v>
      </c>
      <c r="K2686">
        <v>0.99259158939265779</v>
      </c>
      <c r="L2686">
        <v>1.0013911602206069</v>
      </c>
      <c r="M2686">
        <v>0.87115751196696034</v>
      </c>
      <c r="N2686">
        <v>1.0192458757932712</v>
      </c>
      <c r="O2686">
        <v>1.1277618779005487</v>
      </c>
      <c r="P2686">
        <v>0.73659828387697723</v>
      </c>
      <c r="Q2686">
        <v>1.0836804801450037</v>
      </c>
      <c r="R2686">
        <v>1.0511325757398868</v>
      </c>
      <c r="S2686">
        <v>0.87968762225280961</v>
      </c>
      <c r="T2686">
        <v>1.0118018805398614</v>
      </c>
      <c r="U2686">
        <v>0.97957889071375137</v>
      </c>
    </row>
    <row r="2687" spans="1:21">
      <c r="A2687" t="s">
        <v>149</v>
      </c>
      <c r="B2687">
        <v>22</v>
      </c>
      <c r="C2687" t="s">
        <v>123</v>
      </c>
      <c r="D2687">
        <v>13</v>
      </c>
      <c r="E2687" t="s">
        <v>101</v>
      </c>
      <c r="F2687">
        <v>1.4080895595971605</v>
      </c>
      <c r="G2687">
        <v>1.0288901699180286</v>
      </c>
      <c r="H2687">
        <v>1.0058288385233143</v>
      </c>
      <c r="I2687">
        <v>0.96680197000918211</v>
      </c>
      <c r="J2687">
        <v>1.4410600421171951</v>
      </c>
      <c r="K2687">
        <v>0.99259158939265779</v>
      </c>
      <c r="L2687">
        <v>1.0013911602206069</v>
      </c>
      <c r="M2687">
        <v>0.87115751196696034</v>
      </c>
      <c r="N2687">
        <v>1.8517765735659277</v>
      </c>
      <c r="O2687">
        <v>1.1687083727678671</v>
      </c>
      <c r="P2687" t="s">
        <v>144</v>
      </c>
      <c r="Q2687">
        <v>1.0836804801450037</v>
      </c>
      <c r="R2687">
        <v>1.0805465628760331</v>
      </c>
      <c r="S2687">
        <v>0.87968762225280961</v>
      </c>
      <c r="T2687">
        <v>1.0118018805398614</v>
      </c>
      <c r="U2687">
        <v>0.97957889071375137</v>
      </c>
    </row>
    <row r="2688" spans="1:21">
      <c r="A2688" t="s">
        <v>149</v>
      </c>
      <c r="B2688">
        <v>22</v>
      </c>
      <c r="C2688" t="s">
        <v>123</v>
      </c>
      <c r="D2688">
        <v>15</v>
      </c>
      <c r="E2688" t="s">
        <v>102</v>
      </c>
      <c r="F2688">
        <v>1.0980741641021718</v>
      </c>
      <c r="G2688">
        <v>1.0288901699180286</v>
      </c>
      <c r="H2688">
        <v>1.0058288385233143</v>
      </c>
      <c r="I2688">
        <v>0.96680197000918211</v>
      </c>
      <c r="J2688">
        <v>1.1052260959904063</v>
      </c>
      <c r="K2688">
        <v>0.99259158939265779</v>
      </c>
      <c r="L2688">
        <v>1.0013911602206069</v>
      </c>
      <c r="M2688">
        <v>0.87115751196696034</v>
      </c>
      <c r="N2688">
        <v>1.0768541464118069</v>
      </c>
      <c r="O2688">
        <v>0.96933939011395598</v>
      </c>
      <c r="P2688">
        <v>0.93179455458137328</v>
      </c>
      <c r="Q2688" t="s">
        <v>144</v>
      </c>
      <c r="R2688">
        <v>0.99730153511811181</v>
      </c>
      <c r="S2688">
        <v>0.87968762225280961</v>
      </c>
      <c r="T2688">
        <v>1.0118018805398614</v>
      </c>
      <c r="U2688">
        <v>0.97957889071375137</v>
      </c>
    </row>
    <row r="2689" spans="1:21">
      <c r="A2689" t="s">
        <v>149</v>
      </c>
      <c r="B2689">
        <v>22</v>
      </c>
      <c r="C2689" t="s">
        <v>123</v>
      </c>
      <c r="D2689">
        <v>17</v>
      </c>
      <c r="E2689" t="s">
        <v>103</v>
      </c>
      <c r="F2689">
        <v>1.2021531684723421</v>
      </c>
      <c r="G2689">
        <v>1.0288901699180286</v>
      </c>
      <c r="H2689">
        <v>1.0058288385233143</v>
      </c>
      <c r="I2689">
        <v>0.96680197000918211</v>
      </c>
      <c r="J2689">
        <v>1.2119448368673686</v>
      </c>
      <c r="K2689">
        <v>0.99259158939265779</v>
      </c>
      <c r="L2689">
        <v>1.0013911602206069</v>
      </c>
      <c r="M2689">
        <v>0.87115751196696034</v>
      </c>
      <c r="N2689">
        <v>1.7802353666648674</v>
      </c>
      <c r="O2689">
        <v>0.89188626814741001</v>
      </c>
      <c r="P2689">
        <v>1.3232628625238974</v>
      </c>
      <c r="Q2689">
        <v>1.0836804801450037</v>
      </c>
      <c r="R2689">
        <v>1.023819297879613</v>
      </c>
      <c r="S2689">
        <v>0.87968762225280961</v>
      </c>
      <c r="T2689">
        <v>1.0118018805398614</v>
      </c>
      <c r="U2689">
        <v>0.97957889071375137</v>
      </c>
    </row>
    <row r="2690" spans="1:21">
      <c r="A2690" t="s">
        <v>149</v>
      </c>
      <c r="B2690">
        <v>22</v>
      </c>
      <c r="C2690" t="s">
        <v>123</v>
      </c>
      <c r="D2690">
        <v>19</v>
      </c>
      <c r="E2690" t="s">
        <v>104</v>
      </c>
      <c r="F2690">
        <v>1.3494656635493811</v>
      </c>
      <c r="G2690">
        <v>1.0288901699180286</v>
      </c>
      <c r="H2690">
        <v>1.0058288385233143</v>
      </c>
      <c r="I2690">
        <v>0.96680197000918211</v>
      </c>
      <c r="J2690">
        <v>1.0699576732934255</v>
      </c>
      <c r="K2690">
        <v>0.99259158939265779</v>
      </c>
      <c r="L2690">
        <v>1.0013911602206069</v>
      </c>
      <c r="M2690">
        <v>0.87115751196696034</v>
      </c>
      <c r="N2690">
        <v>0.40187599788888584</v>
      </c>
      <c r="O2690">
        <v>0.89345763554030089</v>
      </c>
      <c r="P2690">
        <v>2.1725471703577495</v>
      </c>
      <c r="Q2690" t="s">
        <v>144</v>
      </c>
      <c r="R2690">
        <v>0.9970833455231628</v>
      </c>
      <c r="S2690">
        <v>0.87968762225280961</v>
      </c>
      <c r="T2690">
        <v>1.0118018805398614</v>
      </c>
      <c r="U2690">
        <v>0.97957889071375137</v>
      </c>
    </row>
    <row r="2691" spans="1:21">
      <c r="A2691" t="s">
        <v>149</v>
      </c>
      <c r="B2691">
        <v>22</v>
      </c>
      <c r="C2691" t="s">
        <v>123</v>
      </c>
      <c r="D2691">
        <v>21</v>
      </c>
      <c r="E2691" t="s">
        <v>105</v>
      </c>
      <c r="F2691">
        <v>1.0980741641021718</v>
      </c>
      <c r="G2691">
        <v>1.0288901699180286</v>
      </c>
      <c r="H2691">
        <v>1.0058288385233143</v>
      </c>
      <c r="I2691">
        <v>0.96680197000918211</v>
      </c>
      <c r="J2691">
        <v>1.1052260959904063</v>
      </c>
      <c r="K2691">
        <v>0.99259158939265779</v>
      </c>
      <c r="L2691">
        <v>1.0013911602206069</v>
      </c>
      <c r="M2691">
        <v>0.87115751196696034</v>
      </c>
      <c r="N2691">
        <v>1.0768541464118069</v>
      </c>
      <c r="O2691">
        <v>0.96933939011395598</v>
      </c>
      <c r="P2691">
        <v>0.93179455458137328</v>
      </c>
      <c r="Q2691">
        <v>1.0836804801450037</v>
      </c>
      <c r="R2691">
        <v>0.99730153511811181</v>
      </c>
      <c r="S2691">
        <v>0.87968762225280961</v>
      </c>
      <c r="T2691">
        <v>1.0118018805398614</v>
      </c>
      <c r="U2691">
        <v>0.97957889071375137</v>
      </c>
    </row>
    <row r="2692" spans="1:21">
      <c r="A2692" t="s">
        <v>149</v>
      </c>
      <c r="B2692">
        <v>22</v>
      </c>
      <c r="C2692" t="s">
        <v>123</v>
      </c>
      <c r="D2692">
        <v>23</v>
      </c>
      <c r="E2692" t="s">
        <v>106</v>
      </c>
      <c r="F2692">
        <v>1.0980741641021718</v>
      </c>
      <c r="G2692">
        <v>1.0288901699180286</v>
      </c>
      <c r="H2692">
        <v>1.0058288385233143</v>
      </c>
      <c r="I2692">
        <v>0.96680197000918211</v>
      </c>
      <c r="J2692">
        <v>1.1052260959904063</v>
      </c>
      <c r="K2692">
        <v>0.99259158939265779</v>
      </c>
      <c r="L2692">
        <v>1.0013911602206069</v>
      </c>
      <c r="M2692">
        <v>0.87115751196696034</v>
      </c>
      <c r="N2692">
        <v>1.0768541464118069</v>
      </c>
      <c r="O2692">
        <v>0.96933939011395598</v>
      </c>
      <c r="P2692">
        <v>0.93179455458137328</v>
      </c>
      <c r="Q2692" t="s">
        <v>144</v>
      </c>
      <c r="R2692">
        <v>0.99730153511811181</v>
      </c>
      <c r="S2692">
        <v>0.87968762225280961</v>
      </c>
      <c r="T2692">
        <v>1.0118018805398614</v>
      </c>
      <c r="U2692">
        <v>0.97957889071375137</v>
      </c>
    </row>
    <row r="2693" spans="1:21">
      <c r="A2693" t="s">
        <v>149</v>
      </c>
      <c r="B2693">
        <v>22</v>
      </c>
      <c r="C2693" t="s">
        <v>123</v>
      </c>
      <c r="D2693">
        <v>25</v>
      </c>
      <c r="E2693" t="s">
        <v>107</v>
      </c>
      <c r="F2693">
        <v>1.0980741641021718</v>
      </c>
      <c r="G2693">
        <v>1.0288901699180286</v>
      </c>
      <c r="H2693">
        <v>1.0058288385233143</v>
      </c>
      <c r="I2693">
        <v>0.96680197000918211</v>
      </c>
      <c r="J2693">
        <v>1.1052260959904063</v>
      </c>
      <c r="K2693">
        <v>0.99259158939265779</v>
      </c>
      <c r="L2693">
        <v>1.0013911602206069</v>
      </c>
      <c r="M2693">
        <v>0.87115751196696034</v>
      </c>
      <c r="N2693">
        <v>1.0768541464118069</v>
      </c>
      <c r="O2693">
        <v>0.96933939011395598</v>
      </c>
      <c r="P2693">
        <v>0.93179455458137328</v>
      </c>
      <c r="Q2693">
        <v>1.0836804801450037</v>
      </c>
      <c r="R2693">
        <v>0.99730153511811181</v>
      </c>
      <c r="S2693">
        <v>0.87968762225280961</v>
      </c>
      <c r="T2693">
        <v>1.0118018805398614</v>
      </c>
      <c r="U2693">
        <v>0.97957889071375137</v>
      </c>
    </row>
    <row r="2694" spans="1:21">
      <c r="A2694" t="s">
        <v>149</v>
      </c>
      <c r="B2694">
        <v>22</v>
      </c>
      <c r="C2694" t="s">
        <v>123</v>
      </c>
      <c r="D2694">
        <v>27</v>
      </c>
      <c r="E2694" t="s">
        <v>108</v>
      </c>
      <c r="F2694">
        <v>1.9494743683690501</v>
      </c>
      <c r="G2694">
        <v>1.0288901699180286</v>
      </c>
      <c r="H2694">
        <v>1.0058288385233143</v>
      </c>
      <c r="I2694">
        <v>0.96680197000918211</v>
      </c>
      <c r="J2694">
        <v>1.6890661176530499</v>
      </c>
      <c r="K2694">
        <v>0.99259158939265779</v>
      </c>
      <c r="L2694">
        <v>1.0013911602206069</v>
      </c>
      <c r="M2694">
        <v>0.87115751196696034</v>
      </c>
      <c r="N2694">
        <v>1.9273756921083165</v>
      </c>
      <c r="O2694">
        <v>1.7416443722142461</v>
      </c>
      <c r="P2694">
        <v>0.723100054572822</v>
      </c>
      <c r="Q2694" t="s">
        <v>144</v>
      </c>
      <c r="R2694">
        <v>0.90231753229230804</v>
      </c>
      <c r="S2694">
        <v>0.87968762225280961</v>
      </c>
      <c r="T2694">
        <v>1.0118018805398614</v>
      </c>
      <c r="U2694">
        <v>0.97957889071375137</v>
      </c>
    </row>
    <row r="2695" spans="1:21">
      <c r="A2695" t="s">
        <v>149</v>
      </c>
      <c r="B2695">
        <v>22</v>
      </c>
      <c r="C2695" t="s">
        <v>123</v>
      </c>
      <c r="D2695">
        <v>29</v>
      </c>
      <c r="E2695" t="s">
        <v>109</v>
      </c>
      <c r="F2695">
        <v>1.0980741641021718</v>
      </c>
      <c r="G2695">
        <v>1.0288901699180286</v>
      </c>
      <c r="H2695">
        <v>1.0058288385233143</v>
      </c>
      <c r="I2695">
        <v>0.96680197000918211</v>
      </c>
      <c r="J2695">
        <v>1.1052260959904063</v>
      </c>
      <c r="K2695">
        <v>0.99259158939265779</v>
      </c>
      <c r="L2695">
        <v>1.0013911602206069</v>
      </c>
      <c r="M2695">
        <v>0.87115751196696034</v>
      </c>
      <c r="N2695">
        <v>1.0768541464118069</v>
      </c>
      <c r="O2695">
        <v>0.96933939011395598</v>
      </c>
      <c r="P2695">
        <v>0.93179455458137328</v>
      </c>
      <c r="Q2695" t="s">
        <v>144</v>
      </c>
      <c r="R2695">
        <v>0.99730153511811181</v>
      </c>
      <c r="S2695">
        <v>0.87968762225280961</v>
      </c>
      <c r="T2695">
        <v>1.0118018805398614</v>
      </c>
      <c r="U2695">
        <v>0.97957889071375137</v>
      </c>
    </row>
    <row r="2696" spans="1:21">
      <c r="A2696" t="s">
        <v>149</v>
      </c>
      <c r="B2696">
        <v>22</v>
      </c>
      <c r="C2696" t="s">
        <v>123</v>
      </c>
      <c r="D2696">
        <v>31</v>
      </c>
      <c r="E2696" t="s">
        <v>110</v>
      </c>
      <c r="F2696">
        <v>1.0980741641021718</v>
      </c>
      <c r="G2696">
        <v>1.0288901699180286</v>
      </c>
      <c r="H2696">
        <v>1.0058288385233143</v>
      </c>
      <c r="I2696">
        <v>0.96680197000918211</v>
      </c>
      <c r="J2696">
        <v>1.1052260959904063</v>
      </c>
      <c r="K2696">
        <v>0.99259158939265779</v>
      </c>
      <c r="L2696">
        <v>1.0013911602206069</v>
      </c>
      <c r="M2696">
        <v>0.87115751196696034</v>
      </c>
      <c r="N2696">
        <v>1.0768541464118069</v>
      </c>
      <c r="O2696">
        <v>0.96933939011395598</v>
      </c>
      <c r="P2696">
        <v>0.93179455458137328</v>
      </c>
      <c r="Q2696">
        <v>1.0836804801450037</v>
      </c>
      <c r="R2696">
        <v>0.99730153511811181</v>
      </c>
      <c r="S2696">
        <v>0.87968762225280961</v>
      </c>
      <c r="T2696">
        <v>1.0118018805398614</v>
      </c>
      <c r="U2696">
        <v>0.97957889071375137</v>
      </c>
    </row>
    <row r="2697" spans="1:21">
      <c r="A2697" t="s">
        <v>149</v>
      </c>
      <c r="B2697">
        <v>22</v>
      </c>
      <c r="C2697" t="s">
        <v>123</v>
      </c>
      <c r="D2697">
        <v>33</v>
      </c>
      <c r="E2697" t="s">
        <v>111</v>
      </c>
      <c r="F2697">
        <v>1.1849048758051544</v>
      </c>
      <c r="G2697">
        <v>1.0288901699180286</v>
      </c>
      <c r="H2697">
        <v>1.0058288385233143</v>
      </c>
      <c r="I2697">
        <v>0.96680197000918211</v>
      </c>
      <c r="J2697">
        <v>1.4116803777041289</v>
      </c>
      <c r="K2697">
        <v>0.99259158939265779</v>
      </c>
      <c r="L2697">
        <v>1.0013911602206069</v>
      </c>
      <c r="M2697">
        <v>0.87115751196696034</v>
      </c>
      <c r="N2697">
        <v>1.547855447903022</v>
      </c>
      <c r="O2697">
        <v>1.6496633665514697</v>
      </c>
      <c r="P2697">
        <v>1.1471471268542661</v>
      </c>
      <c r="Q2697" t="s">
        <v>144</v>
      </c>
      <c r="R2697">
        <v>0.80502042487873515</v>
      </c>
      <c r="S2697">
        <v>0.87968762225280961</v>
      </c>
      <c r="T2697">
        <v>1.0118018805398614</v>
      </c>
      <c r="U2697">
        <v>0.97957889071375137</v>
      </c>
    </row>
    <row r="2698" spans="1:21">
      <c r="A2698" t="s">
        <v>149</v>
      </c>
      <c r="B2698">
        <v>22</v>
      </c>
      <c r="C2698" t="s">
        <v>123</v>
      </c>
      <c r="D2698">
        <v>35</v>
      </c>
      <c r="E2698" t="s">
        <v>112</v>
      </c>
      <c r="F2698">
        <v>1.0980741641021718</v>
      </c>
      <c r="G2698">
        <v>1.0288901699180286</v>
      </c>
      <c r="H2698">
        <v>1.0058288385233143</v>
      </c>
      <c r="I2698">
        <v>0.96680197000918211</v>
      </c>
      <c r="J2698">
        <v>1.1052260959904063</v>
      </c>
      <c r="K2698">
        <v>0.99259158939265779</v>
      </c>
      <c r="L2698">
        <v>1.0013911602206069</v>
      </c>
      <c r="M2698">
        <v>0.87115751196696034</v>
      </c>
      <c r="N2698">
        <v>1.0768541464118069</v>
      </c>
      <c r="O2698">
        <v>0.96933939011395598</v>
      </c>
      <c r="P2698">
        <v>0.93179455458137328</v>
      </c>
      <c r="Q2698">
        <v>1.0836804801450037</v>
      </c>
      <c r="R2698">
        <v>0.99730153511811181</v>
      </c>
      <c r="S2698">
        <v>0.87968762225280961</v>
      </c>
      <c r="T2698">
        <v>1.0118018805398614</v>
      </c>
      <c r="U2698">
        <v>0.97957889071375137</v>
      </c>
    </row>
    <row r="2699" spans="1:21">
      <c r="A2699" t="s">
        <v>149</v>
      </c>
      <c r="B2699">
        <v>22</v>
      </c>
      <c r="C2699" t="s">
        <v>123</v>
      </c>
      <c r="D2699">
        <v>37</v>
      </c>
      <c r="E2699" t="s">
        <v>113</v>
      </c>
      <c r="F2699">
        <v>1.885007926027997</v>
      </c>
      <c r="G2699">
        <v>1.0288901699180286</v>
      </c>
      <c r="H2699">
        <v>1.0058288385233143</v>
      </c>
      <c r="I2699">
        <v>0.96680197000918211</v>
      </c>
      <c r="J2699">
        <v>1.9794115504908603</v>
      </c>
      <c r="K2699">
        <v>0.99259158939265779</v>
      </c>
      <c r="L2699">
        <v>1.0013911602206069</v>
      </c>
      <c r="M2699">
        <v>0.87115751196696034</v>
      </c>
      <c r="N2699">
        <v>1.6260888461964054</v>
      </c>
      <c r="O2699">
        <v>1.2599940316789675</v>
      </c>
      <c r="P2699">
        <v>2.5063869243433592</v>
      </c>
      <c r="Q2699">
        <v>1.0836804801450037</v>
      </c>
      <c r="R2699">
        <v>1.0437641450204913</v>
      </c>
      <c r="S2699">
        <v>0.87968762225280961</v>
      </c>
      <c r="T2699">
        <v>1.0118018805398614</v>
      </c>
      <c r="U2699">
        <v>0.97957889071375137</v>
      </c>
    </row>
    <row r="2700" spans="1:21">
      <c r="A2700" t="s">
        <v>149</v>
      </c>
      <c r="B2700">
        <v>22</v>
      </c>
      <c r="C2700" t="s">
        <v>123</v>
      </c>
      <c r="D2700">
        <v>39</v>
      </c>
      <c r="E2700" t="s">
        <v>114</v>
      </c>
      <c r="F2700">
        <v>1.0980741641021718</v>
      </c>
      <c r="G2700">
        <v>1.0288901699180286</v>
      </c>
      <c r="H2700">
        <v>1.0058288385233143</v>
      </c>
      <c r="I2700">
        <v>0.96680197000918211</v>
      </c>
      <c r="J2700">
        <v>1.1052260959904063</v>
      </c>
      <c r="K2700">
        <v>0.99259158939265779</v>
      </c>
      <c r="L2700">
        <v>1.0013911602206069</v>
      </c>
      <c r="M2700">
        <v>0.87115751196696034</v>
      </c>
      <c r="N2700">
        <v>1.0768541464118069</v>
      </c>
      <c r="O2700">
        <v>0.96933939011395598</v>
      </c>
      <c r="P2700">
        <v>0.93179455458137328</v>
      </c>
      <c r="Q2700" t="s">
        <v>144</v>
      </c>
      <c r="R2700">
        <v>0.99730153511811181</v>
      </c>
      <c r="S2700">
        <v>0.87968762225280961</v>
      </c>
      <c r="T2700">
        <v>1.0118018805398614</v>
      </c>
      <c r="U2700">
        <v>0.97957889071375137</v>
      </c>
    </row>
    <row r="2701" spans="1:21">
      <c r="A2701" t="s">
        <v>149</v>
      </c>
      <c r="B2701">
        <v>22</v>
      </c>
      <c r="C2701" t="s">
        <v>123</v>
      </c>
      <c r="D2701">
        <v>41</v>
      </c>
      <c r="E2701" t="s">
        <v>115</v>
      </c>
      <c r="F2701">
        <v>1.0980741641021718</v>
      </c>
      <c r="G2701">
        <v>1.0288901699180286</v>
      </c>
      <c r="H2701">
        <v>1.0058288385233143</v>
      </c>
      <c r="I2701">
        <v>0.96680197000918211</v>
      </c>
      <c r="J2701">
        <v>1.1052260959904063</v>
      </c>
      <c r="K2701">
        <v>0.99259158939265779</v>
      </c>
      <c r="L2701">
        <v>1.0013911602206069</v>
      </c>
      <c r="M2701">
        <v>0.87115751196696034</v>
      </c>
      <c r="N2701">
        <v>1.0768541464118069</v>
      </c>
      <c r="O2701">
        <v>0.96933939011395598</v>
      </c>
      <c r="P2701">
        <v>0.93179455458137328</v>
      </c>
      <c r="Q2701">
        <v>1.0836804801450037</v>
      </c>
      <c r="R2701">
        <v>0.99730153511811181</v>
      </c>
      <c r="S2701">
        <v>0.87968762225280961</v>
      </c>
      <c r="T2701">
        <v>1.0118018805398614</v>
      </c>
      <c r="U2701">
        <v>0.97957889071375137</v>
      </c>
    </row>
    <row r="2702" spans="1:21">
      <c r="A2702" t="s">
        <v>149</v>
      </c>
      <c r="B2702">
        <v>22</v>
      </c>
      <c r="C2702" t="s">
        <v>123</v>
      </c>
      <c r="D2702">
        <v>43</v>
      </c>
      <c r="E2702" t="s">
        <v>116</v>
      </c>
      <c r="F2702">
        <v>1.8164509893396574</v>
      </c>
      <c r="G2702">
        <v>1.0288901699180286</v>
      </c>
      <c r="H2702">
        <v>1.0058288385233143</v>
      </c>
      <c r="I2702">
        <v>0.96680197000918211</v>
      </c>
      <c r="J2702">
        <v>1.493723455187193</v>
      </c>
      <c r="K2702">
        <v>0.99259158939265779</v>
      </c>
      <c r="L2702">
        <v>1.0013911602206069</v>
      </c>
      <c r="M2702">
        <v>0.87115751196696034</v>
      </c>
      <c r="N2702">
        <v>0.73054782658577277</v>
      </c>
      <c r="O2702">
        <v>0.96648235835868146</v>
      </c>
      <c r="P2702">
        <v>1.0824688102652844</v>
      </c>
      <c r="Q2702">
        <v>1.0836804801450037</v>
      </c>
      <c r="R2702">
        <v>1.022887375258088</v>
      </c>
      <c r="S2702">
        <v>0.87968762225280961</v>
      </c>
      <c r="T2702">
        <v>1.0118018805398614</v>
      </c>
      <c r="U2702">
        <v>0.97957889071375137</v>
      </c>
    </row>
    <row r="2703" spans="1:21">
      <c r="A2703" t="s">
        <v>149</v>
      </c>
      <c r="B2703">
        <v>22</v>
      </c>
      <c r="C2703" t="s">
        <v>123</v>
      </c>
      <c r="D2703">
        <v>45</v>
      </c>
      <c r="E2703" t="s">
        <v>117</v>
      </c>
      <c r="F2703">
        <v>1.0980741641021718</v>
      </c>
      <c r="G2703">
        <v>1.0288901699180286</v>
      </c>
      <c r="H2703">
        <v>1.0058288385233143</v>
      </c>
      <c r="I2703">
        <v>0.96680197000918211</v>
      </c>
      <c r="J2703">
        <v>1.1052260959904063</v>
      </c>
      <c r="K2703">
        <v>0.99259158939265779</v>
      </c>
      <c r="L2703">
        <v>1.0013911602206069</v>
      </c>
      <c r="M2703">
        <v>0.87115751196696034</v>
      </c>
      <c r="N2703">
        <v>1.0768541464118069</v>
      </c>
      <c r="O2703">
        <v>0.96933939011395598</v>
      </c>
      <c r="P2703">
        <v>0.93179455458137328</v>
      </c>
      <c r="Q2703" t="s">
        <v>144</v>
      </c>
      <c r="R2703">
        <v>0.99730153511811181</v>
      </c>
      <c r="S2703">
        <v>0.87968762225280961</v>
      </c>
      <c r="T2703">
        <v>1.0118018805398614</v>
      </c>
      <c r="U2703">
        <v>0.97957889071375137</v>
      </c>
    </row>
    <row r="2704" spans="1:21">
      <c r="A2704" t="s">
        <v>149</v>
      </c>
      <c r="B2704">
        <v>22</v>
      </c>
      <c r="C2704" t="s">
        <v>123</v>
      </c>
      <c r="D2704">
        <v>47</v>
      </c>
      <c r="E2704" t="s">
        <v>118</v>
      </c>
      <c r="F2704">
        <v>1.7979580136545257</v>
      </c>
      <c r="G2704">
        <v>1.0288901699180286</v>
      </c>
      <c r="H2704">
        <v>1.0058288385233143</v>
      </c>
      <c r="I2704">
        <v>0.96680197000918211</v>
      </c>
      <c r="J2704">
        <v>1.5912282332136569</v>
      </c>
      <c r="K2704">
        <v>0.99259158939265779</v>
      </c>
      <c r="L2704">
        <v>1.0013911602206069</v>
      </c>
      <c r="M2704">
        <v>0.87115751196696034</v>
      </c>
      <c r="N2704">
        <v>1.962027890087217</v>
      </c>
      <c r="O2704">
        <v>0.77174026455018374</v>
      </c>
      <c r="P2704">
        <v>0.61315155304089353</v>
      </c>
      <c r="Q2704">
        <v>1.0836804801450037</v>
      </c>
      <c r="R2704">
        <v>1.0870679226059823</v>
      </c>
      <c r="S2704">
        <v>0.87968762225280961</v>
      </c>
      <c r="T2704">
        <v>1.0118018805398614</v>
      </c>
      <c r="U2704">
        <v>0.97957889071375137</v>
      </c>
    </row>
    <row r="2705" spans="1:21">
      <c r="A2705" t="s">
        <v>149</v>
      </c>
      <c r="B2705">
        <v>22</v>
      </c>
      <c r="C2705" t="s">
        <v>123</v>
      </c>
      <c r="D2705">
        <v>49</v>
      </c>
      <c r="E2705" t="s">
        <v>119</v>
      </c>
      <c r="F2705">
        <v>1.732940326768587</v>
      </c>
      <c r="G2705">
        <v>1.0288901699180286</v>
      </c>
      <c r="H2705">
        <v>1.0058288385233143</v>
      </c>
      <c r="I2705">
        <v>0.96680197000918211</v>
      </c>
      <c r="J2705">
        <v>1.1395317887356784</v>
      </c>
      <c r="K2705">
        <v>0.99259158939265779</v>
      </c>
      <c r="L2705">
        <v>1.0013911602206069</v>
      </c>
      <c r="M2705">
        <v>0.87115751196696034</v>
      </c>
      <c r="N2705">
        <v>0.94488721991699387</v>
      </c>
      <c r="O2705">
        <v>1.1094701533624178</v>
      </c>
      <c r="P2705">
        <v>0.96817077439176336</v>
      </c>
      <c r="Q2705">
        <v>1.0836804801450037</v>
      </c>
      <c r="R2705">
        <v>1.0376543341111755</v>
      </c>
      <c r="S2705">
        <v>0.87968762225280961</v>
      </c>
      <c r="T2705">
        <v>1.0118018805398614</v>
      </c>
      <c r="U2705">
        <v>0.97957889071375137</v>
      </c>
    </row>
    <row r="2706" spans="1:21">
      <c r="A2706" t="s">
        <v>149</v>
      </c>
      <c r="B2706">
        <v>22</v>
      </c>
      <c r="C2706" t="s">
        <v>123</v>
      </c>
      <c r="D2706">
        <v>51</v>
      </c>
      <c r="E2706" t="s">
        <v>120</v>
      </c>
      <c r="F2706">
        <v>1.5805912333801619</v>
      </c>
      <c r="G2706">
        <v>1.0288901699180286</v>
      </c>
      <c r="H2706">
        <v>1.0058288385233143</v>
      </c>
      <c r="I2706">
        <v>0.96680197000918211</v>
      </c>
      <c r="J2706">
        <v>1.2497760577806321</v>
      </c>
      <c r="K2706">
        <v>0.99259158939265779</v>
      </c>
      <c r="L2706">
        <v>1.0013911602206069</v>
      </c>
      <c r="M2706">
        <v>0.87115751196696034</v>
      </c>
      <c r="N2706">
        <v>1.2782934129608412</v>
      </c>
      <c r="O2706">
        <v>1.1641157455055553</v>
      </c>
      <c r="P2706">
        <v>0.77291683326744942</v>
      </c>
      <c r="Q2706">
        <v>1.0836804801450037</v>
      </c>
      <c r="R2706">
        <v>1.1252247137896345</v>
      </c>
      <c r="S2706">
        <v>0.87968762225280961</v>
      </c>
      <c r="T2706">
        <v>1.0118018805398614</v>
      </c>
      <c r="U2706">
        <v>0.97957889071375137</v>
      </c>
    </row>
    <row r="2707" spans="1:21">
      <c r="A2707" t="s">
        <v>149</v>
      </c>
      <c r="B2707">
        <v>22</v>
      </c>
      <c r="C2707" t="s">
        <v>123</v>
      </c>
      <c r="D2707">
        <v>53</v>
      </c>
      <c r="E2707" t="s">
        <v>121</v>
      </c>
      <c r="F2707">
        <v>2.0040105686732987</v>
      </c>
      <c r="G2707">
        <v>1.0288901699180286</v>
      </c>
      <c r="H2707">
        <v>1.0058288385233143</v>
      </c>
      <c r="I2707">
        <v>0.96680197000918211</v>
      </c>
      <c r="J2707">
        <v>1.2099292856301096</v>
      </c>
      <c r="K2707">
        <v>0.99259158939265779</v>
      </c>
      <c r="L2707">
        <v>1.0013911602206069</v>
      </c>
      <c r="M2707">
        <v>0.87115751196696034</v>
      </c>
      <c r="N2707">
        <v>0.26578307705332666</v>
      </c>
      <c r="O2707">
        <v>1.4233731978630852</v>
      </c>
      <c r="P2707">
        <v>0.97102288636176082</v>
      </c>
      <c r="Q2707">
        <v>1.0836804801450037</v>
      </c>
      <c r="R2707">
        <v>1.0774597170433484</v>
      </c>
      <c r="S2707">
        <v>0.87968762225280961</v>
      </c>
      <c r="T2707">
        <v>1.0118018805398614</v>
      </c>
      <c r="U2707">
        <v>0.97957889071375137</v>
      </c>
    </row>
    <row r="2708" spans="1:21">
      <c r="A2708" t="s">
        <v>149</v>
      </c>
      <c r="B2708">
        <v>23</v>
      </c>
      <c r="C2708" t="s">
        <v>124</v>
      </c>
      <c r="D2708">
        <v>11</v>
      </c>
      <c r="E2708" t="s">
        <v>100</v>
      </c>
      <c r="F2708">
        <v>0.6058007379344541</v>
      </c>
      <c r="G2708">
        <v>1.0288901699180286</v>
      </c>
      <c r="H2708">
        <v>1.0058288385233143</v>
      </c>
      <c r="I2708">
        <v>0.96680197000918211</v>
      </c>
      <c r="J2708">
        <v>0.81910652588107713</v>
      </c>
      <c r="K2708">
        <v>0.99259158939265779</v>
      </c>
      <c r="L2708">
        <v>1.0013911602206069</v>
      </c>
      <c r="M2708">
        <v>0.87115751196696034</v>
      </c>
      <c r="N2708">
        <v>0.99827299293479688</v>
      </c>
      <c r="O2708">
        <v>0.70794334832405648</v>
      </c>
      <c r="P2708">
        <v>0.77418499143761055</v>
      </c>
      <c r="Q2708">
        <v>1.0836804801450037</v>
      </c>
      <c r="R2708">
        <v>1.0189142533533861</v>
      </c>
      <c r="S2708">
        <v>0.87968762225280961</v>
      </c>
      <c r="T2708">
        <v>1.0118018805398614</v>
      </c>
      <c r="U2708">
        <v>0.97957889071375137</v>
      </c>
    </row>
    <row r="2709" spans="1:21">
      <c r="A2709" t="s">
        <v>149</v>
      </c>
      <c r="B2709">
        <v>23</v>
      </c>
      <c r="C2709" t="s">
        <v>124</v>
      </c>
      <c r="D2709">
        <v>13</v>
      </c>
      <c r="E2709" t="s">
        <v>101</v>
      </c>
      <c r="F2709">
        <v>1.4892621639200727</v>
      </c>
      <c r="G2709">
        <v>1.0288901699180286</v>
      </c>
      <c r="H2709">
        <v>1.0058288385233143</v>
      </c>
      <c r="I2709">
        <v>0.96680197000918211</v>
      </c>
      <c r="J2709">
        <v>1.1528480336937561</v>
      </c>
      <c r="K2709">
        <v>0.99259158939265779</v>
      </c>
      <c r="L2709">
        <v>1.0013911602206069</v>
      </c>
      <c r="M2709">
        <v>0.87115751196696034</v>
      </c>
      <c r="N2709">
        <v>1.0314196399001634</v>
      </c>
      <c r="O2709">
        <v>0.78515543189810588</v>
      </c>
      <c r="P2709" t="s">
        <v>144</v>
      </c>
      <c r="Q2709">
        <v>1.0836804801450037</v>
      </c>
      <c r="R2709">
        <v>1.0735156092134839</v>
      </c>
      <c r="S2709">
        <v>0.87968762225280961</v>
      </c>
      <c r="T2709">
        <v>1.0118018805398614</v>
      </c>
      <c r="U2709">
        <v>0.97957889071375137</v>
      </c>
    </row>
    <row r="2710" spans="1:21">
      <c r="A2710" t="s">
        <v>149</v>
      </c>
      <c r="B2710">
        <v>23</v>
      </c>
      <c r="C2710" t="s">
        <v>124</v>
      </c>
      <c r="D2710">
        <v>15</v>
      </c>
      <c r="E2710" t="s">
        <v>102</v>
      </c>
      <c r="F2710">
        <v>1.0980741641021718</v>
      </c>
      <c r="G2710">
        <v>1.0288901699180286</v>
      </c>
      <c r="H2710">
        <v>1.0058288385233143</v>
      </c>
      <c r="I2710">
        <v>0.96680197000918211</v>
      </c>
      <c r="J2710">
        <v>1.1052260959904063</v>
      </c>
      <c r="K2710">
        <v>0.99259158939265779</v>
      </c>
      <c r="L2710">
        <v>1.0013911602206069</v>
      </c>
      <c r="M2710">
        <v>0.87115751196696034</v>
      </c>
      <c r="N2710">
        <v>1.0768541464118069</v>
      </c>
      <c r="O2710">
        <v>0.96933939011395598</v>
      </c>
      <c r="P2710">
        <v>0.93179455458137328</v>
      </c>
      <c r="Q2710" t="s">
        <v>144</v>
      </c>
      <c r="R2710">
        <v>0.99730153511811181</v>
      </c>
      <c r="S2710">
        <v>0.87968762225280961</v>
      </c>
      <c r="T2710">
        <v>1.0118018805398614</v>
      </c>
      <c r="U2710">
        <v>0.97957889071375137</v>
      </c>
    </row>
    <row r="2711" spans="1:21">
      <c r="A2711" t="s">
        <v>149</v>
      </c>
      <c r="B2711">
        <v>23</v>
      </c>
      <c r="C2711" t="s">
        <v>124</v>
      </c>
      <c r="D2711">
        <v>17</v>
      </c>
      <c r="E2711" t="s">
        <v>103</v>
      </c>
      <c r="F2711">
        <v>1.338837220473571</v>
      </c>
      <c r="G2711">
        <v>1.0288901699180286</v>
      </c>
      <c r="H2711">
        <v>1.0058288385233143</v>
      </c>
      <c r="I2711">
        <v>0.96680197000918211</v>
      </c>
      <c r="J2711">
        <v>1.2675383550934778</v>
      </c>
      <c r="K2711">
        <v>0.99259158939265779</v>
      </c>
      <c r="L2711">
        <v>1.0013911602206069</v>
      </c>
      <c r="M2711">
        <v>0.87115751196696034</v>
      </c>
      <c r="N2711">
        <v>1.1695827297184991</v>
      </c>
      <c r="O2711">
        <v>1.1445145112527504</v>
      </c>
      <c r="P2711">
        <v>1.3367216077691482</v>
      </c>
      <c r="Q2711">
        <v>1.0836804801450037</v>
      </c>
      <c r="R2711">
        <v>1.1236147366144666</v>
      </c>
      <c r="S2711">
        <v>0.87968762225280961</v>
      </c>
      <c r="T2711">
        <v>1.0118018805398614</v>
      </c>
      <c r="U2711">
        <v>0.97957889071375137</v>
      </c>
    </row>
    <row r="2712" spans="1:21">
      <c r="A2712" t="s">
        <v>149</v>
      </c>
      <c r="B2712">
        <v>23</v>
      </c>
      <c r="C2712" t="s">
        <v>124</v>
      </c>
      <c r="D2712">
        <v>19</v>
      </c>
      <c r="E2712" t="s">
        <v>104</v>
      </c>
      <c r="F2712">
        <v>0.58733263663659974</v>
      </c>
      <c r="G2712">
        <v>1.0288901699180286</v>
      </c>
      <c r="H2712">
        <v>1.0058288385233143</v>
      </c>
      <c r="I2712">
        <v>0.96680197000918211</v>
      </c>
      <c r="J2712">
        <v>1.3490770663264933</v>
      </c>
      <c r="K2712">
        <v>0.99259158939265779</v>
      </c>
      <c r="L2712">
        <v>1.0013911602206069</v>
      </c>
      <c r="M2712">
        <v>0.87115751196696034</v>
      </c>
      <c r="N2712">
        <v>2.0566595186078245</v>
      </c>
      <c r="O2712">
        <v>0.78699582532840939</v>
      </c>
      <c r="P2712">
        <v>0.57425209871326555</v>
      </c>
      <c r="Q2712" t="s">
        <v>144</v>
      </c>
      <c r="R2712">
        <v>0.81931690703256743</v>
      </c>
      <c r="S2712">
        <v>0.87968762225280961</v>
      </c>
      <c r="T2712">
        <v>1.0118018805398614</v>
      </c>
      <c r="U2712">
        <v>0.97957889071375137</v>
      </c>
    </row>
    <row r="2713" spans="1:21">
      <c r="A2713" t="s">
        <v>149</v>
      </c>
      <c r="B2713">
        <v>23</v>
      </c>
      <c r="C2713" t="s">
        <v>124</v>
      </c>
      <c r="D2713">
        <v>21</v>
      </c>
      <c r="E2713" t="s">
        <v>105</v>
      </c>
      <c r="F2713">
        <v>2.9223989276692386</v>
      </c>
      <c r="G2713">
        <v>1.0288901699180286</v>
      </c>
      <c r="H2713">
        <v>1.0058288385233143</v>
      </c>
      <c r="I2713">
        <v>0.96680197000918211</v>
      </c>
      <c r="J2713">
        <v>1.2168800430150564</v>
      </c>
      <c r="K2713">
        <v>0.99259158939265779</v>
      </c>
      <c r="L2713">
        <v>1.0013911602206069</v>
      </c>
      <c r="M2713">
        <v>0.87115751196696034</v>
      </c>
      <c r="N2713">
        <v>1.8220888168026637</v>
      </c>
      <c r="O2713">
        <v>0.27237253164154357</v>
      </c>
      <c r="P2713">
        <v>0.72994008600078975</v>
      </c>
      <c r="Q2713">
        <v>1.0836804801450037</v>
      </c>
      <c r="R2713">
        <v>0.85684705626021818</v>
      </c>
      <c r="S2713">
        <v>0.87968762225280961</v>
      </c>
      <c r="T2713">
        <v>1.0118018805398614</v>
      </c>
      <c r="U2713">
        <v>0.97957889071375137</v>
      </c>
    </row>
    <row r="2714" spans="1:21">
      <c r="A2714" t="s">
        <v>149</v>
      </c>
      <c r="B2714">
        <v>23</v>
      </c>
      <c r="C2714" t="s">
        <v>124</v>
      </c>
      <c r="D2714">
        <v>23</v>
      </c>
      <c r="E2714" t="s">
        <v>106</v>
      </c>
      <c r="F2714">
        <v>1.0980741641021718</v>
      </c>
      <c r="G2714">
        <v>1.0288901699180286</v>
      </c>
      <c r="H2714">
        <v>1.0058288385233143</v>
      </c>
      <c r="I2714">
        <v>0.96680197000918211</v>
      </c>
      <c r="J2714">
        <v>1.1052260959904063</v>
      </c>
      <c r="K2714">
        <v>0.99259158939265779</v>
      </c>
      <c r="L2714">
        <v>1.0013911602206069</v>
      </c>
      <c r="M2714">
        <v>0.87115751196696034</v>
      </c>
      <c r="N2714">
        <v>1.0768541464118069</v>
      </c>
      <c r="O2714">
        <v>0.96933939011395598</v>
      </c>
      <c r="P2714">
        <v>0.93179455458137328</v>
      </c>
      <c r="Q2714" t="s">
        <v>144</v>
      </c>
      <c r="R2714">
        <v>0.99730153511811181</v>
      </c>
      <c r="S2714">
        <v>0.87968762225280961</v>
      </c>
      <c r="T2714">
        <v>1.0118018805398614</v>
      </c>
      <c r="U2714">
        <v>0.97957889071375137</v>
      </c>
    </row>
    <row r="2715" spans="1:21">
      <c r="A2715" t="s">
        <v>149</v>
      </c>
      <c r="B2715">
        <v>23</v>
      </c>
      <c r="C2715" t="s">
        <v>124</v>
      </c>
      <c r="D2715">
        <v>25</v>
      </c>
      <c r="E2715" t="s">
        <v>107</v>
      </c>
      <c r="F2715">
        <v>1.9993995410848242</v>
      </c>
      <c r="G2715">
        <v>1.0288901699180286</v>
      </c>
      <c r="H2715">
        <v>1.0058288385233143</v>
      </c>
      <c r="I2715">
        <v>0.96680197000918211</v>
      </c>
      <c r="J2715">
        <v>1.4134325766027072</v>
      </c>
      <c r="K2715">
        <v>0.99259158939265779</v>
      </c>
      <c r="L2715">
        <v>1.0013911602206069</v>
      </c>
      <c r="M2715">
        <v>0.87115751196696034</v>
      </c>
      <c r="N2715">
        <v>2.0631158451370357</v>
      </c>
      <c r="O2715">
        <v>1.0484108623545869</v>
      </c>
      <c r="P2715">
        <v>0.69035035461648708</v>
      </c>
      <c r="Q2715">
        <v>1.0836804801450037</v>
      </c>
      <c r="R2715">
        <v>0.9598402614527205</v>
      </c>
      <c r="S2715">
        <v>0.87968762225280961</v>
      </c>
      <c r="T2715">
        <v>1.0118018805398614</v>
      </c>
      <c r="U2715">
        <v>0.97957889071375137</v>
      </c>
    </row>
    <row r="2716" spans="1:21">
      <c r="A2716" t="s">
        <v>149</v>
      </c>
      <c r="B2716">
        <v>23</v>
      </c>
      <c r="C2716" t="s">
        <v>124</v>
      </c>
      <c r="D2716">
        <v>27</v>
      </c>
      <c r="E2716" t="s">
        <v>108</v>
      </c>
      <c r="F2716">
        <v>1.1770339585252203</v>
      </c>
      <c r="G2716">
        <v>1.0288901699180286</v>
      </c>
      <c r="H2716">
        <v>1.0058288385233143</v>
      </c>
      <c r="I2716">
        <v>0.96680197000918211</v>
      </c>
      <c r="J2716">
        <v>1.2386484862789027</v>
      </c>
      <c r="K2716">
        <v>0.99259158939265779</v>
      </c>
      <c r="L2716">
        <v>1.0013911602206069</v>
      </c>
      <c r="M2716">
        <v>0.87115751196696034</v>
      </c>
      <c r="N2716">
        <v>0.83684346289831268</v>
      </c>
      <c r="O2716">
        <v>1.0736163938306977</v>
      </c>
      <c r="P2716">
        <v>1.1210015551263481</v>
      </c>
      <c r="Q2716" t="s">
        <v>144</v>
      </c>
      <c r="R2716">
        <v>0.88317158322001177</v>
      </c>
      <c r="S2716">
        <v>0.87968762225280961</v>
      </c>
      <c r="T2716">
        <v>1.0118018805398614</v>
      </c>
      <c r="U2716">
        <v>0.97957889071375137</v>
      </c>
    </row>
    <row r="2717" spans="1:21">
      <c r="A2717" t="s">
        <v>149</v>
      </c>
      <c r="B2717">
        <v>23</v>
      </c>
      <c r="C2717" t="s">
        <v>124</v>
      </c>
      <c r="D2717">
        <v>29</v>
      </c>
      <c r="E2717" t="s">
        <v>109</v>
      </c>
      <c r="F2717">
        <v>1.0980741641021718</v>
      </c>
      <c r="G2717">
        <v>1.0288901699180286</v>
      </c>
      <c r="H2717">
        <v>1.0058288385233143</v>
      </c>
      <c r="I2717">
        <v>0.96680197000918211</v>
      </c>
      <c r="J2717">
        <v>1.1052260959904063</v>
      </c>
      <c r="K2717">
        <v>0.99259158939265779</v>
      </c>
      <c r="L2717">
        <v>1.0013911602206069</v>
      </c>
      <c r="M2717">
        <v>0.87115751196696034</v>
      </c>
      <c r="N2717">
        <v>1.0768541464118069</v>
      </c>
      <c r="O2717">
        <v>0.96933939011395598</v>
      </c>
      <c r="P2717">
        <v>0.93179455458137328</v>
      </c>
      <c r="Q2717" t="s">
        <v>144</v>
      </c>
      <c r="R2717">
        <v>0.99730153511811181</v>
      </c>
      <c r="S2717">
        <v>0.87968762225280961</v>
      </c>
      <c r="T2717">
        <v>1.0118018805398614</v>
      </c>
      <c r="U2717">
        <v>0.97957889071375137</v>
      </c>
    </row>
    <row r="2718" spans="1:21">
      <c r="A2718" t="s">
        <v>149</v>
      </c>
      <c r="B2718">
        <v>23</v>
      </c>
      <c r="C2718" t="s">
        <v>124</v>
      </c>
      <c r="D2718">
        <v>31</v>
      </c>
      <c r="E2718" t="s">
        <v>110</v>
      </c>
      <c r="F2718">
        <v>1.0980741641021718</v>
      </c>
      <c r="G2718">
        <v>1.0288901699180286</v>
      </c>
      <c r="H2718">
        <v>1.0058288385233143</v>
      </c>
      <c r="I2718">
        <v>0.96680197000918211</v>
      </c>
      <c r="J2718">
        <v>1.1052260959904063</v>
      </c>
      <c r="K2718">
        <v>0.99259158939265779</v>
      </c>
      <c r="L2718">
        <v>1.0013911602206069</v>
      </c>
      <c r="M2718">
        <v>0.87115751196696034</v>
      </c>
      <c r="N2718">
        <v>1.0768541464118069</v>
      </c>
      <c r="O2718">
        <v>0.96933939011395598</v>
      </c>
      <c r="P2718">
        <v>0.93179455458137328</v>
      </c>
      <c r="Q2718">
        <v>1.0836804801450037</v>
      </c>
      <c r="R2718">
        <v>0.99730153511811181</v>
      </c>
      <c r="S2718">
        <v>0.87968762225280961</v>
      </c>
      <c r="T2718">
        <v>1.0118018805398614</v>
      </c>
      <c r="U2718">
        <v>0.97957889071375137</v>
      </c>
    </row>
    <row r="2719" spans="1:21">
      <c r="A2719" t="s">
        <v>149</v>
      </c>
      <c r="B2719">
        <v>23</v>
      </c>
      <c r="C2719" t="s">
        <v>124</v>
      </c>
      <c r="D2719">
        <v>33</v>
      </c>
      <c r="E2719" t="s">
        <v>111</v>
      </c>
      <c r="F2719">
        <v>1.0980741641021718</v>
      </c>
      <c r="G2719">
        <v>1.0288901699180286</v>
      </c>
      <c r="H2719">
        <v>1.0058288385233143</v>
      </c>
      <c r="I2719">
        <v>0.96680197000918211</v>
      </c>
      <c r="J2719">
        <v>1.1052260959904063</v>
      </c>
      <c r="K2719">
        <v>0.99259158939265779</v>
      </c>
      <c r="L2719">
        <v>1.0013911602206069</v>
      </c>
      <c r="M2719">
        <v>0.87115751196696034</v>
      </c>
      <c r="N2719">
        <v>1.0768541464118069</v>
      </c>
      <c r="O2719">
        <v>0.96933939011395598</v>
      </c>
      <c r="P2719">
        <v>0.93179455458137328</v>
      </c>
      <c r="Q2719" t="s">
        <v>144</v>
      </c>
      <c r="R2719">
        <v>0.99730153511811181</v>
      </c>
      <c r="S2719">
        <v>0.87968762225280961</v>
      </c>
      <c r="T2719">
        <v>1.0118018805398614</v>
      </c>
      <c r="U2719">
        <v>0.97957889071375137</v>
      </c>
    </row>
    <row r="2720" spans="1:21">
      <c r="A2720" t="s">
        <v>149</v>
      </c>
      <c r="B2720">
        <v>23</v>
      </c>
      <c r="C2720" t="s">
        <v>124</v>
      </c>
      <c r="D2720">
        <v>35</v>
      </c>
      <c r="E2720" t="s">
        <v>112</v>
      </c>
      <c r="F2720">
        <v>1.0980741641021718</v>
      </c>
      <c r="G2720">
        <v>1.0288901699180286</v>
      </c>
      <c r="H2720">
        <v>1.0058288385233143</v>
      </c>
      <c r="I2720">
        <v>0.96680197000918211</v>
      </c>
      <c r="J2720">
        <v>1.1052260959904063</v>
      </c>
      <c r="K2720">
        <v>0.99259158939265779</v>
      </c>
      <c r="L2720">
        <v>1.0013911602206069</v>
      </c>
      <c r="M2720">
        <v>0.87115751196696034</v>
      </c>
      <c r="N2720">
        <v>1.0768541464118069</v>
      </c>
      <c r="O2720">
        <v>0.96933939011395598</v>
      </c>
      <c r="P2720">
        <v>0.93179455458137328</v>
      </c>
      <c r="Q2720">
        <v>1.0836804801450037</v>
      </c>
      <c r="R2720">
        <v>0.99730153511811181</v>
      </c>
      <c r="S2720">
        <v>0.87968762225280961</v>
      </c>
      <c r="T2720">
        <v>1.0118018805398614</v>
      </c>
      <c r="U2720">
        <v>0.97957889071375137</v>
      </c>
    </row>
    <row r="2721" spans="1:21">
      <c r="A2721" t="s">
        <v>149</v>
      </c>
      <c r="B2721">
        <v>23</v>
      </c>
      <c r="C2721" t="s">
        <v>124</v>
      </c>
      <c r="D2721">
        <v>37</v>
      </c>
      <c r="E2721" t="s">
        <v>113</v>
      </c>
      <c r="F2721">
        <v>1.3588524197636045</v>
      </c>
      <c r="G2721">
        <v>1.0288901699180286</v>
      </c>
      <c r="H2721">
        <v>1.0058288385233143</v>
      </c>
      <c r="I2721">
        <v>0.96680197000918211</v>
      </c>
      <c r="J2721">
        <v>1.4085467773085438</v>
      </c>
      <c r="K2721">
        <v>0.99259158939265779</v>
      </c>
      <c r="L2721">
        <v>1.0013911602206069</v>
      </c>
      <c r="M2721">
        <v>0.87115751196696034</v>
      </c>
      <c r="N2721">
        <v>2.0389891032446044</v>
      </c>
      <c r="O2721">
        <v>0.91052625747935978</v>
      </c>
      <c r="P2721">
        <v>2.1608839478577893</v>
      </c>
      <c r="Q2721">
        <v>1.0836804801450037</v>
      </c>
      <c r="R2721">
        <v>0.99204808891270191</v>
      </c>
      <c r="S2721">
        <v>0.87968762225280961</v>
      </c>
      <c r="T2721">
        <v>1.0118018805398614</v>
      </c>
      <c r="U2721">
        <v>0.97957889071375137</v>
      </c>
    </row>
    <row r="2722" spans="1:21">
      <c r="A2722" t="s">
        <v>149</v>
      </c>
      <c r="B2722">
        <v>23</v>
      </c>
      <c r="C2722" t="s">
        <v>124</v>
      </c>
      <c r="D2722">
        <v>39</v>
      </c>
      <c r="E2722" t="s">
        <v>114</v>
      </c>
      <c r="F2722">
        <v>1.0980741641021718</v>
      </c>
      <c r="G2722">
        <v>1.0288901699180286</v>
      </c>
      <c r="H2722">
        <v>1.0058288385233143</v>
      </c>
      <c r="I2722">
        <v>0.96680197000918211</v>
      </c>
      <c r="J2722">
        <v>1.1052260959904063</v>
      </c>
      <c r="K2722">
        <v>0.99259158939265779</v>
      </c>
      <c r="L2722">
        <v>1.0013911602206069</v>
      </c>
      <c r="M2722">
        <v>0.87115751196696034</v>
      </c>
      <c r="N2722">
        <v>1.0768541464118069</v>
      </c>
      <c r="O2722">
        <v>0.96933939011395598</v>
      </c>
      <c r="P2722">
        <v>0.93179455458137328</v>
      </c>
      <c r="Q2722" t="s">
        <v>144</v>
      </c>
      <c r="R2722">
        <v>0.99730153511811181</v>
      </c>
      <c r="S2722">
        <v>0.87968762225280961</v>
      </c>
      <c r="T2722">
        <v>1.0118018805398614</v>
      </c>
      <c r="U2722">
        <v>0.97957889071375137</v>
      </c>
    </row>
    <row r="2723" spans="1:21">
      <c r="A2723" t="s">
        <v>149</v>
      </c>
      <c r="B2723">
        <v>23</v>
      </c>
      <c r="C2723" t="s">
        <v>124</v>
      </c>
      <c r="D2723">
        <v>41</v>
      </c>
      <c r="E2723" t="s">
        <v>115</v>
      </c>
      <c r="F2723">
        <v>1.9241510501809076</v>
      </c>
      <c r="G2723">
        <v>1.0288901699180286</v>
      </c>
      <c r="H2723">
        <v>1.0058288385233143</v>
      </c>
      <c r="I2723">
        <v>0.96680197000918211</v>
      </c>
      <c r="J2723">
        <v>1.105888908138291</v>
      </c>
      <c r="K2723">
        <v>0.99259158939265779</v>
      </c>
      <c r="L2723">
        <v>1.0013911602206069</v>
      </c>
      <c r="M2723">
        <v>0.87115751196696034</v>
      </c>
      <c r="N2723">
        <v>0.95298277046320634</v>
      </c>
      <c r="O2723">
        <v>0.72242762194842369</v>
      </c>
      <c r="P2723">
        <v>0.95024574823886954</v>
      </c>
      <c r="Q2723">
        <v>1.0836804801450037</v>
      </c>
      <c r="R2723">
        <v>0.9776582760883431</v>
      </c>
      <c r="S2723">
        <v>0.87968762225280961</v>
      </c>
      <c r="T2723">
        <v>1.0118018805398614</v>
      </c>
      <c r="U2723">
        <v>0.97957889071375137</v>
      </c>
    </row>
    <row r="2724" spans="1:21">
      <c r="A2724" t="s">
        <v>149</v>
      </c>
      <c r="B2724">
        <v>23</v>
      </c>
      <c r="C2724" t="s">
        <v>124</v>
      </c>
      <c r="D2724">
        <v>43</v>
      </c>
      <c r="E2724" t="s">
        <v>116</v>
      </c>
      <c r="F2724">
        <v>1.0222360493151017</v>
      </c>
      <c r="G2724">
        <v>1.0288901699180286</v>
      </c>
      <c r="H2724">
        <v>1.0058288385233143</v>
      </c>
      <c r="I2724">
        <v>0.96680197000918211</v>
      </c>
      <c r="J2724">
        <v>0.84327034929277034</v>
      </c>
      <c r="K2724">
        <v>0.99259158939265779</v>
      </c>
      <c r="L2724">
        <v>1.0013911602206069</v>
      </c>
      <c r="M2724">
        <v>0.87115751196696034</v>
      </c>
      <c r="N2724">
        <v>1.1637470950828508</v>
      </c>
      <c r="O2724">
        <v>0.9446328278358106</v>
      </c>
      <c r="P2724">
        <v>0.87868668833846919</v>
      </c>
      <c r="Q2724">
        <v>1.0836804801450037</v>
      </c>
      <c r="R2724">
        <v>1.0349637630108481</v>
      </c>
      <c r="S2724">
        <v>0.87968762225280961</v>
      </c>
      <c r="T2724">
        <v>1.0118018805398614</v>
      </c>
      <c r="U2724">
        <v>0.97957889071375137</v>
      </c>
    </row>
    <row r="2725" spans="1:21">
      <c r="A2725" t="s">
        <v>149</v>
      </c>
      <c r="B2725">
        <v>23</v>
      </c>
      <c r="C2725" t="s">
        <v>124</v>
      </c>
      <c r="D2725">
        <v>45</v>
      </c>
      <c r="E2725" t="s">
        <v>117</v>
      </c>
      <c r="F2725">
        <v>2.7333638971085645</v>
      </c>
      <c r="G2725">
        <v>1.0288901699180286</v>
      </c>
      <c r="H2725">
        <v>1.0058288385233143</v>
      </c>
      <c r="I2725">
        <v>0.96680197000918211</v>
      </c>
      <c r="J2725">
        <v>2.0744847351195106</v>
      </c>
      <c r="K2725">
        <v>0.99259158939265779</v>
      </c>
      <c r="L2725">
        <v>1.0013911602206069</v>
      </c>
      <c r="M2725">
        <v>0.87115751196696034</v>
      </c>
      <c r="N2725">
        <v>0.19018337980449215</v>
      </c>
      <c r="O2725">
        <v>1.3633658750899111</v>
      </c>
      <c r="P2725">
        <v>0.38441878599510426</v>
      </c>
      <c r="Q2725" t="s">
        <v>144</v>
      </c>
      <c r="R2725">
        <v>0.87952085429376814</v>
      </c>
      <c r="S2725">
        <v>0.87968762225280961</v>
      </c>
      <c r="T2725">
        <v>1.0118018805398614</v>
      </c>
      <c r="U2725">
        <v>0.97957889071375137</v>
      </c>
    </row>
    <row r="2726" spans="1:21">
      <c r="A2726" t="s">
        <v>149</v>
      </c>
      <c r="B2726">
        <v>23</v>
      </c>
      <c r="C2726" t="s">
        <v>124</v>
      </c>
      <c r="D2726">
        <v>47</v>
      </c>
      <c r="E2726" t="s">
        <v>118</v>
      </c>
      <c r="F2726">
        <v>0.9189404617417779</v>
      </c>
      <c r="G2726">
        <v>1.0288901699180286</v>
      </c>
      <c r="H2726">
        <v>1.0058288385233143</v>
      </c>
      <c r="I2726">
        <v>0.96680197000918211</v>
      </c>
      <c r="J2726">
        <v>0.6683976123684382</v>
      </c>
      <c r="K2726">
        <v>0.99259158939265779</v>
      </c>
      <c r="L2726">
        <v>1.0013911602206069</v>
      </c>
      <c r="M2726">
        <v>0.87115751196696034</v>
      </c>
      <c r="N2726">
        <v>1.1767296011296735</v>
      </c>
      <c r="O2726">
        <v>0.7965591104341182</v>
      </c>
      <c r="P2726">
        <v>0.84268662452687904</v>
      </c>
      <c r="Q2726">
        <v>3.0482316412836492</v>
      </c>
      <c r="R2726">
        <v>0.95354584923885632</v>
      </c>
      <c r="S2726">
        <v>0.87968762225280961</v>
      </c>
      <c r="T2726">
        <v>1.0118018805398614</v>
      </c>
      <c r="U2726">
        <v>0.97957889071375137</v>
      </c>
    </row>
    <row r="2727" spans="1:21">
      <c r="A2727" t="s">
        <v>149</v>
      </c>
      <c r="B2727">
        <v>23</v>
      </c>
      <c r="C2727" t="s">
        <v>124</v>
      </c>
      <c r="D2727">
        <v>49</v>
      </c>
      <c r="E2727" t="s">
        <v>119</v>
      </c>
      <c r="F2727">
        <v>0.79326392148415059</v>
      </c>
      <c r="G2727">
        <v>1.0288901699180286</v>
      </c>
      <c r="H2727">
        <v>1.0058288385233143</v>
      </c>
      <c r="I2727">
        <v>0.96680197000918211</v>
      </c>
      <c r="J2727">
        <v>0.76012774790011761</v>
      </c>
      <c r="K2727">
        <v>0.99259158939265779</v>
      </c>
      <c r="L2727">
        <v>1.0013911602206069</v>
      </c>
      <c r="M2727">
        <v>0.87115751196696034</v>
      </c>
      <c r="N2727">
        <v>1.0867730593165146</v>
      </c>
      <c r="O2727">
        <v>1.0912246542427984</v>
      </c>
      <c r="P2727">
        <v>0.94484783916738702</v>
      </c>
      <c r="Q2727">
        <v>1.0836804801450037</v>
      </c>
      <c r="R2727">
        <v>1.0140794928740025</v>
      </c>
      <c r="S2727">
        <v>0.87968762225280961</v>
      </c>
      <c r="T2727">
        <v>1.0118018805398614</v>
      </c>
      <c r="U2727">
        <v>0.97957889071375137</v>
      </c>
    </row>
    <row r="2728" spans="1:21">
      <c r="A2728" t="s">
        <v>149</v>
      </c>
      <c r="B2728">
        <v>23</v>
      </c>
      <c r="C2728" t="s">
        <v>124</v>
      </c>
      <c r="D2728">
        <v>51</v>
      </c>
      <c r="E2728" t="s">
        <v>120</v>
      </c>
      <c r="F2728">
        <v>1.147895617851038</v>
      </c>
      <c r="G2728">
        <v>1.0288901699180286</v>
      </c>
      <c r="H2728">
        <v>1.0058288385233143</v>
      </c>
      <c r="I2728">
        <v>0.96680197000918211</v>
      </c>
      <c r="J2728">
        <v>0.61827805788145374</v>
      </c>
      <c r="K2728">
        <v>0.99259158939265779</v>
      </c>
      <c r="L2728">
        <v>1.0013911602206069</v>
      </c>
      <c r="M2728">
        <v>0.87115751196696034</v>
      </c>
      <c r="N2728">
        <v>1.8310571009156063</v>
      </c>
      <c r="O2728">
        <v>1.0438424005639362</v>
      </c>
      <c r="P2728">
        <v>1.2005302655171577</v>
      </c>
      <c r="Q2728">
        <v>1.0836804801450037</v>
      </c>
      <c r="R2728">
        <v>1.0763580665859418</v>
      </c>
      <c r="S2728">
        <v>0.87968762225280961</v>
      </c>
      <c r="T2728">
        <v>1.0118018805398614</v>
      </c>
      <c r="U2728">
        <v>0.97957889071375137</v>
      </c>
    </row>
    <row r="2729" spans="1:21">
      <c r="A2729" t="s">
        <v>149</v>
      </c>
      <c r="B2729">
        <v>23</v>
      </c>
      <c r="C2729" t="s">
        <v>124</v>
      </c>
      <c r="D2729">
        <v>53</v>
      </c>
      <c r="E2729" t="s">
        <v>121</v>
      </c>
      <c r="F2729">
        <v>1.6610185631579255</v>
      </c>
      <c r="G2729">
        <v>1.0288901699180286</v>
      </c>
      <c r="H2729">
        <v>1.0058288385233143</v>
      </c>
      <c r="I2729">
        <v>0.96680197000918211</v>
      </c>
      <c r="J2729">
        <v>1.3106508149223217</v>
      </c>
      <c r="K2729">
        <v>0.99259158939265779</v>
      </c>
      <c r="L2729">
        <v>1.0013911602206069</v>
      </c>
      <c r="M2729">
        <v>0.87115751196696034</v>
      </c>
      <c r="N2729">
        <v>0.80484424521069031</v>
      </c>
      <c r="O2729">
        <v>0.73043157108850731</v>
      </c>
      <c r="P2729">
        <v>0.83177204004083982</v>
      </c>
      <c r="Q2729">
        <v>1.0836804801450037</v>
      </c>
      <c r="R2729">
        <v>1.237171445644103</v>
      </c>
      <c r="S2729">
        <v>0.87968762225280961</v>
      </c>
      <c r="T2729">
        <v>1.0118018805398614</v>
      </c>
      <c r="U2729">
        <v>0.97957889071375137</v>
      </c>
    </row>
    <row r="2730" spans="1:21">
      <c r="A2730" t="s">
        <v>149</v>
      </c>
      <c r="B2730" t="s">
        <v>125</v>
      </c>
      <c r="C2730" t="s">
        <v>59</v>
      </c>
      <c r="D2730">
        <v>11</v>
      </c>
      <c r="E2730" t="s">
        <v>100</v>
      </c>
      <c r="F2730">
        <v>1.3749781522980784</v>
      </c>
      <c r="G2730">
        <v>0.98984260351624309</v>
      </c>
      <c r="H2730">
        <v>0.98060407255009152</v>
      </c>
      <c r="I2730">
        <v>0.95684785006570172</v>
      </c>
      <c r="J2730">
        <v>1.1638565578800717</v>
      </c>
      <c r="K2730">
        <v>0.98060407255009152</v>
      </c>
      <c r="L2730">
        <v>1.0320758879329364</v>
      </c>
      <c r="M2730">
        <v>0.88953855302659723</v>
      </c>
      <c r="N2730">
        <v>0.99898528532134301</v>
      </c>
      <c r="O2730">
        <v>0.81982146099262854</v>
      </c>
      <c r="P2730">
        <v>1.0202950311351144</v>
      </c>
      <c r="Q2730">
        <v>1.0792006344523584</v>
      </c>
      <c r="R2730">
        <v>1.0082366049658531</v>
      </c>
      <c r="S2730">
        <v>0.91333031453551161</v>
      </c>
      <c r="T2730">
        <v>1.025759634028818</v>
      </c>
      <c r="U2730">
        <v>1.0169168785630522</v>
      </c>
    </row>
    <row r="2731" spans="1:21">
      <c r="A2731" t="s">
        <v>149</v>
      </c>
      <c r="B2731" t="s">
        <v>125</v>
      </c>
      <c r="C2731" t="s">
        <v>59</v>
      </c>
      <c r="D2731">
        <v>13</v>
      </c>
      <c r="E2731" t="s">
        <v>101</v>
      </c>
      <c r="F2731">
        <v>1.2134080701204648</v>
      </c>
      <c r="G2731">
        <v>0.98984260351624309</v>
      </c>
      <c r="H2731">
        <v>0.98060407255009152</v>
      </c>
      <c r="I2731">
        <v>0.95684785006570172</v>
      </c>
      <c r="J2731">
        <v>1.0669185932946499</v>
      </c>
      <c r="K2731">
        <v>0.98060407255009152</v>
      </c>
      <c r="L2731">
        <v>1.0320758879329364</v>
      </c>
      <c r="M2731">
        <v>0.88953855302659723</v>
      </c>
      <c r="N2731">
        <v>1.1960554651489481</v>
      </c>
      <c r="O2731">
        <v>0.97574641753999314</v>
      </c>
      <c r="P2731" t="s">
        <v>144</v>
      </c>
      <c r="Q2731">
        <v>1.0792006344523584</v>
      </c>
      <c r="R2731">
        <v>0.97613966913731376</v>
      </c>
      <c r="S2731">
        <v>0.91333031453551161</v>
      </c>
      <c r="T2731">
        <v>1.025759634028818</v>
      </c>
      <c r="U2731">
        <v>1.0169168785630522</v>
      </c>
    </row>
    <row r="2732" spans="1:21">
      <c r="A2732" t="s">
        <v>149</v>
      </c>
      <c r="B2732" t="s">
        <v>125</v>
      </c>
      <c r="C2732" t="s">
        <v>59</v>
      </c>
      <c r="D2732">
        <v>15</v>
      </c>
      <c r="E2732" t="s">
        <v>102</v>
      </c>
      <c r="F2732">
        <v>1.443065318332448</v>
      </c>
      <c r="G2732">
        <v>0.98984260351624309</v>
      </c>
      <c r="H2732">
        <v>0.98060407255009152</v>
      </c>
      <c r="I2732">
        <v>0.95684785006570172</v>
      </c>
      <c r="J2732">
        <v>1.2516698149371022</v>
      </c>
      <c r="K2732">
        <v>0.98060407255009152</v>
      </c>
      <c r="L2732">
        <v>1.0320758879329364</v>
      </c>
      <c r="M2732">
        <v>0.88953855302659723</v>
      </c>
      <c r="N2732">
        <v>1.4438561502961718</v>
      </c>
      <c r="O2732">
        <v>0.79025119289265966</v>
      </c>
      <c r="P2732">
        <v>1.6223868731817754</v>
      </c>
      <c r="Q2732" t="s">
        <v>144</v>
      </c>
      <c r="R2732">
        <v>0.99593247151372055</v>
      </c>
      <c r="S2732">
        <v>0.91333031453551161</v>
      </c>
      <c r="T2732">
        <v>1.025759634028818</v>
      </c>
      <c r="U2732">
        <v>1.0169168785630522</v>
      </c>
    </row>
    <row r="2733" spans="1:21">
      <c r="A2733" t="s">
        <v>149</v>
      </c>
      <c r="B2733" t="s">
        <v>125</v>
      </c>
      <c r="C2733" t="s">
        <v>59</v>
      </c>
      <c r="D2733">
        <v>17</v>
      </c>
      <c r="E2733" t="s">
        <v>103</v>
      </c>
      <c r="F2733">
        <v>1.469336322213435</v>
      </c>
      <c r="G2733">
        <v>0.98984260351624309</v>
      </c>
      <c r="H2733">
        <v>0.98060407255009152</v>
      </c>
      <c r="I2733">
        <v>0.95684785006570172</v>
      </c>
      <c r="J2733">
        <v>0.84116604093920866</v>
      </c>
      <c r="K2733">
        <v>0.98060407255009152</v>
      </c>
      <c r="L2733">
        <v>1.0320758879329364</v>
      </c>
      <c r="M2733">
        <v>0.88953855302659723</v>
      </c>
      <c r="N2733">
        <v>1.0136472369240397</v>
      </c>
      <c r="O2733">
        <v>0.7730631063621145</v>
      </c>
      <c r="P2733">
        <v>0.541841048602552</v>
      </c>
      <c r="Q2733">
        <v>1.0792006344523584</v>
      </c>
      <c r="R2733">
        <v>1.0985120469117762</v>
      </c>
      <c r="S2733">
        <v>0.91333031453551161</v>
      </c>
      <c r="T2733">
        <v>1.025759634028818</v>
      </c>
      <c r="U2733">
        <v>1.0169168785630522</v>
      </c>
    </row>
    <row r="2734" spans="1:21">
      <c r="A2734" t="s">
        <v>149</v>
      </c>
      <c r="B2734" t="s">
        <v>125</v>
      </c>
      <c r="C2734" t="s">
        <v>59</v>
      </c>
      <c r="D2734">
        <v>19</v>
      </c>
      <c r="E2734" t="s">
        <v>104</v>
      </c>
      <c r="F2734">
        <v>1.1359883666333459</v>
      </c>
      <c r="G2734">
        <v>0.98984260351624309</v>
      </c>
      <c r="H2734">
        <v>0.98060407255009152</v>
      </c>
      <c r="I2734">
        <v>0.95684785006570172</v>
      </c>
      <c r="J2734">
        <v>1.1301317369011552</v>
      </c>
      <c r="K2734">
        <v>0.98060407255009152</v>
      </c>
      <c r="L2734">
        <v>1.0320758879329364</v>
      </c>
      <c r="M2734">
        <v>0.88953855302659723</v>
      </c>
      <c r="N2734">
        <v>0.99904955819568009</v>
      </c>
      <c r="O2734">
        <v>0.80034126191962673</v>
      </c>
      <c r="P2734">
        <v>1.1774474168978419</v>
      </c>
      <c r="Q2734" t="s">
        <v>144</v>
      </c>
      <c r="R2734">
        <v>1.0834051334475732</v>
      </c>
      <c r="S2734">
        <v>0.91333031453551161</v>
      </c>
      <c r="T2734">
        <v>1.025759634028818</v>
      </c>
      <c r="U2734">
        <v>1.0169168785630522</v>
      </c>
    </row>
    <row r="2735" spans="1:21">
      <c r="A2735" t="s">
        <v>149</v>
      </c>
      <c r="B2735" t="s">
        <v>125</v>
      </c>
      <c r="C2735" t="s">
        <v>59</v>
      </c>
      <c r="D2735">
        <v>21</v>
      </c>
      <c r="E2735" t="s">
        <v>105</v>
      </c>
      <c r="F2735">
        <v>1.0439539991751312</v>
      </c>
      <c r="G2735">
        <v>0.98984260351624309</v>
      </c>
      <c r="H2735">
        <v>0.98060407255009152</v>
      </c>
      <c r="I2735">
        <v>0.95684785006570172</v>
      </c>
      <c r="J2735">
        <v>1.0888268638678675</v>
      </c>
      <c r="K2735">
        <v>0.98060407255009152</v>
      </c>
      <c r="L2735">
        <v>1.0320758879329364</v>
      </c>
      <c r="M2735">
        <v>0.88953855302659723</v>
      </c>
      <c r="N2735">
        <v>1.0649494856180535</v>
      </c>
      <c r="O2735">
        <v>0.98980706449171874</v>
      </c>
      <c r="P2735">
        <v>0.95482697189842491</v>
      </c>
      <c r="Q2735">
        <v>1.0792006344523584</v>
      </c>
      <c r="R2735">
        <v>0.99291511372740271</v>
      </c>
      <c r="S2735">
        <v>0.91333031453551161</v>
      </c>
      <c r="T2735">
        <v>1.025759634028818</v>
      </c>
      <c r="U2735">
        <v>1.0169168785630522</v>
      </c>
    </row>
    <row r="2736" spans="1:21">
      <c r="A2736" t="s">
        <v>149</v>
      </c>
      <c r="B2736" t="s">
        <v>125</v>
      </c>
      <c r="C2736" t="s">
        <v>59</v>
      </c>
      <c r="D2736">
        <v>23</v>
      </c>
      <c r="E2736" t="s">
        <v>106</v>
      </c>
      <c r="F2736">
        <v>0.69525540405879971</v>
      </c>
      <c r="G2736">
        <v>0.98984260351624309</v>
      </c>
      <c r="H2736">
        <v>0.98060407255009152</v>
      </c>
      <c r="I2736">
        <v>0.95684785006570172</v>
      </c>
      <c r="J2736">
        <v>1.2540262982059542</v>
      </c>
      <c r="K2736">
        <v>0.98060407255009152</v>
      </c>
      <c r="L2736">
        <v>1.0320758879329364</v>
      </c>
      <c r="M2736">
        <v>0.88953855302659723</v>
      </c>
      <c r="N2736">
        <v>0.10772104718089956</v>
      </c>
      <c r="O2736">
        <v>0.35829170029060353</v>
      </c>
      <c r="P2736">
        <v>1.0816283111174565</v>
      </c>
      <c r="Q2736" t="s">
        <v>144</v>
      </c>
      <c r="R2736">
        <v>0.99822452336905931</v>
      </c>
      <c r="S2736">
        <v>0.91333031453551161</v>
      </c>
      <c r="T2736">
        <v>1.025759634028818</v>
      </c>
      <c r="U2736">
        <v>1.0169168785630522</v>
      </c>
    </row>
    <row r="2737" spans="1:21">
      <c r="A2737" t="s">
        <v>149</v>
      </c>
      <c r="B2737" t="s">
        <v>125</v>
      </c>
      <c r="C2737" t="s">
        <v>59</v>
      </c>
      <c r="D2737">
        <v>25</v>
      </c>
      <c r="E2737" t="s">
        <v>107</v>
      </c>
      <c r="F2737">
        <v>1.3400263564800166</v>
      </c>
      <c r="G2737">
        <v>0.98984260351624309</v>
      </c>
      <c r="H2737">
        <v>0.98060407255009152</v>
      </c>
      <c r="I2737">
        <v>0.95684785006570172</v>
      </c>
      <c r="J2737">
        <v>0.50100703258586998</v>
      </c>
      <c r="K2737">
        <v>0.98060407255009152</v>
      </c>
      <c r="L2737">
        <v>1.0320758879329364</v>
      </c>
      <c r="M2737">
        <v>0.88953855302659723</v>
      </c>
      <c r="N2737">
        <v>1.6105434980437903</v>
      </c>
      <c r="O2737">
        <v>0.64536367484144763</v>
      </c>
      <c r="P2737">
        <v>1.0872999570520019</v>
      </c>
      <c r="Q2737">
        <v>1.0792006344523584</v>
      </c>
      <c r="R2737">
        <v>0.95561860560818057</v>
      </c>
      <c r="S2737">
        <v>0.91333031453551161</v>
      </c>
      <c r="T2737">
        <v>1.025759634028818</v>
      </c>
      <c r="U2737">
        <v>1.0169168785630522</v>
      </c>
    </row>
    <row r="2738" spans="1:21">
      <c r="A2738" t="s">
        <v>149</v>
      </c>
      <c r="B2738" t="s">
        <v>125</v>
      </c>
      <c r="C2738" t="s">
        <v>59</v>
      </c>
      <c r="D2738">
        <v>27</v>
      </c>
      <c r="E2738" t="s">
        <v>108</v>
      </c>
      <c r="F2738">
        <v>1.3041235727609648</v>
      </c>
      <c r="G2738">
        <v>0.98984260351624309</v>
      </c>
      <c r="H2738">
        <v>0.98060407255009152</v>
      </c>
      <c r="I2738">
        <v>0.95684785006570172</v>
      </c>
      <c r="J2738">
        <v>1.4236177089553412</v>
      </c>
      <c r="K2738">
        <v>0.98060407255009152</v>
      </c>
      <c r="L2738">
        <v>1.0320758879329364</v>
      </c>
      <c r="M2738">
        <v>0.88953855302659723</v>
      </c>
      <c r="N2738">
        <v>1.1110174723546637</v>
      </c>
      <c r="O2738">
        <v>1.1393565395155416</v>
      </c>
      <c r="P2738">
        <v>1.1778560728265615</v>
      </c>
      <c r="Q2738" t="s">
        <v>144</v>
      </c>
      <c r="R2738">
        <v>1.0138953725296411</v>
      </c>
      <c r="S2738">
        <v>0.91333031453551161</v>
      </c>
      <c r="T2738">
        <v>1.025759634028818</v>
      </c>
      <c r="U2738">
        <v>1.0169168785630522</v>
      </c>
    </row>
    <row r="2739" spans="1:21">
      <c r="A2739" t="s">
        <v>149</v>
      </c>
      <c r="B2739" t="s">
        <v>125</v>
      </c>
      <c r="C2739" t="s">
        <v>59</v>
      </c>
      <c r="D2739">
        <v>29</v>
      </c>
      <c r="E2739" t="s">
        <v>109</v>
      </c>
      <c r="F2739">
        <v>1.9560909558315562</v>
      </c>
      <c r="G2739">
        <v>0.98984260351624309</v>
      </c>
      <c r="H2739">
        <v>0.98060407255009152</v>
      </c>
      <c r="I2739">
        <v>0.95684785006570172</v>
      </c>
      <c r="J2739">
        <v>1.3291365881256723</v>
      </c>
      <c r="K2739">
        <v>0.98060407255009152</v>
      </c>
      <c r="L2739">
        <v>1.0320758879329364</v>
      </c>
      <c r="M2739">
        <v>0.88953855302659723</v>
      </c>
      <c r="N2739">
        <v>1.323378201311205</v>
      </c>
      <c r="O2739">
        <v>0.36732563615566344</v>
      </c>
      <c r="P2739">
        <v>1.6021675507563631</v>
      </c>
      <c r="Q2739" t="s">
        <v>144</v>
      </c>
      <c r="R2739">
        <v>1.0230394458327761</v>
      </c>
      <c r="S2739">
        <v>0.91333031453551161</v>
      </c>
      <c r="T2739">
        <v>1.025759634028818</v>
      </c>
      <c r="U2739">
        <v>1.0169168785630522</v>
      </c>
    </row>
    <row r="2740" spans="1:21">
      <c r="A2740" t="s">
        <v>149</v>
      </c>
      <c r="B2740" t="s">
        <v>125</v>
      </c>
      <c r="C2740" t="s">
        <v>59</v>
      </c>
      <c r="D2740">
        <v>31</v>
      </c>
      <c r="E2740" t="s">
        <v>110</v>
      </c>
      <c r="F2740">
        <v>1.0439539991751312</v>
      </c>
      <c r="G2740">
        <v>0.98984260351624309</v>
      </c>
      <c r="H2740">
        <v>0.98060407255009152</v>
      </c>
      <c r="I2740">
        <v>0.95684785006570172</v>
      </c>
      <c r="J2740">
        <v>1.0888268638678675</v>
      </c>
      <c r="K2740">
        <v>0.98060407255009152</v>
      </c>
      <c r="L2740">
        <v>1.0320758879329364</v>
      </c>
      <c r="M2740">
        <v>0.88953855302659723</v>
      </c>
      <c r="N2740">
        <v>1.0649494856180535</v>
      </c>
      <c r="O2740">
        <v>0.98980706449171874</v>
      </c>
      <c r="P2740">
        <v>0.95482697189842491</v>
      </c>
      <c r="Q2740">
        <v>1.0792006344523584</v>
      </c>
      <c r="R2740">
        <v>0.99291511372740271</v>
      </c>
      <c r="S2740">
        <v>0.91333031453551161</v>
      </c>
      <c r="T2740">
        <v>1.025759634028818</v>
      </c>
      <c r="U2740">
        <v>1.0169168785630522</v>
      </c>
    </row>
    <row r="2741" spans="1:21">
      <c r="A2741" t="s">
        <v>149</v>
      </c>
      <c r="B2741" t="s">
        <v>125</v>
      </c>
      <c r="C2741" t="s">
        <v>59</v>
      </c>
      <c r="D2741">
        <v>33</v>
      </c>
      <c r="E2741" t="s">
        <v>111</v>
      </c>
      <c r="F2741">
        <v>1.2252043149481864</v>
      </c>
      <c r="G2741">
        <v>0.98984260351624309</v>
      </c>
      <c r="H2741">
        <v>0.98060407255009152</v>
      </c>
      <c r="I2741">
        <v>0.95684785006570172</v>
      </c>
      <c r="J2741">
        <v>1.3907340081958539</v>
      </c>
      <c r="K2741">
        <v>0.98060407255009152</v>
      </c>
      <c r="L2741">
        <v>1.0320758879329364</v>
      </c>
      <c r="M2741">
        <v>0.88953855302659723</v>
      </c>
      <c r="N2741">
        <v>1.5307438510108631</v>
      </c>
      <c r="O2741">
        <v>0.9287492192951825</v>
      </c>
      <c r="P2741">
        <v>0.49552291087514883</v>
      </c>
      <c r="Q2741" t="s">
        <v>144</v>
      </c>
      <c r="R2741">
        <v>0.9070509639079114</v>
      </c>
      <c r="S2741">
        <v>0.91333031453551161</v>
      </c>
      <c r="T2741">
        <v>1.025759634028818</v>
      </c>
      <c r="U2741">
        <v>1.0169168785630522</v>
      </c>
    </row>
    <row r="2742" spans="1:21">
      <c r="A2742" t="s">
        <v>149</v>
      </c>
      <c r="B2742" t="s">
        <v>125</v>
      </c>
      <c r="C2742" t="s">
        <v>59</v>
      </c>
      <c r="D2742">
        <v>35</v>
      </c>
      <c r="E2742" t="s">
        <v>112</v>
      </c>
      <c r="F2742">
        <v>0.38340987416828454</v>
      </c>
      <c r="G2742">
        <v>0.98984260351624309</v>
      </c>
      <c r="H2742">
        <v>0.98060407255009152</v>
      </c>
      <c r="I2742">
        <v>0.95684785006570172</v>
      </c>
      <c r="J2742">
        <v>1.1415950140627635</v>
      </c>
      <c r="K2742">
        <v>0.98060407255009152</v>
      </c>
      <c r="L2742">
        <v>1.0320758879329364</v>
      </c>
      <c r="M2742">
        <v>0.88953855302659723</v>
      </c>
      <c r="N2742">
        <v>0.8105356443129208</v>
      </c>
      <c r="O2742">
        <v>0.4625528092627843</v>
      </c>
      <c r="P2742">
        <v>0.65641707981872455</v>
      </c>
      <c r="Q2742">
        <v>1.0792006344523584</v>
      </c>
      <c r="R2742">
        <v>0.75501286251848165</v>
      </c>
      <c r="S2742">
        <v>0.91333031453551161</v>
      </c>
      <c r="T2742">
        <v>1.025759634028818</v>
      </c>
      <c r="U2742">
        <v>1.0169168785630522</v>
      </c>
    </row>
    <row r="2743" spans="1:21">
      <c r="A2743" t="s">
        <v>149</v>
      </c>
      <c r="B2743" t="s">
        <v>125</v>
      </c>
      <c r="C2743" t="s">
        <v>59</v>
      </c>
      <c r="D2743">
        <v>37</v>
      </c>
      <c r="E2743" t="s">
        <v>113</v>
      </c>
      <c r="F2743">
        <v>1.056960586660515</v>
      </c>
      <c r="G2743">
        <v>0.98984260351624309</v>
      </c>
      <c r="H2743">
        <v>0.98060407255009152</v>
      </c>
      <c r="I2743">
        <v>0.95684785006570172</v>
      </c>
      <c r="J2743">
        <v>1.5180353534771802</v>
      </c>
      <c r="K2743">
        <v>0.98060407255009152</v>
      </c>
      <c r="L2743">
        <v>1.0320758879329364</v>
      </c>
      <c r="M2743">
        <v>0.88953855302659723</v>
      </c>
      <c r="N2743">
        <v>0.28686175761564892</v>
      </c>
      <c r="O2743">
        <v>1.0916256875069421</v>
      </c>
      <c r="P2743">
        <v>0.85989700415558823</v>
      </c>
      <c r="Q2743">
        <v>1.0792006344523584</v>
      </c>
      <c r="R2743">
        <v>1.0226673877813424</v>
      </c>
      <c r="S2743">
        <v>0.91333031453551161</v>
      </c>
      <c r="T2743">
        <v>1.025759634028818</v>
      </c>
      <c r="U2743">
        <v>1.0169168785630522</v>
      </c>
    </row>
    <row r="2744" spans="1:21">
      <c r="A2744" t="s">
        <v>149</v>
      </c>
      <c r="B2744" t="s">
        <v>125</v>
      </c>
      <c r="C2744" t="s">
        <v>59</v>
      </c>
      <c r="D2744">
        <v>39</v>
      </c>
      <c r="E2744" t="s">
        <v>114</v>
      </c>
      <c r="F2744">
        <v>3.0327297752537348</v>
      </c>
      <c r="G2744">
        <v>0.98984260351624309</v>
      </c>
      <c r="H2744">
        <v>0.98060407255009152</v>
      </c>
      <c r="I2744">
        <v>0.95684785006570172</v>
      </c>
      <c r="J2744">
        <v>2.0657706724190401</v>
      </c>
      <c r="K2744">
        <v>0.98060407255009152</v>
      </c>
      <c r="L2744">
        <v>1.0320758879329364</v>
      </c>
      <c r="M2744">
        <v>0.88953855302659723</v>
      </c>
      <c r="N2744">
        <v>2.0460760583165549</v>
      </c>
      <c r="O2744">
        <v>2.9343313674593317</v>
      </c>
      <c r="P2744">
        <v>0.77621723772618312</v>
      </c>
      <c r="Q2744" t="s">
        <v>144</v>
      </c>
      <c r="R2744">
        <v>1.2827026950628708</v>
      </c>
      <c r="S2744">
        <v>0.91333031453551161</v>
      </c>
      <c r="T2744">
        <v>1.025759634028818</v>
      </c>
      <c r="U2744">
        <v>1.0169168785630522</v>
      </c>
    </row>
    <row r="2745" spans="1:21">
      <c r="A2745" t="s">
        <v>149</v>
      </c>
      <c r="B2745" t="s">
        <v>125</v>
      </c>
      <c r="C2745" t="s">
        <v>59</v>
      </c>
      <c r="D2745">
        <v>41</v>
      </c>
      <c r="E2745" t="s">
        <v>115</v>
      </c>
      <c r="F2745">
        <v>1.3798118869779248</v>
      </c>
      <c r="G2745">
        <v>0.98984260351624309</v>
      </c>
      <c r="H2745">
        <v>0.98060407255009152</v>
      </c>
      <c r="I2745">
        <v>0.95684785006570172</v>
      </c>
      <c r="J2745">
        <v>1.1726497420418474</v>
      </c>
      <c r="K2745">
        <v>0.98060407255009152</v>
      </c>
      <c r="L2745">
        <v>1.0320758879329364</v>
      </c>
      <c r="M2745">
        <v>0.88953855302659723</v>
      </c>
      <c r="N2745">
        <v>1.1629634660476071</v>
      </c>
      <c r="O2745">
        <v>0.73150289467054175</v>
      </c>
      <c r="P2745">
        <v>0.97190874957531181</v>
      </c>
      <c r="Q2745">
        <v>1.0792006344523584</v>
      </c>
      <c r="R2745">
        <v>0.96673679827630121</v>
      </c>
      <c r="S2745">
        <v>0.91333031453551161</v>
      </c>
      <c r="T2745">
        <v>1.025759634028818</v>
      </c>
      <c r="U2745">
        <v>1.0169168785630522</v>
      </c>
    </row>
    <row r="2746" spans="1:21">
      <c r="A2746" t="s">
        <v>149</v>
      </c>
      <c r="B2746" t="s">
        <v>125</v>
      </c>
      <c r="C2746" t="s">
        <v>59</v>
      </c>
      <c r="D2746">
        <v>43</v>
      </c>
      <c r="E2746" t="s">
        <v>116</v>
      </c>
      <c r="F2746">
        <v>1.3099613062498601</v>
      </c>
      <c r="G2746">
        <v>0.98984260351624309</v>
      </c>
      <c r="H2746">
        <v>0.98060407255009152</v>
      </c>
      <c r="I2746">
        <v>0.95684785006570172</v>
      </c>
      <c r="J2746">
        <v>1.2201729830081158</v>
      </c>
      <c r="K2746">
        <v>0.98060407255009152</v>
      </c>
      <c r="L2746">
        <v>1.0320758879329364</v>
      </c>
      <c r="M2746">
        <v>0.88953855302659723</v>
      </c>
      <c r="N2746">
        <v>1.2333904496645696</v>
      </c>
      <c r="O2746">
        <v>1.0021408784460517</v>
      </c>
      <c r="P2746">
        <v>1.3156278526924869</v>
      </c>
      <c r="Q2746">
        <v>1.0792006344523584</v>
      </c>
      <c r="R2746">
        <v>0.97249557371027295</v>
      </c>
      <c r="S2746">
        <v>0.91333031453551161</v>
      </c>
      <c r="T2746">
        <v>1.025759634028818</v>
      </c>
      <c r="U2746">
        <v>1.0169168785630522</v>
      </c>
    </row>
    <row r="2747" spans="1:21">
      <c r="A2747" t="s">
        <v>149</v>
      </c>
      <c r="B2747" t="s">
        <v>125</v>
      </c>
      <c r="C2747" t="s">
        <v>59</v>
      </c>
      <c r="D2747">
        <v>45</v>
      </c>
      <c r="E2747" t="s">
        <v>117</v>
      </c>
      <c r="F2747">
        <v>0.74348040487524303</v>
      </c>
      <c r="G2747">
        <v>0.98984260351624309</v>
      </c>
      <c r="H2747">
        <v>0.98060407255009152</v>
      </c>
      <c r="I2747">
        <v>0.95684785006570172</v>
      </c>
      <c r="J2747">
        <v>1.7245500070626953</v>
      </c>
      <c r="K2747">
        <v>0.98060407255009152</v>
      </c>
      <c r="L2747">
        <v>1.0320758879329364</v>
      </c>
      <c r="M2747">
        <v>0.88953855302659723</v>
      </c>
      <c r="N2747">
        <v>9.293408968611705E-2</v>
      </c>
      <c r="O2747">
        <v>0.75797502579752607</v>
      </c>
      <c r="P2747">
        <v>0.95903974357003874</v>
      </c>
      <c r="Q2747" t="s">
        <v>144</v>
      </c>
      <c r="R2747">
        <v>0.98644930919582985</v>
      </c>
      <c r="S2747">
        <v>0.91333031453551161</v>
      </c>
      <c r="T2747">
        <v>1.025759634028818</v>
      </c>
      <c r="U2747">
        <v>1.0169168785630522</v>
      </c>
    </row>
    <row r="2748" spans="1:21">
      <c r="A2748" t="s">
        <v>149</v>
      </c>
      <c r="B2748" t="s">
        <v>125</v>
      </c>
      <c r="C2748" t="s">
        <v>59</v>
      </c>
      <c r="D2748">
        <v>47</v>
      </c>
      <c r="E2748" t="s">
        <v>118</v>
      </c>
      <c r="F2748">
        <v>1.2647981529514294</v>
      </c>
      <c r="G2748">
        <v>0.98984260351624309</v>
      </c>
      <c r="H2748">
        <v>0.98060407255009152</v>
      </c>
      <c r="I2748">
        <v>0.95684785006570172</v>
      </c>
      <c r="J2748">
        <v>0.81749337330129701</v>
      </c>
      <c r="K2748">
        <v>0.98060407255009152</v>
      </c>
      <c r="L2748">
        <v>1.0320758879329364</v>
      </c>
      <c r="M2748">
        <v>0.88953855302659723</v>
      </c>
      <c r="N2748">
        <v>1.5999937325890696</v>
      </c>
      <c r="O2748">
        <v>1.0027173467535915</v>
      </c>
      <c r="P2748">
        <v>0.89543432181678073</v>
      </c>
      <c r="Q2748">
        <v>0.65625295387652338</v>
      </c>
      <c r="R2748">
        <v>1.0430361128581813</v>
      </c>
      <c r="S2748">
        <v>0.91333031453551161</v>
      </c>
      <c r="T2748">
        <v>1.025759634028818</v>
      </c>
      <c r="U2748">
        <v>1.0169168785630522</v>
      </c>
    </row>
    <row r="2749" spans="1:21">
      <c r="A2749" t="s">
        <v>149</v>
      </c>
      <c r="B2749" t="s">
        <v>125</v>
      </c>
      <c r="C2749" t="s">
        <v>59</v>
      </c>
      <c r="D2749">
        <v>49</v>
      </c>
      <c r="E2749" t="s">
        <v>119</v>
      </c>
      <c r="F2749">
        <v>1.3638194294209769</v>
      </c>
      <c r="G2749">
        <v>0.98984260351624309</v>
      </c>
      <c r="H2749">
        <v>0.98060407255009152</v>
      </c>
      <c r="I2749">
        <v>0.95684785006570172</v>
      </c>
      <c r="J2749">
        <v>1.3338026964883591</v>
      </c>
      <c r="K2749">
        <v>0.98060407255009152</v>
      </c>
      <c r="L2749">
        <v>1.0320758879329364</v>
      </c>
      <c r="M2749">
        <v>0.88953855302659723</v>
      </c>
      <c r="N2749">
        <v>1.2506306883455969</v>
      </c>
      <c r="O2749">
        <v>0.88422704069589297</v>
      </c>
      <c r="P2749">
        <v>0.98608706395702328</v>
      </c>
      <c r="Q2749">
        <v>1.0792006344523584</v>
      </c>
      <c r="R2749">
        <v>0.95759085158044199</v>
      </c>
      <c r="S2749">
        <v>0.91333031453551161</v>
      </c>
      <c r="T2749">
        <v>1.025759634028818</v>
      </c>
      <c r="U2749">
        <v>1.0169168785630522</v>
      </c>
    </row>
    <row r="2750" spans="1:21">
      <c r="A2750" t="s">
        <v>149</v>
      </c>
      <c r="B2750" t="s">
        <v>125</v>
      </c>
      <c r="C2750" t="s">
        <v>59</v>
      </c>
      <c r="D2750">
        <v>51</v>
      </c>
      <c r="E2750" t="s">
        <v>120</v>
      </c>
      <c r="F2750">
        <v>0.77794864294167532</v>
      </c>
      <c r="G2750">
        <v>0.98984260351624309</v>
      </c>
      <c r="H2750">
        <v>0.98060407255009152</v>
      </c>
      <c r="I2750">
        <v>0.95684785006570172</v>
      </c>
      <c r="J2750">
        <v>0.87954067701428851</v>
      </c>
      <c r="K2750">
        <v>0.98060407255009152</v>
      </c>
      <c r="L2750">
        <v>1.0320758879329364</v>
      </c>
      <c r="M2750">
        <v>0.88953855302659723</v>
      </c>
      <c r="N2750">
        <v>1.1780307294845191</v>
      </c>
      <c r="O2750">
        <v>1.1379015604592702</v>
      </c>
      <c r="P2750">
        <v>0.97434418110972676</v>
      </c>
      <c r="Q2750">
        <v>1.0792006344523584</v>
      </c>
      <c r="R2750">
        <v>0.99271045799927793</v>
      </c>
      <c r="S2750">
        <v>0.91333031453551161</v>
      </c>
      <c r="T2750">
        <v>1.025759634028818</v>
      </c>
      <c r="U2750">
        <v>1.0169168785630522</v>
      </c>
    </row>
    <row r="2751" spans="1:21">
      <c r="A2751" t="s">
        <v>149</v>
      </c>
      <c r="B2751" t="s">
        <v>125</v>
      </c>
      <c r="C2751" t="s">
        <v>59</v>
      </c>
      <c r="D2751">
        <v>53</v>
      </c>
      <c r="E2751" t="s">
        <v>121</v>
      </c>
      <c r="F2751">
        <v>1.086284668872006</v>
      </c>
      <c r="G2751">
        <v>0.98984260351624309</v>
      </c>
      <c r="H2751">
        <v>0.98060407255009152</v>
      </c>
      <c r="I2751">
        <v>0.95684785006570172</v>
      </c>
      <c r="J2751">
        <v>1.0943928869999218</v>
      </c>
      <c r="K2751">
        <v>0.98060407255009152</v>
      </c>
      <c r="L2751">
        <v>1.0320758879329364</v>
      </c>
      <c r="M2751">
        <v>0.88953855302659723</v>
      </c>
      <c r="N2751">
        <v>1.0934185565393628</v>
      </c>
      <c r="O2751">
        <v>1.0508273142860625</v>
      </c>
      <c r="P2751">
        <v>0.71665684889319248</v>
      </c>
      <c r="Q2751">
        <v>1.0792006344523584</v>
      </c>
      <c r="R2751">
        <v>0.93147363289273744</v>
      </c>
      <c r="S2751">
        <v>0.91333031453551161</v>
      </c>
      <c r="T2751">
        <v>1.025759634028818</v>
      </c>
      <c r="U2751">
        <v>1.0169168785630522</v>
      </c>
    </row>
    <row r="2752" spans="1:21">
      <c r="A2752" t="s">
        <v>149</v>
      </c>
      <c r="B2752">
        <v>42</v>
      </c>
      <c r="C2752" t="s">
        <v>126</v>
      </c>
      <c r="D2752">
        <v>11</v>
      </c>
      <c r="E2752" t="s">
        <v>100</v>
      </c>
      <c r="F2752">
        <v>1.3146339127809952</v>
      </c>
      <c r="G2752">
        <v>0.97163520794305491</v>
      </c>
      <c r="H2752">
        <v>0.95185205943926954</v>
      </c>
      <c r="I2752">
        <v>0.94959112818169411</v>
      </c>
      <c r="J2752">
        <v>1.2126151327881434</v>
      </c>
      <c r="K2752">
        <v>0.99742034023875259</v>
      </c>
      <c r="L2752">
        <v>1.0494944945484064</v>
      </c>
      <c r="M2752">
        <v>0.87839370181668697</v>
      </c>
      <c r="N2752">
        <v>1.2940823050359695</v>
      </c>
      <c r="O2752">
        <v>1.0258481118175311</v>
      </c>
      <c r="P2752">
        <v>1.1011180503522171</v>
      </c>
      <c r="Q2752">
        <v>1.118133329584589</v>
      </c>
      <c r="R2752">
        <v>1.0332240823016674</v>
      </c>
      <c r="S2752">
        <v>0.88134342841087265</v>
      </c>
      <c r="T2752">
        <v>0.9863277557975163</v>
      </c>
      <c r="U2752">
        <v>0.96953026341565318</v>
      </c>
    </row>
    <row r="2753" spans="1:21">
      <c r="A2753" t="s">
        <v>149</v>
      </c>
      <c r="B2753">
        <v>42</v>
      </c>
      <c r="C2753" t="s">
        <v>126</v>
      </c>
      <c r="D2753">
        <v>13</v>
      </c>
      <c r="E2753" t="s">
        <v>101</v>
      </c>
      <c r="F2753">
        <v>0.92836633471059593</v>
      </c>
      <c r="G2753">
        <v>0.97163520794305491</v>
      </c>
      <c r="H2753">
        <v>0.95185205943926954</v>
      </c>
      <c r="I2753">
        <v>0.94959112818169411</v>
      </c>
      <c r="J2753">
        <v>1.2445722565604285</v>
      </c>
      <c r="K2753">
        <v>0.99742034023875259</v>
      </c>
      <c r="L2753">
        <v>1.0494944945484064</v>
      </c>
      <c r="M2753">
        <v>0.87839370181668697</v>
      </c>
      <c r="N2753">
        <v>1.2365627252323752</v>
      </c>
      <c r="O2753">
        <v>0.99275471011783845</v>
      </c>
      <c r="P2753" t="s">
        <v>144</v>
      </c>
      <c r="Q2753">
        <v>1.118133329584589</v>
      </c>
      <c r="R2753">
        <v>0.96275943722555402</v>
      </c>
      <c r="S2753">
        <v>0.88134342841087265</v>
      </c>
      <c r="T2753">
        <v>0.9863277557975163</v>
      </c>
      <c r="U2753">
        <v>0.96953026341565318</v>
      </c>
    </row>
    <row r="2754" spans="1:21">
      <c r="A2754" t="s">
        <v>149</v>
      </c>
      <c r="B2754">
        <v>42</v>
      </c>
      <c r="C2754" t="s">
        <v>126</v>
      </c>
      <c r="D2754">
        <v>15</v>
      </c>
      <c r="E2754" t="s">
        <v>102</v>
      </c>
      <c r="F2754">
        <v>0.92636866485332214</v>
      </c>
      <c r="G2754">
        <v>0.97163520794305491</v>
      </c>
      <c r="H2754">
        <v>0.95185205943926954</v>
      </c>
      <c r="I2754">
        <v>0.94959112818169411</v>
      </c>
      <c r="J2754">
        <v>1.018422328217621</v>
      </c>
      <c r="K2754">
        <v>0.99742034023875259</v>
      </c>
      <c r="L2754">
        <v>1.0494944945484064</v>
      </c>
      <c r="M2754">
        <v>0.87839370181668697</v>
      </c>
      <c r="N2754">
        <v>0.2120256767528754</v>
      </c>
      <c r="O2754">
        <v>0.43688220057939015</v>
      </c>
      <c r="P2754">
        <v>0.91304444299660514</v>
      </c>
      <c r="Q2754" t="s">
        <v>144</v>
      </c>
      <c r="R2754">
        <v>0.91553390544124635</v>
      </c>
      <c r="S2754">
        <v>0.88134342841087265</v>
      </c>
      <c r="T2754">
        <v>0.9863277557975163</v>
      </c>
      <c r="U2754">
        <v>0.96953026341565318</v>
      </c>
    </row>
    <row r="2755" spans="1:21">
      <c r="A2755" t="s">
        <v>149</v>
      </c>
      <c r="B2755">
        <v>42</v>
      </c>
      <c r="C2755" t="s">
        <v>126</v>
      </c>
      <c r="D2755">
        <v>17</v>
      </c>
      <c r="E2755" t="s">
        <v>103</v>
      </c>
      <c r="F2755">
        <v>1.1045022384460528</v>
      </c>
      <c r="G2755">
        <v>0.97163520794305491</v>
      </c>
      <c r="H2755">
        <v>0.95185205943926954</v>
      </c>
      <c r="I2755">
        <v>0.94959112818169411</v>
      </c>
      <c r="J2755">
        <v>0.96073849771854591</v>
      </c>
      <c r="K2755">
        <v>0.99742034023875259</v>
      </c>
      <c r="L2755">
        <v>1.0494944945484064</v>
      </c>
      <c r="M2755">
        <v>0.87839370181668697</v>
      </c>
      <c r="N2755">
        <v>1.3517810233268952</v>
      </c>
      <c r="O2755">
        <v>1.8124110210949613</v>
      </c>
      <c r="P2755">
        <v>0.89331551211985849</v>
      </c>
      <c r="Q2755">
        <v>1.118133329584589</v>
      </c>
      <c r="R2755">
        <v>0.94789236617608374</v>
      </c>
      <c r="S2755">
        <v>0.88134342841087265</v>
      </c>
      <c r="T2755">
        <v>0.9863277557975163</v>
      </c>
      <c r="U2755">
        <v>0.96953026341565318</v>
      </c>
    </row>
    <row r="2756" spans="1:21">
      <c r="A2756" t="s">
        <v>149</v>
      </c>
      <c r="B2756">
        <v>42</v>
      </c>
      <c r="C2756" t="s">
        <v>126</v>
      </c>
      <c r="D2756">
        <v>19</v>
      </c>
      <c r="E2756" t="s">
        <v>104</v>
      </c>
      <c r="F2756">
        <v>2.0751835162151737</v>
      </c>
      <c r="G2756">
        <v>0.97163520794305491</v>
      </c>
      <c r="H2756">
        <v>0.95185205943926954</v>
      </c>
      <c r="I2756">
        <v>0.94959112818169411</v>
      </c>
      <c r="J2756">
        <v>1.3732511637105109</v>
      </c>
      <c r="K2756">
        <v>0.99742034023875259</v>
      </c>
      <c r="L2756">
        <v>1.0494944945484064</v>
      </c>
      <c r="M2756">
        <v>0.87839370181668697</v>
      </c>
      <c r="N2756">
        <v>0.63055265149438522</v>
      </c>
      <c r="O2756">
        <v>1.860203115684034</v>
      </c>
      <c r="P2756">
        <v>1.9978726468959316</v>
      </c>
      <c r="Q2756" t="s">
        <v>144</v>
      </c>
      <c r="R2756">
        <v>1.1825348420106867</v>
      </c>
      <c r="S2756">
        <v>0.88134342841087265</v>
      </c>
      <c r="T2756">
        <v>0.9863277557975163</v>
      </c>
      <c r="U2756">
        <v>0.96953026341565318</v>
      </c>
    </row>
    <row r="2757" spans="1:21">
      <c r="A2757" t="s">
        <v>149</v>
      </c>
      <c r="B2757">
        <v>42</v>
      </c>
      <c r="C2757" t="s">
        <v>126</v>
      </c>
      <c r="D2757">
        <v>21</v>
      </c>
      <c r="E2757" t="s">
        <v>105</v>
      </c>
      <c r="F2757">
        <v>1.059811526988498</v>
      </c>
      <c r="G2757">
        <v>0.97163520794305491</v>
      </c>
      <c r="H2757">
        <v>0.95185205943926954</v>
      </c>
      <c r="I2757">
        <v>0.94959112818169411</v>
      </c>
      <c r="J2757">
        <v>1.1250306304701021</v>
      </c>
      <c r="K2757">
        <v>0.99742034023875259</v>
      </c>
      <c r="L2757">
        <v>1.0494944945484064</v>
      </c>
      <c r="M2757">
        <v>0.87839370181668697</v>
      </c>
      <c r="N2757">
        <v>1.1005115028346537</v>
      </c>
      <c r="O2757">
        <v>1.0146761531817443</v>
      </c>
      <c r="P2757">
        <v>0.98511695992378878</v>
      </c>
      <c r="Q2757">
        <v>1.118133329584589</v>
      </c>
      <c r="R2757">
        <v>0.96113151722472179</v>
      </c>
      <c r="S2757">
        <v>0.88134342841087265</v>
      </c>
      <c r="T2757">
        <v>0.9863277557975163</v>
      </c>
      <c r="U2757">
        <v>0.96953026341565318</v>
      </c>
    </row>
    <row r="2758" spans="1:21">
      <c r="A2758" t="s">
        <v>149</v>
      </c>
      <c r="B2758">
        <v>42</v>
      </c>
      <c r="C2758" t="s">
        <v>126</v>
      </c>
      <c r="D2758">
        <v>23</v>
      </c>
      <c r="E2758" t="s">
        <v>106</v>
      </c>
      <c r="F2758">
        <v>3.9132079063474734</v>
      </c>
      <c r="G2758">
        <v>0.97163520794305491</v>
      </c>
      <c r="H2758">
        <v>0.95185205943926954</v>
      </c>
      <c r="I2758">
        <v>0.94959112818169411</v>
      </c>
      <c r="J2758">
        <v>1.2957229874775942</v>
      </c>
      <c r="K2758">
        <v>0.99742034023875259</v>
      </c>
      <c r="L2758">
        <v>1.0494944945484064</v>
      </c>
      <c r="M2758">
        <v>0.87839370181668697</v>
      </c>
      <c r="N2758">
        <v>1.7810910751497111</v>
      </c>
      <c r="O2758">
        <v>1.0146761531817443</v>
      </c>
      <c r="P2758">
        <v>2.0850241234057698</v>
      </c>
      <c r="Q2758" t="s">
        <v>144</v>
      </c>
      <c r="R2758">
        <v>1.0497377524675515</v>
      </c>
      <c r="S2758">
        <v>0.88134342841087265</v>
      </c>
      <c r="T2758">
        <v>0.9863277557975163</v>
      </c>
      <c r="U2758">
        <v>0.96953026341565318</v>
      </c>
    </row>
    <row r="2759" spans="1:21">
      <c r="A2759" t="s">
        <v>149</v>
      </c>
      <c r="B2759">
        <v>42</v>
      </c>
      <c r="C2759" t="s">
        <v>126</v>
      </c>
      <c r="D2759">
        <v>25</v>
      </c>
      <c r="E2759" t="s">
        <v>107</v>
      </c>
      <c r="F2759">
        <v>2.8742687729567562</v>
      </c>
      <c r="G2759">
        <v>0.97163520794305491</v>
      </c>
      <c r="H2759">
        <v>0.95185205943926954</v>
      </c>
      <c r="I2759">
        <v>0.94959112818169411</v>
      </c>
      <c r="J2759">
        <v>1.4387598596804465</v>
      </c>
      <c r="K2759">
        <v>0.99742034023875259</v>
      </c>
      <c r="L2759">
        <v>1.0494944945484064</v>
      </c>
      <c r="M2759">
        <v>0.87839370181668697</v>
      </c>
      <c r="N2759">
        <v>0.97891872784688982</v>
      </c>
      <c r="O2759">
        <v>1.9697746207950555</v>
      </c>
      <c r="P2759">
        <v>0.75704753826483429</v>
      </c>
      <c r="Q2759">
        <v>1.118133329584589</v>
      </c>
      <c r="R2759">
        <v>0.92502888474363976</v>
      </c>
      <c r="S2759">
        <v>0.88134342841087265</v>
      </c>
      <c r="T2759">
        <v>0.9863277557975163</v>
      </c>
      <c r="U2759">
        <v>0.96953026341565318</v>
      </c>
    </row>
    <row r="2760" spans="1:21">
      <c r="A2760" t="s">
        <v>149</v>
      </c>
      <c r="B2760">
        <v>42</v>
      </c>
      <c r="C2760" t="s">
        <v>126</v>
      </c>
      <c r="D2760">
        <v>27</v>
      </c>
      <c r="E2760" t="s">
        <v>108</v>
      </c>
      <c r="F2760">
        <v>1.2085777004047216</v>
      </c>
      <c r="G2760">
        <v>0.97163520794305491</v>
      </c>
      <c r="H2760">
        <v>0.95185205943926954</v>
      </c>
      <c r="I2760">
        <v>0.94959112818169411</v>
      </c>
      <c r="J2760">
        <v>1.4006269431926019</v>
      </c>
      <c r="K2760">
        <v>0.99742034023875259</v>
      </c>
      <c r="L2760">
        <v>1.0494944945484064</v>
      </c>
      <c r="M2760">
        <v>0.87839370181668697</v>
      </c>
      <c r="N2760">
        <v>1.8267010586621915</v>
      </c>
      <c r="O2760">
        <v>0.67736475061631163</v>
      </c>
      <c r="P2760">
        <v>1.2796316376052335</v>
      </c>
      <c r="Q2760" t="s">
        <v>144</v>
      </c>
      <c r="R2760">
        <v>0.99493410216439548</v>
      </c>
      <c r="S2760">
        <v>0.88134342841087265</v>
      </c>
      <c r="T2760">
        <v>0.9863277557975163</v>
      </c>
      <c r="U2760">
        <v>0.96953026341565318</v>
      </c>
    </row>
    <row r="2761" spans="1:21">
      <c r="A2761" t="s">
        <v>149</v>
      </c>
      <c r="B2761">
        <v>42</v>
      </c>
      <c r="C2761" t="s">
        <v>126</v>
      </c>
      <c r="D2761">
        <v>29</v>
      </c>
      <c r="E2761" t="s">
        <v>109</v>
      </c>
      <c r="F2761">
        <v>1.3687296262527677</v>
      </c>
      <c r="G2761">
        <v>0.97163520794305491</v>
      </c>
      <c r="H2761">
        <v>0.95185205943926954</v>
      </c>
      <c r="I2761">
        <v>0.94959112818169411</v>
      </c>
      <c r="J2761">
        <v>1.1723554870449879</v>
      </c>
      <c r="K2761">
        <v>0.99742034023875259</v>
      </c>
      <c r="L2761">
        <v>1.0494944945484064</v>
      </c>
      <c r="M2761">
        <v>0.87839370181668697</v>
      </c>
      <c r="N2761">
        <v>1.9145979541158578</v>
      </c>
      <c r="O2761">
        <v>1.786260596033818</v>
      </c>
      <c r="P2761">
        <v>0.8184573377624571</v>
      </c>
      <c r="Q2761" t="s">
        <v>144</v>
      </c>
      <c r="R2761">
        <v>0.88889906438745414</v>
      </c>
      <c r="S2761">
        <v>0.88134342841087265</v>
      </c>
      <c r="T2761">
        <v>0.9863277557975163</v>
      </c>
      <c r="U2761">
        <v>0.96953026341565318</v>
      </c>
    </row>
    <row r="2762" spans="1:21">
      <c r="A2762" t="s">
        <v>149</v>
      </c>
      <c r="B2762">
        <v>42</v>
      </c>
      <c r="C2762" t="s">
        <v>126</v>
      </c>
      <c r="D2762">
        <v>31</v>
      </c>
      <c r="E2762" t="s">
        <v>110</v>
      </c>
      <c r="F2762">
        <v>1.059811526988498</v>
      </c>
      <c r="G2762">
        <v>0.97163520794305491</v>
      </c>
      <c r="H2762">
        <v>0.95185205943926954</v>
      </c>
      <c r="I2762">
        <v>0.94959112818169411</v>
      </c>
      <c r="J2762">
        <v>1.1250306304701021</v>
      </c>
      <c r="K2762">
        <v>0.99742034023875259</v>
      </c>
      <c r="L2762">
        <v>1.0494944945484064</v>
      </c>
      <c r="M2762">
        <v>0.87839370181668697</v>
      </c>
      <c r="N2762">
        <v>1.1005115028346537</v>
      </c>
      <c r="O2762">
        <v>1.0146761531817443</v>
      </c>
      <c r="P2762">
        <v>0.98511695992378878</v>
      </c>
      <c r="Q2762">
        <v>1.118133329584589</v>
      </c>
      <c r="R2762">
        <v>0.96113151722472179</v>
      </c>
      <c r="S2762">
        <v>0.88134342841087265</v>
      </c>
      <c r="T2762">
        <v>0.9863277557975163</v>
      </c>
      <c r="U2762">
        <v>0.96953026341565318</v>
      </c>
    </row>
    <row r="2763" spans="1:21">
      <c r="A2763" t="s">
        <v>149</v>
      </c>
      <c r="B2763">
        <v>42</v>
      </c>
      <c r="C2763" t="s">
        <v>126</v>
      </c>
      <c r="D2763">
        <v>33</v>
      </c>
      <c r="E2763" t="s">
        <v>111</v>
      </c>
      <c r="F2763">
        <v>0.61408044575162435</v>
      </c>
      <c r="G2763">
        <v>0.97163520794305491</v>
      </c>
      <c r="H2763">
        <v>0.95185205943926954</v>
      </c>
      <c r="I2763">
        <v>0.94959112818169411</v>
      </c>
      <c r="J2763">
        <v>0.94537912049258177</v>
      </c>
      <c r="K2763">
        <v>0.99742034023875259</v>
      </c>
      <c r="L2763">
        <v>1.0494944945484064</v>
      </c>
      <c r="M2763">
        <v>0.87839370181668697</v>
      </c>
      <c r="N2763">
        <v>1.1005115028346537</v>
      </c>
      <c r="O2763">
        <v>0.54610113644195002</v>
      </c>
      <c r="P2763">
        <v>1.1227302507429475</v>
      </c>
      <c r="Q2763" t="s">
        <v>144</v>
      </c>
      <c r="R2763">
        <v>0.8780159120231722</v>
      </c>
      <c r="S2763">
        <v>0.88134342841087265</v>
      </c>
      <c r="T2763">
        <v>0.9863277557975163</v>
      </c>
      <c r="U2763">
        <v>0.96953026341565318</v>
      </c>
    </row>
    <row r="2764" spans="1:21">
      <c r="A2764" t="s">
        <v>149</v>
      </c>
      <c r="B2764">
        <v>42</v>
      </c>
      <c r="C2764" t="s">
        <v>126</v>
      </c>
      <c r="D2764">
        <v>35</v>
      </c>
      <c r="E2764" t="s">
        <v>112</v>
      </c>
      <c r="F2764">
        <v>1.0408557998518924</v>
      </c>
      <c r="G2764">
        <v>0.97163520794305491</v>
      </c>
      <c r="H2764">
        <v>0.95185205943926954</v>
      </c>
      <c r="I2764">
        <v>0.94959112818169411</v>
      </c>
      <c r="J2764">
        <v>0.70927390072887908</v>
      </c>
      <c r="K2764">
        <v>0.99742034023875259</v>
      </c>
      <c r="L2764">
        <v>1.0494944945484064</v>
      </c>
      <c r="M2764">
        <v>0.87839370181668697</v>
      </c>
      <c r="N2764">
        <v>1.2489062936284718</v>
      </c>
      <c r="O2764">
        <v>2.4327215305069436</v>
      </c>
      <c r="P2764">
        <v>0.5894892730189335</v>
      </c>
      <c r="Q2764">
        <v>1.118133329584589</v>
      </c>
      <c r="R2764">
        <v>1.1677086553591434</v>
      </c>
      <c r="S2764">
        <v>0.88134342841087265</v>
      </c>
      <c r="T2764">
        <v>0.9863277557975163</v>
      </c>
      <c r="U2764">
        <v>0.96953026341565318</v>
      </c>
    </row>
    <row r="2765" spans="1:21">
      <c r="A2765" t="s">
        <v>149</v>
      </c>
      <c r="B2765">
        <v>42</v>
      </c>
      <c r="C2765" t="s">
        <v>126</v>
      </c>
      <c r="D2765">
        <v>37</v>
      </c>
      <c r="E2765" t="s">
        <v>113</v>
      </c>
      <c r="F2765">
        <v>0.87210521436403221</v>
      </c>
      <c r="G2765">
        <v>0.97163520794305491</v>
      </c>
      <c r="H2765">
        <v>0.95185205943926954</v>
      </c>
      <c r="I2765">
        <v>0.94959112818169411</v>
      </c>
      <c r="J2765">
        <v>2.0148806046901964</v>
      </c>
      <c r="K2765">
        <v>0.99742034023875259</v>
      </c>
      <c r="L2765">
        <v>1.0494944945484064</v>
      </c>
      <c r="M2765">
        <v>0.87839370181668697</v>
      </c>
      <c r="N2765">
        <v>0.56923666215401392</v>
      </c>
      <c r="O2765">
        <v>1.1542470854320885</v>
      </c>
      <c r="P2765">
        <v>0.99503113437862345</v>
      </c>
      <c r="Q2765">
        <v>1.118133329584589</v>
      </c>
      <c r="R2765">
        <v>0.87401981840610909</v>
      </c>
      <c r="S2765">
        <v>0.88134342841087265</v>
      </c>
      <c r="T2765">
        <v>0.9863277557975163</v>
      </c>
      <c r="U2765">
        <v>0.96953026341565318</v>
      </c>
    </row>
    <row r="2766" spans="1:21">
      <c r="A2766" t="s">
        <v>149</v>
      </c>
      <c r="B2766">
        <v>42</v>
      </c>
      <c r="C2766" t="s">
        <v>126</v>
      </c>
      <c r="D2766">
        <v>39</v>
      </c>
      <c r="E2766" t="s">
        <v>114</v>
      </c>
      <c r="F2766">
        <v>1.3194842369606661</v>
      </c>
      <c r="G2766">
        <v>0.97163520794305491</v>
      </c>
      <c r="H2766">
        <v>0.95185205943926954</v>
      </c>
      <c r="I2766">
        <v>0.94959112818169411</v>
      </c>
      <c r="J2766">
        <v>1.1250306304701021</v>
      </c>
      <c r="K2766">
        <v>0.99742034023875259</v>
      </c>
      <c r="L2766">
        <v>1.0494944945484064</v>
      </c>
      <c r="M2766">
        <v>0.87839370181668697</v>
      </c>
      <c r="N2766">
        <v>2.1144009817002201</v>
      </c>
      <c r="O2766">
        <v>1.5040284975249703</v>
      </c>
      <c r="P2766">
        <v>0.51137449873668239</v>
      </c>
      <c r="Q2766" t="s">
        <v>144</v>
      </c>
      <c r="R2766">
        <v>0.93204689087308534</v>
      </c>
      <c r="S2766">
        <v>0.88134342841087265</v>
      </c>
      <c r="T2766">
        <v>0.9863277557975163</v>
      </c>
      <c r="U2766">
        <v>0.96953026341565318</v>
      </c>
    </row>
    <row r="2767" spans="1:21">
      <c r="A2767" t="s">
        <v>149</v>
      </c>
      <c r="B2767">
        <v>42</v>
      </c>
      <c r="C2767" t="s">
        <v>126</v>
      </c>
      <c r="D2767">
        <v>41</v>
      </c>
      <c r="E2767" t="s">
        <v>115</v>
      </c>
      <c r="F2767">
        <v>1.396385174629289</v>
      </c>
      <c r="G2767">
        <v>0.97163520794305491</v>
      </c>
      <c r="H2767">
        <v>0.95185205943926954</v>
      </c>
      <c r="I2767">
        <v>0.94959112818169411</v>
      </c>
      <c r="J2767">
        <v>1.20270244288737</v>
      </c>
      <c r="K2767">
        <v>0.99742034023875259</v>
      </c>
      <c r="L2767">
        <v>1.0494944945484064</v>
      </c>
      <c r="M2767">
        <v>0.87839370181668697</v>
      </c>
      <c r="N2767">
        <v>1.2908571539024563</v>
      </c>
      <c r="O2767">
        <v>0.95019254207085524</v>
      </c>
      <c r="P2767">
        <v>1.0900756785143133</v>
      </c>
      <c r="Q2767">
        <v>0.95920166863150258</v>
      </c>
      <c r="R2767">
        <v>1.0233680396373173</v>
      </c>
      <c r="S2767">
        <v>0.88134342841087265</v>
      </c>
      <c r="T2767">
        <v>0.9863277557975163</v>
      </c>
      <c r="U2767">
        <v>0.96953026341565318</v>
      </c>
    </row>
    <row r="2768" spans="1:21">
      <c r="A2768" t="s">
        <v>149</v>
      </c>
      <c r="B2768">
        <v>42</v>
      </c>
      <c r="C2768" t="s">
        <v>126</v>
      </c>
      <c r="D2768">
        <v>43</v>
      </c>
      <c r="E2768" t="s">
        <v>116</v>
      </c>
      <c r="F2768">
        <v>1.2412597361930138</v>
      </c>
      <c r="G2768">
        <v>0.97163520794305491</v>
      </c>
      <c r="H2768">
        <v>0.95185205943926954</v>
      </c>
      <c r="I2768">
        <v>0.94959112818169411</v>
      </c>
      <c r="J2768">
        <v>0.97448095314264471</v>
      </c>
      <c r="K2768">
        <v>0.99742034023875259</v>
      </c>
      <c r="L2768">
        <v>1.0494944945484064</v>
      </c>
      <c r="M2768">
        <v>0.87839370181668697</v>
      </c>
      <c r="N2768">
        <v>0.85358601255166311</v>
      </c>
      <c r="O2768">
        <v>0.74514296812147929</v>
      </c>
      <c r="P2768">
        <v>0.90761320073715823</v>
      </c>
      <c r="Q2768">
        <v>1.118133329584589</v>
      </c>
      <c r="R2768">
        <v>0.96240088240006161</v>
      </c>
      <c r="S2768">
        <v>0.88134342841087265</v>
      </c>
      <c r="T2768">
        <v>0.9863277557975163</v>
      </c>
      <c r="U2768">
        <v>0.96953026341565318</v>
      </c>
    </row>
    <row r="2769" spans="1:21">
      <c r="A2769" t="s">
        <v>149</v>
      </c>
      <c r="B2769">
        <v>42</v>
      </c>
      <c r="C2769" t="s">
        <v>126</v>
      </c>
      <c r="D2769">
        <v>45</v>
      </c>
      <c r="E2769" t="s">
        <v>117</v>
      </c>
      <c r="F2769">
        <v>0.75371560606914179</v>
      </c>
      <c r="G2769">
        <v>0.97163520794305491</v>
      </c>
      <c r="H2769">
        <v>0.95185205943926954</v>
      </c>
      <c r="I2769">
        <v>0.94959112818169411</v>
      </c>
      <c r="J2769">
        <v>1.1018379907376961</v>
      </c>
      <c r="K2769">
        <v>0.99742034023875259</v>
      </c>
      <c r="L2769">
        <v>1.0494944945484064</v>
      </c>
      <c r="M2769">
        <v>0.87839370181668697</v>
      </c>
      <c r="N2769">
        <v>1.5874990753135449</v>
      </c>
      <c r="O2769">
        <v>1.1365910655068328</v>
      </c>
      <c r="P2769">
        <v>1.520299405395849</v>
      </c>
      <c r="Q2769" t="s">
        <v>144</v>
      </c>
      <c r="R2769">
        <v>1.0754243445972618</v>
      </c>
      <c r="S2769">
        <v>0.88134342841087265</v>
      </c>
      <c r="T2769">
        <v>0.9863277557975163</v>
      </c>
      <c r="U2769">
        <v>0.96953026341565318</v>
      </c>
    </row>
    <row r="2770" spans="1:21">
      <c r="A2770" t="s">
        <v>149</v>
      </c>
      <c r="B2770">
        <v>42</v>
      </c>
      <c r="C2770" t="s">
        <v>126</v>
      </c>
      <c r="D2770">
        <v>47</v>
      </c>
      <c r="E2770" t="s">
        <v>118</v>
      </c>
      <c r="F2770">
        <v>9.3585001351068425E-2</v>
      </c>
      <c r="G2770">
        <v>0.97163520794305491</v>
      </c>
      <c r="H2770">
        <v>0.95185205943926954</v>
      </c>
      <c r="I2770">
        <v>0.94959112818169411</v>
      </c>
      <c r="J2770">
        <v>1.1250306304701021</v>
      </c>
      <c r="K2770">
        <v>0.99742034023875259</v>
      </c>
      <c r="L2770">
        <v>1.0494944945484064</v>
      </c>
      <c r="M2770">
        <v>0.87839370181668697</v>
      </c>
      <c r="N2770">
        <v>1.1005115028346537</v>
      </c>
      <c r="O2770">
        <v>1.0140485311087744</v>
      </c>
      <c r="P2770">
        <v>1.1052877053431858</v>
      </c>
      <c r="Q2770">
        <v>1.118133329584589</v>
      </c>
      <c r="R2770">
        <v>0.8885976746516413</v>
      </c>
      <c r="S2770">
        <v>0.88134342841087265</v>
      </c>
      <c r="T2770">
        <v>0.9863277557975163</v>
      </c>
      <c r="U2770">
        <v>0.96953026341565318</v>
      </c>
    </row>
    <row r="2771" spans="1:21">
      <c r="A2771" t="s">
        <v>149</v>
      </c>
      <c r="B2771">
        <v>42</v>
      </c>
      <c r="C2771" t="s">
        <v>126</v>
      </c>
      <c r="D2771">
        <v>49</v>
      </c>
      <c r="E2771" t="s">
        <v>119</v>
      </c>
      <c r="F2771">
        <v>0.88673345559766104</v>
      </c>
      <c r="G2771">
        <v>0.97163520794305491</v>
      </c>
      <c r="H2771">
        <v>0.95185205943926954</v>
      </c>
      <c r="I2771">
        <v>0.94959112818169411</v>
      </c>
      <c r="J2771">
        <v>1.1100354896330522</v>
      </c>
      <c r="K2771">
        <v>0.99742034023875259</v>
      </c>
      <c r="L2771">
        <v>1.0494944945484064</v>
      </c>
      <c r="M2771">
        <v>0.87839370181668697</v>
      </c>
      <c r="N2771">
        <v>0.75342120875859975</v>
      </c>
      <c r="O2771">
        <v>1.3830754552858509</v>
      </c>
      <c r="P2771">
        <v>0.6087153485433322</v>
      </c>
      <c r="Q2771">
        <v>1.118133329584589</v>
      </c>
      <c r="R2771">
        <v>0.92504790918014868</v>
      </c>
      <c r="S2771">
        <v>0.88134342841087265</v>
      </c>
      <c r="T2771">
        <v>0.9863277557975163</v>
      </c>
      <c r="U2771">
        <v>0.96953026341565318</v>
      </c>
    </row>
    <row r="2772" spans="1:21">
      <c r="A2772" t="s">
        <v>149</v>
      </c>
      <c r="B2772">
        <v>42</v>
      </c>
      <c r="C2772" t="s">
        <v>126</v>
      </c>
      <c r="D2772">
        <v>51</v>
      </c>
      <c r="E2772" t="s">
        <v>120</v>
      </c>
      <c r="F2772">
        <v>0.61895171284473505</v>
      </c>
      <c r="G2772">
        <v>0.97163520794305491</v>
      </c>
      <c r="H2772">
        <v>0.95185205943926954</v>
      </c>
      <c r="I2772">
        <v>0.94959112818169411</v>
      </c>
      <c r="J2772">
        <v>0.88922930597875627</v>
      </c>
      <c r="K2772">
        <v>0.99742034023875259</v>
      </c>
      <c r="L2772">
        <v>1.0494944945484064</v>
      </c>
      <c r="M2772">
        <v>0.87839370181668697</v>
      </c>
      <c r="N2772">
        <v>0.80083074680855826</v>
      </c>
      <c r="O2772">
        <v>1.5448568928052886</v>
      </c>
      <c r="P2772">
        <v>1.0479689206209459</v>
      </c>
      <c r="Q2772">
        <v>1.118133329584589</v>
      </c>
      <c r="R2772">
        <v>0.90478324731996185</v>
      </c>
      <c r="S2772">
        <v>0.88134342841087265</v>
      </c>
      <c r="T2772">
        <v>0.9863277557975163</v>
      </c>
      <c r="U2772">
        <v>0.96953026341565318</v>
      </c>
    </row>
    <row r="2773" spans="1:21">
      <c r="A2773" t="s">
        <v>149</v>
      </c>
      <c r="B2773">
        <v>42</v>
      </c>
      <c r="C2773" t="s">
        <v>126</v>
      </c>
      <c r="D2773">
        <v>53</v>
      </c>
      <c r="E2773" t="s">
        <v>121</v>
      </c>
      <c r="F2773">
        <v>1.0275211121978716</v>
      </c>
      <c r="G2773">
        <v>0.97163520794305491</v>
      </c>
      <c r="H2773">
        <v>0.95185205943926954</v>
      </c>
      <c r="I2773">
        <v>0.94959112818169411</v>
      </c>
      <c r="J2773">
        <v>1.0607037410192612</v>
      </c>
      <c r="K2773">
        <v>0.99742034023875259</v>
      </c>
      <c r="L2773">
        <v>1.0494944945484064</v>
      </c>
      <c r="M2773">
        <v>0.87839370181668697</v>
      </c>
      <c r="N2773">
        <v>1.1814956600256004</v>
      </c>
      <c r="O2773">
        <v>1.0620402794591692</v>
      </c>
      <c r="P2773">
        <v>1.0851974316574642</v>
      </c>
      <c r="Q2773">
        <v>1.118133329584589</v>
      </c>
      <c r="R2773">
        <v>0.94889447828912632</v>
      </c>
      <c r="S2773">
        <v>0.88134342841087265</v>
      </c>
      <c r="T2773">
        <v>0.9863277557975163</v>
      </c>
      <c r="U2773">
        <v>0.96953026341565318</v>
      </c>
    </row>
    <row r="2774" spans="1:21">
      <c r="A2774" t="s">
        <v>149</v>
      </c>
      <c r="B2774" t="s">
        <v>127</v>
      </c>
      <c r="C2774" t="s">
        <v>128</v>
      </c>
      <c r="D2774">
        <v>11</v>
      </c>
      <c r="E2774" t="s">
        <v>100</v>
      </c>
      <c r="F2774">
        <v>0.91921191392180768</v>
      </c>
      <c r="G2774">
        <v>0.97163520794305491</v>
      </c>
      <c r="H2774">
        <v>0.95185205943926954</v>
      </c>
      <c r="I2774">
        <v>0.94959112818169411</v>
      </c>
      <c r="J2774">
        <v>1.0435129695796961</v>
      </c>
      <c r="K2774">
        <v>0.99742034023875259</v>
      </c>
      <c r="L2774">
        <v>1.0494944945484064</v>
      </c>
      <c r="M2774">
        <v>0.87839370181668697</v>
      </c>
      <c r="N2774">
        <v>1.2078772603885983</v>
      </c>
      <c r="O2774">
        <v>1.0175035561723131</v>
      </c>
      <c r="P2774">
        <v>0.7899393617793502</v>
      </c>
      <c r="Q2774">
        <v>1.118133329584589</v>
      </c>
      <c r="R2774">
        <v>1.0364261749294854</v>
      </c>
      <c r="S2774">
        <v>0.88134342841087265</v>
      </c>
      <c r="T2774">
        <v>0.9863277557975163</v>
      </c>
      <c r="U2774">
        <v>0.96953026341565318</v>
      </c>
    </row>
    <row r="2775" spans="1:21">
      <c r="A2775" t="s">
        <v>149</v>
      </c>
      <c r="B2775" t="s">
        <v>127</v>
      </c>
      <c r="C2775" t="s">
        <v>128</v>
      </c>
      <c r="D2775">
        <v>13</v>
      </c>
      <c r="E2775" t="s">
        <v>101</v>
      </c>
      <c r="F2775">
        <v>0.82153774620946407</v>
      </c>
      <c r="G2775">
        <v>0.97163520794305491</v>
      </c>
      <c r="H2775">
        <v>0.95185205943926954</v>
      </c>
      <c r="I2775">
        <v>0.94959112818169411</v>
      </c>
      <c r="J2775">
        <v>1.10341838582251</v>
      </c>
      <c r="K2775">
        <v>0.99742034023875259</v>
      </c>
      <c r="L2775">
        <v>1.0494944945484064</v>
      </c>
      <c r="M2775">
        <v>0.87839370181668697</v>
      </c>
      <c r="N2775">
        <v>1.1753218349899777</v>
      </c>
      <c r="O2775">
        <v>0.87935220611871889</v>
      </c>
      <c r="P2775" t="s">
        <v>144</v>
      </c>
      <c r="Q2775">
        <v>1.118133329584589</v>
      </c>
      <c r="R2775">
        <v>0.96091451379384307</v>
      </c>
      <c r="S2775">
        <v>0.88134342841087265</v>
      </c>
      <c r="T2775">
        <v>0.9863277557975163</v>
      </c>
      <c r="U2775">
        <v>0.96953026341565318</v>
      </c>
    </row>
    <row r="2776" spans="1:21">
      <c r="A2776" t="s">
        <v>149</v>
      </c>
      <c r="B2776" t="s">
        <v>127</v>
      </c>
      <c r="C2776" t="s">
        <v>128</v>
      </c>
      <c r="D2776">
        <v>15</v>
      </c>
      <c r="E2776" t="s">
        <v>102</v>
      </c>
      <c r="F2776">
        <v>1.4942321392601106</v>
      </c>
      <c r="G2776">
        <v>0.97163520794305491</v>
      </c>
      <c r="H2776">
        <v>0.95185205943926954</v>
      </c>
      <c r="I2776">
        <v>0.94959112818169411</v>
      </c>
      <c r="J2776">
        <v>0.95348831173440141</v>
      </c>
      <c r="K2776">
        <v>0.99742034023875259</v>
      </c>
      <c r="L2776">
        <v>1.0494944945484064</v>
      </c>
      <c r="M2776">
        <v>0.87839370181668697</v>
      </c>
      <c r="N2776">
        <v>0.70337575688554776</v>
      </c>
      <c r="O2776">
        <v>1.1686468685149101</v>
      </c>
      <c r="P2776">
        <v>1.1587792110565382</v>
      </c>
      <c r="Q2776" t="s">
        <v>144</v>
      </c>
      <c r="R2776">
        <v>1.0006745417448899</v>
      </c>
      <c r="S2776">
        <v>0.88134342841087265</v>
      </c>
      <c r="T2776">
        <v>0.9863277557975163</v>
      </c>
      <c r="U2776">
        <v>0.96953026341565318</v>
      </c>
    </row>
    <row r="2777" spans="1:21">
      <c r="A2777" t="s">
        <v>149</v>
      </c>
      <c r="B2777" t="s">
        <v>127</v>
      </c>
      <c r="C2777" t="s">
        <v>128</v>
      </c>
      <c r="D2777">
        <v>17</v>
      </c>
      <c r="E2777" t="s">
        <v>103</v>
      </c>
      <c r="F2777">
        <v>0.99912083125803386</v>
      </c>
      <c r="G2777">
        <v>0.97163520794305491</v>
      </c>
      <c r="H2777">
        <v>0.95185205943926954</v>
      </c>
      <c r="I2777">
        <v>0.94959112818169411</v>
      </c>
      <c r="J2777">
        <v>0.80433920739227116</v>
      </c>
      <c r="K2777">
        <v>0.99742034023875259</v>
      </c>
      <c r="L2777">
        <v>1.0494944945484064</v>
      </c>
      <c r="M2777">
        <v>0.87839370181668697</v>
      </c>
      <c r="N2777">
        <v>2.115831166946446</v>
      </c>
      <c r="O2777">
        <v>1.7093677393761482</v>
      </c>
      <c r="P2777">
        <v>1.120697965369656</v>
      </c>
      <c r="Q2777">
        <v>1.118133329584589</v>
      </c>
      <c r="R2777">
        <v>1.0165037289839289</v>
      </c>
      <c r="S2777">
        <v>0.88134342841087265</v>
      </c>
      <c r="T2777">
        <v>0.9863277557975163</v>
      </c>
      <c r="U2777">
        <v>0.96953026341565318</v>
      </c>
    </row>
    <row r="2778" spans="1:21">
      <c r="A2778" t="s">
        <v>149</v>
      </c>
      <c r="B2778" t="s">
        <v>127</v>
      </c>
      <c r="C2778" t="s">
        <v>128</v>
      </c>
      <c r="D2778">
        <v>19</v>
      </c>
      <c r="E2778" t="s">
        <v>104</v>
      </c>
      <c r="F2778">
        <v>1.059811526988498</v>
      </c>
      <c r="G2778">
        <v>0.97163520794305491</v>
      </c>
      <c r="H2778">
        <v>0.95185205943926954</v>
      </c>
      <c r="I2778">
        <v>0.94959112818169411</v>
      </c>
      <c r="J2778">
        <v>1.1250306304701021</v>
      </c>
      <c r="K2778">
        <v>0.99742034023875259</v>
      </c>
      <c r="L2778">
        <v>1.0494944945484064</v>
      </c>
      <c r="M2778">
        <v>0.87839370181668697</v>
      </c>
      <c r="N2778">
        <v>1.1005115028346537</v>
      </c>
      <c r="O2778">
        <v>1.0146761531817443</v>
      </c>
      <c r="P2778">
        <v>0.98511695992378878</v>
      </c>
      <c r="Q2778" t="s">
        <v>144</v>
      </c>
      <c r="R2778">
        <v>0.96113151722472179</v>
      </c>
      <c r="S2778">
        <v>0.88134342841087265</v>
      </c>
      <c r="T2778">
        <v>0.9863277557975163</v>
      </c>
      <c r="U2778">
        <v>0.96953026341565318</v>
      </c>
    </row>
    <row r="2779" spans="1:21">
      <c r="A2779" t="s">
        <v>149</v>
      </c>
      <c r="B2779" t="s">
        <v>127</v>
      </c>
      <c r="C2779" t="s">
        <v>128</v>
      </c>
      <c r="D2779">
        <v>21</v>
      </c>
      <c r="E2779" t="s">
        <v>105</v>
      </c>
      <c r="F2779">
        <v>1.059811526988498</v>
      </c>
      <c r="G2779">
        <v>0.97163520794305491</v>
      </c>
      <c r="H2779">
        <v>0.95185205943926954</v>
      </c>
      <c r="I2779">
        <v>0.94959112818169411</v>
      </c>
      <c r="J2779">
        <v>1.1250306304701021</v>
      </c>
      <c r="K2779">
        <v>0.99742034023875259</v>
      </c>
      <c r="L2779">
        <v>1.0494944945484064</v>
      </c>
      <c r="M2779">
        <v>0.87839370181668697</v>
      </c>
      <c r="N2779">
        <v>1.1005115028346537</v>
      </c>
      <c r="O2779">
        <v>1.0146761531817443</v>
      </c>
      <c r="P2779">
        <v>0.98511695992378878</v>
      </c>
      <c r="Q2779">
        <v>1.118133329584589</v>
      </c>
      <c r="R2779">
        <v>0.96113151722472179</v>
      </c>
      <c r="S2779">
        <v>0.88134342841087265</v>
      </c>
      <c r="T2779">
        <v>0.9863277557975163</v>
      </c>
      <c r="U2779">
        <v>0.96953026341565318</v>
      </c>
    </row>
    <row r="2780" spans="1:21">
      <c r="A2780" t="s">
        <v>149</v>
      </c>
      <c r="B2780" t="s">
        <v>127</v>
      </c>
      <c r="C2780" t="s">
        <v>128</v>
      </c>
      <c r="D2780">
        <v>23</v>
      </c>
      <c r="E2780" t="s">
        <v>106</v>
      </c>
      <c r="F2780">
        <v>1.059811526988498</v>
      </c>
      <c r="G2780">
        <v>0.97163520794305491</v>
      </c>
      <c r="H2780">
        <v>0.95185205943926954</v>
      </c>
      <c r="I2780">
        <v>0.94959112818169411</v>
      </c>
      <c r="J2780">
        <v>1.1250306304701021</v>
      </c>
      <c r="K2780">
        <v>0.99742034023875259</v>
      </c>
      <c r="L2780">
        <v>1.0494944945484064</v>
      </c>
      <c r="M2780">
        <v>0.87839370181668697</v>
      </c>
      <c r="N2780">
        <v>1.1005115028346537</v>
      </c>
      <c r="O2780">
        <v>1.0146761531817443</v>
      </c>
      <c r="P2780">
        <v>0.98511695992378878</v>
      </c>
      <c r="Q2780" t="s">
        <v>144</v>
      </c>
      <c r="R2780">
        <v>0.96113151722472179</v>
      </c>
      <c r="S2780">
        <v>0.88134342841087265</v>
      </c>
      <c r="T2780">
        <v>0.9863277557975163</v>
      </c>
      <c r="U2780">
        <v>0.96953026341565318</v>
      </c>
    </row>
    <row r="2781" spans="1:21">
      <c r="A2781" t="s">
        <v>149</v>
      </c>
      <c r="B2781" t="s">
        <v>127</v>
      </c>
      <c r="C2781" t="s">
        <v>128</v>
      </c>
      <c r="D2781">
        <v>25</v>
      </c>
      <c r="E2781" t="s">
        <v>107</v>
      </c>
      <c r="F2781">
        <v>0.5002650935305224</v>
      </c>
      <c r="G2781">
        <v>0.97163520794305491</v>
      </c>
      <c r="H2781">
        <v>0.95185205943926954</v>
      </c>
      <c r="I2781">
        <v>0.94959112818169411</v>
      </c>
      <c r="J2781">
        <v>1.4387598596804465</v>
      </c>
      <c r="K2781">
        <v>0.99742034023875259</v>
      </c>
      <c r="L2781">
        <v>1.0494944945484064</v>
      </c>
      <c r="M2781">
        <v>0.87839370181668697</v>
      </c>
      <c r="N2781">
        <v>1.0542201684504986</v>
      </c>
      <c r="O2781">
        <v>1.8759957145928743</v>
      </c>
      <c r="P2781">
        <v>1.3957345790726221</v>
      </c>
      <c r="Q2781">
        <v>1.118133329584589</v>
      </c>
      <c r="R2781">
        <v>0.92502888474363976</v>
      </c>
      <c r="S2781">
        <v>0.88134342841087265</v>
      </c>
      <c r="T2781">
        <v>0.9863277557975163</v>
      </c>
      <c r="U2781">
        <v>0.96953026341565318</v>
      </c>
    </row>
    <row r="2782" spans="1:21">
      <c r="A2782" t="s">
        <v>149</v>
      </c>
      <c r="B2782" t="s">
        <v>127</v>
      </c>
      <c r="C2782" t="s">
        <v>128</v>
      </c>
      <c r="D2782">
        <v>27</v>
      </c>
      <c r="E2782" t="s">
        <v>108</v>
      </c>
      <c r="F2782">
        <v>0.88633545951840553</v>
      </c>
      <c r="G2782">
        <v>0.97163520794305491</v>
      </c>
      <c r="H2782">
        <v>0.95185205943926954</v>
      </c>
      <c r="I2782">
        <v>0.94959112818169411</v>
      </c>
      <c r="J2782">
        <v>1.1629816283973551</v>
      </c>
      <c r="K2782">
        <v>0.99742034023875259</v>
      </c>
      <c r="L2782">
        <v>1.0494944945484064</v>
      </c>
      <c r="M2782">
        <v>0.87839370181668697</v>
      </c>
      <c r="N2782">
        <v>1.0616545714989769</v>
      </c>
      <c r="O2782">
        <v>0.9200631371954916</v>
      </c>
      <c r="P2782">
        <v>1.3087706103386898</v>
      </c>
      <c r="Q2782" t="s">
        <v>144</v>
      </c>
      <c r="R2782">
        <v>0.88057851671674869</v>
      </c>
      <c r="S2782">
        <v>0.88134342841087265</v>
      </c>
      <c r="T2782">
        <v>0.9863277557975163</v>
      </c>
      <c r="U2782">
        <v>0.96953026341565318</v>
      </c>
    </row>
    <row r="2783" spans="1:21">
      <c r="A2783" t="s">
        <v>149</v>
      </c>
      <c r="B2783" t="s">
        <v>127</v>
      </c>
      <c r="C2783" t="s">
        <v>128</v>
      </c>
      <c r="D2783">
        <v>29</v>
      </c>
      <c r="E2783" t="s">
        <v>109</v>
      </c>
      <c r="F2783">
        <v>0.63609527956711487</v>
      </c>
      <c r="G2783">
        <v>0.97163520794305491</v>
      </c>
      <c r="H2783">
        <v>0.95185205943926954</v>
      </c>
      <c r="I2783">
        <v>0.94959112818169411</v>
      </c>
      <c r="J2783">
        <v>1.1090415678424568</v>
      </c>
      <c r="K2783">
        <v>0.99742034023875259</v>
      </c>
      <c r="L2783">
        <v>1.0494944945484064</v>
      </c>
      <c r="M2783">
        <v>0.87839370181668697</v>
      </c>
      <c r="N2783">
        <v>1.1376130337665056</v>
      </c>
      <c r="O2783">
        <v>1.0934866616207615</v>
      </c>
      <c r="P2783">
        <v>0.83478438743874217</v>
      </c>
      <c r="Q2783" t="s">
        <v>144</v>
      </c>
      <c r="R2783">
        <v>0.79812358752880952</v>
      </c>
      <c r="S2783">
        <v>0.88134342841087265</v>
      </c>
      <c r="T2783">
        <v>0.9863277557975163</v>
      </c>
      <c r="U2783">
        <v>0.96953026341565318</v>
      </c>
    </row>
    <row r="2784" spans="1:21">
      <c r="A2784" t="s">
        <v>149</v>
      </c>
      <c r="B2784" t="s">
        <v>127</v>
      </c>
      <c r="C2784" t="s">
        <v>128</v>
      </c>
      <c r="D2784">
        <v>31</v>
      </c>
      <c r="E2784" t="s">
        <v>110</v>
      </c>
      <c r="F2784">
        <v>1.152510353976163</v>
      </c>
      <c r="G2784">
        <v>0.97163520794305491</v>
      </c>
      <c r="H2784">
        <v>0.95185205943926954</v>
      </c>
      <c r="I2784">
        <v>0.94959112818169411</v>
      </c>
      <c r="J2784">
        <v>1.9212303167570155</v>
      </c>
      <c r="K2784">
        <v>0.99742034023875259</v>
      </c>
      <c r="L2784">
        <v>1.0494944945484064</v>
      </c>
      <c r="M2784">
        <v>0.87839370181668697</v>
      </c>
      <c r="N2784">
        <v>1.9238891505926796</v>
      </c>
      <c r="O2784">
        <v>1.1911433086272074</v>
      </c>
      <c r="P2784">
        <v>1.8549185696068777</v>
      </c>
      <c r="Q2784">
        <v>1.118133329584589</v>
      </c>
      <c r="R2784">
        <v>1.1931249975752962</v>
      </c>
      <c r="S2784">
        <v>0.88134342841087265</v>
      </c>
      <c r="T2784">
        <v>0.9863277557975163</v>
      </c>
      <c r="U2784">
        <v>0.96953026341565318</v>
      </c>
    </row>
    <row r="2785" spans="1:21">
      <c r="A2785" t="s">
        <v>149</v>
      </c>
      <c r="B2785" t="s">
        <v>127</v>
      </c>
      <c r="C2785" t="s">
        <v>128</v>
      </c>
      <c r="D2785">
        <v>33</v>
      </c>
      <c r="E2785" t="s">
        <v>111</v>
      </c>
      <c r="F2785">
        <v>0.39116767174774997</v>
      </c>
      <c r="G2785">
        <v>0.97163520794305491</v>
      </c>
      <c r="H2785">
        <v>0.95185205943926954</v>
      </c>
      <c r="I2785">
        <v>0.94959112818169411</v>
      </c>
      <c r="J2785">
        <v>0.60915298111739402</v>
      </c>
      <c r="K2785">
        <v>0.99742034023875259</v>
      </c>
      <c r="L2785">
        <v>1.0494944945484064</v>
      </c>
      <c r="M2785">
        <v>0.87839370181668697</v>
      </c>
      <c r="N2785">
        <v>0.58107351045355771</v>
      </c>
      <c r="O2785">
        <v>0.80824078557561341</v>
      </c>
      <c r="P2785">
        <v>1.2827752922331688</v>
      </c>
      <c r="Q2785" t="s">
        <v>144</v>
      </c>
      <c r="R2785">
        <v>0.96951406235111981</v>
      </c>
      <c r="S2785">
        <v>0.88134342841087265</v>
      </c>
      <c r="T2785">
        <v>0.9863277557975163</v>
      </c>
      <c r="U2785">
        <v>0.96953026341565318</v>
      </c>
    </row>
    <row r="2786" spans="1:21">
      <c r="A2786" t="s">
        <v>149</v>
      </c>
      <c r="B2786" t="s">
        <v>127</v>
      </c>
      <c r="C2786" t="s">
        <v>128</v>
      </c>
      <c r="D2786">
        <v>35</v>
      </c>
      <c r="E2786" t="s">
        <v>112</v>
      </c>
      <c r="F2786">
        <v>1.0596298146684833</v>
      </c>
      <c r="G2786">
        <v>0.97163520794305491</v>
      </c>
      <c r="H2786">
        <v>0.95185205943926954</v>
      </c>
      <c r="I2786">
        <v>0.94959112818169411</v>
      </c>
      <c r="J2786">
        <v>1.1596996659291514</v>
      </c>
      <c r="K2786">
        <v>0.99742034023875259</v>
      </c>
      <c r="L2786">
        <v>1.0494944945484064</v>
      </c>
      <c r="M2786">
        <v>0.87839370181668697</v>
      </c>
      <c r="N2786">
        <v>0.70253127703325247</v>
      </c>
      <c r="O2786">
        <v>0.88279901215816647</v>
      </c>
      <c r="P2786">
        <v>1.0684630969946851</v>
      </c>
      <c r="Q2786">
        <v>1.118133329584589</v>
      </c>
      <c r="R2786">
        <v>0.97052639322594569</v>
      </c>
      <c r="S2786">
        <v>0.88134342841087265</v>
      </c>
      <c r="T2786">
        <v>0.9863277557975163</v>
      </c>
      <c r="U2786">
        <v>0.96953026341565318</v>
      </c>
    </row>
    <row r="2787" spans="1:21">
      <c r="A2787" t="s">
        <v>149</v>
      </c>
      <c r="B2787" t="s">
        <v>127</v>
      </c>
      <c r="C2787" t="s">
        <v>128</v>
      </c>
      <c r="D2787">
        <v>37</v>
      </c>
      <c r="E2787" t="s">
        <v>113</v>
      </c>
      <c r="F2787">
        <v>0.79486573398226168</v>
      </c>
      <c r="G2787">
        <v>0.97163520794305491</v>
      </c>
      <c r="H2787">
        <v>0.95185205943926954</v>
      </c>
      <c r="I2787">
        <v>0.94959112818169411</v>
      </c>
      <c r="J2787">
        <v>0.97303392325782667</v>
      </c>
      <c r="K2787">
        <v>0.99742034023875259</v>
      </c>
      <c r="L2787">
        <v>1.0494944945484064</v>
      </c>
      <c r="M2787">
        <v>0.87839370181668697</v>
      </c>
      <c r="N2787">
        <v>1.1446234398632378</v>
      </c>
      <c r="O2787">
        <v>1.166817137408968</v>
      </c>
      <c r="P2787">
        <v>1.1240586064718281</v>
      </c>
      <c r="Q2787">
        <v>1.118133329584589</v>
      </c>
      <c r="R2787">
        <v>0.88933969706004712</v>
      </c>
      <c r="S2787">
        <v>0.88134342841087265</v>
      </c>
      <c r="T2787">
        <v>0.9863277557975163</v>
      </c>
      <c r="U2787">
        <v>0.96953026341565318</v>
      </c>
    </row>
    <row r="2788" spans="1:21">
      <c r="A2788" t="s">
        <v>149</v>
      </c>
      <c r="B2788" t="s">
        <v>127</v>
      </c>
      <c r="C2788" t="s">
        <v>128</v>
      </c>
      <c r="D2788">
        <v>39</v>
      </c>
      <c r="E2788" t="s">
        <v>114</v>
      </c>
      <c r="F2788">
        <v>1.542529852376497</v>
      </c>
      <c r="G2788">
        <v>0.97163520794305491</v>
      </c>
      <c r="H2788">
        <v>0.95185205943926954</v>
      </c>
      <c r="I2788">
        <v>0.94959112818169411</v>
      </c>
      <c r="J2788">
        <v>1.0672290329715224</v>
      </c>
      <c r="K2788">
        <v>0.99742034023875259</v>
      </c>
      <c r="L2788">
        <v>1.0494944945484064</v>
      </c>
      <c r="M2788">
        <v>0.87839370181668697</v>
      </c>
      <c r="N2788">
        <v>2.1144009817002201</v>
      </c>
      <c r="O2788">
        <v>0.88348527127340815</v>
      </c>
      <c r="P2788">
        <v>1.817956639175571</v>
      </c>
      <c r="Q2788" t="s">
        <v>144</v>
      </c>
      <c r="R2788">
        <v>0.9336763434795069</v>
      </c>
      <c r="S2788">
        <v>0.88134342841087265</v>
      </c>
      <c r="T2788">
        <v>0.9863277557975163</v>
      </c>
      <c r="U2788">
        <v>0.96953026341565318</v>
      </c>
    </row>
    <row r="2789" spans="1:21">
      <c r="A2789" t="s">
        <v>149</v>
      </c>
      <c r="B2789" t="s">
        <v>127</v>
      </c>
      <c r="C2789" t="s">
        <v>128</v>
      </c>
      <c r="D2789">
        <v>41</v>
      </c>
      <c r="E2789" t="s">
        <v>115</v>
      </c>
      <c r="F2789">
        <v>0.51076762532540565</v>
      </c>
      <c r="G2789">
        <v>0.97163520794305491</v>
      </c>
      <c r="H2789">
        <v>0.95185205943926954</v>
      </c>
      <c r="I2789">
        <v>0.94959112818169411</v>
      </c>
      <c r="J2789">
        <v>0.88940195720724946</v>
      </c>
      <c r="K2789">
        <v>0.99742034023875259</v>
      </c>
      <c r="L2789">
        <v>1.0494944945484064</v>
      </c>
      <c r="M2789">
        <v>0.87839370181668697</v>
      </c>
      <c r="N2789">
        <v>1.0348442511484512</v>
      </c>
      <c r="O2789">
        <v>1.0181763480496577</v>
      </c>
      <c r="P2789">
        <v>0.7876264844207721</v>
      </c>
      <c r="Q2789">
        <v>1.4925988956415621</v>
      </c>
      <c r="R2789">
        <v>0.91309614550386775</v>
      </c>
      <c r="S2789">
        <v>0.88134342841087265</v>
      </c>
      <c r="T2789">
        <v>0.9863277557975163</v>
      </c>
      <c r="U2789">
        <v>0.96953026341565318</v>
      </c>
    </row>
    <row r="2790" spans="1:21">
      <c r="A2790" t="s">
        <v>149</v>
      </c>
      <c r="B2790" t="s">
        <v>127</v>
      </c>
      <c r="C2790" t="s">
        <v>128</v>
      </c>
      <c r="D2790">
        <v>43</v>
      </c>
      <c r="E2790" t="s">
        <v>116</v>
      </c>
      <c r="F2790">
        <v>0.65297998495758702</v>
      </c>
      <c r="G2790">
        <v>0.97163520794305491</v>
      </c>
      <c r="H2790">
        <v>0.95185205943926954</v>
      </c>
      <c r="I2790">
        <v>0.94959112818169411</v>
      </c>
      <c r="J2790">
        <v>0.91213789707896842</v>
      </c>
      <c r="K2790">
        <v>0.99742034023875259</v>
      </c>
      <c r="L2790">
        <v>1.0494944945484064</v>
      </c>
      <c r="M2790">
        <v>0.87839370181668697</v>
      </c>
      <c r="N2790">
        <v>1.0925375124093175</v>
      </c>
      <c r="O2790">
        <v>1.0086584034415471</v>
      </c>
      <c r="P2790">
        <v>0.92859691895314589</v>
      </c>
      <c r="Q2790">
        <v>1.118133329584589</v>
      </c>
      <c r="R2790">
        <v>0.96806996831001679</v>
      </c>
      <c r="S2790">
        <v>0.88134342841087265</v>
      </c>
      <c r="T2790">
        <v>0.9863277557975163</v>
      </c>
      <c r="U2790">
        <v>0.96953026341565318</v>
      </c>
    </row>
    <row r="2791" spans="1:21">
      <c r="A2791" t="s">
        <v>149</v>
      </c>
      <c r="B2791" t="s">
        <v>127</v>
      </c>
      <c r="C2791" t="s">
        <v>128</v>
      </c>
      <c r="D2791">
        <v>45</v>
      </c>
      <c r="E2791" t="s">
        <v>117</v>
      </c>
      <c r="F2791">
        <v>1.059811526988498</v>
      </c>
      <c r="G2791">
        <v>0.97163520794305491</v>
      </c>
      <c r="H2791">
        <v>0.95185205943926954</v>
      </c>
      <c r="I2791">
        <v>0.94959112818169411</v>
      </c>
      <c r="J2791">
        <v>1.1250306304701021</v>
      </c>
      <c r="K2791">
        <v>0.99742034023875259</v>
      </c>
      <c r="L2791">
        <v>1.0494944945484064</v>
      </c>
      <c r="M2791">
        <v>0.87839370181668697</v>
      </c>
      <c r="N2791">
        <v>1.1005115028346537</v>
      </c>
      <c r="O2791">
        <v>1.0146761531817443</v>
      </c>
      <c r="P2791">
        <v>0.98511695992378878</v>
      </c>
      <c r="Q2791" t="s">
        <v>144</v>
      </c>
      <c r="R2791">
        <v>0.96113151722472179</v>
      </c>
      <c r="S2791">
        <v>0.88134342841087265</v>
      </c>
      <c r="T2791">
        <v>0.9863277557975163</v>
      </c>
      <c r="U2791">
        <v>0.96953026341565318</v>
      </c>
    </row>
    <row r="2792" spans="1:21">
      <c r="A2792" t="s">
        <v>149</v>
      </c>
      <c r="B2792" t="s">
        <v>127</v>
      </c>
      <c r="C2792" t="s">
        <v>128</v>
      </c>
      <c r="D2792">
        <v>47</v>
      </c>
      <c r="E2792" t="s">
        <v>118</v>
      </c>
      <c r="F2792">
        <v>0.59939451269345856</v>
      </c>
      <c r="G2792">
        <v>0.97163520794305491</v>
      </c>
      <c r="H2792">
        <v>0.95185205943926954</v>
      </c>
      <c r="I2792">
        <v>0.94959112818169411</v>
      </c>
      <c r="J2792">
        <v>1.61974143474235</v>
      </c>
      <c r="K2792">
        <v>0.99742034023875259</v>
      </c>
      <c r="L2792">
        <v>1.0494944945484064</v>
      </c>
      <c r="M2792">
        <v>0.87839370181668697</v>
      </c>
      <c r="N2792">
        <v>1.415834757938855</v>
      </c>
      <c r="O2792">
        <v>1.5385624380529934</v>
      </c>
      <c r="P2792">
        <v>2.81539364472988</v>
      </c>
      <c r="Q2792">
        <v>1.118133329584589</v>
      </c>
      <c r="R2792">
        <v>0.93653897852561652</v>
      </c>
      <c r="S2792">
        <v>0.88134342841087265</v>
      </c>
      <c r="T2792">
        <v>0.9863277557975163</v>
      </c>
      <c r="U2792">
        <v>0.96953026341565318</v>
      </c>
    </row>
    <row r="2793" spans="1:21">
      <c r="A2793" t="s">
        <v>149</v>
      </c>
      <c r="B2793" t="s">
        <v>127</v>
      </c>
      <c r="C2793" t="s">
        <v>128</v>
      </c>
      <c r="D2793">
        <v>49</v>
      </c>
      <c r="E2793" t="s">
        <v>119</v>
      </c>
      <c r="F2793">
        <v>0.89381086774421525</v>
      </c>
      <c r="G2793">
        <v>0.97163520794305491</v>
      </c>
      <c r="H2793">
        <v>0.95185205943926954</v>
      </c>
      <c r="I2793">
        <v>0.94959112818169411</v>
      </c>
      <c r="J2793">
        <v>1.3746969169865049</v>
      </c>
      <c r="K2793">
        <v>0.99742034023875259</v>
      </c>
      <c r="L2793">
        <v>1.0494944945484064</v>
      </c>
      <c r="M2793">
        <v>0.87839370181668697</v>
      </c>
      <c r="N2793">
        <v>1.2672581902536328</v>
      </c>
      <c r="O2793">
        <v>1.0569924986198032</v>
      </c>
      <c r="P2793">
        <v>1.139739629228028</v>
      </c>
      <c r="Q2793">
        <v>1.118133329584589</v>
      </c>
      <c r="R2793">
        <v>1.0266681563708413</v>
      </c>
      <c r="S2793">
        <v>0.88134342841087265</v>
      </c>
      <c r="T2793">
        <v>0.9863277557975163</v>
      </c>
      <c r="U2793">
        <v>0.96953026341565318</v>
      </c>
    </row>
    <row r="2794" spans="1:21">
      <c r="A2794" t="s">
        <v>149</v>
      </c>
      <c r="B2794" t="s">
        <v>127</v>
      </c>
      <c r="C2794" t="s">
        <v>128</v>
      </c>
      <c r="D2794">
        <v>51</v>
      </c>
      <c r="E2794" t="s">
        <v>120</v>
      </c>
      <c r="F2794">
        <v>0.56119824919412431</v>
      </c>
      <c r="G2794">
        <v>0.97163520794305491</v>
      </c>
      <c r="H2794">
        <v>0.95185205943926954</v>
      </c>
      <c r="I2794">
        <v>0.94959112818169411</v>
      </c>
      <c r="J2794">
        <v>0.94039272598850376</v>
      </c>
      <c r="K2794">
        <v>0.99742034023875259</v>
      </c>
      <c r="L2794">
        <v>1.0494944945484064</v>
      </c>
      <c r="M2794">
        <v>0.87839370181668697</v>
      </c>
      <c r="N2794">
        <v>0.90285932336689212</v>
      </c>
      <c r="O2794">
        <v>1.3555677365372614</v>
      </c>
      <c r="P2794">
        <v>0.94882447868740016</v>
      </c>
      <c r="Q2794">
        <v>1.118133329584589</v>
      </c>
      <c r="R2794">
        <v>0.93552493160030181</v>
      </c>
      <c r="S2794">
        <v>0.88134342841087265</v>
      </c>
      <c r="T2794">
        <v>0.9863277557975163</v>
      </c>
      <c r="U2794">
        <v>0.96953026341565318</v>
      </c>
    </row>
    <row r="2795" spans="1:21">
      <c r="A2795" t="s">
        <v>149</v>
      </c>
      <c r="B2795" t="s">
        <v>127</v>
      </c>
      <c r="C2795" t="s">
        <v>128</v>
      </c>
      <c r="D2795">
        <v>53</v>
      </c>
      <c r="E2795" t="s">
        <v>121</v>
      </c>
      <c r="F2795">
        <v>0.62394361873182713</v>
      </c>
      <c r="G2795">
        <v>0.97163520794305491</v>
      </c>
      <c r="H2795">
        <v>0.95185205943926954</v>
      </c>
      <c r="I2795">
        <v>0.94959112818169411</v>
      </c>
      <c r="J2795">
        <v>1.0099078603704532</v>
      </c>
      <c r="K2795">
        <v>0.99742034023875259</v>
      </c>
      <c r="L2795">
        <v>1.0494944945484064</v>
      </c>
      <c r="M2795">
        <v>0.87839370181668697</v>
      </c>
      <c r="N2795">
        <v>1.1532770344970036</v>
      </c>
      <c r="O2795">
        <v>1.0729353826537502</v>
      </c>
      <c r="P2795">
        <v>1.0478801993886295</v>
      </c>
      <c r="Q2795">
        <v>1.118133329584589</v>
      </c>
      <c r="R2795">
        <v>0.91376332019624595</v>
      </c>
      <c r="S2795">
        <v>0.88134342841087265</v>
      </c>
      <c r="T2795">
        <v>0.9863277557975163</v>
      </c>
      <c r="U2795">
        <v>0.96953026341565318</v>
      </c>
    </row>
    <row r="2796" spans="1:21">
      <c r="A2796" t="s">
        <v>149</v>
      </c>
      <c r="B2796" t="s">
        <v>129</v>
      </c>
      <c r="C2796" t="s">
        <v>130</v>
      </c>
      <c r="D2796">
        <v>11</v>
      </c>
      <c r="E2796" t="s">
        <v>100</v>
      </c>
      <c r="F2796">
        <v>0.92041629466257568</v>
      </c>
      <c r="G2796">
        <v>0.97163520794305491</v>
      </c>
      <c r="H2796">
        <v>0.95185205943926954</v>
      </c>
      <c r="I2796">
        <v>0.94959112818169411</v>
      </c>
      <c r="J2796">
        <v>1.0917754137645419</v>
      </c>
      <c r="K2796">
        <v>0.99742034023875259</v>
      </c>
      <c r="L2796">
        <v>1.0494944945484064</v>
      </c>
      <c r="M2796">
        <v>0.87839370181668697</v>
      </c>
      <c r="N2796">
        <v>1.3750392850578508</v>
      </c>
      <c r="O2796">
        <v>1.4530294395002714</v>
      </c>
      <c r="P2796">
        <v>0.95028610444189776</v>
      </c>
      <c r="Q2796">
        <v>1.118133329584589</v>
      </c>
      <c r="R2796">
        <v>0.95742075066348664</v>
      </c>
      <c r="S2796">
        <v>0.88134342841087265</v>
      </c>
      <c r="T2796">
        <v>0.9863277557975163</v>
      </c>
      <c r="U2796">
        <v>0.96953026341565318</v>
      </c>
    </row>
    <row r="2797" spans="1:21">
      <c r="A2797" t="s">
        <v>149</v>
      </c>
      <c r="B2797" t="s">
        <v>129</v>
      </c>
      <c r="C2797" t="s">
        <v>130</v>
      </c>
      <c r="D2797">
        <v>13</v>
      </c>
      <c r="E2797" t="s">
        <v>101</v>
      </c>
      <c r="F2797">
        <v>0.84764546796509566</v>
      </c>
      <c r="G2797">
        <v>0.97163520794305491</v>
      </c>
      <c r="H2797">
        <v>0.95185205943926954</v>
      </c>
      <c r="I2797">
        <v>0.94959112818169411</v>
      </c>
      <c r="J2797">
        <v>1.2126227686662951</v>
      </c>
      <c r="K2797">
        <v>0.99742034023875259</v>
      </c>
      <c r="L2797">
        <v>1.0494944945484064</v>
      </c>
      <c r="M2797">
        <v>0.87839370181668697</v>
      </c>
      <c r="N2797">
        <v>0.49203912241660858</v>
      </c>
      <c r="O2797">
        <v>0.50480839413983492</v>
      </c>
      <c r="P2797" t="s">
        <v>144</v>
      </c>
      <c r="Q2797">
        <v>1.118133329584589</v>
      </c>
      <c r="R2797">
        <v>0.90986821762335546</v>
      </c>
      <c r="S2797">
        <v>0.88134342841087265</v>
      </c>
      <c r="T2797">
        <v>0.9863277557975163</v>
      </c>
      <c r="U2797">
        <v>0.96953026341565318</v>
      </c>
    </row>
    <row r="2798" spans="1:21">
      <c r="A2798" t="s">
        <v>149</v>
      </c>
      <c r="B2798" t="s">
        <v>129</v>
      </c>
      <c r="C2798" t="s">
        <v>130</v>
      </c>
      <c r="D2798">
        <v>15</v>
      </c>
      <c r="E2798" t="s">
        <v>102</v>
      </c>
      <c r="F2798">
        <v>1.059811526988498</v>
      </c>
      <c r="G2798">
        <v>0.97163520794305491</v>
      </c>
      <c r="H2798">
        <v>0.95185205943926954</v>
      </c>
      <c r="I2798">
        <v>0.94959112818169411</v>
      </c>
      <c r="J2798">
        <v>1.1250306304701021</v>
      </c>
      <c r="K2798">
        <v>0.99742034023875259</v>
      </c>
      <c r="L2798">
        <v>1.0494944945484064</v>
      </c>
      <c r="M2798">
        <v>0.87839370181668697</v>
      </c>
      <c r="N2798">
        <v>1.1005115028346537</v>
      </c>
      <c r="O2798">
        <v>1.0146761531817443</v>
      </c>
      <c r="P2798">
        <v>0.98511695992378878</v>
      </c>
      <c r="Q2798" t="s">
        <v>144</v>
      </c>
      <c r="R2798">
        <v>0.96113151722472179</v>
      </c>
      <c r="S2798">
        <v>0.88134342841087265</v>
      </c>
      <c r="T2798">
        <v>0.9863277557975163</v>
      </c>
      <c r="U2798">
        <v>0.96953026341565318</v>
      </c>
    </row>
    <row r="2799" spans="1:21">
      <c r="A2799" t="s">
        <v>149</v>
      </c>
      <c r="B2799" t="s">
        <v>129</v>
      </c>
      <c r="C2799" t="s">
        <v>130</v>
      </c>
      <c r="D2799">
        <v>17</v>
      </c>
      <c r="E2799" t="s">
        <v>103</v>
      </c>
      <c r="F2799">
        <v>0.58523858421872621</v>
      </c>
      <c r="G2799">
        <v>0.97163520794305491</v>
      </c>
      <c r="H2799">
        <v>0.95185205943926954</v>
      </c>
      <c r="I2799">
        <v>0.94959112818169411</v>
      </c>
      <c r="J2799">
        <v>0.88936935217374047</v>
      </c>
      <c r="K2799">
        <v>0.99742034023875259</v>
      </c>
      <c r="L2799">
        <v>1.0494944945484064</v>
      </c>
      <c r="M2799">
        <v>0.87839370181668697</v>
      </c>
      <c r="N2799">
        <v>1.3601771787512857</v>
      </c>
      <c r="O2799">
        <v>1.7141380679511427</v>
      </c>
      <c r="P2799">
        <v>1.5657078950526038</v>
      </c>
      <c r="Q2799">
        <v>1.118133329584589</v>
      </c>
      <c r="R2799">
        <v>1.0211083377123988</v>
      </c>
      <c r="S2799">
        <v>0.88134342841087265</v>
      </c>
      <c r="T2799">
        <v>0.9863277557975163</v>
      </c>
      <c r="U2799">
        <v>0.96953026341565318</v>
      </c>
    </row>
    <row r="2800" spans="1:21">
      <c r="A2800" t="s">
        <v>149</v>
      </c>
      <c r="B2800" t="s">
        <v>129</v>
      </c>
      <c r="C2800" t="s">
        <v>130</v>
      </c>
      <c r="D2800">
        <v>19</v>
      </c>
      <c r="E2800" t="s">
        <v>104</v>
      </c>
      <c r="F2800">
        <v>0.51466673710145938</v>
      </c>
      <c r="G2800">
        <v>0.97163520794305491</v>
      </c>
      <c r="H2800">
        <v>0.95185205943926954</v>
      </c>
      <c r="I2800">
        <v>0.94959112818169411</v>
      </c>
      <c r="J2800">
        <v>1.3732511637105109</v>
      </c>
      <c r="K2800">
        <v>0.99742034023875259</v>
      </c>
      <c r="L2800">
        <v>1.0494944945484064</v>
      </c>
      <c r="M2800">
        <v>0.87839370181668697</v>
      </c>
      <c r="N2800">
        <v>1.1005115028346537</v>
      </c>
      <c r="O2800">
        <v>1.4978258853559772</v>
      </c>
      <c r="P2800">
        <v>0.28461060728650467</v>
      </c>
      <c r="Q2800" t="s">
        <v>144</v>
      </c>
      <c r="R2800">
        <v>0.88395697305042298</v>
      </c>
      <c r="S2800">
        <v>0.88134342841087265</v>
      </c>
      <c r="T2800">
        <v>0.9863277557975163</v>
      </c>
      <c r="U2800">
        <v>0.96953026341565318</v>
      </c>
    </row>
    <row r="2801" spans="1:21">
      <c r="A2801" t="s">
        <v>149</v>
      </c>
      <c r="B2801" t="s">
        <v>129</v>
      </c>
      <c r="C2801" t="s">
        <v>130</v>
      </c>
      <c r="D2801">
        <v>21</v>
      </c>
      <c r="E2801" t="s">
        <v>105</v>
      </c>
      <c r="F2801">
        <v>1.059811526988498</v>
      </c>
      <c r="G2801">
        <v>0.97163520794305491</v>
      </c>
      <c r="H2801">
        <v>0.95185205943926954</v>
      </c>
      <c r="I2801">
        <v>0.94959112818169411</v>
      </c>
      <c r="J2801">
        <v>1.1250306304701021</v>
      </c>
      <c r="K2801">
        <v>0.99742034023875259</v>
      </c>
      <c r="L2801">
        <v>1.0494944945484064</v>
      </c>
      <c r="M2801">
        <v>0.87839370181668697</v>
      </c>
      <c r="N2801">
        <v>1.1005115028346537</v>
      </c>
      <c r="O2801">
        <v>1.0146761531817443</v>
      </c>
      <c r="P2801">
        <v>0.98511695992378878</v>
      </c>
      <c r="Q2801">
        <v>1.118133329584589</v>
      </c>
      <c r="R2801">
        <v>0.96113151722472179</v>
      </c>
      <c r="S2801">
        <v>0.88134342841087265</v>
      </c>
      <c r="T2801">
        <v>0.9863277557975163</v>
      </c>
      <c r="U2801">
        <v>0.96953026341565318</v>
      </c>
    </row>
    <row r="2802" spans="1:21">
      <c r="A2802" t="s">
        <v>149</v>
      </c>
      <c r="B2802" t="s">
        <v>129</v>
      </c>
      <c r="C2802" t="s">
        <v>130</v>
      </c>
      <c r="D2802">
        <v>23</v>
      </c>
      <c r="E2802" t="s">
        <v>106</v>
      </c>
      <c r="F2802">
        <v>1.059811526988498</v>
      </c>
      <c r="G2802">
        <v>0.97163520794305491</v>
      </c>
      <c r="H2802">
        <v>0.95185205943926954</v>
      </c>
      <c r="I2802">
        <v>0.94959112818169411</v>
      </c>
      <c r="J2802">
        <v>1.1250306304701021</v>
      </c>
      <c r="K2802">
        <v>0.99742034023875259</v>
      </c>
      <c r="L2802">
        <v>1.0494944945484064</v>
      </c>
      <c r="M2802">
        <v>0.87839370181668697</v>
      </c>
      <c r="N2802">
        <v>1.1005115028346537</v>
      </c>
      <c r="O2802">
        <v>1.0146761531817443</v>
      </c>
      <c r="P2802">
        <v>0.98511695992378878</v>
      </c>
      <c r="Q2802" t="s">
        <v>144</v>
      </c>
      <c r="R2802">
        <v>0.96113151722472179</v>
      </c>
      <c r="S2802">
        <v>0.88134342841087265</v>
      </c>
      <c r="T2802">
        <v>0.9863277557975163</v>
      </c>
      <c r="U2802">
        <v>0.96953026341565318</v>
      </c>
    </row>
    <row r="2803" spans="1:21">
      <c r="A2803" t="s">
        <v>149</v>
      </c>
      <c r="B2803" t="s">
        <v>129</v>
      </c>
      <c r="C2803" t="s">
        <v>130</v>
      </c>
      <c r="D2803">
        <v>25</v>
      </c>
      <c r="E2803" t="s">
        <v>107</v>
      </c>
      <c r="F2803">
        <v>1.059811526988498</v>
      </c>
      <c r="G2803">
        <v>0.97163520794305491</v>
      </c>
      <c r="H2803">
        <v>0.95185205943926954</v>
      </c>
      <c r="I2803">
        <v>0.94959112818169411</v>
      </c>
      <c r="J2803">
        <v>1.1250306304701021</v>
      </c>
      <c r="K2803">
        <v>0.99742034023875259</v>
      </c>
      <c r="L2803">
        <v>1.0494944945484064</v>
      </c>
      <c r="M2803">
        <v>0.87839370181668697</v>
      </c>
      <c r="N2803">
        <v>1.1005115028346537</v>
      </c>
      <c r="O2803">
        <v>1.0146761531817443</v>
      </c>
      <c r="P2803">
        <v>0.98511695992378878</v>
      </c>
      <c r="Q2803">
        <v>1.118133329584589</v>
      </c>
      <c r="R2803">
        <v>0.96113151722472179</v>
      </c>
      <c r="S2803">
        <v>0.88134342841087265</v>
      </c>
      <c r="T2803">
        <v>0.9863277557975163</v>
      </c>
      <c r="U2803">
        <v>0.96953026341565318</v>
      </c>
    </row>
    <row r="2804" spans="1:21">
      <c r="A2804" t="s">
        <v>149</v>
      </c>
      <c r="B2804" t="s">
        <v>129</v>
      </c>
      <c r="C2804" t="s">
        <v>130</v>
      </c>
      <c r="D2804">
        <v>27</v>
      </c>
      <c r="E2804" t="s">
        <v>108</v>
      </c>
      <c r="F2804">
        <v>0.8019257032017858</v>
      </c>
      <c r="G2804">
        <v>0.97163520794305491</v>
      </c>
      <c r="H2804">
        <v>0.95185205943926954</v>
      </c>
      <c r="I2804">
        <v>0.94959112818169411</v>
      </c>
      <c r="J2804">
        <v>1.221630969204389</v>
      </c>
      <c r="K2804">
        <v>0.99742034023875259</v>
      </c>
      <c r="L2804">
        <v>1.0494944945484064</v>
      </c>
      <c r="M2804">
        <v>0.87839370181668697</v>
      </c>
      <c r="N2804">
        <v>0.98485905752270775</v>
      </c>
      <c r="O2804">
        <v>1.0138228228766391</v>
      </c>
      <c r="P2804">
        <v>3.9267118114140502</v>
      </c>
      <c r="Q2804" t="s">
        <v>144</v>
      </c>
      <c r="R2804">
        <v>0.92589196944719054</v>
      </c>
      <c r="S2804">
        <v>0.88134342841087265</v>
      </c>
      <c r="T2804">
        <v>0.9863277557975163</v>
      </c>
      <c r="U2804">
        <v>0.96953026341565318</v>
      </c>
    </row>
    <row r="2805" spans="1:21">
      <c r="A2805" t="s">
        <v>149</v>
      </c>
      <c r="B2805" t="s">
        <v>129</v>
      </c>
      <c r="C2805" t="s">
        <v>130</v>
      </c>
      <c r="D2805">
        <v>29</v>
      </c>
      <c r="E2805" t="s">
        <v>109</v>
      </c>
      <c r="F2805">
        <v>1.059811526988498</v>
      </c>
      <c r="G2805">
        <v>0.97163520794305491</v>
      </c>
      <c r="H2805">
        <v>0.95185205943926954</v>
      </c>
      <c r="I2805">
        <v>0.94959112818169411</v>
      </c>
      <c r="J2805">
        <v>1.1250306304701021</v>
      </c>
      <c r="K2805">
        <v>0.99742034023875259</v>
      </c>
      <c r="L2805">
        <v>1.0494944945484064</v>
      </c>
      <c r="M2805">
        <v>0.87839370181668697</v>
      </c>
      <c r="N2805">
        <v>1.1005115028346537</v>
      </c>
      <c r="O2805">
        <v>1.0146761531817443</v>
      </c>
      <c r="P2805">
        <v>0.98511695992378878</v>
      </c>
      <c r="Q2805" t="s">
        <v>144</v>
      </c>
      <c r="R2805">
        <v>0.96113151722472179</v>
      </c>
      <c r="S2805">
        <v>0.88134342841087265</v>
      </c>
      <c r="T2805">
        <v>0.9863277557975163</v>
      </c>
      <c r="U2805">
        <v>0.96953026341565318</v>
      </c>
    </row>
    <row r="2806" spans="1:21">
      <c r="A2806" t="s">
        <v>149</v>
      </c>
      <c r="B2806" t="s">
        <v>129</v>
      </c>
      <c r="C2806" t="s">
        <v>130</v>
      </c>
      <c r="D2806">
        <v>31</v>
      </c>
      <c r="E2806" t="s">
        <v>110</v>
      </c>
      <c r="F2806">
        <v>1.059811526988498</v>
      </c>
      <c r="G2806">
        <v>0.97163520794305491</v>
      </c>
      <c r="H2806">
        <v>0.95185205943926954</v>
      </c>
      <c r="I2806">
        <v>0.94959112818169411</v>
      </c>
      <c r="J2806">
        <v>1.1250306304701021</v>
      </c>
      <c r="K2806">
        <v>0.99742034023875259</v>
      </c>
      <c r="L2806">
        <v>1.0494944945484064</v>
      </c>
      <c r="M2806">
        <v>0.87839370181668697</v>
      </c>
      <c r="N2806">
        <v>1.1005115028346537</v>
      </c>
      <c r="O2806">
        <v>1.0146761531817443</v>
      </c>
      <c r="P2806">
        <v>0.98511695992378878</v>
      </c>
      <c r="Q2806">
        <v>1.118133329584589</v>
      </c>
      <c r="R2806">
        <v>0.96113151722472179</v>
      </c>
      <c r="S2806">
        <v>0.88134342841087265</v>
      </c>
      <c r="T2806">
        <v>0.9863277557975163</v>
      </c>
      <c r="U2806">
        <v>0.96953026341565318</v>
      </c>
    </row>
    <row r="2807" spans="1:21">
      <c r="A2807" t="s">
        <v>149</v>
      </c>
      <c r="B2807" t="s">
        <v>129</v>
      </c>
      <c r="C2807" t="s">
        <v>130</v>
      </c>
      <c r="D2807">
        <v>33</v>
      </c>
      <c r="E2807" t="s">
        <v>111</v>
      </c>
      <c r="F2807">
        <v>1.4164030947151169</v>
      </c>
      <c r="G2807">
        <v>0.97163520794305491</v>
      </c>
      <c r="H2807">
        <v>0.95185205943926954</v>
      </c>
      <c r="I2807">
        <v>0.94959112818169411</v>
      </c>
      <c r="J2807">
        <v>1.4369762631487248</v>
      </c>
      <c r="K2807">
        <v>0.99742034023875259</v>
      </c>
      <c r="L2807">
        <v>1.0494944945484064</v>
      </c>
      <c r="M2807">
        <v>0.87839370181668697</v>
      </c>
      <c r="N2807">
        <v>1.1299001493102976</v>
      </c>
      <c r="O2807">
        <v>1.0663343243155952</v>
      </c>
      <c r="P2807">
        <v>0.7429938991557633</v>
      </c>
      <c r="Q2807" t="s">
        <v>144</v>
      </c>
      <c r="R2807">
        <v>1.1401991500891353</v>
      </c>
      <c r="S2807">
        <v>0.88134342841087265</v>
      </c>
      <c r="T2807">
        <v>0.9863277557975163</v>
      </c>
      <c r="U2807">
        <v>0.96953026341565318</v>
      </c>
    </row>
    <row r="2808" spans="1:21">
      <c r="A2808" t="s">
        <v>149</v>
      </c>
      <c r="B2808" t="s">
        <v>129</v>
      </c>
      <c r="C2808" t="s">
        <v>130</v>
      </c>
      <c r="D2808">
        <v>35</v>
      </c>
      <c r="E2808" t="s">
        <v>112</v>
      </c>
      <c r="F2808">
        <v>1.059811526988498</v>
      </c>
      <c r="G2808">
        <v>0.97163520794305491</v>
      </c>
      <c r="H2808">
        <v>0.95185205943926954</v>
      </c>
      <c r="I2808">
        <v>0.94959112818169411</v>
      </c>
      <c r="J2808">
        <v>1.1250306304701021</v>
      </c>
      <c r="K2808">
        <v>0.99742034023875259</v>
      </c>
      <c r="L2808">
        <v>1.0494944945484064</v>
      </c>
      <c r="M2808">
        <v>0.87839370181668697</v>
      </c>
      <c r="N2808">
        <v>1.1005115028346537</v>
      </c>
      <c r="O2808">
        <v>1.0146761531817443</v>
      </c>
      <c r="P2808">
        <v>0.98511695992378878</v>
      </c>
      <c r="Q2808">
        <v>1.118133329584589</v>
      </c>
      <c r="R2808">
        <v>0.96113151722472179</v>
      </c>
      <c r="S2808">
        <v>0.88134342841087265</v>
      </c>
      <c r="T2808">
        <v>0.9863277557975163</v>
      </c>
      <c r="U2808">
        <v>0.96953026341565318</v>
      </c>
    </row>
    <row r="2809" spans="1:21">
      <c r="A2809" t="s">
        <v>149</v>
      </c>
      <c r="B2809" t="s">
        <v>129</v>
      </c>
      <c r="C2809" t="s">
        <v>130</v>
      </c>
      <c r="D2809">
        <v>37</v>
      </c>
      <c r="E2809" t="s">
        <v>113</v>
      </c>
      <c r="F2809">
        <v>1.0527061401071811</v>
      </c>
      <c r="G2809">
        <v>0.97163520794305491</v>
      </c>
      <c r="H2809">
        <v>0.95185205943926954</v>
      </c>
      <c r="I2809">
        <v>0.94959112818169411</v>
      </c>
      <c r="J2809">
        <v>0.33121325008606045</v>
      </c>
      <c r="K2809">
        <v>0.99742034023875259</v>
      </c>
      <c r="L2809">
        <v>1.0494944945484064</v>
      </c>
      <c r="M2809">
        <v>0.87839370181668697</v>
      </c>
      <c r="N2809">
        <v>1.1396729800765282</v>
      </c>
      <c r="O2809">
        <v>0.57508548334618059</v>
      </c>
      <c r="P2809">
        <v>1.1460667245314724</v>
      </c>
      <c r="Q2809">
        <v>1.118133329584589</v>
      </c>
      <c r="R2809">
        <v>1.0025537237605051</v>
      </c>
      <c r="S2809">
        <v>0.88134342841087265</v>
      </c>
      <c r="T2809">
        <v>0.9863277557975163</v>
      </c>
      <c r="U2809">
        <v>0.96953026341565318</v>
      </c>
    </row>
    <row r="2810" spans="1:21">
      <c r="A2810" t="s">
        <v>149</v>
      </c>
      <c r="B2810" t="s">
        <v>129</v>
      </c>
      <c r="C2810" t="s">
        <v>130</v>
      </c>
      <c r="D2810">
        <v>39</v>
      </c>
      <c r="E2810" t="s">
        <v>114</v>
      </c>
      <c r="F2810">
        <v>1.059811526988498</v>
      </c>
      <c r="G2810">
        <v>0.97163520794305491</v>
      </c>
      <c r="H2810">
        <v>0.95185205943926954</v>
      </c>
      <c r="I2810">
        <v>0.94959112818169411</v>
      </c>
      <c r="J2810">
        <v>1.1250306304701021</v>
      </c>
      <c r="K2810">
        <v>0.99742034023875259</v>
      </c>
      <c r="L2810">
        <v>1.0494944945484064</v>
      </c>
      <c r="M2810">
        <v>0.87839370181668697</v>
      </c>
      <c r="N2810">
        <v>1.1005115028346537</v>
      </c>
      <c r="O2810">
        <v>1.0146761531817443</v>
      </c>
      <c r="P2810">
        <v>0.98511695992378878</v>
      </c>
      <c r="Q2810" t="s">
        <v>144</v>
      </c>
      <c r="R2810">
        <v>0.96113151722472179</v>
      </c>
      <c r="S2810">
        <v>0.88134342841087265</v>
      </c>
      <c r="T2810">
        <v>0.9863277557975163</v>
      </c>
      <c r="U2810">
        <v>0.96953026341565318</v>
      </c>
    </row>
    <row r="2811" spans="1:21">
      <c r="A2811" t="s">
        <v>149</v>
      </c>
      <c r="B2811" t="s">
        <v>129</v>
      </c>
      <c r="C2811" t="s">
        <v>130</v>
      </c>
      <c r="D2811">
        <v>41</v>
      </c>
      <c r="E2811" t="s">
        <v>115</v>
      </c>
      <c r="F2811">
        <v>1.448828637202485</v>
      </c>
      <c r="G2811">
        <v>0.97163520794305491</v>
      </c>
      <c r="H2811">
        <v>0.95185205943926954</v>
      </c>
      <c r="I2811">
        <v>0.94959112818169411</v>
      </c>
      <c r="J2811">
        <v>1.1319602600327061</v>
      </c>
      <c r="K2811">
        <v>0.99742034023875259</v>
      </c>
      <c r="L2811">
        <v>1.0494944945484064</v>
      </c>
      <c r="M2811">
        <v>0.87839370181668697</v>
      </c>
      <c r="N2811">
        <v>1.1804756834673118</v>
      </c>
      <c r="O2811">
        <v>1.9597730427727329</v>
      </c>
      <c r="P2811">
        <v>0.74361242030716612</v>
      </c>
      <c r="Q2811">
        <v>1.118133329584589</v>
      </c>
      <c r="R2811">
        <v>0.85730833534863338</v>
      </c>
      <c r="S2811">
        <v>0.88134342841087265</v>
      </c>
      <c r="T2811">
        <v>0.9863277557975163</v>
      </c>
      <c r="U2811">
        <v>0.96953026341565318</v>
      </c>
    </row>
    <row r="2812" spans="1:21">
      <c r="A2812" t="s">
        <v>149</v>
      </c>
      <c r="B2812" t="s">
        <v>129</v>
      </c>
      <c r="C2812" t="s">
        <v>130</v>
      </c>
      <c r="D2812">
        <v>43</v>
      </c>
      <c r="E2812" t="s">
        <v>116</v>
      </c>
      <c r="F2812">
        <v>1.4655437456828437</v>
      </c>
      <c r="G2812">
        <v>0.97163520794305491</v>
      </c>
      <c r="H2812">
        <v>0.95185205943926954</v>
      </c>
      <c r="I2812">
        <v>0.94959112818169411</v>
      </c>
      <c r="J2812">
        <v>1.1933036800530343</v>
      </c>
      <c r="K2812">
        <v>0.99742034023875259</v>
      </c>
      <c r="L2812">
        <v>1.0494944945484064</v>
      </c>
      <c r="M2812">
        <v>0.87839370181668697</v>
      </c>
      <c r="N2812">
        <v>1.2117956554258384</v>
      </c>
      <c r="O2812">
        <v>1.0772299173000623</v>
      </c>
      <c r="P2812">
        <v>0.93344559972205599</v>
      </c>
      <c r="Q2812">
        <v>1.118133329584589</v>
      </c>
      <c r="R2812">
        <v>0.8844154520520825</v>
      </c>
      <c r="S2812">
        <v>0.88134342841087265</v>
      </c>
      <c r="T2812">
        <v>0.9863277557975163</v>
      </c>
      <c r="U2812">
        <v>0.96953026341565318</v>
      </c>
    </row>
    <row r="2813" spans="1:21">
      <c r="A2813" t="s">
        <v>149</v>
      </c>
      <c r="B2813" t="s">
        <v>129</v>
      </c>
      <c r="C2813" t="s">
        <v>130</v>
      </c>
      <c r="D2813">
        <v>45</v>
      </c>
      <c r="E2813" t="s">
        <v>117</v>
      </c>
      <c r="F2813">
        <v>1.059811526988498</v>
      </c>
      <c r="G2813">
        <v>0.97163520794305491</v>
      </c>
      <c r="H2813">
        <v>0.95185205943926954</v>
      </c>
      <c r="I2813">
        <v>0.94959112818169411</v>
      </c>
      <c r="J2813">
        <v>1.1250306304701021</v>
      </c>
      <c r="K2813">
        <v>0.99742034023875259</v>
      </c>
      <c r="L2813">
        <v>1.0494944945484064</v>
      </c>
      <c r="M2813">
        <v>0.87839370181668697</v>
      </c>
      <c r="N2813">
        <v>1.1005115028346537</v>
      </c>
      <c r="O2813">
        <v>1.0146761531817443</v>
      </c>
      <c r="P2813">
        <v>0.98511695992378878</v>
      </c>
      <c r="Q2813" t="s">
        <v>144</v>
      </c>
      <c r="R2813">
        <v>0.96113151722472179</v>
      </c>
      <c r="S2813">
        <v>0.88134342841087265</v>
      </c>
      <c r="T2813">
        <v>0.9863277557975163</v>
      </c>
      <c r="U2813">
        <v>0.96953026341565318</v>
      </c>
    </row>
    <row r="2814" spans="1:21">
      <c r="A2814" t="s">
        <v>149</v>
      </c>
      <c r="B2814" t="s">
        <v>129</v>
      </c>
      <c r="C2814" t="s">
        <v>130</v>
      </c>
      <c r="D2814">
        <v>47</v>
      </c>
      <c r="E2814" t="s">
        <v>118</v>
      </c>
      <c r="F2814">
        <v>1.2458610749935715</v>
      </c>
      <c r="G2814">
        <v>0.97163520794305491</v>
      </c>
      <c r="H2814">
        <v>0.95185205943926954</v>
      </c>
      <c r="I2814">
        <v>0.94959112818169411</v>
      </c>
      <c r="J2814">
        <v>0.76869085038620055</v>
      </c>
      <c r="K2814">
        <v>0.99742034023875259</v>
      </c>
      <c r="L2814">
        <v>1.0494944945484064</v>
      </c>
      <c r="M2814">
        <v>0.87839370181668697</v>
      </c>
      <c r="N2814">
        <v>0.7244437520633733</v>
      </c>
      <c r="O2814">
        <v>0.90944225155825131</v>
      </c>
      <c r="P2814">
        <v>1.0950648887714454</v>
      </c>
      <c r="Q2814">
        <v>1.118133329584589</v>
      </c>
      <c r="R2814">
        <v>1.0925156844525219</v>
      </c>
      <c r="S2814">
        <v>0.88134342841087265</v>
      </c>
      <c r="T2814">
        <v>0.9863277557975163</v>
      </c>
      <c r="U2814">
        <v>0.96953026341565318</v>
      </c>
    </row>
    <row r="2815" spans="1:21">
      <c r="A2815" t="s">
        <v>149</v>
      </c>
      <c r="B2815" t="s">
        <v>129</v>
      </c>
      <c r="C2815" t="s">
        <v>130</v>
      </c>
      <c r="D2815">
        <v>49</v>
      </c>
      <c r="E2815" t="s">
        <v>119</v>
      </c>
      <c r="F2815">
        <v>1.0225501634182235</v>
      </c>
      <c r="G2815">
        <v>0.97163520794305491</v>
      </c>
      <c r="H2815">
        <v>0.95185205943926954</v>
      </c>
      <c r="I2815">
        <v>0.94959112818169411</v>
      </c>
      <c r="J2815">
        <v>1.5163376081674376</v>
      </c>
      <c r="K2815">
        <v>0.99742034023875259</v>
      </c>
      <c r="L2815">
        <v>1.0494944945484064</v>
      </c>
      <c r="M2815">
        <v>0.87839370181668697</v>
      </c>
      <c r="N2815">
        <v>1.1142034875971323</v>
      </c>
      <c r="O2815">
        <v>1.2934445218012334</v>
      </c>
      <c r="P2815">
        <v>0.90504795707626229</v>
      </c>
      <c r="Q2815">
        <v>1.118133329584589</v>
      </c>
      <c r="R2815">
        <v>0.99279670376827545</v>
      </c>
      <c r="S2815">
        <v>0.88134342841087265</v>
      </c>
      <c r="T2815">
        <v>0.9863277557975163</v>
      </c>
      <c r="U2815">
        <v>0.96953026341565318</v>
      </c>
    </row>
    <row r="2816" spans="1:21">
      <c r="A2816" t="s">
        <v>149</v>
      </c>
      <c r="B2816" t="s">
        <v>129</v>
      </c>
      <c r="C2816" t="s">
        <v>130</v>
      </c>
      <c r="D2816">
        <v>51</v>
      </c>
      <c r="E2816" t="s">
        <v>120</v>
      </c>
      <c r="F2816">
        <v>7.3909516557314273E-2</v>
      </c>
      <c r="G2816">
        <v>0.97163520794305491</v>
      </c>
      <c r="H2816">
        <v>0.95185205943926954</v>
      </c>
      <c r="I2816">
        <v>0.94959112818169411</v>
      </c>
      <c r="J2816">
        <v>1.4490395736062913</v>
      </c>
      <c r="K2816">
        <v>0.99742034023875259</v>
      </c>
      <c r="L2816">
        <v>1.0494944945484064</v>
      </c>
      <c r="M2816">
        <v>0.87839370181668697</v>
      </c>
      <c r="N2816">
        <v>0.32802010317991109</v>
      </c>
      <c r="O2816">
        <v>1.2764169437361734</v>
      </c>
      <c r="P2816">
        <v>0.66296663867060068</v>
      </c>
      <c r="Q2816">
        <v>1.118133329584589</v>
      </c>
      <c r="R2816">
        <v>0.97454604032118874</v>
      </c>
      <c r="S2816">
        <v>0.88134342841087265</v>
      </c>
      <c r="T2816">
        <v>0.9863277557975163</v>
      </c>
      <c r="U2816">
        <v>0.96953026341565318</v>
      </c>
    </row>
    <row r="2817" spans="1:21">
      <c r="A2817" t="s">
        <v>149</v>
      </c>
      <c r="B2817" t="s">
        <v>129</v>
      </c>
      <c r="C2817" t="s">
        <v>130</v>
      </c>
      <c r="D2817">
        <v>53</v>
      </c>
      <c r="E2817" t="s">
        <v>121</v>
      </c>
      <c r="F2817">
        <v>1.152183237830235</v>
      </c>
      <c r="G2817">
        <v>0.97163520794305491</v>
      </c>
      <c r="H2817">
        <v>0.95185205943926954</v>
      </c>
      <c r="I2817">
        <v>0.94959112818169411</v>
      </c>
      <c r="J2817">
        <v>1.035546017466779</v>
      </c>
      <c r="K2817">
        <v>0.99742034023875259</v>
      </c>
      <c r="L2817">
        <v>1.0494944945484064</v>
      </c>
      <c r="M2817">
        <v>0.87839370181668697</v>
      </c>
      <c r="N2817">
        <v>1.183610105695301</v>
      </c>
      <c r="O2817">
        <v>0.88569914606092603</v>
      </c>
      <c r="P2817">
        <v>0.92086524724584273</v>
      </c>
      <c r="Q2817">
        <v>1.118133329584589</v>
      </c>
      <c r="R2817">
        <v>1.0412263280526544</v>
      </c>
      <c r="S2817">
        <v>0.88134342841087265</v>
      </c>
      <c r="T2817">
        <v>0.9863277557975163</v>
      </c>
      <c r="U2817">
        <v>0.96953026341565318</v>
      </c>
    </row>
    <row r="2818" spans="1:21">
      <c r="A2818" t="s">
        <v>149</v>
      </c>
      <c r="B2818">
        <v>51</v>
      </c>
      <c r="C2818" t="s">
        <v>131</v>
      </c>
      <c r="D2818">
        <v>11</v>
      </c>
      <c r="E2818" t="s">
        <v>100</v>
      </c>
      <c r="F2818">
        <v>1.7630983480268541</v>
      </c>
      <c r="G2818">
        <v>1.0082741560814548</v>
      </c>
      <c r="H2818">
        <v>0.97869994822913398</v>
      </c>
      <c r="I2818">
        <v>0.95462791858189588</v>
      </c>
      <c r="J2818">
        <v>1.2464991620012735</v>
      </c>
      <c r="K2818">
        <v>0.98359039144327076</v>
      </c>
      <c r="L2818">
        <v>1.0693003060876598</v>
      </c>
      <c r="M2818">
        <v>0.87299695319244619</v>
      </c>
      <c r="N2818">
        <v>1.2053576671439679</v>
      </c>
      <c r="O2818">
        <v>1.622937955639657</v>
      </c>
      <c r="P2818">
        <v>1.2811100559003481</v>
      </c>
      <c r="Q2818">
        <v>1.0717476756406235</v>
      </c>
      <c r="R2818">
        <v>1.0142222290834919</v>
      </c>
      <c r="S2818">
        <v>0.92618825575140695</v>
      </c>
      <c r="T2818">
        <v>1.0043313865962697</v>
      </c>
      <c r="U2818">
        <v>0.99280207220932271</v>
      </c>
    </row>
    <row r="2819" spans="1:21">
      <c r="A2819" t="s">
        <v>149</v>
      </c>
      <c r="B2819">
        <v>51</v>
      </c>
      <c r="C2819" t="s">
        <v>131</v>
      </c>
      <c r="D2819">
        <v>13</v>
      </c>
      <c r="E2819" t="s">
        <v>101</v>
      </c>
      <c r="F2819">
        <v>1.2781732371309789</v>
      </c>
      <c r="G2819">
        <v>1.0082741560814548</v>
      </c>
      <c r="H2819">
        <v>0.97869994822913398</v>
      </c>
      <c r="I2819">
        <v>0.95462791858189588</v>
      </c>
      <c r="J2819">
        <v>0.80144453709031804</v>
      </c>
      <c r="K2819">
        <v>0.98359039144327076</v>
      </c>
      <c r="L2819">
        <v>1.0693003060876598</v>
      </c>
      <c r="M2819">
        <v>0.87299695319244619</v>
      </c>
      <c r="N2819">
        <v>1.2341460141461336</v>
      </c>
      <c r="O2819">
        <v>2.3649262281385148</v>
      </c>
      <c r="P2819" t="s">
        <v>144</v>
      </c>
      <c r="Q2819">
        <v>1.0717476756406235</v>
      </c>
      <c r="R2819">
        <v>1.0043471886985249</v>
      </c>
      <c r="S2819">
        <v>0.92618825575140695</v>
      </c>
      <c r="T2819">
        <v>1.0043313865962697</v>
      </c>
      <c r="U2819">
        <v>0.99280207220932271</v>
      </c>
    </row>
    <row r="2820" spans="1:21">
      <c r="A2820" t="s">
        <v>149</v>
      </c>
      <c r="B2820">
        <v>51</v>
      </c>
      <c r="C2820" t="s">
        <v>131</v>
      </c>
      <c r="D2820">
        <v>15</v>
      </c>
      <c r="E2820" t="s">
        <v>102</v>
      </c>
      <c r="F2820">
        <v>1.1452228030217451</v>
      </c>
      <c r="G2820">
        <v>1.0082741560814548</v>
      </c>
      <c r="H2820">
        <v>0.97869994822913398</v>
      </c>
      <c r="I2820">
        <v>0.95462791858189588</v>
      </c>
      <c r="J2820">
        <v>1.201356944997048</v>
      </c>
      <c r="K2820">
        <v>0.98359039144327076</v>
      </c>
      <c r="L2820">
        <v>1.0693003060876598</v>
      </c>
      <c r="M2820">
        <v>0.87299695319244619</v>
      </c>
      <c r="N2820">
        <v>1.3504079148520991</v>
      </c>
      <c r="O2820">
        <v>1.1221647545446969</v>
      </c>
      <c r="P2820">
        <v>1.0316081474705179</v>
      </c>
      <c r="Q2820" t="s">
        <v>144</v>
      </c>
      <c r="R2820">
        <v>0.94979883403991172</v>
      </c>
      <c r="S2820">
        <v>0.92618825575140695</v>
      </c>
      <c r="T2820">
        <v>1.0043313865962697</v>
      </c>
      <c r="U2820">
        <v>0.99280207220932271</v>
      </c>
    </row>
    <row r="2821" spans="1:21">
      <c r="A2821" t="s">
        <v>149</v>
      </c>
      <c r="B2821">
        <v>51</v>
      </c>
      <c r="C2821" t="s">
        <v>131</v>
      </c>
      <c r="D2821">
        <v>17</v>
      </c>
      <c r="E2821" t="s">
        <v>103</v>
      </c>
      <c r="F2821">
        <v>1.6440494846585536</v>
      </c>
      <c r="G2821">
        <v>1.0082741560814548</v>
      </c>
      <c r="H2821">
        <v>0.97869994822913398</v>
      </c>
      <c r="I2821">
        <v>0.95462791858189588</v>
      </c>
      <c r="J2821">
        <v>1.3786802879800473</v>
      </c>
      <c r="K2821">
        <v>0.98359039144327076</v>
      </c>
      <c r="L2821">
        <v>1.0693003060876598</v>
      </c>
      <c r="M2821">
        <v>0.87299695319244619</v>
      </c>
      <c r="N2821">
        <v>1.0723186724201685</v>
      </c>
      <c r="O2821">
        <v>0.54382670395259458</v>
      </c>
      <c r="P2821">
        <v>0.99439232265508304</v>
      </c>
      <c r="Q2821">
        <v>1.0717476756406235</v>
      </c>
      <c r="R2821">
        <v>0.96890211664545978</v>
      </c>
      <c r="S2821">
        <v>0.92618825575140695</v>
      </c>
      <c r="T2821">
        <v>1.0043313865962697</v>
      </c>
      <c r="U2821">
        <v>0.99280207220932271</v>
      </c>
    </row>
    <row r="2822" spans="1:21">
      <c r="A2822" t="s">
        <v>149</v>
      </c>
      <c r="B2822">
        <v>51</v>
      </c>
      <c r="C2822" t="s">
        <v>131</v>
      </c>
      <c r="D2822">
        <v>19</v>
      </c>
      <c r="E2822" t="s">
        <v>104</v>
      </c>
      <c r="F2822">
        <v>1.742735295287748</v>
      </c>
      <c r="G2822">
        <v>1.0082741560814548</v>
      </c>
      <c r="H2822">
        <v>0.97869994822913398</v>
      </c>
      <c r="I2822">
        <v>0.95462791858189588</v>
      </c>
      <c r="J2822">
        <v>1.3685033226098671</v>
      </c>
      <c r="K2822">
        <v>0.98359039144327076</v>
      </c>
      <c r="L2822">
        <v>1.0693003060876598</v>
      </c>
      <c r="M2822">
        <v>0.87299695319244619</v>
      </c>
      <c r="N2822">
        <v>1.0344163759824636</v>
      </c>
      <c r="O2822">
        <v>1.2010576704840568</v>
      </c>
      <c r="P2822">
        <v>1.5401323047915101</v>
      </c>
      <c r="Q2822" t="s">
        <v>144</v>
      </c>
      <c r="R2822">
        <v>0.80457010469960888</v>
      </c>
      <c r="S2822">
        <v>0.92618825575140695</v>
      </c>
      <c r="T2822">
        <v>1.0043313865962697</v>
      </c>
      <c r="U2822">
        <v>0.99280207220932271</v>
      </c>
    </row>
    <row r="2823" spans="1:21">
      <c r="A2823" t="s">
        <v>149</v>
      </c>
      <c r="B2823">
        <v>51</v>
      </c>
      <c r="C2823" t="s">
        <v>131</v>
      </c>
      <c r="D2823">
        <v>21</v>
      </c>
      <c r="E2823" t="s">
        <v>105</v>
      </c>
      <c r="F2823">
        <v>0.61622963645565465</v>
      </c>
      <c r="G2823">
        <v>1.0082741560814548</v>
      </c>
      <c r="H2823">
        <v>0.97869994822913398</v>
      </c>
      <c r="I2823">
        <v>0.95462791858189588</v>
      </c>
      <c r="J2823">
        <v>1.2344027065987635</v>
      </c>
      <c r="K2823">
        <v>0.98359039144327076</v>
      </c>
      <c r="L2823">
        <v>1.0693003060876598</v>
      </c>
      <c r="M2823">
        <v>0.87299695319244619</v>
      </c>
      <c r="N2823">
        <v>1.0344163759824636</v>
      </c>
      <c r="O2823">
        <v>0.99762191715533088</v>
      </c>
      <c r="P2823">
        <v>7.9769574195303941</v>
      </c>
      <c r="Q2823">
        <v>1.0717476756406235</v>
      </c>
      <c r="R2823">
        <v>1.1454233728376364</v>
      </c>
      <c r="S2823">
        <v>0.92618825575140695</v>
      </c>
      <c r="T2823">
        <v>1.0043313865962697</v>
      </c>
      <c r="U2823">
        <v>0.99280207220932271</v>
      </c>
    </row>
    <row r="2824" spans="1:21">
      <c r="A2824" t="s">
        <v>149</v>
      </c>
      <c r="B2824">
        <v>51</v>
      </c>
      <c r="C2824" t="s">
        <v>131</v>
      </c>
      <c r="D2824">
        <v>23</v>
      </c>
      <c r="E2824" t="s">
        <v>106</v>
      </c>
      <c r="F2824">
        <v>2.0019341031078515</v>
      </c>
      <c r="G2824">
        <v>1.0082741560814548</v>
      </c>
      <c r="H2824">
        <v>0.97869994822913398</v>
      </c>
      <c r="I2824">
        <v>0.95462791858189588</v>
      </c>
      <c r="J2824">
        <v>1.2912431901778978</v>
      </c>
      <c r="K2824">
        <v>0.98359039144327076</v>
      </c>
      <c r="L2824">
        <v>1.0693003060876598</v>
      </c>
      <c r="M2824">
        <v>0.87299695319244619</v>
      </c>
      <c r="N2824">
        <v>1.0344163759824636</v>
      </c>
      <c r="O2824">
        <v>1.3701038531167467</v>
      </c>
      <c r="P2824">
        <v>1.3212084962169517</v>
      </c>
      <c r="Q2824" t="s">
        <v>144</v>
      </c>
      <c r="R2824">
        <v>1.0696371046361026</v>
      </c>
      <c r="S2824">
        <v>0.92618825575140695</v>
      </c>
      <c r="T2824">
        <v>1.0043313865962697</v>
      </c>
      <c r="U2824">
        <v>0.99280207220932271</v>
      </c>
    </row>
    <row r="2825" spans="1:21">
      <c r="A2825" t="s">
        <v>149</v>
      </c>
      <c r="B2825">
        <v>51</v>
      </c>
      <c r="C2825" t="s">
        <v>131</v>
      </c>
      <c r="D2825">
        <v>25</v>
      </c>
      <c r="E2825" t="s">
        <v>107</v>
      </c>
      <c r="F2825">
        <v>0.88942806377912897</v>
      </c>
      <c r="G2825">
        <v>1.0082741560814548</v>
      </c>
      <c r="H2825">
        <v>0.97869994822913398</v>
      </c>
      <c r="I2825">
        <v>0.95462791858189588</v>
      </c>
      <c r="J2825">
        <v>1.0432829673892112</v>
      </c>
      <c r="K2825">
        <v>0.98359039144327076</v>
      </c>
      <c r="L2825">
        <v>1.0693003060876598</v>
      </c>
      <c r="M2825">
        <v>0.87299695319244619</v>
      </c>
      <c r="N2825">
        <v>1.1278596137631458</v>
      </c>
      <c r="O2825">
        <v>1.1166033597094291</v>
      </c>
      <c r="P2825">
        <v>0.8264165097518823</v>
      </c>
      <c r="Q2825">
        <v>1.0717476756406235</v>
      </c>
      <c r="R2825">
        <v>0.95197122253978905</v>
      </c>
      <c r="S2825">
        <v>0.92618825575140695</v>
      </c>
      <c r="T2825">
        <v>1.0043313865962697</v>
      </c>
      <c r="U2825">
        <v>0.99280207220932271</v>
      </c>
    </row>
    <row r="2826" spans="1:21">
      <c r="A2826" t="s">
        <v>149</v>
      </c>
      <c r="B2826">
        <v>51</v>
      </c>
      <c r="C2826" t="s">
        <v>131</v>
      </c>
      <c r="D2826">
        <v>27</v>
      </c>
      <c r="E2826" t="s">
        <v>108</v>
      </c>
      <c r="F2826">
        <v>1.8286520798106221</v>
      </c>
      <c r="G2826">
        <v>1.0082741560814548</v>
      </c>
      <c r="H2826">
        <v>0.97869994822913398</v>
      </c>
      <c r="I2826">
        <v>0.95462791858189588</v>
      </c>
      <c r="J2826">
        <v>0.93978969714486649</v>
      </c>
      <c r="K2826">
        <v>0.98359039144327076</v>
      </c>
      <c r="L2826">
        <v>1.0693003060876598</v>
      </c>
      <c r="M2826">
        <v>0.87299695319244619</v>
      </c>
      <c r="N2826">
        <v>1.2118883576468149</v>
      </c>
      <c r="O2826">
        <v>2.0539199260246819</v>
      </c>
      <c r="P2826">
        <v>1.4729541665454988</v>
      </c>
      <c r="Q2826" t="s">
        <v>144</v>
      </c>
      <c r="R2826">
        <v>1.0699967340879055</v>
      </c>
      <c r="S2826">
        <v>0.92618825575140695</v>
      </c>
      <c r="T2826">
        <v>1.0043313865962697</v>
      </c>
      <c r="U2826">
        <v>0.99280207220932271</v>
      </c>
    </row>
    <row r="2827" spans="1:21">
      <c r="A2827" t="s">
        <v>149</v>
      </c>
      <c r="B2827">
        <v>51</v>
      </c>
      <c r="C2827" t="s">
        <v>131</v>
      </c>
      <c r="D2827">
        <v>29</v>
      </c>
      <c r="E2827" t="s">
        <v>109</v>
      </c>
      <c r="F2827">
        <v>1.1366555230077589</v>
      </c>
      <c r="G2827">
        <v>1.0082741560814548</v>
      </c>
      <c r="H2827">
        <v>0.97869994822913398</v>
      </c>
      <c r="I2827">
        <v>0.95462791858189588</v>
      </c>
      <c r="J2827">
        <v>1.3685825972620027</v>
      </c>
      <c r="K2827">
        <v>0.98359039144327076</v>
      </c>
      <c r="L2827">
        <v>1.0693003060876598</v>
      </c>
      <c r="M2827">
        <v>0.87299695319244619</v>
      </c>
      <c r="N2827">
        <v>1.0344163759824636</v>
      </c>
      <c r="O2827">
        <v>0.82574157920858549</v>
      </c>
      <c r="P2827">
        <v>4.5393337792672117</v>
      </c>
      <c r="Q2827" t="s">
        <v>144</v>
      </c>
      <c r="R2827">
        <v>0.88159261931558186</v>
      </c>
      <c r="S2827">
        <v>0.92618825575140695</v>
      </c>
      <c r="T2827">
        <v>1.0043313865962697</v>
      </c>
      <c r="U2827">
        <v>0.99280207220932271</v>
      </c>
    </row>
    <row r="2828" spans="1:21">
      <c r="A2828" t="s">
        <v>149</v>
      </c>
      <c r="B2828">
        <v>51</v>
      </c>
      <c r="C2828" t="s">
        <v>131</v>
      </c>
      <c r="D2828">
        <v>31</v>
      </c>
      <c r="E2828" t="s">
        <v>110</v>
      </c>
      <c r="F2828">
        <v>1.0667347995104615</v>
      </c>
      <c r="G2828">
        <v>1.0082741560814548</v>
      </c>
      <c r="H2828">
        <v>0.97869994822913398</v>
      </c>
      <c r="I2828">
        <v>0.95462791858189588</v>
      </c>
      <c r="J2828">
        <v>1.1211409802677337</v>
      </c>
      <c r="K2828">
        <v>0.98359039144327076</v>
      </c>
      <c r="L2828">
        <v>1.0693003060876598</v>
      </c>
      <c r="M2828">
        <v>0.87299695319244619</v>
      </c>
      <c r="N2828">
        <v>1.0344163759824636</v>
      </c>
      <c r="O2828">
        <v>0.98622506187829395</v>
      </c>
      <c r="P2828">
        <v>0.94957251312300972</v>
      </c>
      <c r="Q2828">
        <v>1.0717476756406235</v>
      </c>
      <c r="R2828">
        <v>0.97935120542455123</v>
      </c>
      <c r="S2828">
        <v>0.92618825575140695</v>
      </c>
      <c r="T2828">
        <v>1.0043313865962697</v>
      </c>
      <c r="U2828">
        <v>0.99280207220932271</v>
      </c>
    </row>
    <row r="2829" spans="1:21">
      <c r="A2829" t="s">
        <v>149</v>
      </c>
      <c r="B2829">
        <v>51</v>
      </c>
      <c r="C2829" t="s">
        <v>131</v>
      </c>
      <c r="D2829">
        <v>33</v>
      </c>
      <c r="E2829" t="s">
        <v>111</v>
      </c>
      <c r="F2829">
        <v>1.0667347995104615</v>
      </c>
      <c r="G2829">
        <v>1.0082741560814548</v>
      </c>
      <c r="H2829">
        <v>0.97869994822913398</v>
      </c>
      <c r="I2829">
        <v>0.95462791858189588</v>
      </c>
      <c r="J2829">
        <v>1.1211409802677337</v>
      </c>
      <c r="K2829">
        <v>0.98359039144327076</v>
      </c>
      <c r="L2829">
        <v>1.0693003060876598</v>
      </c>
      <c r="M2829">
        <v>0.87299695319244619</v>
      </c>
      <c r="N2829">
        <v>1.0344163759824636</v>
      </c>
      <c r="O2829">
        <v>0.98622506187829395</v>
      </c>
      <c r="P2829">
        <v>0.94957251312300972</v>
      </c>
      <c r="Q2829" t="s">
        <v>144</v>
      </c>
      <c r="R2829">
        <v>0.97935120542455123</v>
      </c>
      <c r="S2829">
        <v>0.92618825575140695</v>
      </c>
      <c r="T2829">
        <v>1.0043313865962697</v>
      </c>
      <c r="U2829">
        <v>0.99280207220932271</v>
      </c>
    </row>
    <row r="2830" spans="1:21">
      <c r="A2830" t="s">
        <v>149</v>
      </c>
      <c r="B2830">
        <v>51</v>
      </c>
      <c r="C2830" t="s">
        <v>131</v>
      </c>
      <c r="D2830">
        <v>35</v>
      </c>
      <c r="E2830" t="s">
        <v>112</v>
      </c>
      <c r="F2830">
        <v>0.62816800473993728</v>
      </c>
      <c r="G2830">
        <v>1.0082741560814548</v>
      </c>
      <c r="H2830">
        <v>0.97869994822913398</v>
      </c>
      <c r="I2830">
        <v>0.95462791858189588</v>
      </c>
      <c r="J2830">
        <v>1.2184123657390373</v>
      </c>
      <c r="K2830">
        <v>0.98359039144327076</v>
      </c>
      <c r="L2830">
        <v>1.0693003060876598</v>
      </c>
      <c r="M2830">
        <v>0.87299695319244619</v>
      </c>
      <c r="N2830">
        <v>1.6140755126976047</v>
      </c>
      <c r="O2830">
        <v>0.99605626301660566</v>
      </c>
      <c r="P2830">
        <v>2.192033096645984</v>
      </c>
      <c r="Q2830">
        <v>1.0717476756406235</v>
      </c>
      <c r="R2830">
        <v>1.0360034654493093</v>
      </c>
      <c r="S2830">
        <v>0.92618825575140695</v>
      </c>
      <c r="T2830">
        <v>1.0043313865962697</v>
      </c>
      <c r="U2830">
        <v>0.99280207220932271</v>
      </c>
    </row>
    <row r="2831" spans="1:21">
      <c r="A2831" t="s">
        <v>149</v>
      </c>
      <c r="B2831">
        <v>51</v>
      </c>
      <c r="C2831" t="s">
        <v>131</v>
      </c>
      <c r="D2831">
        <v>37</v>
      </c>
      <c r="E2831" t="s">
        <v>113</v>
      </c>
      <c r="F2831">
        <v>4.6306218222703732</v>
      </c>
      <c r="G2831">
        <v>1.0082741560814548</v>
      </c>
      <c r="H2831">
        <v>0.97869994822913398</v>
      </c>
      <c r="I2831">
        <v>0.95462791858189588</v>
      </c>
      <c r="J2831">
        <v>2.0079144114688554</v>
      </c>
      <c r="K2831">
        <v>0.98359039144327076</v>
      </c>
      <c r="L2831">
        <v>1.0693003060876598</v>
      </c>
      <c r="M2831">
        <v>0.87299695319244619</v>
      </c>
      <c r="N2831">
        <v>1.0344163759824636</v>
      </c>
      <c r="O2831">
        <v>0.75166126432358182</v>
      </c>
      <c r="P2831">
        <v>1.5529925124537411</v>
      </c>
      <c r="Q2831">
        <v>1.0717476756406235</v>
      </c>
      <c r="R2831">
        <v>1.1421893170897761</v>
      </c>
      <c r="S2831">
        <v>0.92618825575140695</v>
      </c>
      <c r="T2831">
        <v>1.0043313865962697</v>
      </c>
      <c r="U2831">
        <v>0.99280207220932271</v>
      </c>
    </row>
    <row r="2832" spans="1:21">
      <c r="A2832" t="s">
        <v>149</v>
      </c>
      <c r="B2832">
        <v>51</v>
      </c>
      <c r="C2832" t="s">
        <v>131</v>
      </c>
      <c r="D2832">
        <v>39</v>
      </c>
      <c r="E2832" t="s">
        <v>114</v>
      </c>
      <c r="F2832">
        <v>0.65747112767609295</v>
      </c>
      <c r="G2832">
        <v>1.0082741560814548</v>
      </c>
      <c r="H2832">
        <v>0.97869994822913398</v>
      </c>
      <c r="I2832">
        <v>0.95462791858189588</v>
      </c>
      <c r="J2832">
        <v>1.6206311991391653</v>
      </c>
      <c r="K2832">
        <v>0.98359039144327076</v>
      </c>
      <c r="L2832">
        <v>1.0693003060876598</v>
      </c>
      <c r="M2832">
        <v>0.87299695319244619</v>
      </c>
      <c r="N2832">
        <v>0.24205672631095446</v>
      </c>
      <c r="O2832">
        <v>0.93856753012625616</v>
      </c>
      <c r="P2832">
        <v>0.7116886647474715</v>
      </c>
      <c r="Q2832" t="s">
        <v>144</v>
      </c>
      <c r="R2832">
        <v>0.68508845515914873</v>
      </c>
      <c r="S2832">
        <v>0.92618825575140695</v>
      </c>
      <c r="T2832">
        <v>1.0043313865962697</v>
      </c>
      <c r="U2832">
        <v>0.99280207220932271</v>
      </c>
    </row>
    <row r="2833" spans="1:21">
      <c r="A2833" t="s">
        <v>149</v>
      </c>
      <c r="B2833">
        <v>51</v>
      </c>
      <c r="C2833" t="s">
        <v>131</v>
      </c>
      <c r="D2833">
        <v>41</v>
      </c>
      <c r="E2833" t="s">
        <v>115</v>
      </c>
      <c r="F2833">
        <v>0.84471004959744245</v>
      </c>
      <c r="G2833">
        <v>1.0082741560814548</v>
      </c>
      <c r="H2833">
        <v>0.97869994822913398</v>
      </c>
      <c r="I2833">
        <v>0.95462791858189588</v>
      </c>
      <c r="J2833">
        <v>1.2904480409165315</v>
      </c>
      <c r="K2833">
        <v>0.98359039144327076</v>
      </c>
      <c r="L2833">
        <v>1.0693003060876598</v>
      </c>
      <c r="M2833">
        <v>0.87299695319244619</v>
      </c>
      <c r="N2833">
        <v>1.313723054339287</v>
      </c>
      <c r="O2833">
        <v>1.4326967143746334</v>
      </c>
      <c r="P2833">
        <v>0.64166315011106767</v>
      </c>
      <c r="Q2833">
        <v>1.0717476756406235</v>
      </c>
      <c r="R2833">
        <v>0.95055245442995617</v>
      </c>
      <c r="S2833">
        <v>0.92618825575140695</v>
      </c>
      <c r="T2833">
        <v>1.0043313865962697</v>
      </c>
      <c r="U2833">
        <v>0.99280207220932271</v>
      </c>
    </row>
    <row r="2834" spans="1:21">
      <c r="A2834" t="s">
        <v>149</v>
      </c>
      <c r="B2834">
        <v>51</v>
      </c>
      <c r="C2834" t="s">
        <v>131</v>
      </c>
      <c r="D2834">
        <v>43</v>
      </c>
      <c r="E2834" t="s">
        <v>116</v>
      </c>
      <c r="F2834">
        <v>1.1208530186229915</v>
      </c>
      <c r="G2834">
        <v>1.0082741560814548</v>
      </c>
      <c r="H2834">
        <v>0.97869994822913398</v>
      </c>
      <c r="I2834">
        <v>0.95462791858189588</v>
      </c>
      <c r="J2834">
        <v>1.2308302113573961</v>
      </c>
      <c r="K2834">
        <v>0.98359039144327076</v>
      </c>
      <c r="L2834">
        <v>1.0693003060876598</v>
      </c>
      <c r="M2834">
        <v>0.87299695319244619</v>
      </c>
      <c r="N2834">
        <v>1.037940703585855</v>
      </c>
      <c r="O2834">
        <v>0.89158381486587179</v>
      </c>
      <c r="P2834">
        <v>0.7445321922728797</v>
      </c>
      <c r="Q2834">
        <v>1.0717476756406235</v>
      </c>
      <c r="R2834">
        <v>0.93280047894833407</v>
      </c>
      <c r="S2834">
        <v>0.92618825575140695</v>
      </c>
      <c r="T2834">
        <v>1.0043313865962697</v>
      </c>
      <c r="U2834">
        <v>0.99280207220932271</v>
      </c>
    </row>
    <row r="2835" spans="1:21">
      <c r="A2835" t="s">
        <v>149</v>
      </c>
      <c r="B2835">
        <v>51</v>
      </c>
      <c r="C2835" t="s">
        <v>131</v>
      </c>
      <c r="D2835">
        <v>45</v>
      </c>
      <c r="E2835" t="s">
        <v>117</v>
      </c>
      <c r="F2835">
        <v>1.0667347995104615</v>
      </c>
      <c r="G2835">
        <v>1.0082741560814548</v>
      </c>
      <c r="H2835">
        <v>0.97869994822913398</v>
      </c>
      <c r="I2835">
        <v>0.95462791858189588</v>
      </c>
      <c r="J2835">
        <v>1.1211409802677337</v>
      </c>
      <c r="K2835">
        <v>0.98359039144327076</v>
      </c>
      <c r="L2835">
        <v>1.0693003060876598</v>
      </c>
      <c r="M2835">
        <v>0.87299695319244619</v>
      </c>
      <c r="N2835">
        <v>1.0344163759824636</v>
      </c>
      <c r="O2835">
        <v>0.98622506187829395</v>
      </c>
      <c r="P2835">
        <v>0.94957251312300972</v>
      </c>
      <c r="Q2835" t="s">
        <v>144</v>
      </c>
      <c r="R2835">
        <v>0.97935120542455123</v>
      </c>
      <c r="S2835">
        <v>0.92618825575140695</v>
      </c>
      <c r="T2835">
        <v>1.0043313865962697</v>
      </c>
      <c r="U2835">
        <v>0.99280207220932271</v>
      </c>
    </row>
    <row r="2836" spans="1:21">
      <c r="A2836" t="s">
        <v>149</v>
      </c>
      <c r="B2836">
        <v>51</v>
      </c>
      <c r="C2836" t="s">
        <v>131</v>
      </c>
      <c r="D2836">
        <v>47</v>
      </c>
      <c r="E2836" t="s">
        <v>118</v>
      </c>
      <c r="F2836">
        <v>1.6136671060452172</v>
      </c>
      <c r="G2836">
        <v>1.0082741560814548</v>
      </c>
      <c r="H2836">
        <v>0.97869994822913398</v>
      </c>
      <c r="I2836">
        <v>0.95462791858189588</v>
      </c>
      <c r="J2836">
        <v>1.6141413849047759</v>
      </c>
      <c r="K2836">
        <v>0.98359039144327076</v>
      </c>
      <c r="L2836">
        <v>1.0693003060876598</v>
      </c>
      <c r="M2836">
        <v>0.87299695319244619</v>
      </c>
      <c r="N2836">
        <v>1.9160455136752474</v>
      </c>
      <c r="O2836">
        <v>1.2447125443898726</v>
      </c>
      <c r="P2836">
        <v>1.5702186172569506</v>
      </c>
      <c r="Q2836">
        <v>1.0717476756406235</v>
      </c>
      <c r="R2836">
        <v>0.90275374889194915</v>
      </c>
      <c r="S2836">
        <v>0.92618825575140695</v>
      </c>
      <c r="T2836">
        <v>1.0043313865962697</v>
      </c>
      <c r="U2836">
        <v>0.99280207220932271</v>
      </c>
    </row>
    <row r="2837" spans="1:21">
      <c r="A2837" t="s">
        <v>149</v>
      </c>
      <c r="B2837">
        <v>51</v>
      </c>
      <c r="C2837" t="s">
        <v>131</v>
      </c>
      <c r="D2837">
        <v>49</v>
      </c>
      <c r="E2837" t="s">
        <v>119</v>
      </c>
      <c r="F2837">
        <v>1.1872408291351526</v>
      </c>
      <c r="G2837">
        <v>1.0082741560814548</v>
      </c>
      <c r="H2837">
        <v>0.97869994822913398</v>
      </c>
      <c r="I2837">
        <v>0.95462791858189588</v>
      </c>
      <c r="J2837">
        <v>1.4064781928129768</v>
      </c>
      <c r="K2837">
        <v>0.98359039144327076</v>
      </c>
      <c r="L2837">
        <v>1.0693003060876598</v>
      </c>
      <c r="M2837">
        <v>0.87299695319244619</v>
      </c>
      <c r="N2837">
        <v>0.66952379499929116</v>
      </c>
      <c r="O2837">
        <v>1.0622615577487082</v>
      </c>
      <c r="P2837">
        <v>0.70700608960766964</v>
      </c>
      <c r="Q2837">
        <v>1.0717476756406235</v>
      </c>
      <c r="R2837">
        <v>0.93538083269486172</v>
      </c>
      <c r="S2837">
        <v>0.92618825575140695</v>
      </c>
      <c r="T2837">
        <v>1.0043313865962697</v>
      </c>
      <c r="U2837">
        <v>0.99280207220932271</v>
      </c>
    </row>
    <row r="2838" spans="1:21">
      <c r="A2838" t="s">
        <v>149</v>
      </c>
      <c r="B2838">
        <v>51</v>
      </c>
      <c r="C2838" t="s">
        <v>131</v>
      </c>
      <c r="D2838">
        <v>51</v>
      </c>
      <c r="E2838" t="s">
        <v>120</v>
      </c>
      <c r="F2838">
        <v>1.4484664391582374</v>
      </c>
      <c r="G2838">
        <v>1.0082741560814548</v>
      </c>
      <c r="H2838">
        <v>0.97869994822913398</v>
      </c>
      <c r="I2838">
        <v>0.95462791858189588</v>
      </c>
      <c r="J2838">
        <v>1.5164035074920243</v>
      </c>
      <c r="K2838">
        <v>0.98359039144327076</v>
      </c>
      <c r="L2838">
        <v>1.0693003060876598</v>
      </c>
      <c r="M2838">
        <v>0.87299695319244619</v>
      </c>
      <c r="N2838">
        <v>1.9020995720111753</v>
      </c>
      <c r="O2838">
        <v>3.0799823056947613</v>
      </c>
      <c r="P2838">
        <v>0.69351570837380039</v>
      </c>
      <c r="Q2838">
        <v>1.0717476756406235</v>
      </c>
      <c r="R2838">
        <v>1.0081873481867256</v>
      </c>
      <c r="S2838">
        <v>0.92618825575140695</v>
      </c>
      <c r="T2838">
        <v>1.0043313865962697</v>
      </c>
      <c r="U2838">
        <v>0.99280207220932271</v>
      </c>
    </row>
    <row r="2839" spans="1:21">
      <c r="A2839" t="s">
        <v>149</v>
      </c>
      <c r="B2839">
        <v>51</v>
      </c>
      <c r="C2839" t="s">
        <v>131</v>
      </c>
      <c r="D2839">
        <v>53</v>
      </c>
      <c r="E2839" t="s">
        <v>121</v>
      </c>
      <c r="F2839">
        <v>0.75190103197002756</v>
      </c>
      <c r="G2839">
        <v>1.0082741560814548</v>
      </c>
      <c r="H2839">
        <v>0.97869994822913398</v>
      </c>
      <c r="I2839">
        <v>0.95462791858189588</v>
      </c>
      <c r="J2839">
        <v>0.41094370334057906</v>
      </c>
      <c r="K2839">
        <v>0.98359039144327076</v>
      </c>
      <c r="L2839">
        <v>1.0693003060876598</v>
      </c>
      <c r="M2839">
        <v>0.87299695319244619</v>
      </c>
      <c r="N2839">
        <v>0.75984769496194127</v>
      </c>
      <c r="O2839">
        <v>1.5413389695540882</v>
      </c>
      <c r="P2839">
        <v>0.67091046233208262</v>
      </c>
      <c r="Q2839">
        <v>1.0717476756406235</v>
      </c>
      <c r="R2839">
        <v>0.91176028739536963</v>
      </c>
      <c r="S2839">
        <v>0.92618825575140695</v>
      </c>
      <c r="T2839">
        <v>1.0043313865962697</v>
      </c>
      <c r="U2839">
        <v>0.99280207220932271</v>
      </c>
    </row>
    <row r="2840" spans="1:21">
      <c r="A2840" t="s">
        <v>149</v>
      </c>
      <c r="B2840">
        <v>52</v>
      </c>
      <c r="C2840" t="s">
        <v>132</v>
      </c>
      <c r="D2840">
        <v>11</v>
      </c>
      <c r="E2840" t="s">
        <v>100</v>
      </c>
      <c r="F2840">
        <v>1.2283318846383071</v>
      </c>
      <c r="G2840">
        <v>1.0082741560814548</v>
      </c>
      <c r="H2840">
        <v>0.97869994822913398</v>
      </c>
      <c r="I2840">
        <v>0.95462791858189588</v>
      </c>
      <c r="J2840">
        <v>1.2931652906246371</v>
      </c>
      <c r="K2840">
        <v>0.98359039144327076</v>
      </c>
      <c r="L2840">
        <v>1.0693003060876598</v>
      </c>
      <c r="M2840">
        <v>0.87299695319244619</v>
      </c>
      <c r="N2840">
        <v>0.84962010554565526</v>
      </c>
      <c r="O2840">
        <v>0.92493491684291773</v>
      </c>
      <c r="P2840">
        <v>0.92860711814870467</v>
      </c>
      <c r="Q2840">
        <v>1.0717476756406235</v>
      </c>
      <c r="R2840">
        <v>1.0156342529398528</v>
      </c>
      <c r="S2840">
        <v>0.92618825575140695</v>
      </c>
      <c r="T2840">
        <v>1.0043313865962697</v>
      </c>
      <c r="U2840">
        <v>0.99280207220932271</v>
      </c>
    </row>
    <row r="2841" spans="1:21">
      <c r="A2841" t="s">
        <v>149</v>
      </c>
      <c r="B2841">
        <v>52</v>
      </c>
      <c r="C2841" t="s">
        <v>132</v>
      </c>
      <c r="D2841">
        <v>13</v>
      </c>
      <c r="E2841" t="s">
        <v>101</v>
      </c>
      <c r="F2841">
        <v>1.4591199900353569</v>
      </c>
      <c r="G2841">
        <v>1.0082741560814548</v>
      </c>
      <c r="H2841">
        <v>0.97869994822913398</v>
      </c>
      <c r="I2841">
        <v>0.95462791858189588</v>
      </c>
      <c r="J2841">
        <v>1.2924959867789472</v>
      </c>
      <c r="K2841">
        <v>0.98359039144327076</v>
      </c>
      <c r="L2841">
        <v>1.0693003060876598</v>
      </c>
      <c r="M2841">
        <v>0.87299695319244619</v>
      </c>
      <c r="N2841">
        <v>1.0618647452869214</v>
      </c>
      <c r="O2841">
        <v>0.94514859201960921</v>
      </c>
      <c r="P2841" t="s">
        <v>144</v>
      </c>
      <c r="Q2841">
        <v>1.0717476756406235</v>
      </c>
      <c r="R2841">
        <v>0.93686312029147867</v>
      </c>
      <c r="S2841">
        <v>0.92618825575140695</v>
      </c>
      <c r="T2841">
        <v>1.0043313865962697</v>
      </c>
      <c r="U2841">
        <v>0.99280207220932271</v>
      </c>
    </row>
    <row r="2842" spans="1:21">
      <c r="A2842" t="s">
        <v>149</v>
      </c>
      <c r="B2842">
        <v>52</v>
      </c>
      <c r="C2842" t="s">
        <v>132</v>
      </c>
      <c r="D2842">
        <v>15</v>
      </c>
      <c r="E2842" t="s">
        <v>102</v>
      </c>
      <c r="F2842">
        <v>1.3216345275418713</v>
      </c>
      <c r="G2842">
        <v>1.0082741560814548</v>
      </c>
      <c r="H2842">
        <v>0.97869994822913398</v>
      </c>
      <c r="I2842">
        <v>0.95462791858189588</v>
      </c>
      <c r="J2842">
        <v>1.3555378071761619</v>
      </c>
      <c r="K2842">
        <v>0.98359039144327076</v>
      </c>
      <c r="L2842">
        <v>1.0693003060876598</v>
      </c>
      <c r="M2842">
        <v>0.87299695319244619</v>
      </c>
      <c r="N2842">
        <v>1.170495440109907</v>
      </c>
      <c r="O2842">
        <v>1.261523421397853</v>
      </c>
      <c r="P2842">
        <v>1.2473967531149015</v>
      </c>
      <c r="Q2842" t="s">
        <v>144</v>
      </c>
      <c r="R2842">
        <v>0.94198189886495953</v>
      </c>
      <c r="S2842">
        <v>0.92618825575140695</v>
      </c>
      <c r="T2842">
        <v>1.0043313865962697</v>
      </c>
      <c r="U2842">
        <v>0.99280207220932271</v>
      </c>
    </row>
    <row r="2843" spans="1:21">
      <c r="A2843" t="s">
        <v>149</v>
      </c>
      <c r="B2843">
        <v>52</v>
      </c>
      <c r="C2843" t="s">
        <v>132</v>
      </c>
      <c r="D2843">
        <v>17</v>
      </c>
      <c r="E2843" t="s">
        <v>103</v>
      </c>
      <c r="F2843">
        <v>1.5563013111702548</v>
      </c>
      <c r="G2843">
        <v>1.0082741560814548</v>
      </c>
      <c r="H2843">
        <v>0.97869994822913398</v>
      </c>
      <c r="I2843">
        <v>0.95462791858189588</v>
      </c>
      <c r="J2843">
        <v>1.3786802879800473</v>
      </c>
      <c r="K2843">
        <v>0.98359039144327076</v>
      </c>
      <c r="L2843">
        <v>1.0693003060876598</v>
      </c>
      <c r="M2843">
        <v>0.87299695319244619</v>
      </c>
      <c r="N2843">
        <v>1.023625138365629</v>
      </c>
      <c r="O2843">
        <v>1.4875663925170648</v>
      </c>
      <c r="P2843">
        <v>0.75868305256177893</v>
      </c>
      <c r="Q2843">
        <v>1.0717476756406235</v>
      </c>
      <c r="R2843">
        <v>1.1527412242535326</v>
      </c>
      <c r="S2843">
        <v>0.92618825575140695</v>
      </c>
      <c r="T2843">
        <v>1.0043313865962697</v>
      </c>
      <c r="U2843">
        <v>0.99280207220932271</v>
      </c>
    </row>
    <row r="2844" spans="1:21">
      <c r="A2844" t="s">
        <v>149</v>
      </c>
      <c r="B2844">
        <v>52</v>
      </c>
      <c r="C2844" t="s">
        <v>132</v>
      </c>
      <c r="D2844">
        <v>19</v>
      </c>
      <c r="E2844" t="s">
        <v>104</v>
      </c>
      <c r="F2844">
        <v>1.5030380053243715</v>
      </c>
      <c r="G2844">
        <v>1.0082741560814548</v>
      </c>
      <c r="H2844">
        <v>0.97869994822913398</v>
      </c>
      <c r="I2844">
        <v>0.95462791858189588</v>
      </c>
      <c r="J2844">
        <v>1.3685033226098671</v>
      </c>
      <c r="K2844">
        <v>0.98359039144327076</v>
      </c>
      <c r="L2844">
        <v>1.0693003060876598</v>
      </c>
      <c r="M2844">
        <v>0.87299695319244619</v>
      </c>
      <c r="N2844">
        <v>1.9756085751789221</v>
      </c>
      <c r="O2844">
        <v>7.682879025768468</v>
      </c>
      <c r="P2844">
        <v>1.5393210125050822</v>
      </c>
      <c r="Q2844" t="s">
        <v>144</v>
      </c>
      <c r="R2844">
        <v>0.97283741343664165</v>
      </c>
      <c r="S2844">
        <v>0.92618825575140695</v>
      </c>
      <c r="T2844">
        <v>1.0043313865962697</v>
      </c>
      <c r="U2844">
        <v>0.99280207220932271</v>
      </c>
    </row>
    <row r="2845" spans="1:21">
      <c r="A2845" t="s">
        <v>149</v>
      </c>
      <c r="B2845">
        <v>52</v>
      </c>
      <c r="C2845" t="s">
        <v>132</v>
      </c>
      <c r="D2845">
        <v>21</v>
      </c>
      <c r="E2845" t="s">
        <v>105</v>
      </c>
      <c r="F2845">
        <v>1.198868056680956</v>
      </c>
      <c r="G2845">
        <v>1.0082741560814548</v>
      </c>
      <c r="H2845">
        <v>0.97869994822913398</v>
      </c>
      <c r="I2845">
        <v>0.95462791858189588</v>
      </c>
      <c r="J2845">
        <v>1.2344027065987635</v>
      </c>
      <c r="K2845">
        <v>0.98359039144327076</v>
      </c>
      <c r="L2845">
        <v>1.0693003060876598</v>
      </c>
      <c r="M2845">
        <v>0.87299695319244619</v>
      </c>
      <c r="N2845">
        <v>1.0344163759824636</v>
      </c>
      <c r="O2845">
        <v>1.9596144801265472</v>
      </c>
      <c r="P2845">
        <v>0.45498626994539343</v>
      </c>
      <c r="Q2845">
        <v>1.0717476756406235</v>
      </c>
      <c r="R2845">
        <v>0.87432503613845125</v>
      </c>
      <c r="S2845">
        <v>0.92618825575140695</v>
      </c>
      <c r="T2845">
        <v>1.0043313865962697</v>
      </c>
      <c r="U2845">
        <v>0.99280207220932271</v>
      </c>
    </row>
    <row r="2846" spans="1:21">
      <c r="A2846" t="s">
        <v>149</v>
      </c>
      <c r="B2846">
        <v>52</v>
      </c>
      <c r="C2846" t="s">
        <v>132</v>
      </c>
      <c r="D2846">
        <v>23</v>
      </c>
      <c r="E2846" t="s">
        <v>106</v>
      </c>
      <c r="F2846">
        <v>1.1333236228632422</v>
      </c>
      <c r="G2846">
        <v>1.0082741560814548</v>
      </c>
      <c r="H2846">
        <v>0.97869994822913398</v>
      </c>
      <c r="I2846">
        <v>0.95462791858189588</v>
      </c>
      <c r="J2846">
        <v>1.2912431901778978</v>
      </c>
      <c r="K2846">
        <v>0.98359039144327076</v>
      </c>
      <c r="L2846">
        <v>1.0693003060876598</v>
      </c>
      <c r="M2846">
        <v>0.87299695319244619</v>
      </c>
      <c r="N2846">
        <v>1.0562908359819667</v>
      </c>
      <c r="O2846">
        <v>0.87782916464570182</v>
      </c>
      <c r="P2846">
        <v>1.6973451793705288</v>
      </c>
      <c r="Q2846" t="s">
        <v>144</v>
      </c>
      <c r="R2846">
        <v>0.95748455107513697</v>
      </c>
      <c r="S2846">
        <v>0.92618825575140695</v>
      </c>
      <c r="T2846">
        <v>1.0043313865962697</v>
      </c>
      <c r="U2846">
        <v>0.99280207220932271</v>
      </c>
    </row>
    <row r="2847" spans="1:21">
      <c r="A2847" t="s">
        <v>149</v>
      </c>
      <c r="B2847">
        <v>52</v>
      </c>
      <c r="C2847" t="s">
        <v>132</v>
      </c>
      <c r="D2847">
        <v>25</v>
      </c>
      <c r="E2847" t="s">
        <v>107</v>
      </c>
      <c r="F2847">
        <v>1.0667347995104615</v>
      </c>
      <c r="G2847">
        <v>1.0082741560814548</v>
      </c>
      <c r="H2847">
        <v>0.97869994822913398</v>
      </c>
      <c r="I2847">
        <v>0.95462791858189588</v>
      </c>
      <c r="J2847">
        <v>1.1211409802677337</v>
      </c>
      <c r="K2847">
        <v>0.98359039144327076</v>
      </c>
      <c r="L2847">
        <v>1.0693003060876598</v>
      </c>
      <c r="M2847">
        <v>0.87299695319244619</v>
      </c>
      <c r="N2847">
        <v>1.0344163759824636</v>
      </c>
      <c r="O2847">
        <v>0.98622506187829395</v>
      </c>
      <c r="P2847">
        <v>0.94957251312300972</v>
      </c>
      <c r="Q2847">
        <v>1.0717476756406235</v>
      </c>
      <c r="R2847">
        <v>0.97935120542455123</v>
      </c>
      <c r="S2847">
        <v>0.92618825575140695</v>
      </c>
      <c r="T2847">
        <v>1.0043313865962697</v>
      </c>
      <c r="U2847">
        <v>0.99280207220932271</v>
      </c>
    </row>
    <row r="2848" spans="1:21">
      <c r="A2848" t="s">
        <v>149</v>
      </c>
      <c r="B2848">
        <v>52</v>
      </c>
      <c r="C2848" t="s">
        <v>132</v>
      </c>
      <c r="D2848">
        <v>27</v>
      </c>
      <c r="E2848" t="s">
        <v>108</v>
      </c>
      <c r="F2848">
        <v>2.0229697240604012</v>
      </c>
      <c r="G2848">
        <v>1.0082741560814548</v>
      </c>
      <c r="H2848">
        <v>0.97869994822913398</v>
      </c>
      <c r="I2848">
        <v>0.95462791858189588</v>
      </c>
      <c r="J2848">
        <v>1.7133881019933801</v>
      </c>
      <c r="K2848">
        <v>0.98359039144327076</v>
      </c>
      <c r="L2848">
        <v>1.0693003060876598</v>
      </c>
      <c r="M2848">
        <v>0.87299695319244619</v>
      </c>
      <c r="N2848">
        <v>1.8514196980441862</v>
      </c>
      <c r="O2848">
        <v>0.53159502634728872</v>
      </c>
      <c r="P2848">
        <v>4.3935345217603112</v>
      </c>
      <c r="Q2848" t="s">
        <v>144</v>
      </c>
      <c r="R2848">
        <v>1.0347090491911708</v>
      </c>
      <c r="S2848">
        <v>0.92618825575140695</v>
      </c>
      <c r="T2848">
        <v>1.0043313865962697</v>
      </c>
      <c r="U2848">
        <v>0.99280207220932271</v>
      </c>
    </row>
    <row r="2849" spans="1:21">
      <c r="A2849" t="s">
        <v>149</v>
      </c>
      <c r="B2849">
        <v>52</v>
      </c>
      <c r="C2849" t="s">
        <v>132</v>
      </c>
      <c r="D2849">
        <v>29</v>
      </c>
      <c r="E2849" t="s">
        <v>109</v>
      </c>
      <c r="F2849">
        <v>1.2326453745758177</v>
      </c>
      <c r="G2849">
        <v>1.0082741560814548</v>
      </c>
      <c r="H2849">
        <v>0.97869994822913398</v>
      </c>
      <c r="I2849">
        <v>0.95462791858189588</v>
      </c>
      <c r="J2849">
        <v>1.2571143314216586</v>
      </c>
      <c r="K2849">
        <v>0.98359039144327076</v>
      </c>
      <c r="L2849">
        <v>1.0693003060876598</v>
      </c>
      <c r="M2849">
        <v>0.87299695319244619</v>
      </c>
      <c r="N2849">
        <v>1.0178789446508243</v>
      </c>
      <c r="O2849">
        <v>8.7231782507216806</v>
      </c>
      <c r="P2849">
        <v>1.0806104673909542</v>
      </c>
      <c r="Q2849" t="s">
        <v>144</v>
      </c>
      <c r="R2849">
        <v>1.0280216870118413</v>
      </c>
      <c r="S2849">
        <v>0.92618825575140695</v>
      </c>
      <c r="T2849">
        <v>1.0043313865962697</v>
      </c>
      <c r="U2849">
        <v>0.99280207220932271</v>
      </c>
    </row>
    <row r="2850" spans="1:21">
      <c r="A2850" t="s">
        <v>149</v>
      </c>
      <c r="B2850">
        <v>52</v>
      </c>
      <c r="C2850" t="s">
        <v>132</v>
      </c>
      <c r="D2850">
        <v>31</v>
      </c>
      <c r="E2850" t="s">
        <v>110</v>
      </c>
      <c r="F2850">
        <v>1.0667347995104615</v>
      </c>
      <c r="G2850">
        <v>1.0082741560814548</v>
      </c>
      <c r="H2850">
        <v>0.97869994822913398</v>
      </c>
      <c r="I2850">
        <v>0.95462791858189588</v>
      </c>
      <c r="J2850">
        <v>1.1211409802677337</v>
      </c>
      <c r="K2850">
        <v>0.98359039144327076</v>
      </c>
      <c r="L2850">
        <v>1.0693003060876598</v>
      </c>
      <c r="M2850">
        <v>0.87299695319244619</v>
      </c>
      <c r="N2850">
        <v>1.0344163759824636</v>
      </c>
      <c r="O2850">
        <v>0.98622506187829395</v>
      </c>
      <c r="P2850">
        <v>0.94957251312300972</v>
      </c>
      <c r="Q2850">
        <v>1.0717476756406235</v>
      </c>
      <c r="R2850">
        <v>0.97935120542455123</v>
      </c>
      <c r="S2850">
        <v>0.92618825575140695</v>
      </c>
      <c r="T2850">
        <v>1.0043313865962697</v>
      </c>
      <c r="U2850">
        <v>0.99280207220932271</v>
      </c>
    </row>
    <row r="2851" spans="1:21">
      <c r="A2851" t="s">
        <v>149</v>
      </c>
      <c r="B2851">
        <v>52</v>
      </c>
      <c r="C2851" t="s">
        <v>132</v>
      </c>
      <c r="D2851">
        <v>33</v>
      </c>
      <c r="E2851" t="s">
        <v>111</v>
      </c>
      <c r="F2851">
        <v>1.8853203140701829</v>
      </c>
      <c r="G2851">
        <v>1.0082741560814548</v>
      </c>
      <c r="H2851">
        <v>0.97869994822913398</v>
      </c>
      <c r="I2851">
        <v>0.95462791858189588</v>
      </c>
      <c r="J2851">
        <v>1.4320081006281902</v>
      </c>
      <c r="K2851">
        <v>0.98359039144327076</v>
      </c>
      <c r="L2851">
        <v>1.0693003060876598</v>
      </c>
      <c r="M2851">
        <v>0.87299695319244619</v>
      </c>
      <c r="N2851">
        <v>1.3724824394632915</v>
      </c>
      <c r="O2851">
        <v>0.98622506187829395</v>
      </c>
      <c r="P2851">
        <v>6.4334138962554439</v>
      </c>
      <c r="Q2851" t="s">
        <v>144</v>
      </c>
      <c r="R2851">
        <v>1.2399043023856222</v>
      </c>
      <c r="S2851">
        <v>0.92618825575140695</v>
      </c>
      <c r="T2851">
        <v>1.0043313865962697</v>
      </c>
      <c r="U2851">
        <v>0.99280207220932271</v>
      </c>
    </row>
    <row r="2852" spans="1:21">
      <c r="A2852" t="s">
        <v>149</v>
      </c>
      <c r="B2852">
        <v>52</v>
      </c>
      <c r="C2852" t="s">
        <v>132</v>
      </c>
      <c r="D2852">
        <v>35</v>
      </c>
      <c r="E2852" t="s">
        <v>112</v>
      </c>
      <c r="F2852">
        <v>1.0667347995104615</v>
      </c>
      <c r="G2852">
        <v>1.0082741560814548</v>
      </c>
      <c r="H2852">
        <v>0.97869994822913398</v>
      </c>
      <c r="I2852">
        <v>0.95462791858189588</v>
      </c>
      <c r="J2852">
        <v>1.1211409802677337</v>
      </c>
      <c r="K2852">
        <v>0.98359039144327076</v>
      </c>
      <c r="L2852">
        <v>1.0693003060876598</v>
      </c>
      <c r="M2852">
        <v>0.87299695319244619</v>
      </c>
      <c r="N2852">
        <v>1.0344163759824636</v>
      </c>
      <c r="O2852">
        <v>0.98622506187829395</v>
      </c>
      <c r="P2852">
        <v>0.94957251312300972</v>
      </c>
      <c r="Q2852">
        <v>1.0717476756406235</v>
      </c>
      <c r="R2852">
        <v>0.97935120542455123</v>
      </c>
      <c r="S2852">
        <v>0.92618825575140695</v>
      </c>
      <c r="T2852">
        <v>1.0043313865962697</v>
      </c>
      <c r="U2852">
        <v>0.99280207220932271</v>
      </c>
    </row>
    <row r="2853" spans="1:21">
      <c r="A2853" t="s">
        <v>149</v>
      </c>
      <c r="B2853">
        <v>52</v>
      </c>
      <c r="C2853" t="s">
        <v>132</v>
      </c>
      <c r="D2853">
        <v>37</v>
      </c>
      <c r="E2853" t="s">
        <v>113</v>
      </c>
      <c r="F2853">
        <v>1.0667347995104615</v>
      </c>
      <c r="G2853">
        <v>1.0082741560814548</v>
      </c>
      <c r="H2853">
        <v>0.97869994822913398</v>
      </c>
      <c r="I2853">
        <v>0.95462791858189588</v>
      </c>
      <c r="J2853">
        <v>1.1211409802677337</v>
      </c>
      <c r="K2853">
        <v>0.98359039144327076</v>
      </c>
      <c r="L2853">
        <v>1.0693003060876598</v>
      </c>
      <c r="M2853">
        <v>0.87299695319244619</v>
      </c>
      <c r="N2853">
        <v>1.0344163759824636</v>
      </c>
      <c r="O2853">
        <v>0.98622506187829395</v>
      </c>
      <c r="P2853">
        <v>1.4331478139626641</v>
      </c>
      <c r="Q2853">
        <v>1.0717476756406235</v>
      </c>
      <c r="R2853">
        <v>1.1421893170897761</v>
      </c>
      <c r="S2853">
        <v>0.92618825575140695</v>
      </c>
      <c r="T2853">
        <v>1.0043313865962697</v>
      </c>
      <c r="U2853">
        <v>0.99280207220932271</v>
      </c>
    </row>
    <row r="2854" spans="1:21">
      <c r="A2854" t="s">
        <v>149</v>
      </c>
      <c r="B2854">
        <v>52</v>
      </c>
      <c r="C2854" t="s">
        <v>132</v>
      </c>
      <c r="D2854">
        <v>39</v>
      </c>
      <c r="E2854" t="s">
        <v>114</v>
      </c>
      <c r="F2854">
        <v>1.0667347995104615</v>
      </c>
      <c r="G2854">
        <v>1.0082741560814548</v>
      </c>
      <c r="H2854">
        <v>0.97869994822913398</v>
      </c>
      <c r="I2854">
        <v>0.95462791858189588</v>
      </c>
      <c r="J2854">
        <v>1.1211409802677337</v>
      </c>
      <c r="K2854">
        <v>0.98359039144327076</v>
      </c>
      <c r="L2854">
        <v>1.0693003060876598</v>
      </c>
      <c r="M2854">
        <v>0.87299695319244619</v>
      </c>
      <c r="N2854">
        <v>1.0344163759824636</v>
      </c>
      <c r="O2854">
        <v>0.98622506187829395</v>
      </c>
      <c r="P2854">
        <v>0.94957251312300972</v>
      </c>
      <c r="Q2854" t="s">
        <v>144</v>
      </c>
      <c r="R2854">
        <v>0.97935120542455123</v>
      </c>
      <c r="S2854">
        <v>0.92618825575140695</v>
      </c>
      <c r="T2854">
        <v>1.0043313865962697</v>
      </c>
      <c r="U2854">
        <v>0.99280207220932271</v>
      </c>
    </row>
    <row r="2855" spans="1:21">
      <c r="A2855" t="s">
        <v>149</v>
      </c>
      <c r="B2855">
        <v>52</v>
      </c>
      <c r="C2855" t="s">
        <v>132</v>
      </c>
      <c r="D2855">
        <v>41</v>
      </c>
      <c r="E2855" t="s">
        <v>115</v>
      </c>
      <c r="F2855">
        <v>1.5778213178759175</v>
      </c>
      <c r="G2855">
        <v>1.0082741560814548</v>
      </c>
      <c r="H2855">
        <v>0.97869994822913398</v>
      </c>
      <c r="I2855">
        <v>0.95462791858189588</v>
      </c>
      <c r="J2855">
        <v>1.1296077404883693</v>
      </c>
      <c r="K2855">
        <v>0.98359039144327076</v>
      </c>
      <c r="L2855">
        <v>1.0693003060876598</v>
      </c>
      <c r="M2855">
        <v>0.87299695319244619</v>
      </c>
      <c r="N2855">
        <v>1.2073239565014746</v>
      </c>
      <c r="O2855">
        <v>0.82575290729237583</v>
      </c>
      <c r="P2855">
        <v>0.80762251806772289</v>
      </c>
      <c r="Q2855">
        <v>1.0717476756406235</v>
      </c>
      <c r="R2855">
        <v>1.1708548046239566</v>
      </c>
      <c r="S2855">
        <v>0.92618825575140695</v>
      </c>
      <c r="T2855">
        <v>1.0043313865962697</v>
      </c>
      <c r="U2855">
        <v>0.99280207220932271</v>
      </c>
    </row>
    <row r="2856" spans="1:21">
      <c r="A2856" t="s">
        <v>149</v>
      </c>
      <c r="B2856">
        <v>52</v>
      </c>
      <c r="C2856" t="s">
        <v>132</v>
      </c>
      <c r="D2856">
        <v>43</v>
      </c>
      <c r="E2856" t="s">
        <v>116</v>
      </c>
      <c r="F2856">
        <v>1.3081822196888881</v>
      </c>
      <c r="G2856">
        <v>1.0082741560814548</v>
      </c>
      <c r="H2856">
        <v>0.97869994822913398</v>
      </c>
      <c r="I2856">
        <v>0.95462791858189588</v>
      </c>
      <c r="J2856">
        <v>1.2375956287678103</v>
      </c>
      <c r="K2856">
        <v>0.98359039144327076</v>
      </c>
      <c r="L2856">
        <v>1.0693003060876598</v>
      </c>
      <c r="M2856">
        <v>0.87299695319244619</v>
      </c>
      <c r="N2856">
        <v>1.0455340753930795</v>
      </c>
      <c r="O2856">
        <v>1.156839478138836</v>
      </c>
      <c r="P2856">
        <v>1.099961245912086</v>
      </c>
      <c r="Q2856">
        <v>1.0717476756406235</v>
      </c>
      <c r="R2856">
        <v>1.0230624915963857</v>
      </c>
      <c r="S2856">
        <v>0.92618825575140695</v>
      </c>
      <c r="T2856">
        <v>1.0043313865962697</v>
      </c>
      <c r="U2856">
        <v>0.99280207220932271</v>
      </c>
    </row>
    <row r="2857" spans="1:21">
      <c r="A2857" t="s">
        <v>149</v>
      </c>
      <c r="B2857">
        <v>52</v>
      </c>
      <c r="C2857" t="s">
        <v>132</v>
      </c>
      <c r="D2857">
        <v>45</v>
      </c>
      <c r="E2857" t="s">
        <v>117</v>
      </c>
      <c r="F2857">
        <v>1.0667347995104615</v>
      </c>
      <c r="G2857">
        <v>1.0082741560814548</v>
      </c>
      <c r="H2857">
        <v>0.97869994822913398</v>
      </c>
      <c r="I2857">
        <v>0.95462791858189588</v>
      </c>
      <c r="J2857">
        <v>1.1211409802677337</v>
      </c>
      <c r="K2857">
        <v>0.98359039144327076</v>
      </c>
      <c r="L2857">
        <v>1.0693003060876598</v>
      </c>
      <c r="M2857">
        <v>0.87299695319244619</v>
      </c>
      <c r="N2857">
        <v>1.0344163759824636</v>
      </c>
      <c r="O2857">
        <v>0.98622506187829395</v>
      </c>
      <c r="P2857">
        <v>0.94957251312300972</v>
      </c>
      <c r="Q2857" t="s">
        <v>144</v>
      </c>
      <c r="R2857">
        <v>0.97935120542455123</v>
      </c>
      <c r="S2857">
        <v>0.92618825575140695</v>
      </c>
      <c r="T2857">
        <v>1.0043313865962697</v>
      </c>
      <c r="U2857">
        <v>0.99280207220932271</v>
      </c>
    </row>
    <row r="2858" spans="1:21">
      <c r="A2858" t="s">
        <v>149</v>
      </c>
      <c r="B2858">
        <v>52</v>
      </c>
      <c r="C2858" t="s">
        <v>132</v>
      </c>
      <c r="D2858">
        <v>47</v>
      </c>
      <c r="E2858" t="s">
        <v>118</v>
      </c>
      <c r="F2858">
        <v>1.0667347995104615</v>
      </c>
      <c r="G2858">
        <v>1.0082741560814548</v>
      </c>
      <c r="H2858">
        <v>0.97869994822913398</v>
      </c>
      <c r="I2858">
        <v>0.95462791858189588</v>
      </c>
      <c r="J2858">
        <v>1.1211409802677337</v>
      </c>
      <c r="K2858">
        <v>0.98359039144327076</v>
      </c>
      <c r="L2858">
        <v>1.0693003060876598</v>
      </c>
      <c r="M2858">
        <v>0.87299695319244619</v>
      </c>
      <c r="N2858">
        <v>1.0344163759824636</v>
      </c>
      <c r="O2858">
        <v>0.98622506187829395</v>
      </c>
      <c r="P2858">
        <v>0.94957251312300972</v>
      </c>
      <c r="Q2858">
        <v>1.0717476756406235</v>
      </c>
      <c r="R2858">
        <v>0.97935120542455123</v>
      </c>
      <c r="S2858">
        <v>0.92618825575140695</v>
      </c>
      <c r="T2858">
        <v>1.0043313865962697</v>
      </c>
      <c r="U2858">
        <v>0.99280207220932271</v>
      </c>
    </row>
    <row r="2859" spans="1:21">
      <c r="A2859" t="s">
        <v>149</v>
      </c>
      <c r="B2859">
        <v>52</v>
      </c>
      <c r="C2859" t="s">
        <v>132</v>
      </c>
      <c r="D2859">
        <v>49</v>
      </c>
      <c r="E2859" t="s">
        <v>119</v>
      </c>
      <c r="F2859">
        <v>0.96843651577882206</v>
      </c>
      <c r="G2859">
        <v>1.0082741560814548</v>
      </c>
      <c r="H2859">
        <v>0.97869994822913398</v>
      </c>
      <c r="I2859">
        <v>0.95462791858189588</v>
      </c>
      <c r="J2859">
        <v>1.346318516128497</v>
      </c>
      <c r="K2859">
        <v>0.98359039144327076</v>
      </c>
      <c r="L2859">
        <v>1.0693003060876598</v>
      </c>
      <c r="M2859">
        <v>0.87299695319244619</v>
      </c>
      <c r="N2859">
        <v>1.3384702484104807</v>
      </c>
      <c r="O2859">
        <v>0.94664554656802991</v>
      </c>
      <c r="P2859">
        <v>1.2970378860257306</v>
      </c>
      <c r="Q2859">
        <v>1.0717476756406235</v>
      </c>
      <c r="R2859">
        <v>1.2337892132711059</v>
      </c>
      <c r="S2859">
        <v>0.92618825575140695</v>
      </c>
      <c r="T2859">
        <v>1.0043313865962697</v>
      </c>
      <c r="U2859">
        <v>0.99280207220932271</v>
      </c>
    </row>
    <row r="2860" spans="1:21">
      <c r="A2860" t="s">
        <v>149</v>
      </c>
      <c r="B2860">
        <v>52</v>
      </c>
      <c r="C2860" t="s">
        <v>132</v>
      </c>
      <c r="D2860">
        <v>51</v>
      </c>
      <c r="E2860" t="s">
        <v>120</v>
      </c>
      <c r="F2860">
        <v>1.6379513425031307</v>
      </c>
      <c r="G2860">
        <v>1.0082741560814548</v>
      </c>
      <c r="H2860">
        <v>0.97869994822913398</v>
      </c>
      <c r="I2860">
        <v>0.95462791858189588</v>
      </c>
      <c r="J2860">
        <v>1.5164035074920243</v>
      </c>
      <c r="K2860">
        <v>0.98359039144327076</v>
      </c>
      <c r="L2860">
        <v>1.0693003060876598</v>
      </c>
      <c r="M2860">
        <v>0.87299695319244619</v>
      </c>
      <c r="N2860">
        <v>1.0344163759824636</v>
      </c>
      <c r="O2860">
        <v>0.69160658426420929</v>
      </c>
      <c r="P2860">
        <v>1.7667791239312849</v>
      </c>
      <c r="Q2860">
        <v>1.0717476756406235</v>
      </c>
      <c r="R2860">
        <v>0.91392544746833715</v>
      </c>
      <c r="S2860">
        <v>0.92618825575140695</v>
      </c>
      <c r="T2860">
        <v>1.0043313865962697</v>
      </c>
      <c r="U2860">
        <v>0.99280207220932271</v>
      </c>
    </row>
    <row r="2861" spans="1:21">
      <c r="A2861" t="s">
        <v>149</v>
      </c>
      <c r="B2861">
        <v>52</v>
      </c>
      <c r="C2861" t="s">
        <v>132</v>
      </c>
      <c r="D2861">
        <v>53</v>
      </c>
      <c r="E2861" t="s">
        <v>121</v>
      </c>
      <c r="F2861">
        <v>1.0667347995104615</v>
      </c>
      <c r="G2861">
        <v>1.0082741560814548</v>
      </c>
      <c r="H2861">
        <v>0.97869994822913398</v>
      </c>
      <c r="I2861">
        <v>0.95462791858189588</v>
      </c>
      <c r="J2861">
        <v>1.1211409802677337</v>
      </c>
      <c r="K2861">
        <v>0.98359039144327076</v>
      </c>
      <c r="L2861">
        <v>1.0693003060876598</v>
      </c>
      <c r="M2861">
        <v>0.87299695319244619</v>
      </c>
      <c r="N2861">
        <v>1.0344163759824636</v>
      </c>
      <c r="O2861">
        <v>0.98622506187829395</v>
      </c>
      <c r="P2861">
        <v>0.94957251312300972</v>
      </c>
      <c r="Q2861">
        <v>1.0717476756406235</v>
      </c>
      <c r="R2861">
        <v>0.97935120542455123</v>
      </c>
      <c r="S2861">
        <v>0.92618825575140695</v>
      </c>
      <c r="T2861">
        <v>1.0043313865962697</v>
      </c>
      <c r="U2861">
        <v>0.99280207220932271</v>
      </c>
    </row>
    <row r="2862" spans="1:21">
      <c r="A2862" t="s">
        <v>149</v>
      </c>
      <c r="B2862">
        <v>53</v>
      </c>
      <c r="C2862" t="s">
        <v>133</v>
      </c>
      <c r="D2862">
        <v>11</v>
      </c>
      <c r="E2862" t="s">
        <v>100</v>
      </c>
      <c r="F2862">
        <v>0.78495253922040709</v>
      </c>
      <c r="G2862">
        <v>1.0082741560814548</v>
      </c>
      <c r="H2862">
        <v>0.97869994822913398</v>
      </c>
      <c r="I2862">
        <v>0.95462791858189588</v>
      </c>
      <c r="J2862">
        <v>0.76853380717327913</v>
      </c>
      <c r="K2862">
        <v>0.98359039144327076</v>
      </c>
      <c r="L2862">
        <v>1.0693003060876598</v>
      </c>
      <c r="M2862">
        <v>0.87299695319244619</v>
      </c>
      <c r="N2862">
        <v>0.82979574985548299</v>
      </c>
      <c r="O2862">
        <v>1.0446255089542742</v>
      </c>
      <c r="P2862">
        <v>0.88523008210331955</v>
      </c>
      <c r="Q2862">
        <v>1.0717476756406235</v>
      </c>
      <c r="R2862">
        <v>0.81327105844097225</v>
      </c>
      <c r="S2862">
        <v>0.92618825575140695</v>
      </c>
      <c r="T2862">
        <v>1.0043313865962697</v>
      </c>
      <c r="U2862">
        <v>0.99280207220932271</v>
      </c>
    </row>
    <row r="2863" spans="1:21">
      <c r="A2863" t="s">
        <v>149</v>
      </c>
      <c r="B2863">
        <v>53</v>
      </c>
      <c r="C2863" t="s">
        <v>133</v>
      </c>
      <c r="D2863">
        <v>13</v>
      </c>
      <c r="E2863" t="s">
        <v>101</v>
      </c>
      <c r="F2863">
        <v>0.66922457433283455</v>
      </c>
      <c r="G2863">
        <v>1.0082741560814548</v>
      </c>
      <c r="H2863">
        <v>0.97869994822913398</v>
      </c>
      <c r="I2863">
        <v>0.95462791858189588</v>
      </c>
      <c r="J2863">
        <v>0.70337130321173125</v>
      </c>
      <c r="K2863">
        <v>0.98359039144327076</v>
      </c>
      <c r="L2863">
        <v>1.0693003060876598</v>
      </c>
      <c r="M2863">
        <v>0.87299695319244619</v>
      </c>
      <c r="N2863">
        <v>0.78496104507836828</v>
      </c>
      <c r="O2863">
        <v>1.2351546633525829</v>
      </c>
      <c r="P2863" t="s">
        <v>144</v>
      </c>
      <c r="Q2863">
        <v>0.63309127314441449</v>
      </c>
      <c r="R2863">
        <v>0.97179365188179478</v>
      </c>
      <c r="S2863">
        <v>0.92618825575140695</v>
      </c>
      <c r="T2863">
        <v>1.0043313865962697</v>
      </c>
      <c r="U2863">
        <v>0.99280207220932271</v>
      </c>
    </row>
    <row r="2864" spans="1:21">
      <c r="A2864" t="s">
        <v>149</v>
      </c>
      <c r="B2864">
        <v>53</v>
      </c>
      <c r="C2864" t="s">
        <v>133</v>
      </c>
      <c r="D2864">
        <v>15</v>
      </c>
      <c r="E2864" t="s">
        <v>102</v>
      </c>
      <c r="F2864">
        <v>0.86022152784474026</v>
      </c>
      <c r="G2864">
        <v>1.0082741560814548</v>
      </c>
      <c r="H2864">
        <v>0.97869994822913398</v>
      </c>
      <c r="I2864">
        <v>0.95462791858189588</v>
      </c>
      <c r="J2864">
        <v>1.3859404339419066</v>
      </c>
      <c r="K2864">
        <v>0.98359039144327076</v>
      </c>
      <c r="L2864">
        <v>1.0693003060876598</v>
      </c>
      <c r="M2864">
        <v>0.87299695319244619</v>
      </c>
      <c r="N2864">
        <v>0.8923414590683586</v>
      </c>
      <c r="O2864">
        <v>1.278791596763676</v>
      </c>
      <c r="P2864">
        <v>0.65639254207221609</v>
      </c>
      <c r="Q2864" t="s">
        <v>144</v>
      </c>
      <c r="R2864">
        <v>0.94663766503739877</v>
      </c>
      <c r="S2864">
        <v>0.92618825575140695</v>
      </c>
      <c r="T2864">
        <v>1.0043313865962697</v>
      </c>
      <c r="U2864">
        <v>0.99280207220932271</v>
      </c>
    </row>
    <row r="2865" spans="1:21">
      <c r="A2865" t="s">
        <v>149</v>
      </c>
      <c r="B2865">
        <v>53</v>
      </c>
      <c r="C2865" t="s">
        <v>133</v>
      </c>
      <c r="D2865">
        <v>17</v>
      </c>
      <c r="E2865" t="s">
        <v>103</v>
      </c>
      <c r="F2865">
        <v>0.9558931444498614</v>
      </c>
      <c r="G2865">
        <v>1.0082741560814548</v>
      </c>
      <c r="H2865">
        <v>0.97869994822913398</v>
      </c>
      <c r="I2865">
        <v>0.95462791858189588</v>
      </c>
      <c r="J2865">
        <v>1.3786802879800473</v>
      </c>
      <c r="K2865">
        <v>0.98359039144327076</v>
      </c>
      <c r="L2865">
        <v>1.0693003060876598</v>
      </c>
      <c r="M2865">
        <v>0.87299695319244619</v>
      </c>
      <c r="N2865">
        <v>1.0344163759824636</v>
      </c>
      <c r="O2865">
        <v>0.99171092834470975</v>
      </c>
      <c r="P2865">
        <v>0.64054854063152067</v>
      </c>
      <c r="Q2865">
        <v>1.0717476756406235</v>
      </c>
      <c r="R2865">
        <v>1.0357730804349448</v>
      </c>
      <c r="S2865">
        <v>0.92618825575140695</v>
      </c>
      <c r="T2865">
        <v>1.0043313865962697</v>
      </c>
      <c r="U2865">
        <v>0.99280207220932271</v>
      </c>
    </row>
    <row r="2866" spans="1:21">
      <c r="A2866" t="s">
        <v>149</v>
      </c>
      <c r="B2866">
        <v>53</v>
      </c>
      <c r="C2866" t="s">
        <v>133</v>
      </c>
      <c r="D2866">
        <v>19</v>
      </c>
      <c r="E2866" t="s">
        <v>104</v>
      </c>
      <c r="F2866">
        <v>1.0667347995104615</v>
      </c>
      <c r="G2866">
        <v>1.0082741560814548</v>
      </c>
      <c r="H2866">
        <v>0.97869994822913398</v>
      </c>
      <c r="I2866">
        <v>0.95462791858189588</v>
      </c>
      <c r="J2866">
        <v>1.1211409802677337</v>
      </c>
      <c r="K2866">
        <v>0.98359039144327076</v>
      </c>
      <c r="L2866">
        <v>1.0693003060876598</v>
      </c>
      <c r="M2866">
        <v>0.87299695319244619</v>
      </c>
      <c r="N2866">
        <v>1.0344163759824636</v>
      </c>
      <c r="O2866">
        <v>0.98622506187829395</v>
      </c>
      <c r="P2866">
        <v>0.94957251312300972</v>
      </c>
      <c r="Q2866" t="s">
        <v>144</v>
      </c>
      <c r="R2866">
        <v>0.97935120542455123</v>
      </c>
      <c r="S2866">
        <v>0.92618825575140695</v>
      </c>
      <c r="T2866">
        <v>1.0043313865962697</v>
      </c>
      <c r="U2866">
        <v>0.99280207220932271</v>
      </c>
    </row>
    <row r="2867" spans="1:21">
      <c r="A2867" t="s">
        <v>149</v>
      </c>
      <c r="B2867">
        <v>53</v>
      </c>
      <c r="C2867" t="s">
        <v>133</v>
      </c>
      <c r="D2867">
        <v>21</v>
      </c>
      <c r="E2867" t="s">
        <v>105</v>
      </c>
      <c r="F2867">
        <v>0.8676607042631419</v>
      </c>
      <c r="G2867">
        <v>1.0082741560814548</v>
      </c>
      <c r="H2867">
        <v>0.97869994822913398</v>
      </c>
      <c r="I2867">
        <v>0.95462791858189588</v>
      </c>
      <c r="J2867">
        <v>1.2344027065987635</v>
      </c>
      <c r="K2867">
        <v>0.98359039144327076</v>
      </c>
      <c r="L2867">
        <v>1.0693003060876598</v>
      </c>
      <c r="M2867">
        <v>0.87299695319244619</v>
      </c>
      <c r="N2867">
        <v>1.7502820756882782</v>
      </c>
      <c r="O2867">
        <v>1.2470273964441636</v>
      </c>
      <c r="P2867">
        <v>0.69499842694223279</v>
      </c>
      <c r="Q2867">
        <v>1.0717476756406235</v>
      </c>
      <c r="R2867">
        <v>0.93190053240344839</v>
      </c>
      <c r="S2867">
        <v>0.92618825575140695</v>
      </c>
      <c r="T2867">
        <v>1.0043313865962697</v>
      </c>
      <c r="U2867">
        <v>0.99280207220932271</v>
      </c>
    </row>
    <row r="2868" spans="1:21">
      <c r="A2868" t="s">
        <v>149</v>
      </c>
      <c r="B2868">
        <v>53</v>
      </c>
      <c r="C2868" t="s">
        <v>133</v>
      </c>
      <c r="D2868">
        <v>23</v>
      </c>
      <c r="E2868" t="s">
        <v>106</v>
      </c>
      <c r="F2868">
        <v>0.7642893278338122</v>
      </c>
      <c r="G2868">
        <v>1.0082741560814548</v>
      </c>
      <c r="H2868">
        <v>0.97869994822913398</v>
      </c>
      <c r="I2868">
        <v>0.95462791858189588</v>
      </c>
      <c r="J2868">
        <v>1.0329945521423183</v>
      </c>
      <c r="K2868">
        <v>0.98359039144327076</v>
      </c>
      <c r="L2868">
        <v>1.0693003060876598</v>
      </c>
      <c r="M2868">
        <v>0.87299695319244619</v>
      </c>
      <c r="N2868">
        <v>1.3586138444807243</v>
      </c>
      <c r="O2868">
        <v>1.2827717179738749</v>
      </c>
      <c r="P2868">
        <v>0.64001508486955649</v>
      </c>
      <c r="Q2868" t="s">
        <v>144</v>
      </c>
      <c r="R2868">
        <v>0.89081608868056195</v>
      </c>
      <c r="S2868">
        <v>0.92618825575140695</v>
      </c>
      <c r="T2868">
        <v>1.0043313865962697</v>
      </c>
      <c r="U2868">
        <v>0.99280207220932271</v>
      </c>
    </row>
    <row r="2869" spans="1:21">
      <c r="A2869" t="s">
        <v>149</v>
      </c>
      <c r="B2869">
        <v>53</v>
      </c>
      <c r="C2869" t="s">
        <v>133</v>
      </c>
      <c r="D2869">
        <v>25</v>
      </c>
      <c r="E2869" t="s">
        <v>107</v>
      </c>
      <c r="F2869">
        <v>1.5538688648370578</v>
      </c>
      <c r="G2869">
        <v>1.0082741560814548</v>
      </c>
      <c r="H2869">
        <v>0.97869994822913398</v>
      </c>
      <c r="I2869">
        <v>0.95462791858189588</v>
      </c>
      <c r="J2869">
        <v>1.4337855306019331</v>
      </c>
      <c r="K2869">
        <v>0.98359039144327076</v>
      </c>
      <c r="L2869">
        <v>1.0693003060876598</v>
      </c>
      <c r="M2869">
        <v>0.87299695319244619</v>
      </c>
      <c r="N2869">
        <v>1.9818104641838163</v>
      </c>
      <c r="O2869">
        <v>0.35555798039527875</v>
      </c>
      <c r="P2869">
        <v>2.0128087883933694</v>
      </c>
      <c r="Q2869">
        <v>1.0717476756406235</v>
      </c>
      <c r="R2869">
        <v>0.94256419344367126</v>
      </c>
      <c r="S2869">
        <v>0.92618825575140695</v>
      </c>
      <c r="T2869">
        <v>1.0043313865962697</v>
      </c>
      <c r="U2869">
        <v>0.99280207220932271</v>
      </c>
    </row>
    <row r="2870" spans="1:21">
      <c r="A2870" t="s">
        <v>149</v>
      </c>
      <c r="B2870">
        <v>53</v>
      </c>
      <c r="C2870" t="s">
        <v>133</v>
      </c>
      <c r="D2870">
        <v>27</v>
      </c>
      <c r="E2870" t="s">
        <v>108</v>
      </c>
      <c r="F2870">
        <v>8.5026543743509195E-2</v>
      </c>
      <c r="G2870">
        <v>1.0082741560814548</v>
      </c>
      <c r="H2870">
        <v>0.97869994822913398</v>
      </c>
      <c r="I2870">
        <v>0.95462791858189588</v>
      </c>
      <c r="J2870">
        <v>1.1211409802677337</v>
      </c>
      <c r="K2870">
        <v>0.98359039144327076</v>
      </c>
      <c r="L2870">
        <v>1.0693003060876598</v>
      </c>
      <c r="M2870">
        <v>0.87299695319244619</v>
      </c>
      <c r="N2870">
        <v>0.46285492451104654</v>
      </c>
      <c r="O2870">
        <v>0.47252891230870103</v>
      </c>
      <c r="P2870">
        <v>0.14277352675402818</v>
      </c>
      <c r="Q2870" t="s">
        <v>144</v>
      </c>
      <c r="R2870">
        <v>1.1395138331792267</v>
      </c>
      <c r="S2870">
        <v>0.92618825575140695</v>
      </c>
      <c r="T2870">
        <v>1.0043313865962697</v>
      </c>
      <c r="U2870">
        <v>0.99280207220932271</v>
      </c>
    </row>
    <row r="2871" spans="1:21">
      <c r="A2871" t="s">
        <v>149</v>
      </c>
      <c r="B2871">
        <v>53</v>
      </c>
      <c r="C2871" t="s">
        <v>133</v>
      </c>
      <c r="D2871">
        <v>29</v>
      </c>
      <c r="E2871" t="s">
        <v>109</v>
      </c>
      <c r="F2871">
        <v>0.87228622431108749</v>
      </c>
      <c r="G2871">
        <v>1.0082741560814548</v>
      </c>
      <c r="H2871">
        <v>0.97869994822913398</v>
      </c>
      <c r="I2871">
        <v>0.95462791858189588</v>
      </c>
      <c r="J2871">
        <v>0.62208299875545636</v>
      </c>
      <c r="K2871">
        <v>0.98359039144327076</v>
      </c>
      <c r="L2871">
        <v>1.0693003060876598</v>
      </c>
      <c r="M2871">
        <v>0.87299695319244619</v>
      </c>
      <c r="N2871">
        <v>0.98160544044144904</v>
      </c>
      <c r="O2871">
        <v>0.85690163880136194</v>
      </c>
      <c r="P2871">
        <v>0.82978914835778028</v>
      </c>
      <c r="Q2871" t="s">
        <v>144</v>
      </c>
      <c r="R2871">
        <v>1.213621008408464</v>
      </c>
      <c r="S2871">
        <v>0.92618825575140695</v>
      </c>
      <c r="T2871">
        <v>1.0043313865962697</v>
      </c>
      <c r="U2871">
        <v>0.99280207220932271</v>
      </c>
    </row>
    <row r="2872" spans="1:21">
      <c r="A2872" t="s">
        <v>149</v>
      </c>
      <c r="B2872">
        <v>53</v>
      </c>
      <c r="C2872" t="s">
        <v>133</v>
      </c>
      <c r="D2872">
        <v>31</v>
      </c>
      <c r="E2872" t="s">
        <v>110</v>
      </c>
      <c r="F2872">
        <v>1.0667347995104615</v>
      </c>
      <c r="G2872">
        <v>1.0082741560814548</v>
      </c>
      <c r="H2872">
        <v>0.97869994822913398</v>
      </c>
      <c r="I2872">
        <v>0.95462791858189588</v>
      </c>
      <c r="J2872">
        <v>1.1211409802677337</v>
      </c>
      <c r="K2872">
        <v>0.98359039144327076</v>
      </c>
      <c r="L2872">
        <v>1.0693003060876598</v>
      </c>
      <c r="M2872">
        <v>0.87299695319244619</v>
      </c>
      <c r="N2872">
        <v>1.0344163759824636</v>
      </c>
      <c r="O2872">
        <v>0.98622506187829395</v>
      </c>
      <c r="P2872">
        <v>0.94957251312300972</v>
      </c>
      <c r="Q2872">
        <v>1.0717476756406235</v>
      </c>
      <c r="R2872">
        <v>0.97935120542455123</v>
      </c>
      <c r="S2872">
        <v>0.92618825575140695</v>
      </c>
      <c r="T2872">
        <v>1.0043313865962697</v>
      </c>
      <c r="U2872">
        <v>0.99280207220932271</v>
      </c>
    </row>
    <row r="2873" spans="1:21">
      <c r="A2873" t="s">
        <v>149</v>
      </c>
      <c r="B2873">
        <v>53</v>
      </c>
      <c r="C2873" t="s">
        <v>133</v>
      </c>
      <c r="D2873">
        <v>33</v>
      </c>
      <c r="E2873" t="s">
        <v>111</v>
      </c>
      <c r="F2873">
        <v>2.2752371047728683</v>
      </c>
      <c r="G2873">
        <v>1.0082741560814548</v>
      </c>
      <c r="H2873">
        <v>0.97869994822913398</v>
      </c>
      <c r="I2873">
        <v>0.95462791858189588</v>
      </c>
      <c r="J2873">
        <v>1.1211409802677337</v>
      </c>
      <c r="K2873">
        <v>0.98359039144327076</v>
      </c>
      <c r="L2873">
        <v>1.0693003060876598</v>
      </c>
      <c r="M2873">
        <v>0.87299695319244619</v>
      </c>
      <c r="N2873">
        <v>0.25734045739936717</v>
      </c>
      <c r="O2873">
        <v>1.4829938754651393</v>
      </c>
      <c r="P2873">
        <v>1.9056487962416333</v>
      </c>
      <c r="Q2873" t="s">
        <v>144</v>
      </c>
      <c r="R2873">
        <v>0.94056181609313094</v>
      </c>
      <c r="S2873">
        <v>0.92618825575140695</v>
      </c>
      <c r="T2873">
        <v>1.0043313865962697</v>
      </c>
      <c r="U2873">
        <v>0.99280207220932271</v>
      </c>
    </row>
    <row r="2874" spans="1:21">
      <c r="A2874" t="s">
        <v>149</v>
      </c>
      <c r="B2874">
        <v>53</v>
      </c>
      <c r="C2874" t="s">
        <v>133</v>
      </c>
      <c r="D2874">
        <v>35</v>
      </c>
      <c r="E2874" t="s">
        <v>112</v>
      </c>
      <c r="F2874">
        <v>7.4419295855575926E-2</v>
      </c>
      <c r="G2874">
        <v>1.0082741560814548</v>
      </c>
      <c r="H2874">
        <v>0.97869994822913398</v>
      </c>
      <c r="I2874">
        <v>0.95462791858189588</v>
      </c>
      <c r="J2874">
        <v>1.590348772122532</v>
      </c>
      <c r="K2874">
        <v>0.98359039144327076</v>
      </c>
      <c r="L2874">
        <v>1.0693003060876598</v>
      </c>
      <c r="M2874">
        <v>0.87299695319244619</v>
      </c>
      <c r="N2874">
        <v>1.0344163759824636</v>
      </c>
      <c r="O2874">
        <v>6.5680806805906711</v>
      </c>
      <c r="P2874">
        <v>0.92372806137114882</v>
      </c>
      <c r="Q2874">
        <v>1.0717476756406235</v>
      </c>
      <c r="R2874">
        <v>0.81777573975791207</v>
      </c>
      <c r="S2874">
        <v>0.92618825575140695</v>
      </c>
      <c r="T2874">
        <v>1.0043313865962697</v>
      </c>
      <c r="U2874">
        <v>0.99280207220932271</v>
      </c>
    </row>
    <row r="2875" spans="1:21">
      <c r="A2875" t="s">
        <v>149</v>
      </c>
      <c r="B2875">
        <v>53</v>
      </c>
      <c r="C2875" t="s">
        <v>133</v>
      </c>
      <c r="D2875">
        <v>37</v>
      </c>
      <c r="E2875" t="s">
        <v>113</v>
      </c>
      <c r="F2875">
        <v>0.93641898737624463</v>
      </c>
      <c r="G2875">
        <v>1.0082741560814548</v>
      </c>
      <c r="H2875">
        <v>0.97869994822913398</v>
      </c>
      <c r="I2875">
        <v>0.95462791858189588</v>
      </c>
      <c r="J2875">
        <v>0.63064459854798094</v>
      </c>
      <c r="K2875">
        <v>0.98359039144327076</v>
      </c>
      <c r="L2875">
        <v>1.0693003060876598</v>
      </c>
      <c r="M2875">
        <v>0.87299695319244619</v>
      </c>
      <c r="N2875">
        <v>0.8823573162604248</v>
      </c>
      <c r="O2875">
        <v>0.68198549039512646</v>
      </c>
      <c r="P2875">
        <v>0.80638844405741072</v>
      </c>
      <c r="Q2875">
        <v>1.0717476756406235</v>
      </c>
      <c r="R2875">
        <v>0.93284609318551259</v>
      </c>
      <c r="S2875">
        <v>0.92618825575140695</v>
      </c>
      <c r="T2875">
        <v>1.0043313865962697</v>
      </c>
      <c r="U2875">
        <v>0.99280207220932271</v>
      </c>
    </row>
    <row r="2876" spans="1:21">
      <c r="A2876" t="s">
        <v>149</v>
      </c>
      <c r="B2876">
        <v>53</v>
      </c>
      <c r="C2876" t="s">
        <v>133</v>
      </c>
      <c r="D2876">
        <v>39</v>
      </c>
      <c r="E2876" t="s">
        <v>114</v>
      </c>
      <c r="F2876">
        <v>0.12493030071023628</v>
      </c>
      <c r="G2876">
        <v>1.0082741560814548</v>
      </c>
      <c r="H2876">
        <v>0.97869994822913398</v>
      </c>
      <c r="I2876">
        <v>0.95462791858189588</v>
      </c>
      <c r="J2876">
        <v>2.127078448870154</v>
      </c>
      <c r="K2876">
        <v>0.98359039144327076</v>
      </c>
      <c r="L2876">
        <v>1.0693003060876598</v>
      </c>
      <c r="M2876">
        <v>0.87299695319244619</v>
      </c>
      <c r="N2876">
        <v>1.0344163759824636</v>
      </c>
      <c r="O2876">
        <v>2.3270363568849484</v>
      </c>
      <c r="P2876">
        <v>0.69619679305094273</v>
      </c>
      <c r="Q2876" t="s">
        <v>144</v>
      </c>
      <c r="R2876">
        <v>0.81331181083512438</v>
      </c>
      <c r="S2876">
        <v>0.92618825575140695</v>
      </c>
      <c r="T2876">
        <v>1.0043313865962697</v>
      </c>
      <c r="U2876">
        <v>0.99280207220932271</v>
      </c>
    </row>
    <row r="2877" spans="1:21">
      <c r="A2877" t="s">
        <v>149</v>
      </c>
      <c r="B2877">
        <v>53</v>
      </c>
      <c r="C2877" t="s">
        <v>133</v>
      </c>
      <c r="D2877">
        <v>41</v>
      </c>
      <c r="E2877" t="s">
        <v>115</v>
      </c>
      <c r="F2877">
        <v>0.92673251144598801</v>
      </c>
      <c r="G2877">
        <v>1.0082741560814548</v>
      </c>
      <c r="H2877">
        <v>0.97869994822913398</v>
      </c>
      <c r="I2877">
        <v>0.95462791858189588</v>
      </c>
      <c r="J2877">
        <v>0.91094819701751917</v>
      </c>
      <c r="K2877">
        <v>0.98359039144327076</v>
      </c>
      <c r="L2877">
        <v>1.0693003060876598</v>
      </c>
      <c r="M2877">
        <v>0.87299695319244619</v>
      </c>
      <c r="N2877">
        <v>1.1739643767828827</v>
      </c>
      <c r="O2877">
        <v>1.1973228923714736</v>
      </c>
      <c r="P2877">
        <v>0.85067873154509555</v>
      </c>
      <c r="Q2877">
        <v>1.0717476756406235</v>
      </c>
      <c r="R2877">
        <v>1.2380859358000091</v>
      </c>
      <c r="S2877">
        <v>0.92618825575140695</v>
      </c>
      <c r="T2877">
        <v>1.0043313865962697</v>
      </c>
      <c r="U2877">
        <v>0.99280207220932271</v>
      </c>
    </row>
    <row r="2878" spans="1:21">
      <c r="A2878" t="s">
        <v>149</v>
      </c>
      <c r="B2878">
        <v>53</v>
      </c>
      <c r="C2878" t="s">
        <v>133</v>
      </c>
      <c r="D2878">
        <v>43</v>
      </c>
      <c r="E2878" t="s">
        <v>116</v>
      </c>
      <c r="F2878">
        <v>0.91526495990283874</v>
      </c>
      <c r="G2878">
        <v>1.0082741560814548</v>
      </c>
      <c r="H2878">
        <v>0.97869994822913398</v>
      </c>
      <c r="I2878">
        <v>0.95462791858189588</v>
      </c>
      <c r="J2878">
        <v>0.93880201665144214</v>
      </c>
      <c r="K2878">
        <v>0.98359039144327076</v>
      </c>
      <c r="L2878">
        <v>1.0693003060876598</v>
      </c>
      <c r="M2878">
        <v>0.87299695319244619</v>
      </c>
      <c r="N2878">
        <v>1.0804187951296691</v>
      </c>
      <c r="O2878">
        <v>1.4050749633822215</v>
      </c>
      <c r="P2878">
        <v>0.97093609506127287</v>
      </c>
      <c r="Q2878">
        <v>1.0717476756406235</v>
      </c>
      <c r="R2878">
        <v>0.98488246569385363</v>
      </c>
      <c r="S2878">
        <v>0.92618825575140695</v>
      </c>
      <c r="T2878">
        <v>1.0043313865962697</v>
      </c>
      <c r="U2878">
        <v>0.99280207220932271</v>
      </c>
    </row>
    <row r="2879" spans="1:21">
      <c r="A2879" t="s">
        <v>149</v>
      </c>
      <c r="B2879">
        <v>53</v>
      </c>
      <c r="C2879" t="s">
        <v>133</v>
      </c>
      <c r="D2879">
        <v>45</v>
      </c>
      <c r="E2879" t="s">
        <v>117</v>
      </c>
      <c r="F2879">
        <v>1.0667347995104615</v>
      </c>
      <c r="G2879">
        <v>1.0082741560814548</v>
      </c>
      <c r="H2879">
        <v>0.97869994822913398</v>
      </c>
      <c r="I2879">
        <v>0.95462791858189588</v>
      </c>
      <c r="J2879">
        <v>1.1211409802677337</v>
      </c>
      <c r="K2879">
        <v>0.98359039144327076</v>
      </c>
      <c r="L2879">
        <v>1.0693003060876598</v>
      </c>
      <c r="M2879">
        <v>0.87299695319244619</v>
      </c>
      <c r="N2879">
        <v>1.0344163759824636</v>
      </c>
      <c r="O2879">
        <v>0.98622506187829395</v>
      </c>
      <c r="P2879">
        <v>0.94957251312300972</v>
      </c>
      <c r="Q2879" t="s">
        <v>144</v>
      </c>
      <c r="R2879">
        <v>0.97935120542455123</v>
      </c>
      <c r="S2879">
        <v>0.92618825575140695</v>
      </c>
      <c r="T2879">
        <v>1.0043313865962697</v>
      </c>
      <c r="U2879">
        <v>0.99280207220932271</v>
      </c>
    </row>
    <row r="2880" spans="1:21">
      <c r="A2880" t="s">
        <v>149</v>
      </c>
      <c r="B2880">
        <v>53</v>
      </c>
      <c r="C2880" t="s">
        <v>133</v>
      </c>
      <c r="D2880">
        <v>47</v>
      </c>
      <c r="E2880" t="s">
        <v>118</v>
      </c>
      <c r="F2880">
        <v>0.61243661311808439</v>
      </c>
      <c r="G2880">
        <v>1.0082741560814548</v>
      </c>
      <c r="H2880">
        <v>0.97869994822913398</v>
      </c>
      <c r="I2880">
        <v>0.95462791858189588</v>
      </c>
      <c r="J2880">
        <v>1.1548328607448808</v>
      </c>
      <c r="K2880">
        <v>0.98359039144327076</v>
      </c>
      <c r="L2880">
        <v>1.0693003060876598</v>
      </c>
      <c r="M2880">
        <v>0.87299695319244619</v>
      </c>
      <c r="N2880">
        <v>0.40828402304252215</v>
      </c>
      <c r="O2880">
        <v>1.2686928455073123</v>
      </c>
      <c r="P2880">
        <v>0.41431242110230526</v>
      </c>
      <c r="Q2880">
        <v>1.0717476756406235</v>
      </c>
      <c r="R2880">
        <v>0.89691502480032403</v>
      </c>
      <c r="S2880">
        <v>0.92618825575140695</v>
      </c>
      <c r="T2880">
        <v>1.0043313865962697</v>
      </c>
      <c r="U2880">
        <v>0.99280207220932271</v>
      </c>
    </row>
    <row r="2881" spans="1:21">
      <c r="A2881" t="s">
        <v>149</v>
      </c>
      <c r="B2881">
        <v>53</v>
      </c>
      <c r="C2881" t="s">
        <v>133</v>
      </c>
      <c r="D2881">
        <v>49</v>
      </c>
      <c r="E2881" t="s">
        <v>119</v>
      </c>
      <c r="F2881">
        <v>0.91052145697062503</v>
      </c>
      <c r="G2881">
        <v>1.0082741560814548</v>
      </c>
      <c r="H2881">
        <v>0.97869994822913398</v>
      </c>
      <c r="I2881">
        <v>0.95462791858189588</v>
      </c>
      <c r="J2881">
        <v>1.1260329520240231</v>
      </c>
      <c r="K2881">
        <v>0.98359039144327076</v>
      </c>
      <c r="L2881">
        <v>1.0693003060876598</v>
      </c>
      <c r="M2881">
        <v>0.87299695319244619</v>
      </c>
      <c r="N2881">
        <v>0.9837756325817042</v>
      </c>
      <c r="O2881">
        <v>1.4808739904969128</v>
      </c>
      <c r="P2881">
        <v>0.94603353314130811</v>
      </c>
      <c r="Q2881">
        <v>1.0717476756406235</v>
      </c>
      <c r="R2881">
        <v>0.96906999538007788</v>
      </c>
      <c r="S2881">
        <v>0.92618825575140695</v>
      </c>
      <c r="T2881">
        <v>1.0043313865962697</v>
      </c>
      <c r="U2881">
        <v>0.99280207220932271</v>
      </c>
    </row>
    <row r="2882" spans="1:21">
      <c r="A2882" t="s">
        <v>149</v>
      </c>
      <c r="B2882">
        <v>53</v>
      </c>
      <c r="C2882" t="s">
        <v>133</v>
      </c>
      <c r="D2882">
        <v>51</v>
      </c>
      <c r="E2882" t="s">
        <v>120</v>
      </c>
      <c r="F2882">
        <v>1.0667347995104615</v>
      </c>
      <c r="G2882">
        <v>1.0082741560814548</v>
      </c>
      <c r="H2882">
        <v>0.97869994822913398</v>
      </c>
      <c r="I2882">
        <v>0.95462791858189588</v>
      </c>
      <c r="J2882">
        <v>1.1211409802677337</v>
      </c>
      <c r="K2882">
        <v>0.98359039144327076</v>
      </c>
      <c r="L2882">
        <v>1.0693003060876598</v>
      </c>
      <c r="M2882">
        <v>0.87299695319244619</v>
      </c>
      <c r="N2882">
        <v>1.0344163759824636</v>
      </c>
      <c r="O2882">
        <v>0.98622506187829395</v>
      </c>
      <c r="P2882">
        <v>0.94957251312300972</v>
      </c>
      <c r="Q2882">
        <v>1.0717476756406235</v>
      </c>
      <c r="R2882">
        <v>0.97935120542455123</v>
      </c>
      <c r="S2882">
        <v>0.92618825575140695</v>
      </c>
      <c r="T2882">
        <v>1.0043313865962697</v>
      </c>
      <c r="U2882">
        <v>0.99280207220932271</v>
      </c>
    </row>
    <row r="2883" spans="1:21">
      <c r="A2883" t="s">
        <v>149</v>
      </c>
      <c r="B2883">
        <v>53</v>
      </c>
      <c r="C2883" t="s">
        <v>133</v>
      </c>
      <c r="D2883">
        <v>53</v>
      </c>
      <c r="E2883" t="s">
        <v>121</v>
      </c>
      <c r="F2883">
        <v>0.73133109706232724</v>
      </c>
      <c r="G2883">
        <v>1.0082741560814548</v>
      </c>
      <c r="H2883">
        <v>0.97869994822913398</v>
      </c>
      <c r="I2883">
        <v>0.95462791858189588</v>
      </c>
      <c r="J2883">
        <v>1.80815229469855</v>
      </c>
      <c r="K2883">
        <v>0.98359039144327076</v>
      </c>
      <c r="L2883">
        <v>1.0693003060876598</v>
      </c>
      <c r="M2883">
        <v>0.87299695319244619</v>
      </c>
      <c r="N2883">
        <v>1.6816748985505001</v>
      </c>
      <c r="O2883">
        <v>0.82048717609111466</v>
      </c>
      <c r="P2883">
        <v>1.397855325511534</v>
      </c>
      <c r="Q2883">
        <v>1.0717476756406235</v>
      </c>
      <c r="R2883">
        <v>0.98277014325668199</v>
      </c>
      <c r="S2883">
        <v>0.92618825575140695</v>
      </c>
      <c r="T2883">
        <v>1.0043313865962697</v>
      </c>
      <c r="U2883">
        <v>0.99280207220932271</v>
      </c>
    </row>
    <row r="2884" spans="1:21">
      <c r="A2884" t="s">
        <v>149</v>
      </c>
      <c r="B2884">
        <v>54</v>
      </c>
      <c r="C2884" t="s">
        <v>134</v>
      </c>
      <c r="D2884">
        <v>11</v>
      </c>
      <c r="E2884" t="s">
        <v>100</v>
      </c>
      <c r="F2884">
        <v>1.4355553896174904</v>
      </c>
      <c r="G2884">
        <v>1.0082741560814548</v>
      </c>
      <c r="H2884">
        <v>0.97869994822913398</v>
      </c>
      <c r="I2884">
        <v>0.95462791858189588</v>
      </c>
      <c r="J2884">
        <v>1.1429875913555405</v>
      </c>
      <c r="K2884">
        <v>0.98359039144327076</v>
      </c>
      <c r="L2884">
        <v>1.0693003060876598</v>
      </c>
      <c r="M2884">
        <v>0.87299695319244619</v>
      </c>
      <c r="N2884">
        <v>1.1375946729757638</v>
      </c>
      <c r="O2884">
        <v>1.0728666801338349</v>
      </c>
      <c r="P2884">
        <v>1.0428047521847585</v>
      </c>
      <c r="Q2884">
        <v>1.0717476756406235</v>
      </c>
      <c r="R2884">
        <v>1.0176226273261784</v>
      </c>
      <c r="S2884">
        <v>0.92618825575140695</v>
      </c>
      <c r="T2884">
        <v>1.0043313865962697</v>
      </c>
      <c r="U2884">
        <v>0.99280207220932271</v>
      </c>
    </row>
    <row r="2885" spans="1:21">
      <c r="A2885" t="s">
        <v>149</v>
      </c>
      <c r="B2885">
        <v>54</v>
      </c>
      <c r="C2885" t="s">
        <v>134</v>
      </c>
      <c r="D2885">
        <v>13</v>
      </c>
      <c r="E2885" t="s">
        <v>101</v>
      </c>
      <c r="F2885">
        <v>1.1824297503404178</v>
      </c>
      <c r="G2885">
        <v>1.0082741560814548</v>
      </c>
      <c r="H2885">
        <v>0.97869994822913398</v>
      </c>
      <c r="I2885">
        <v>0.95462791858189588</v>
      </c>
      <c r="J2885">
        <v>1.0173962448329861</v>
      </c>
      <c r="K2885">
        <v>0.98359039144327076</v>
      </c>
      <c r="L2885">
        <v>1.0693003060876598</v>
      </c>
      <c r="M2885">
        <v>0.87299695319244619</v>
      </c>
      <c r="N2885">
        <v>0.98979650839210354</v>
      </c>
      <c r="O2885">
        <v>1.0007363747305278</v>
      </c>
      <c r="P2885" t="s">
        <v>144</v>
      </c>
      <c r="Q2885">
        <v>3.4896729079452902</v>
      </c>
      <c r="R2885">
        <v>1.0768336986500213</v>
      </c>
      <c r="S2885">
        <v>0.92618825575140695</v>
      </c>
      <c r="T2885">
        <v>1.0043313865962697</v>
      </c>
      <c r="U2885">
        <v>0.99280207220932271</v>
      </c>
    </row>
    <row r="2886" spans="1:21">
      <c r="A2886" t="s">
        <v>149</v>
      </c>
      <c r="B2886">
        <v>54</v>
      </c>
      <c r="C2886" t="s">
        <v>134</v>
      </c>
      <c r="D2886">
        <v>15</v>
      </c>
      <c r="E2886" t="s">
        <v>102</v>
      </c>
      <c r="F2886">
        <v>1.1634905068299628</v>
      </c>
      <c r="G2886">
        <v>1.0082741560814548</v>
      </c>
      <c r="H2886">
        <v>0.97869994822913398</v>
      </c>
      <c r="I2886">
        <v>0.95462791858189588</v>
      </c>
      <c r="J2886">
        <v>1.0369095772562578</v>
      </c>
      <c r="K2886">
        <v>0.98359039144327076</v>
      </c>
      <c r="L2886">
        <v>1.0693003060876598</v>
      </c>
      <c r="M2886">
        <v>0.87299695319244619</v>
      </c>
      <c r="N2886">
        <v>1.2077939298064282</v>
      </c>
      <c r="O2886">
        <v>1.2392048569601772</v>
      </c>
      <c r="P2886">
        <v>1.206708649122725</v>
      </c>
      <c r="Q2886" t="s">
        <v>144</v>
      </c>
      <c r="R2886">
        <v>0.94968455326321155</v>
      </c>
      <c r="S2886">
        <v>0.92618825575140695</v>
      </c>
      <c r="T2886">
        <v>1.0043313865962697</v>
      </c>
      <c r="U2886">
        <v>0.99280207220932271</v>
      </c>
    </row>
    <row r="2887" spans="1:21">
      <c r="A2887" t="s">
        <v>149</v>
      </c>
      <c r="B2887">
        <v>54</v>
      </c>
      <c r="C2887" t="s">
        <v>134</v>
      </c>
      <c r="D2887">
        <v>17</v>
      </c>
      <c r="E2887" t="s">
        <v>103</v>
      </c>
      <c r="F2887">
        <v>1.2536586426172063</v>
      </c>
      <c r="G2887">
        <v>1.0082741560814548</v>
      </c>
      <c r="H2887">
        <v>0.97869994822913398</v>
      </c>
      <c r="I2887">
        <v>0.95462791858189588</v>
      </c>
      <c r="J2887">
        <v>1.0831346874281258</v>
      </c>
      <c r="K2887">
        <v>0.98359039144327076</v>
      </c>
      <c r="L2887">
        <v>1.0693003060876598</v>
      </c>
      <c r="M2887">
        <v>0.87299695319244619</v>
      </c>
      <c r="N2887">
        <v>1.1814691522484049</v>
      </c>
      <c r="O2887">
        <v>1.2968463305755304</v>
      </c>
      <c r="P2887">
        <v>1.0807067199901952</v>
      </c>
      <c r="Q2887">
        <v>1.0717476756406235</v>
      </c>
      <c r="R2887">
        <v>1.0515869379258382</v>
      </c>
      <c r="S2887">
        <v>0.92618825575140695</v>
      </c>
      <c r="T2887">
        <v>1.0043313865962697</v>
      </c>
      <c r="U2887">
        <v>0.99280207220932271</v>
      </c>
    </row>
    <row r="2888" spans="1:21">
      <c r="A2888" t="s">
        <v>149</v>
      </c>
      <c r="B2888">
        <v>54</v>
      </c>
      <c r="C2888" t="s">
        <v>134</v>
      </c>
      <c r="D2888">
        <v>19</v>
      </c>
      <c r="E2888" t="s">
        <v>104</v>
      </c>
      <c r="F2888">
        <v>1.3320885239670186</v>
      </c>
      <c r="G2888">
        <v>1.0082741560814548</v>
      </c>
      <c r="H2888">
        <v>0.97869994822913398</v>
      </c>
      <c r="I2888">
        <v>0.95462791858189588</v>
      </c>
      <c r="J2888">
        <v>1.2173089045311569</v>
      </c>
      <c r="K2888">
        <v>0.98359039144327076</v>
      </c>
      <c r="L2888">
        <v>1.0693003060876598</v>
      </c>
      <c r="M2888">
        <v>0.87299695319244619</v>
      </c>
      <c r="N2888">
        <v>1.2048528798723213</v>
      </c>
      <c r="O2888">
        <v>1.3518121724334318</v>
      </c>
      <c r="P2888">
        <v>1.4918343164991672</v>
      </c>
      <c r="Q2888" t="s">
        <v>144</v>
      </c>
      <c r="R2888">
        <v>1.101856626480723</v>
      </c>
      <c r="S2888">
        <v>0.92618825575140695</v>
      </c>
      <c r="T2888">
        <v>1.0043313865962697</v>
      </c>
      <c r="U2888">
        <v>0.99280207220932271</v>
      </c>
    </row>
    <row r="2889" spans="1:21">
      <c r="A2889" t="s">
        <v>149</v>
      </c>
      <c r="B2889">
        <v>54</v>
      </c>
      <c r="C2889" t="s">
        <v>134</v>
      </c>
      <c r="D2889">
        <v>21</v>
      </c>
      <c r="E2889" t="s">
        <v>105</v>
      </c>
      <c r="F2889">
        <v>1.0667347995104615</v>
      </c>
      <c r="G2889">
        <v>1.0082741560814548</v>
      </c>
      <c r="H2889">
        <v>0.97869994822913398</v>
      </c>
      <c r="I2889">
        <v>0.95462791858189588</v>
      </c>
      <c r="J2889">
        <v>1.1211409802677337</v>
      </c>
      <c r="K2889">
        <v>0.98359039144327076</v>
      </c>
      <c r="L2889">
        <v>1.0693003060876598</v>
      </c>
      <c r="M2889">
        <v>0.87299695319244619</v>
      </c>
      <c r="N2889">
        <v>1.0344163759824636</v>
      </c>
      <c r="O2889">
        <v>0.98622506187829395</v>
      </c>
      <c r="P2889">
        <v>0.94957251312300972</v>
      </c>
      <c r="Q2889">
        <v>1.0717476756406235</v>
      </c>
      <c r="R2889">
        <v>0.97935120542455123</v>
      </c>
      <c r="S2889">
        <v>0.92618825575140695</v>
      </c>
      <c r="T2889">
        <v>1.0043313865962697</v>
      </c>
      <c r="U2889">
        <v>0.99280207220932271</v>
      </c>
    </row>
    <row r="2890" spans="1:21">
      <c r="A2890" t="s">
        <v>149</v>
      </c>
      <c r="B2890">
        <v>54</v>
      </c>
      <c r="C2890" t="s">
        <v>134</v>
      </c>
      <c r="D2890">
        <v>23</v>
      </c>
      <c r="E2890" t="s">
        <v>106</v>
      </c>
      <c r="F2890">
        <v>0.55734956529030377</v>
      </c>
      <c r="G2890">
        <v>1.0082741560814548</v>
      </c>
      <c r="H2890">
        <v>0.97869994822913398</v>
      </c>
      <c r="I2890">
        <v>0.95462791858189588</v>
      </c>
      <c r="J2890">
        <v>0.83606879571639847</v>
      </c>
      <c r="K2890">
        <v>0.98359039144327076</v>
      </c>
      <c r="L2890">
        <v>1.0693003060876598</v>
      </c>
      <c r="M2890">
        <v>0.87299695319244619</v>
      </c>
      <c r="N2890">
        <v>1.0275827543048706</v>
      </c>
      <c r="O2890">
        <v>0.68983218075208785</v>
      </c>
      <c r="P2890">
        <v>0.97878670995874117</v>
      </c>
      <c r="Q2890" t="s">
        <v>144</v>
      </c>
      <c r="R2890">
        <v>0.98361467312740369</v>
      </c>
      <c r="S2890">
        <v>0.92618825575140695</v>
      </c>
      <c r="T2890">
        <v>1.0043313865962697</v>
      </c>
      <c r="U2890">
        <v>0.99280207220932271</v>
      </c>
    </row>
    <row r="2891" spans="1:21">
      <c r="A2891" t="s">
        <v>149</v>
      </c>
      <c r="B2891">
        <v>54</v>
      </c>
      <c r="C2891" t="s">
        <v>134</v>
      </c>
      <c r="D2891">
        <v>25</v>
      </c>
      <c r="E2891" t="s">
        <v>107</v>
      </c>
      <c r="F2891">
        <v>1.4008710517330389</v>
      </c>
      <c r="G2891">
        <v>1.0082741560814548</v>
      </c>
      <c r="H2891">
        <v>0.97869994822913398</v>
      </c>
      <c r="I2891">
        <v>0.95462791858189588</v>
      </c>
      <c r="J2891">
        <v>1.4337855306019331</v>
      </c>
      <c r="K2891">
        <v>0.98359039144327076</v>
      </c>
      <c r="L2891">
        <v>1.0693003060876598</v>
      </c>
      <c r="M2891">
        <v>0.87299695319244619</v>
      </c>
      <c r="N2891">
        <v>0.18579473101723279</v>
      </c>
      <c r="O2891">
        <v>1.4712744016356361</v>
      </c>
      <c r="P2891">
        <v>0.65966462762465572</v>
      </c>
      <c r="Q2891">
        <v>1.0717476756406235</v>
      </c>
      <c r="R2891">
        <v>1.0098533768377627</v>
      </c>
      <c r="S2891">
        <v>0.92618825575140695</v>
      </c>
      <c r="T2891">
        <v>1.0043313865962697</v>
      </c>
      <c r="U2891">
        <v>0.99280207220932271</v>
      </c>
    </row>
    <row r="2892" spans="1:21">
      <c r="A2892" t="s">
        <v>149</v>
      </c>
      <c r="B2892">
        <v>54</v>
      </c>
      <c r="C2892" t="s">
        <v>134</v>
      </c>
      <c r="D2892">
        <v>27</v>
      </c>
      <c r="E2892" t="s">
        <v>108</v>
      </c>
      <c r="F2892">
        <v>0.82426760463202287</v>
      </c>
      <c r="G2892">
        <v>1.0082741560814548</v>
      </c>
      <c r="H2892">
        <v>0.97869994822913398</v>
      </c>
      <c r="I2892">
        <v>0.95462791858189588</v>
      </c>
      <c r="J2892">
        <v>1.0288666266957811</v>
      </c>
      <c r="K2892">
        <v>0.98359039144327076</v>
      </c>
      <c r="L2892">
        <v>1.0693003060876598</v>
      </c>
      <c r="M2892">
        <v>0.87299695319244619</v>
      </c>
      <c r="N2892">
        <v>1.0116797586393054</v>
      </c>
      <c r="O2892">
        <v>1.36998718227198</v>
      </c>
      <c r="P2892">
        <v>1.42314454943288</v>
      </c>
      <c r="Q2892" t="s">
        <v>144</v>
      </c>
      <c r="R2892">
        <v>0.91322729957581883</v>
      </c>
      <c r="S2892">
        <v>0.92618825575140695</v>
      </c>
      <c r="T2892">
        <v>1.0043313865962697</v>
      </c>
      <c r="U2892">
        <v>0.99280207220932271</v>
      </c>
    </row>
    <row r="2893" spans="1:21">
      <c r="A2893" t="s">
        <v>149</v>
      </c>
      <c r="B2893">
        <v>54</v>
      </c>
      <c r="C2893" t="s">
        <v>134</v>
      </c>
      <c r="D2893">
        <v>29</v>
      </c>
      <c r="E2893" t="s">
        <v>109</v>
      </c>
      <c r="F2893">
        <v>0.96405388944133841</v>
      </c>
      <c r="G2893">
        <v>1.0082741560814548</v>
      </c>
      <c r="H2893">
        <v>0.97869994822913398</v>
      </c>
      <c r="I2893">
        <v>0.95462791858189588</v>
      </c>
      <c r="J2893">
        <v>1.0348641806882628</v>
      </c>
      <c r="K2893">
        <v>0.98359039144327076</v>
      </c>
      <c r="L2893">
        <v>1.0693003060876598</v>
      </c>
      <c r="M2893">
        <v>0.87299695319244619</v>
      </c>
      <c r="N2893">
        <v>0.78200179531947311</v>
      </c>
      <c r="O2893">
        <v>1.1550822807286587</v>
      </c>
      <c r="P2893">
        <v>1.2372025186840472</v>
      </c>
      <c r="Q2893" t="s">
        <v>144</v>
      </c>
      <c r="R2893">
        <v>0.96157098727844292</v>
      </c>
      <c r="S2893">
        <v>0.92618825575140695</v>
      </c>
      <c r="T2893">
        <v>1.0043313865962697</v>
      </c>
      <c r="U2893">
        <v>0.99280207220932271</v>
      </c>
    </row>
    <row r="2894" spans="1:21">
      <c r="A2894" t="s">
        <v>149</v>
      </c>
      <c r="B2894">
        <v>54</v>
      </c>
      <c r="C2894" t="s">
        <v>134</v>
      </c>
      <c r="D2894">
        <v>31</v>
      </c>
      <c r="E2894" t="s">
        <v>110</v>
      </c>
      <c r="F2894">
        <v>0.9647670735629732</v>
      </c>
      <c r="G2894">
        <v>1.0082741560814548</v>
      </c>
      <c r="H2894">
        <v>0.97869994822913398</v>
      </c>
      <c r="I2894">
        <v>0.95462791858189588</v>
      </c>
      <c r="J2894">
        <v>1.4194358624462813</v>
      </c>
      <c r="K2894">
        <v>0.98359039144327076</v>
      </c>
      <c r="L2894">
        <v>1.0693003060876598</v>
      </c>
      <c r="M2894">
        <v>0.87299695319244619</v>
      </c>
      <c r="N2894">
        <v>0.56350120925304348</v>
      </c>
      <c r="O2894">
        <v>1.0262656880349486</v>
      </c>
      <c r="P2894">
        <v>1.3202123710447404</v>
      </c>
      <c r="Q2894">
        <v>1.0717476756406235</v>
      </c>
      <c r="R2894">
        <v>1.1797503650208552</v>
      </c>
      <c r="S2894">
        <v>0.92618825575140695</v>
      </c>
      <c r="T2894">
        <v>1.0043313865962697</v>
      </c>
      <c r="U2894">
        <v>0.99280207220932271</v>
      </c>
    </row>
    <row r="2895" spans="1:21">
      <c r="A2895" t="s">
        <v>149</v>
      </c>
      <c r="B2895">
        <v>54</v>
      </c>
      <c r="C2895" t="s">
        <v>134</v>
      </c>
      <c r="D2895">
        <v>33</v>
      </c>
      <c r="E2895" t="s">
        <v>111</v>
      </c>
      <c r="F2895">
        <v>1.4087361008095407</v>
      </c>
      <c r="G2895">
        <v>1.0082741560814548</v>
      </c>
      <c r="H2895">
        <v>0.97869994822913398</v>
      </c>
      <c r="I2895">
        <v>0.95462791858189588</v>
      </c>
      <c r="J2895">
        <v>1.4320081006281902</v>
      </c>
      <c r="K2895">
        <v>0.98359039144327076</v>
      </c>
      <c r="L2895">
        <v>1.0693003060876598</v>
      </c>
      <c r="M2895">
        <v>0.87299695319244619</v>
      </c>
      <c r="N2895">
        <v>1.4868559760852325</v>
      </c>
      <c r="O2895">
        <v>3.7015527131609876</v>
      </c>
      <c r="P2895">
        <v>1.4273743166708672</v>
      </c>
      <c r="Q2895" t="s">
        <v>144</v>
      </c>
      <c r="R2895">
        <v>0.89466001937462303</v>
      </c>
      <c r="S2895">
        <v>0.92618825575140695</v>
      </c>
      <c r="T2895">
        <v>1.0043313865962697</v>
      </c>
      <c r="U2895">
        <v>0.99280207220932271</v>
      </c>
    </row>
    <row r="2896" spans="1:21">
      <c r="A2896" t="s">
        <v>149</v>
      </c>
      <c r="B2896">
        <v>54</v>
      </c>
      <c r="C2896" t="s">
        <v>134</v>
      </c>
      <c r="D2896">
        <v>35</v>
      </c>
      <c r="E2896" t="s">
        <v>112</v>
      </c>
      <c r="F2896">
        <v>2.9775997373907752</v>
      </c>
      <c r="G2896">
        <v>1.0082741560814548</v>
      </c>
      <c r="H2896">
        <v>0.97869994822913398</v>
      </c>
      <c r="I2896">
        <v>0.95462791858189588</v>
      </c>
      <c r="J2896">
        <v>1.590348772122532</v>
      </c>
      <c r="K2896">
        <v>0.98359039144327076</v>
      </c>
      <c r="L2896">
        <v>1.0693003060876598</v>
      </c>
      <c r="M2896">
        <v>0.87299695319244619</v>
      </c>
      <c r="N2896">
        <v>1.0344163759824636</v>
      </c>
      <c r="O2896">
        <v>1.9704242041772015</v>
      </c>
      <c r="P2896">
        <v>0.36558278831839169</v>
      </c>
      <c r="Q2896">
        <v>1.0717476756406235</v>
      </c>
      <c r="R2896">
        <v>1.1898443227757298</v>
      </c>
      <c r="S2896">
        <v>0.92618825575140695</v>
      </c>
      <c r="T2896">
        <v>1.0043313865962697</v>
      </c>
      <c r="U2896">
        <v>0.99280207220932271</v>
      </c>
    </row>
    <row r="2897" spans="1:21">
      <c r="A2897" t="s">
        <v>149</v>
      </c>
      <c r="B2897">
        <v>54</v>
      </c>
      <c r="C2897" t="s">
        <v>134</v>
      </c>
      <c r="D2897">
        <v>37</v>
      </c>
      <c r="E2897" t="s">
        <v>113</v>
      </c>
      <c r="F2897">
        <v>1.2602650560021424</v>
      </c>
      <c r="G2897">
        <v>1.0082741560814548</v>
      </c>
      <c r="H2897">
        <v>0.97869994822913398</v>
      </c>
      <c r="I2897">
        <v>0.95462791858189588</v>
      </c>
      <c r="J2897">
        <v>0.55703432060103797</v>
      </c>
      <c r="K2897">
        <v>0.98359039144327076</v>
      </c>
      <c r="L2897">
        <v>1.0693003060876598</v>
      </c>
      <c r="M2897">
        <v>0.87299695319244619</v>
      </c>
      <c r="N2897">
        <v>2.0578812796980528</v>
      </c>
      <c r="O2897">
        <v>0.94084115184512818</v>
      </c>
      <c r="P2897">
        <v>0.80148414700737391</v>
      </c>
      <c r="Q2897">
        <v>1.0717476756406235</v>
      </c>
      <c r="R2897">
        <v>1.0666187944860257</v>
      </c>
      <c r="S2897">
        <v>0.92618825575140695</v>
      </c>
      <c r="T2897">
        <v>1.0043313865962697</v>
      </c>
      <c r="U2897">
        <v>0.99280207220932271</v>
      </c>
    </row>
    <row r="2898" spans="1:21">
      <c r="A2898" t="s">
        <v>149</v>
      </c>
      <c r="B2898">
        <v>54</v>
      </c>
      <c r="C2898" t="s">
        <v>134</v>
      </c>
      <c r="D2898">
        <v>39</v>
      </c>
      <c r="E2898" t="s">
        <v>114</v>
      </c>
      <c r="F2898">
        <v>0.30790622126863765</v>
      </c>
      <c r="G2898">
        <v>1.0082741560814548</v>
      </c>
      <c r="H2898">
        <v>0.97869994822913398</v>
      </c>
      <c r="I2898">
        <v>0.95462791858189588</v>
      </c>
      <c r="J2898">
        <v>0.83884783899104765</v>
      </c>
      <c r="K2898">
        <v>0.98359039144327076</v>
      </c>
      <c r="L2898">
        <v>1.0693003060876598</v>
      </c>
      <c r="M2898">
        <v>0.87299695319244619</v>
      </c>
      <c r="N2898">
        <v>0.4699381513776047</v>
      </c>
      <c r="O2898">
        <v>1.4283273616095125</v>
      </c>
      <c r="P2898">
        <v>1.0238296000531728</v>
      </c>
      <c r="Q2898" t="s">
        <v>144</v>
      </c>
      <c r="R2898">
        <v>0.77769452136281814</v>
      </c>
      <c r="S2898">
        <v>0.92618825575140695</v>
      </c>
      <c r="T2898">
        <v>1.0043313865962697</v>
      </c>
      <c r="U2898">
        <v>0.99280207220932271</v>
      </c>
    </row>
    <row r="2899" spans="1:21">
      <c r="A2899" t="s">
        <v>149</v>
      </c>
      <c r="B2899">
        <v>54</v>
      </c>
      <c r="C2899" t="s">
        <v>134</v>
      </c>
      <c r="D2899">
        <v>41</v>
      </c>
      <c r="E2899" t="s">
        <v>115</v>
      </c>
      <c r="F2899">
        <v>1.518962932765443</v>
      </c>
      <c r="G2899">
        <v>1.0082741560814548</v>
      </c>
      <c r="H2899">
        <v>0.97869994822913398</v>
      </c>
      <c r="I2899">
        <v>0.95462791858189588</v>
      </c>
      <c r="J2899">
        <v>1.2669933501813722</v>
      </c>
      <c r="K2899">
        <v>0.98359039144327076</v>
      </c>
      <c r="L2899">
        <v>1.0693003060876598</v>
      </c>
      <c r="M2899">
        <v>0.87299695319244619</v>
      </c>
      <c r="N2899">
        <v>1.0162930380886999</v>
      </c>
      <c r="O2899">
        <v>2.3300291340729791</v>
      </c>
      <c r="P2899">
        <v>0.89918970681491872</v>
      </c>
      <c r="Q2899">
        <v>1.0717476756406235</v>
      </c>
      <c r="R2899">
        <v>0.98978152379004014</v>
      </c>
      <c r="S2899">
        <v>0.92618825575140695</v>
      </c>
      <c r="T2899">
        <v>1.0043313865962697</v>
      </c>
      <c r="U2899">
        <v>0.99280207220932271</v>
      </c>
    </row>
    <row r="2900" spans="1:21">
      <c r="A2900" t="s">
        <v>149</v>
      </c>
      <c r="B2900">
        <v>54</v>
      </c>
      <c r="C2900" t="s">
        <v>134</v>
      </c>
      <c r="D2900">
        <v>43</v>
      </c>
      <c r="E2900" t="s">
        <v>116</v>
      </c>
      <c r="F2900">
        <v>1.1685244926664315</v>
      </c>
      <c r="G2900">
        <v>1.0082741560814548</v>
      </c>
      <c r="H2900">
        <v>0.97869994822913398</v>
      </c>
      <c r="I2900">
        <v>0.95462791858189588</v>
      </c>
      <c r="J2900">
        <v>1.0792438163937794</v>
      </c>
      <c r="K2900">
        <v>0.98359039144327076</v>
      </c>
      <c r="L2900">
        <v>1.0693003060876598</v>
      </c>
      <c r="M2900">
        <v>0.87299695319244619</v>
      </c>
      <c r="N2900">
        <v>1.234072104564703</v>
      </c>
      <c r="O2900">
        <v>1.327227717041974</v>
      </c>
      <c r="P2900">
        <v>0.98243631340565829</v>
      </c>
      <c r="Q2900">
        <v>1.0717476756406235</v>
      </c>
      <c r="R2900">
        <v>1.0007118400762069</v>
      </c>
      <c r="S2900">
        <v>0.92618825575140695</v>
      </c>
      <c r="T2900">
        <v>1.0043313865962697</v>
      </c>
      <c r="U2900">
        <v>0.99280207220932271</v>
      </c>
    </row>
    <row r="2901" spans="1:21">
      <c r="A2901" t="s">
        <v>149</v>
      </c>
      <c r="B2901">
        <v>54</v>
      </c>
      <c r="C2901" t="s">
        <v>134</v>
      </c>
      <c r="D2901">
        <v>45</v>
      </c>
      <c r="E2901" t="s">
        <v>117</v>
      </c>
      <c r="F2901">
        <v>1.0667347995104615</v>
      </c>
      <c r="G2901">
        <v>1.0082741560814548</v>
      </c>
      <c r="H2901">
        <v>0.97869994822913398</v>
      </c>
      <c r="I2901">
        <v>0.95462791858189588</v>
      </c>
      <c r="J2901">
        <v>1.1211409802677337</v>
      </c>
      <c r="K2901">
        <v>0.98359039144327076</v>
      </c>
      <c r="L2901">
        <v>1.0693003060876598</v>
      </c>
      <c r="M2901">
        <v>0.87299695319244619</v>
      </c>
      <c r="N2901">
        <v>1.0344163759824636</v>
      </c>
      <c r="O2901">
        <v>0.98622506187829395</v>
      </c>
      <c r="P2901">
        <v>0.94957251312300972</v>
      </c>
      <c r="Q2901" t="s">
        <v>144</v>
      </c>
      <c r="R2901">
        <v>0.97935120542455123</v>
      </c>
      <c r="S2901">
        <v>0.92618825575140695</v>
      </c>
      <c r="T2901">
        <v>1.0043313865962697</v>
      </c>
      <c r="U2901">
        <v>0.99280207220932271</v>
      </c>
    </row>
    <row r="2902" spans="1:21">
      <c r="A2902" t="s">
        <v>149</v>
      </c>
      <c r="B2902">
        <v>54</v>
      </c>
      <c r="C2902" t="s">
        <v>134</v>
      </c>
      <c r="D2902">
        <v>47</v>
      </c>
      <c r="E2902" t="s">
        <v>118</v>
      </c>
      <c r="F2902">
        <v>1.0046709595714431</v>
      </c>
      <c r="G2902">
        <v>1.0082741560814548</v>
      </c>
      <c r="H2902">
        <v>0.97869994822913398</v>
      </c>
      <c r="I2902">
        <v>0.95462791858189588</v>
      </c>
      <c r="J2902">
        <v>1.147553640830739</v>
      </c>
      <c r="K2902">
        <v>0.98359039144327076</v>
      </c>
      <c r="L2902">
        <v>1.0693003060876598</v>
      </c>
      <c r="M2902">
        <v>0.87299695319244619</v>
      </c>
      <c r="N2902">
        <v>0.64856064278101477</v>
      </c>
      <c r="O2902">
        <v>1.3651584354963429</v>
      </c>
      <c r="P2902">
        <v>0.83164090978070504</v>
      </c>
      <c r="Q2902">
        <v>1.0717476756406235</v>
      </c>
      <c r="R2902">
        <v>1.1202528547297472</v>
      </c>
      <c r="S2902">
        <v>0.92618825575140695</v>
      </c>
      <c r="T2902">
        <v>1.0043313865962697</v>
      </c>
      <c r="U2902">
        <v>0.99280207220932271</v>
      </c>
    </row>
    <row r="2903" spans="1:21">
      <c r="A2903" t="s">
        <v>149</v>
      </c>
      <c r="B2903">
        <v>54</v>
      </c>
      <c r="C2903" t="s">
        <v>134</v>
      </c>
      <c r="D2903">
        <v>49</v>
      </c>
      <c r="E2903" t="s">
        <v>119</v>
      </c>
      <c r="F2903">
        <v>1.1235055205937923</v>
      </c>
      <c r="G2903">
        <v>1.0082741560814548</v>
      </c>
      <c r="H2903">
        <v>0.97869994822913398</v>
      </c>
      <c r="I2903">
        <v>0.95462791858189588</v>
      </c>
      <c r="J2903">
        <v>0.83859670284274923</v>
      </c>
      <c r="K2903">
        <v>0.98359039144327076</v>
      </c>
      <c r="L2903">
        <v>1.0693003060876598</v>
      </c>
      <c r="M2903">
        <v>0.87299695319244619</v>
      </c>
      <c r="N2903">
        <v>1.0277056396428803</v>
      </c>
      <c r="O2903">
        <v>1.3814489468042108</v>
      </c>
      <c r="P2903">
        <v>0.73577611737809567</v>
      </c>
      <c r="Q2903">
        <v>1.0717476756406235</v>
      </c>
      <c r="R2903">
        <v>1.1030166156807724</v>
      </c>
      <c r="S2903">
        <v>0.92618825575140695</v>
      </c>
      <c r="T2903">
        <v>1.0043313865962697</v>
      </c>
      <c r="U2903">
        <v>0.99280207220932271</v>
      </c>
    </row>
    <row r="2904" spans="1:21">
      <c r="A2904" t="s">
        <v>149</v>
      </c>
      <c r="B2904">
        <v>54</v>
      </c>
      <c r="C2904" t="s">
        <v>134</v>
      </c>
      <c r="D2904">
        <v>51</v>
      </c>
      <c r="E2904" t="s">
        <v>120</v>
      </c>
      <c r="F2904">
        <v>1.2656779964186802</v>
      </c>
      <c r="G2904">
        <v>1.0082741560814548</v>
      </c>
      <c r="H2904">
        <v>0.97869994822913398</v>
      </c>
      <c r="I2904">
        <v>0.95462791858189588</v>
      </c>
      <c r="J2904">
        <v>1.1858523341967602</v>
      </c>
      <c r="K2904">
        <v>0.98359039144327076</v>
      </c>
      <c r="L2904">
        <v>1.0693003060876598</v>
      </c>
      <c r="M2904">
        <v>0.87299695319244619</v>
      </c>
      <c r="N2904">
        <v>0.95923338252909485</v>
      </c>
      <c r="O2904">
        <v>0.89754482248689493</v>
      </c>
      <c r="P2904">
        <v>0.86836593153679853</v>
      </c>
      <c r="Q2904">
        <v>1.0717476756406235</v>
      </c>
      <c r="R2904">
        <v>1.002762438735924</v>
      </c>
      <c r="S2904">
        <v>0.92618825575140695</v>
      </c>
      <c r="T2904">
        <v>1.0043313865962697</v>
      </c>
      <c r="U2904">
        <v>0.99280207220932271</v>
      </c>
    </row>
    <row r="2905" spans="1:21">
      <c r="A2905" t="s">
        <v>149</v>
      </c>
      <c r="B2905">
        <v>54</v>
      </c>
      <c r="C2905" t="s">
        <v>134</v>
      </c>
      <c r="D2905">
        <v>53</v>
      </c>
      <c r="E2905" t="s">
        <v>121</v>
      </c>
      <c r="F2905">
        <v>2.0374029392956232</v>
      </c>
      <c r="G2905">
        <v>1.0082741560814548</v>
      </c>
      <c r="H2905">
        <v>0.97869994822913398</v>
      </c>
      <c r="I2905">
        <v>0.95462791858189588</v>
      </c>
      <c r="J2905">
        <v>1.413893523674054</v>
      </c>
      <c r="K2905">
        <v>0.98359039144327076</v>
      </c>
      <c r="L2905">
        <v>1.0693003060876598</v>
      </c>
      <c r="M2905">
        <v>0.87299695319244619</v>
      </c>
      <c r="N2905">
        <v>1.1526656612226591</v>
      </c>
      <c r="O2905">
        <v>1.5498301065347713</v>
      </c>
      <c r="P2905">
        <v>1.2375689773297629</v>
      </c>
      <c r="Q2905">
        <v>1.0717476756406235</v>
      </c>
      <c r="R2905">
        <v>1.2104010475871751</v>
      </c>
      <c r="S2905">
        <v>0.92618825575140695</v>
      </c>
      <c r="T2905">
        <v>1.0043313865962697</v>
      </c>
      <c r="U2905">
        <v>0.99280207220932271</v>
      </c>
    </row>
    <row r="2906" spans="1:21">
      <c r="A2906" t="s">
        <v>149</v>
      </c>
      <c r="B2906">
        <v>55</v>
      </c>
      <c r="C2906" t="s">
        <v>135</v>
      </c>
      <c r="D2906">
        <v>11</v>
      </c>
      <c r="E2906" t="s">
        <v>100</v>
      </c>
      <c r="F2906">
        <v>1.966287060323646</v>
      </c>
      <c r="G2906">
        <v>1.0082741560814548</v>
      </c>
      <c r="H2906">
        <v>0.97869994822913398</v>
      </c>
      <c r="I2906">
        <v>0.95462791858189588</v>
      </c>
      <c r="J2906">
        <v>1.4511131753863886</v>
      </c>
      <c r="K2906">
        <v>0.98359039144327076</v>
      </c>
      <c r="L2906">
        <v>1.0693003060876598</v>
      </c>
      <c r="M2906">
        <v>0.87299695319244619</v>
      </c>
      <c r="N2906">
        <v>1.7014318569544895</v>
      </c>
      <c r="O2906">
        <v>2.9355780881421523</v>
      </c>
      <c r="P2906">
        <v>1.2594418627684407</v>
      </c>
      <c r="Q2906">
        <v>1.0717476756406235</v>
      </c>
      <c r="R2906">
        <v>1.0607909088317611</v>
      </c>
      <c r="S2906">
        <v>0.92618825575140695</v>
      </c>
      <c r="T2906">
        <v>1.0043313865962697</v>
      </c>
      <c r="U2906">
        <v>0.99280207220932271</v>
      </c>
    </row>
    <row r="2907" spans="1:21">
      <c r="A2907" t="s">
        <v>149</v>
      </c>
      <c r="B2907">
        <v>55</v>
      </c>
      <c r="C2907" t="s">
        <v>135</v>
      </c>
      <c r="D2907">
        <v>13</v>
      </c>
      <c r="E2907" t="s">
        <v>101</v>
      </c>
      <c r="F2907">
        <v>1.0823718937308542</v>
      </c>
      <c r="G2907">
        <v>1.0082741560814548</v>
      </c>
      <c r="H2907">
        <v>0.97869994822913398</v>
      </c>
      <c r="I2907">
        <v>0.95462791858189588</v>
      </c>
      <c r="J2907">
        <v>1.3887202812166135</v>
      </c>
      <c r="K2907">
        <v>0.98359039144327076</v>
      </c>
      <c r="L2907">
        <v>1.0693003060876598</v>
      </c>
      <c r="M2907">
        <v>0.87299695319244619</v>
      </c>
      <c r="N2907">
        <v>1.1384746744574601</v>
      </c>
      <c r="O2907">
        <v>1.5820131647050242</v>
      </c>
      <c r="P2907" t="s">
        <v>144</v>
      </c>
      <c r="Q2907">
        <v>1.0717476756406235</v>
      </c>
      <c r="R2907">
        <v>1.0032053932745</v>
      </c>
      <c r="S2907">
        <v>0.92618825575140695</v>
      </c>
      <c r="T2907">
        <v>1.0043313865962697</v>
      </c>
      <c r="U2907">
        <v>0.99280207220932271</v>
      </c>
    </row>
    <row r="2908" spans="1:21">
      <c r="A2908" t="s">
        <v>149</v>
      </c>
      <c r="B2908">
        <v>55</v>
      </c>
      <c r="C2908" t="s">
        <v>135</v>
      </c>
      <c r="D2908">
        <v>15</v>
      </c>
      <c r="E2908" t="s">
        <v>102</v>
      </c>
      <c r="F2908">
        <v>1.025052970609696</v>
      </c>
      <c r="G2908">
        <v>1.0082741560814548</v>
      </c>
      <c r="H2908">
        <v>0.97869994822913398</v>
      </c>
      <c r="I2908">
        <v>0.95462791858189588</v>
      </c>
      <c r="J2908">
        <v>0.59932559305595901</v>
      </c>
      <c r="K2908">
        <v>0.98359039144327076</v>
      </c>
      <c r="L2908">
        <v>1.0693003060876598</v>
      </c>
      <c r="M2908">
        <v>0.87299695319244619</v>
      </c>
      <c r="N2908">
        <v>1.0344163759824636</v>
      </c>
      <c r="O2908">
        <v>0.73562327550149165</v>
      </c>
      <c r="P2908">
        <v>1.2167581577928555</v>
      </c>
      <c r="Q2908" t="s">
        <v>144</v>
      </c>
      <c r="R2908">
        <v>1.0483425381405902</v>
      </c>
      <c r="S2908">
        <v>0.92618825575140695</v>
      </c>
      <c r="T2908">
        <v>1.0043313865962697</v>
      </c>
      <c r="U2908">
        <v>0.99280207220932271</v>
      </c>
    </row>
    <row r="2909" spans="1:21">
      <c r="A2909" t="s">
        <v>149</v>
      </c>
      <c r="B2909">
        <v>55</v>
      </c>
      <c r="C2909" t="s">
        <v>135</v>
      </c>
      <c r="D2909">
        <v>17</v>
      </c>
      <c r="E2909" t="s">
        <v>103</v>
      </c>
      <c r="F2909">
        <v>0.34454571108166754</v>
      </c>
      <c r="G2909">
        <v>1.0082741560814548</v>
      </c>
      <c r="H2909">
        <v>0.97869994822913398</v>
      </c>
      <c r="I2909">
        <v>0.95462791858189588</v>
      </c>
      <c r="J2909">
        <v>1.3786802879800473</v>
      </c>
      <c r="K2909">
        <v>0.98359039144327076</v>
      </c>
      <c r="L2909">
        <v>1.0693003060876598</v>
      </c>
      <c r="M2909">
        <v>0.87299695319244619</v>
      </c>
      <c r="N2909">
        <v>1.0344163759824636</v>
      </c>
      <c r="O2909">
        <v>1.1900531140136517</v>
      </c>
      <c r="P2909">
        <v>0.94957251312300972</v>
      </c>
      <c r="Q2909">
        <v>1.0717476756406235</v>
      </c>
      <c r="R2909">
        <v>0.60823434785665753</v>
      </c>
      <c r="S2909">
        <v>0.92618825575140695</v>
      </c>
      <c r="T2909">
        <v>1.0043313865962697</v>
      </c>
      <c r="U2909">
        <v>0.99280207220932271</v>
      </c>
    </row>
    <row r="2910" spans="1:21">
      <c r="A2910" t="s">
        <v>149</v>
      </c>
      <c r="B2910">
        <v>55</v>
      </c>
      <c r="C2910" t="s">
        <v>135</v>
      </c>
      <c r="D2910">
        <v>19</v>
      </c>
      <c r="E2910" t="s">
        <v>104</v>
      </c>
      <c r="F2910">
        <v>1.0667347995104615</v>
      </c>
      <c r="G2910">
        <v>1.0082741560814548</v>
      </c>
      <c r="H2910">
        <v>0.97869994822913398</v>
      </c>
      <c r="I2910">
        <v>0.95462791858189588</v>
      </c>
      <c r="J2910">
        <v>1.1211409802677337</v>
      </c>
      <c r="K2910">
        <v>0.98359039144327076</v>
      </c>
      <c r="L2910">
        <v>1.0693003060876598</v>
      </c>
      <c r="M2910">
        <v>0.87299695319244619</v>
      </c>
      <c r="N2910">
        <v>1.0344163759824636</v>
      </c>
      <c r="O2910">
        <v>0.98622506187829395</v>
      </c>
      <c r="P2910">
        <v>0.94957251312300972</v>
      </c>
      <c r="Q2910" t="s">
        <v>144</v>
      </c>
      <c r="R2910">
        <v>0.97935120542455123</v>
      </c>
      <c r="S2910">
        <v>0.92618825575140695</v>
      </c>
      <c r="T2910">
        <v>1.0043313865962697</v>
      </c>
      <c r="U2910">
        <v>0.99280207220932271</v>
      </c>
    </row>
    <row r="2911" spans="1:21">
      <c r="A2911" t="s">
        <v>149</v>
      </c>
      <c r="B2911">
        <v>55</v>
      </c>
      <c r="C2911" t="s">
        <v>135</v>
      </c>
      <c r="D2911">
        <v>21</v>
      </c>
      <c r="E2911" t="s">
        <v>105</v>
      </c>
      <c r="F2911">
        <v>0.50229287036189751</v>
      </c>
      <c r="G2911">
        <v>1.0082741560814548</v>
      </c>
      <c r="H2911">
        <v>0.97869994822913398</v>
      </c>
      <c r="I2911">
        <v>0.95462791858189588</v>
      </c>
      <c r="J2911">
        <v>1.2344027065987635</v>
      </c>
      <c r="K2911">
        <v>0.98359039144327076</v>
      </c>
      <c r="L2911">
        <v>1.0693003060876598</v>
      </c>
      <c r="M2911">
        <v>0.87299695319244619</v>
      </c>
      <c r="N2911">
        <v>1.7502820756882782</v>
      </c>
      <c r="O2911">
        <v>2.4940547928883272</v>
      </c>
      <c r="P2911">
        <v>1.5187873156077194</v>
      </c>
      <c r="Q2911">
        <v>1.0717476756406235</v>
      </c>
      <c r="R2911">
        <v>1.0259953434422431</v>
      </c>
      <c r="S2911">
        <v>0.92618825575140695</v>
      </c>
      <c r="T2911">
        <v>1.0043313865962697</v>
      </c>
      <c r="U2911">
        <v>0.99280207220932271</v>
      </c>
    </row>
    <row r="2912" spans="1:21">
      <c r="A2912" t="s">
        <v>149</v>
      </c>
      <c r="B2912">
        <v>55</v>
      </c>
      <c r="C2912" t="s">
        <v>135</v>
      </c>
      <c r="D2912">
        <v>23</v>
      </c>
      <c r="E2912" t="s">
        <v>106</v>
      </c>
      <c r="F2912">
        <v>1.0667347995104615</v>
      </c>
      <c r="G2912">
        <v>1.0082741560814548</v>
      </c>
      <c r="H2912">
        <v>0.97869994822913398</v>
      </c>
      <c r="I2912">
        <v>0.95462791858189588</v>
      </c>
      <c r="J2912">
        <v>1.1211409802677337</v>
      </c>
      <c r="K2912">
        <v>0.98359039144327076</v>
      </c>
      <c r="L2912">
        <v>1.0693003060876598</v>
      </c>
      <c r="M2912">
        <v>0.87299695319244619</v>
      </c>
      <c r="N2912">
        <v>1.0344163759824636</v>
      </c>
      <c r="O2912">
        <v>0.98622506187829395</v>
      </c>
      <c r="P2912">
        <v>0.94957251312300972</v>
      </c>
      <c r="Q2912" t="s">
        <v>144</v>
      </c>
      <c r="R2912">
        <v>0.97935120542455123</v>
      </c>
      <c r="S2912">
        <v>0.92618825575140695</v>
      </c>
      <c r="T2912">
        <v>1.0043313865962697</v>
      </c>
      <c r="U2912">
        <v>0.99280207220932271</v>
      </c>
    </row>
    <row r="2913" spans="1:21">
      <c r="A2913" t="s">
        <v>149</v>
      </c>
      <c r="B2913">
        <v>55</v>
      </c>
      <c r="C2913" t="s">
        <v>135</v>
      </c>
      <c r="D2913">
        <v>25</v>
      </c>
      <c r="E2913" t="s">
        <v>107</v>
      </c>
      <c r="F2913">
        <v>1.0667347995104615</v>
      </c>
      <c r="G2913">
        <v>1.0082741560814548</v>
      </c>
      <c r="H2913">
        <v>0.97869994822913398</v>
      </c>
      <c r="I2913">
        <v>0.95462791858189588</v>
      </c>
      <c r="J2913">
        <v>1.1211409802677337</v>
      </c>
      <c r="K2913">
        <v>0.98359039144327076</v>
      </c>
      <c r="L2913">
        <v>1.0693003060876598</v>
      </c>
      <c r="M2913">
        <v>0.87299695319244619</v>
      </c>
      <c r="N2913">
        <v>1.0344163759824636</v>
      </c>
      <c r="O2913">
        <v>0.98622506187829395</v>
      </c>
      <c r="P2913">
        <v>0.94957251312300972</v>
      </c>
      <c r="Q2913">
        <v>1.0717476756406235</v>
      </c>
      <c r="R2913">
        <v>0.97935120542455123</v>
      </c>
      <c r="S2913">
        <v>0.92618825575140695</v>
      </c>
      <c r="T2913">
        <v>1.0043313865962697</v>
      </c>
      <c r="U2913">
        <v>0.99280207220932271</v>
      </c>
    </row>
    <row r="2914" spans="1:21">
      <c r="A2914" t="s">
        <v>149</v>
      </c>
      <c r="B2914">
        <v>55</v>
      </c>
      <c r="C2914" t="s">
        <v>135</v>
      </c>
      <c r="D2914">
        <v>27</v>
      </c>
      <c r="E2914" t="s">
        <v>108</v>
      </c>
      <c r="F2914">
        <v>1.4680126217383043</v>
      </c>
      <c r="G2914">
        <v>1.0082741560814548</v>
      </c>
      <c r="H2914">
        <v>0.97869994822913398</v>
      </c>
      <c r="I2914">
        <v>0.95462791858189588</v>
      </c>
      <c r="J2914">
        <v>1.1211409802677337</v>
      </c>
      <c r="K2914">
        <v>0.98359039144327076</v>
      </c>
      <c r="L2914">
        <v>1.0693003060876598</v>
      </c>
      <c r="M2914">
        <v>0.87299695319244619</v>
      </c>
      <c r="N2914">
        <v>1.0344163759824636</v>
      </c>
      <c r="O2914">
        <v>0.98622506187829395</v>
      </c>
      <c r="P2914">
        <v>5.4720741909756159</v>
      </c>
      <c r="Q2914" t="s">
        <v>144</v>
      </c>
      <c r="R2914">
        <v>0.99850376017711506</v>
      </c>
      <c r="S2914">
        <v>0.92618825575140695</v>
      </c>
      <c r="T2914">
        <v>1.0043313865962697</v>
      </c>
      <c r="U2914">
        <v>0.99280207220932271</v>
      </c>
    </row>
    <row r="2915" spans="1:21">
      <c r="A2915" t="s">
        <v>149</v>
      </c>
      <c r="B2915">
        <v>55</v>
      </c>
      <c r="C2915" t="s">
        <v>135</v>
      </c>
      <c r="D2915">
        <v>29</v>
      </c>
      <c r="E2915" t="s">
        <v>109</v>
      </c>
      <c r="F2915">
        <v>0.97377776661142557</v>
      </c>
      <c r="G2915">
        <v>1.0082741560814548</v>
      </c>
      <c r="H2915">
        <v>0.97869994822913398</v>
      </c>
      <c r="I2915">
        <v>0.95462791858189588</v>
      </c>
      <c r="J2915">
        <v>1.3685825972620027</v>
      </c>
      <c r="K2915">
        <v>0.98359039144327076</v>
      </c>
      <c r="L2915">
        <v>1.0693003060876598</v>
      </c>
      <c r="M2915">
        <v>0.87299695319244619</v>
      </c>
      <c r="N2915">
        <v>1.7996099741426543</v>
      </c>
      <c r="O2915">
        <v>2.0643539480214637</v>
      </c>
      <c r="P2915">
        <v>1.501824234757049</v>
      </c>
      <c r="Q2915" t="s">
        <v>144</v>
      </c>
      <c r="R2915">
        <v>1.0339666522837072</v>
      </c>
      <c r="S2915">
        <v>0.92618825575140695</v>
      </c>
      <c r="T2915">
        <v>1.0043313865962697</v>
      </c>
      <c r="U2915">
        <v>0.99280207220932271</v>
      </c>
    </row>
    <row r="2916" spans="1:21">
      <c r="A2916" t="s">
        <v>149</v>
      </c>
      <c r="B2916">
        <v>55</v>
      </c>
      <c r="C2916" t="s">
        <v>135</v>
      </c>
      <c r="D2916">
        <v>31</v>
      </c>
      <c r="E2916" t="s">
        <v>110</v>
      </c>
      <c r="F2916">
        <v>1.0667347995104615</v>
      </c>
      <c r="G2916">
        <v>1.0082741560814548</v>
      </c>
      <c r="H2916">
        <v>0.97869994822913398</v>
      </c>
      <c r="I2916">
        <v>0.95462791858189588</v>
      </c>
      <c r="J2916">
        <v>1.1211409802677337</v>
      </c>
      <c r="K2916">
        <v>0.98359039144327076</v>
      </c>
      <c r="L2916">
        <v>1.0693003060876598</v>
      </c>
      <c r="M2916">
        <v>0.87299695319244619</v>
      </c>
      <c r="N2916">
        <v>1.0344163759824636</v>
      </c>
      <c r="O2916">
        <v>0.98622506187829395</v>
      </c>
      <c r="P2916">
        <v>0.94957251312300972</v>
      </c>
      <c r="Q2916">
        <v>1.0717476756406235</v>
      </c>
      <c r="R2916">
        <v>0.97935120542455123</v>
      </c>
      <c r="S2916">
        <v>0.92618825575140695</v>
      </c>
      <c r="T2916">
        <v>1.0043313865962697</v>
      </c>
      <c r="U2916">
        <v>0.99280207220932271</v>
      </c>
    </row>
    <row r="2917" spans="1:21">
      <c r="A2917" t="s">
        <v>149</v>
      </c>
      <c r="B2917">
        <v>55</v>
      </c>
      <c r="C2917" t="s">
        <v>135</v>
      </c>
      <c r="D2917">
        <v>33</v>
      </c>
      <c r="E2917" t="s">
        <v>111</v>
      </c>
      <c r="F2917">
        <v>1.0667347995104615</v>
      </c>
      <c r="G2917">
        <v>1.0082741560814548</v>
      </c>
      <c r="H2917">
        <v>0.97869994822913398</v>
      </c>
      <c r="I2917">
        <v>0.95462791858189588</v>
      </c>
      <c r="J2917">
        <v>1.1211409802677337</v>
      </c>
      <c r="K2917">
        <v>0.98359039144327076</v>
      </c>
      <c r="L2917">
        <v>1.0693003060876598</v>
      </c>
      <c r="M2917">
        <v>0.87299695319244619</v>
      </c>
      <c r="N2917">
        <v>1.0344163759824636</v>
      </c>
      <c r="O2917">
        <v>0.98622506187829395</v>
      </c>
      <c r="P2917">
        <v>0.94957251312300972</v>
      </c>
      <c r="Q2917" t="s">
        <v>144</v>
      </c>
      <c r="R2917">
        <v>0.97935120542455123</v>
      </c>
      <c r="S2917">
        <v>0.92618825575140695</v>
      </c>
      <c r="T2917">
        <v>1.0043313865962697</v>
      </c>
      <c r="U2917">
        <v>0.99280207220932271</v>
      </c>
    </row>
    <row r="2918" spans="1:21">
      <c r="A2918" t="s">
        <v>149</v>
      </c>
      <c r="B2918">
        <v>55</v>
      </c>
      <c r="C2918" t="s">
        <v>135</v>
      </c>
      <c r="D2918">
        <v>35</v>
      </c>
      <c r="E2918" t="s">
        <v>112</v>
      </c>
      <c r="F2918">
        <v>1.0667347995104615</v>
      </c>
      <c r="G2918">
        <v>1.0082741560814548</v>
      </c>
      <c r="H2918">
        <v>0.97869994822913398</v>
      </c>
      <c r="I2918">
        <v>0.95462791858189588</v>
      </c>
      <c r="J2918">
        <v>1.1211409802677337</v>
      </c>
      <c r="K2918">
        <v>0.98359039144327076</v>
      </c>
      <c r="L2918">
        <v>1.0693003060876598</v>
      </c>
      <c r="M2918">
        <v>0.87299695319244619</v>
      </c>
      <c r="N2918">
        <v>1.0344163759824636</v>
      </c>
      <c r="O2918">
        <v>0.98622506187829395</v>
      </c>
      <c r="P2918">
        <v>0.94957251312300972</v>
      </c>
      <c r="Q2918">
        <v>1.0717476756406235</v>
      </c>
      <c r="R2918">
        <v>0.97935120542455123</v>
      </c>
      <c r="S2918">
        <v>0.92618825575140695</v>
      </c>
      <c r="T2918">
        <v>1.0043313865962697</v>
      </c>
      <c r="U2918">
        <v>0.99280207220932271</v>
      </c>
    </row>
    <row r="2919" spans="1:21">
      <c r="A2919" t="s">
        <v>149</v>
      </c>
      <c r="B2919">
        <v>55</v>
      </c>
      <c r="C2919" t="s">
        <v>135</v>
      </c>
      <c r="D2919">
        <v>37</v>
      </c>
      <c r="E2919" t="s">
        <v>113</v>
      </c>
      <c r="F2919">
        <v>1.0667347995104615</v>
      </c>
      <c r="G2919">
        <v>1.0082741560814548</v>
      </c>
      <c r="H2919">
        <v>0.97869994822913398</v>
      </c>
      <c r="I2919">
        <v>0.95462791858189588</v>
      </c>
      <c r="J2919">
        <v>1.1211409802677337</v>
      </c>
      <c r="K2919">
        <v>0.98359039144327076</v>
      </c>
      <c r="L2919">
        <v>1.0693003060876598</v>
      </c>
      <c r="M2919">
        <v>0.87299695319244619</v>
      </c>
      <c r="N2919">
        <v>1.0344163759824636</v>
      </c>
      <c r="O2919">
        <v>0.98622506187829395</v>
      </c>
      <c r="P2919">
        <v>0.94957251312300972</v>
      </c>
      <c r="Q2919">
        <v>1.0717476756406235</v>
      </c>
      <c r="R2919">
        <v>0.97935120542455123</v>
      </c>
      <c r="S2919">
        <v>0.92618825575140695</v>
      </c>
      <c r="T2919">
        <v>1.0043313865962697</v>
      </c>
      <c r="U2919">
        <v>0.99280207220932271</v>
      </c>
    </row>
    <row r="2920" spans="1:21">
      <c r="A2920" t="s">
        <v>149</v>
      </c>
      <c r="B2920">
        <v>55</v>
      </c>
      <c r="C2920" t="s">
        <v>135</v>
      </c>
      <c r="D2920">
        <v>39</v>
      </c>
      <c r="E2920" t="s">
        <v>114</v>
      </c>
      <c r="F2920">
        <v>1.0667347995104615</v>
      </c>
      <c r="G2920">
        <v>1.0082741560814548</v>
      </c>
      <c r="H2920">
        <v>0.97869994822913398</v>
      </c>
      <c r="I2920">
        <v>0.95462791858189588</v>
      </c>
      <c r="J2920">
        <v>1.1211409802677337</v>
      </c>
      <c r="K2920">
        <v>0.98359039144327076</v>
      </c>
      <c r="L2920">
        <v>1.0693003060876598</v>
      </c>
      <c r="M2920">
        <v>0.87299695319244619</v>
      </c>
      <c r="N2920">
        <v>1.0344163759824636</v>
      </c>
      <c r="O2920">
        <v>0.98622506187829395</v>
      </c>
      <c r="P2920">
        <v>0.94957251312300972</v>
      </c>
      <c r="Q2920" t="s">
        <v>144</v>
      </c>
      <c r="R2920">
        <v>0.97935120542455123</v>
      </c>
      <c r="S2920">
        <v>0.92618825575140695</v>
      </c>
      <c r="T2920">
        <v>1.0043313865962697</v>
      </c>
      <c r="U2920">
        <v>0.99280207220932271</v>
      </c>
    </row>
    <row r="2921" spans="1:21">
      <c r="A2921" t="s">
        <v>149</v>
      </c>
      <c r="B2921">
        <v>55</v>
      </c>
      <c r="C2921" t="s">
        <v>135</v>
      </c>
      <c r="D2921">
        <v>41</v>
      </c>
      <c r="E2921" t="s">
        <v>115</v>
      </c>
      <c r="F2921">
        <v>1.4815989187470808</v>
      </c>
      <c r="G2921">
        <v>1.0082741560814548</v>
      </c>
      <c r="H2921">
        <v>0.97869994822913398</v>
      </c>
      <c r="I2921">
        <v>0.95462791858189588</v>
      </c>
      <c r="J2921">
        <v>1.5577787092393927</v>
      </c>
      <c r="K2921">
        <v>0.98359039144327076</v>
      </c>
      <c r="L2921">
        <v>1.0693003060876598</v>
      </c>
      <c r="M2921">
        <v>0.87299695319244619</v>
      </c>
      <c r="N2921">
        <v>1.0344163759824636</v>
      </c>
      <c r="O2921">
        <v>2.0033471006085937</v>
      </c>
      <c r="P2921">
        <v>2.1382088308387281</v>
      </c>
      <c r="Q2921">
        <v>1.0717476756406235</v>
      </c>
      <c r="R2921">
        <v>0.95062949442325195</v>
      </c>
      <c r="S2921">
        <v>0.92618825575140695</v>
      </c>
      <c r="T2921">
        <v>1.0043313865962697</v>
      </c>
      <c r="U2921">
        <v>0.99280207220932271</v>
      </c>
    </row>
    <row r="2922" spans="1:21">
      <c r="A2922" t="s">
        <v>149</v>
      </c>
      <c r="B2922">
        <v>55</v>
      </c>
      <c r="C2922" t="s">
        <v>135</v>
      </c>
      <c r="D2922">
        <v>43</v>
      </c>
      <c r="E2922" t="s">
        <v>116</v>
      </c>
      <c r="F2922">
        <v>1.5108643917213136</v>
      </c>
      <c r="G2922">
        <v>1.0082741560814548</v>
      </c>
      <c r="H2922">
        <v>0.97869994822913398</v>
      </c>
      <c r="I2922">
        <v>0.95462791858189588</v>
      </c>
      <c r="J2922">
        <v>1.5152325708494783</v>
      </c>
      <c r="K2922">
        <v>0.98359039144327076</v>
      </c>
      <c r="L2922">
        <v>1.0693003060876598</v>
      </c>
      <c r="M2922">
        <v>0.87299695319244619</v>
      </c>
      <c r="N2922">
        <v>0.92712948962084463</v>
      </c>
      <c r="O2922">
        <v>0.73272871893589187</v>
      </c>
      <c r="P2922">
        <v>2.1068283277740507</v>
      </c>
      <c r="Q2922">
        <v>1.0717476756406235</v>
      </c>
      <c r="R2922">
        <v>1.0848633880577694</v>
      </c>
      <c r="S2922">
        <v>0.92618825575140695</v>
      </c>
      <c r="T2922">
        <v>1.0043313865962697</v>
      </c>
      <c r="U2922">
        <v>0.99280207220932271</v>
      </c>
    </row>
    <row r="2923" spans="1:21">
      <c r="A2923" t="s">
        <v>149</v>
      </c>
      <c r="B2923">
        <v>55</v>
      </c>
      <c r="C2923" t="s">
        <v>135</v>
      </c>
      <c r="D2923">
        <v>45</v>
      </c>
      <c r="E2923" t="s">
        <v>117</v>
      </c>
      <c r="F2923">
        <v>1.0667347995104615</v>
      </c>
      <c r="G2923">
        <v>1.0082741560814548</v>
      </c>
      <c r="H2923">
        <v>0.97869994822913398</v>
      </c>
      <c r="I2923">
        <v>0.95462791858189588</v>
      </c>
      <c r="J2923">
        <v>1.1211409802677337</v>
      </c>
      <c r="K2923">
        <v>0.98359039144327076</v>
      </c>
      <c r="L2923">
        <v>1.0693003060876598</v>
      </c>
      <c r="M2923">
        <v>0.87299695319244619</v>
      </c>
      <c r="N2923">
        <v>1.0344163759824636</v>
      </c>
      <c r="O2923">
        <v>0.98622506187829395</v>
      </c>
      <c r="P2923">
        <v>0.94957251312300972</v>
      </c>
      <c r="Q2923" t="s">
        <v>144</v>
      </c>
      <c r="R2923">
        <v>0.97935120542455123</v>
      </c>
      <c r="S2923">
        <v>0.92618825575140695</v>
      </c>
      <c r="T2923">
        <v>1.0043313865962697</v>
      </c>
      <c r="U2923">
        <v>0.99280207220932271</v>
      </c>
    </row>
    <row r="2924" spans="1:21">
      <c r="A2924" t="s">
        <v>149</v>
      </c>
      <c r="B2924">
        <v>55</v>
      </c>
      <c r="C2924" t="s">
        <v>135</v>
      </c>
      <c r="D2924">
        <v>47</v>
      </c>
      <c r="E2924" t="s">
        <v>118</v>
      </c>
      <c r="F2924">
        <v>1.0667347995104615</v>
      </c>
      <c r="G2924">
        <v>1.0082741560814548</v>
      </c>
      <c r="H2924">
        <v>0.97869994822913398</v>
      </c>
      <c r="I2924">
        <v>0.95462791858189588</v>
      </c>
      <c r="J2924">
        <v>1.1211409802677337</v>
      </c>
      <c r="K2924">
        <v>0.98359039144327076</v>
      </c>
      <c r="L2924">
        <v>1.0693003060876598</v>
      </c>
      <c r="M2924">
        <v>0.87299695319244619</v>
      </c>
      <c r="N2924">
        <v>1.0344163759824636</v>
      </c>
      <c r="O2924">
        <v>0.98622506187829395</v>
      </c>
      <c r="P2924">
        <v>0.94957251312300972</v>
      </c>
      <c r="Q2924">
        <v>1.0717476756406235</v>
      </c>
      <c r="R2924">
        <v>0.97935120542455123</v>
      </c>
      <c r="S2924">
        <v>0.92618825575140695</v>
      </c>
      <c r="T2924">
        <v>1.0043313865962697</v>
      </c>
      <c r="U2924">
        <v>0.99280207220932271</v>
      </c>
    </row>
    <row r="2925" spans="1:21">
      <c r="A2925" t="s">
        <v>149</v>
      </c>
      <c r="B2925">
        <v>55</v>
      </c>
      <c r="C2925" t="s">
        <v>135</v>
      </c>
      <c r="D2925">
        <v>49</v>
      </c>
      <c r="E2925" t="s">
        <v>119</v>
      </c>
      <c r="F2925">
        <v>1.0667347995104615</v>
      </c>
      <c r="G2925">
        <v>1.0082741560814548</v>
      </c>
      <c r="H2925">
        <v>0.97869994822913398</v>
      </c>
      <c r="I2925">
        <v>0.95462791858189588</v>
      </c>
      <c r="J2925">
        <v>1.1211409802677337</v>
      </c>
      <c r="K2925">
        <v>0.98359039144327076</v>
      </c>
      <c r="L2925">
        <v>1.0693003060876598</v>
      </c>
      <c r="M2925">
        <v>0.87299695319244619</v>
      </c>
      <c r="N2925">
        <v>1.0344163759824636</v>
      </c>
      <c r="O2925">
        <v>0.98622506187829395</v>
      </c>
      <c r="P2925">
        <v>0.94957251312300972</v>
      </c>
      <c r="Q2925">
        <v>1.0717476756406235</v>
      </c>
      <c r="R2925">
        <v>0.97935120542455123</v>
      </c>
      <c r="S2925">
        <v>0.92618825575140695</v>
      </c>
      <c r="T2925">
        <v>1.0043313865962697</v>
      </c>
      <c r="U2925">
        <v>0.99280207220932271</v>
      </c>
    </row>
    <row r="2926" spans="1:21">
      <c r="A2926" t="s">
        <v>149</v>
      </c>
      <c r="B2926">
        <v>55</v>
      </c>
      <c r="C2926" t="s">
        <v>135</v>
      </c>
      <c r="D2926">
        <v>51</v>
      </c>
      <c r="E2926" t="s">
        <v>120</v>
      </c>
      <c r="F2926">
        <v>1.0667347995104615</v>
      </c>
      <c r="G2926">
        <v>1.0082741560814548</v>
      </c>
      <c r="H2926">
        <v>0.97869994822913398</v>
      </c>
      <c r="I2926">
        <v>0.95462791858189588</v>
      </c>
      <c r="J2926">
        <v>1.1211409802677337</v>
      </c>
      <c r="K2926">
        <v>0.98359039144327076</v>
      </c>
      <c r="L2926">
        <v>1.0693003060876598</v>
      </c>
      <c r="M2926">
        <v>0.87299695319244619</v>
      </c>
      <c r="N2926">
        <v>1.0344163759824636</v>
      </c>
      <c r="O2926">
        <v>0.98622506187829395</v>
      </c>
      <c r="P2926">
        <v>0.94957251312300972</v>
      </c>
      <c r="Q2926">
        <v>1.0717476756406235</v>
      </c>
      <c r="R2926">
        <v>0.97935120542455123</v>
      </c>
      <c r="S2926">
        <v>0.92618825575140695</v>
      </c>
      <c r="T2926">
        <v>1.0043313865962697</v>
      </c>
      <c r="U2926">
        <v>0.99280207220932271</v>
      </c>
    </row>
    <row r="2927" spans="1:21">
      <c r="A2927" t="s">
        <v>149</v>
      </c>
      <c r="B2927">
        <v>55</v>
      </c>
      <c r="C2927" t="s">
        <v>135</v>
      </c>
      <c r="D2927">
        <v>53</v>
      </c>
      <c r="E2927" t="s">
        <v>121</v>
      </c>
      <c r="F2927">
        <v>1.0667347995104615</v>
      </c>
      <c r="G2927">
        <v>1.0082741560814548</v>
      </c>
      <c r="H2927">
        <v>0.97869994822913398</v>
      </c>
      <c r="I2927">
        <v>0.95462791858189588</v>
      </c>
      <c r="J2927">
        <v>1.1211409802677337</v>
      </c>
      <c r="K2927">
        <v>0.98359039144327076</v>
      </c>
      <c r="L2927">
        <v>1.0693003060876598</v>
      </c>
      <c r="M2927">
        <v>0.87299695319244619</v>
      </c>
      <c r="N2927">
        <v>1.0344163759824636</v>
      </c>
      <c r="O2927">
        <v>0.98622506187829395</v>
      </c>
      <c r="P2927">
        <v>0.94957251312300972</v>
      </c>
      <c r="Q2927">
        <v>1.0717476756406235</v>
      </c>
      <c r="R2927">
        <v>0.97935120542455123</v>
      </c>
      <c r="S2927">
        <v>0.92618825575140695</v>
      </c>
      <c r="T2927">
        <v>1.0043313865962697</v>
      </c>
      <c r="U2927">
        <v>0.99280207220932271</v>
      </c>
    </row>
    <row r="2928" spans="1:21">
      <c r="A2928" t="s">
        <v>149</v>
      </c>
      <c r="B2928">
        <v>56</v>
      </c>
      <c r="C2928" t="s">
        <v>136</v>
      </c>
      <c r="D2928">
        <v>11</v>
      </c>
      <c r="E2928" t="s">
        <v>100</v>
      </c>
      <c r="F2928">
        <v>1.0488678268611582</v>
      </c>
      <c r="G2928">
        <v>1.0082741560814548</v>
      </c>
      <c r="H2928">
        <v>0.97869994822913398</v>
      </c>
      <c r="I2928">
        <v>0.95462791858189588</v>
      </c>
      <c r="J2928">
        <v>1.1783307294740017</v>
      </c>
      <c r="K2928">
        <v>0.98359039144327076</v>
      </c>
      <c r="L2928">
        <v>1.0693003060876598</v>
      </c>
      <c r="M2928">
        <v>0.87299695319244619</v>
      </c>
      <c r="N2928">
        <v>0.95981568367605563</v>
      </c>
      <c r="O2928">
        <v>0.77266834688927666</v>
      </c>
      <c r="P2928">
        <v>0.90210485799494078</v>
      </c>
      <c r="Q2928">
        <v>1.0717476756406235</v>
      </c>
      <c r="R2928">
        <v>1.0039441471507864</v>
      </c>
      <c r="S2928">
        <v>0.92618825575140695</v>
      </c>
      <c r="T2928">
        <v>1.0043313865962697</v>
      </c>
      <c r="U2928">
        <v>0.99280207220932271</v>
      </c>
    </row>
    <row r="2929" spans="1:21">
      <c r="A2929" t="s">
        <v>149</v>
      </c>
      <c r="B2929">
        <v>56</v>
      </c>
      <c r="C2929" t="s">
        <v>136</v>
      </c>
      <c r="D2929">
        <v>13</v>
      </c>
      <c r="E2929" t="s">
        <v>101</v>
      </c>
      <c r="F2929">
        <v>0.81144805572919643</v>
      </c>
      <c r="G2929">
        <v>1.0082741560814548</v>
      </c>
      <c r="H2929">
        <v>0.97869994822913398</v>
      </c>
      <c r="I2929">
        <v>0.95462791858189588</v>
      </c>
      <c r="J2929">
        <v>1.1028043652880621</v>
      </c>
      <c r="K2929">
        <v>0.98359039144327076</v>
      </c>
      <c r="L2929">
        <v>1.0693003060876598</v>
      </c>
      <c r="M2929">
        <v>0.87299695319244619</v>
      </c>
      <c r="N2929">
        <v>1.2116113069291199</v>
      </c>
      <c r="O2929">
        <v>0.85731154587323855</v>
      </c>
      <c r="P2929" t="s">
        <v>144</v>
      </c>
      <c r="Q2929">
        <v>1.0717476756406235</v>
      </c>
      <c r="R2929">
        <v>0.85603173406698452</v>
      </c>
      <c r="S2929">
        <v>0.92618825575140695</v>
      </c>
      <c r="T2929">
        <v>1.0043313865962697</v>
      </c>
      <c r="U2929">
        <v>0.99280207220932271</v>
      </c>
    </row>
    <row r="2930" spans="1:21">
      <c r="A2930" t="s">
        <v>149</v>
      </c>
      <c r="B2930">
        <v>56</v>
      </c>
      <c r="C2930" t="s">
        <v>136</v>
      </c>
      <c r="D2930">
        <v>15</v>
      </c>
      <c r="E2930" t="s">
        <v>102</v>
      </c>
      <c r="F2930">
        <v>0.76304345121342132</v>
      </c>
      <c r="G2930">
        <v>1.0082741560814548</v>
      </c>
      <c r="H2930">
        <v>0.97869994822913398</v>
      </c>
      <c r="I2930">
        <v>0.95462791858189588</v>
      </c>
      <c r="J2930">
        <v>1.3533300707903322</v>
      </c>
      <c r="K2930">
        <v>0.98359039144327076</v>
      </c>
      <c r="L2930">
        <v>1.0693003060876598</v>
      </c>
      <c r="M2930">
        <v>0.87299695319244619</v>
      </c>
      <c r="N2930">
        <v>1.3284912417359978</v>
      </c>
      <c r="O2930">
        <v>1.4672959736084328</v>
      </c>
      <c r="P2930">
        <v>1.4505052583653351</v>
      </c>
      <c r="Q2930" t="s">
        <v>144</v>
      </c>
      <c r="R2930">
        <v>1.0372976650434109</v>
      </c>
      <c r="S2930">
        <v>0.92618825575140695</v>
      </c>
      <c r="T2930">
        <v>1.0043313865962697</v>
      </c>
      <c r="U2930">
        <v>0.99280207220932271</v>
      </c>
    </row>
    <row r="2931" spans="1:21">
      <c r="A2931" t="s">
        <v>149</v>
      </c>
      <c r="B2931">
        <v>56</v>
      </c>
      <c r="C2931" t="s">
        <v>136</v>
      </c>
      <c r="D2931">
        <v>17</v>
      </c>
      <c r="E2931" t="s">
        <v>103</v>
      </c>
      <c r="F2931">
        <v>0.61170655246822092</v>
      </c>
      <c r="G2931">
        <v>1.0082741560814548</v>
      </c>
      <c r="H2931">
        <v>0.97869994822913398</v>
      </c>
      <c r="I2931">
        <v>0.95462791858189588</v>
      </c>
      <c r="J2931">
        <v>0.53540982057477593</v>
      </c>
      <c r="K2931">
        <v>0.98359039144327076</v>
      </c>
      <c r="L2931">
        <v>1.0693003060876598</v>
      </c>
      <c r="M2931">
        <v>0.87299695319244619</v>
      </c>
      <c r="N2931">
        <v>0.19308324385260164</v>
      </c>
      <c r="O2931">
        <v>0.9630379536722683</v>
      </c>
      <c r="P2931">
        <v>1.0409214557866293</v>
      </c>
      <c r="Q2931">
        <v>1.0717476756406235</v>
      </c>
      <c r="R2931">
        <v>1.0650797288560458</v>
      </c>
      <c r="S2931">
        <v>0.92618825575140695</v>
      </c>
      <c r="T2931">
        <v>1.0043313865962697</v>
      </c>
      <c r="U2931">
        <v>0.99280207220932271</v>
      </c>
    </row>
    <row r="2932" spans="1:21">
      <c r="A2932" t="s">
        <v>149</v>
      </c>
      <c r="B2932">
        <v>56</v>
      </c>
      <c r="C2932" t="s">
        <v>136</v>
      </c>
      <c r="D2932">
        <v>19</v>
      </c>
      <c r="E2932" t="s">
        <v>104</v>
      </c>
      <c r="F2932">
        <v>0.64863860659840422</v>
      </c>
      <c r="G2932">
        <v>1.0082741560814548</v>
      </c>
      <c r="H2932">
        <v>0.97869994822913398</v>
      </c>
      <c r="I2932">
        <v>0.95462791858189588</v>
      </c>
      <c r="J2932">
        <v>1.3685033226098671</v>
      </c>
      <c r="K2932">
        <v>0.98359039144327076</v>
      </c>
      <c r="L2932">
        <v>1.0693003060876598</v>
      </c>
      <c r="M2932">
        <v>0.87299695319244619</v>
      </c>
      <c r="N2932">
        <v>1.9756085751789221</v>
      </c>
      <c r="O2932">
        <v>1.0958555387628255</v>
      </c>
      <c r="P2932">
        <v>2.3074637939573068</v>
      </c>
      <c r="Q2932" t="s">
        <v>144</v>
      </c>
      <c r="R2932">
        <v>1.2329994686277024</v>
      </c>
      <c r="S2932">
        <v>0.92618825575140695</v>
      </c>
      <c r="T2932">
        <v>1.0043313865962697</v>
      </c>
      <c r="U2932">
        <v>0.99280207220932271</v>
      </c>
    </row>
    <row r="2933" spans="1:21">
      <c r="A2933" t="s">
        <v>149</v>
      </c>
      <c r="B2933">
        <v>56</v>
      </c>
      <c r="C2933" t="s">
        <v>136</v>
      </c>
      <c r="D2933">
        <v>21</v>
      </c>
      <c r="E2933" t="s">
        <v>105</v>
      </c>
      <c r="F2933">
        <v>1.0667347995104615</v>
      </c>
      <c r="G2933">
        <v>1.0082741560814548</v>
      </c>
      <c r="H2933">
        <v>0.97869994822913398</v>
      </c>
      <c r="I2933">
        <v>0.95462791858189588</v>
      </c>
      <c r="J2933">
        <v>1.1211409802677337</v>
      </c>
      <c r="K2933">
        <v>0.98359039144327076</v>
      </c>
      <c r="L2933">
        <v>1.0693003060876598</v>
      </c>
      <c r="M2933">
        <v>0.87299695319244619</v>
      </c>
      <c r="N2933">
        <v>1.0344163759824636</v>
      </c>
      <c r="O2933">
        <v>0.98622506187829395</v>
      </c>
      <c r="P2933">
        <v>0.94957251312300972</v>
      </c>
      <c r="Q2933">
        <v>1.0717476756406235</v>
      </c>
      <c r="R2933">
        <v>0.97935120542455123</v>
      </c>
      <c r="S2933">
        <v>0.92618825575140695</v>
      </c>
      <c r="T2933">
        <v>1.0043313865962697</v>
      </c>
      <c r="U2933">
        <v>0.99280207220932271</v>
      </c>
    </row>
    <row r="2934" spans="1:21">
      <c r="A2934" t="s">
        <v>149</v>
      </c>
      <c r="B2934">
        <v>56</v>
      </c>
      <c r="C2934" t="s">
        <v>136</v>
      </c>
      <c r="D2934">
        <v>23</v>
      </c>
      <c r="E2934" t="s">
        <v>106</v>
      </c>
      <c r="F2934">
        <v>1.0667347995104615</v>
      </c>
      <c r="G2934">
        <v>1.0082741560814548</v>
      </c>
      <c r="H2934">
        <v>0.97869994822913398</v>
      </c>
      <c r="I2934">
        <v>0.95462791858189588</v>
      </c>
      <c r="J2934">
        <v>1.2912431901778978</v>
      </c>
      <c r="K2934">
        <v>0.98359039144327076</v>
      </c>
      <c r="L2934">
        <v>1.0693003060876598</v>
      </c>
      <c r="M2934">
        <v>0.87299695319244619</v>
      </c>
      <c r="N2934">
        <v>1.0344163759824636</v>
      </c>
      <c r="O2934">
        <v>0.66490334048312727</v>
      </c>
      <c r="P2934">
        <v>0.57553771691719824</v>
      </c>
      <c r="Q2934" t="s">
        <v>144</v>
      </c>
      <c r="R2934">
        <v>0.80794781299384766</v>
      </c>
      <c r="S2934">
        <v>0.92618825575140695</v>
      </c>
      <c r="T2934">
        <v>1.0043313865962697</v>
      </c>
      <c r="U2934">
        <v>0.99280207220932271</v>
      </c>
    </row>
    <row r="2935" spans="1:21">
      <c r="A2935" t="s">
        <v>149</v>
      </c>
      <c r="B2935">
        <v>56</v>
      </c>
      <c r="C2935" t="s">
        <v>136</v>
      </c>
      <c r="D2935">
        <v>25</v>
      </c>
      <c r="E2935" t="s">
        <v>107</v>
      </c>
      <c r="F2935">
        <v>2.0957806314489815E-2</v>
      </c>
      <c r="G2935">
        <v>1.0082741560814548</v>
      </c>
      <c r="H2935">
        <v>0.97869994822913398</v>
      </c>
      <c r="I2935">
        <v>0.95462791858189588</v>
      </c>
      <c r="J2935">
        <v>1.4337855306019331</v>
      </c>
      <c r="K2935">
        <v>0.98359039144327076</v>
      </c>
      <c r="L2935">
        <v>1.0693003060876598</v>
      </c>
      <c r="M2935">
        <v>0.87299695319244619</v>
      </c>
      <c r="N2935">
        <v>1.0344163759824636</v>
      </c>
      <c r="O2935">
        <v>0.44444747549409841</v>
      </c>
      <c r="P2935">
        <v>0.94957251312300972</v>
      </c>
      <c r="Q2935">
        <v>1.0717476756406235</v>
      </c>
      <c r="R2935">
        <v>0.94256419344367126</v>
      </c>
      <c r="S2935">
        <v>0.92618825575140695</v>
      </c>
      <c r="T2935">
        <v>1.0043313865962697</v>
      </c>
      <c r="U2935">
        <v>0.99280207220932271</v>
      </c>
    </row>
    <row r="2936" spans="1:21">
      <c r="A2936" t="s">
        <v>149</v>
      </c>
      <c r="B2936">
        <v>56</v>
      </c>
      <c r="C2936" t="s">
        <v>136</v>
      </c>
      <c r="D2936">
        <v>27</v>
      </c>
      <c r="E2936" t="s">
        <v>108</v>
      </c>
      <c r="F2936">
        <v>0.6128390412289042</v>
      </c>
      <c r="G2936">
        <v>1.0082741560814548</v>
      </c>
      <c r="H2936">
        <v>0.97869994822913398</v>
      </c>
      <c r="I2936">
        <v>0.95462791858189588</v>
      </c>
      <c r="J2936">
        <v>1.5560361334429669</v>
      </c>
      <c r="K2936">
        <v>0.98359039144327076</v>
      </c>
      <c r="L2936">
        <v>1.0693003060876598</v>
      </c>
      <c r="M2936">
        <v>0.87299695319244619</v>
      </c>
      <c r="N2936">
        <v>0.31571501522770756</v>
      </c>
      <c r="O2936">
        <v>0.94720568330971577</v>
      </c>
      <c r="P2936">
        <v>0.83852032894219042</v>
      </c>
      <c r="Q2936" t="s">
        <v>144</v>
      </c>
      <c r="R2936">
        <v>1.0460450768470222</v>
      </c>
      <c r="S2936">
        <v>0.92618825575140695</v>
      </c>
      <c r="T2936">
        <v>1.0043313865962697</v>
      </c>
      <c r="U2936">
        <v>0.99280207220932271</v>
      </c>
    </row>
    <row r="2937" spans="1:21">
      <c r="A2937" t="s">
        <v>149</v>
      </c>
      <c r="B2937">
        <v>56</v>
      </c>
      <c r="C2937" t="s">
        <v>136</v>
      </c>
      <c r="D2937">
        <v>29</v>
      </c>
      <c r="E2937" t="s">
        <v>109</v>
      </c>
      <c r="F2937">
        <v>1.2695964778015099</v>
      </c>
      <c r="G2937">
        <v>1.0082741560814548</v>
      </c>
      <c r="H2937">
        <v>0.97869994822913398</v>
      </c>
      <c r="I2937">
        <v>0.95462791858189588</v>
      </c>
      <c r="J2937">
        <v>1.2898152535346936</v>
      </c>
      <c r="K2937">
        <v>0.98359039144327076</v>
      </c>
      <c r="L2937">
        <v>1.0693003060876598</v>
      </c>
      <c r="M2937">
        <v>0.87299695319244619</v>
      </c>
      <c r="N2937">
        <v>0.62144804862480141</v>
      </c>
      <c r="O2937">
        <v>0.78744566074364275</v>
      </c>
      <c r="P2937">
        <v>1.3444320280818387</v>
      </c>
      <c r="Q2937" t="s">
        <v>144</v>
      </c>
      <c r="R2937">
        <v>0.98977124747846046</v>
      </c>
      <c r="S2937">
        <v>0.92618825575140695</v>
      </c>
      <c r="T2937">
        <v>1.0043313865962697</v>
      </c>
      <c r="U2937">
        <v>0.99280207220932271</v>
      </c>
    </row>
    <row r="2938" spans="1:21">
      <c r="A2938" t="s">
        <v>149</v>
      </c>
      <c r="B2938">
        <v>56</v>
      </c>
      <c r="C2938" t="s">
        <v>136</v>
      </c>
      <c r="D2938">
        <v>31</v>
      </c>
      <c r="E2938" t="s">
        <v>110</v>
      </c>
      <c r="F2938">
        <v>0.58518770079618365</v>
      </c>
      <c r="G2938">
        <v>1.0082741560814548</v>
      </c>
      <c r="H2938">
        <v>0.97869994822913398</v>
      </c>
      <c r="I2938">
        <v>0.95462791858189588</v>
      </c>
      <c r="J2938">
        <v>0.46571057209111105</v>
      </c>
      <c r="K2938">
        <v>0.98359039144327076</v>
      </c>
      <c r="L2938">
        <v>1.0693003060876598</v>
      </c>
      <c r="M2938">
        <v>0.87299695319244619</v>
      </c>
      <c r="N2938">
        <v>1.0778493224896697</v>
      </c>
      <c r="O2938">
        <v>1.8630658862432929</v>
      </c>
      <c r="P2938">
        <v>1.3300241482303281</v>
      </c>
      <c r="Q2938">
        <v>1.0717476756406235</v>
      </c>
      <c r="R2938">
        <v>1.1207192172779088</v>
      </c>
      <c r="S2938">
        <v>0.92618825575140695</v>
      </c>
      <c r="T2938">
        <v>1.0043313865962697</v>
      </c>
      <c r="U2938">
        <v>0.99280207220932271</v>
      </c>
    </row>
    <row r="2939" spans="1:21">
      <c r="A2939" t="s">
        <v>149</v>
      </c>
      <c r="B2939">
        <v>56</v>
      </c>
      <c r="C2939" t="s">
        <v>136</v>
      </c>
      <c r="D2939">
        <v>33</v>
      </c>
      <c r="E2939" t="s">
        <v>111</v>
      </c>
      <c r="F2939">
        <v>0.6019406800960998</v>
      </c>
      <c r="G2939">
        <v>1.0082741560814548</v>
      </c>
      <c r="H2939">
        <v>0.97869994822913398</v>
      </c>
      <c r="I2939">
        <v>0.95462791858189588</v>
      </c>
      <c r="J2939">
        <v>0.96647528536942595</v>
      </c>
      <c r="K2939">
        <v>0.98359039144327076</v>
      </c>
      <c r="L2939">
        <v>1.0693003060876598</v>
      </c>
      <c r="M2939">
        <v>0.87299695319244619</v>
      </c>
      <c r="N2939">
        <v>0.77487031301941278</v>
      </c>
      <c r="O2939">
        <v>0.65008365868752294</v>
      </c>
      <c r="P2939">
        <v>0.78096672463682082</v>
      </c>
      <c r="Q2939" t="s">
        <v>144</v>
      </c>
      <c r="R2939">
        <v>0.93198575313047183</v>
      </c>
      <c r="S2939">
        <v>0.92618825575140695</v>
      </c>
      <c r="T2939">
        <v>1.0043313865962697</v>
      </c>
      <c r="U2939">
        <v>0.99280207220932271</v>
      </c>
    </row>
    <row r="2940" spans="1:21">
      <c r="A2940" t="s">
        <v>149</v>
      </c>
      <c r="B2940">
        <v>56</v>
      </c>
      <c r="C2940" t="s">
        <v>136</v>
      </c>
      <c r="D2940">
        <v>35</v>
      </c>
      <c r="E2940" t="s">
        <v>112</v>
      </c>
      <c r="F2940">
        <v>0.38515895147997081</v>
      </c>
      <c r="G2940">
        <v>1.0082741560814548</v>
      </c>
      <c r="H2940">
        <v>0.97869994822913398</v>
      </c>
      <c r="I2940">
        <v>0.95462791858189588</v>
      </c>
      <c r="J2940">
        <v>1.590348772122532</v>
      </c>
      <c r="K2940">
        <v>0.98359039144327076</v>
      </c>
      <c r="L2940">
        <v>1.0693003060876598</v>
      </c>
      <c r="M2940">
        <v>0.87299695319244619</v>
      </c>
      <c r="N2940">
        <v>2.0499426641469665</v>
      </c>
      <c r="O2940">
        <v>0.78816968167088064</v>
      </c>
      <c r="P2940">
        <v>3.1934182187747471</v>
      </c>
      <c r="Q2940">
        <v>1.0717476756406235</v>
      </c>
      <c r="R2940">
        <v>0.81777573975791207</v>
      </c>
      <c r="S2940">
        <v>0.92618825575140695</v>
      </c>
      <c r="T2940">
        <v>1.0043313865962697</v>
      </c>
      <c r="U2940">
        <v>0.99280207220932271</v>
      </c>
    </row>
    <row r="2941" spans="1:21">
      <c r="A2941" t="s">
        <v>149</v>
      </c>
      <c r="B2941">
        <v>56</v>
      </c>
      <c r="C2941" t="s">
        <v>136</v>
      </c>
      <c r="D2941">
        <v>37</v>
      </c>
      <c r="E2941" t="s">
        <v>113</v>
      </c>
      <c r="F2941">
        <v>0.62723400896158577</v>
      </c>
      <c r="G2941">
        <v>1.0082741560814548</v>
      </c>
      <c r="H2941">
        <v>0.97869994822913398</v>
      </c>
      <c r="I2941">
        <v>0.95462791858189588</v>
      </c>
      <c r="J2941">
        <v>0.61781981891349458</v>
      </c>
      <c r="K2941">
        <v>0.98359039144327076</v>
      </c>
      <c r="L2941">
        <v>1.0693003060876598</v>
      </c>
      <c r="M2941">
        <v>0.87299695319244619</v>
      </c>
      <c r="N2941">
        <v>1.2060937842001385</v>
      </c>
      <c r="O2941">
        <v>0.88705081197950675</v>
      </c>
      <c r="P2941">
        <v>0.84269581307505592</v>
      </c>
      <c r="Q2941">
        <v>1.0717476756406235</v>
      </c>
      <c r="R2941">
        <v>1.0620407981691571</v>
      </c>
      <c r="S2941">
        <v>0.92618825575140695</v>
      </c>
      <c r="T2941">
        <v>1.0043313865962697</v>
      </c>
      <c r="U2941">
        <v>0.99280207220932271</v>
      </c>
    </row>
    <row r="2942" spans="1:21">
      <c r="A2942" t="s">
        <v>149</v>
      </c>
      <c r="B2942">
        <v>56</v>
      </c>
      <c r="C2942" t="s">
        <v>136</v>
      </c>
      <c r="D2942">
        <v>39</v>
      </c>
      <c r="E2942" t="s">
        <v>114</v>
      </c>
      <c r="F2942">
        <v>1.6684689736531302</v>
      </c>
      <c r="G2942">
        <v>1.0082741560814548</v>
      </c>
      <c r="H2942">
        <v>0.97869994822913398</v>
      </c>
      <c r="I2942">
        <v>0.95462791858189588</v>
      </c>
      <c r="J2942">
        <v>1.3392716159552829</v>
      </c>
      <c r="K2942">
        <v>0.98359039144327076</v>
      </c>
      <c r="L2942">
        <v>1.0693003060876598</v>
      </c>
      <c r="M2942">
        <v>0.87299695319244619</v>
      </c>
      <c r="N2942">
        <v>0.28310728223503467</v>
      </c>
      <c r="O2942">
        <v>0.33355028170734419</v>
      </c>
      <c r="P2942">
        <v>0.83642471740316349</v>
      </c>
      <c r="Q2942" t="s">
        <v>144</v>
      </c>
      <c r="R2942">
        <v>1.0393736678040577</v>
      </c>
      <c r="S2942">
        <v>0.92618825575140695</v>
      </c>
      <c r="T2942">
        <v>1.0043313865962697</v>
      </c>
      <c r="U2942">
        <v>0.99280207220932271</v>
      </c>
    </row>
    <row r="2943" spans="1:21">
      <c r="A2943" t="s">
        <v>149</v>
      </c>
      <c r="B2943">
        <v>56</v>
      </c>
      <c r="C2943" t="s">
        <v>136</v>
      </c>
      <c r="D2943">
        <v>41</v>
      </c>
      <c r="E2943" t="s">
        <v>115</v>
      </c>
      <c r="F2943">
        <v>0.94584510499136809</v>
      </c>
      <c r="G2943">
        <v>1.0082741560814548</v>
      </c>
      <c r="H2943">
        <v>0.97869994822913398</v>
      </c>
      <c r="I2943">
        <v>0.95462791858189588</v>
      </c>
      <c r="J2943">
        <v>1.1316211325897998</v>
      </c>
      <c r="K2943">
        <v>0.98359039144327076</v>
      </c>
      <c r="L2943">
        <v>1.0693003060876598</v>
      </c>
      <c r="M2943">
        <v>0.87299695319244619</v>
      </c>
      <c r="N2943">
        <v>1.1647430313687528</v>
      </c>
      <c r="O2943">
        <v>1.2295074094489484</v>
      </c>
      <c r="P2943">
        <v>0.83856677921352507</v>
      </c>
      <c r="Q2943">
        <v>1.0717476756406235</v>
      </c>
      <c r="R2943">
        <v>0.9548207792763963</v>
      </c>
      <c r="S2943">
        <v>0.92618825575140695</v>
      </c>
      <c r="T2943">
        <v>1.0043313865962697</v>
      </c>
      <c r="U2943">
        <v>0.99280207220932271</v>
      </c>
    </row>
    <row r="2944" spans="1:21">
      <c r="A2944" t="s">
        <v>149</v>
      </c>
      <c r="B2944">
        <v>56</v>
      </c>
      <c r="C2944" t="s">
        <v>136</v>
      </c>
      <c r="D2944">
        <v>43</v>
      </c>
      <c r="E2944" t="s">
        <v>116</v>
      </c>
      <c r="F2944">
        <v>0.96050618343316763</v>
      </c>
      <c r="G2944">
        <v>1.0082741560814548</v>
      </c>
      <c r="H2944">
        <v>0.97869994822913398</v>
      </c>
      <c r="I2944">
        <v>0.95462791858189588</v>
      </c>
      <c r="J2944">
        <v>0.89475576193950146</v>
      </c>
      <c r="K2944">
        <v>0.98359039144327076</v>
      </c>
      <c r="L2944">
        <v>1.0693003060876598</v>
      </c>
      <c r="M2944">
        <v>0.87299695319244619</v>
      </c>
      <c r="N2944">
        <v>1.1450402920948863</v>
      </c>
      <c r="O2944">
        <v>1.0774461019906652</v>
      </c>
      <c r="P2944">
        <v>1.0767885898241132</v>
      </c>
      <c r="Q2944">
        <v>1.0717476756406235</v>
      </c>
      <c r="R2944">
        <v>0.96307718593460467</v>
      </c>
      <c r="S2944">
        <v>0.92618825575140695</v>
      </c>
      <c r="T2944">
        <v>1.0043313865962697</v>
      </c>
      <c r="U2944">
        <v>0.99280207220932271</v>
      </c>
    </row>
    <row r="2945" spans="1:21">
      <c r="A2945" t="s">
        <v>149</v>
      </c>
      <c r="B2945">
        <v>56</v>
      </c>
      <c r="C2945" t="s">
        <v>136</v>
      </c>
      <c r="D2945">
        <v>45</v>
      </c>
      <c r="E2945" t="s">
        <v>117</v>
      </c>
      <c r="F2945">
        <v>1.2673812091125756</v>
      </c>
      <c r="G2945">
        <v>1.0082741560814548</v>
      </c>
      <c r="H2945">
        <v>0.97869994822913398</v>
      </c>
      <c r="I2945">
        <v>0.95462791858189588</v>
      </c>
      <c r="J2945">
        <v>1.1211409802677337</v>
      </c>
      <c r="K2945">
        <v>0.98359039144327076</v>
      </c>
      <c r="L2945">
        <v>1.0693003060876598</v>
      </c>
      <c r="M2945">
        <v>0.87299695319244619</v>
      </c>
      <c r="N2945">
        <v>2.2166197205707285</v>
      </c>
      <c r="O2945">
        <v>2.4522218654308356</v>
      </c>
      <c r="P2945">
        <v>0.78068062796414217</v>
      </c>
      <c r="Q2945" t="s">
        <v>144</v>
      </c>
      <c r="R2945">
        <v>0.8636904471891953</v>
      </c>
      <c r="S2945">
        <v>0.92618825575140695</v>
      </c>
      <c r="T2945">
        <v>1.0043313865962697</v>
      </c>
      <c r="U2945">
        <v>0.99280207220932271</v>
      </c>
    </row>
    <row r="2946" spans="1:21">
      <c r="A2946" t="s">
        <v>149</v>
      </c>
      <c r="B2946">
        <v>56</v>
      </c>
      <c r="C2946" t="s">
        <v>136</v>
      </c>
      <c r="D2946">
        <v>47</v>
      </c>
      <c r="E2946" t="s">
        <v>118</v>
      </c>
      <c r="F2946">
        <v>0.89124131259323092</v>
      </c>
      <c r="G2946">
        <v>1.0082741560814548</v>
      </c>
      <c r="H2946">
        <v>0.97869994822913398</v>
      </c>
      <c r="I2946">
        <v>0.95462791858189588</v>
      </c>
      <c r="J2946">
        <v>0.87495514321941092</v>
      </c>
      <c r="K2946">
        <v>0.98359039144327076</v>
      </c>
      <c r="L2946">
        <v>1.0693003060876598</v>
      </c>
      <c r="M2946">
        <v>0.87299695319244619</v>
      </c>
      <c r="N2946">
        <v>0.45056240598935732</v>
      </c>
      <c r="O2946">
        <v>1.0193659103240005</v>
      </c>
      <c r="P2946">
        <v>1.6681682814845069</v>
      </c>
      <c r="Q2946">
        <v>1.0717476756406235</v>
      </c>
      <c r="R2946">
        <v>1.0197002114647822</v>
      </c>
      <c r="S2946">
        <v>0.92618825575140695</v>
      </c>
      <c r="T2946">
        <v>1.0043313865962697</v>
      </c>
      <c r="U2946">
        <v>0.99280207220932271</v>
      </c>
    </row>
    <row r="2947" spans="1:21">
      <c r="A2947" t="s">
        <v>149</v>
      </c>
      <c r="B2947">
        <v>56</v>
      </c>
      <c r="C2947" t="s">
        <v>136</v>
      </c>
      <c r="D2947">
        <v>49</v>
      </c>
      <c r="E2947" t="s">
        <v>119</v>
      </c>
      <c r="F2947">
        <v>0.69013697612723257</v>
      </c>
      <c r="G2947">
        <v>1.0082741560814548</v>
      </c>
      <c r="H2947">
        <v>0.97869994822913398</v>
      </c>
      <c r="I2947">
        <v>0.95462791858189588</v>
      </c>
      <c r="J2947">
        <v>0.65009732051945435</v>
      </c>
      <c r="K2947">
        <v>0.98359039144327076</v>
      </c>
      <c r="L2947">
        <v>1.0693003060876598</v>
      </c>
      <c r="M2947">
        <v>0.87299695319244619</v>
      </c>
      <c r="N2947">
        <v>1.0030781086178087</v>
      </c>
      <c r="O2947">
        <v>0.70764489566661659</v>
      </c>
      <c r="P2947">
        <v>0.93032906809645477</v>
      </c>
      <c r="Q2947">
        <v>1.0717476756406235</v>
      </c>
      <c r="R2947">
        <v>1.0666016687144497</v>
      </c>
      <c r="S2947">
        <v>0.92618825575140695</v>
      </c>
      <c r="T2947">
        <v>1.0043313865962697</v>
      </c>
      <c r="U2947">
        <v>0.99280207220932271</v>
      </c>
    </row>
    <row r="2948" spans="1:21">
      <c r="A2948" t="s">
        <v>149</v>
      </c>
      <c r="B2948">
        <v>56</v>
      </c>
      <c r="C2948" t="s">
        <v>136</v>
      </c>
      <c r="D2948">
        <v>51</v>
      </c>
      <c r="E2948" t="s">
        <v>120</v>
      </c>
      <c r="F2948">
        <v>0.54616326295464668</v>
      </c>
      <c r="G2948">
        <v>1.0082741560814548</v>
      </c>
      <c r="H2948">
        <v>0.97869994822913398</v>
      </c>
      <c r="I2948">
        <v>0.95462791858189588</v>
      </c>
      <c r="J2948">
        <v>0.96875843373023751</v>
      </c>
      <c r="K2948">
        <v>0.98359039144327076</v>
      </c>
      <c r="L2948">
        <v>1.0693003060876598</v>
      </c>
      <c r="M2948">
        <v>0.87299695319244619</v>
      </c>
      <c r="N2948">
        <v>1.2772900042979078</v>
      </c>
      <c r="O2948">
        <v>1.1669657416641637</v>
      </c>
      <c r="P2948">
        <v>1.2801471602467069</v>
      </c>
      <c r="Q2948">
        <v>1.0717476756406235</v>
      </c>
      <c r="R2948">
        <v>0.9209948774647343</v>
      </c>
      <c r="S2948">
        <v>0.92618825575140695</v>
      </c>
      <c r="T2948">
        <v>1.0043313865962697</v>
      </c>
      <c r="U2948">
        <v>0.99280207220932271</v>
      </c>
    </row>
    <row r="2949" spans="1:21">
      <c r="A2949" t="s">
        <v>149</v>
      </c>
      <c r="B2949">
        <v>56</v>
      </c>
      <c r="C2949" t="s">
        <v>136</v>
      </c>
      <c r="D2949">
        <v>53</v>
      </c>
      <c r="E2949" t="s">
        <v>121</v>
      </c>
      <c r="F2949">
        <v>1.254653641742673</v>
      </c>
      <c r="G2949">
        <v>1.0082741560814548</v>
      </c>
      <c r="H2949">
        <v>0.97869994822913398</v>
      </c>
      <c r="I2949">
        <v>0.95462791858189588</v>
      </c>
      <c r="J2949">
        <v>1.1330910182536571</v>
      </c>
      <c r="K2949">
        <v>0.98359039144327076</v>
      </c>
      <c r="L2949">
        <v>1.0693003060876598</v>
      </c>
      <c r="M2949">
        <v>0.87299695319244619</v>
      </c>
      <c r="N2949">
        <v>1.2111380012067281</v>
      </c>
      <c r="O2949">
        <v>0.53616550173167865</v>
      </c>
      <c r="P2949">
        <v>1.2698734300682128</v>
      </c>
      <c r="Q2949">
        <v>1.0717476756406235</v>
      </c>
      <c r="R2949">
        <v>1.0424566587723616</v>
      </c>
      <c r="S2949">
        <v>0.92618825575140695</v>
      </c>
      <c r="T2949">
        <v>1.0043313865962697</v>
      </c>
      <c r="U2949">
        <v>0.99280207220932271</v>
      </c>
    </row>
    <row r="2950" spans="1:21">
      <c r="A2950" t="s">
        <v>149</v>
      </c>
      <c r="B2950">
        <v>61</v>
      </c>
      <c r="C2950" t="s">
        <v>137</v>
      </c>
      <c r="D2950">
        <v>11</v>
      </c>
      <c r="E2950" t="s">
        <v>100</v>
      </c>
      <c r="F2950">
        <v>0.77122849462085619</v>
      </c>
      <c r="G2950">
        <v>0.98855245043749207</v>
      </c>
      <c r="H2950">
        <v>1.0318664783891121</v>
      </c>
      <c r="I2950">
        <v>0.93756823003610623</v>
      </c>
      <c r="J2950">
        <v>1.2154448220670626</v>
      </c>
      <c r="K2950">
        <v>0.97558478898096201</v>
      </c>
      <c r="L2950">
        <v>1.0420710958795256</v>
      </c>
      <c r="M2950">
        <v>0.85618080924476636</v>
      </c>
      <c r="N2950">
        <v>1.0602741801955102</v>
      </c>
      <c r="O2950">
        <v>1.0927043072247293</v>
      </c>
      <c r="P2950">
        <v>0.923274044055161</v>
      </c>
      <c r="Q2950">
        <v>1.0981683501320845</v>
      </c>
      <c r="R2950">
        <v>1.0729426683845051</v>
      </c>
      <c r="S2950">
        <v>0.91479323834777693</v>
      </c>
      <c r="T2950">
        <v>0.99704985106024735</v>
      </c>
      <c r="U2950">
        <v>0.99704985106024735</v>
      </c>
    </row>
    <row r="2951" spans="1:21">
      <c r="A2951" t="s">
        <v>149</v>
      </c>
      <c r="B2951">
        <v>61</v>
      </c>
      <c r="C2951" t="s">
        <v>137</v>
      </c>
      <c r="D2951">
        <v>13</v>
      </c>
      <c r="E2951" t="s">
        <v>101</v>
      </c>
      <c r="F2951">
        <v>1.219635468325958</v>
      </c>
      <c r="G2951">
        <v>0.98855245043749207</v>
      </c>
      <c r="H2951">
        <v>1.0318664783891121</v>
      </c>
      <c r="I2951">
        <v>0.93756823003610623</v>
      </c>
      <c r="J2951">
        <v>1.2832347442631149</v>
      </c>
      <c r="K2951">
        <v>0.97558478898096201</v>
      </c>
      <c r="L2951">
        <v>1.0420710958795256</v>
      </c>
      <c r="M2951">
        <v>0.85618080924476636</v>
      </c>
      <c r="N2951">
        <v>1.0566510582332411</v>
      </c>
      <c r="O2951">
        <v>1.01627351682097</v>
      </c>
      <c r="P2951" t="s">
        <v>144</v>
      </c>
      <c r="Q2951">
        <v>1.0981683501320845</v>
      </c>
      <c r="R2951">
        <v>0.91676873947646209</v>
      </c>
      <c r="S2951">
        <v>0.91479323834777693</v>
      </c>
      <c r="T2951">
        <v>0.99704985106024735</v>
      </c>
      <c r="U2951">
        <v>0.99704985106024735</v>
      </c>
    </row>
    <row r="2952" spans="1:21">
      <c r="A2952" t="s">
        <v>149</v>
      </c>
      <c r="B2952">
        <v>61</v>
      </c>
      <c r="C2952" t="s">
        <v>137</v>
      </c>
      <c r="D2952">
        <v>15</v>
      </c>
      <c r="E2952" t="s">
        <v>102</v>
      </c>
      <c r="F2952">
        <v>0.84601224527402896</v>
      </c>
      <c r="G2952">
        <v>0.98855245043749207</v>
      </c>
      <c r="H2952">
        <v>1.0318664783891121</v>
      </c>
      <c r="I2952">
        <v>0.93756823003610623</v>
      </c>
      <c r="J2952">
        <v>1.1261941646150133</v>
      </c>
      <c r="K2952">
        <v>0.97558478898096201</v>
      </c>
      <c r="L2952">
        <v>1.0420710958795256</v>
      </c>
      <c r="M2952">
        <v>0.85618080924476636</v>
      </c>
      <c r="N2952">
        <v>1.3174563721938917</v>
      </c>
      <c r="O2952">
        <v>1.0781903620193261</v>
      </c>
      <c r="P2952">
        <v>1.1909095065153659</v>
      </c>
      <c r="Q2952" t="s">
        <v>144</v>
      </c>
      <c r="R2952">
        <v>1.0025150337938282</v>
      </c>
      <c r="S2952">
        <v>0.91479323834777693</v>
      </c>
      <c r="T2952">
        <v>0.99704985106024735</v>
      </c>
      <c r="U2952">
        <v>0.99704985106024735</v>
      </c>
    </row>
    <row r="2953" spans="1:21">
      <c r="A2953" t="s">
        <v>149</v>
      </c>
      <c r="B2953">
        <v>61</v>
      </c>
      <c r="C2953" t="s">
        <v>137</v>
      </c>
      <c r="D2953">
        <v>17</v>
      </c>
      <c r="E2953" t="s">
        <v>103</v>
      </c>
      <c r="F2953">
        <v>1.2428537535448796</v>
      </c>
      <c r="G2953">
        <v>0.98855245043749207</v>
      </c>
      <c r="H2953">
        <v>1.0318664783891121</v>
      </c>
      <c r="I2953">
        <v>0.93756823003610623</v>
      </c>
      <c r="J2953">
        <v>1.1287283592340553</v>
      </c>
      <c r="K2953">
        <v>0.97558478898096201</v>
      </c>
      <c r="L2953">
        <v>1.0420710958795256</v>
      </c>
      <c r="M2953">
        <v>0.85618080924476636</v>
      </c>
      <c r="N2953">
        <v>1.739828033747532</v>
      </c>
      <c r="O2953">
        <v>1.6572793162108566</v>
      </c>
      <c r="P2953">
        <v>0.93661987425317517</v>
      </c>
      <c r="Q2953">
        <v>1.0981683501320845</v>
      </c>
      <c r="R2953">
        <v>0.89686749579119251</v>
      </c>
      <c r="S2953">
        <v>0.91479323834777693</v>
      </c>
      <c r="T2953">
        <v>0.99704985106024735</v>
      </c>
      <c r="U2953">
        <v>0.99704985106024735</v>
      </c>
    </row>
    <row r="2954" spans="1:21">
      <c r="A2954" t="s">
        <v>149</v>
      </c>
      <c r="B2954">
        <v>61</v>
      </c>
      <c r="C2954" t="s">
        <v>137</v>
      </c>
      <c r="D2954">
        <v>19</v>
      </c>
      <c r="E2954" t="s">
        <v>104</v>
      </c>
      <c r="F2954">
        <v>1.1677155336618028</v>
      </c>
      <c r="G2954">
        <v>0.98855245043749207</v>
      </c>
      <c r="H2954">
        <v>1.0318664783891121</v>
      </c>
      <c r="I2954">
        <v>0.93756823003610623</v>
      </c>
      <c r="J2954">
        <v>1.2207389293257904</v>
      </c>
      <c r="K2954">
        <v>0.97558478898096201</v>
      </c>
      <c r="L2954">
        <v>1.0420710958795256</v>
      </c>
      <c r="M2954">
        <v>0.85618080924476636</v>
      </c>
      <c r="N2954">
        <v>0.90197004977175921</v>
      </c>
      <c r="O2954">
        <v>1.4847467931122751</v>
      </c>
      <c r="P2954">
        <v>1.6019243235411895</v>
      </c>
      <c r="Q2954" t="s">
        <v>144</v>
      </c>
      <c r="R2954">
        <v>1.1406689501396259</v>
      </c>
      <c r="S2954">
        <v>0.91479323834777693</v>
      </c>
      <c r="T2954">
        <v>0.99704985106024735</v>
      </c>
      <c r="U2954">
        <v>0.99704985106024735</v>
      </c>
    </row>
    <row r="2955" spans="1:21">
      <c r="A2955" t="s">
        <v>149</v>
      </c>
      <c r="B2955">
        <v>61</v>
      </c>
      <c r="C2955" t="s">
        <v>137</v>
      </c>
      <c r="D2955">
        <v>21</v>
      </c>
      <c r="E2955" t="s">
        <v>105</v>
      </c>
      <c r="F2955">
        <v>1.0260487014026876</v>
      </c>
      <c r="G2955">
        <v>0.98855245043749207</v>
      </c>
      <c r="H2955">
        <v>1.0318664783891121</v>
      </c>
      <c r="I2955">
        <v>0.93756823003610623</v>
      </c>
      <c r="J2955">
        <v>1.0377404417550711</v>
      </c>
      <c r="K2955">
        <v>0.97558478898096201</v>
      </c>
      <c r="L2955">
        <v>1.0420710958795256</v>
      </c>
      <c r="M2955">
        <v>0.85618080924476636</v>
      </c>
      <c r="N2955">
        <v>1.0800328630737446</v>
      </c>
      <c r="O2955">
        <v>1.3486148920692802</v>
      </c>
      <c r="P2955">
        <v>1.0852555644554076</v>
      </c>
      <c r="Q2955">
        <v>1.0981683501320845</v>
      </c>
      <c r="R2955">
        <v>1.0075607350767759</v>
      </c>
      <c r="S2955">
        <v>0.91479323834777693</v>
      </c>
      <c r="T2955">
        <v>0.99704985106024735</v>
      </c>
      <c r="U2955">
        <v>0.99704985106024735</v>
      </c>
    </row>
    <row r="2956" spans="1:21">
      <c r="A2956" t="s">
        <v>149</v>
      </c>
      <c r="B2956">
        <v>61</v>
      </c>
      <c r="C2956" t="s">
        <v>137</v>
      </c>
      <c r="D2956">
        <v>23</v>
      </c>
      <c r="E2956" t="s">
        <v>106</v>
      </c>
      <c r="F2956">
        <v>1.0693150650556167</v>
      </c>
      <c r="G2956">
        <v>0.98855245043749207</v>
      </c>
      <c r="H2956">
        <v>1.0318664783891121</v>
      </c>
      <c r="I2956">
        <v>0.93756823003610623</v>
      </c>
      <c r="J2956">
        <v>1.1239351880471444</v>
      </c>
      <c r="K2956">
        <v>0.97558478898096201</v>
      </c>
      <c r="L2956">
        <v>1.0420710958795256</v>
      </c>
      <c r="M2956">
        <v>0.85618080924476636</v>
      </c>
      <c r="N2956">
        <v>1.0527269011611016</v>
      </c>
      <c r="O2956">
        <v>0.96139849881745976</v>
      </c>
      <c r="P2956">
        <v>0.97164510005601457</v>
      </c>
      <c r="Q2956" t="s">
        <v>144</v>
      </c>
      <c r="R2956">
        <v>0.98209410329434366</v>
      </c>
      <c r="S2956">
        <v>0.91479323834777693</v>
      </c>
      <c r="T2956">
        <v>0.99704985106024735</v>
      </c>
      <c r="U2956">
        <v>0.99704985106024735</v>
      </c>
    </row>
    <row r="2957" spans="1:21">
      <c r="A2957" t="s">
        <v>149</v>
      </c>
      <c r="B2957">
        <v>61</v>
      </c>
      <c r="C2957" t="s">
        <v>137</v>
      </c>
      <c r="D2957">
        <v>25</v>
      </c>
      <c r="E2957" t="s">
        <v>107</v>
      </c>
      <c r="F2957">
        <v>1.0189088686104313</v>
      </c>
      <c r="G2957">
        <v>0.98855245043749207</v>
      </c>
      <c r="H2957">
        <v>1.0318664783891121</v>
      </c>
      <c r="I2957">
        <v>0.93756823003610623</v>
      </c>
      <c r="J2957">
        <v>1.1363586358059945</v>
      </c>
      <c r="K2957">
        <v>0.97558478898096201</v>
      </c>
      <c r="L2957">
        <v>1.0420710958795256</v>
      </c>
      <c r="M2957">
        <v>0.85618080924476636</v>
      </c>
      <c r="N2957">
        <v>1.0394509032259249</v>
      </c>
      <c r="O2957">
        <v>1.5128299936105645</v>
      </c>
      <c r="P2957">
        <v>0.90094170808114105</v>
      </c>
      <c r="Q2957">
        <v>1.0981683501320845</v>
      </c>
      <c r="R2957">
        <v>1.2532635980158955</v>
      </c>
      <c r="S2957">
        <v>0.91479323834777693</v>
      </c>
      <c r="T2957">
        <v>0.99704985106024735</v>
      </c>
      <c r="U2957">
        <v>0.99704985106024735</v>
      </c>
    </row>
    <row r="2958" spans="1:21">
      <c r="A2958" t="s">
        <v>149</v>
      </c>
      <c r="B2958">
        <v>61</v>
      </c>
      <c r="C2958" t="s">
        <v>137</v>
      </c>
      <c r="D2958">
        <v>27</v>
      </c>
      <c r="E2958" t="s">
        <v>108</v>
      </c>
      <c r="F2958">
        <v>0.8717093525127193</v>
      </c>
      <c r="G2958">
        <v>0.98855245043749207</v>
      </c>
      <c r="H2958">
        <v>1.0318664783891121</v>
      </c>
      <c r="I2958">
        <v>0.93756823003610623</v>
      </c>
      <c r="J2958">
        <v>1.1330336778856474</v>
      </c>
      <c r="K2958">
        <v>0.97558478898096201</v>
      </c>
      <c r="L2958">
        <v>1.0420710958795256</v>
      </c>
      <c r="M2958">
        <v>0.85618080924476636</v>
      </c>
      <c r="N2958">
        <v>1.2133089244025428</v>
      </c>
      <c r="O2958">
        <v>0.94014601173053747</v>
      </c>
      <c r="P2958">
        <v>1.4849776179558167</v>
      </c>
      <c r="Q2958" t="s">
        <v>144</v>
      </c>
      <c r="R2958">
        <v>1.0956988449214271</v>
      </c>
      <c r="S2958">
        <v>0.91479323834777693</v>
      </c>
      <c r="T2958">
        <v>0.99704985106024735</v>
      </c>
      <c r="U2958">
        <v>0.99704985106024735</v>
      </c>
    </row>
    <row r="2959" spans="1:21">
      <c r="A2959" t="s">
        <v>149</v>
      </c>
      <c r="B2959">
        <v>61</v>
      </c>
      <c r="C2959" t="s">
        <v>137</v>
      </c>
      <c r="D2959">
        <v>29</v>
      </c>
      <c r="E2959" t="s">
        <v>109</v>
      </c>
      <c r="F2959">
        <v>0.90996928007097666</v>
      </c>
      <c r="G2959">
        <v>0.98855245043749207</v>
      </c>
      <c r="H2959">
        <v>1.0318664783891121</v>
      </c>
      <c r="I2959">
        <v>0.93756823003610623</v>
      </c>
      <c r="J2959">
        <v>1.2781202616071434</v>
      </c>
      <c r="K2959">
        <v>0.97558478898096201</v>
      </c>
      <c r="L2959">
        <v>1.0420710958795256</v>
      </c>
      <c r="M2959">
        <v>0.85618080924476636</v>
      </c>
      <c r="N2959">
        <v>0.97579291660834677</v>
      </c>
      <c r="O2959">
        <v>0.97913850565600258</v>
      </c>
      <c r="P2959">
        <v>0.89052175355885133</v>
      </c>
      <c r="Q2959" t="s">
        <v>144</v>
      </c>
      <c r="R2959">
        <v>0.93897399335040621</v>
      </c>
      <c r="S2959">
        <v>0.91479323834777693</v>
      </c>
      <c r="T2959">
        <v>0.99704985106024735</v>
      </c>
      <c r="U2959">
        <v>0.99704985106024735</v>
      </c>
    </row>
    <row r="2960" spans="1:21">
      <c r="A2960" t="s">
        <v>149</v>
      </c>
      <c r="B2960">
        <v>61</v>
      </c>
      <c r="C2960" t="s">
        <v>137</v>
      </c>
      <c r="D2960">
        <v>31</v>
      </c>
      <c r="E2960" t="s">
        <v>110</v>
      </c>
      <c r="F2960">
        <v>0.86329517718768134</v>
      </c>
      <c r="G2960">
        <v>0.98855245043749207</v>
      </c>
      <c r="H2960">
        <v>1.0318664783891121</v>
      </c>
      <c r="I2960">
        <v>0.93756823003610623</v>
      </c>
      <c r="J2960">
        <v>1.7336151357949432</v>
      </c>
      <c r="K2960">
        <v>0.97558478898096201</v>
      </c>
      <c r="L2960">
        <v>1.0420710958795256</v>
      </c>
      <c r="M2960">
        <v>0.85618080924476636</v>
      </c>
      <c r="N2960">
        <v>0.27114384896136734</v>
      </c>
      <c r="O2960">
        <v>1.2237731909391234</v>
      </c>
      <c r="P2960">
        <v>2.8394690906144198</v>
      </c>
      <c r="Q2960">
        <v>1.0981683501320845</v>
      </c>
      <c r="R2960">
        <v>1.055656975360163</v>
      </c>
      <c r="S2960">
        <v>0.91479323834777693</v>
      </c>
      <c r="T2960">
        <v>0.99704985106024735</v>
      </c>
      <c r="U2960">
        <v>0.99704985106024735</v>
      </c>
    </row>
    <row r="2961" spans="1:21">
      <c r="A2961" t="s">
        <v>149</v>
      </c>
      <c r="B2961">
        <v>61</v>
      </c>
      <c r="C2961" t="s">
        <v>137</v>
      </c>
      <c r="D2961">
        <v>33</v>
      </c>
      <c r="E2961" t="s">
        <v>111</v>
      </c>
      <c r="F2961">
        <v>0.49164399442678125</v>
      </c>
      <c r="G2961">
        <v>0.98855245043749207</v>
      </c>
      <c r="H2961">
        <v>1.0318664783891121</v>
      </c>
      <c r="I2961">
        <v>0.93756823003610623</v>
      </c>
      <c r="J2961">
        <v>1.272178062087219</v>
      </c>
      <c r="K2961">
        <v>0.97558478898096201</v>
      </c>
      <c r="L2961">
        <v>1.0420710958795256</v>
      </c>
      <c r="M2961">
        <v>0.85618080924476636</v>
      </c>
      <c r="N2961">
        <v>1.3636557668883855</v>
      </c>
      <c r="O2961">
        <v>1.2453136819649966</v>
      </c>
      <c r="P2961">
        <v>0.68805136601344519</v>
      </c>
      <c r="Q2961" t="s">
        <v>144</v>
      </c>
      <c r="R2961">
        <v>0.93438086732456549</v>
      </c>
      <c r="S2961">
        <v>0.91479323834777693</v>
      </c>
      <c r="T2961">
        <v>0.99704985106024735</v>
      </c>
      <c r="U2961">
        <v>0.99704985106024735</v>
      </c>
    </row>
    <row r="2962" spans="1:21">
      <c r="A2962" t="s">
        <v>149</v>
      </c>
      <c r="B2962">
        <v>61</v>
      </c>
      <c r="C2962" t="s">
        <v>137</v>
      </c>
      <c r="D2962">
        <v>35</v>
      </c>
      <c r="E2962" t="s">
        <v>112</v>
      </c>
      <c r="F2962">
        <v>1.1075655651304863</v>
      </c>
      <c r="G2962">
        <v>0.98855245043749207</v>
      </c>
      <c r="H2962">
        <v>1.0318664783891121</v>
      </c>
      <c r="I2962">
        <v>0.93756823003610623</v>
      </c>
      <c r="J2962">
        <v>1.1346026764101049</v>
      </c>
      <c r="K2962">
        <v>0.97558478898096201</v>
      </c>
      <c r="L2962">
        <v>1.0420710958795256</v>
      </c>
      <c r="M2962">
        <v>0.85618080924476636</v>
      </c>
      <c r="N2962">
        <v>0.99031898657092732</v>
      </c>
      <c r="O2962">
        <v>1.1913774679651834</v>
      </c>
      <c r="P2962">
        <v>1.2591206114557476</v>
      </c>
      <c r="Q2962">
        <v>1.0981683501320845</v>
      </c>
      <c r="R2962">
        <v>0.96423875185243857</v>
      </c>
      <c r="S2962">
        <v>0.91479323834777693</v>
      </c>
      <c r="T2962">
        <v>0.99704985106024735</v>
      </c>
      <c r="U2962">
        <v>0.99704985106024735</v>
      </c>
    </row>
    <row r="2963" spans="1:21">
      <c r="A2963" t="s">
        <v>149</v>
      </c>
      <c r="B2963">
        <v>61</v>
      </c>
      <c r="C2963" t="s">
        <v>137</v>
      </c>
      <c r="D2963">
        <v>37</v>
      </c>
      <c r="E2963" t="s">
        <v>113</v>
      </c>
      <c r="F2963">
        <v>0.8839097305520679</v>
      </c>
      <c r="G2963">
        <v>0.98855245043749207</v>
      </c>
      <c r="H2963">
        <v>1.0318664783891121</v>
      </c>
      <c r="I2963">
        <v>0.93756823003610623</v>
      </c>
      <c r="J2963">
        <v>1.700029795797787</v>
      </c>
      <c r="K2963">
        <v>0.97558478898096201</v>
      </c>
      <c r="L2963">
        <v>1.0420710958795256</v>
      </c>
      <c r="M2963">
        <v>0.85618080924476636</v>
      </c>
      <c r="N2963">
        <v>0.95175287977816558</v>
      </c>
      <c r="O2963">
        <v>1.0100935896866519</v>
      </c>
      <c r="P2963">
        <v>0.69468468413874374</v>
      </c>
      <c r="Q2963">
        <v>1.0981683501320845</v>
      </c>
      <c r="R2963">
        <v>0.93352873038756379</v>
      </c>
      <c r="S2963">
        <v>0.91479323834777693</v>
      </c>
      <c r="T2963">
        <v>0.99704985106024735</v>
      </c>
      <c r="U2963">
        <v>0.99704985106024735</v>
      </c>
    </row>
    <row r="2964" spans="1:21">
      <c r="A2964" t="s">
        <v>149</v>
      </c>
      <c r="B2964">
        <v>61</v>
      </c>
      <c r="C2964" t="s">
        <v>137</v>
      </c>
      <c r="D2964">
        <v>39</v>
      </c>
      <c r="E2964" t="s">
        <v>114</v>
      </c>
      <c r="F2964">
        <v>0.52884297440376482</v>
      </c>
      <c r="G2964">
        <v>0.98855245043749207</v>
      </c>
      <c r="H2964">
        <v>1.0318664783891121</v>
      </c>
      <c r="I2964">
        <v>0.93756823003610623</v>
      </c>
      <c r="J2964">
        <v>0.76432849260941949</v>
      </c>
      <c r="K2964">
        <v>0.97558478898096201</v>
      </c>
      <c r="L2964">
        <v>1.0420710958795256</v>
      </c>
      <c r="M2964">
        <v>0.85618080924476636</v>
      </c>
      <c r="N2964">
        <v>1.0226617299192544</v>
      </c>
      <c r="O2964">
        <v>1.0806827475189393</v>
      </c>
      <c r="P2964">
        <v>1.0877660433029133</v>
      </c>
      <c r="Q2964" t="s">
        <v>144</v>
      </c>
      <c r="R2964">
        <v>1.1721600520571844</v>
      </c>
      <c r="S2964">
        <v>0.91479323834777693</v>
      </c>
      <c r="T2964">
        <v>0.99704985106024735</v>
      </c>
      <c r="U2964">
        <v>0.99704985106024735</v>
      </c>
    </row>
    <row r="2965" spans="1:21">
      <c r="A2965" t="s">
        <v>149</v>
      </c>
      <c r="B2965">
        <v>61</v>
      </c>
      <c r="C2965" t="s">
        <v>137</v>
      </c>
      <c r="D2965">
        <v>41</v>
      </c>
      <c r="E2965" t="s">
        <v>115</v>
      </c>
      <c r="F2965">
        <v>0.57205501519226953</v>
      </c>
      <c r="G2965">
        <v>0.98855245043749207</v>
      </c>
      <c r="H2965">
        <v>1.0318664783891121</v>
      </c>
      <c r="I2965">
        <v>0.93756823003610623</v>
      </c>
      <c r="J2965">
        <v>0.85181516978276106</v>
      </c>
      <c r="K2965">
        <v>0.97558478898096201</v>
      </c>
      <c r="L2965">
        <v>1.0420710958795256</v>
      </c>
      <c r="M2965">
        <v>0.85618080924476636</v>
      </c>
      <c r="N2965">
        <v>1.1029004203303236</v>
      </c>
      <c r="O2965">
        <v>2.1482078143643886</v>
      </c>
      <c r="P2965">
        <v>2.6717985497211729</v>
      </c>
      <c r="Q2965">
        <v>1.0981683501320845</v>
      </c>
      <c r="R2965">
        <v>0.87183829158418769</v>
      </c>
      <c r="S2965">
        <v>0.91479323834777693</v>
      </c>
      <c r="T2965">
        <v>0.99704985106024735</v>
      </c>
      <c r="U2965">
        <v>0.99704985106024735</v>
      </c>
    </row>
    <row r="2966" spans="1:21">
      <c r="A2966" t="s">
        <v>149</v>
      </c>
      <c r="B2966">
        <v>61</v>
      </c>
      <c r="C2966" t="s">
        <v>137</v>
      </c>
      <c r="D2966">
        <v>43</v>
      </c>
      <c r="E2966" t="s">
        <v>116</v>
      </c>
      <c r="F2966">
        <v>0.93772542836583472</v>
      </c>
      <c r="G2966">
        <v>0.98855245043749207</v>
      </c>
      <c r="H2966">
        <v>1.0318664783891121</v>
      </c>
      <c r="I2966">
        <v>0.93756823003610623</v>
      </c>
      <c r="J2966">
        <v>1.2341947872492525</v>
      </c>
      <c r="K2966">
        <v>0.97558478898096201</v>
      </c>
      <c r="L2966">
        <v>1.0420710958795256</v>
      </c>
      <c r="M2966">
        <v>0.85618080924476636</v>
      </c>
      <c r="N2966">
        <v>1.1643729491559855</v>
      </c>
      <c r="O2966">
        <v>0.93065685020859867</v>
      </c>
      <c r="P2966">
        <v>0.85169589564268389</v>
      </c>
      <c r="Q2966">
        <v>1.0981683501320845</v>
      </c>
      <c r="R2966">
        <v>0.95213772172075029</v>
      </c>
      <c r="S2966">
        <v>0.91479323834777693</v>
      </c>
      <c r="T2966">
        <v>0.99704985106024735</v>
      </c>
      <c r="U2966">
        <v>0.99704985106024735</v>
      </c>
    </row>
    <row r="2967" spans="1:21">
      <c r="A2967" t="s">
        <v>149</v>
      </c>
      <c r="B2967">
        <v>61</v>
      </c>
      <c r="C2967" t="s">
        <v>137</v>
      </c>
      <c r="D2967">
        <v>45</v>
      </c>
      <c r="E2967" t="s">
        <v>117</v>
      </c>
      <c r="F2967">
        <v>1.0693150650556167</v>
      </c>
      <c r="G2967">
        <v>0.98855245043749207</v>
      </c>
      <c r="H2967">
        <v>1.0318664783891121</v>
      </c>
      <c r="I2967">
        <v>0.93756823003610623</v>
      </c>
      <c r="J2967">
        <v>1.1239351880471444</v>
      </c>
      <c r="K2967">
        <v>0.97558478898096201</v>
      </c>
      <c r="L2967">
        <v>1.0420710958795256</v>
      </c>
      <c r="M2967">
        <v>0.85618080924476636</v>
      </c>
      <c r="N2967">
        <v>1.0527269011611016</v>
      </c>
      <c r="O2967">
        <v>0.96139849881745976</v>
      </c>
      <c r="P2967">
        <v>0.97164510005601457</v>
      </c>
      <c r="Q2967" t="s">
        <v>144</v>
      </c>
      <c r="R2967">
        <v>0.98209410329434366</v>
      </c>
      <c r="S2967">
        <v>0.91479323834777693</v>
      </c>
      <c r="T2967">
        <v>0.99704985106024735</v>
      </c>
      <c r="U2967">
        <v>0.99704985106024735</v>
      </c>
    </row>
    <row r="2968" spans="1:21">
      <c r="A2968" t="s">
        <v>149</v>
      </c>
      <c r="B2968">
        <v>61</v>
      </c>
      <c r="C2968" t="s">
        <v>137</v>
      </c>
      <c r="D2968">
        <v>47</v>
      </c>
      <c r="E2968" t="s">
        <v>118</v>
      </c>
      <c r="F2968">
        <v>1.3965363445562038</v>
      </c>
      <c r="G2968">
        <v>0.98855245043749207</v>
      </c>
      <c r="H2968">
        <v>1.0318664783891121</v>
      </c>
      <c r="I2968">
        <v>0.93756823003610623</v>
      </c>
      <c r="J2968">
        <v>1.6181642923661486</v>
      </c>
      <c r="K2968">
        <v>0.97558478898096201</v>
      </c>
      <c r="L2968">
        <v>1.0420710958795256</v>
      </c>
      <c r="M2968">
        <v>0.85618080924476636</v>
      </c>
      <c r="N2968">
        <v>2.0443150311667839</v>
      </c>
      <c r="O2968">
        <v>1.0730608852931325</v>
      </c>
      <c r="P2968">
        <v>1.9958568631540958</v>
      </c>
      <c r="Q2968">
        <v>1.0981683501320845</v>
      </c>
      <c r="R2968">
        <v>1.0882396391980191</v>
      </c>
      <c r="S2968">
        <v>0.91479323834777693</v>
      </c>
      <c r="T2968">
        <v>0.99704985106024735</v>
      </c>
      <c r="U2968">
        <v>0.99704985106024735</v>
      </c>
    </row>
    <row r="2969" spans="1:21">
      <c r="A2969" t="s">
        <v>149</v>
      </c>
      <c r="B2969">
        <v>61</v>
      </c>
      <c r="C2969" t="s">
        <v>137</v>
      </c>
      <c r="D2969">
        <v>49</v>
      </c>
      <c r="E2969" t="s">
        <v>119</v>
      </c>
      <c r="F2969">
        <v>1.2174579329063295</v>
      </c>
      <c r="G2969">
        <v>0.98855245043749207</v>
      </c>
      <c r="H2969">
        <v>1.0318664783891121</v>
      </c>
      <c r="I2969">
        <v>0.93756823003610623</v>
      </c>
      <c r="J2969">
        <v>1.5658202419927729</v>
      </c>
      <c r="K2969">
        <v>0.97558478898096201</v>
      </c>
      <c r="L2969">
        <v>1.0420710958795256</v>
      </c>
      <c r="M2969">
        <v>0.85618080924476636</v>
      </c>
      <c r="N2969">
        <v>0.94531641577254133</v>
      </c>
      <c r="O2969">
        <v>1.2783710432065285</v>
      </c>
      <c r="P2969">
        <v>1.0276721129609685</v>
      </c>
      <c r="Q2969">
        <v>1.0981683501320845</v>
      </c>
      <c r="R2969">
        <v>1.0720333312221841</v>
      </c>
      <c r="S2969">
        <v>0.91479323834777693</v>
      </c>
      <c r="T2969">
        <v>0.99704985106024735</v>
      </c>
      <c r="U2969">
        <v>0.99704985106024735</v>
      </c>
    </row>
    <row r="2970" spans="1:21">
      <c r="A2970" t="s">
        <v>149</v>
      </c>
      <c r="B2970">
        <v>61</v>
      </c>
      <c r="C2970" t="s">
        <v>137</v>
      </c>
      <c r="D2970">
        <v>51</v>
      </c>
      <c r="E2970" t="s">
        <v>120</v>
      </c>
      <c r="F2970">
        <v>0.49765044063842623</v>
      </c>
      <c r="G2970">
        <v>0.98855245043749207</v>
      </c>
      <c r="H2970">
        <v>1.0318664783891121</v>
      </c>
      <c r="I2970">
        <v>0.93756823003610623</v>
      </c>
      <c r="J2970">
        <v>1.5201828238776838</v>
      </c>
      <c r="K2970">
        <v>0.97558478898096201</v>
      </c>
      <c r="L2970">
        <v>1.0420710958795256</v>
      </c>
      <c r="M2970">
        <v>0.85618080924476636</v>
      </c>
      <c r="N2970">
        <v>2.0418731074104541</v>
      </c>
      <c r="O2970">
        <v>0.55577245837686318</v>
      </c>
      <c r="P2970">
        <v>1.9439857577597637</v>
      </c>
      <c r="Q2970">
        <v>1.0981683501320845</v>
      </c>
      <c r="R2970">
        <v>1.0617815246459745</v>
      </c>
      <c r="S2970">
        <v>0.91479323834777693</v>
      </c>
      <c r="T2970">
        <v>0.99704985106024735</v>
      </c>
      <c r="U2970">
        <v>0.99704985106024735</v>
      </c>
    </row>
    <row r="2971" spans="1:21">
      <c r="A2971" t="s">
        <v>149</v>
      </c>
      <c r="B2971">
        <v>61</v>
      </c>
      <c r="C2971" t="s">
        <v>137</v>
      </c>
      <c r="D2971">
        <v>53</v>
      </c>
      <c r="E2971" t="s">
        <v>121</v>
      </c>
      <c r="F2971">
        <v>0.78117563723301797</v>
      </c>
      <c r="G2971">
        <v>0.98855245043749207</v>
      </c>
      <c r="H2971">
        <v>1.0318664783891121</v>
      </c>
      <c r="I2971">
        <v>0.93756823003610623</v>
      </c>
      <c r="J2971">
        <v>1.0030044991997948</v>
      </c>
      <c r="K2971">
        <v>0.97558478898096201</v>
      </c>
      <c r="L2971">
        <v>1.0420710958795256</v>
      </c>
      <c r="M2971">
        <v>0.85618080924476636</v>
      </c>
      <c r="N2971">
        <v>0.97625897612652812</v>
      </c>
      <c r="O2971">
        <v>1.1709810243663505</v>
      </c>
      <c r="P2971">
        <v>1.0222600608131081</v>
      </c>
      <c r="Q2971">
        <v>1.0981683501320845</v>
      </c>
      <c r="R2971">
        <v>1.0815248709630398</v>
      </c>
      <c r="S2971">
        <v>0.91479323834777693</v>
      </c>
      <c r="T2971">
        <v>0.99704985106024735</v>
      </c>
      <c r="U2971">
        <v>0.99704985106024735</v>
      </c>
    </row>
    <row r="2972" spans="1:21">
      <c r="A2972" t="s">
        <v>149</v>
      </c>
      <c r="B2972">
        <v>62</v>
      </c>
      <c r="C2972" t="s">
        <v>138</v>
      </c>
      <c r="D2972">
        <v>11</v>
      </c>
      <c r="E2972" t="s">
        <v>100</v>
      </c>
      <c r="F2972">
        <v>1.0344382789711872</v>
      </c>
      <c r="G2972">
        <v>0.98855245043749207</v>
      </c>
      <c r="H2972">
        <v>1.0318664783891121</v>
      </c>
      <c r="I2972">
        <v>0.93756823003610623</v>
      </c>
      <c r="J2972">
        <v>1.1108937446314984</v>
      </c>
      <c r="K2972">
        <v>0.97558478898096201</v>
      </c>
      <c r="L2972">
        <v>1.0420710958795256</v>
      </c>
      <c r="M2972">
        <v>0.85618080924476636</v>
      </c>
      <c r="N2972">
        <v>0.86071678142738783</v>
      </c>
      <c r="O2972">
        <v>0.90708134842310895</v>
      </c>
      <c r="P2972">
        <v>1.1285063507015141</v>
      </c>
      <c r="Q2972">
        <v>1.0981683501320845</v>
      </c>
      <c r="R2972">
        <v>1.0749935448550241</v>
      </c>
      <c r="S2972">
        <v>0.91479323834777693</v>
      </c>
      <c r="T2972">
        <v>0.99704985106024735</v>
      </c>
      <c r="U2972">
        <v>0.99704985106024735</v>
      </c>
    </row>
    <row r="2973" spans="1:21">
      <c r="A2973" t="s">
        <v>149</v>
      </c>
      <c r="B2973">
        <v>62</v>
      </c>
      <c r="C2973" t="s">
        <v>138</v>
      </c>
      <c r="D2973">
        <v>13</v>
      </c>
      <c r="E2973" t="s">
        <v>101</v>
      </c>
      <c r="F2973">
        <v>1.6555928629482832</v>
      </c>
      <c r="G2973">
        <v>0.98855245043749207</v>
      </c>
      <c r="H2973">
        <v>1.0318664783891121</v>
      </c>
      <c r="I2973">
        <v>0.93756823003610623</v>
      </c>
      <c r="J2973">
        <v>1.2908373778611018</v>
      </c>
      <c r="K2973">
        <v>0.97558478898096201</v>
      </c>
      <c r="L2973">
        <v>1.0420710958795256</v>
      </c>
      <c r="M2973">
        <v>0.85618080924476636</v>
      </c>
      <c r="N2973">
        <v>1.143217530723696</v>
      </c>
      <c r="O2973">
        <v>1.5079705661845573</v>
      </c>
      <c r="P2973" t="s">
        <v>144</v>
      </c>
      <c r="Q2973">
        <v>1.0981683501320845</v>
      </c>
      <c r="R2973">
        <v>0.94562359955803066</v>
      </c>
      <c r="S2973">
        <v>0.91479323834777693</v>
      </c>
      <c r="T2973">
        <v>0.99704985106024735</v>
      </c>
      <c r="U2973">
        <v>0.99704985106024735</v>
      </c>
    </row>
    <row r="2974" spans="1:21">
      <c r="A2974" t="s">
        <v>149</v>
      </c>
      <c r="B2974">
        <v>62</v>
      </c>
      <c r="C2974" t="s">
        <v>138</v>
      </c>
      <c r="D2974">
        <v>15</v>
      </c>
      <c r="E2974" t="s">
        <v>102</v>
      </c>
      <c r="F2974">
        <v>0.90982075451085764</v>
      </c>
      <c r="G2974">
        <v>0.98855245043749207</v>
      </c>
      <c r="H2974">
        <v>1.0318664783891121</v>
      </c>
      <c r="I2974">
        <v>0.93756823003610623</v>
      </c>
      <c r="J2974">
        <v>1.2696192021620698</v>
      </c>
      <c r="K2974">
        <v>0.97558478898096201</v>
      </c>
      <c r="L2974">
        <v>1.0420710958795256</v>
      </c>
      <c r="M2974">
        <v>0.85618080924476636</v>
      </c>
      <c r="N2974">
        <v>1.1846294441891196</v>
      </c>
      <c r="O2974">
        <v>0.91269300078705651</v>
      </c>
      <c r="P2974">
        <v>1.5592817106540033</v>
      </c>
      <c r="Q2974" t="s">
        <v>144</v>
      </c>
      <c r="R2974">
        <v>0.99085215029124385</v>
      </c>
      <c r="S2974">
        <v>0.91479323834777693</v>
      </c>
      <c r="T2974">
        <v>0.99704985106024735</v>
      </c>
      <c r="U2974">
        <v>0.99704985106024735</v>
      </c>
    </row>
    <row r="2975" spans="1:21">
      <c r="A2975" t="s">
        <v>149</v>
      </c>
      <c r="B2975">
        <v>62</v>
      </c>
      <c r="C2975" t="s">
        <v>138</v>
      </c>
      <c r="D2975">
        <v>17</v>
      </c>
      <c r="E2975" t="s">
        <v>103</v>
      </c>
      <c r="F2975">
        <v>1.071913614403889</v>
      </c>
      <c r="G2975">
        <v>0.98855245043749207</v>
      </c>
      <c r="H2975">
        <v>1.0318664783891121</v>
      </c>
      <c r="I2975">
        <v>0.93756823003610623</v>
      </c>
      <c r="J2975">
        <v>1.3821163582457814</v>
      </c>
      <c r="K2975">
        <v>0.97558478898096201</v>
      </c>
      <c r="L2975">
        <v>1.0420710958795256</v>
      </c>
      <c r="M2975">
        <v>0.85618080924476636</v>
      </c>
      <c r="N2975">
        <v>2.0239610235989183</v>
      </c>
      <c r="O2975">
        <v>0.38764784878636394</v>
      </c>
      <c r="P2975">
        <v>1.316622955361181</v>
      </c>
      <c r="Q2975">
        <v>1.0981683501320845</v>
      </c>
      <c r="R2975">
        <v>0.93955456050694308</v>
      </c>
      <c r="S2975">
        <v>0.91479323834777693</v>
      </c>
      <c r="T2975">
        <v>0.99704985106024735</v>
      </c>
      <c r="U2975">
        <v>0.99704985106024735</v>
      </c>
    </row>
    <row r="2976" spans="1:21">
      <c r="A2976" t="s">
        <v>149</v>
      </c>
      <c r="B2976">
        <v>62</v>
      </c>
      <c r="C2976" t="s">
        <v>138</v>
      </c>
      <c r="D2976">
        <v>19</v>
      </c>
      <c r="E2976" t="s">
        <v>104</v>
      </c>
      <c r="F2976">
        <v>0.64841757531791344</v>
      </c>
      <c r="G2976">
        <v>0.98855245043749207</v>
      </c>
      <c r="H2976">
        <v>1.0318664783891121</v>
      </c>
      <c r="I2976">
        <v>0.93756823003610623</v>
      </c>
      <c r="J2976">
        <v>0.79012813700708406</v>
      </c>
      <c r="K2976">
        <v>0.97558478898096201</v>
      </c>
      <c r="L2976">
        <v>1.0420710958795256</v>
      </c>
      <c r="M2976">
        <v>0.85618080924476636</v>
      </c>
      <c r="N2976">
        <v>1.2572768747707643</v>
      </c>
      <c r="O2976">
        <v>1.0873263617260804</v>
      </c>
      <c r="P2976">
        <v>1.2880211889166644</v>
      </c>
      <c r="Q2976" t="s">
        <v>144</v>
      </c>
      <c r="R2976">
        <v>1.1752841733300516</v>
      </c>
      <c r="S2976">
        <v>0.91479323834777693</v>
      </c>
      <c r="T2976">
        <v>0.99704985106024735</v>
      </c>
      <c r="U2976">
        <v>0.99704985106024735</v>
      </c>
    </row>
    <row r="2977" spans="1:21">
      <c r="A2977" t="s">
        <v>149</v>
      </c>
      <c r="B2977">
        <v>62</v>
      </c>
      <c r="C2977" t="s">
        <v>138</v>
      </c>
      <c r="D2977">
        <v>21</v>
      </c>
      <c r="E2977" t="s">
        <v>105</v>
      </c>
      <c r="F2977">
        <v>0.75904434020995715</v>
      </c>
      <c r="G2977">
        <v>0.98855245043749207</v>
      </c>
      <c r="H2977">
        <v>1.0318664783891121</v>
      </c>
      <c r="I2977">
        <v>0.93756823003610623</v>
      </c>
      <c r="J2977">
        <v>0.85438059405255584</v>
      </c>
      <c r="K2977">
        <v>0.97558478898096201</v>
      </c>
      <c r="L2977">
        <v>1.0420710958795256</v>
      </c>
      <c r="M2977">
        <v>0.85618080924476636</v>
      </c>
      <c r="N2977">
        <v>0.96541764968839061</v>
      </c>
      <c r="O2977">
        <v>1.1813660294060366</v>
      </c>
      <c r="P2977">
        <v>0.9427960030336634</v>
      </c>
      <c r="Q2977">
        <v>1.0981683501320845</v>
      </c>
      <c r="R2977">
        <v>0.96382932455951098</v>
      </c>
      <c r="S2977">
        <v>0.91479323834777693</v>
      </c>
      <c r="T2977">
        <v>0.99704985106024735</v>
      </c>
      <c r="U2977">
        <v>0.99704985106024735</v>
      </c>
    </row>
    <row r="2978" spans="1:21">
      <c r="A2978" t="s">
        <v>149</v>
      </c>
      <c r="B2978">
        <v>62</v>
      </c>
      <c r="C2978" t="s">
        <v>138</v>
      </c>
      <c r="D2978">
        <v>23</v>
      </c>
      <c r="E2978" t="s">
        <v>106</v>
      </c>
      <c r="F2978">
        <v>0.62733193139591348</v>
      </c>
      <c r="G2978">
        <v>0.98855245043749207</v>
      </c>
      <c r="H2978">
        <v>1.0318664783891121</v>
      </c>
      <c r="I2978">
        <v>0.93756823003610623</v>
      </c>
      <c r="J2978">
        <v>1.294461341891739</v>
      </c>
      <c r="K2978">
        <v>0.97558478898096201</v>
      </c>
      <c r="L2978">
        <v>1.0420710958795256</v>
      </c>
      <c r="M2978">
        <v>0.85618080924476636</v>
      </c>
      <c r="N2978">
        <v>0.83294711665675081</v>
      </c>
      <c r="O2978">
        <v>2.5362998344042897</v>
      </c>
      <c r="P2978">
        <v>0.49491690913013542</v>
      </c>
      <c r="Q2978" t="s">
        <v>144</v>
      </c>
      <c r="R2978">
        <v>1.0726328688925886</v>
      </c>
      <c r="S2978">
        <v>0.91479323834777693</v>
      </c>
      <c r="T2978">
        <v>0.99704985106024735</v>
      </c>
      <c r="U2978">
        <v>0.99704985106024735</v>
      </c>
    </row>
    <row r="2979" spans="1:21">
      <c r="A2979" t="s">
        <v>149</v>
      </c>
      <c r="B2979">
        <v>62</v>
      </c>
      <c r="C2979" t="s">
        <v>138</v>
      </c>
      <c r="D2979">
        <v>25</v>
      </c>
      <c r="E2979" t="s">
        <v>107</v>
      </c>
      <c r="F2979">
        <v>0.45170793572027351</v>
      </c>
      <c r="G2979">
        <v>0.98855245043749207</v>
      </c>
      <c r="H2979">
        <v>1.0318664783891121</v>
      </c>
      <c r="I2979">
        <v>0.93756823003610623</v>
      </c>
      <c r="J2979">
        <v>0.91593039793381559</v>
      </c>
      <c r="K2979">
        <v>0.97558478898096201</v>
      </c>
      <c r="L2979">
        <v>1.0420710958795256</v>
      </c>
      <c r="M2979">
        <v>0.85618080924476636</v>
      </c>
      <c r="N2979">
        <v>0.76466536540046437</v>
      </c>
      <c r="O2979">
        <v>1.0214890438968567</v>
      </c>
      <c r="P2979">
        <v>0.6576464256839385</v>
      </c>
      <c r="Q2979">
        <v>1.0981683501320845</v>
      </c>
      <c r="R2979">
        <v>1.1161012673319968</v>
      </c>
      <c r="S2979">
        <v>0.91479323834777693</v>
      </c>
      <c r="T2979">
        <v>0.99704985106024735</v>
      </c>
      <c r="U2979">
        <v>0.99704985106024735</v>
      </c>
    </row>
    <row r="2980" spans="1:21">
      <c r="A2980" t="s">
        <v>149</v>
      </c>
      <c r="B2980">
        <v>62</v>
      </c>
      <c r="C2980" t="s">
        <v>138</v>
      </c>
      <c r="D2980">
        <v>27</v>
      </c>
      <c r="E2980" t="s">
        <v>108</v>
      </c>
      <c r="F2980">
        <v>1.1369754615278611</v>
      </c>
      <c r="G2980">
        <v>0.98855245043749207</v>
      </c>
      <c r="H2980">
        <v>1.0318664783891121</v>
      </c>
      <c r="I2980">
        <v>0.93756823003610623</v>
      </c>
      <c r="J2980">
        <v>1.2687249257353828</v>
      </c>
      <c r="K2980">
        <v>0.97558478898096201</v>
      </c>
      <c r="L2980">
        <v>1.0420710958795256</v>
      </c>
      <c r="M2980">
        <v>0.85618080924476636</v>
      </c>
      <c r="N2980">
        <v>1.102680693216169</v>
      </c>
      <c r="O2980">
        <v>1.8378940090326286</v>
      </c>
      <c r="P2980">
        <v>1.6658321834365233</v>
      </c>
      <c r="Q2980" t="s">
        <v>144</v>
      </c>
      <c r="R2980">
        <v>0.94834942348928619</v>
      </c>
      <c r="S2980">
        <v>0.91479323834777693</v>
      </c>
      <c r="T2980">
        <v>0.99704985106024735</v>
      </c>
      <c r="U2980">
        <v>0.99704985106024735</v>
      </c>
    </row>
    <row r="2981" spans="1:21">
      <c r="A2981" t="s">
        <v>149</v>
      </c>
      <c r="B2981">
        <v>62</v>
      </c>
      <c r="C2981" t="s">
        <v>138</v>
      </c>
      <c r="D2981">
        <v>29</v>
      </c>
      <c r="E2981" t="s">
        <v>109</v>
      </c>
      <c r="F2981">
        <v>1.1919679003693722</v>
      </c>
      <c r="G2981">
        <v>0.98855245043749207</v>
      </c>
      <c r="H2981">
        <v>1.0318664783891121</v>
      </c>
      <c r="I2981">
        <v>0.93756823003610623</v>
      </c>
      <c r="J2981">
        <v>1.0828514174519559</v>
      </c>
      <c r="K2981">
        <v>0.97558478898096201</v>
      </c>
      <c r="L2981">
        <v>1.0420710958795256</v>
      </c>
      <c r="M2981">
        <v>0.85618080924476636</v>
      </c>
      <c r="N2981">
        <v>1.0066881376640291</v>
      </c>
      <c r="O2981">
        <v>0.92730468320219939</v>
      </c>
      <c r="P2981">
        <v>1.1188701306564834</v>
      </c>
      <c r="Q2981" t="s">
        <v>144</v>
      </c>
      <c r="R2981">
        <v>1.0084382582667795</v>
      </c>
      <c r="S2981">
        <v>0.91479323834777693</v>
      </c>
      <c r="T2981">
        <v>0.99704985106024735</v>
      </c>
      <c r="U2981">
        <v>0.99704985106024735</v>
      </c>
    </row>
    <row r="2982" spans="1:21">
      <c r="A2982" t="s">
        <v>149</v>
      </c>
      <c r="B2982">
        <v>62</v>
      </c>
      <c r="C2982" t="s">
        <v>138</v>
      </c>
      <c r="D2982">
        <v>31</v>
      </c>
      <c r="E2982" t="s">
        <v>110</v>
      </c>
      <c r="F2982">
        <v>1.0805218336425182</v>
      </c>
      <c r="G2982">
        <v>0.98855245043749207</v>
      </c>
      <c r="H2982">
        <v>1.0318664783891121</v>
      </c>
      <c r="I2982">
        <v>0.93756823003610623</v>
      </c>
      <c r="J2982">
        <v>1.0271975054004261</v>
      </c>
      <c r="K2982">
        <v>0.97558478898096201</v>
      </c>
      <c r="L2982">
        <v>1.0420710958795256</v>
      </c>
      <c r="M2982">
        <v>0.85618080924476636</v>
      </c>
      <c r="N2982">
        <v>1.1534381856998455</v>
      </c>
      <c r="O2982">
        <v>0.7505741952418945</v>
      </c>
      <c r="P2982">
        <v>2.0252815607405665</v>
      </c>
      <c r="Q2982">
        <v>1.0981683501320845</v>
      </c>
      <c r="R2982">
        <v>1.0732733447359097</v>
      </c>
      <c r="S2982">
        <v>0.91479323834777693</v>
      </c>
      <c r="T2982">
        <v>0.99704985106024735</v>
      </c>
      <c r="U2982">
        <v>0.99704985106024735</v>
      </c>
    </row>
    <row r="2983" spans="1:21">
      <c r="A2983" t="s">
        <v>149</v>
      </c>
      <c r="B2983">
        <v>62</v>
      </c>
      <c r="C2983" t="s">
        <v>138</v>
      </c>
      <c r="D2983">
        <v>33</v>
      </c>
      <c r="E2983" t="s">
        <v>111</v>
      </c>
      <c r="F2983">
        <v>0.71007485414165827</v>
      </c>
      <c r="G2983">
        <v>0.98855245043749207</v>
      </c>
      <c r="H2983">
        <v>1.0318664783891121</v>
      </c>
      <c r="I2983">
        <v>0.93756823003610623</v>
      </c>
      <c r="J2983">
        <v>1.4355770792360356</v>
      </c>
      <c r="K2983">
        <v>0.97558478898096201</v>
      </c>
      <c r="L2983">
        <v>1.0420710958795256</v>
      </c>
      <c r="M2983">
        <v>0.85618080924476636</v>
      </c>
      <c r="N2983">
        <v>1.513175274985793</v>
      </c>
      <c r="O2983">
        <v>1.8041861636273393</v>
      </c>
      <c r="P2983">
        <v>2.3865852732720758</v>
      </c>
      <c r="Q2983" t="s">
        <v>144</v>
      </c>
      <c r="R2983">
        <v>0.8971657201362484</v>
      </c>
      <c r="S2983">
        <v>0.91479323834777693</v>
      </c>
      <c r="T2983">
        <v>0.99704985106024735</v>
      </c>
      <c r="U2983">
        <v>0.99704985106024735</v>
      </c>
    </row>
    <row r="2984" spans="1:21">
      <c r="A2984" t="s">
        <v>149</v>
      </c>
      <c r="B2984">
        <v>62</v>
      </c>
      <c r="C2984" t="s">
        <v>138</v>
      </c>
      <c r="D2984">
        <v>35</v>
      </c>
      <c r="E2984" t="s">
        <v>112</v>
      </c>
      <c r="F2984">
        <v>1.6374511930966771</v>
      </c>
      <c r="G2984">
        <v>0.98855245043749207</v>
      </c>
      <c r="H2984">
        <v>1.0318664783891121</v>
      </c>
      <c r="I2984">
        <v>0.93756823003610623</v>
      </c>
      <c r="J2984">
        <v>1.1614196156675722</v>
      </c>
      <c r="K2984">
        <v>0.97558478898096201</v>
      </c>
      <c r="L2984">
        <v>1.0420710958795256</v>
      </c>
      <c r="M2984">
        <v>0.85618080924476636</v>
      </c>
      <c r="N2984">
        <v>1.0153496439715823</v>
      </c>
      <c r="O2984">
        <v>1.1804808044567545</v>
      </c>
      <c r="P2984">
        <v>1.0443809304397127</v>
      </c>
      <c r="Q2984">
        <v>1.0981683501320845</v>
      </c>
      <c r="R2984">
        <v>0.96968615453238505</v>
      </c>
      <c r="S2984">
        <v>0.91479323834777693</v>
      </c>
      <c r="T2984">
        <v>0.99704985106024735</v>
      </c>
      <c r="U2984">
        <v>0.99704985106024735</v>
      </c>
    </row>
    <row r="2985" spans="1:21">
      <c r="A2985" t="s">
        <v>149</v>
      </c>
      <c r="B2985">
        <v>62</v>
      </c>
      <c r="C2985" t="s">
        <v>138</v>
      </c>
      <c r="D2985">
        <v>37</v>
      </c>
      <c r="E2985" t="s">
        <v>113</v>
      </c>
      <c r="F2985">
        <v>0.75777773501235202</v>
      </c>
      <c r="G2985">
        <v>0.98855245043749207</v>
      </c>
      <c r="H2985">
        <v>1.0318664783891121</v>
      </c>
      <c r="I2985">
        <v>0.93756823003610623</v>
      </c>
      <c r="J2985">
        <v>1.3603092791612557</v>
      </c>
      <c r="K2985">
        <v>0.97558478898096201</v>
      </c>
      <c r="L2985">
        <v>1.0420710958795256</v>
      </c>
      <c r="M2985">
        <v>0.85618080924476636</v>
      </c>
      <c r="N2985">
        <v>1.0062431507237364</v>
      </c>
      <c r="O2985">
        <v>0.81070982471336572</v>
      </c>
      <c r="P2985">
        <v>0.91235596076430858</v>
      </c>
      <c r="Q2985">
        <v>1.0981683501320845</v>
      </c>
      <c r="R2985">
        <v>0.86757365746378468</v>
      </c>
      <c r="S2985">
        <v>0.91479323834777693</v>
      </c>
      <c r="T2985">
        <v>0.99704985106024735</v>
      </c>
      <c r="U2985">
        <v>0.99704985106024735</v>
      </c>
    </row>
    <row r="2986" spans="1:21">
      <c r="A2986" t="s">
        <v>149</v>
      </c>
      <c r="B2986">
        <v>62</v>
      </c>
      <c r="C2986" t="s">
        <v>138</v>
      </c>
      <c r="D2986">
        <v>39</v>
      </c>
      <c r="E2986" t="s">
        <v>114</v>
      </c>
      <c r="F2986">
        <v>0.60377224533476248</v>
      </c>
      <c r="G2986">
        <v>0.98855245043749207</v>
      </c>
      <c r="H2986">
        <v>1.0318664783891121</v>
      </c>
      <c r="I2986">
        <v>0.93756823003610623</v>
      </c>
      <c r="J2986">
        <v>1.1240979480824251</v>
      </c>
      <c r="K2986">
        <v>0.97558478898096201</v>
      </c>
      <c r="L2986">
        <v>1.0420710958795256</v>
      </c>
      <c r="M2986">
        <v>0.85618080924476636</v>
      </c>
      <c r="N2986">
        <v>1.047914232264717</v>
      </c>
      <c r="O2986">
        <v>1.135650867783023</v>
      </c>
      <c r="P2986">
        <v>1.3665002847860994</v>
      </c>
      <c r="Q2986" t="s">
        <v>144</v>
      </c>
      <c r="R2986">
        <v>1.1673948635282172</v>
      </c>
      <c r="S2986">
        <v>0.91479323834777693</v>
      </c>
      <c r="T2986">
        <v>0.99704985106024735</v>
      </c>
      <c r="U2986">
        <v>0.99704985106024735</v>
      </c>
    </row>
    <row r="2987" spans="1:21">
      <c r="A2987" t="s">
        <v>149</v>
      </c>
      <c r="B2987">
        <v>62</v>
      </c>
      <c r="C2987" t="s">
        <v>138</v>
      </c>
      <c r="D2987">
        <v>41</v>
      </c>
      <c r="E2987" t="s">
        <v>115</v>
      </c>
      <c r="F2987">
        <v>1.0921383148182942</v>
      </c>
      <c r="G2987">
        <v>0.98855245043749207</v>
      </c>
      <c r="H2987">
        <v>1.0318664783891121</v>
      </c>
      <c r="I2987">
        <v>0.93756823003610623</v>
      </c>
      <c r="J2987">
        <v>1.4652623085152043</v>
      </c>
      <c r="K2987">
        <v>0.97558478898096201</v>
      </c>
      <c r="L2987">
        <v>1.0420710958795256</v>
      </c>
      <c r="M2987">
        <v>0.85618080924476636</v>
      </c>
      <c r="N2987">
        <v>0.97354790189651763</v>
      </c>
      <c r="O2987">
        <v>1.1567547479708535</v>
      </c>
      <c r="P2987">
        <v>1.0648071741815861</v>
      </c>
      <c r="Q2987">
        <v>1.0981683501320845</v>
      </c>
      <c r="R2987">
        <v>0.96142737736747774</v>
      </c>
      <c r="S2987">
        <v>0.91479323834777693</v>
      </c>
      <c r="T2987">
        <v>0.99704985106024735</v>
      </c>
      <c r="U2987">
        <v>0.99704985106024735</v>
      </c>
    </row>
    <row r="2988" spans="1:21">
      <c r="A2988" t="s">
        <v>149</v>
      </c>
      <c r="B2988">
        <v>62</v>
      </c>
      <c r="C2988" t="s">
        <v>138</v>
      </c>
      <c r="D2988">
        <v>43</v>
      </c>
      <c r="E2988" t="s">
        <v>116</v>
      </c>
      <c r="F2988">
        <v>0.99211836987230462</v>
      </c>
      <c r="G2988">
        <v>0.98855245043749207</v>
      </c>
      <c r="H2988">
        <v>1.0318664783891121</v>
      </c>
      <c r="I2988">
        <v>0.93756823003610623</v>
      </c>
      <c r="J2988">
        <v>1.2226691881922258</v>
      </c>
      <c r="K2988">
        <v>0.97558478898096201</v>
      </c>
      <c r="L2988">
        <v>1.0420710958795256</v>
      </c>
      <c r="M2988">
        <v>0.85618080924476636</v>
      </c>
      <c r="N2988">
        <v>1.10420929732349</v>
      </c>
      <c r="O2988">
        <v>0.97567631150781953</v>
      </c>
      <c r="P2988">
        <v>1.0378192569035749</v>
      </c>
      <c r="Q2988">
        <v>1.0981683501320845</v>
      </c>
      <c r="R2988">
        <v>0.96864759846149873</v>
      </c>
      <c r="S2988">
        <v>0.91479323834777693</v>
      </c>
      <c r="T2988">
        <v>0.99704985106024735</v>
      </c>
      <c r="U2988">
        <v>0.99704985106024735</v>
      </c>
    </row>
    <row r="2989" spans="1:21">
      <c r="A2989" t="s">
        <v>149</v>
      </c>
      <c r="B2989">
        <v>62</v>
      </c>
      <c r="C2989" t="s">
        <v>138</v>
      </c>
      <c r="D2989">
        <v>45</v>
      </c>
      <c r="E2989" t="s">
        <v>117</v>
      </c>
      <c r="F2989">
        <v>1.0693150650556167</v>
      </c>
      <c r="G2989">
        <v>0.98855245043749207</v>
      </c>
      <c r="H2989">
        <v>1.0318664783891121</v>
      </c>
      <c r="I2989">
        <v>0.93756823003610623</v>
      </c>
      <c r="J2989">
        <v>1.1239351880471444</v>
      </c>
      <c r="K2989">
        <v>0.97558478898096201</v>
      </c>
      <c r="L2989">
        <v>1.0420710958795256</v>
      </c>
      <c r="M2989">
        <v>0.85618080924476636</v>
      </c>
      <c r="N2989">
        <v>1.0527269011611016</v>
      </c>
      <c r="O2989">
        <v>0.96139849881745976</v>
      </c>
      <c r="P2989">
        <v>0.97164510005601457</v>
      </c>
      <c r="Q2989" t="s">
        <v>144</v>
      </c>
      <c r="R2989">
        <v>0.98209410329434366</v>
      </c>
      <c r="S2989">
        <v>0.91479323834777693</v>
      </c>
      <c r="T2989">
        <v>0.99704985106024735</v>
      </c>
      <c r="U2989">
        <v>0.99704985106024735</v>
      </c>
    </row>
    <row r="2990" spans="1:21">
      <c r="A2990" t="s">
        <v>149</v>
      </c>
      <c r="B2990">
        <v>62</v>
      </c>
      <c r="C2990" t="s">
        <v>138</v>
      </c>
      <c r="D2990">
        <v>47</v>
      </c>
      <c r="E2990" t="s">
        <v>118</v>
      </c>
      <c r="F2990">
        <v>1.2433862982717816</v>
      </c>
      <c r="G2990">
        <v>0.98855245043749207</v>
      </c>
      <c r="H2990">
        <v>1.0318664783891121</v>
      </c>
      <c r="I2990">
        <v>0.93756823003610623</v>
      </c>
      <c r="J2990">
        <v>1.6181642923661486</v>
      </c>
      <c r="K2990">
        <v>0.97558478898096201</v>
      </c>
      <c r="L2990">
        <v>1.0420710958795256</v>
      </c>
      <c r="M2990">
        <v>0.85618080924476636</v>
      </c>
      <c r="N2990">
        <v>0.55488550845955498</v>
      </c>
      <c r="O2990">
        <v>1.8208916761752223</v>
      </c>
      <c r="P2990">
        <v>1.5192280211167923</v>
      </c>
      <c r="Q2990">
        <v>1.0981683501320845</v>
      </c>
      <c r="R2990">
        <v>1.1161257003518572</v>
      </c>
      <c r="S2990">
        <v>0.91479323834777693</v>
      </c>
      <c r="T2990">
        <v>0.99704985106024735</v>
      </c>
      <c r="U2990">
        <v>0.99704985106024735</v>
      </c>
    </row>
    <row r="2991" spans="1:21">
      <c r="A2991" t="s">
        <v>149</v>
      </c>
      <c r="B2991">
        <v>62</v>
      </c>
      <c r="C2991" t="s">
        <v>138</v>
      </c>
      <c r="D2991">
        <v>49</v>
      </c>
      <c r="E2991" t="s">
        <v>119</v>
      </c>
      <c r="F2991">
        <v>1.173542491622636</v>
      </c>
      <c r="G2991">
        <v>0.98855245043749207</v>
      </c>
      <c r="H2991">
        <v>1.0318664783891121</v>
      </c>
      <c r="I2991">
        <v>0.93756823003610623</v>
      </c>
      <c r="J2991">
        <v>1.6533505660793251</v>
      </c>
      <c r="K2991">
        <v>0.97558478898096201</v>
      </c>
      <c r="L2991">
        <v>1.0420710958795256</v>
      </c>
      <c r="M2991">
        <v>0.85618080924476636</v>
      </c>
      <c r="N2991">
        <v>1.5494603277695735</v>
      </c>
      <c r="O2991">
        <v>0.91743780967414257</v>
      </c>
      <c r="P2991">
        <v>1.5173392953894658</v>
      </c>
      <c r="Q2991">
        <v>1.0981683501320845</v>
      </c>
      <c r="R2991">
        <v>1.010668695366598</v>
      </c>
      <c r="S2991">
        <v>0.91479323834777693</v>
      </c>
      <c r="T2991">
        <v>0.99704985106024735</v>
      </c>
      <c r="U2991">
        <v>0.99704985106024735</v>
      </c>
    </row>
    <row r="2992" spans="1:21">
      <c r="A2992" t="s">
        <v>149</v>
      </c>
      <c r="B2992">
        <v>62</v>
      </c>
      <c r="C2992" t="s">
        <v>138</v>
      </c>
      <c r="D2992">
        <v>51</v>
      </c>
      <c r="E2992" t="s">
        <v>120</v>
      </c>
      <c r="F2992">
        <v>0.89084246084074248</v>
      </c>
      <c r="G2992">
        <v>0.98855245043749207</v>
      </c>
      <c r="H2992">
        <v>1.0318664783891121</v>
      </c>
      <c r="I2992">
        <v>0.93756823003610623</v>
      </c>
      <c r="J2992">
        <v>0.94576259653458994</v>
      </c>
      <c r="K2992">
        <v>0.97558478898096201</v>
      </c>
      <c r="L2992">
        <v>1.0420710958795256</v>
      </c>
      <c r="M2992">
        <v>0.85618080924476636</v>
      </c>
      <c r="N2992">
        <v>0.97057914295288483</v>
      </c>
      <c r="O2992">
        <v>1.2154623046305371</v>
      </c>
      <c r="P2992">
        <v>1.6918699677173077</v>
      </c>
      <c r="Q2992">
        <v>1.0981683501320845</v>
      </c>
      <c r="R2992">
        <v>1.0176188358798148</v>
      </c>
      <c r="S2992">
        <v>0.91479323834777693</v>
      </c>
      <c r="T2992">
        <v>0.99704985106024735</v>
      </c>
      <c r="U2992">
        <v>0.99704985106024735</v>
      </c>
    </row>
    <row r="2993" spans="1:21">
      <c r="A2993" t="s">
        <v>149</v>
      </c>
      <c r="B2993">
        <v>62</v>
      </c>
      <c r="C2993" t="s">
        <v>138</v>
      </c>
      <c r="D2993">
        <v>53</v>
      </c>
      <c r="E2993" t="s">
        <v>121</v>
      </c>
      <c r="F2993">
        <v>0.73319506233572751</v>
      </c>
      <c r="G2993">
        <v>0.98855245043749207</v>
      </c>
      <c r="H2993">
        <v>1.0318664783891121</v>
      </c>
      <c r="I2993">
        <v>0.93756823003610623</v>
      </c>
      <c r="J2993">
        <v>1.6979334971965434</v>
      </c>
      <c r="K2993">
        <v>0.97558478898096201</v>
      </c>
      <c r="L2993">
        <v>1.0420710958795256</v>
      </c>
      <c r="M2993">
        <v>0.85618080924476636</v>
      </c>
      <c r="N2993">
        <v>1.0336742815742219</v>
      </c>
      <c r="O2993">
        <v>0.98310874110307844</v>
      </c>
      <c r="P2993">
        <v>0.7058759830769975</v>
      </c>
      <c r="Q2993">
        <v>1.0981683501320845</v>
      </c>
      <c r="R2993">
        <v>1.024875595251751</v>
      </c>
      <c r="S2993">
        <v>0.91479323834777693</v>
      </c>
      <c r="T2993">
        <v>0.99704985106024735</v>
      </c>
      <c r="U2993">
        <v>0.99704985106024735</v>
      </c>
    </row>
    <row r="2994" spans="1:21">
      <c r="A2994" t="s">
        <v>149</v>
      </c>
      <c r="B2994">
        <v>71</v>
      </c>
      <c r="C2994" t="s">
        <v>139</v>
      </c>
      <c r="D2994">
        <v>11</v>
      </c>
      <c r="E2994" t="s">
        <v>100</v>
      </c>
      <c r="F2994">
        <v>0.65106950013622378</v>
      </c>
      <c r="G2994">
        <v>0.97629819777893101</v>
      </c>
      <c r="H2994">
        <v>1.0041201671456883</v>
      </c>
      <c r="I2994">
        <v>0.93709451367122787</v>
      </c>
      <c r="J2994">
        <v>0.78731351954212836</v>
      </c>
      <c r="K2994">
        <v>0.93473977479948356</v>
      </c>
      <c r="L2994">
        <v>1.0030758418866521</v>
      </c>
      <c r="M2994">
        <v>0.81027050974785519</v>
      </c>
      <c r="N2994">
        <v>0.95810880515387153</v>
      </c>
      <c r="O2994">
        <v>0.91995523449625871</v>
      </c>
      <c r="P2994">
        <v>0.91453794523626775</v>
      </c>
      <c r="Q2994">
        <v>1.1027430973274481</v>
      </c>
      <c r="R2994">
        <v>0.99821226016511655</v>
      </c>
      <c r="S2994">
        <v>0.88088120308415718</v>
      </c>
      <c r="T2994">
        <v>0.99833203016204475</v>
      </c>
      <c r="U2994">
        <v>1.0312182617438532</v>
      </c>
    </row>
    <row r="2995" spans="1:21">
      <c r="A2995" t="s">
        <v>149</v>
      </c>
      <c r="B2995">
        <v>71</v>
      </c>
      <c r="C2995" t="s">
        <v>139</v>
      </c>
      <c r="D2995">
        <v>13</v>
      </c>
      <c r="E2995" t="s">
        <v>101</v>
      </c>
      <c r="F2995">
        <v>0.38910690325715064</v>
      </c>
      <c r="G2995">
        <v>0.97629819777893101</v>
      </c>
      <c r="H2995">
        <v>1.0041201671456883</v>
      </c>
      <c r="I2995">
        <v>0.93709451367122787</v>
      </c>
      <c r="J2995">
        <v>0.67189661788034805</v>
      </c>
      <c r="K2995">
        <v>0.93473977479948356</v>
      </c>
      <c r="L2995">
        <v>1.0030758418866521</v>
      </c>
      <c r="M2995">
        <v>0.81027050974785519</v>
      </c>
      <c r="N2995">
        <v>1.1253420944566572</v>
      </c>
      <c r="O2995">
        <v>1.0392155750582299</v>
      </c>
      <c r="P2995" t="s">
        <v>144</v>
      </c>
      <c r="Q2995">
        <v>1.1027430973274481</v>
      </c>
      <c r="R2995">
        <v>1.0900317969630675</v>
      </c>
      <c r="S2995">
        <v>0.88088120308415718</v>
      </c>
      <c r="T2995">
        <v>0.99833203016204475</v>
      </c>
      <c r="U2995">
        <v>1.0312182617438532</v>
      </c>
    </row>
    <row r="2996" spans="1:21">
      <c r="A2996" t="s">
        <v>149</v>
      </c>
      <c r="B2996">
        <v>71</v>
      </c>
      <c r="C2996" t="s">
        <v>139</v>
      </c>
      <c r="D2996">
        <v>15</v>
      </c>
      <c r="E2996" t="s">
        <v>102</v>
      </c>
      <c r="F2996">
        <v>1.0493428822068931</v>
      </c>
      <c r="G2996">
        <v>0.97629819777893101</v>
      </c>
      <c r="H2996">
        <v>1.0041201671456883</v>
      </c>
      <c r="I2996">
        <v>0.93709451367122787</v>
      </c>
      <c r="J2996">
        <v>1.1928946446283037</v>
      </c>
      <c r="K2996">
        <v>0.93473977479948356</v>
      </c>
      <c r="L2996">
        <v>1.0030758418866521</v>
      </c>
      <c r="M2996">
        <v>0.81027050974785519</v>
      </c>
      <c r="N2996">
        <v>1.824587593603491</v>
      </c>
      <c r="O2996">
        <v>0.98316232958964445</v>
      </c>
      <c r="P2996">
        <v>0.94505144732366686</v>
      </c>
      <c r="Q2996" t="s">
        <v>144</v>
      </c>
      <c r="R2996">
        <v>0.99148255476246649</v>
      </c>
      <c r="S2996">
        <v>0.88088120308415718</v>
      </c>
      <c r="T2996">
        <v>0.99833203016204475</v>
      </c>
      <c r="U2996">
        <v>1.0312182617438532</v>
      </c>
    </row>
    <row r="2997" spans="1:21">
      <c r="A2997" t="s">
        <v>149</v>
      </c>
      <c r="B2997">
        <v>71</v>
      </c>
      <c r="C2997" t="s">
        <v>139</v>
      </c>
      <c r="D2997">
        <v>17</v>
      </c>
      <c r="E2997" t="s">
        <v>103</v>
      </c>
      <c r="F2997">
        <v>0.80716227191840173</v>
      </c>
      <c r="G2997">
        <v>0.97629819777893101</v>
      </c>
      <c r="H2997">
        <v>1.0041201671456883</v>
      </c>
      <c r="I2997">
        <v>0.93709451367122787</v>
      </c>
      <c r="J2997">
        <v>1.3010212491144917</v>
      </c>
      <c r="K2997">
        <v>0.93473977479948356</v>
      </c>
      <c r="L2997">
        <v>1.0030758418866521</v>
      </c>
      <c r="M2997">
        <v>0.81027050974785519</v>
      </c>
      <c r="N2997">
        <v>1.1166698184188395</v>
      </c>
      <c r="O2997">
        <v>0.6951459186550254</v>
      </c>
      <c r="P2997">
        <v>0.79174091454620976</v>
      </c>
      <c r="Q2997">
        <v>1.1027430973274481</v>
      </c>
      <c r="R2997">
        <v>0.75049401335501742</v>
      </c>
      <c r="S2997">
        <v>0.88088120308415718</v>
      </c>
      <c r="T2997">
        <v>0.99833203016204475</v>
      </c>
      <c r="U2997">
        <v>1.0312182617438532</v>
      </c>
    </row>
    <row r="2998" spans="1:21">
      <c r="A2998" t="s">
        <v>149</v>
      </c>
      <c r="B2998">
        <v>71</v>
      </c>
      <c r="C2998" t="s">
        <v>139</v>
      </c>
      <c r="D2998">
        <v>19</v>
      </c>
      <c r="E2998" t="s">
        <v>104</v>
      </c>
      <c r="F2998">
        <v>0.18644054033939059</v>
      </c>
      <c r="G2998">
        <v>0.97629819777893101</v>
      </c>
      <c r="H2998">
        <v>1.0041201671456883</v>
      </c>
      <c r="I2998">
        <v>0.93709451367122787</v>
      </c>
      <c r="J2998">
        <v>1.0579887529388412</v>
      </c>
      <c r="K2998">
        <v>0.93473977479948356</v>
      </c>
      <c r="L2998">
        <v>1.0030758418866521</v>
      </c>
      <c r="M2998">
        <v>0.81027050974785519</v>
      </c>
      <c r="N2998">
        <v>0.45114862168201458</v>
      </c>
      <c r="O2998">
        <v>0.31865038997204403</v>
      </c>
      <c r="P2998">
        <v>0.4952715854397613</v>
      </c>
      <c r="Q2998" t="s">
        <v>144</v>
      </c>
      <c r="R2998">
        <v>0.56954483310874227</v>
      </c>
      <c r="S2998">
        <v>0.88088120308415718</v>
      </c>
      <c r="T2998">
        <v>0.99833203016204475</v>
      </c>
      <c r="U2998">
        <v>1.0312182617438532</v>
      </c>
    </row>
    <row r="2999" spans="1:21">
      <c r="A2999" t="s">
        <v>149</v>
      </c>
      <c r="B2999">
        <v>71</v>
      </c>
      <c r="C2999" t="s">
        <v>139</v>
      </c>
      <c r="D2999">
        <v>21</v>
      </c>
      <c r="E2999" t="s">
        <v>105</v>
      </c>
      <c r="F2999">
        <v>1.1154080446127168</v>
      </c>
      <c r="G2999">
        <v>0.97629819777893101</v>
      </c>
      <c r="H2999">
        <v>1.0041201671456883</v>
      </c>
      <c r="I2999">
        <v>0.93709451367122787</v>
      </c>
      <c r="J2999">
        <v>1.0579887529388412</v>
      </c>
      <c r="K2999">
        <v>0.93473977479948356</v>
      </c>
      <c r="L2999">
        <v>1.0030758418866521</v>
      </c>
      <c r="M2999">
        <v>0.81027050974785519</v>
      </c>
      <c r="N2999">
        <v>1.1166698184188395</v>
      </c>
      <c r="O2999">
        <v>0.98120080416621391</v>
      </c>
      <c r="P2999">
        <v>1.0293112952092025</v>
      </c>
      <c r="Q2999">
        <v>1.1027430973274481</v>
      </c>
      <c r="R2999">
        <v>1.0206476873068433</v>
      </c>
      <c r="S2999">
        <v>0.88088120308415718</v>
      </c>
      <c r="T2999">
        <v>0.99833203016204475</v>
      </c>
      <c r="U2999">
        <v>1.0312182617438532</v>
      </c>
    </row>
    <row r="3000" spans="1:21">
      <c r="A3000" t="s">
        <v>149</v>
      </c>
      <c r="B3000">
        <v>71</v>
      </c>
      <c r="C3000" t="s">
        <v>139</v>
      </c>
      <c r="D3000">
        <v>23</v>
      </c>
      <c r="E3000" t="s">
        <v>106</v>
      </c>
      <c r="F3000">
        <v>0.82503149482370786</v>
      </c>
      <c r="G3000">
        <v>0.97629819777893101</v>
      </c>
      <c r="H3000">
        <v>1.0041201671456883</v>
      </c>
      <c r="I3000">
        <v>0.93709451367122787</v>
      </c>
      <c r="J3000">
        <v>1.2185093548099981</v>
      </c>
      <c r="K3000">
        <v>0.93473977479948356</v>
      </c>
      <c r="L3000">
        <v>1.0030758418866521</v>
      </c>
      <c r="M3000">
        <v>0.81027050974785519</v>
      </c>
      <c r="N3000">
        <v>1.8072420345920404</v>
      </c>
      <c r="O3000">
        <v>0.98120080416621391</v>
      </c>
      <c r="P3000">
        <v>1.1458285914542379</v>
      </c>
      <c r="Q3000" t="s">
        <v>144</v>
      </c>
      <c r="R3000">
        <v>1.1147406885879736</v>
      </c>
      <c r="S3000">
        <v>0.88088120308415718</v>
      </c>
      <c r="T3000">
        <v>0.99833203016204475</v>
      </c>
      <c r="U3000">
        <v>1.0312182617438532</v>
      </c>
    </row>
    <row r="3001" spans="1:21">
      <c r="A3001" t="s">
        <v>149</v>
      </c>
      <c r="B3001">
        <v>71</v>
      </c>
      <c r="C3001" t="s">
        <v>139</v>
      </c>
      <c r="D3001">
        <v>25</v>
      </c>
      <c r="E3001" t="s">
        <v>107</v>
      </c>
      <c r="F3001">
        <v>0.35131063988657418</v>
      </c>
      <c r="G3001">
        <v>0.97629819777893101</v>
      </c>
      <c r="H3001">
        <v>1.0041201671456883</v>
      </c>
      <c r="I3001">
        <v>0.93709451367122787</v>
      </c>
      <c r="J3001">
        <v>1.3530224942281963</v>
      </c>
      <c r="K3001">
        <v>0.93473977479948356</v>
      </c>
      <c r="L3001">
        <v>1.0030758418866521</v>
      </c>
      <c r="M3001">
        <v>0.81027050974785519</v>
      </c>
      <c r="N3001">
        <v>0.10696988091854298</v>
      </c>
      <c r="O3001">
        <v>2.1310036988573349</v>
      </c>
      <c r="P3001">
        <v>0.89524092508745157</v>
      </c>
      <c r="Q3001">
        <v>1.1027430973274481</v>
      </c>
      <c r="R3001">
        <v>1.0039761653152131</v>
      </c>
      <c r="S3001">
        <v>0.88088120308415718</v>
      </c>
      <c r="T3001">
        <v>0.99833203016204475</v>
      </c>
      <c r="U3001">
        <v>1.0312182617438532</v>
      </c>
    </row>
    <row r="3002" spans="1:21">
      <c r="A3002" t="s">
        <v>149</v>
      </c>
      <c r="B3002">
        <v>71</v>
      </c>
      <c r="C3002" t="s">
        <v>139</v>
      </c>
      <c r="D3002">
        <v>27</v>
      </c>
      <c r="E3002" t="s">
        <v>108</v>
      </c>
      <c r="F3002">
        <v>0.75020331015619457</v>
      </c>
      <c r="G3002">
        <v>0.97629819777893101</v>
      </c>
      <c r="H3002">
        <v>1.0041201671456883</v>
      </c>
      <c r="I3002">
        <v>0.93709451367122787</v>
      </c>
      <c r="J3002">
        <v>0.80058882138366338</v>
      </c>
      <c r="K3002">
        <v>0.93473977479948356</v>
      </c>
      <c r="L3002">
        <v>1.0030758418866521</v>
      </c>
      <c r="M3002">
        <v>0.81027050974785519</v>
      </c>
      <c r="N3002">
        <v>0.80370115824766808</v>
      </c>
      <c r="O3002">
        <v>1.0936079428218264</v>
      </c>
      <c r="P3002">
        <v>1.4274620669843372</v>
      </c>
      <c r="Q3002" t="s">
        <v>144</v>
      </c>
      <c r="R3002">
        <v>1.1214092682004444</v>
      </c>
      <c r="S3002">
        <v>0.88088120308415718</v>
      </c>
      <c r="T3002">
        <v>0.99833203016204475</v>
      </c>
      <c r="U3002">
        <v>1.0312182617438532</v>
      </c>
    </row>
    <row r="3003" spans="1:21">
      <c r="A3003" t="s">
        <v>149</v>
      </c>
      <c r="B3003">
        <v>71</v>
      </c>
      <c r="C3003" t="s">
        <v>139</v>
      </c>
      <c r="D3003">
        <v>29</v>
      </c>
      <c r="E3003" t="s">
        <v>109</v>
      </c>
      <c r="F3003">
        <v>1.1154080446127168</v>
      </c>
      <c r="G3003">
        <v>0.97629819777893101</v>
      </c>
      <c r="H3003">
        <v>1.0041201671456883</v>
      </c>
      <c r="I3003">
        <v>0.93709451367122787</v>
      </c>
      <c r="J3003">
        <v>1.0579887529388412</v>
      </c>
      <c r="K3003">
        <v>0.93473977479948356</v>
      </c>
      <c r="L3003">
        <v>1.0030758418866521</v>
      </c>
      <c r="M3003">
        <v>0.81027050974785519</v>
      </c>
      <c r="N3003">
        <v>1.1166698184188395</v>
      </c>
      <c r="O3003">
        <v>0.98120080416621391</v>
      </c>
      <c r="P3003">
        <v>1.0293112952092025</v>
      </c>
      <c r="Q3003" t="s">
        <v>144</v>
      </c>
      <c r="R3003">
        <v>1.0206476873068433</v>
      </c>
      <c r="S3003">
        <v>0.88088120308415718</v>
      </c>
      <c r="T3003">
        <v>0.99833203016204475</v>
      </c>
      <c r="U3003">
        <v>1.0312182617438532</v>
      </c>
    </row>
    <row r="3004" spans="1:21">
      <c r="A3004" t="s">
        <v>149</v>
      </c>
      <c r="B3004">
        <v>71</v>
      </c>
      <c r="C3004" t="s">
        <v>139</v>
      </c>
      <c r="D3004">
        <v>31</v>
      </c>
      <c r="E3004" t="s">
        <v>110</v>
      </c>
      <c r="F3004">
        <v>1.73268292624263</v>
      </c>
      <c r="G3004">
        <v>0.97629819777893101</v>
      </c>
      <c r="H3004">
        <v>1.0041201671456883</v>
      </c>
      <c r="I3004">
        <v>0.93709451367122787</v>
      </c>
      <c r="J3004">
        <v>1.0579887529388412</v>
      </c>
      <c r="K3004">
        <v>0.93473977479948356</v>
      </c>
      <c r="L3004">
        <v>1.0030758418866521</v>
      </c>
      <c r="M3004">
        <v>0.81027050974785519</v>
      </c>
      <c r="N3004">
        <v>2.2077737053253332</v>
      </c>
      <c r="O3004">
        <v>0.53853857246628078</v>
      </c>
      <c r="P3004">
        <v>0.22909207117798203</v>
      </c>
      <c r="Q3004">
        <v>1.1027430973274481</v>
      </c>
      <c r="R3004">
        <v>0.63225884873048477</v>
      </c>
      <c r="S3004">
        <v>0.88088120308415718</v>
      </c>
      <c r="T3004">
        <v>0.99833203016204475</v>
      </c>
      <c r="U3004">
        <v>1.0312182617438532</v>
      </c>
    </row>
    <row r="3005" spans="1:21">
      <c r="A3005" t="s">
        <v>149</v>
      </c>
      <c r="B3005">
        <v>71</v>
      </c>
      <c r="C3005" t="s">
        <v>139</v>
      </c>
      <c r="D3005">
        <v>33</v>
      </c>
      <c r="E3005" t="s">
        <v>111</v>
      </c>
      <c r="F3005">
        <v>0.51621354001915354</v>
      </c>
      <c r="G3005">
        <v>0.97629819777893101</v>
      </c>
      <c r="H3005">
        <v>1.0041201671456883</v>
      </c>
      <c r="I3005">
        <v>0.93709451367122787</v>
      </c>
      <c r="J3005">
        <v>1.260498449200836</v>
      </c>
      <c r="K3005">
        <v>0.93473977479948356</v>
      </c>
      <c r="L3005">
        <v>1.0030758418866521</v>
      </c>
      <c r="M3005">
        <v>0.81027050974785519</v>
      </c>
      <c r="N3005">
        <v>0.51825496615918132</v>
      </c>
      <c r="O3005">
        <v>1.4676515492593472</v>
      </c>
      <c r="P3005">
        <v>1.0974851496500213</v>
      </c>
      <c r="Q3005" t="s">
        <v>144</v>
      </c>
      <c r="R3005">
        <v>0.92077213786918077</v>
      </c>
      <c r="S3005">
        <v>0.88088120308415718</v>
      </c>
      <c r="T3005">
        <v>0.99833203016204475</v>
      </c>
      <c r="U3005">
        <v>1.0312182617438532</v>
      </c>
    </row>
    <row r="3006" spans="1:21">
      <c r="A3006" t="s">
        <v>149</v>
      </c>
      <c r="B3006">
        <v>71</v>
      </c>
      <c r="C3006" t="s">
        <v>139</v>
      </c>
      <c r="D3006">
        <v>35</v>
      </c>
      <c r="E3006" t="s">
        <v>112</v>
      </c>
      <c r="F3006">
        <v>1.3404645679391758</v>
      </c>
      <c r="G3006">
        <v>0.97629819777893101</v>
      </c>
      <c r="H3006">
        <v>1.0041201671456883</v>
      </c>
      <c r="I3006">
        <v>0.93709451367122787</v>
      </c>
      <c r="J3006">
        <v>0.8486616335374908</v>
      </c>
      <c r="K3006">
        <v>0.93473977479948356</v>
      </c>
      <c r="L3006">
        <v>1.0030758418866521</v>
      </c>
      <c r="M3006">
        <v>0.81027050974785519</v>
      </c>
      <c r="N3006">
        <v>1.2319143097630536</v>
      </c>
      <c r="O3006">
        <v>0.84068357359099188</v>
      </c>
      <c r="P3006">
        <v>1.323931491210222</v>
      </c>
      <c r="Q3006">
        <v>1.1027430973274481</v>
      </c>
      <c r="R3006">
        <v>1.0948938687833181</v>
      </c>
      <c r="S3006">
        <v>0.88088120308415718</v>
      </c>
      <c r="T3006">
        <v>0.99833203016204475</v>
      </c>
      <c r="U3006">
        <v>1.0312182617438532</v>
      </c>
    </row>
    <row r="3007" spans="1:21">
      <c r="A3007" t="s">
        <v>149</v>
      </c>
      <c r="B3007">
        <v>71</v>
      </c>
      <c r="C3007" t="s">
        <v>139</v>
      </c>
      <c r="D3007">
        <v>37</v>
      </c>
      <c r="E3007" t="s">
        <v>113</v>
      </c>
      <c r="F3007">
        <v>0.99480387009751936</v>
      </c>
      <c r="G3007">
        <v>0.97629819777893101</v>
      </c>
      <c r="H3007">
        <v>1.0041201671456883</v>
      </c>
      <c r="I3007">
        <v>0.93709451367122787</v>
      </c>
      <c r="J3007">
        <v>1.3139049900953912</v>
      </c>
      <c r="K3007">
        <v>0.93473977479948356</v>
      </c>
      <c r="L3007">
        <v>1.0030758418866521</v>
      </c>
      <c r="M3007">
        <v>0.81027050974785519</v>
      </c>
      <c r="N3007">
        <v>1.4610081873189822</v>
      </c>
      <c r="O3007">
        <v>1.0136583125916734</v>
      </c>
      <c r="P3007">
        <v>1.4081083728041859</v>
      </c>
      <c r="Q3007">
        <v>1.1027430973274481</v>
      </c>
      <c r="R3007">
        <v>1.1057188123660115</v>
      </c>
      <c r="S3007">
        <v>0.88088120308415718</v>
      </c>
      <c r="T3007">
        <v>0.99833203016204475</v>
      </c>
      <c r="U3007">
        <v>1.0312182617438532</v>
      </c>
    </row>
    <row r="3008" spans="1:21">
      <c r="A3008" t="s">
        <v>149</v>
      </c>
      <c r="B3008">
        <v>71</v>
      </c>
      <c r="C3008" t="s">
        <v>139</v>
      </c>
      <c r="D3008">
        <v>39</v>
      </c>
      <c r="E3008" t="s">
        <v>114</v>
      </c>
      <c r="F3008">
        <v>1.075740372751504</v>
      </c>
      <c r="G3008">
        <v>0.97629819777893101</v>
      </c>
      <c r="H3008">
        <v>1.0041201671456883</v>
      </c>
      <c r="I3008">
        <v>0.93709451367122787</v>
      </c>
      <c r="J3008">
        <v>1.1893279745419927</v>
      </c>
      <c r="K3008">
        <v>0.93473977479948356</v>
      </c>
      <c r="L3008">
        <v>1.0030758418866521</v>
      </c>
      <c r="M3008">
        <v>0.81027050974785519</v>
      </c>
      <c r="N3008">
        <v>1.1698137366670154</v>
      </c>
      <c r="O3008">
        <v>1.034599742680635</v>
      </c>
      <c r="P3008">
        <v>1.3745452808667753</v>
      </c>
      <c r="Q3008" t="s">
        <v>144</v>
      </c>
      <c r="R3008">
        <v>1.2048535043900708</v>
      </c>
      <c r="S3008">
        <v>0.88088120308415718</v>
      </c>
      <c r="T3008">
        <v>0.99833203016204475</v>
      </c>
      <c r="U3008">
        <v>1.0312182617438532</v>
      </c>
    </row>
    <row r="3009" spans="1:21">
      <c r="A3009" t="s">
        <v>149</v>
      </c>
      <c r="B3009">
        <v>71</v>
      </c>
      <c r="C3009" t="s">
        <v>139</v>
      </c>
      <c r="D3009">
        <v>41</v>
      </c>
      <c r="E3009" t="s">
        <v>115</v>
      </c>
      <c r="F3009">
        <v>0.58544266502092146</v>
      </c>
      <c r="G3009">
        <v>0.97629819777893101</v>
      </c>
      <c r="H3009">
        <v>1.0041201671456883</v>
      </c>
      <c r="I3009">
        <v>0.93709451367122787</v>
      </c>
      <c r="J3009">
        <v>0.79837907839089406</v>
      </c>
      <c r="K3009">
        <v>0.93473977479948356</v>
      </c>
      <c r="L3009">
        <v>1.0030758418866521</v>
      </c>
      <c r="M3009">
        <v>0.81027050974785519</v>
      </c>
      <c r="N3009">
        <v>1.1832193890429512</v>
      </c>
      <c r="O3009">
        <v>1.1846509505458016</v>
      </c>
      <c r="P3009">
        <v>0.91305895172732932</v>
      </c>
      <c r="Q3009">
        <v>1.1027430973274481</v>
      </c>
      <c r="R3009">
        <v>0.8963399535010983</v>
      </c>
      <c r="S3009">
        <v>0.88088120308415718</v>
      </c>
      <c r="T3009">
        <v>0.99833203016204475</v>
      </c>
      <c r="U3009">
        <v>1.0312182617438532</v>
      </c>
    </row>
    <row r="3010" spans="1:21">
      <c r="A3010" t="s">
        <v>149</v>
      </c>
      <c r="B3010">
        <v>71</v>
      </c>
      <c r="C3010" t="s">
        <v>139</v>
      </c>
      <c r="D3010">
        <v>43</v>
      </c>
      <c r="E3010" t="s">
        <v>116</v>
      </c>
      <c r="F3010">
        <v>0.4633920429772177</v>
      </c>
      <c r="G3010">
        <v>0.97629819777893101</v>
      </c>
      <c r="H3010">
        <v>1.0041201671456883</v>
      </c>
      <c r="I3010">
        <v>0.93709451367122787</v>
      </c>
      <c r="J3010">
        <v>0.83270983319071579</v>
      </c>
      <c r="K3010">
        <v>0.93473977479948356</v>
      </c>
      <c r="L3010">
        <v>1.0030758418866521</v>
      </c>
      <c r="M3010">
        <v>0.81027050974785519</v>
      </c>
      <c r="N3010">
        <v>1.0383129659950427</v>
      </c>
      <c r="O3010">
        <v>1.2453700012522204</v>
      </c>
      <c r="P3010">
        <v>0.71138569285229758</v>
      </c>
      <c r="Q3010">
        <v>1.1027430973274481</v>
      </c>
      <c r="R3010">
        <v>1.0115241070129914</v>
      </c>
      <c r="S3010">
        <v>0.88088120308415718</v>
      </c>
      <c r="T3010">
        <v>0.99833203016204475</v>
      </c>
      <c r="U3010">
        <v>1.0312182617438532</v>
      </c>
    </row>
    <row r="3011" spans="1:21">
      <c r="A3011" t="s">
        <v>149</v>
      </c>
      <c r="B3011">
        <v>71</v>
      </c>
      <c r="C3011" t="s">
        <v>139</v>
      </c>
      <c r="D3011">
        <v>45</v>
      </c>
      <c r="E3011" t="s">
        <v>117</v>
      </c>
      <c r="F3011">
        <v>2.9542105130570311E-2</v>
      </c>
      <c r="G3011">
        <v>0.97629819777893101</v>
      </c>
      <c r="H3011">
        <v>1.0041201671456883</v>
      </c>
      <c r="I3011">
        <v>0.93709451367122787</v>
      </c>
      <c r="J3011">
        <v>1.0579887529388412</v>
      </c>
      <c r="K3011">
        <v>0.93473977479948356</v>
      </c>
      <c r="L3011">
        <v>1.0030758418866521</v>
      </c>
      <c r="M3011">
        <v>0.81027050974785519</v>
      </c>
      <c r="N3011">
        <v>0.27610132464112563</v>
      </c>
      <c r="O3011">
        <v>0.81324306163685756</v>
      </c>
      <c r="P3011">
        <v>1.4918630728890303</v>
      </c>
      <c r="Q3011" t="s">
        <v>144</v>
      </c>
      <c r="R3011">
        <v>1.2234145997650205</v>
      </c>
      <c r="S3011">
        <v>0.88088120308415718</v>
      </c>
      <c r="T3011">
        <v>0.99833203016204475</v>
      </c>
      <c r="U3011">
        <v>1.0312182617438532</v>
      </c>
    </row>
    <row r="3012" spans="1:21">
      <c r="A3012" t="s">
        <v>149</v>
      </c>
      <c r="B3012">
        <v>71</v>
      </c>
      <c r="C3012" t="s">
        <v>139</v>
      </c>
      <c r="D3012">
        <v>47</v>
      </c>
      <c r="E3012" t="s">
        <v>118</v>
      </c>
      <c r="F3012">
        <v>1.9293024276490502</v>
      </c>
      <c r="G3012">
        <v>0.97629819777893101</v>
      </c>
      <c r="H3012">
        <v>1.0041201671456883</v>
      </c>
      <c r="I3012">
        <v>0.93709451367122787</v>
      </c>
      <c r="J3012">
        <v>1.5232191677397795</v>
      </c>
      <c r="K3012">
        <v>0.93473977479948356</v>
      </c>
      <c r="L3012">
        <v>1.0030758418866521</v>
      </c>
      <c r="M3012">
        <v>0.81027050974785519</v>
      </c>
      <c r="N3012">
        <v>1.6816840131807493</v>
      </c>
      <c r="O3012">
        <v>0.53471676990016848</v>
      </c>
      <c r="P3012">
        <v>1.1857458003111674</v>
      </c>
      <c r="Q3012">
        <v>1.1027430973274481</v>
      </c>
      <c r="R3012">
        <v>1.2314819809460766</v>
      </c>
      <c r="S3012">
        <v>0.88088120308415718</v>
      </c>
      <c r="T3012">
        <v>0.99833203016204475</v>
      </c>
      <c r="U3012">
        <v>1.0312182617438532</v>
      </c>
    </row>
    <row r="3013" spans="1:21">
      <c r="A3013" t="s">
        <v>149</v>
      </c>
      <c r="B3013">
        <v>71</v>
      </c>
      <c r="C3013" t="s">
        <v>139</v>
      </c>
      <c r="D3013">
        <v>49</v>
      </c>
      <c r="E3013" t="s">
        <v>119</v>
      </c>
      <c r="F3013">
        <v>1.0207299064842479</v>
      </c>
      <c r="G3013">
        <v>0.97629819777893101</v>
      </c>
      <c r="H3013">
        <v>1.0041201671456883</v>
      </c>
      <c r="I3013">
        <v>0.93709451367122787</v>
      </c>
      <c r="J3013">
        <v>0.57746585478393775</v>
      </c>
      <c r="K3013">
        <v>0.93473977479948356</v>
      </c>
      <c r="L3013">
        <v>1.0030758418866521</v>
      </c>
      <c r="M3013">
        <v>0.81027050974785519</v>
      </c>
      <c r="N3013">
        <v>1.1853419191211554</v>
      </c>
      <c r="O3013">
        <v>1.3324710578802557</v>
      </c>
      <c r="P3013">
        <v>0.87212991254284267</v>
      </c>
      <c r="Q3013">
        <v>1.1027430973274481</v>
      </c>
      <c r="R3013">
        <v>1.0039958111720693</v>
      </c>
      <c r="S3013">
        <v>0.88088120308415718</v>
      </c>
      <c r="T3013">
        <v>0.99833203016204475</v>
      </c>
      <c r="U3013">
        <v>1.0312182617438532</v>
      </c>
    </row>
    <row r="3014" spans="1:21">
      <c r="A3014" t="s">
        <v>149</v>
      </c>
      <c r="B3014">
        <v>71</v>
      </c>
      <c r="C3014" t="s">
        <v>139</v>
      </c>
      <c r="D3014">
        <v>51</v>
      </c>
      <c r="E3014" t="s">
        <v>120</v>
      </c>
      <c r="F3014">
        <v>1.6921180276472254</v>
      </c>
      <c r="G3014">
        <v>0.97629819777893101</v>
      </c>
      <c r="H3014">
        <v>1.0041201671456883</v>
      </c>
      <c r="I3014">
        <v>0.93709451367122787</v>
      </c>
      <c r="J3014">
        <v>1.4309867216346408</v>
      </c>
      <c r="K3014">
        <v>0.93473977479948356</v>
      </c>
      <c r="L3014">
        <v>1.0030758418866521</v>
      </c>
      <c r="M3014">
        <v>0.81027050974785519</v>
      </c>
      <c r="N3014">
        <v>2.1658970332870919</v>
      </c>
      <c r="O3014">
        <v>0.35451245227887568</v>
      </c>
      <c r="P3014">
        <v>0.61286587910869494</v>
      </c>
      <c r="Q3014">
        <v>1.1027430973274481</v>
      </c>
      <c r="R3014">
        <v>0.92052074903969239</v>
      </c>
      <c r="S3014">
        <v>0.88088120308415718</v>
      </c>
      <c r="T3014">
        <v>0.99833203016204475</v>
      </c>
      <c r="U3014">
        <v>1.0312182617438532</v>
      </c>
    </row>
    <row r="3015" spans="1:21">
      <c r="A3015" t="s">
        <v>149</v>
      </c>
      <c r="B3015">
        <v>71</v>
      </c>
      <c r="C3015" t="s">
        <v>139</v>
      </c>
      <c r="D3015">
        <v>53</v>
      </c>
      <c r="E3015" t="s">
        <v>121</v>
      </c>
      <c r="F3015">
        <v>0.60414810288183129</v>
      </c>
      <c r="G3015">
        <v>0.97629819777893101</v>
      </c>
      <c r="H3015">
        <v>1.0041201671456883</v>
      </c>
      <c r="I3015">
        <v>0.93709451367122787</v>
      </c>
      <c r="J3015">
        <v>0.95034526594427349</v>
      </c>
      <c r="K3015">
        <v>0.93473977479948356</v>
      </c>
      <c r="L3015">
        <v>1.0030758418866521</v>
      </c>
      <c r="M3015">
        <v>0.81027050974785519</v>
      </c>
      <c r="N3015">
        <v>1.0015739814205558</v>
      </c>
      <c r="O3015">
        <v>0.69520343838417986</v>
      </c>
      <c r="P3015">
        <v>1.2543008904052468</v>
      </c>
      <c r="Q3015">
        <v>1.1027430973274481</v>
      </c>
      <c r="R3015">
        <v>1.0071579140842275</v>
      </c>
      <c r="S3015">
        <v>0.88088120308415718</v>
      </c>
      <c r="T3015">
        <v>0.99833203016204475</v>
      </c>
      <c r="U3015">
        <v>1.0312182617438532</v>
      </c>
    </row>
    <row r="3016" spans="1:21">
      <c r="A3016" t="s">
        <v>149</v>
      </c>
      <c r="B3016">
        <v>72</v>
      </c>
      <c r="C3016" t="s">
        <v>140</v>
      </c>
      <c r="D3016">
        <v>11</v>
      </c>
      <c r="E3016" t="s">
        <v>100</v>
      </c>
      <c r="F3016">
        <v>0.54861046435795668</v>
      </c>
      <c r="G3016">
        <v>0.97629819777893101</v>
      </c>
      <c r="H3016">
        <v>1.0041201671456883</v>
      </c>
      <c r="I3016">
        <v>0.93709451367122787</v>
      </c>
      <c r="J3016">
        <v>0.84977605564745784</v>
      </c>
      <c r="K3016">
        <v>0.93473977479948356</v>
      </c>
      <c r="L3016">
        <v>1.0030758418866521</v>
      </c>
      <c r="M3016">
        <v>0.81027050974785519</v>
      </c>
      <c r="N3016">
        <v>1.0610801206794327</v>
      </c>
      <c r="O3016">
        <v>0.8452314462407674</v>
      </c>
      <c r="P3016">
        <v>1.1565972664994302</v>
      </c>
      <c r="Q3016">
        <v>1.1027430973274481</v>
      </c>
      <c r="R3016">
        <v>0.80666217223677883</v>
      </c>
      <c r="S3016">
        <v>0.88088120308415718</v>
      </c>
      <c r="T3016">
        <v>0.99833203016204475</v>
      </c>
      <c r="U3016">
        <v>1.0312182617438532</v>
      </c>
    </row>
    <row r="3017" spans="1:21">
      <c r="A3017" t="s">
        <v>149</v>
      </c>
      <c r="B3017">
        <v>72</v>
      </c>
      <c r="C3017" t="s">
        <v>140</v>
      </c>
      <c r="D3017">
        <v>13</v>
      </c>
      <c r="E3017" t="s">
        <v>101</v>
      </c>
      <c r="F3017">
        <v>1.1666926020474091</v>
      </c>
      <c r="G3017">
        <v>0.97629819777893101</v>
      </c>
      <c r="H3017">
        <v>1.0041201671456883</v>
      </c>
      <c r="I3017">
        <v>0.93709451367122787</v>
      </c>
      <c r="J3017">
        <v>0.95796469609292501</v>
      </c>
      <c r="K3017">
        <v>0.93473977479948356</v>
      </c>
      <c r="L3017">
        <v>1.0030758418866521</v>
      </c>
      <c r="M3017">
        <v>0.81027050974785519</v>
      </c>
      <c r="N3017">
        <v>0.97756025348101783</v>
      </c>
      <c r="O3017">
        <v>1.1232621149581243</v>
      </c>
      <c r="P3017" t="s">
        <v>144</v>
      </c>
      <c r="Q3017">
        <v>1.1027430973274481</v>
      </c>
      <c r="R3017">
        <v>1.1918933924639865</v>
      </c>
      <c r="S3017">
        <v>0.88088120308415718</v>
      </c>
      <c r="T3017">
        <v>0.99833203016204475</v>
      </c>
      <c r="U3017">
        <v>1.0312182617438532</v>
      </c>
    </row>
    <row r="3018" spans="1:21">
      <c r="A3018" t="s">
        <v>149</v>
      </c>
      <c r="B3018">
        <v>72</v>
      </c>
      <c r="C3018" t="s">
        <v>140</v>
      </c>
      <c r="D3018">
        <v>15</v>
      </c>
      <c r="E3018" t="s">
        <v>102</v>
      </c>
      <c r="F3018">
        <v>0.15735800936246727</v>
      </c>
      <c r="G3018">
        <v>0.97629819777893101</v>
      </c>
      <c r="H3018">
        <v>1.0041201671456883</v>
      </c>
      <c r="I3018">
        <v>0.93709451367122787</v>
      </c>
      <c r="J3018">
        <v>1.0579887529388412</v>
      </c>
      <c r="K3018">
        <v>0.93473977479948356</v>
      </c>
      <c r="L3018">
        <v>1.0030758418866521</v>
      </c>
      <c r="M3018">
        <v>0.81027050974785519</v>
      </c>
      <c r="N3018">
        <v>2.1017401394673141</v>
      </c>
      <c r="O3018">
        <v>0.79517304898678864</v>
      </c>
      <c r="P3018">
        <v>2.8894695462090794</v>
      </c>
      <c r="Q3018" t="s">
        <v>144</v>
      </c>
      <c r="R3018">
        <v>1.0925481902018357</v>
      </c>
      <c r="S3018">
        <v>0.88088120308415718</v>
      </c>
      <c r="T3018">
        <v>0.99833203016204475</v>
      </c>
      <c r="U3018">
        <v>1.0312182617438532</v>
      </c>
    </row>
    <row r="3019" spans="1:21">
      <c r="A3019" t="s">
        <v>149</v>
      </c>
      <c r="B3019">
        <v>72</v>
      </c>
      <c r="C3019" t="s">
        <v>140</v>
      </c>
      <c r="D3019">
        <v>17</v>
      </c>
      <c r="E3019" t="s">
        <v>103</v>
      </c>
      <c r="F3019">
        <v>0.46037781136784778</v>
      </c>
      <c r="G3019">
        <v>0.97629819777893101</v>
      </c>
      <c r="H3019">
        <v>1.0041201671456883</v>
      </c>
      <c r="I3019">
        <v>0.93709451367122787</v>
      </c>
      <c r="J3019">
        <v>0.37172035688985511</v>
      </c>
      <c r="K3019">
        <v>0.93473977479948356</v>
      </c>
      <c r="L3019">
        <v>1.0030758418866521</v>
      </c>
      <c r="M3019">
        <v>0.81027050974785519</v>
      </c>
      <c r="N3019">
        <v>0.61339913275737357</v>
      </c>
      <c r="O3019">
        <v>1.8836211989361986</v>
      </c>
      <c r="P3019">
        <v>0.7964752681102667</v>
      </c>
      <c r="Q3019">
        <v>1.1027430973274481</v>
      </c>
      <c r="R3019">
        <v>1.1231647053953686</v>
      </c>
      <c r="S3019">
        <v>0.88088120308415718</v>
      </c>
      <c r="T3019">
        <v>0.99833203016204475</v>
      </c>
      <c r="U3019">
        <v>1.0312182617438532</v>
      </c>
    </row>
    <row r="3020" spans="1:21">
      <c r="A3020" t="s">
        <v>149</v>
      </c>
      <c r="B3020">
        <v>72</v>
      </c>
      <c r="C3020" t="s">
        <v>140</v>
      </c>
      <c r="D3020">
        <v>19</v>
      </c>
      <c r="E3020" t="s">
        <v>104</v>
      </c>
      <c r="F3020">
        <v>1.1154080446127168</v>
      </c>
      <c r="G3020">
        <v>0.97629819777893101</v>
      </c>
      <c r="H3020">
        <v>1.0041201671456883</v>
      </c>
      <c r="I3020">
        <v>0.93709451367122787</v>
      </c>
      <c r="J3020">
        <v>1.0579887529388412</v>
      </c>
      <c r="K3020">
        <v>0.93473977479948356</v>
      </c>
      <c r="L3020">
        <v>1.0030758418866521</v>
      </c>
      <c r="M3020">
        <v>0.81027050974785519</v>
      </c>
      <c r="N3020">
        <v>1.1166698184188395</v>
      </c>
      <c r="O3020">
        <v>0.98120080416621391</v>
      </c>
      <c r="P3020">
        <v>1.0293112952092025</v>
      </c>
      <c r="Q3020" t="s">
        <v>144</v>
      </c>
      <c r="R3020">
        <v>1.0206476873068433</v>
      </c>
      <c r="S3020">
        <v>0.88088120308415718</v>
      </c>
      <c r="T3020">
        <v>0.99833203016204475</v>
      </c>
      <c r="U3020">
        <v>1.0312182617438532</v>
      </c>
    </row>
    <row r="3021" spans="1:21">
      <c r="A3021" t="s">
        <v>149</v>
      </c>
      <c r="B3021">
        <v>72</v>
      </c>
      <c r="C3021" t="s">
        <v>140</v>
      </c>
      <c r="D3021">
        <v>21</v>
      </c>
      <c r="E3021" t="s">
        <v>105</v>
      </c>
      <c r="F3021">
        <v>1.1154080446127168</v>
      </c>
      <c r="G3021">
        <v>0.97629819777893101</v>
      </c>
      <c r="H3021">
        <v>1.0041201671456883</v>
      </c>
      <c r="I3021">
        <v>0.93709451367122787</v>
      </c>
      <c r="J3021">
        <v>1.0579887529388412</v>
      </c>
      <c r="K3021">
        <v>0.93473977479948356</v>
      </c>
      <c r="L3021">
        <v>1.0030758418866521</v>
      </c>
      <c r="M3021">
        <v>0.81027050974785519</v>
      </c>
      <c r="N3021">
        <v>1.1166698184188395</v>
      </c>
      <c r="O3021">
        <v>0.98120080416621391</v>
      </c>
      <c r="P3021">
        <v>1.0293112952092025</v>
      </c>
      <c r="Q3021">
        <v>1.1027430973274481</v>
      </c>
      <c r="R3021">
        <v>1.0206476873068433</v>
      </c>
      <c r="S3021">
        <v>0.88088120308415718</v>
      </c>
      <c r="T3021">
        <v>0.99833203016204475</v>
      </c>
      <c r="U3021">
        <v>1.0312182617438532</v>
      </c>
    </row>
    <row r="3022" spans="1:21">
      <c r="A3022" t="s">
        <v>149</v>
      </c>
      <c r="B3022">
        <v>72</v>
      </c>
      <c r="C3022" t="s">
        <v>140</v>
      </c>
      <c r="D3022">
        <v>23</v>
      </c>
      <c r="E3022" t="s">
        <v>106</v>
      </c>
      <c r="F3022">
        <v>1.1823417360116193</v>
      </c>
      <c r="G3022">
        <v>0.97629819777893101</v>
      </c>
      <c r="H3022">
        <v>1.0041201671456883</v>
      </c>
      <c r="I3022">
        <v>0.93709451367122787</v>
      </c>
      <c r="J3022">
        <v>1.2185093548099981</v>
      </c>
      <c r="K3022">
        <v>0.93473977479948356</v>
      </c>
      <c r="L3022">
        <v>1.0030758418866521</v>
      </c>
      <c r="M3022">
        <v>0.81027050974785519</v>
      </c>
      <c r="N3022">
        <v>1.8072420345920404</v>
      </c>
      <c r="O3022">
        <v>0.98120080416621391</v>
      </c>
      <c r="P3022">
        <v>0.83121713258823104</v>
      </c>
      <c r="Q3022" t="s">
        <v>144</v>
      </c>
      <c r="R3022">
        <v>1.1147406885879736</v>
      </c>
      <c r="S3022">
        <v>0.88088120308415718</v>
      </c>
      <c r="T3022">
        <v>0.99833203016204475</v>
      </c>
      <c r="U3022">
        <v>1.0312182617438532</v>
      </c>
    </row>
    <row r="3023" spans="1:21">
      <c r="A3023" t="s">
        <v>149</v>
      </c>
      <c r="B3023">
        <v>72</v>
      </c>
      <c r="C3023" t="s">
        <v>140</v>
      </c>
      <c r="D3023">
        <v>25</v>
      </c>
      <c r="E3023" t="s">
        <v>107</v>
      </c>
      <c r="F3023">
        <v>0.53386431579086147</v>
      </c>
      <c r="G3023">
        <v>0.97629819777893101</v>
      </c>
      <c r="H3023">
        <v>1.0041201671456883</v>
      </c>
      <c r="I3023">
        <v>0.93709451367122787</v>
      </c>
      <c r="J3023">
        <v>0.62447192041301425</v>
      </c>
      <c r="K3023">
        <v>0.93473977479948356</v>
      </c>
      <c r="L3023">
        <v>1.0030758418866521</v>
      </c>
      <c r="M3023">
        <v>0.81027050974785519</v>
      </c>
      <c r="N3023">
        <v>1.5792298987678393</v>
      </c>
      <c r="O3023">
        <v>1.905541152818012</v>
      </c>
      <c r="P3023">
        <v>1.7052850089852085</v>
      </c>
      <c r="Q3023">
        <v>1.1027430973274481</v>
      </c>
      <c r="R3023">
        <v>0.98230947064539775</v>
      </c>
      <c r="S3023">
        <v>0.88088120308415718</v>
      </c>
      <c r="T3023">
        <v>0.99833203016204475</v>
      </c>
      <c r="U3023">
        <v>1.0312182617438532</v>
      </c>
    </row>
    <row r="3024" spans="1:21">
      <c r="A3024" t="s">
        <v>149</v>
      </c>
      <c r="B3024">
        <v>72</v>
      </c>
      <c r="C3024" t="s">
        <v>140</v>
      </c>
      <c r="D3024">
        <v>27</v>
      </c>
      <c r="E3024" t="s">
        <v>108</v>
      </c>
      <c r="F3024">
        <v>1.1154080446127168</v>
      </c>
      <c r="G3024">
        <v>0.97629819777893101</v>
      </c>
      <c r="H3024">
        <v>1.0041201671456883</v>
      </c>
      <c r="I3024">
        <v>0.93709451367122787</v>
      </c>
      <c r="J3024">
        <v>1.0579887529388412</v>
      </c>
      <c r="K3024">
        <v>0.93473977479948356</v>
      </c>
      <c r="L3024">
        <v>1.0030758418866521</v>
      </c>
      <c r="M3024">
        <v>0.81027050974785519</v>
      </c>
      <c r="N3024">
        <v>1.1166698184188395</v>
      </c>
      <c r="O3024">
        <v>0.98120080416621391</v>
      </c>
      <c r="P3024">
        <v>1.0293112952092025</v>
      </c>
      <c r="Q3024" t="s">
        <v>144</v>
      </c>
      <c r="R3024">
        <v>1.0206476873068433</v>
      </c>
      <c r="S3024">
        <v>0.88088120308415718</v>
      </c>
      <c r="T3024">
        <v>0.99833203016204475</v>
      </c>
      <c r="U3024">
        <v>1.0312182617438532</v>
      </c>
    </row>
    <row r="3025" spans="1:21">
      <c r="A3025" t="s">
        <v>149</v>
      </c>
      <c r="B3025">
        <v>72</v>
      </c>
      <c r="C3025" t="s">
        <v>140</v>
      </c>
      <c r="D3025">
        <v>29</v>
      </c>
      <c r="E3025" t="s">
        <v>109</v>
      </c>
      <c r="F3025">
        <v>1.1154080446127168</v>
      </c>
      <c r="G3025">
        <v>0.97629819777893101</v>
      </c>
      <c r="H3025">
        <v>1.0041201671456883</v>
      </c>
      <c r="I3025">
        <v>0.93709451367122787</v>
      </c>
      <c r="J3025">
        <v>1.0579887529388412</v>
      </c>
      <c r="K3025">
        <v>0.93473977479948356</v>
      </c>
      <c r="L3025">
        <v>1.0030758418866521</v>
      </c>
      <c r="M3025">
        <v>0.81027050974785519</v>
      </c>
      <c r="N3025">
        <v>1.1166698184188395</v>
      </c>
      <c r="O3025">
        <v>0.98120080416621391</v>
      </c>
      <c r="P3025">
        <v>1.0293112952092025</v>
      </c>
      <c r="Q3025" t="s">
        <v>144</v>
      </c>
      <c r="R3025">
        <v>1.0206476873068433</v>
      </c>
      <c r="S3025">
        <v>0.88088120308415718</v>
      </c>
      <c r="T3025">
        <v>0.99833203016204475</v>
      </c>
      <c r="U3025">
        <v>1.0312182617438532</v>
      </c>
    </row>
    <row r="3026" spans="1:21">
      <c r="A3026" t="s">
        <v>149</v>
      </c>
      <c r="B3026">
        <v>72</v>
      </c>
      <c r="C3026" t="s">
        <v>140</v>
      </c>
      <c r="D3026">
        <v>31</v>
      </c>
      <c r="E3026" t="s">
        <v>110</v>
      </c>
      <c r="F3026">
        <v>1.2339978977383108</v>
      </c>
      <c r="G3026">
        <v>0.97629819777893101</v>
      </c>
      <c r="H3026">
        <v>1.0041201671456883</v>
      </c>
      <c r="I3026">
        <v>0.93709451367122787</v>
      </c>
      <c r="J3026">
        <v>1.806741978291468</v>
      </c>
      <c r="K3026">
        <v>0.93473977479948356</v>
      </c>
      <c r="L3026">
        <v>1.0030758418866521</v>
      </c>
      <c r="M3026">
        <v>0.81027050974785519</v>
      </c>
      <c r="N3026">
        <v>0.39249310316894792</v>
      </c>
      <c r="O3026">
        <v>2.3302149770175622</v>
      </c>
      <c r="P3026">
        <v>1.6586831805086142</v>
      </c>
      <c r="Q3026">
        <v>1.1027430973274481</v>
      </c>
      <c r="R3026">
        <v>0.71722381737877994</v>
      </c>
      <c r="S3026">
        <v>0.88088120308415718</v>
      </c>
      <c r="T3026">
        <v>0.99833203016204475</v>
      </c>
      <c r="U3026">
        <v>1.0312182617438532</v>
      </c>
    </row>
    <row r="3027" spans="1:21">
      <c r="A3027" t="s">
        <v>149</v>
      </c>
      <c r="B3027">
        <v>72</v>
      </c>
      <c r="C3027" t="s">
        <v>140</v>
      </c>
      <c r="D3027">
        <v>33</v>
      </c>
      <c r="E3027" t="s">
        <v>111</v>
      </c>
      <c r="F3027">
        <v>1.1154080446127168</v>
      </c>
      <c r="G3027">
        <v>0.97629819777893101</v>
      </c>
      <c r="H3027">
        <v>1.0041201671456883</v>
      </c>
      <c r="I3027">
        <v>0.93709451367122787</v>
      </c>
      <c r="J3027">
        <v>1.0579887529388412</v>
      </c>
      <c r="K3027">
        <v>0.93473977479948356</v>
      </c>
      <c r="L3027">
        <v>1.0030758418866521</v>
      </c>
      <c r="M3027">
        <v>0.81027050974785519</v>
      </c>
      <c r="N3027">
        <v>1.1166698184188395</v>
      </c>
      <c r="O3027">
        <v>0.98120080416621391</v>
      </c>
      <c r="P3027">
        <v>1.0293112952092025</v>
      </c>
      <c r="Q3027" t="s">
        <v>144</v>
      </c>
      <c r="R3027">
        <v>1.0206476873068433</v>
      </c>
      <c r="S3027">
        <v>0.88088120308415718</v>
      </c>
      <c r="T3027">
        <v>0.99833203016204475</v>
      </c>
      <c r="U3027">
        <v>1.0312182617438532</v>
      </c>
    </row>
    <row r="3028" spans="1:21">
      <c r="A3028" t="s">
        <v>149</v>
      </c>
      <c r="B3028">
        <v>72</v>
      </c>
      <c r="C3028" t="s">
        <v>140</v>
      </c>
      <c r="D3028">
        <v>35</v>
      </c>
      <c r="E3028" t="s">
        <v>112</v>
      </c>
      <c r="F3028">
        <v>1.0050050468042104</v>
      </c>
      <c r="G3028">
        <v>0.97629819777893101</v>
      </c>
      <c r="H3028">
        <v>1.0041201671456883</v>
      </c>
      <c r="I3028">
        <v>0.93709451367122787</v>
      </c>
      <c r="J3028">
        <v>0.70051761908985744</v>
      </c>
      <c r="K3028">
        <v>0.93473977479948356</v>
      </c>
      <c r="L3028">
        <v>1.0030758418866521</v>
      </c>
      <c r="M3028">
        <v>0.81027050974785519</v>
      </c>
      <c r="N3028">
        <v>1.0766736194062874</v>
      </c>
      <c r="O3028">
        <v>1.0066203047738911</v>
      </c>
      <c r="P3028">
        <v>1.0750692252897649</v>
      </c>
      <c r="Q3028">
        <v>1.1027430973274481</v>
      </c>
      <c r="R3028">
        <v>1.0535963816821923</v>
      </c>
      <c r="S3028">
        <v>0.88088120308415718</v>
      </c>
      <c r="T3028">
        <v>0.99833203016204475</v>
      </c>
      <c r="U3028">
        <v>1.0312182617438532</v>
      </c>
    </row>
    <row r="3029" spans="1:21">
      <c r="A3029" t="s">
        <v>149</v>
      </c>
      <c r="B3029">
        <v>72</v>
      </c>
      <c r="C3029" t="s">
        <v>140</v>
      </c>
      <c r="D3029">
        <v>37</v>
      </c>
      <c r="E3029" t="s">
        <v>113</v>
      </c>
      <c r="F3029">
        <v>0.61215076309763927</v>
      </c>
      <c r="G3029">
        <v>0.97629819777893101</v>
      </c>
      <c r="H3029">
        <v>1.0041201671456883</v>
      </c>
      <c r="I3029">
        <v>0.93709451367122787</v>
      </c>
      <c r="J3029">
        <v>0.89066847396602034</v>
      </c>
      <c r="K3029">
        <v>0.93473977479948356</v>
      </c>
      <c r="L3029">
        <v>1.0030758418866521</v>
      </c>
      <c r="M3029">
        <v>0.81027050974785519</v>
      </c>
      <c r="N3029">
        <v>1.0265707894369032</v>
      </c>
      <c r="O3029">
        <v>0.92858193660303023</v>
      </c>
      <c r="P3029">
        <v>0.84312122236311637</v>
      </c>
      <c r="Q3029">
        <v>1.1027430973274481</v>
      </c>
      <c r="R3029">
        <v>0.92785489147462774</v>
      </c>
      <c r="S3029">
        <v>0.88088120308415718</v>
      </c>
      <c r="T3029">
        <v>0.99833203016204475</v>
      </c>
      <c r="U3029">
        <v>1.0312182617438532</v>
      </c>
    </row>
    <row r="3030" spans="1:21">
      <c r="A3030" t="s">
        <v>149</v>
      </c>
      <c r="B3030">
        <v>72</v>
      </c>
      <c r="C3030" t="s">
        <v>140</v>
      </c>
      <c r="D3030">
        <v>39</v>
      </c>
      <c r="E3030" t="s">
        <v>114</v>
      </c>
      <c r="F3030">
        <v>0.4548869527849409</v>
      </c>
      <c r="G3030">
        <v>0.97629819777893101</v>
      </c>
      <c r="H3030">
        <v>1.0041201671456883</v>
      </c>
      <c r="I3030">
        <v>0.93709451367122787</v>
      </c>
      <c r="J3030">
        <v>0.76435520693636694</v>
      </c>
      <c r="K3030">
        <v>0.93473977479948356</v>
      </c>
      <c r="L3030">
        <v>1.0030758418866521</v>
      </c>
      <c r="M3030">
        <v>0.81027050974785519</v>
      </c>
      <c r="N3030">
        <v>0.64019096587289748</v>
      </c>
      <c r="O3030">
        <v>0.77035627764473147</v>
      </c>
      <c r="P3030">
        <v>1.3401441737499455</v>
      </c>
      <c r="Q3030" t="s">
        <v>144</v>
      </c>
      <c r="R3030">
        <v>1.2005442879409571</v>
      </c>
      <c r="S3030">
        <v>0.88088120308415718</v>
      </c>
      <c r="T3030">
        <v>0.99833203016204475</v>
      </c>
      <c r="U3030">
        <v>1.0312182617438532</v>
      </c>
    </row>
    <row r="3031" spans="1:21">
      <c r="A3031" t="s">
        <v>149</v>
      </c>
      <c r="B3031">
        <v>72</v>
      </c>
      <c r="C3031" t="s">
        <v>140</v>
      </c>
      <c r="D3031">
        <v>41</v>
      </c>
      <c r="E3031" t="s">
        <v>115</v>
      </c>
      <c r="F3031">
        <v>0.23487858487281374</v>
      </c>
      <c r="G3031">
        <v>0.97629819777893101</v>
      </c>
      <c r="H3031">
        <v>1.0041201671456883</v>
      </c>
      <c r="I3031">
        <v>0.93709451367122787</v>
      </c>
      <c r="J3031">
        <v>0.79170901818654915</v>
      </c>
      <c r="K3031">
        <v>0.93473977479948356</v>
      </c>
      <c r="L3031">
        <v>1.0030758418866521</v>
      </c>
      <c r="M3031">
        <v>0.81027050974785519</v>
      </c>
      <c r="N3031">
        <v>0.92110802810283265</v>
      </c>
      <c r="O3031">
        <v>0.99679074555879554</v>
      </c>
      <c r="P3031">
        <v>0.93074942533426885</v>
      </c>
      <c r="Q3031">
        <v>1.0161751598156603</v>
      </c>
      <c r="R3031">
        <v>0.83243325899462628</v>
      </c>
      <c r="S3031">
        <v>0.88088120308415718</v>
      </c>
      <c r="T3031">
        <v>0.99833203016204475</v>
      </c>
      <c r="U3031">
        <v>1.0312182617438532</v>
      </c>
    </row>
    <row r="3032" spans="1:21">
      <c r="A3032" t="s">
        <v>149</v>
      </c>
      <c r="B3032">
        <v>72</v>
      </c>
      <c r="C3032" t="s">
        <v>140</v>
      </c>
      <c r="D3032">
        <v>43</v>
      </c>
      <c r="E3032" t="s">
        <v>116</v>
      </c>
      <c r="F3032">
        <v>0.59040719592905844</v>
      </c>
      <c r="G3032">
        <v>0.97629819777893101</v>
      </c>
      <c r="H3032">
        <v>1.0041201671456883</v>
      </c>
      <c r="I3032">
        <v>0.93709451367122787</v>
      </c>
      <c r="J3032">
        <v>0.82573580137974056</v>
      </c>
      <c r="K3032">
        <v>0.93473977479948356</v>
      </c>
      <c r="L3032">
        <v>1.0030758418866521</v>
      </c>
      <c r="M3032">
        <v>0.81027050974785519</v>
      </c>
      <c r="N3032">
        <v>0.9574025950247137</v>
      </c>
      <c r="O3032">
        <v>0.74480335488295135</v>
      </c>
      <c r="P3032">
        <v>1.0635423794904706</v>
      </c>
      <c r="Q3032">
        <v>1.1027430973274481</v>
      </c>
      <c r="R3032">
        <v>0.94451794736377948</v>
      </c>
      <c r="S3032">
        <v>0.88088120308415718</v>
      </c>
      <c r="T3032">
        <v>0.99833203016204475</v>
      </c>
      <c r="U3032">
        <v>1.0312182617438532</v>
      </c>
    </row>
    <row r="3033" spans="1:21">
      <c r="A3033" t="s">
        <v>149</v>
      </c>
      <c r="B3033">
        <v>72</v>
      </c>
      <c r="C3033" t="s">
        <v>140</v>
      </c>
      <c r="D3033">
        <v>45</v>
      </c>
      <c r="E3033" t="s">
        <v>117</v>
      </c>
      <c r="F3033">
        <v>1.1154080446127168</v>
      </c>
      <c r="G3033">
        <v>0.97629819777893101</v>
      </c>
      <c r="H3033">
        <v>1.0041201671456883</v>
      </c>
      <c r="I3033">
        <v>0.93709451367122787</v>
      </c>
      <c r="J3033">
        <v>1.0579887529388412</v>
      </c>
      <c r="K3033">
        <v>0.93473977479948356</v>
      </c>
      <c r="L3033">
        <v>1.0030758418866521</v>
      </c>
      <c r="M3033">
        <v>0.81027050974785519</v>
      </c>
      <c r="N3033">
        <v>1.1166698184188395</v>
      </c>
      <c r="O3033">
        <v>0.98120080416621391</v>
      </c>
      <c r="P3033">
        <v>1.0293112952092025</v>
      </c>
      <c r="Q3033" t="s">
        <v>144</v>
      </c>
      <c r="R3033">
        <v>1.0206476873068433</v>
      </c>
      <c r="S3033">
        <v>0.88088120308415718</v>
      </c>
      <c r="T3033">
        <v>0.99833203016204475</v>
      </c>
      <c r="U3033">
        <v>1.0312182617438532</v>
      </c>
    </row>
    <row r="3034" spans="1:21">
      <c r="A3034" t="s">
        <v>149</v>
      </c>
      <c r="B3034">
        <v>72</v>
      </c>
      <c r="C3034" t="s">
        <v>140</v>
      </c>
      <c r="D3034">
        <v>47</v>
      </c>
      <c r="E3034" t="s">
        <v>118</v>
      </c>
      <c r="F3034">
        <v>1.1154080446127168</v>
      </c>
      <c r="G3034">
        <v>0.97629819777893101</v>
      </c>
      <c r="H3034">
        <v>1.0041201671456883</v>
      </c>
      <c r="I3034">
        <v>0.93709451367122787</v>
      </c>
      <c r="J3034">
        <v>1.0579887529388412</v>
      </c>
      <c r="K3034">
        <v>0.93473977479948356</v>
      </c>
      <c r="L3034">
        <v>1.0030758418866521</v>
      </c>
      <c r="M3034">
        <v>0.81027050974785519</v>
      </c>
      <c r="N3034">
        <v>1.1166698184188395</v>
      </c>
      <c r="O3034">
        <v>0.98120080416621391</v>
      </c>
      <c r="P3034">
        <v>1.0293112952092025</v>
      </c>
      <c r="Q3034">
        <v>1.1027430973274481</v>
      </c>
      <c r="R3034">
        <v>1.0206476873068433</v>
      </c>
      <c r="S3034">
        <v>0.88088120308415718</v>
      </c>
      <c r="T3034">
        <v>0.99833203016204475</v>
      </c>
      <c r="U3034">
        <v>1.0312182617438532</v>
      </c>
    </row>
    <row r="3035" spans="1:21">
      <c r="A3035" t="s">
        <v>149</v>
      </c>
      <c r="B3035">
        <v>72</v>
      </c>
      <c r="C3035" t="s">
        <v>140</v>
      </c>
      <c r="D3035">
        <v>49</v>
      </c>
      <c r="E3035" t="s">
        <v>119</v>
      </c>
      <c r="F3035">
        <v>0.58865984498831969</v>
      </c>
      <c r="G3035">
        <v>0.97629819777893101</v>
      </c>
      <c r="H3035">
        <v>1.0041201671456883</v>
      </c>
      <c r="I3035">
        <v>0.93709451367122787</v>
      </c>
      <c r="J3035">
        <v>0.93380454078475894</v>
      </c>
      <c r="K3035">
        <v>0.93473977479948356</v>
      </c>
      <c r="L3035">
        <v>1.0030758418866521</v>
      </c>
      <c r="M3035">
        <v>0.81027050974785519</v>
      </c>
      <c r="N3035">
        <v>1.5275616022222629</v>
      </c>
      <c r="O3035">
        <v>0.48421181992927914</v>
      </c>
      <c r="P3035">
        <v>1.5851506581024608</v>
      </c>
      <c r="Q3035">
        <v>1.1027430973274481</v>
      </c>
      <c r="R3035">
        <v>0.88735250574975888</v>
      </c>
      <c r="S3035">
        <v>0.88088120308415718</v>
      </c>
      <c r="T3035">
        <v>0.99833203016204475</v>
      </c>
      <c r="U3035">
        <v>1.0312182617438532</v>
      </c>
    </row>
    <row r="3036" spans="1:21">
      <c r="A3036" t="s">
        <v>149</v>
      </c>
      <c r="B3036">
        <v>72</v>
      </c>
      <c r="C3036" t="s">
        <v>140</v>
      </c>
      <c r="D3036">
        <v>51</v>
      </c>
      <c r="E3036" t="s">
        <v>120</v>
      </c>
      <c r="F3036">
        <v>1.0529207975195962</v>
      </c>
      <c r="G3036">
        <v>0.97629819777893101</v>
      </c>
      <c r="H3036">
        <v>1.0041201671456883</v>
      </c>
      <c r="I3036">
        <v>0.93709451367122787</v>
      </c>
      <c r="J3036">
        <v>0.89507934381130849</v>
      </c>
      <c r="K3036">
        <v>0.93473977479948356</v>
      </c>
      <c r="L3036">
        <v>1.0030758418866521</v>
      </c>
      <c r="M3036">
        <v>0.81027050974785519</v>
      </c>
      <c r="N3036">
        <v>0.7434277282505477</v>
      </c>
      <c r="O3036">
        <v>1.9856652836150155</v>
      </c>
      <c r="P3036">
        <v>1.0468765035316383</v>
      </c>
      <c r="Q3036">
        <v>1.1027430973274481</v>
      </c>
      <c r="R3036">
        <v>1.1405308422251572</v>
      </c>
      <c r="S3036">
        <v>0.88088120308415718</v>
      </c>
      <c r="T3036">
        <v>0.99833203016204475</v>
      </c>
      <c r="U3036">
        <v>1.0312182617438532</v>
      </c>
    </row>
    <row r="3037" spans="1:21">
      <c r="A3037" t="s">
        <v>149</v>
      </c>
      <c r="B3037">
        <v>72</v>
      </c>
      <c r="C3037" t="s">
        <v>140</v>
      </c>
      <c r="D3037">
        <v>53</v>
      </c>
      <c r="E3037" t="s">
        <v>121</v>
      </c>
      <c r="F3037">
        <v>0.58505859942425709</v>
      </c>
      <c r="G3037">
        <v>0.97629819777893101</v>
      </c>
      <c r="H3037">
        <v>1.0041201671456883</v>
      </c>
      <c r="I3037">
        <v>0.93709451367122787</v>
      </c>
      <c r="J3037">
        <v>1.0603761381435415</v>
      </c>
      <c r="K3037">
        <v>0.93473977479948356</v>
      </c>
      <c r="L3037">
        <v>1.0030758418866521</v>
      </c>
      <c r="M3037">
        <v>0.81027050974785519</v>
      </c>
      <c r="N3037">
        <v>1.2861337764846206</v>
      </c>
      <c r="O3037">
        <v>1.2922279996370454</v>
      </c>
      <c r="P3037">
        <v>1.0239502092141848</v>
      </c>
      <c r="Q3037">
        <v>1.1027430973274481</v>
      </c>
      <c r="R3037">
        <v>1.0731345803069097</v>
      </c>
      <c r="S3037">
        <v>0.88088120308415718</v>
      </c>
      <c r="T3037">
        <v>0.99833203016204475</v>
      </c>
      <c r="U3037">
        <v>1.0312182617438532</v>
      </c>
    </row>
    <row r="3038" spans="1:21">
      <c r="A3038" t="s">
        <v>149</v>
      </c>
      <c r="B3038">
        <v>81</v>
      </c>
      <c r="C3038" t="s">
        <v>141</v>
      </c>
      <c r="D3038">
        <v>11</v>
      </c>
      <c r="E3038" t="s">
        <v>100</v>
      </c>
      <c r="F3038">
        <v>0.77163427507183635</v>
      </c>
      <c r="G3038">
        <v>0.98289680033667093</v>
      </c>
      <c r="H3038">
        <v>1.0049697800007706</v>
      </c>
      <c r="I3038">
        <v>0.94686590706144946</v>
      </c>
      <c r="J3038">
        <v>1.1177578790562079</v>
      </c>
      <c r="K3038">
        <v>0.98016428234498987</v>
      </c>
      <c r="L3038">
        <v>1.0583586095314088</v>
      </c>
      <c r="M3038">
        <v>0.81669630616926603</v>
      </c>
      <c r="N3038">
        <v>1.1365597149746332</v>
      </c>
      <c r="O3038">
        <v>0.80004484371004547</v>
      </c>
      <c r="P3038">
        <v>0.97023042582177166</v>
      </c>
      <c r="Q3038">
        <v>1.1283566965435916</v>
      </c>
      <c r="R3038">
        <v>0.8947500743108433</v>
      </c>
      <c r="S3038">
        <v>0.86076812959481308</v>
      </c>
      <c r="T3038">
        <v>0.9820608476520809</v>
      </c>
      <c r="U3038">
        <v>0.9750293857357174</v>
      </c>
    </row>
    <row r="3039" spans="1:21">
      <c r="A3039" t="s">
        <v>149</v>
      </c>
      <c r="B3039">
        <v>81</v>
      </c>
      <c r="C3039" t="s">
        <v>141</v>
      </c>
      <c r="D3039">
        <v>13</v>
      </c>
      <c r="E3039" t="s">
        <v>101</v>
      </c>
      <c r="F3039">
        <v>0.8624472368539301</v>
      </c>
      <c r="G3039">
        <v>0.98289680033667093</v>
      </c>
      <c r="H3039">
        <v>1.0049697800007706</v>
      </c>
      <c r="I3039">
        <v>0.94686590706144946</v>
      </c>
      <c r="J3039">
        <v>1.1857124896522468</v>
      </c>
      <c r="K3039">
        <v>0.98016428234498987</v>
      </c>
      <c r="L3039">
        <v>1.0583586095314088</v>
      </c>
      <c r="M3039">
        <v>0.81669630616926603</v>
      </c>
      <c r="N3039">
        <v>0.73452925778037059</v>
      </c>
      <c r="O3039">
        <v>0.9053906968858999</v>
      </c>
      <c r="P3039" t="s">
        <v>144</v>
      </c>
      <c r="Q3039">
        <v>1.1283566965435916</v>
      </c>
      <c r="R3039">
        <v>0.8575798987615284</v>
      </c>
      <c r="S3039">
        <v>0.86076812959481308</v>
      </c>
      <c r="T3039">
        <v>0.9820608476520809</v>
      </c>
      <c r="U3039">
        <v>0.9750293857357174</v>
      </c>
    </row>
    <row r="3040" spans="1:21">
      <c r="A3040" t="s">
        <v>149</v>
      </c>
      <c r="B3040">
        <v>81</v>
      </c>
      <c r="C3040" t="s">
        <v>141</v>
      </c>
      <c r="D3040">
        <v>15</v>
      </c>
      <c r="E3040" t="s">
        <v>102</v>
      </c>
      <c r="F3040">
        <v>0.8559638205097404</v>
      </c>
      <c r="G3040">
        <v>0.98289680033667093</v>
      </c>
      <c r="H3040">
        <v>1.0049697800007706</v>
      </c>
      <c r="I3040">
        <v>0.94686590706144946</v>
      </c>
      <c r="J3040">
        <v>1.3886831320676361</v>
      </c>
      <c r="K3040">
        <v>0.98016428234498987</v>
      </c>
      <c r="L3040">
        <v>1.0583586095314088</v>
      </c>
      <c r="M3040">
        <v>0.81669630616926603</v>
      </c>
      <c r="N3040">
        <v>1.1676592766940677</v>
      </c>
      <c r="O3040">
        <v>1.5137161924391684</v>
      </c>
      <c r="P3040">
        <v>1.3316728758932304</v>
      </c>
      <c r="Q3040" t="s">
        <v>144</v>
      </c>
      <c r="R3040">
        <v>0.90347971678268491</v>
      </c>
      <c r="S3040">
        <v>0.86076812959481308</v>
      </c>
      <c r="T3040">
        <v>0.9820608476520809</v>
      </c>
      <c r="U3040">
        <v>0.9750293857357174</v>
      </c>
    </row>
    <row r="3041" spans="1:21">
      <c r="A3041" t="s">
        <v>149</v>
      </c>
      <c r="B3041">
        <v>81</v>
      </c>
      <c r="C3041" t="s">
        <v>141</v>
      </c>
      <c r="D3041">
        <v>17</v>
      </c>
      <c r="E3041" t="s">
        <v>103</v>
      </c>
      <c r="F3041">
        <v>0.95590382736693191</v>
      </c>
      <c r="G3041">
        <v>0.98289680033667093</v>
      </c>
      <c r="H3041">
        <v>1.0049697800007706</v>
      </c>
      <c r="I3041">
        <v>0.94686590706144946</v>
      </c>
      <c r="J3041">
        <v>1.2175126808753378</v>
      </c>
      <c r="K3041">
        <v>0.98016428234498987</v>
      </c>
      <c r="L3041">
        <v>1.0583586095314088</v>
      </c>
      <c r="M3041">
        <v>0.81669630616926603</v>
      </c>
      <c r="N3041">
        <v>1.2288227489125909</v>
      </c>
      <c r="O3041">
        <v>1.1932061855474272</v>
      </c>
      <c r="P3041">
        <v>0.76472261992834145</v>
      </c>
      <c r="Q3041">
        <v>1.1283566965435916</v>
      </c>
      <c r="R3041">
        <v>0.93828839186373947</v>
      </c>
      <c r="S3041">
        <v>0.86076812959481308</v>
      </c>
      <c r="T3041">
        <v>0.9820608476520809</v>
      </c>
      <c r="U3041">
        <v>0.9750293857357174</v>
      </c>
    </row>
    <row r="3042" spans="1:21">
      <c r="A3042" t="s">
        <v>149</v>
      </c>
      <c r="B3042">
        <v>81</v>
      </c>
      <c r="C3042" t="s">
        <v>141</v>
      </c>
      <c r="D3042">
        <v>19</v>
      </c>
      <c r="E3042" t="s">
        <v>104</v>
      </c>
      <c r="F3042">
        <v>0.55581119744074103</v>
      </c>
      <c r="G3042">
        <v>0.98289680033667093</v>
      </c>
      <c r="H3042">
        <v>1.0049697800007706</v>
      </c>
      <c r="I3042">
        <v>0.94686590706144946</v>
      </c>
      <c r="J3042">
        <v>0.76178417426307521</v>
      </c>
      <c r="K3042">
        <v>0.98016428234498987</v>
      </c>
      <c r="L3042">
        <v>1.0583586095314088</v>
      </c>
      <c r="M3042">
        <v>0.81669630616926603</v>
      </c>
      <c r="N3042">
        <v>1.1578254918445641</v>
      </c>
      <c r="O3042">
        <v>1.3979739263830773</v>
      </c>
      <c r="P3042">
        <v>1.3620103106144101</v>
      </c>
      <c r="Q3042" t="s">
        <v>144</v>
      </c>
      <c r="R3042">
        <v>0.85744594835624788</v>
      </c>
      <c r="S3042">
        <v>0.86076812959481308</v>
      </c>
      <c r="T3042">
        <v>0.9820608476520809</v>
      </c>
      <c r="U3042">
        <v>0.9750293857357174</v>
      </c>
    </row>
    <row r="3043" spans="1:21">
      <c r="A3043" t="s">
        <v>149</v>
      </c>
      <c r="B3043">
        <v>81</v>
      </c>
      <c r="C3043" t="s">
        <v>141</v>
      </c>
      <c r="D3043">
        <v>21</v>
      </c>
      <c r="E3043" t="s">
        <v>105</v>
      </c>
      <c r="F3043">
        <v>0.78587306367645693</v>
      </c>
      <c r="G3043">
        <v>0.98289680033667093</v>
      </c>
      <c r="H3043">
        <v>1.0049697800007706</v>
      </c>
      <c r="I3043">
        <v>0.94686590706144946</v>
      </c>
      <c r="J3043">
        <v>0.84773407058078065</v>
      </c>
      <c r="K3043">
        <v>0.98016428234498987</v>
      </c>
      <c r="L3043">
        <v>1.0583586095314088</v>
      </c>
      <c r="M3043">
        <v>0.81669630616926603</v>
      </c>
      <c r="N3043">
        <v>0.96900400457044866</v>
      </c>
      <c r="O3043">
        <v>2.5983753435140624</v>
      </c>
      <c r="P3043">
        <v>1.3155059063883079</v>
      </c>
      <c r="Q3043">
        <v>1.1283566965435916</v>
      </c>
      <c r="R3043">
        <v>1.1064319336970461</v>
      </c>
      <c r="S3043">
        <v>0.86076812959481308</v>
      </c>
      <c r="T3043">
        <v>0.9820608476520809</v>
      </c>
      <c r="U3043">
        <v>0.9750293857357174</v>
      </c>
    </row>
    <row r="3044" spans="1:21">
      <c r="A3044" t="s">
        <v>149</v>
      </c>
      <c r="B3044">
        <v>81</v>
      </c>
      <c r="C3044" t="s">
        <v>141</v>
      </c>
      <c r="D3044">
        <v>23</v>
      </c>
      <c r="E3044" t="s">
        <v>106</v>
      </c>
      <c r="F3044">
        <v>1.0819006061830001</v>
      </c>
      <c r="G3044">
        <v>0.98289680033667093</v>
      </c>
      <c r="H3044">
        <v>1.0049697800007706</v>
      </c>
      <c r="I3044">
        <v>0.94686590706144946</v>
      </c>
      <c r="J3044">
        <v>1.1233596551760867</v>
      </c>
      <c r="K3044">
        <v>0.98016428234498987</v>
      </c>
      <c r="L3044">
        <v>1.0583586095314088</v>
      </c>
      <c r="M3044">
        <v>0.81669630616926603</v>
      </c>
      <c r="N3044">
        <v>1.0912144216289901</v>
      </c>
      <c r="O3044">
        <v>1.0012404625686184</v>
      </c>
      <c r="P3044">
        <v>0.99899911839273725</v>
      </c>
      <c r="Q3044" t="s">
        <v>144</v>
      </c>
      <c r="R3044">
        <v>0.96711899107980881</v>
      </c>
      <c r="S3044">
        <v>0.86076812959481308</v>
      </c>
      <c r="T3044">
        <v>0.9820608476520809</v>
      </c>
      <c r="U3044">
        <v>0.9750293857357174</v>
      </c>
    </row>
    <row r="3045" spans="1:21">
      <c r="A3045" t="s">
        <v>149</v>
      </c>
      <c r="B3045">
        <v>81</v>
      </c>
      <c r="C3045" t="s">
        <v>141</v>
      </c>
      <c r="D3045">
        <v>25</v>
      </c>
      <c r="E3045" t="s">
        <v>107</v>
      </c>
      <c r="F3045">
        <v>0.43917897043986731</v>
      </c>
      <c r="G3045">
        <v>0.98289680033667093</v>
      </c>
      <c r="H3045">
        <v>1.0049697800007706</v>
      </c>
      <c r="I3045">
        <v>0.94686590706144946</v>
      </c>
      <c r="J3045">
        <v>0.70976012888669138</v>
      </c>
      <c r="K3045">
        <v>0.98016428234498987</v>
      </c>
      <c r="L3045">
        <v>1.0583586095314088</v>
      </c>
      <c r="M3045">
        <v>0.81669630616926603</v>
      </c>
      <c r="N3045">
        <v>0.72176453542705621</v>
      </c>
      <c r="O3045">
        <v>1.1632326296655742</v>
      </c>
      <c r="P3045">
        <v>0.79854334402556704</v>
      </c>
      <c r="Q3045">
        <v>1.1283566965435916</v>
      </c>
      <c r="R3045">
        <v>0.95644471363424788</v>
      </c>
      <c r="S3045">
        <v>0.86076812959481308</v>
      </c>
      <c r="T3045">
        <v>0.9820608476520809</v>
      </c>
      <c r="U3045">
        <v>0.9750293857357174</v>
      </c>
    </row>
    <row r="3046" spans="1:21">
      <c r="A3046" t="s">
        <v>149</v>
      </c>
      <c r="B3046">
        <v>81</v>
      </c>
      <c r="C3046" t="s">
        <v>141</v>
      </c>
      <c r="D3046">
        <v>27</v>
      </c>
      <c r="E3046" t="s">
        <v>108</v>
      </c>
      <c r="F3046">
        <v>0.42511234150389288</v>
      </c>
      <c r="G3046">
        <v>0.98289680033667093</v>
      </c>
      <c r="H3046">
        <v>1.0049697800007706</v>
      </c>
      <c r="I3046">
        <v>0.94686590706144946</v>
      </c>
      <c r="J3046">
        <v>0.75915363149123727</v>
      </c>
      <c r="K3046">
        <v>0.98016428234498987</v>
      </c>
      <c r="L3046">
        <v>1.0583586095314088</v>
      </c>
      <c r="M3046">
        <v>0.81669630616926603</v>
      </c>
      <c r="N3046">
        <v>0.9101048254027162</v>
      </c>
      <c r="O3046">
        <v>1.4352979640645722</v>
      </c>
      <c r="P3046">
        <v>1.627633403978447</v>
      </c>
      <c r="Q3046" t="s">
        <v>144</v>
      </c>
      <c r="R3046">
        <v>0.89062914286273598</v>
      </c>
      <c r="S3046">
        <v>0.86076812959481308</v>
      </c>
      <c r="T3046">
        <v>0.9820608476520809</v>
      </c>
      <c r="U3046">
        <v>0.9750293857357174</v>
      </c>
    </row>
    <row r="3047" spans="1:21">
      <c r="A3047" t="s">
        <v>149</v>
      </c>
      <c r="B3047">
        <v>81</v>
      </c>
      <c r="C3047" t="s">
        <v>141</v>
      </c>
      <c r="D3047">
        <v>29</v>
      </c>
      <c r="E3047" t="s">
        <v>109</v>
      </c>
      <c r="F3047">
        <v>1.0819006061830001</v>
      </c>
      <c r="G3047">
        <v>0.98289680033667093</v>
      </c>
      <c r="H3047">
        <v>1.0049697800007706</v>
      </c>
      <c r="I3047">
        <v>0.94686590706144946</v>
      </c>
      <c r="J3047">
        <v>0.59422607625582258</v>
      </c>
      <c r="K3047">
        <v>0.98016428234498987</v>
      </c>
      <c r="L3047">
        <v>1.0583586095314088</v>
      </c>
      <c r="M3047">
        <v>0.81669630616926603</v>
      </c>
      <c r="N3047">
        <v>1.0757733167443992</v>
      </c>
      <c r="O3047">
        <v>2.4182123038768557</v>
      </c>
      <c r="P3047">
        <v>0.32695388202809411</v>
      </c>
      <c r="Q3047" t="s">
        <v>144</v>
      </c>
      <c r="R3047">
        <v>0.94852942293269371</v>
      </c>
      <c r="S3047">
        <v>0.86076812959481308</v>
      </c>
      <c r="T3047">
        <v>0.9820608476520809</v>
      </c>
      <c r="U3047">
        <v>0.9750293857357174</v>
      </c>
    </row>
    <row r="3048" spans="1:21">
      <c r="A3048" t="s">
        <v>149</v>
      </c>
      <c r="B3048">
        <v>81</v>
      </c>
      <c r="C3048" t="s">
        <v>141</v>
      </c>
      <c r="D3048">
        <v>31</v>
      </c>
      <c r="E3048" t="s">
        <v>110</v>
      </c>
      <c r="F3048">
        <v>0.99445356938572482</v>
      </c>
      <c r="G3048">
        <v>0.98289680033667093</v>
      </c>
      <c r="H3048">
        <v>1.0049697800007706</v>
      </c>
      <c r="I3048">
        <v>0.94686590706144946</v>
      </c>
      <c r="J3048">
        <v>0.69835121965721292</v>
      </c>
      <c r="K3048">
        <v>0.98016428234498987</v>
      </c>
      <c r="L3048">
        <v>1.0583586095314088</v>
      </c>
      <c r="M3048">
        <v>0.81669630616926603</v>
      </c>
      <c r="N3048">
        <v>1.0755988899391693</v>
      </c>
      <c r="O3048">
        <v>0.76294316841523957</v>
      </c>
      <c r="P3048">
        <v>1.9126403482674239</v>
      </c>
      <c r="Q3048">
        <v>1.1283566965435916</v>
      </c>
      <c r="R3048">
        <v>0.85949435811492292</v>
      </c>
      <c r="S3048">
        <v>0.86076812959481308</v>
      </c>
      <c r="T3048">
        <v>0.9820608476520809</v>
      </c>
      <c r="U3048">
        <v>0.9750293857357174</v>
      </c>
    </row>
    <row r="3049" spans="1:21">
      <c r="A3049" t="s">
        <v>149</v>
      </c>
      <c r="B3049">
        <v>81</v>
      </c>
      <c r="C3049" t="s">
        <v>141</v>
      </c>
      <c r="D3049">
        <v>33</v>
      </c>
      <c r="E3049" t="s">
        <v>111</v>
      </c>
      <c r="F3049">
        <v>0.27796741975099148</v>
      </c>
      <c r="G3049">
        <v>0.98289680033667093</v>
      </c>
      <c r="H3049">
        <v>1.0049697800007706</v>
      </c>
      <c r="I3049">
        <v>0.94686590706144946</v>
      </c>
      <c r="J3049">
        <v>0.398567212242739</v>
      </c>
      <c r="K3049">
        <v>0.98016428234498987</v>
      </c>
      <c r="L3049">
        <v>1.0583586095314088</v>
      </c>
      <c r="M3049">
        <v>0.81669630616926603</v>
      </c>
      <c r="N3049">
        <v>1.5684967114412351</v>
      </c>
      <c r="O3049">
        <v>1.0406518114388672</v>
      </c>
      <c r="P3049">
        <v>0.55813501513731201</v>
      </c>
      <c r="Q3049" t="s">
        <v>144</v>
      </c>
      <c r="R3049">
        <v>0.95343696269258027</v>
      </c>
      <c r="S3049">
        <v>0.86076812959481308</v>
      </c>
      <c r="T3049">
        <v>0.9820608476520809</v>
      </c>
      <c r="U3049">
        <v>0.9750293857357174</v>
      </c>
    </row>
    <row r="3050" spans="1:21">
      <c r="A3050" t="s">
        <v>149</v>
      </c>
      <c r="B3050">
        <v>81</v>
      </c>
      <c r="C3050" t="s">
        <v>141</v>
      </c>
      <c r="D3050">
        <v>35</v>
      </c>
      <c r="E3050" t="s">
        <v>112</v>
      </c>
      <c r="F3050">
        <v>0.60521141829089353</v>
      </c>
      <c r="G3050">
        <v>0.98289680033667093</v>
      </c>
      <c r="H3050">
        <v>1.0049697800007706</v>
      </c>
      <c r="I3050">
        <v>0.94686590706144946</v>
      </c>
      <c r="J3050">
        <v>1.3279133190387942</v>
      </c>
      <c r="K3050">
        <v>0.98016428234498987</v>
      </c>
      <c r="L3050">
        <v>1.0583586095314088</v>
      </c>
      <c r="M3050">
        <v>0.81669630616926603</v>
      </c>
      <c r="N3050">
        <v>1.2475970381617794</v>
      </c>
      <c r="O3050">
        <v>0.55626768104394841</v>
      </c>
      <c r="P3050">
        <v>1.4698457780106176</v>
      </c>
      <c r="Q3050">
        <v>1.1283566965435916</v>
      </c>
      <c r="R3050">
        <v>1.0102616504951647</v>
      </c>
      <c r="S3050">
        <v>0.86076812959481308</v>
      </c>
      <c r="T3050">
        <v>0.9820608476520809</v>
      </c>
      <c r="U3050">
        <v>0.9750293857357174</v>
      </c>
    </row>
    <row r="3051" spans="1:21">
      <c r="A3051" t="s">
        <v>149</v>
      </c>
      <c r="B3051">
        <v>81</v>
      </c>
      <c r="C3051" t="s">
        <v>141</v>
      </c>
      <c r="D3051">
        <v>37</v>
      </c>
      <c r="E3051" t="s">
        <v>113</v>
      </c>
      <c r="F3051">
        <v>0.16083304780800803</v>
      </c>
      <c r="G3051">
        <v>0.98289680033667093</v>
      </c>
      <c r="H3051">
        <v>1.0049697800007706</v>
      </c>
      <c r="I3051">
        <v>0.94686590706144946</v>
      </c>
      <c r="J3051">
        <v>0.5110626925301307</v>
      </c>
      <c r="K3051">
        <v>0.98016428234498987</v>
      </c>
      <c r="L3051">
        <v>1.0583586095314088</v>
      </c>
      <c r="M3051">
        <v>0.81669630616926603</v>
      </c>
      <c r="N3051">
        <v>1.0755887185658817</v>
      </c>
      <c r="O3051">
        <v>0.97151708797309044</v>
      </c>
      <c r="P3051">
        <v>0.75294130484801769</v>
      </c>
      <c r="Q3051">
        <v>1.1283566965435916</v>
      </c>
      <c r="R3051">
        <v>0.846251691199293</v>
      </c>
      <c r="S3051">
        <v>0.86076812959481308</v>
      </c>
      <c r="T3051">
        <v>0.9820608476520809</v>
      </c>
      <c r="U3051">
        <v>0.9750293857357174</v>
      </c>
    </row>
    <row r="3052" spans="1:21">
      <c r="A3052" t="s">
        <v>149</v>
      </c>
      <c r="B3052">
        <v>81</v>
      </c>
      <c r="C3052" t="s">
        <v>141</v>
      </c>
      <c r="D3052">
        <v>39</v>
      </c>
      <c r="E3052" t="s">
        <v>114</v>
      </c>
      <c r="F3052">
        <v>0.56460503344897917</v>
      </c>
      <c r="G3052">
        <v>0.98289680033667093</v>
      </c>
      <c r="H3052">
        <v>1.0049697800007706</v>
      </c>
      <c r="I3052">
        <v>0.94686590706144946</v>
      </c>
      <c r="J3052">
        <v>0.85892501514080721</v>
      </c>
      <c r="K3052">
        <v>0.98016428234498987</v>
      </c>
      <c r="L3052">
        <v>1.0583586095314088</v>
      </c>
      <c r="M3052">
        <v>0.81669630616926603</v>
      </c>
      <c r="N3052">
        <v>0.94167403402510952</v>
      </c>
      <c r="O3052">
        <v>0.94986413645622769</v>
      </c>
      <c r="P3052">
        <v>1.1875244184144464</v>
      </c>
      <c r="Q3052" t="s">
        <v>144</v>
      </c>
      <c r="R3052">
        <v>1.1264503132496406</v>
      </c>
      <c r="S3052">
        <v>0.86076812959481308</v>
      </c>
      <c r="T3052">
        <v>0.9820608476520809</v>
      </c>
      <c r="U3052">
        <v>0.9750293857357174</v>
      </c>
    </row>
    <row r="3053" spans="1:21">
      <c r="A3053" t="s">
        <v>149</v>
      </c>
      <c r="B3053">
        <v>81</v>
      </c>
      <c r="C3053" t="s">
        <v>141</v>
      </c>
      <c r="D3053">
        <v>41</v>
      </c>
      <c r="E3053" t="s">
        <v>115</v>
      </c>
      <c r="F3053">
        <v>0.44820278049007928</v>
      </c>
      <c r="G3053">
        <v>0.98289680033667093</v>
      </c>
      <c r="H3053">
        <v>1.0049697800007706</v>
      </c>
      <c r="I3053">
        <v>0.94686590706144946</v>
      </c>
      <c r="J3053">
        <v>0.9061725686016483</v>
      </c>
      <c r="K3053">
        <v>0.98016428234498987</v>
      </c>
      <c r="L3053">
        <v>1.0583586095314088</v>
      </c>
      <c r="M3053">
        <v>0.81669630616926603</v>
      </c>
      <c r="N3053">
        <v>1.3441029292942934</v>
      </c>
      <c r="O3053">
        <v>1.1363887229932019</v>
      </c>
      <c r="P3053">
        <v>1.2680084939804679</v>
      </c>
      <c r="Q3053">
        <v>1.1283566965435916</v>
      </c>
      <c r="R3053">
        <v>1.0713934799705149</v>
      </c>
      <c r="S3053">
        <v>0.86076812959481308</v>
      </c>
      <c r="T3053">
        <v>0.9820608476520809</v>
      </c>
      <c r="U3053">
        <v>0.9750293857357174</v>
      </c>
    </row>
    <row r="3054" spans="1:21">
      <c r="A3054" t="s">
        <v>149</v>
      </c>
      <c r="B3054">
        <v>81</v>
      </c>
      <c r="C3054" t="s">
        <v>141</v>
      </c>
      <c r="D3054">
        <v>43</v>
      </c>
      <c r="E3054" t="s">
        <v>116</v>
      </c>
      <c r="F3054">
        <v>0.62202945461927406</v>
      </c>
      <c r="G3054">
        <v>0.98289680033667093</v>
      </c>
      <c r="H3054">
        <v>1.0049697800007706</v>
      </c>
      <c r="I3054">
        <v>0.94686590706144946</v>
      </c>
      <c r="J3054">
        <v>0.91038187001978976</v>
      </c>
      <c r="K3054">
        <v>0.98016428234498987</v>
      </c>
      <c r="L3054">
        <v>1.0583586095314088</v>
      </c>
      <c r="M3054">
        <v>0.81669630616926603</v>
      </c>
      <c r="N3054">
        <v>1.0691564455256264</v>
      </c>
      <c r="O3054">
        <v>1.0612345568413046</v>
      </c>
      <c r="P3054">
        <v>0.92474038503152267</v>
      </c>
      <c r="Q3054">
        <v>1.1283566965435916</v>
      </c>
      <c r="R3054">
        <v>0.99506172605411103</v>
      </c>
      <c r="S3054">
        <v>0.86076812959481308</v>
      </c>
      <c r="T3054">
        <v>0.9820608476520809</v>
      </c>
      <c r="U3054">
        <v>0.9750293857357174</v>
      </c>
    </row>
    <row r="3055" spans="1:21">
      <c r="A3055" t="s">
        <v>149</v>
      </c>
      <c r="B3055">
        <v>81</v>
      </c>
      <c r="C3055" t="s">
        <v>141</v>
      </c>
      <c r="D3055">
        <v>45</v>
      </c>
      <c r="E3055" t="s">
        <v>117</v>
      </c>
      <c r="F3055">
        <v>1.0819006061830001</v>
      </c>
      <c r="G3055">
        <v>0.98289680033667093</v>
      </c>
      <c r="H3055">
        <v>1.0049697800007706</v>
      </c>
      <c r="I3055">
        <v>0.94686590706144946</v>
      </c>
      <c r="J3055">
        <v>1.1233596551760867</v>
      </c>
      <c r="K3055">
        <v>0.98016428234498987</v>
      </c>
      <c r="L3055">
        <v>1.0583586095314088</v>
      </c>
      <c r="M3055">
        <v>0.81669630616926603</v>
      </c>
      <c r="N3055">
        <v>1.0912144216289901</v>
      </c>
      <c r="O3055">
        <v>1.0012404625686184</v>
      </c>
      <c r="P3055">
        <v>0.99899911839273725</v>
      </c>
      <c r="Q3055" t="s">
        <v>144</v>
      </c>
      <c r="R3055">
        <v>0.96711899107980881</v>
      </c>
      <c r="S3055">
        <v>0.86076812959481308</v>
      </c>
      <c r="T3055">
        <v>0.9820608476520809</v>
      </c>
      <c r="U3055">
        <v>0.9750293857357174</v>
      </c>
    </row>
    <row r="3056" spans="1:21">
      <c r="A3056" t="s">
        <v>149</v>
      </c>
      <c r="B3056">
        <v>81</v>
      </c>
      <c r="C3056" t="s">
        <v>141</v>
      </c>
      <c r="D3056">
        <v>47</v>
      </c>
      <c r="E3056" t="s">
        <v>118</v>
      </c>
      <c r="F3056">
        <v>0.43891209275231041</v>
      </c>
      <c r="G3056">
        <v>0.98289680033667093</v>
      </c>
      <c r="H3056">
        <v>1.0049697800007706</v>
      </c>
      <c r="I3056">
        <v>0.94686590706144946</v>
      </c>
      <c r="J3056">
        <v>0.85013798557299602</v>
      </c>
      <c r="K3056">
        <v>0.98016428234498987</v>
      </c>
      <c r="L3056">
        <v>1.0583586095314088</v>
      </c>
      <c r="M3056">
        <v>0.81669630616926603</v>
      </c>
      <c r="N3056">
        <v>0.44094731074525956</v>
      </c>
      <c r="O3056">
        <v>0.79896307983046133</v>
      </c>
      <c r="P3056">
        <v>0.64380270045746701</v>
      </c>
      <c r="Q3056">
        <v>1.1283566965435916</v>
      </c>
      <c r="R3056">
        <v>0.91922284633923323</v>
      </c>
      <c r="S3056">
        <v>0.86076812959481308</v>
      </c>
      <c r="T3056">
        <v>0.9820608476520809</v>
      </c>
      <c r="U3056">
        <v>0.9750293857357174</v>
      </c>
    </row>
    <row r="3057" spans="1:21">
      <c r="A3057" t="s">
        <v>149</v>
      </c>
      <c r="B3057">
        <v>81</v>
      </c>
      <c r="C3057" t="s">
        <v>141</v>
      </c>
      <c r="D3057">
        <v>49</v>
      </c>
      <c r="E3057" t="s">
        <v>119</v>
      </c>
      <c r="F3057">
        <v>0.788590964038272</v>
      </c>
      <c r="G3057">
        <v>0.98289680033667093</v>
      </c>
      <c r="H3057">
        <v>1.0049697800007706</v>
      </c>
      <c r="I3057">
        <v>0.94686590706144946</v>
      </c>
      <c r="J3057">
        <v>0.72803581542563855</v>
      </c>
      <c r="K3057">
        <v>0.98016428234498987</v>
      </c>
      <c r="L3057">
        <v>1.0583586095314088</v>
      </c>
      <c r="M3057">
        <v>0.81669630616926603</v>
      </c>
      <c r="N3057">
        <v>1.0343479274312288</v>
      </c>
      <c r="O3057">
        <v>1.101124351850244</v>
      </c>
      <c r="P3057">
        <v>1.414115541197501</v>
      </c>
      <c r="Q3057">
        <v>1.1283566965435916</v>
      </c>
      <c r="R3057">
        <v>0.9095495672924635</v>
      </c>
      <c r="S3057">
        <v>0.86076812959481308</v>
      </c>
      <c r="T3057">
        <v>0.9820608476520809</v>
      </c>
      <c r="U3057">
        <v>0.9750293857357174</v>
      </c>
    </row>
    <row r="3058" spans="1:21">
      <c r="A3058" t="s">
        <v>149</v>
      </c>
      <c r="B3058">
        <v>81</v>
      </c>
      <c r="C3058" t="s">
        <v>141</v>
      </c>
      <c r="D3058">
        <v>51</v>
      </c>
      <c r="E3058" t="s">
        <v>120</v>
      </c>
      <c r="F3058">
        <v>0.75471953601985864</v>
      </c>
      <c r="G3058">
        <v>0.98289680033667093</v>
      </c>
      <c r="H3058">
        <v>1.0049697800007706</v>
      </c>
      <c r="I3058">
        <v>0.94686590706144946</v>
      </c>
      <c r="J3058">
        <v>0.85903371386710958</v>
      </c>
      <c r="K3058">
        <v>0.98016428234498987</v>
      </c>
      <c r="L3058">
        <v>1.0583586095314088</v>
      </c>
      <c r="M3058">
        <v>0.81669630616926603</v>
      </c>
      <c r="N3058">
        <v>1.0361366819115634</v>
      </c>
      <c r="O3058">
        <v>0.98275900220641621</v>
      </c>
      <c r="P3058">
        <v>0.80308966536320026</v>
      </c>
      <c r="Q3058">
        <v>1.1283566965435916</v>
      </c>
      <c r="R3058">
        <v>0.94636208524429755</v>
      </c>
      <c r="S3058">
        <v>0.86076812959481308</v>
      </c>
      <c r="T3058">
        <v>0.9820608476520809</v>
      </c>
      <c r="U3058">
        <v>0.9750293857357174</v>
      </c>
    </row>
    <row r="3059" spans="1:21">
      <c r="A3059" t="s">
        <v>149</v>
      </c>
      <c r="B3059">
        <v>81</v>
      </c>
      <c r="C3059" t="s">
        <v>141</v>
      </c>
      <c r="D3059">
        <v>53</v>
      </c>
      <c r="E3059" t="s">
        <v>121</v>
      </c>
      <c r="F3059">
        <v>0.73816338811631221</v>
      </c>
      <c r="G3059">
        <v>0.98289680033667093</v>
      </c>
      <c r="H3059">
        <v>1.0049697800007706</v>
      </c>
      <c r="I3059">
        <v>0.94686590706144946</v>
      </c>
      <c r="J3059">
        <v>0.72507282619158264</v>
      </c>
      <c r="K3059">
        <v>0.98016428234498987</v>
      </c>
      <c r="L3059">
        <v>1.0583586095314088</v>
      </c>
      <c r="M3059">
        <v>0.81669630616926603</v>
      </c>
      <c r="N3059">
        <v>1.3549920777234419</v>
      </c>
      <c r="O3059">
        <v>1.0404453749347684</v>
      </c>
      <c r="P3059">
        <v>1.1924777485477098</v>
      </c>
      <c r="Q3059">
        <v>1.1283566965435916</v>
      </c>
      <c r="R3059">
        <v>0.73709032026849053</v>
      </c>
      <c r="S3059">
        <v>0.86076812959481308</v>
      </c>
      <c r="T3059">
        <v>0.9820608476520809</v>
      </c>
      <c r="U3059">
        <v>0.9750293857357174</v>
      </c>
    </row>
    <row r="3060" spans="1:21">
      <c r="A3060" t="s">
        <v>149</v>
      </c>
      <c r="B3060">
        <v>92</v>
      </c>
      <c r="C3060" t="s">
        <v>142</v>
      </c>
      <c r="D3060">
        <v>11</v>
      </c>
      <c r="E3060" t="s">
        <v>100</v>
      </c>
      <c r="F3060">
        <v>1.0662647121462923</v>
      </c>
      <c r="G3060">
        <v>0.94745768361607308</v>
      </c>
      <c r="H3060">
        <v>1.049774928067053</v>
      </c>
      <c r="I3060">
        <v>0.94131864894901429</v>
      </c>
      <c r="J3060">
        <v>1.2837590345517635</v>
      </c>
      <c r="K3060">
        <v>1.0334041689548961</v>
      </c>
      <c r="L3060">
        <v>1.0518212729560725</v>
      </c>
      <c r="M3060">
        <v>0.87378926761136766</v>
      </c>
      <c r="N3060">
        <v>1.0620390243298217</v>
      </c>
      <c r="O3060">
        <v>0.85087062984154926</v>
      </c>
      <c r="P3060">
        <v>0.95366628873532489</v>
      </c>
      <c r="Q3060">
        <v>1.0637210900001681</v>
      </c>
      <c r="R3060">
        <v>0.93317713098284116</v>
      </c>
      <c r="S3060">
        <v>0.93560703936968048</v>
      </c>
      <c r="T3060">
        <v>1.0127705065341903</v>
      </c>
      <c r="U3060">
        <v>1.0031250731386265</v>
      </c>
    </row>
    <row r="3061" spans="1:21">
      <c r="A3061" t="s">
        <v>149</v>
      </c>
      <c r="B3061">
        <v>92</v>
      </c>
      <c r="C3061" t="s">
        <v>142</v>
      </c>
      <c r="D3061">
        <v>13</v>
      </c>
      <c r="E3061" t="s">
        <v>101</v>
      </c>
      <c r="F3061">
        <v>1.2104047445527057</v>
      </c>
      <c r="G3061">
        <v>0.94745768361607308</v>
      </c>
      <c r="H3061">
        <v>1.049774928067053</v>
      </c>
      <c r="I3061">
        <v>0.94131864894901429</v>
      </c>
      <c r="J3061">
        <v>1.2052149885522221</v>
      </c>
      <c r="K3061">
        <v>1.0334041689548961</v>
      </c>
      <c r="L3061">
        <v>1.0518212729560725</v>
      </c>
      <c r="M3061">
        <v>0.87378926761136766</v>
      </c>
      <c r="N3061">
        <v>1.2585414879911956</v>
      </c>
      <c r="O3061">
        <v>0.85442714908446693</v>
      </c>
      <c r="P3061" t="s">
        <v>144</v>
      </c>
      <c r="Q3061">
        <v>1.0637210900001681</v>
      </c>
      <c r="R3061">
        <v>0.85680712503595091</v>
      </c>
      <c r="S3061">
        <v>0.93560703936968048</v>
      </c>
      <c r="T3061">
        <v>1.0127705065341903</v>
      </c>
      <c r="U3061">
        <v>1.0031250731386265</v>
      </c>
    </row>
    <row r="3062" spans="1:21">
      <c r="A3062" t="s">
        <v>149</v>
      </c>
      <c r="B3062">
        <v>92</v>
      </c>
      <c r="C3062" t="s">
        <v>142</v>
      </c>
      <c r="D3062">
        <v>15</v>
      </c>
      <c r="E3062" t="s">
        <v>102</v>
      </c>
      <c r="F3062">
        <v>1.1770525425035656</v>
      </c>
      <c r="G3062">
        <v>0.94745768361607308</v>
      </c>
      <c r="H3062">
        <v>1.049774928067053</v>
      </c>
      <c r="I3062">
        <v>0.94131864894901429</v>
      </c>
      <c r="J3062">
        <v>1.2219631254220016</v>
      </c>
      <c r="K3062">
        <v>1.0334041689548961</v>
      </c>
      <c r="L3062">
        <v>1.0518212729560725</v>
      </c>
      <c r="M3062">
        <v>0.87378926761136766</v>
      </c>
      <c r="N3062">
        <v>1.2366578411714013</v>
      </c>
      <c r="O3062">
        <v>1.0365533626752308</v>
      </c>
      <c r="P3062">
        <v>1.0355154488352825</v>
      </c>
      <c r="Q3062" t="s">
        <v>144</v>
      </c>
      <c r="R3062">
        <v>0.89108188897551155</v>
      </c>
      <c r="S3062">
        <v>0.93560703936968048</v>
      </c>
      <c r="T3062">
        <v>1.0127705065341903</v>
      </c>
      <c r="U3062">
        <v>1.0031250731386265</v>
      </c>
    </row>
    <row r="3063" spans="1:21">
      <c r="A3063" t="s">
        <v>149</v>
      </c>
      <c r="B3063">
        <v>92</v>
      </c>
      <c r="C3063" t="s">
        <v>142</v>
      </c>
      <c r="D3063">
        <v>17</v>
      </c>
      <c r="E3063" t="s">
        <v>103</v>
      </c>
      <c r="F3063">
        <v>1.4176575414940216</v>
      </c>
      <c r="G3063">
        <v>0.94745768361607308</v>
      </c>
      <c r="H3063">
        <v>1.049774928067053</v>
      </c>
      <c r="I3063">
        <v>0.94131864894901429</v>
      </c>
      <c r="J3063">
        <v>1.2502603739235527</v>
      </c>
      <c r="K3063">
        <v>1.0334041689548961</v>
      </c>
      <c r="L3063">
        <v>1.0518212729560725</v>
      </c>
      <c r="M3063">
        <v>0.87378926761136766</v>
      </c>
      <c r="N3063">
        <v>1.2621334542549507</v>
      </c>
      <c r="O3063">
        <v>1.2699623105952338</v>
      </c>
      <c r="P3063">
        <v>1.2263521794697951</v>
      </c>
      <c r="Q3063">
        <v>1.0637210900001681</v>
      </c>
      <c r="R3063">
        <v>1.0330131978579844</v>
      </c>
      <c r="S3063">
        <v>0.93560703936968048</v>
      </c>
      <c r="T3063">
        <v>1.0127705065341903</v>
      </c>
      <c r="U3063">
        <v>1.0031250731386265</v>
      </c>
    </row>
    <row r="3064" spans="1:21">
      <c r="A3064" t="s">
        <v>149</v>
      </c>
      <c r="B3064">
        <v>92</v>
      </c>
      <c r="C3064" t="s">
        <v>142</v>
      </c>
      <c r="D3064">
        <v>19</v>
      </c>
      <c r="E3064" t="s">
        <v>104</v>
      </c>
      <c r="F3064">
        <v>1.1495496278093016</v>
      </c>
      <c r="G3064">
        <v>0.94745768361607308</v>
      </c>
      <c r="H3064">
        <v>1.049774928067053</v>
      </c>
      <c r="I3064">
        <v>0.94131864894901429</v>
      </c>
      <c r="J3064">
        <v>1.2548860876278851</v>
      </c>
      <c r="K3064">
        <v>1.0334041689548961</v>
      </c>
      <c r="L3064">
        <v>1.0518212729560725</v>
      </c>
      <c r="M3064">
        <v>0.87378926761136766</v>
      </c>
      <c r="N3064">
        <v>1.2673756661494038</v>
      </c>
      <c r="O3064">
        <v>1.1300808413305892</v>
      </c>
      <c r="P3064">
        <v>1.3643221940670642</v>
      </c>
      <c r="Q3064" t="s">
        <v>144</v>
      </c>
      <c r="R3064">
        <v>0.99393837831154397</v>
      </c>
      <c r="S3064">
        <v>0.93560703936968048</v>
      </c>
      <c r="T3064">
        <v>1.0127705065341903</v>
      </c>
      <c r="U3064">
        <v>1.0031250731386265</v>
      </c>
    </row>
    <row r="3065" spans="1:21">
      <c r="A3065" t="s">
        <v>149</v>
      </c>
      <c r="B3065">
        <v>92</v>
      </c>
      <c r="C3065" t="s">
        <v>142</v>
      </c>
      <c r="D3065">
        <v>21</v>
      </c>
      <c r="E3065" t="s">
        <v>105</v>
      </c>
      <c r="F3065">
        <v>1.0301551797121127</v>
      </c>
      <c r="G3065">
        <v>0.94745768361607308</v>
      </c>
      <c r="H3065">
        <v>1.049774928067053</v>
      </c>
      <c r="I3065">
        <v>0.94131864894901429</v>
      </c>
      <c r="J3065">
        <v>1.1655865440489537</v>
      </c>
      <c r="K3065">
        <v>1.0334041689548961</v>
      </c>
      <c r="L3065">
        <v>1.0518212729560725</v>
      </c>
      <c r="M3065">
        <v>0.87378926761136766</v>
      </c>
      <c r="N3065">
        <v>1.1283585654318062</v>
      </c>
      <c r="O3065">
        <v>1.1490916111423555</v>
      </c>
      <c r="P3065">
        <v>1.1122385068511003</v>
      </c>
      <c r="Q3065">
        <v>1.0637210900001681</v>
      </c>
      <c r="R3065">
        <v>0.89325054279911165</v>
      </c>
      <c r="S3065">
        <v>0.93560703936968048</v>
      </c>
      <c r="T3065">
        <v>1.0127705065341903</v>
      </c>
      <c r="U3065">
        <v>1.0031250731386265</v>
      </c>
    </row>
    <row r="3066" spans="1:21">
      <c r="A3066" t="s">
        <v>149</v>
      </c>
      <c r="B3066">
        <v>92</v>
      </c>
      <c r="C3066" t="s">
        <v>142</v>
      </c>
      <c r="D3066">
        <v>23</v>
      </c>
      <c r="E3066" t="s">
        <v>106</v>
      </c>
      <c r="F3066">
        <v>0.73631047954076967</v>
      </c>
      <c r="G3066">
        <v>0.94745768361607308</v>
      </c>
      <c r="H3066">
        <v>1.049774928067053</v>
      </c>
      <c r="I3066">
        <v>0.94131864894901429</v>
      </c>
      <c r="J3066">
        <v>1.234358596457271</v>
      </c>
      <c r="K3066">
        <v>1.0334041689548961</v>
      </c>
      <c r="L3066">
        <v>1.0518212729560725</v>
      </c>
      <c r="M3066">
        <v>0.87378926761136766</v>
      </c>
      <c r="N3066">
        <v>1.3484194332340045</v>
      </c>
      <c r="O3066">
        <v>0.88218173591605153</v>
      </c>
      <c r="P3066">
        <v>1.9374162332570719</v>
      </c>
      <c r="Q3066" t="s">
        <v>144</v>
      </c>
      <c r="R3066">
        <v>0.95502492118453086</v>
      </c>
      <c r="S3066">
        <v>0.93560703936968048</v>
      </c>
      <c r="T3066">
        <v>1.0127705065341903</v>
      </c>
      <c r="U3066">
        <v>1.0031250731386265</v>
      </c>
    </row>
    <row r="3067" spans="1:21">
      <c r="A3067" t="s">
        <v>149</v>
      </c>
      <c r="B3067">
        <v>92</v>
      </c>
      <c r="C3067" t="s">
        <v>142</v>
      </c>
      <c r="D3067">
        <v>25</v>
      </c>
      <c r="E3067" t="s">
        <v>107</v>
      </c>
      <c r="F3067">
        <v>1.6289325227124738</v>
      </c>
      <c r="G3067">
        <v>0.94745768361607308</v>
      </c>
      <c r="H3067">
        <v>1.049774928067053</v>
      </c>
      <c r="I3067">
        <v>0.94131864894901429</v>
      </c>
      <c r="J3067">
        <v>0.67195968212015011</v>
      </c>
      <c r="K3067">
        <v>1.0334041689548961</v>
      </c>
      <c r="L3067">
        <v>1.0518212729560725</v>
      </c>
      <c r="M3067">
        <v>0.87378926761136766</v>
      </c>
      <c r="N3067">
        <v>1.7070461481953021</v>
      </c>
      <c r="O3067">
        <v>1.8567347297910108</v>
      </c>
      <c r="P3067">
        <v>0.81690955159856871</v>
      </c>
      <c r="Q3067">
        <v>1.0637210900001681</v>
      </c>
      <c r="R3067">
        <v>0.84186189033687009</v>
      </c>
      <c r="S3067">
        <v>0.93560703936968048</v>
      </c>
      <c r="T3067">
        <v>1.0127705065341903</v>
      </c>
      <c r="U3067">
        <v>1.0031250731386265</v>
      </c>
    </row>
    <row r="3068" spans="1:21">
      <c r="A3068" t="s">
        <v>149</v>
      </c>
      <c r="B3068">
        <v>92</v>
      </c>
      <c r="C3068" t="s">
        <v>142</v>
      </c>
      <c r="D3068">
        <v>27</v>
      </c>
      <c r="E3068" t="s">
        <v>108</v>
      </c>
      <c r="F3068">
        <v>1.3299395829133471</v>
      </c>
      <c r="G3068">
        <v>0.94745768361607308</v>
      </c>
      <c r="H3068">
        <v>1.049774928067053</v>
      </c>
      <c r="I3068">
        <v>0.94131864894901429</v>
      </c>
      <c r="J3068">
        <v>1.6856333524537597</v>
      </c>
      <c r="K3068">
        <v>1.0334041689548961</v>
      </c>
      <c r="L3068">
        <v>1.0518212729560725</v>
      </c>
      <c r="M3068">
        <v>0.87378926761136766</v>
      </c>
      <c r="N3068">
        <v>1.0061942780478164</v>
      </c>
      <c r="O3068">
        <v>0.74943726862606308</v>
      </c>
      <c r="P3068">
        <v>1.3238494335879425</v>
      </c>
      <c r="Q3068" t="s">
        <v>144</v>
      </c>
      <c r="R3068">
        <v>0.90041783922912699</v>
      </c>
      <c r="S3068">
        <v>0.93560703936968048</v>
      </c>
      <c r="T3068">
        <v>1.0127705065341903</v>
      </c>
      <c r="U3068">
        <v>1.0031250731386265</v>
      </c>
    </row>
    <row r="3069" spans="1:21">
      <c r="A3069" t="s">
        <v>149</v>
      </c>
      <c r="B3069">
        <v>92</v>
      </c>
      <c r="C3069" t="s">
        <v>142</v>
      </c>
      <c r="D3069">
        <v>29</v>
      </c>
      <c r="E3069" t="s">
        <v>109</v>
      </c>
      <c r="F3069">
        <v>1.3167704788211305</v>
      </c>
      <c r="G3069">
        <v>0.94745768361607308</v>
      </c>
      <c r="H3069">
        <v>1.049774928067053</v>
      </c>
      <c r="I3069">
        <v>0.94131864894901429</v>
      </c>
      <c r="J3069">
        <v>1.0266401158599976</v>
      </c>
      <c r="K3069">
        <v>1.0334041689548961</v>
      </c>
      <c r="L3069">
        <v>1.0518212729560725</v>
      </c>
      <c r="M3069">
        <v>0.87378926761136766</v>
      </c>
      <c r="N3069">
        <v>1.1206673785233239</v>
      </c>
      <c r="O3069">
        <v>0.73280217403115222</v>
      </c>
      <c r="P3069">
        <v>1.4017226223778352</v>
      </c>
      <c r="Q3069" t="s">
        <v>144</v>
      </c>
      <c r="R3069">
        <v>0.97549403881992969</v>
      </c>
      <c r="S3069">
        <v>0.93560703936968048</v>
      </c>
      <c r="T3069">
        <v>1.0127705065341903</v>
      </c>
      <c r="U3069">
        <v>1.0031250731386265</v>
      </c>
    </row>
    <row r="3070" spans="1:21">
      <c r="A3070" t="s">
        <v>149</v>
      </c>
      <c r="B3070">
        <v>92</v>
      </c>
      <c r="C3070" t="s">
        <v>142</v>
      </c>
      <c r="D3070">
        <v>31</v>
      </c>
      <c r="E3070" t="s">
        <v>110</v>
      </c>
      <c r="F3070">
        <v>1.1440042538526463</v>
      </c>
      <c r="G3070">
        <v>0.94745768361607308</v>
      </c>
      <c r="H3070">
        <v>1.049774928067053</v>
      </c>
      <c r="I3070">
        <v>0.94131864894901429</v>
      </c>
      <c r="J3070">
        <v>0.91004135731857461</v>
      </c>
      <c r="K3070">
        <v>1.0334041689548961</v>
      </c>
      <c r="L3070">
        <v>1.0518212729560725</v>
      </c>
      <c r="M3070">
        <v>0.87378926761136766</v>
      </c>
      <c r="N3070">
        <v>1.0299850432416111</v>
      </c>
      <c r="O3070">
        <v>0.94392092847690345</v>
      </c>
      <c r="P3070">
        <v>1.6178135176672261</v>
      </c>
      <c r="Q3070">
        <v>1.0637210900001681</v>
      </c>
      <c r="R3070">
        <v>0.99246196779959761</v>
      </c>
      <c r="S3070">
        <v>0.93560703936968048</v>
      </c>
      <c r="T3070">
        <v>1.0127705065341903</v>
      </c>
      <c r="U3070">
        <v>1.0031250731386265</v>
      </c>
    </row>
    <row r="3071" spans="1:21">
      <c r="A3071" t="s">
        <v>149</v>
      </c>
      <c r="B3071">
        <v>92</v>
      </c>
      <c r="C3071" t="s">
        <v>142</v>
      </c>
      <c r="D3071">
        <v>33</v>
      </c>
      <c r="E3071" t="s">
        <v>111</v>
      </c>
      <c r="F3071">
        <v>1.906138646916506</v>
      </c>
      <c r="G3071">
        <v>0.94745768361607308</v>
      </c>
      <c r="H3071">
        <v>1.049774928067053</v>
      </c>
      <c r="I3071">
        <v>0.94131864894901429</v>
      </c>
      <c r="J3071">
        <v>1.2542395771697192</v>
      </c>
      <c r="K3071">
        <v>1.0334041689548961</v>
      </c>
      <c r="L3071">
        <v>1.0518212729560725</v>
      </c>
      <c r="M3071">
        <v>0.87378926761136766</v>
      </c>
      <c r="N3071">
        <v>0.90886690286760785</v>
      </c>
      <c r="O3071">
        <v>0.78832633276383457</v>
      </c>
      <c r="P3071">
        <v>0.97160152558959156</v>
      </c>
      <c r="Q3071" t="s">
        <v>144</v>
      </c>
      <c r="R3071">
        <v>1.1091994933332732</v>
      </c>
      <c r="S3071">
        <v>0.93560703936968048</v>
      </c>
      <c r="T3071">
        <v>1.0127705065341903</v>
      </c>
      <c r="U3071">
        <v>1.0031250731386265</v>
      </c>
    </row>
    <row r="3072" spans="1:21">
      <c r="A3072" t="s">
        <v>149</v>
      </c>
      <c r="B3072">
        <v>92</v>
      </c>
      <c r="C3072" t="s">
        <v>142</v>
      </c>
      <c r="D3072">
        <v>35</v>
      </c>
      <c r="E3072" t="s">
        <v>112</v>
      </c>
      <c r="F3072">
        <v>1.7335115277672084</v>
      </c>
      <c r="G3072">
        <v>0.94745768361607308</v>
      </c>
      <c r="H3072">
        <v>1.049774928067053</v>
      </c>
      <c r="I3072">
        <v>0.94131864894901429</v>
      </c>
      <c r="J3072">
        <v>0.28543143153949813</v>
      </c>
      <c r="K3072">
        <v>1.0334041689548961</v>
      </c>
      <c r="L3072">
        <v>1.0518212729560725</v>
      </c>
      <c r="M3072">
        <v>0.87378926761136766</v>
      </c>
      <c r="N3072">
        <v>1.8664025524149273</v>
      </c>
      <c r="O3072">
        <v>1.1663741371775229</v>
      </c>
      <c r="P3072">
        <v>1.9488773736261509</v>
      </c>
      <c r="Q3072">
        <v>1.0637210900001681</v>
      </c>
      <c r="R3072">
        <v>0.91762114293185226</v>
      </c>
      <c r="S3072">
        <v>0.93560703936968048</v>
      </c>
      <c r="T3072">
        <v>1.0127705065341903</v>
      </c>
      <c r="U3072">
        <v>1.0031250731386265</v>
      </c>
    </row>
    <row r="3073" spans="1:21">
      <c r="A3073" t="s">
        <v>149</v>
      </c>
      <c r="B3073">
        <v>92</v>
      </c>
      <c r="C3073" t="s">
        <v>142</v>
      </c>
      <c r="D3073">
        <v>37</v>
      </c>
      <c r="E3073" t="s">
        <v>113</v>
      </c>
      <c r="F3073">
        <v>0.95381056493520755</v>
      </c>
      <c r="G3073">
        <v>0.94745768361607308</v>
      </c>
      <c r="H3073">
        <v>1.049774928067053</v>
      </c>
      <c r="I3073">
        <v>0.94131864894901429</v>
      </c>
      <c r="J3073">
        <v>1.6390000472054971</v>
      </c>
      <c r="K3073">
        <v>1.0334041689548961</v>
      </c>
      <c r="L3073">
        <v>1.0518212729560725</v>
      </c>
      <c r="M3073">
        <v>0.87378926761136766</v>
      </c>
      <c r="N3073">
        <v>0.85299346292099087</v>
      </c>
      <c r="O3073">
        <v>0.99674636800073502</v>
      </c>
      <c r="P3073">
        <v>1.0245154617624304</v>
      </c>
      <c r="Q3073">
        <v>1.0637210900001681</v>
      </c>
      <c r="R3073">
        <v>0.89584860765651741</v>
      </c>
      <c r="S3073">
        <v>0.93560703936968048</v>
      </c>
      <c r="T3073">
        <v>1.0127705065341903</v>
      </c>
      <c r="U3073">
        <v>1.0031250731386265</v>
      </c>
    </row>
    <row r="3074" spans="1:21">
      <c r="A3074" t="s">
        <v>149</v>
      </c>
      <c r="B3074">
        <v>92</v>
      </c>
      <c r="C3074" t="s">
        <v>142</v>
      </c>
      <c r="D3074">
        <v>39</v>
      </c>
      <c r="E3074" t="s">
        <v>114</v>
      </c>
      <c r="F3074">
        <v>2.7701806244002158</v>
      </c>
      <c r="G3074">
        <v>0.94745768361607308</v>
      </c>
      <c r="H3074">
        <v>1.049774928067053</v>
      </c>
      <c r="I3074">
        <v>0.94131864894901429</v>
      </c>
      <c r="J3074">
        <v>0.73377669688347069</v>
      </c>
      <c r="K3074">
        <v>1.0334041689548961</v>
      </c>
      <c r="L3074">
        <v>1.0518212729560725</v>
      </c>
      <c r="M3074">
        <v>0.87378926761136766</v>
      </c>
      <c r="N3074">
        <v>1.4684657974424666</v>
      </c>
      <c r="O3074">
        <v>1.2120130558004913</v>
      </c>
      <c r="P3074">
        <v>1.0942698270109528</v>
      </c>
      <c r="Q3074" t="s">
        <v>144</v>
      </c>
      <c r="R3074">
        <v>0.63845915089218896</v>
      </c>
      <c r="S3074">
        <v>0.93560703936968048</v>
      </c>
      <c r="T3074">
        <v>1.0127705065341903</v>
      </c>
      <c r="U3074">
        <v>1.0031250731386265</v>
      </c>
    </row>
    <row r="3075" spans="1:21">
      <c r="A3075" t="s">
        <v>149</v>
      </c>
      <c r="B3075">
        <v>92</v>
      </c>
      <c r="C3075" t="s">
        <v>142</v>
      </c>
      <c r="D3075">
        <v>41</v>
      </c>
      <c r="E3075" t="s">
        <v>115</v>
      </c>
      <c r="F3075">
        <v>1.3453750539157663</v>
      </c>
      <c r="G3075">
        <v>0.94745768361607308</v>
      </c>
      <c r="H3075">
        <v>1.049774928067053</v>
      </c>
      <c r="I3075">
        <v>0.94131864894901429</v>
      </c>
      <c r="J3075">
        <v>1.3409765580014688</v>
      </c>
      <c r="K3075">
        <v>1.0334041689548961</v>
      </c>
      <c r="L3075">
        <v>1.0518212729560725</v>
      </c>
      <c r="M3075">
        <v>0.87378926761136766</v>
      </c>
      <c r="N3075">
        <v>0.77341673104016939</v>
      </c>
      <c r="O3075">
        <v>0.89777163826057604</v>
      </c>
      <c r="P3075">
        <v>1.2344037662669562</v>
      </c>
      <c r="Q3075">
        <v>1.0637210900001681</v>
      </c>
      <c r="R3075">
        <v>1.0756769671613395</v>
      </c>
      <c r="S3075">
        <v>0.93560703936968048</v>
      </c>
      <c r="T3075">
        <v>1.0127705065341903</v>
      </c>
      <c r="U3075">
        <v>1.0031250731386265</v>
      </c>
    </row>
    <row r="3076" spans="1:21">
      <c r="A3076" t="s">
        <v>149</v>
      </c>
      <c r="B3076">
        <v>92</v>
      </c>
      <c r="C3076" t="s">
        <v>142</v>
      </c>
      <c r="D3076">
        <v>43</v>
      </c>
      <c r="E3076" t="s">
        <v>116</v>
      </c>
      <c r="F3076">
        <v>1.2799664075053501</v>
      </c>
      <c r="G3076">
        <v>0.94745768361607308</v>
      </c>
      <c r="H3076">
        <v>1.049774928067053</v>
      </c>
      <c r="I3076">
        <v>0.94131864894901429</v>
      </c>
      <c r="J3076">
        <v>1.2127993808450217</v>
      </c>
      <c r="K3076">
        <v>1.0334041689548961</v>
      </c>
      <c r="L3076">
        <v>1.0518212729560725</v>
      </c>
      <c r="M3076">
        <v>0.87378926761136766</v>
      </c>
      <c r="N3076">
        <v>1.1122379425420086</v>
      </c>
      <c r="O3076">
        <v>0.76167315790343759</v>
      </c>
      <c r="P3076">
        <v>0.8723241517287712</v>
      </c>
      <c r="Q3076">
        <v>1.0637210900001681</v>
      </c>
      <c r="R3076">
        <v>0.93096890380474095</v>
      </c>
      <c r="S3076">
        <v>0.93560703936968048</v>
      </c>
      <c r="T3076">
        <v>1.0127705065341903</v>
      </c>
      <c r="U3076">
        <v>1.0031250731386265</v>
      </c>
    </row>
    <row r="3077" spans="1:21">
      <c r="A3077" t="s">
        <v>149</v>
      </c>
      <c r="B3077">
        <v>92</v>
      </c>
      <c r="C3077" t="s">
        <v>142</v>
      </c>
      <c r="D3077">
        <v>45</v>
      </c>
      <c r="E3077" t="s">
        <v>117</v>
      </c>
      <c r="F3077">
        <v>1.1592560107083179</v>
      </c>
      <c r="G3077">
        <v>0.94745768361607308</v>
      </c>
      <c r="H3077">
        <v>1.049774928067053</v>
      </c>
      <c r="I3077">
        <v>0.94131864894901429</v>
      </c>
      <c r="J3077">
        <v>2.3187009062477455</v>
      </c>
      <c r="K3077">
        <v>1.0334041689548961</v>
      </c>
      <c r="L3077">
        <v>1.0518212729560725</v>
      </c>
      <c r="M3077">
        <v>0.87378926761136766</v>
      </c>
      <c r="N3077">
        <v>1.8634592459309827</v>
      </c>
      <c r="O3077">
        <v>0.64910126784202171</v>
      </c>
      <c r="P3077">
        <v>6.890025411420579</v>
      </c>
      <c r="Q3077" t="s">
        <v>144</v>
      </c>
      <c r="R3077">
        <v>0.97813428695293092</v>
      </c>
      <c r="S3077">
        <v>0.93560703936968048</v>
      </c>
      <c r="T3077">
        <v>1.0127705065341903</v>
      </c>
      <c r="U3077">
        <v>1.0031250731386265</v>
      </c>
    </row>
    <row r="3078" spans="1:21">
      <c r="A3078" t="s">
        <v>149</v>
      </c>
      <c r="B3078">
        <v>92</v>
      </c>
      <c r="C3078" t="s">
        <v>142</v>
      </c>
      <c r="D3078">
        <v>47</v>
      </c>
      <c r="E3078" t="s">
        <v>118</v>
      </c>
      <c r="F3078">
        <v>0.99976036141708591</v>
      </c>
      <c r="G3078">
        <v>0.94745768361607308</v>
      </c>
      <c r="H3078">
        <v>1.049774928067053</v>
      </c>
      <c r="I3078">
        <v>0.94131864894901429</v>
      </c>
      <c r="J3078">
        <v>0.7129770364050011</v>
      </c>
      <c r="K3078">
        <v>1.0334041689548961</v>
      </c>
      <c r="L3078">
        <v>1.0518212729560725</v>
      </c>
      <c r="M3078">
        <v>0.87378926761136766</v>
      </c>
      <c r="N3078">
        <v>1.4980829804212856</v>
      </c>
      <c r="O3078">
        <v>0.95102777126254945</v>
      </c>
      <c r="P3078">
        <v>0.86994448612862962</v>
      </c>
      <c r="Q3078">
        <v>1.0637210900001681</v>
      </c>
      <c r="R3078">
        <v>0.41816376017901508</v>
      </c>
      <c r="S3078">
        <v>0.93560703936968048</v>
      </c>
      <c r="T3078">
        <v>1.0127705065341903</v>
      </c>
      <c r="U3078">
        <v>1.0031250731386265</v>
      </c>
    </row>
    <row r="3079" spans="1:21">
      <c r="A3079" t="s">
        <v>149</v>
      </c>
      <c r="B3079">
        <v>92</v>
      </c>
      <c r="C3079" t="s">
        <v>142</v>
      </c>
      <c r="D3079">
        <v>49</v>
      </c>
      <c r="E3079" t="s">
        <v>119</v>
      </c>
      <c r="F3079">
        <v>1.0777390713189094</v>
      </c>
      <c r="G3079">
        <v>0.94745768361607308</v>
      </c>
      <c r="H3079">
        <v>1.049774928067053</v>
      </c>
      <c r="I3079">
        <v>0.94131864894901429</v>
      </c>
      <c r="J3079">
        <v>0.67583060182688504</v>
      </c>
      <c r="K3079">
        <v>1.0334041689548961</v>
      </c>
      <c r="L3079">
        <v>1.0518212729560725</v>
      </c>
      <c r="M3079">
        <v>0.87378926761136766</v>
      </c>
      <c r="N3079">
        <v>0.95355368961589215</v>
      </c>
      <c r="O3079">
        <v>1.5007557190939604</v>
      </c>
      <c r="P3079">
        <v>0.68435665796286915</v>
      </c>
      <c r="Q3079">
        <v>1.0637210900001681</v>
      </c>
      <c r="R3079">
        <v>0.44796493487028555</v>
      </c>
      <c r="S3079">
        <v>0.93560703936968048</v>
      </c>
      <c r="T3079">
        <v>1.0127705065341903</v>
      </c>
      <c r="U3079">
        <v>1.0031250731386265</v>
      </c>
    </row>
    <row r="3080" spans="1:21">
      <c r="A3080" t="s">
        <v>149</v>
      </c>
      <c r="B3080">
        <v>92</v>
      </c>
      <c r="C3080" t="s">
        <v>142</v>
      </c>
      <c r="D3080">
        <v>51</v>
      </c>
      <c r="E3080" t="s">
        <v>120</v>
      </c>
      <c r="F3080">
        <v>0.91701226132405578</v>
      </c>
      <c r="G3080">
        <v>0.94745768361607308</v>
      </c>
      <c r="H3080">
        <v>1.049774928067053</v>
      </c>
      <c r="I3080">
        <v>0.94131864894901429</v>
      </c>
      <c r="J3080">
        <v>0.93322128674597027</v>
      </c>
      <c r="K3080">
        <v>1.0334041689548961</v>
      </c>
      <c r="L3080">
        <v>1.0518212729560725</v>
      </c>
      <c r="M3080">
        <v>0.87378926761136766</v>
      </c>
      <c r="N3080">
        <v>1.073247671122302</v>
      </c>
      <c r="O3080">
        <v>1.1639899423673536</v>
      </c>
      <c r="P3080">
        <v>0.81782008099656156</v>
      </c>
      <c r="Q3080">
        <v>1.0637210900001681</v>
      </c>
      <c r="R3080">
        <v>0.7353938275989147</v>
      </c>
      <c r="S3080">
        <v>0.93560703936968048</v>
      </c>
      <c r="T3080">
        <v>1.0127705065341903</v>
      </c>
      <c r="U3080">
        <v>1.0031250731386265</v>
      </c>
    </row>
    <row r="3081" spans="1:21">
      <c r="A3081" t="s">
        <v>149</v>
      </c>
      <c r="B3081">
        <v>92</v>
      </c>
      <c r="C3081" t="s">
        <v>142</v>
      </c>
      <c r="D3081">
        <v>53</v>
      </c>
      <c r="E3081" t="s">
        <v>121</v>
      </c>
      <c r="F3081">
        <v>1.5240069040699578</v>
      </c>
      <c r="G3081">
        <v>0.94745768361607308</v>
      </c>
      <c r="H3081">
        <v>1.049774928067053</v>
      </c>
      <c r="I3081">
        <v>0.94131864894901429</v>
      </c>
      <c r="J3081">
        <v>1.1504850867116843</v>
      </c>
      <c r="K3081">
        <v>1.0334041689548961</v>
      </c>
      <c r="L3081">
        <v>1.0518212729560725</v>
      </c>
      <c r="M3081">
        <v>0.87378926761136766</v>
      </c>
      <c r="N3081">
        <v>1.3004735361906483</v>
      </c>
      <c r="O3081">
        <v>1.3152428576106818</v>
      </c>
      <c r="P3081">
        <v>0.78860112550475525</v>
      </c>
      <c r="Q3081">
        <v>1.0637210900001681</v>
      </c>
      <c r="R3081">
        <v>0.57638666789793092</v>
      </c>
      <c r="S3081">
        <v>0.93560703936968048</v>
      </c>
      <c r="T3081">
        <v>1.0127705065341903</v>
      </c>
      <c r="U3081">
        <v>1.0031250731386265</v>
      </c>
    </row>
    <row r="3082" spans="1:21">
      <c r="A3082" t="s">
        <v>14</v>
      </c>
      <c r="B3082">
        <v>10</v>
      </c>
      <c r="C3082" t="s">
        <v>150</v>
      </c>
      <c r="D3082">
        <v>11</v>
      </c>
      <c r="E3082" t="s">
        <v>100</v>
      </c>
      <c r="F3082">
        <v>1.0754554333931907</v>
      </c>
      <c r="G3082">
        <v>0.99607767927646351</v>
      </c>
      <c r="H3082">
        <v>0.9926687426603189</v>
      </c>
      <c r="I3082">
        <v>0.95360575489055743</v>
      </c>
      <c r="J3082">
        <v>1.109557877562128</v>
      </c>
      <c r="K3082">
        <v>0.98417278725749957</v>
      </c>
      <c r="L3082">
        <v>1.0380337402307052</v>
      </c>
      <c r="M3082">
        <v>0.86328772436170254</v>
      </c>
      <c r="N3082">
        <v>1.067134783250651</v>
      </c>
      <c r="O3082">
        <v>1.0194035775428432</v>
      </c>
      <c r="P3082">
        <v>0.9678865712014435</v>
      </c>
      <c r="Q3082">
        <v>1.4080869249127115</v>
      </c>
      <c r="R3082">
        <v>0.98343754138967354</v>
      </c>
      <c r="S3082">
        <v>0.90400405492824942</v>
      </c>
      <c r="T3082">
        <v>1.0029464956185503</v>
      </c>
      <c r="U3082">
        <v>0.99429967284473852</v>
      </c>
    </row>
    <row r="3083" spans="1:21">
      <c r="A3083" t="s">
        <v>14</v>
      </c>
      <c r="B3083">
        <v>10</v>
      </c>
      <c r="C3083" t="s">
        <v>150</v>
      </c>
      <c r="D3083">
        <v>13</v>
      </c>
      <c r="E3083" t="s">
        <v>101</v>
      </c>
      <c r="F3083">
        <v>1.077141229939421</v>
      </c>
      <c r="G3083">
        <v>0.99607767927646351</v>
      </c>
      <c r="H3083">
        <v>0.9926687426603189</v>
      </c>
      <c r="I3083">
        <v>0.95360575489055743</v>
      </c>
      <c r="J3083">
        <v>1.1081287217440827</v>
      </c>
      <c r="K3083">
        <v>0.98417278725749957</v>
      </c>
      <c r="L3083">
        <v>1.0380337402307052</v>
      </c>
      <c r="M3083">
        <v>0.86328772436170254</v>
      </c>
      <c r="N3083">
        <v>1.0669551511381061</v>
      </c>
      <c r="O3083">
        <v>1.0092593234567915</v>
      </c>
      <c r="P3083">
        <v>0.99745392764191576</v>
      </c>
      <c r="Q3083">
        <v>1.8789220908630682</v>
      </c>
      <c r="R3083">
        <v>0.98418412023454904</v>
      </c>
      <c r="S3083">
        <v>0.90400405492824942</v>
      </c>
      <c r="T3083">
        <v>1.0029464956185503</v>
      </c>
      <c r="U3083">
        <v>0.99429967284473852</v>
      </c>
    </row>
    <row r="3084" spans="1:21">
      <c r="A3084" t="s">
        <v>14</v>
      </c>
      <c r="B3084">
        <v>10</v>
      </c>
      <c r="C3084" t="s">
        <v>150</v>
      </c>
      <c r="D3084">
        <v>15</v>
      </c>
      <c r="E3084" t="s">
        <v>102</v>
      </c>
      <c r="F3084">
        <v>1.0768868735544601</v>
      </c>
      <c r="G3084">
        <v>0.99607767927646351</v>
      </c>
      <c r="H3084">
        <v>0.9926687426603189</v>
      </c>
      <c r="I3084">
        <v>0.95360575489055743</v>
      </c>
      <c r="J3084">
        <v>1.1078431106821398</v>
      </c>
      <c r="K3084">
        <v>0.98417278725749957</v>
      </c>
      <c r="L3084">
        <v>1.0380337402307052</v>
      </c>
      <c r="M3084">
        <v>0.86328772436170254</v>
      </c>
      <c r="N3084">
        <v>1.0689511862628787</v>
      </c>
      <c r="O3084">
        <v>1.0203794256025613</v>
      </c>
      <c r="P3084">
        <v>1.0426641088194195</v>
      </c>
      <c r="Q3084">
        <v>1.32852757379136</v>
      </c>
      <c r="R3084">
        <v>0.98396480262013886</v>
      </c>
      <c r="S3084">
        <v>0.90400405492824942</v>
      </c>
      <c r="T3084">
        <v>1.0029464956185503</v>
      </c>
      <c r="U3084">
        <v>0.99429967284473852</v>
      </c>
    </row>
    <row r="3085" spans="1:21">
      <c r="A3085" t="s">
        <v>14</v>
      </c>
      <c r="B3085">
        <v>10</v>
      </c>
      <c r="C3085" t="s">
        <v>150</v>
      </c>
      <c r="D3085">
        <v>17</v>
      </c>
      <c r="E3085" t="s">
        <v>103</v>
      </c>
      <c r="F3085">
        <v>1.0763421327263205</v>
      </c>
      <c r="G3085">
        <v>0.99607767927646351</v>
      </c>
      <c r="H3085">
        <v>0.9926687426603189</v>
      </c>
      <c r="I3085">
        <v>0.95360575489055743</v>
      </c>
      <c r="J3085">
        <v>1.1093232383991793</v>
      </c>
      <c r="K3085">
        <v>0.98417278725749957</v>
      </c>
      <c r="L3085">
        <v>1.0380337402307052</v>
      </c>
      <c r="M3085">
        <v>0.86328772436170254</v>
      </c>
      <c r="N3085">
        <v>1.0692204935369152</v>
      </c>
      <c r="O3085">
        <v>1.0083437081956232</v>
      </c>
      <c r="P3085">
        <v>0.98164970001786112</v>
      </c>
      <c r="Q3085">
        <v>1.119096627823652</v>
      </c>
      <c r="R3085">
        <v>0.98381733607730959</v>
      </c>
      <c r="S3085">
        <v>0.90400405492824942</v>
      </c>
      <c r="T3085">
        <v>1.0029464956185503</v>
      </c>
      <c r="U3085">
        <v>0.99429967284473852</v>
      </c>
    </row>
    <row r="3086" spans="1:21">
      <c r="A3086" t="s">
        <v>14</v>
      </c>
      <c r="B3086">
        <v>10</v>
      </c>
      <c r="C3086" t="s">
        <v>150</v>
      </c>
      <c r="D3086">
        <v>19</v>
      </c>
      <c r="E3086" t="s">
        <v>104</v>
      </c>
      <c r="F3086">
        <v>1.076674440273903</v>
      </c>
      <c r="G3086">
        <v>0.99607767927646351</v>
      </c>
      <c r="H3086">
        <v>0.9926687426603189</v>
      </c>
      <c r="I3086">
        <v>0.95360575489055743</v>
      </c>
      <c r="J3086">
        <v>1.1078105916153844</v>
      </c>
      <c r="K3086">
        <v>0.98417278725749957</v>
      </c>
      <c r="L3086">
        <v>1.0380337402307052</v>
      </c>
      <c r="M3086">
        <v>0.86328772436170254</v>
      </c>
      <c r="N3086">
        <v>1.0687020162743406</v>
      </c>
      <c r="O3086">
        <v>1.0752539796117651</v>
      </c>
      <c r="P3086">
        <v>1.0805946821663441</v>
      </c>
      <c r="Q3086">
        <v>1.2704531643832906</v>
      </c>
      <c r="R3086">
        <v>0.98352504797152229</v>
      </c>
      <c r="S3086">
        <v>0.90400405492824942</v>
      </c>
      <c r="T3086">
        <v>1.0029464956185503</v>
      </c>
      <c r="U3086">
        <v>0.99429967284473852</v>
      </c>
    </row>
    <row r="3087" spans="1:21">
      <c r="A3087" t="s">
        <v>14</v>
      </c>
      <c r="B3087">
        <v>10</v>
      </c>
      <c r="C3087" t="s">
        <v>150</v>
      </c>
      <c r="D3087">
        <v>21</v>
      </c>
      <c r="E3087" t="s">
        <v>105</v>
      </c>
      <c r="F3087">
        <v>1.0762865891480733</v>
      </c>
      <c r="G3087">
        <v>0.99607767927646351</v>
      </c>
      <c r="H3087">
        <v>0.9926687426603189</v>
      </c>
      <c r="I3087">
        <v>0.95360575489055743</v>
      </c>
      <c r="J3087">
        <v>1.1623703494230144</v>
      </c>
      <c r="K3087">
        <v>0.98417278725749957</v>
      </c>
      <c r="L3087">
        <v>1.0380337402307052</v>
      </c>
      <c r="M3087">
        <v>0.86328772436170254</v>
      </c>
      <c r="N3087">
        <v>1.0655824016781055</v>
      </c>
      <c r="O3087">
        <v>1.0315285060791004</v>
      </c>
      <c r="P3087">
        <v>1.0273056787803199</v>
      </c>
      <c r="Q3087">
        <v>1.1111477737997406</v>
      </c>
      <c r="R3087">
        <v>0.98417953948158865</v>
      </c>
      <c r="S3087">
        <v>0.90400405492824942</v>
      </c>
      <c r="T3087">
        <v>1.0029464956185503</v>
      </c>
      <c r="U3087">
        <v>0.99429967284473852</v>
      </c>
    </row>
    <row r="3088" spans="1:21">
      <c r="A3088" t="s">
        <v>14</v>
      </c>
      <c r="B3088">
        <v>10</v>
      </c>
      <c r="C3088" t="s">
        <v>150</v>
      </c>
      <c r="D3088">
        <v>23</v>
      </c>
      <c r="E3088" t="s">
        <v>106</v>
      </c>
      <c r="F3088">
        <v>1.0799234121197505</v>
      </c>
      <c r="G3088">
        <v>0.99607767927646351</v>
      </c>
      <c r="H3088">
        <v>0.9926687426603189</v>
      </c>
      <c r="I3088">
        <v>0.95360575489055743</v>
      </c>
      <c r="J3088">
        <v>1.1064582762972481</v>
      </c>
      <c r="K3088">
        <v>0.98417278725749957</v>
      </c>
      <c r="L3088">
        <v>1.0380337402307052</v>
      </c>
      <c r="M3088">
        <v>0.86328772436170254</v>
      </c>
      <c r="N3088">
        <v>1.0708252867369024</v>
      </c>
      <c r="O3088">
        <v>1.1334125692133736</v>
      </c>
      <c r="P3088">
        <v>1.0488996201814393</v>
      </c>
      <c r="Q3088">
        <v>1.0873382164250311</v>
      </c>
      <c r="R3088">
        <v>0.98380597378160817</v>
      </c>
      <c r="S3088">
        <v>0.90400405492824942</v>
      </c>
      <c r="T3088">
        <v>1.0029464956185503</v>
      </c>
      <c r="U3088">
        <v>0.99429967284473852</v>
      </c>
    </row>
    <row r="3089" spans="1:21">
      <c r="A3089" t="s">
        <v>14</v>
      </c>
      <c r="B3089">
        <v>10</v>
      </c>
      <c r="C3089" t="s">
        <v>150</v>
      </c>
      <c r="D3089">
        <v>25</v>
      </c>
      <c r="E3089" t="s">
        <v>107</v>
      </c>
      <c r="F3089">
        <v>1.0743349260474966</v>
      </c>
      <c r="G3089">
        <v>0.99607767927646351</v>
      </c>
      <c r="H3089">
        <v>0.9926687426603189</v>
      </c>
      <c r="I3089">
        <v>0.95360575489055743</v>
      </c>
      <c r="J3089">
        <v>1.1645088305224476</v>
      </c>
      <c r="K3089">
        <v>0.98417278725749957</v>
      </c>
      <c r="L3089">
        <v>1.0380337402307052</v>
      </c>
      <c r="M3089">
        <v>0.86328772436170254</v>
      </c>
      <c r="N3089">
        <v>1.064818632817448</v>
      </c>
      <c r="O3089">
        <v>1.0323433676388345</v>
      </c>
      <c r="P3089">
        <v>0.94077262799430161</v>
      </c>
      <c r="Q3089">
        <v>1.0881640178443062</v>
      </c>
      <c r="R3089">
        <v>0.98377517232528988</v>
      </c>
      <c r="S3089">
        <v>0.90400405492824942</v>
      </c>
      <c r="T3089">
        <v>1.0029464956185503</v>
      </c>
      <c r="U3089">
        <v>0.99429967284473852</v>
      </c>
    </row>
    <row r="3090" spans="1:21">
      <c r="A3090" t="s">
        <v>14</v>
      </c>
      <c r="B3090">
        <v>10</v>
      </c>
      <c r="C3090" t="s">
        <v>150</v>
      </c>
      <c r="D3090">
        <v>27</v>
      </c>
      <c r="E3090" t="s">
        <v>108</v>
      </c>
      <c r="F3090">
        <v>1.0812023743693047</v>
      </c>
      <c r="G3090">
        <v>0.99607767927646351</v>
      </c>
      <c r="H3090">
        <v>0.9926687426603189</v>
      </c>
      <c r="I3090">
        <v>0.95360575489055743</v>
      </c>
      <c r="J3090">
        <v>1.1093233898211912</v>
      </c>
      <c r="K3090">
        <v>0.98417278725749957</v>
      </c>
      <c r="L3090">
        <v>1.0380337402307052</v>
      </c>
      <c r="M3090">
        <v>0.86328772436170254</v>
      </c>
      <c r="N3090">
        <v>1.0670233099576776</v>
      </c>
      <c r="O3090">
        <v>1.073278482175626</v>
      </c>
      <c r="P3090">
        <v>1.1332515634253331</v>
      </c>
      <c r="Q3090">
        <v>1.2893280056012439</v>
      </c>
      <c r="R3090">
        <v>0.98391104926950312</v>
      </c>
      <c r="S3090">
        <v>0.90400405492824942</v>
      </c>
      <c r="T3090">
        <v>1.0029464956185503</v>
      </c>
      <c r="U3090">
        <v>0.99429967284473852</v>
      </c>
    </row>
    <row r="3091" spans="1:21">
      <c r="A3091" t="s">
        <v>14</v>
      </c>
      <c r="B3091">
        <v>10</v>
      </c>
      <c r="C3091" t="s">
        <v>150</v>
      </c>
      <c r="D3091">
        <v>29</v>
      </c>
      <c r="E3091" t="s">
        <v>109</v>
      </c>
      <c r="F3091">
        <v>1.0765921949049893</v>
      </c>
      <c r="G3091">
        <v>0.99607767927646351</v>
      </c>
      <c r="H3091">
        <v>0.9926687426603189</v>
      </c>
      <c r="I3091">
        <v>0.95360575489055743</v>
      </c>
      <c r="J3091">
        <v>1.1075919135465484</v>
      </c>
      <c r="K3091">
        <v>0.98417278725749957</v>
      </c>
      <c r="L3091">
        <v>1.0380337402307052</v>
      </c>
      <c r="M3091">
        <v>0.86328772436170254</v>
      </c>
      <c r="N3091">
        <v>1.1731452525863431</v>
      </c>
      <c r="O3091">
        <v>1.2079500491977975</v>
      </c>
      <c r="P3091">
        <v>1.2312358940264516</v>
      </c>
      <c r="Q3091">
        <v>1.8557725564627841</v>
      </c>
      <c r="R3091">
        <v>0.98389192223865307</v>
      </c>
      <c r="S3091">
        <v>0.90400405492824942</v>
      </c>
      <c r="T3091">
        <v>1.0029464956185503</v>
      </c>
      <c r="U3091">
        <v>0.99429967284473852</v>
      </c>
    </row>
    <row r="3092" spans="1:21">
      <c r="A3092" t="s">
        <v>14</v>
      </c>
      <c r="B3092">
        <v>10</v>
      </c>
      <c r="C3092" t="s">
        <v>150</v>
      </c>
      <c r="D3092">
        <v>31</v>
      </c>
      <c r="E3092" t="s">
        <v>110</v>
      </c>
      <c r="F3092">
        <v>1.0761723394924259</v>
      </c>
      <c r="G3092">
        <v>0.99607767927646351</v>
      </c>
      <c r="H3092">
        <v>0.9926687426603189</v>
      </c>
      <c r="I3092">
        <v>0.95360575489055743</v>
      </c>
      <c r="J3092">
        <v>1.16386051397079</v>
      </c>
      <c r="K3092">
        <v>0.98417278725749957</v>
      </c>
      <c r="L3092">
        <v>1.0380337402307052</v>
      </c>
      <c r="M3092">
        <v>0.86328772436170254</v>
      </c>
      <c r="N3092">
        <v>1.0676492641664013</v>
      </c>
      <c r="O3092">
        <v>1.087865575118504</v>
      </c>
      <c r="P3092">
        <v>1.0557534415009935</v>
      </c>
      <c r="Q3092">
        <v>2.1403396002882111</v>
      </c>
      <c r="R3092">
        <v>0.98252902367308026</v>
      </c>
      <c r="S3092">
        <v>0.90400405492824942</v>
      </c>
      <c r="T3092">
        <v>1.0029464956185503</v>
      </c>
      <c r="U3092">
        <v>0.99429967284473852</v>
      </c>
    </row>
    <row r="3093" spans="1:21">
      <c r="A3093" t="s">
        <v>14</v>
      </c>
      <c r="B3093">
        <v>10</v>
      </c>
      <c r="C3093" t="s">
        <v>150</v>
      </c>
      <c r="D3093">
        <v>33</v>
      </c>
      <c r="E3093" t="s">
        <v>111</v>
      </c>
      <c r="F3093">
        <v>1.0768279846652911</v>
      </c>
      <c r="G3093">
        <v>0.99607767927646351</v>
      </c>
      <c r="H3093">
        <v>0.9926687426603189</v>
      </c>
      <c r="I3093">
        <v>0.95360575489055743</v>
      </c>
      <c r="J3093">
        <v>1.1071518292779274</v>
      </c>
      <c r="K3093">
        <v>0.98417278725749957</v>
      </c>
      <c r="L3093">
        <v>1.0380337402307052</v>
      </c>
      <c r="M3093">
        <v>0.86328772436170254</v>
      </c>
      <c r="N3093">
        <v>1.1206013618540742</v>
      </c>
      <c r="O3093">
        <v>1.095996058445089</v>
      </c>
      <c r="P3093">
        <v>1.0798923200937396</v>
      </c>
      <c r="Q3093">
        <v>1.5592280072783165</v>
      </c>
      <c r="R3093">
        <v>0.98338166613222566</v>
      </c>
      <c r="S3093">
        <v>0.90400405492824942</v>
      </c>
      <c r="T3093">
        <v>1.0029464956185503</v>
      </c>
      <c r="U3093">
        <v>0.99429967284473852</v>
      </c>
    </row>
    <row r="3094" spans="1:21">
      <c r="A3094" t="s">
        <v>14</v>
      </c>
      <c r="B3094">
        <v>10</v>
      </c>
      <c r="C3094" t="s">
        <v>150</v>
      </c>
      <c r="D3094">
        <v>35</v>
      </c>
      <c r="E3094" t="s">
        <v>112</v>
      </c>
      <c r="F3094">
        <v>1.0772381569193459</v>
      </c>
      <c r="G3094">
        <v>0.99607767927646351</v>
      </c>
      <c r="H3094">
        <v>0.9926687426603189</v>
      </c>
      <c r="I3094">
        <v>0.95360575489055743</v>
      </c>
      <c r="J3094">
        <v>1.1635237693478304</v>
      </c>
      <c r="K3094">
        <v>0.98417278725749957</v>
      </c>
      <c r="L3094">
        <v>1.0380337402307052</v>
      </c>
      <c r="M3094">
        <v>0.86328772436170254</v>
      </c>
      <c r="N3094">
        <v>1.0673395571460902</v>
      </c>
      <c r="O3094">
        <v>1.0334811445763756</v>
      </c>
      <c r="P3094">
        <v>1.1124322172639185</v>
      </c>
      <c r="Q3094">
        <v>1.4984481990971867</v>
      </c>
      <c r="R3094">
        <v>0.98424439872901459</v>
      </c>
      <c r="S3094">
        <v>0.90400405492824942</v>
      </c>
      <c r="T3094">
        <v>1.0029464956185503</v>
      </c>
      <c r="U3094">
        <v>0.99429967284473852</v>
      </c>
    </row>
    <row r="3095" spans="1:21">
      <c r="A3095" t="s">
        <v>14</v>
      </c>
      <c r="B3095">
        <v>10</v>
      </c>
      <c r="C3095" t="s">
        <v>150</v>
      </c>
      <c r="D3095">
        <v>37</v>
      </c>
      <c r="E3095" t="s">
        <v>113</v>
      </c>
      <c r="F3095">
        <v>1.0764472152414453</v>
      </c>
      <c r="G3095">
        <v>0.99607767927646351</v>
      </c>
      <c r="H3095">
        <v>0.9926687426603189</v>
      </c>
      <c r="I3095">
        <v>0.95360575489055743</v>
      </c>
      <c r="J3095">
        <v>1.1081531745008879</v>
      </c>
      <c r="K3095">
        <v>0.98417278725749957</v>
      </c>
      <c r="L3095">
        <v>1.0380337402307052</v>
      </c>
      <c r="M3095">
        <v>0.86328772436170254</v>
      </c>
      <c r="N3095">
        <v>1.0669676047972634</v>
      </c>
      <c r="O3095">
        <v>1.0262326070691192</v>
      </c>
      <c r="P3095">
        <v>0.99151455895561935</v>
      </c>
      <c r="Q3095">
        <v>1.9136703781641438</v>
      </c>
      <c r="R3095">
        <v>0.98401282799663448</v>
      </c>
      <c r="S3095">
        <v>0.90400405492824942</v>
      </c>
      <c r="T3095">
        <v>1.0029464956185503</v>
      </c>
      <c r="U3095">
        <v>0.99429967284473852</v>
      </c>
    </row>
    <row r="3096" spans="1:21">
      <c r="A3096" t="s">
        <v>14</v>
      </c>
      <c r="B3096">
        <v>10</v>
      </c>
      <c r="C3096" t="s">
        <v>150</v>
      </c>
      <c r="D3096">
        <v>39</v>
      </c>
      <c r="E3096" t="s">
        <v>114</v>
      </c>
      <c r="F3096">
        <v>1.0777050960837262</v>
      </c>
      <c r="G3096">
        <v>0.99607767927646351</v>
      </c>
      <c r="H3096">
        <v>0.9926687426603189</v>
      </c>
      <c r="I3096">
        <v>0.95360575489055743</v>
      </c>
      <c r="J3096">
        <v>1.106915951332873</v>
      </c>
      <c r="K3096">
        <v>0.98417278725749957</v>
      </c>
      <c r="L3096">
        <v>1.0380337402307052</v>
      </c>
      <c r="M3096">
        <v>0.86328772436170254</v>
      </c>
      <c r="N3096">
        <v>1.0714863114726279</v>
      </c>
      <c r="O3096">
        <v>1.1554378421979412</v>
      </c>
      <c r="P3096">
        <v>1.1396335382416922</v>
      </c>
      <c r="Q3096">
        <v>1.5638647030086485</v>
      </c>
      <c r="R3096">
        <v>0.98382978827779066</v>
      </c>
      <c r="S3096">
        <v>0.90400405492824942</v>
      </c>
      <c r="T3096">
        <v>1.0029464956185503</v>
      </c>
      <c r="U3096">
        <v>0.99429967284473852</v>
      </c>
    </row>
    <row r="3097" spans="1:21">
      <c r="A3097" t="s">
        <v>14</v>
      </c>
      <c r="B3097">
        <v>10</v>
      </c>
      <c r="C3097" t="s">
        <v>150</v>
      </c>
      <c r="D3097">
        <v>41</v>
      </c>
      <c r="E3097" t="s">
        <v>115</v>
      </c>
      <c r="F3097">
        <v>1.0753702962558973</v>
      </c>
      <c r="G3097">
        <v>0.99607767927646351</v>
      </c>
      <c r="H3097">
        <v>0.9926687426603189</v>
      </c>
      <c r="I3097">
        <v>0.95360575489055743</v>
      </c>
      <c r="J3097">
        <v>1.1082733803522273</v>
      </c>
      <c r="K3097">
        <v>0.98417278725749957</v>
      </c>
      <c r="L3097">
        <v>1.0380337402307052</v>
      </c>
      <c r="M3097">
        <v>0.86328772436170254</v>
      </c>
      <c r="N3097">
        <v>1.0662182315648652</v>
      </c>
      <c r="O3097">
        <v>1.0145109374895598</v>
      </c>
      <c r="P3097">
        <v>0.99969666016001868</v>
      </c>
      <c r="Q3097">
        <v>1.2440189270419759</v>
      </c>
      <c r="R3097">
        <v>0.98296012859355941</v>
      </c>
      <c r="S3097">
        <v>0.90400405492824942</v>
      </c>
      <c r="T3097">
        <v>1.0029464956185503</v>
      </c>
      <c r="U3097">
        <v>0.99429967284473852</v>
      </c>
    </row>
    <row r="3098" spans="1:21">
      <c r="A3098" t="s">
        <v>14</v>
      </c>
      <c r="B3098">
        <v>10</v>
      </c>
      <c r="C3098" t="s">
        <v>150</v>
      </c>
      <c r="D3098">
        <v>43</v>
      </c>
      <c r="E3098" t="s">
        <v>116</v>
      </c>
      <c r="F3098">
        <v>1.0777319877162062</v>
      </c>
      <c r="G3098">
        <v>0.99607767927646351</v>
      </c>
      <c r="H3098">
        <v>0.9926687426603189</v>
      </c>
      <c r="I3098">
        <v>0.95360575489055743</v>
      </c>
      <c r="J3098">
        <v>1.1085819995946538</v>
      </c>
      <c r="K3098">
        <v>0.98417278725749957</v>
      </c>
      <c r="L3098">
        <v>1.0380337402307052</v>
      </c>
      <c r="M3098">
        <v>0.86328772436170254</v>
      </c>
      <c r="N3098">
        <v>1.0672343089385075</v>
      </c>
      <c r="O3098">
        <v>1.004223602020186</v>
      </c>
      <c r="P3098">
        <v>0.9750154929338859</v>
      </c>
      <c r="Q3098">
        <v>1.2806925660226167</v>
      </c>
      <c r="R3098">
        <v>0.98366425088273479</v>
      </c>
      <c r="S3098">
        <v>0.90400405492824942</v>
      </c>
      <c r="T3098">
        <v>1.0029464956185503</v>
      </c>
      <c r="U3098">
        <v>0.99429967284473852</v>
      </c>
    </row>
    <row r="3099" spans="1:21">
      <c r="A3099" t="s">
        <v>14</v>
      </c>
      <c r="B3099">
        <v>10</v>
      </c>
      <c r="C3099" t="s">
        <v>150</v>
      </c>
      <c r="D3099">
        <v>45</v>
      </c>
      <c r="E3099" t="s">
        <v>117</v>
      </c>
      <c r="F3099">
        <v>1.0771568414391237</v>
      </c>
      <c r="G3099">
        <v>0.99607767927646351</v>
      </c>
      <c r="H3099">
        <v>0.9926687426603189</v>
      </c>
      <c r="I3099">
        <v>0.95360575489055743</v>
      </c>
      <c r="J3099">
        <v>1.1639533862872593</v>
      </c>
      <c r="K3099">
        <v>0.98417278725749957</v>
      </c>
      <c r="L3099">
        <v>1.0380337402307052</v>
      </c>
      <c r="M3099">
        <v>0.86328772436170254</v>
      </c>
      <c r="N3099">
        <v>1.1197595770834397</v>
      </c>
      <c r="O3099">
        <v>1.0432263199451468</v>
      </c>
      <c r="P3099">
        <v>1.098210635452896</v>
      </c>
      <c r="Q3099">
        <v>1.5680029471163657</v>
      </c>
      <c r="R3099">
        <v>0.98298587252706304</v>
      </c>
      <c r="S3099">
        <v>0.90400405492824942</v>
      </c>
      <c r="T3099">
        <v>1.0029464956185503</v>
      </c>
      <c r="U3099">
        <v>0.99429967284473852</v>
      </c>
    </row>
    <row r="3100" spans="1:21">
      <c r="A3100" t="s">
        <v>14</v>
      </c>
      <c r="B3100">
        <v>10</v>
      </c>
      <c r="C3100" t="s">
        <v>150</v>
      </c>
      <c r="D3100">
        <v>47</v>
      </c>
      <c r="E3100" t="s">
        <v>118</v>
      </c>
      <c r="F3100">
        <v>1.0776763943616239</v>
      </c>
      <c r="G3100">
        <v>0.99607767927646351</v>
      </c>
      <c r="H3100">
        <v>0.9926687426603189</v>
      </c>
      <c r="I3100">
        <v>0.95360575489055743</v>
      </c>
      <c r="J3100">
        <v>1.1080393865481479</v>
      </c>
      <c r="K3100">
        <v>0.98417278725749957</v>
      </c>
      <c r="L3100">
        <v>1.0380337402307052</v>
      </c>
      <c r="M3100">
        <v>0.86328772436170254</v>
      </c>
      <c r="N3100">
        <v>1.1197951949862897</v>
      </c>
      <c r="O3100">
        <v>1.0050979150153587</v>
      </c>
      <c r="P3100">
        <v>1.00311995966056</v>
      </c>
      <c r="Q3100">
        <v>1.3434242421063722</v>
      </c>
      <c r="R3100">
        <v>0.98453424190497896</v>
      </c>
      <c r="S3100">
        <v>0.90400405492824942</v>
      </c>
      <c r="T3100">
        <v>1.0029464956185503</v>
      </c>
      <c r="U3100">
        <v>0.99429967284473852</v>
      </c>
    </row>
    <row r="3101" spans="1:21">
      <c r="A3101" t="s">
        <v>14</v>
      </c>
      <c r="B3101">
        <v>10</v>
      </c>
      <c r="C3101" t="s">
        <v>150</v>
      </c>
      <c r="D3101">
        <v>49</v>
      </c>
      <c r="E3101" t="s">
        <v>119</v>
      </c>
      <c r="F3101">
        <v>1.0773606411402239</v>
      </c>
      <c r="G3101">
        <v>0.99607767927646351</v>
      </c>
      <c r="H3101">
        <v>0.9926687426603189</v>
      </c>
      <c r="I3101">
        <v>0.95360575489055743</v>
      </c>
      <c r="J3101">
        <v>1.1080363999659597</v>
      </c>
      <c r="K3101">
        <v>0.98417278725749957</v>
      </c>
      <c r="L3101">
        <v>1.0380337402307052</v>
      </c>
      <c r="M3101">
        <v>0.86328772436170254</v>
      </c>
      <c r="N3101">
        <v>1.0651894416957419</v>
      </c>
      <c r="O3101">
        <v>1.0285249623155248</v>
      </c>
      <c r="P3101">
        <v>0.99267049053958423</v>
      </c>
      <c r="Q3101">
        <v>1.4451085092105551</v>
      </c>
      <c r="R3101">
        <v>0.98388127839770889</v>
      </c>
      <c r="S3101">
        <v>0.90400405492824942</v>
      </c>
      <c r="T3101">
        <v>1.0029464956185503</v>
      </c>
      <c r="U3101">
        <v>0.99429967284473852</v>
      </c>
    </row>
    <row r="3102" spans="1:21">
      <c r="A3102" t="s">
        <v>14</v>
      </c>
      <c r="B3102">
        <v>10</v>
      </c>
      <c r="C3102" t="s">
        <v>150</v>
      </c>
      <c r="D3102">
        <v>51</v>
      </c>
      <c r="E3102" t="s">
        <v>120</v>
      </c>
      <c r="F3102">
        <v>1.0788644585498806</v>
      </c>
      <c r="G3102">
        <v>0.99607767927646351</v>
      </c>
      <c r="H3102">
        <v>0.9926687426603189</v>
      </c>
      <c r="I3102">
        <v>0.95360575489055743</v>
      </c>
      <c r="J3102">
        <v>1.1076294729744327</v>
      </c>
      <c r="K3102">
        <v>0.98417278725749957</v>
      </c>
      <c r="L3102">
        <v>1.0380337402307052</v>
      </c>
      <c r="M3102">
        <v>0.86328772436170254</v>
      </c>
      <c r="N3102">
        <v>1.0662728058928357</v>
      </c>
      <c r="O3102">
        <v>1.0151541553782883</v>
      </c>
      <c r="P3102">
        <v>1.0056042694929119</v>
      </c>
      <c r="Q3102">
        <v>1.6722798941461552</v>
      </c>
      <c r="R3102">
        <v>0.98408907936916612</v>
      </c>
      <c r="S3102">
        <v>0.90400405492824942</v>
      </c>
      <c r="T3102">
        <v>1.0029464956185503</v>
      </c>
      <c r="U3102">
        <v>0.99429967284473852</v>
      </c>
    </row>
    <row r="3103" spans="1:21">
      <c r="A3103" t="s">
        <v>14</v>
      </c>
      <c r="B3103">
        <v>10</v>
      </c>
      <c r="C3103" t="s">
        <v>150</v>
      </c>
      <c r="D3103">
        <v>53</v>
      </c>
      <c r="E3103" t="s">
        <v>121</v>
      </c>
      <c r="F3103">
        <v>1.0779054324556028</v>
      </c>
      <c r="G3103">
        <v>0.99607767927646351</v>
      </c>
      <c r="H3103">
        <v>0.9926687426603189</v>
      </c>
      <c r="I3103">
        <v>0.95360575489055743</v>
      </c>
      <c r="J3103">
        <v>1.1085193731785796</v>
      </c>
      <c r="K3103">
        <v>0.98417278725749957</v>
      </c>
      <c r="L3103">
        <v>1.0380337402307052</v>
      </c>
      <c r="M3103">
        <v>0.86328772436170254</v>
      </c>
      <c r="N3103">
        <v>1.0676128647937408</v>
      </c>
      <c r="O3103">
        <v>1.0057413745898649</v>
      </c>
      <c r="P3103">
        <v>0.979093912450829</v>
      </c>
      <c r="Q3103">
        <v>1.1169021310139429</v>
      </c>
      <c r="R3103">
        <v>0.98430768523844425</v>
      </c>
      <c r="S3103">
        <v>0.90400405492824942</v>
      </c>
      <c r="T3103">
        <v>1.0029464956185503</v>
      </c>
      <c r="U3103">
        <v>0.99429967284473852</v>
      </c>
    </row>
    <row r="3104" spans="1:21">
      <c r="A3104" t="s">
        <v>143</v>
      </c>
      <c r="B3104">
        <v>10</v>
      </c>
      <c r="C3104" t="s">
        <v>150</v>
      </c>
      <c r="D3104">
        <v>11</v>
      </c>
      <c r="E3104" t="s">
        <v>100</v>
      </c>
      <c r="F3104">
        <v>1.0750345689125136</v>
      </c>
      <c r="G3104">
        <v>0.99607767927646351</v>
      </c>
      <c r="H3104">
        <v>0.9926687426603189</v>
      </c>
      <c r="I3104">
        <v>0.95360575489055743</v>
      </c>
      <c r="J3104">
        <v>1.1128052756728941</v>
      </c>
      <c r="K3104">
        <v>0.98417278725749957</v>
      </c>
      <c r="L3104">
        <v>1.0380337402307052</v>
      </c>
      <c r="M3104">
        <v>0.86328772436170254</v>
      </c>
      <c r="N3104">
        <v>1.0707290258328244</v>
      </c>
      <c r="O3104">
        <v>2.3380533721886141</v>
      </c>
      <c r="P3104">
        <v>1.1804922361183336</v>
      </c>
      <c r="Q3104" t="s">
        <v>144</v>
      </c>
      <c r="R3104">
        <v>0.98333008667472066</v>
      </c>
      <c r="S3104">
        <v>0.90400405492824942</v>
      </c>
      <c r="T3104">
        <v>1.0029464956185503</v>
      </c>
      <c r="U3104">
        <v>0.99429967284473852</v>
      </c>
    </row>
    <row r="3105" spans="1:21">
      <c r="A3105" t="s">
        <v>143</v>
      </c>
      <c r="B3105">
        <v>10</v>
      </c>
      <c r="C3105" t="s">
        <v>150</v>
      </c>
      <c r="D3105">
        <v>13</v>
      </c>
      <c r="E3105" t="s">
        <v>101</v>
      </c>
      <c r="F3105">
        <v>1.0775563277672098</v>
      </c>
      <c r="G3105">
        <v>0.99607767927646351</v>
      </c>
      <c r="H3105">
        <v>0.9926687426603189</v>
      </c>
      <c r="I3105">
        <v>0.95360575489055743</v>
      </c>
      <c r="J3105">
        <v>1.2178493350308592</v>
      </c>
      <c r="K3105">
        <v>0.98417278725749957</v>
      </c>
      <c r="L3105">
        <v>1.0380337402307052</v>
      </c>
      <c r="M3105">
        <v>0.86328772436170254</v>
      </c>
      <c r="N3105">
        <v>1.17235125138513</v>
      </c>
      <c r="O3105">
        <v>1.1927410797211537</v>
      </c>
      <c r="P3105">
        <v>1.1772292116080831</v>
      </c>
      <c r="Q3105" t="s">
        <v>144</v>
      </c>
      <c r="R3105">
        <v>0.9838090992860099</v>
      </c>
      <c r="S3105">
        <v>0.90400405492824942</v>
      </c>
      <c r="T3105">
        <v>1.0029464956185503</v>
      </c>
      <c r="U3105">
        <v>0.99429967284473852</v>
      </c>
    </row>
    <row r="3106" spans="1:21">
      <c r="A3106" t="s">
        <v>143</v>
      </c>
      <c r="B3106">
        <v>10</v>
      </c>
      <c r="C3106" t="s">
        <v>150</v>
      </c>
      <c r="D3106">
        <v>15</v>
      </c>
      <c r="E3106" t="s">
        <v>102</v>
      </c>
      <c r="F3106">
        <v>1.0781334883121176</v>
      </c>
      <c r="G3106">
        <v>0.99607767927646351</v>
      </c>
      <c r="H3106">
        <v>0.9926687426603189</v>
      </c>
      <c r="I3106">
        <v>0.95360575489055743</v>
      </c>
      <c r="J3106">
        <v>1.1073169698704464</v>
      </c>
      <c r="K3106">
        <v>0.98417278725749957</v>
      </c>
      <c r="L3106">
        <v>1.0380337402307052</v>
      </c>
      <c r="M3106">
        <v>0.86328772436170254</v>
      </c>
      <c r="N3106">
        <v>1.1761220883912822</v>
      </c>
      <c r="O3106">
        <v>1.0804275852176248</v>
      </c>
      <c r="P3106">
        <v>1.6901198202234113</v>
      </c>
      <c r="Q3106" t="s">
        <v>144</v>
      </c>
      <c r="R3106">
        <v>0.98395169910364066</v>
      </c>
      <c r="S3106">
        <v>0.90400405492824942</v>
      </c>
      <c r="T3106">
        <v>1.0029464956185503</v>
      </c>
      <c r="U3106">
        <v>0.99429967284473852</v>
      </c>
    </row>
    <row r="3107" spans="1:21">
      <c r="A3107" t="s">
        <v>143</v>
      </c>
      <c r="B3107">
        <v>10</v>
      </c>
      <c r="C3107" t="s">
        <v>150</v>
      </c>
      <c r="D3107">
        <v>17</v>
      </c>
      <c r="E3107" t="s">
        <v>103</v>
      </c>
      <c r="F3107">
        <v>1.0777099417230533</v>
      </c>
      <c r="G3107">
        <v>0.99607767927646351</v>
      </c>
      <c r="H3107">
        <v>0.9926687426603189</v>
      </c>
      <c r="I3107">
        <v>0.95360575489055743</v>
      </c>
      <c r="J3107">
        <v>1.1082697387947866</v>
      </c>
      <c r="K3107">
        <v>0.98417278725749957</v>
      </c>
      <c r="L3107">
        <v>1.0380337402307052</v>
      </c>
      <c r="M3107">
        <v>0.86328772436170254</v>
      </c>
      <c r="N3107">
        <v>1.1189927382668436</v>
      </c>
      <c r="O3107">
        <v>1.2465491826354664</v>
      </c>
      <c r="P3107">
        <v>2.288691793260865</v>
      </c>
      <c r="Q3107" t="s">
        <v>144</v>
      </c>
      <c r="R3107">
        <v>0.98371268271983747</v>
      </c>
      <c r="S3107">
        <v>0.90400405492824942</v>
      </c>
      <c r="T3107">
        <v>1.0029464956185503</v>
      </c>
      <c r="U3107">
        <v>0.99429967284473852</v>
      </c>
    </row>
    <row r="3108" spans="1:21">
      <c r="A3108" t="s">
        <v>143</v>
      </c>
      <c r="B3108">
        <v>10</v>
      </c>
      <c r="C3108" t="s">
        <v>150</v>
      </c>
      <c r="D3108">
        <v>19</v>
      </c>
      <c r="E3108" t="s">
        <v>104</v>
      </c>
      <c r="F3108">
        <v>1.0786175665585833</v>
      </c>
      <c r="G3108">
        <v>0.99607767927646351</v>
      </c>
      <c r="H3108">
        <v>0.9926687426603189</v>
      </c>
      <c r="I3108">
        <v>0.95360575489055743</v>
      </c>
      <c r="J3108">
        <v>1.1630854813010039</v>
      </c>
      <c r="K3108">
        <v>0.98417278725749957</v>
      </c>
      <c r="L3108">
        <v>1.0380337402307052</v>
      </c>
      <c r="M3108">
        <v>0.86328772436170254</v>
      </c>
      <c r="N3108">
        <v>1.2797770894935454</v>
      </c>
      <c r="O3108">
        <v>1.5162679639654961</v>
      </c>
      <c r="P3108">
        <v>1.3443281895854786</v>
      </c>
      <c r="Q3108" t="s">
        <v>144</v>
      </c>
      <c r="R3108">
        <v>0.98365897478467978</v>
      </c>
      <c r="S3108">
        <v>0.90400405492824942</v>
      </c>
      <c r="T3108">
        <v>1.0029464956185503</v>
      </c>
      <c r="U3108">
        <v>0.99429967284473852</v>
      </c>
    </row>
    <row r="3109" spans="1:21">
      <c r="A3109" t="s">
        <v>143</v>
      </c>
      <c r="B3109">
        <v>10</v>
      </c>
      <c r="C3109" t="s">
        <v>150</v>
      </c>
      <c r="D3109">
        <v>21</v>
      </c>
      <c r="E3109" t="s">
        <v>105</v>
      </c>
      <c r="F3109">
        <v>1.0769633540793808</v>
      </c>
      <c r="G3109">
        <v>0.99607767927646351</v>
      </c>
      <c r="H3109">
        <v>0.9926687426603189</v>
      </c>
      <c r="I3109">
        <v>0.95360575489055743</v>
      </c>
      <c r="J3109">
        <v>1.1643186626248172</v>
      </c>
      <c r="K3109">
        <v>0.98417278725749957</v>
      </c>
      <c r="L3109">
        <v>1.0380337402307052</v>
      </c>
      <c r="M3109">
        <v>0.86328772436170254</v>
      </c>
      <c r="N3109">
        <v>1.0674356656869091</v>
      </c>
      <c r="O3109">
        <v>1.0168937027610372</v>
      </c>
      <c r="P3109">
        <v>0.97578464118915686</v>
      </c>
      <c r="Q3109" t="s">
        <v>144</v>
      </c>
      <c r="R3109">
        <v>0.98414011696225923</v>
      </c>
      <c r="S3109">
        <v>0.90400405492824942</v>
      </c>
      <c r="T3109">
        <v>1.0029464956185503</v>
      </c>
      <c r="U3109">
        <v>0.99429967284473852</v>
      </c>
    </row>
    <row r="3110" spans="1:21">
      <c r="A3110" t="s">
        <v>143</v>
      </c>
      <c r="B3110">
        <v>10</v>
      </c>
      <c r="C3110" t="s">
        <v>150</v>
      </c>
      <c r="D3110">
        <v>23</v>
      </c>
      <c r="E3110" t="s">
        <v>106</v>
      </c>
      <c r="F3110">
        <v>1.0770196361035695</v>
      </c>
      <c r="G3110">
        <v>0.99607767927646351</v>
      </c>
      <c r="H3110">
        <v>0.9926687426603189</v>
      </c>
      <c r="I3110">
        <v>0.95360575489055743</v>
      </c>
      <c r="J3110">
        <v>1.1636221924935399</v>
      </c>
      <c r="K3110">
        <v>0.98417278725749957</v>
      </c>
      <c r="L3110">
        <v>1.0380337402307052</v>
      </c>
      <c r="M3110">
        <v>0.86328772436170254</v>
      </c>
      <c r="N3110">
        <v>1.069570186337486</v>
      </c>
      <c r="O3110">
        <v>0.99859181051072343</v>
      </c>
      <c r="P3110">
        <v>1.0857100020040418</v>
      </c>
      <c r="Q3110" t="s">
        <v>144</v>
      </c>
      <c r="R3110">
        <v>0.98348219278883631</v>
      </c>
      <c r="S3110">
        <v>0.90400405492824942</v>
      </c>
      <c r="T3110">
        <v>1.0029464956185503</v>
      </c>
      <c r="U3110">
        <v>0.99429967284473852</v>
      </c>
    </row>
    <row r="3111" spans="1:21">
      <c r="A3111" t="s">
        <v>143</v>
      </c>
      <c r="B3111">
        <v>10</v>
      </c>
      <c r="C3111" t="s">
        <v>150</v>
      </c>
      <c r="D3111">
        <v>25</v>
      </c>
      <c r="E3111" t="s">
        <v>107</v>
      </c>
      <c r="F3111">
        <v>1.0782333770404695</v>
      </c>
      <c r="G3111">
        <v>0.99607767927646351</v>
      </c>
      <c r="H3111">
        <v>0.9926687426603189</v>
      </c>
      <c r="I3111">
        <v>0.95360575489055743</v>
      </c>
      <c r="J3111">
        <v>1.1071499430087381</v>
      </c>
      <c r="K3111">
        <v>0.98417278725749957</v>
      </c>
      <c r="L3111">
        <v>1.0380337402307052</v>
      </c>
      <c r="M3111">
        <v>0.86328772436170254</v>
      </c>
      <c r="N3111">
        <v>1.1207239372274043</v>
      </c>
      <c r="O3111">
        <v>0.99935299660563892</v>
      </c>
      <c r="P3111">
        <v>1.0412545865338976</v>
      </c>
      <c r="Q3111">
        <v>1.0873382164250311</v>
      </c>
      <c r="R3111">
        <v>0.98373043168452257</v>
      </c>
      <c r="S3111">
        <v>0.90400405492824942</v>
      </c>
      <c r="T3111">
        <v>1.0029464956185503</v>
      </c>
      <c r="U3111">
        <v>0.99429967284473852</v>
      </c>
    </row>
    <row r="3112" spans="1:21">
      <c r="A3112" t="s">
        <v>143</v>
      </c>
      <c r="B3112">
        <v>10</v>
      </c>
      <c r="C3112" t="s">
        <v>150</v>
      </c>
      <c r="D3112">
        <v>27</v>
      </c>
      <c r="E3112" t="s">
        <v>108</v>
      </c>
      <c r="F3112">
        <v>1.0755919694309195</v>
      </c>
      <c r="G3112">
        <v>0.99607767927646351</v>
      </c>
      <c r="H3112">
        <v>0.9926687426603189</v>
      </c>
      <c r="I3112">
        <v>0.95360575489055743</v>
      </c>
      <c r="J3112">
        <v>1.1644256807273208</v>
      </c>
      <c r="K3112">
        <v>0.98417278725749957</v>
      </c>
      <c r="L3112">
        <v>1.0380337402307052</v>
      </c>
      <c r="M3112">
        <v>0.86328772436170254</v>
      </c>
      <c r="N3112">
        <v>1.1206188785755944</v>
      </c>
      <c r="O3112">
        <v>1.2545166194157802</v>
      </c>
      <c r="P3112">
        <v>1.1043761091268727</v>
      </c>
      <c r="Q3112" t="s">
        <v>144</v>
      </c>
      <c r="R3112">
        <v>0.98443187439489732</v>
      </c>
      <c r="S3112">
        <v>0.90400405492824942</v>
      </c>
      <c r="T3112">
        <v>1.0029464956185503</v>
      </c>
      <c r="U3112">
        <v>0.99429967284473852</v>
      </c>
    </row>
    <row r="3113" spans="1:21">
      <c r="A3113" t="s">
        <v>143</v>
      </c>
      <c r="B3113">
        <v>10</v>
      </c>
      <c r="C3113" t="s">
        <v>150</v>
      </c>
      <c r="D3113">
        <v>29</v>
      </c>
      <c r="E3113" t="s">
        <v>109</v>
      </c>
      <c r="F3113">
        <v>1.1310635919031173</v>
      </c>
      <c r="G3113">
        <v>0.99607767927646351</v>
      </c>
      <c r="H3113">
        <v>0.9926687426603189</v>
      </c>
      <c r="I3113">
        <v>0.95360575489055743</v>
      </c>
      <c r="J3113">
        <v>1.1636038722712725</v>
      </c>
      <c r="K3113">
        <v>0.98417278725749957</v>
      </c>
      <c r="L3113">
        <v>1.0380337402307052</v>
      </c>
      <c r="M3113">
        <v>0.86328772436170254</v>
      </c>
      <c r="N3113">
        <v>1.0651998645788798</v>
      </c>
      <c r="O3113">
        <v>0.94637590603621979</v>
      </c>
      <c r="P3113">
        <v>1.1042103903107052</v>
      </c>
      <c r="Q3113" t="s">
        <v>144</v>
      </c>
      <c r="R3113">
        <v>0.98400118018894267</v>
      </c>
      <c r="S3113">
        <v>0.90400405492824942</v>
      </c>
      <c r="T3113">
        <v>1.0029464956185503</v>
      </c>
      <c r="U3113">
        <v>0.99429967284473852</v>
      </c>
    </row>
    <row r="3114" spans="1:21">
      <c r="A3114" t="s">
        <v>143</v>
      </c>
      <c r="B3114">
        <v>10</v>
      </c>
      <c r="C3114" t="s">
        <v>150</v>
      </c>
      <c r="D3114">
        <v>31</v>
      </c>
      <c r="E3114" t="s">
        <v>110</v>
      </c>
      <c r="F3114">
        <v>1.0776480796243646</v>
      </c>
      <c r="G3114">
        <v>0.99607767927646351</v>
      </c>
      <c r="H3114">
        <v>0.9926687426603189</v>
      </c>
      <c r="I3114">
        <v>0.95360575489055743</v>
      </c>
      <c r="J3114">
        <v>1.2739637687824705</v>
      </c>
      <c r="K3114">
        <v>0.98417278725749957</v>
      </c>
      <c r="L3114">
        <v>1.0380337402307052</v>
      </c>
      <c r="M3114">
        <v>0.86328772436170254</v>
      </c>
      <c r="N3114">
        <v>1.1214939037282989</v>
      </c>
      <c r="O3114">
        <v>1.0264600117928329</v>
      </c>
      <c r="P3114">
        <v>1.0400994306385685</v>
      </c>
      <c r="Q3114" t="s">
        <v>144</v>
      </c>
      <c r="R3114">
        <v>0.98396382479932198</v>
      </c>
      <c r="S3114">
        <v>0.90400405492824942</v>
      </c>
      <c r="T3114">
        <v>1.0029464956185503</v>
      </c>
      <c r="U3114">
        <v>0.99429967284473852</v>
      </c>
    </row>
    <row r="3115" spans="1:21">
      <c r="A3115" t="s">
        <v>143</v>
      </c>
      <c r="B3115">
        <v>10</v>
      </c>
      <c r="C3115" t="s">
        <v>150</v>
      </c>
      <c r="D3115">
        <v>33</v>
      </c>
      <c r="E3115" t="s">
        <v>111</v>
      </c>
      <c r="F3115">
        <v>1.0783563073972966</v>
      </c>
      <c r="G3115">
        <v>0.99607767927646351</v>
      </c>
      <c r="H3115">
        <v>0.9926687426603189</v>
      </c>
      <c r="I3115">
        <v>0.95360575489055743</v>
      </c>
      <c r="J3115">
        <v>1.1083131402300948</v>
      </c>
      <c r="K3115">
        <v>0.98417278725749957</v>
      </c>
      <c r="L3115">
        <v>1.0380337402307052</v>
      </c>
      <c r="M3115">
        <v>0.86328772436170254</v>
      </c>
      <c r="N3115">
        <v>1.0678800830154285</v>
      </c>
      <c r="O3115">
        <v>1.523637744349982</v>
      </c>
      <c r="P3115">
        <v>1.1571256389116993</v>
      </c>
      <c r="Q3115" t="s">
        <v>144</v>
      </c>
      <c r="R3115">
        <v>0.98368786144885245</v>
      </c>
      <c r="S3115">
        <v>0.90400405492824942</v>
      </c>
      <c r="T3115">
        <v>1.0029464956185503</v>
      </c>
      <c r="U3115">
        <v>0.99429967284473852</v>
      </c>
    </row>
    <row r="3116" spans="1:21">
      <c r="A3116" t="s">
        <v>143</v>
      </c>
      <c r="B3116">
        <v>10</v>
      </c>
      <c r="C3116" t="s">
        <v>150</v>
      </c>
      <c r="D3116">
        <v>35</v>
      </c>
      <c r="E3116" t="s">
        <v>112</v>
      </c>
      <c r="F3116">
        <v>1.0772398888338217</v>
      </c>
      <c r="G3116">
        <v>0.99607767927646351</v>
      </c>
      <c r="H3116">
        <v>0.9926687426603189</v>
      </c>
      <c r="I3116">
        <v>0.95360575489055743</v>
      </c>
      <c r="J3116">
        <v>1.2200456182430381</v>
      </c>
      <c r="K3116">
        <v>0.98417278725749957</v>
      </c>
      <c r="L3116">
        <v>1.0380337402307052</v>
      </c>
      <c r="M3116">
        <v>0.86328772436170254</v>
      </c>
      <c r="N3116">
        <v>1.2242951014311534</v>
      </c>
      <c r="O3116">
        <v>0.95794155373211221</v>
      </c>
      <c r="P3116">
        <v>1.0527070336943321</v>
      </c>
      <c r="Q3116" t="s">
        <v>144</v>
      </c>
      <c r="R3116">
        <v>0.98402090269994924</v>
      </c>
      <c r="S3116">
        <v>0.90400405492824942</v>
      </c>
      <c r="T3116">
        <v>1.0029464956185503</v>
      </c>
      <c r="U3116">
        <v>0.99429967284473852</v>
      </c>
    </row>
    <row r="3117" spans="1:21">
      <c r="A3117" t="s">
        <v>143</v>
      </c>
      <c r="B3117">
        <v>10</v>
      </c>
      <c r="C3117" t="s">
        <v>150</v>
      </c>
      <c r="D3117">
        <v>37</v>
      </c>
      <c r="E3117" t="s">
        <v>113</v>
      </c>
      <c r="F3117">
        <v>1.0744307482714817</v>
      </c>
      <c r="G3117">
        <v>0.99607767927646351</v>
      </c>
      <c r="H3117">
        <v>0.9926687426603189</v>
      </c>
      <c r="I3117">
        <v>0.95360575489055743</v>
      </c>
      <c r="J3117">
        <v>1.2727222467099417</v>
      </c>
      <c r="K3117">
        <v>0.98417278725749957</v>
      </c>
      <c r="L3117">
        <v>1.0380337402307052</v>
      </c>
      <c r="M3117">
        <v>0.86328772436170254</v>
      </c>
      <c r="N3117">
        <v>1.0681929137608162</v>
      </c>
      <c r="O3117">
        <v>1.2317684304523715</v>
      </c>
      <c r="P3117">
        <v>2.6782557569784897</v>
      </c>
      <c r="Q3117" t="s">
        <v>144</v>
      </c>
      <c r="R3117">
        <v>0.98351688957923111</v>
      </c>
      <c r="S3117">
        <v>0.90400405492824942</v>
      </c>
      <c r="T3117">
        <v>1.0029464956185503</v>
      </c>
      <c r="U3117">
        <v>0.99429967284473852</v>
      </c>
    </row>
    <row r="3118" spans="1:21">
      <c r="A3118" t="s">
        <v>143</v>
      </c>
      <c r="B3118">
        <v>10</v>
      </c>
      <c r="C3118" t="s">
        <v>150</v>
      </c>
      <c r="D3118">
        <v>39</v>
      </c>
      <c r="E3118" t="s">
        <v>114</v>
      </c>
      <c r="F3118">
        <v>1.0758663054202287</v>
      </c>
      <c r="G3118">
        <v>0.99607767927646351</v>
      </c>
      <c r="H3118">
        <v>0.9926687426603189</v>
      </c>
      <c r="I3118">
        <v>0.95360575489055743</v>
      </c>
      <c r="J3118">
        <v>1.1614128690701038</v>
      </c>
      <c r="K3118">
        <v>0.98417278725749957</v>
      </c>
      <c r="L3118">
        <v>1.0380337402307052</v>
      </c>
      <c r="M3118">
        <v>0.86328772436170254</v>
      </c>
      <c r="N3118">
        <v>1.0691820588391674</v>
      </c>
      <c r="O3118">
        <v>1.2157586770874897</v>
      </c>
      <c r="P3118">
        <v>0.99133012115449082</v>
      </c>
      <c r="Q3118" t="s">
        <v>144</v>
      </c>
      <c r="R3118">
        <v>0.98461357659392856</v>
      </c>
      <c r="S3118">
        <v>0.90400405492824942</v>
      </c>
      <c r="T3118">
        <v>1.0029464956185503</v>
      </c>
      <c r="U3118">
        <v>0.99429967284473852</v>
      </c>
    </row>
    <row r="3119" spans="1:21">
      <c r="A3119" t="s">
        <v>143</v>
      </c>
      <c r="B3119">
        <v>10</v>
      </c>
      <c r="C3119" t="s">
        <v>150</v>
      </c>
      <c r="D3119">
        <v>41</v>
      </c>
      <c r="E3119" t="s">
        <v>115</v>
      </c>
      <c r="F3119">
        <v>1.0738976323517102</v>
      </c>
      <c r="G3119">
        <v>0.99607767927646351</v>
      </c>
      <c r="H3119">
        <v>0.9926687426603189</v>
      </c>
      <c r="I3119">
        <v>0.95360575489055743</v>
      </c>
      <c r="J3119">
        <v>1.110690182834658</v>
      </c>
      <c r="K3119">
        <v>0.98417278725749957</v>
      </c>
      <c r="L3119">
        <v>1.0380337402307052</v>
      </c>
      <c r="M3119">
        <v>0.86328772436170254</v>
      </c>
      <c r="N3119">
        <v>1.1700691183240797</v>
      </c>
      <c r="O3119">
        <v>1.2693095752866772</v>
      </c>
      <c r="P3119">
        <v>1.1521844837485584</v>
      </c>
      <c r="Q3119" t="s">
        <v>144</v>
      </c>
      <c r="R3119">
        <v>0.98333194488829179</v>
      </c>
      <c r="S3119">
        <v>0.90400405492824942</v>
      </c>
      <c r="T3119">
        <v>1.0029464956185503</v>
      </c>
      <c r="U3119">
        <v>0.99429967284473852</v>
      </c>
    </row>
    <row r="3120" spans="1:21">
      <c r="A3120" t="s">
        <v>143</v>
      </c>
      <c r="B3120">
        <v>10</v>
      </c>
      <c r="C3120" t="s">
        <v>150</v>
      </c>
      <c r="D3120">
        <v>43</v>
      </c>
      <c r="E3120" t="s">
        <v>116</v>
      </c>
      <c r="F3120">
        <v>1.0772878456124035</v>
      </c>
      <c r="G3120">
        <v>0.99607767927646351</v>
      </c>
      <c r="H3120">
        <v>0.9926687426603189</v>
      </c>
      <c r="I3120">
        <v>0.95360575489055743</v>
      </c>
      <c r="J3120">
        <v>1.1096548529693095</v>
      </c>
      <c r="K3120">
        <v>0.98417278725749957</v>
      </c>
      <c r="L3120">
        <v>1.0380337402307052</v>
      </c>
      <c r="M3120">
        <v>0.86328772436170254</v>
      </c>
      <c r="N3120">
        <v>1.0675993354943545</v>
      </c>
      <c r="O3120">
        <v>1.1304270889083754</v>
      </c>
      <c r="P3120">
        <v>1.1487983116586913</v>
      </c>
      <c r="Q3120" t="s">
        <v>144</v>
      </c>
      <c r="R3120">
        <v>0.98352227382445212</v>
      </c>
      <c r="S3120">
        <v>0.90400405492824942</v>
      </c>
      <c r="T3120">
        <v>1.0029464956185503</v>
      </c>
      <c r="U3120">
        <v>0.99429967284473852</v>
      </c>
    </row>
    <row r="3121" spans="1:21">
      <c r="A3121" t="s">
        <v>143</v>
      </c>
      <c r="B3121">
        <v>10</v>
      </c>
      <c r="C3121" t="s">
        <v>150</v>
      </c>
      <c r="D3121">
        <v>45</v>
      </c>
      <c r="E3121" t="s">
        <v>117</v>
      </c>
      <c r="F3121">
        <v>1.0759785807808413</v>
      </c>
      <c r="G3121">
        <v>0.99607767927646351</v>
      </c>
      <c r="H3121">
        <v>0.9926687426603189</v>
      </c>
      <c r="I3121">
        <v>0.95360575489055743</v>
      </c>
      <c r="J3121">
        <v>1.2188192448418409</v>
      </c>
      <c r="K3121">
        <v>0.98417278725749957</v>
      </c>
      <c r="L3121">
        <v>1.0380337402307052</v>
      </c>
      <c r="M3121">
        <v>0.86328772436170254</v>
      </c>
      <c r="N3121">
        <v>1.1762708633970047</v>
      </c>
      <c r="O3121">
        <v>1.0263077225707666</v>
      </c>
      <c r="P3121">
        <v>0.95402116600920928</v>
      </c>
      <c r="Q3121" t="s">
        <v>144</v>
      </c>
      <c r="R3121">
        <v>0.98345951185806224</v>
      </c>
      <c r="S3121">
        <v>0.90400405492824942</v>
      </c>
      <c r="T3121">
        <v>1.0029464956185503</v>
      </c>
      <c r="U3121">
        <v>0.99429967284473852</v>
      </c>
    </row>
    <row r="3122" spans="1:21">
      <c r="A3122" t="s">
        <v>143</v>
      </c>
      <c r="B3122">
        <v>10</v>
      </c>
      <c r="C3122" t="s">
        <v>150</v>
      </c>
      <c r="D3122">
        <v>47</v>
      </c>
      <c r="E3122" t="s">
        <v>118</v>
      </c>
      <c r="F3122">
        <v>1.0777244595341569</v>
      </c>
      <c r="G3122">
        <v>0.99607767927646351</v>
      </c>
      <c r="H3122">
        <v>0.9926687426603189</v>
      </c>
      <c r="I3122">
        <v>0.95360575489055743</v>
      </c>
      <c r="J3122">
        <v>1.1647286245617756</v>
      </c>
      <c r="K3122">
        <v>0.98417278725749957</v>
      </c>
      <c r="L3122">
        <v>1.0380337402307052</v>
      </c>
      <c r="M3122">
        <v>0.86328772436170254</v>
      </c>
      <c r="N3122">
        <v>1.0672983302938652</v>
      </c>
      <c r="O3122">
        <v>1.034931582065689</v>
      </c>
      <c r="P3122">
        <v>0.94270892762730951</v>
      </c>
      <c r="Q3122" t="s">
        <v>144</v>
      </c>
      <c r="R3122">
        <v>0.98399006979585946</v>
      </c>
      <c r="S3122">
        <v>0.90400405492824942</v>
      </c>
      <c r="T3122">
        <v>1.0029464956185503</v>
      </c>
      <c r="U3122">
        <v>0.99429967284473852</v>
      </c>
    </row>
    <row r="3123" spans="1:21">
      <c r="A3123" t="s">
        <v>143</v>
      </c>
      <c r="B3123">
        <v>10</v>
      </c>
      <c r="C3123" t="s">
        <v>150</v>
      </c>
      <c r="D3123">
        <v>49</v>
      </c>
      <c r="E3123" t="s">
        <v>119</v>
      </c>
      <c r="F3123">
        <v>1.0769092239065303</v>
      </c>
      <c r="G3123">
        <v>0.99607767927646351</v>
      </c>
      <c r="H3123">
        <v>0.9926687426603189</v>
      </c>
      <c r="I3123">
        <v>0.95360575489055743</v>
      </c>
      <c r="J3123">
        <v>1.1066033083553319</v>
      </c>
      <c r="K3123">
        <v>0.98417278725749957</v>
      </c>
      <c r="L3123">
        <v>1.0380337402307052</v>
      </c>
      <c r="M3123">
        <v>0.86328772436170254</v>
      </c>
      <c r="N3123">
        <v>1.169933114269432</v>
      </c>
      <c r="O3123">
        <v>1.2384780411662262</v>
      </c>
      <c r="P3123">
        <v>1.4793836578808628</v>
      </c>
      <c r="Q3123" t="s">
        <v>144</v>
      </c>
      <c r="R3123">
        <v>0.9846279355734342</v>
      </c>
      <c r="S3123">
        <v>0.90400405492824942</v>
      </c>
      <c r="T3123">
        <v>1.0029464956185503</v>
      </c>
      <c r="U3123">
        <v>0.99429967284473852</v>
      </c>
    </row>
    <row r="3124" spans="1:21">
      <c r="A3124" t="s">
        <v>143</v>
      </c>
      <c r="B3124">
        <v>10</v>
      </c>
      <c r="C3124" t="s">
        <v>150</v>
      </c>
      <c r="D3124">
        <v>51</v>
      </c>
      <c r="E3124" t="s">
        <v>120</v>
      </c>
      <c r="F3124">
        <v>1.0815033211943559</v>
      </c>
      <c r="G3124">
        <v>0.99607767927646351</v>
      </c>
      <c r="H3124">
        <v>0.9926687426603189</v>
      </c>
      <c r="I3124">
        <v>0.95360575489055743</v>
      </c>
      <c r="J3124">
        <v>1.2767868817514345</v>
      </c>
      <c r="K3124">
        <v>0.98417278725749957</v>
      </c>
      <c r="L3124">
        <v>1.0380337402307052</v>
      </c>
      <c r="M3124">
        <v>0.86328772436170254</v>
      </c>
      <c r="N3124">
        <v>1.2274899293325376</v>
      </c>
      <c r="O3124">
        <v>1.7155049547539096</v>
      </c>
      <c r="P3124">
        <v>2.6847661847649222</v>
      </c>
      <c r="Q3124" t="s">
        <v>144</v>
      </c>
      <c r="R3124">
        <v>0.98464321231742458</v>
      </c>
      <c r="S3124">
        <v>0.90400405492824942</v>
      </c>
      <c r="T3124">
        <v>1.0029464956185503</v>
      </c>
      <c r="U3124">
        <v>0.99429967284473852</v>
      </c>
    </row>
    <row r="3125" spans="1:21">
      <c r="A3125" t="s">
        <v>143</v>
      </c>
      <c r="B3125">
        <v>10</v>
      </c>
      <c r="C3125" t="s">
        <v>150</v>
      </c>
      <c r="D3125">
        <v>53</v>
      </c>
      <c r="E3125" t="s">
        <v>121</v>
      </c>
      <c r="F3125">
        <v>1.0767335848667197</v>
      </c>
      <c r="G3125">
        <v>0.99607767927646351</v>
      </c>
      <c r="H3125">
        <v>0.9926687426603189</v>
      </c>
      <c r="I3125">
        <v>0.95360575489055743</v>
      </c>
      <c r="J3125">
        <v>1.1665325945731759</v>
      </c>
      <c r="K3125">
        <v>0.98417278725749957</v>
      </c>
      <c r="L3125">
        <v>1.0380337402307052</v>
      </c>
      <c r="M3125">
        <v>0.86328772436170254</v>
      </c>
      <c r="N3125">
        <v>1.1757847730537159</v>
      </c>
      <c r="O3125">
        <v>1.626921811718038</v>
      </c>
      <c r="P3125">
        <v>1.0239626862029645</v>
      </c>
      <c r="Q3125" t="s">
        <v>144</v>
      </c>
      <c r="R3125">
        <v>0.98304677339356838</v>
      </c>
      <c r="S3125">
        <v>0.90400405492824942</v>
      </c>
      <c r="T3125">
        <v>1.0029464956185503</v>
      </c>
      <c r="U3125">
        <v>0.99429967284473852</v>
      </c>
    </row>
    <row r="3126" spans="1:21">
      <c r="A3126" t="s">
        <v>145</v>
      </c>
      <c r="B3126">
        <v>10</v>
      </c>
      <c r="C3126" t="s">
        <v>150</v>
      </c>
      <c r="D3126">
        <v>11</v>
      </c>
      <c r="E3126" t="s">
        <v>100</v>
      </c>
      <c r="F3126">
        <v>1.076569198190749</v>
      </c>
      <c r="G3126">
        <v>0.99607767927646351</v>
      </c>
      <c r="H3126">
        <v>0.9926687426603189</v>
      </c>
      <c r="I3126">
        <v>0.95360575489055743</v>
      </c>
      <c r="J3126">
        <v>1.1087918984930611</v>
      </c>
      <c r="K3126">
        <v>0.98417278725749957</v>
      </c>
      <c r="L3126">
        <v>1.0380337402307052</v>
      </c>
      <c r="M3126">
        <v>0.86328772436170254</v>
      </c>
      <c r="N3126">
        <v>1.0670582572143466</v>
      </c>
      <c r="O3126">
        <v>1.0126753681306506</v>
      </c>
      <c r="P3126">
        <v>0.97413221449469967</v>
      </c>
      <c r="Q3126">
        <v>1.3234417856177665</v>
      </c>
      <c r="R3126">
        <v>0.98343012928715989</v>
      </c>
      <c r="S3126">
        <v>0.90400405492824942</v>
      </c>
      <c r="T3126">
        <v>1.0029464956185503</v>
      </c>
      <c r="U3126">
        <v>0.99429967284473852</v>
      </c>
    </row>
    <row r="3127" spans="1:21">
      <c r="A3127" t="s">
        <v>145</v>
      </c>
      <c r="B3127">
        <v>10</v>
      </c>
      <c r="C3127" t="s">
        <v>150</v>
      </c>
      <c r="D3127">
        <v>13</v>
      </c>
      <c r="E3127" t="s">
        <v>101</v>
      </c>
      <c r="F3127">
        <v>1.078290350555565</v>
      </c>
      <c r="G3127">
        <v>0.99607767927646351</v>
      </c>
      <c r="H3127">
        <v>0.9926687426603189</v>
      </c>
      <c r="I3127">
        <v>0.95360575489055743</v>
      </c>
      <c r="J3127">
        <v>1.1070438250883325</v>
      </c>
      <c r="K3127">
        <v>0.98417278725749957</v>
      </c>
      <c r="L3127">
        <v>1.0380337402307052</v>
      </c>
      <c r="M3127">
        <v>0.86328772436170254</v>
      </c>
      <c r="N3127">
        <v>1.0663572297864647</v>
      </c>
      <c r="O3127">
        <v>1.0064406623609918</v>
      </c>
      <c r="P3127">
        <v>0.97748635295024822</v>
      </c>
      <c r="Q3127">
        <v>1.2637219662720709</v>
      </c>
      <c r="R3127">
        <v>0.9841744422415577</v>
      </c>
      <c r="S3127">
        <v>0.90400405492824942</v>
      </c>
      <c r="T3127">
        <v>1.0029464956185503</v>
      </c>
      <c r="U3127">
        <v>0.99429967284473852</v>
      </c>
    </row>
    <row r="3128" spans="1:21">
      <c r="A3128" t="s">
        <v>145</v>
      </c>
      <c r="B3128">
        <v>10</v>
      </c>
      <c r="C3128" t="s">
        <v>150</v>
      </c>
      <c r="D3128">
        <v>15</v>
      </c>
      <c r="E3128" t="s">
        <v>102</v>
      </c>
      <c r="F3128">
        <v>1.0773356133068324</v>
      </c>
      <c r="G3128">
        <v>0.99607767927646351</v>
      </c>
      <c r="H3128">
        <v>0.9926687426603189</v>
      </c>
      <c r="I3128">
        <v>0.95360575489055743</v>
      </c>
      <c r="J3128">
        <v>1.1070127969878347</v>
      </c>
      <c r="K3128">
        <v>0.98417278725749957</v>
      </c>
      <c r="L3128">
        <v>1.0380337402307052</v>
      </c>
      <c r="M3128">
        <v>0.86328772436170254</v>
      </c>
      <c r="N3128">
        <v>1.0677793123570181</v>
      </c>
      <c r="O3128">
        <v>1.0360798166503842</v>
      </c>
      <c r="P3128">
        <v>0.99003849793650855</v>
      </c>
      <c r="Q3128">
        <v>1.2630019619570656</v>
      </c>
      <c r="R3128">
        <v>0.98390326286798069</v>
      </c>
      <c r="S3128">
        <v>0.90400405492824942</v>
      </c>
      <c r="T3128">
        <v>1.0029464956185503</v>
      </c>
      <c r="U3128">
        <v>0.99429967284473852</v>
      </c>
    </row>
    <row r="3129" spans="1:21">
      <c r="A3129" t="s">
        <v>145</v>
      </c>
      <c r="B3129">
        <v>10</v>
      </c>
      <c r="C3129" t="s">
        <v>150</v>
      </c>
      <c r="D3129">
        <v>17</v>
      </c>
      <c r="E3129" t="s">
        <v>103</v>
      </c>
      <c r="F3129">
        <v>1.076584252889258</v>
      </c>
      <c r="G3129">
        <v>0.99607767927646351</v>
      </c>
      <c r="H3129">
        <v>0.9926687426603189</v>
      </c>
      <c r="I3129">
        <v>0.95360575489055743</v>
      </c>
      <c r="J3129">
        <v>1.108904272379299</v>
      </c>
      <c r="K3129">
        <v>0.98417278725749957</v>
      </c>
      <c r="L3129">
        <v>1.0380337402307052</v>
      </c>
      <c r="M3129">
        <v>0.86328772436170254</v>
      </c>
      <c r="N3129">
        <v>1.0684119655288125</v>
      </c>
      <c r="O3129">
        <v>1.0048832620529871</v>
      </c>
      <c r="P3129">
        <v>1.0305674776405618</v>
      </c>
      <c r="Q3129">
        <v>1.1152985499814618</v>
      </c>
      <c r="R3129">
        <v>0.9840781143733448</v>
      </c>
      <c r="S3129">
        <v>0.90400405492824942</v>
      </c>
      <c r="T3129">
        <v>1.0029464956185503</v>
      </c>
      <c r="U3129">
        <v>0.99429967284473852</v>
      </c>
    </row>
    <row r="3130" spans="1:21">
      <c r="A3130" t="s">
        <v>145</v>
      </c>
      <c r="B3130">
        <v>10</v>
      </c>
      <c r="C3130" t="s">
        <v>150</v>
      </c>
      <c r="D3130">
        <v>19</v>
      </c>
      <c r="E3130" t="s">
        <v>104</v>
      </c>
      <c r="F3130">
        <v>1.0724328064419215</v>
      </c>
      <c r="G3130">
        <v>0.99607767927646351</v>
      </c>
      <c r="H3130">
        <v>0.9926687426603189</v>
      </c>
      <c r="I3130">
        <v>0.95360575489055743</v>
      </c>
      <c r="J3130">
        <v>1.1070838735914266</v>
      </c>
      <c r="K3130">
        <v>0.98417278725749957</v>
      </c>
      <c r="L3130">
        <v>1.0380337402307052</v>
      </c>
      <c r="M3130">
        <v>0.86328772436170254</v>
      </c>
      <c r="N3130">
        <v>1.1226515138114146</v>
      </c>
      <c r="O3130">
        <v>1.1864614307513954</v>
      </c>
      <c r="P3130">
        <v>1.1792785387741129</v>
      </c>
      <c r="Q3130">
        <v>1.1038109075846416</v>
      </c>
      <c r="R3130">
        <v>0.9836068519796255</v>
      </c>
      <c r="S3130">
        <v>0.90400405492824942</v>
      </c>
      <c r="T3130">
        <v>1.0029464956185503</v>
      </c>
      <c r="U3130">
        <v>0.99429967284473852</v>
      </c>
    </row>
    <row r="3131" spans="1:21">
      <c r="A3131" t="s">
        <v>145</v>
      </c>
      <c r="B3131">
        <v>10</v>
      </c>
      <c r="C3131" t="s">
        <v>150</v>
      </c>
      <c r="D3131">
        <v>21</v>
      </c>
      <c r="E3131" t="s">
        <v>105</v>
      </c>
      <c r="F3131">
        <v>1.076104161692105</v>
      </c>
      <c r="G3131">
        <v>0.99607767927646351</v>
      </c>
      <c r="H3131">
        <v>0.9926687426603189</v>
      </c>
      <c r="I3131">
        <v>0.95360575489055743</v>
      </c>
      <c r="J3131">
        <v>1.1071927607042873</v>
      </c>
      <c r="K3131">
        <v>0.98417278725749957</v>
      </c>
      <c r="L3131">
        <v>1.0380337402307052</v>
      </c>
      <c r="M3131">
        <v>0.86328772436170254</v>
      </c>
      <c r="N3131">
        <v>1.1753587839215227</v>
      </c>
      <c r="O3131">
        <v>1.3413657908304928</v>
      </c>
      <c r="P3131">
        <v>1.0825386820228242</v>
      </c>
      <c r="Q3131">
        <v>1.0910868869110202</v>
      </c>
      <c r="R3131">
        <v>0.98384537881392953</v>
      </c>
      <c r="S3131">
        <v>0.90400405492824942</v>
      </c>
      <c r="T3131">
        <v>1.0029464956185503</v>
      </c>
      <c r="U3131">
        <v>0.99429967284473852</v>
      </c>
    </row>
    <row r="3132" spans="1:21">
      <c r="A3132" t="s">
        <v>145</v>
      </c>
      <c r="B3132">
        <v>10</v>
      </c>
      <c r="C3132" t="s">
        <v>150</v>
      </c>
      <c r="D3132">
        <v>23</v>
      </c>
      <c r="E3132" t="s">
        <v>106</v>
      </c>
      <c r="F3132">
        <v>1.0783366645708319</v>
      </c>
      <c r="G3132">
        <v>0.99607767927646351</v>
      </c>
      <c r="H3132">
        <v>0.9926687426603189</v>
      </c>
      <c r="I3132">
        <v>0.95360575489055743</v>
      </c>
      <c r="J3132">
        <v>1.107430559026064</v>
      </c>
      <c r="K3132">
        <v>0.98417278725749957</v>
      </c>
      <c r="L3132">
        <v>1.0380337402307052</v>
      </c>
      <c r="M3132">
        <v>0.86328772436170254</v>
      </c>
      <c r="N3132">
        <v>1.1197925953487915</v>
      </c>
      <c r="O3132">
        <v>1.0896511768341086</v>
      </c>
      <c r="P3132">
        <v>1.0454543213459995</v>
      </c>
      <c r="Q3132">
        <v>1.0873382164250311</v>
      </c>
      <c r="R3132">
        <v>0.98361223155627431</v>
      </c>
      <c r="S3132">
        <v>0.90400405492824942</v>
      </c>
      <c r="T3132">
        <v>1.0029464956185503</v>
      </c>
      <c r="U3132">
        <v>0.99429967284473852</v>
      </c>
    </row>
    <row r="3133" spans="1:21">
      <c r="A3133" t="s">
        <v>145</v>
      </c>
      <c r="B3133">
        <v>10</v>
      </c>
      <c r="C3133" t="s">
        <v>150</v>
      </c>
      <c r="D3133">
        <v>25</v>
      </c>
      <c r="E3133" t="s">
        <v>107</v>
      </c>
      <c r="F3133">
        <v>1.0754516715827813</v>
      </c>
      <c r="G3133">
        <v>0.99607767927646351</v>
      </c>
      <c r="H3133">
        <v>0.9926687426603189</v>
      </c>
      <c r="I3133">
        <v>0.95360575489055743</v>
      </c>
      <c r="J3133">
        <v>1.1629907147561656</v>
      </c>
      <c r="K3133">
        <v>0.98417278725749957</v>
      </c>
      <c r="L3133">
        <v>1.0380337402307052</v>
      </c>
      <c r="M3133">
        <v>0.86328772436170254</v>
      </c>
      <c r="N3133">
        <v>1.0630692317163644</v>
      </c>
      <c r="O3133">
        <v>1.0855466407913188</v>
      </c>
      <c r="P3133">
        <v>1.0119447134181236</v>
      </c>
      <c r="Q3133">
        <v>1.0892559283391707</v>
      </c>
      <c r="R3133">
        <v>0.98363417796176833</v>
      </c>
      <c r="S3133">
        <v>0.90400405492824942</v>
      </c>
      <c r="T3133">
        <v>1.0029464956185503</v>
      </c>
      <c r="U3133">
        <v>0.99429967284473852</v>
      </c>
    </row>
    <row r="3134" spans="1:21">
      <c r="A3134" t="s">
        <v>145</v>
      </c>
      <c r="B3134">
        <v>10</v>
      </c>
      <c r="C3134" t="s">
        <v>150</v>
      </c>
      <c r="D3134">
        <v>27</v>
      </c>
      <c r="E3134" t="s">
        <v>108</v>
      </c>
      <c r="F3134">
        <v>1.0787315570192093</v>
      </c>
      <c r="G3134">
        <v>0.99607767927646351</v>
      </c>
      <c r="H3134">
        <v>0.9926687426603189</v>
      </c>
      <c r="I3134">
        <v>0.95360575489055743</v>
      </c>
      <c r="J3134">
        <v>1.106070650616459</v>
      </c>
      <c r="K3134">
        <v>0.98417278725749957</v>
      </c>
      <c r="L3134">
        <v>1.0380337402307052</v>
      </c>
      <c r="M3134">
        <v>0.86328772436170254</v>
      </c>
      <c r="N3134">
        <v>1.1196388645811042</v>
      </c>
      <c r="O3134">
        <v>1.0886685158763207</v>
      </c>
      <c r="P3134">
        <v>0.95861730530377331</v>
      </c>
      <c r="Q3134">
        <v>1.1582361978349618</v>
      </c>
      <c r="R3134">
        <v>0.9835652317932192</v>
      </c>
      <c r="S3134">
        <v>0.90400405492824942</v>
      </c>
      <c r="T3134">
        <v>1.0029464956185503</v>
      </c>
      <c r="U3134">
        <v>0.99429967284473852</v>
      </c>
    </row>
    <row r="3135" spans="1:21">
      <c r="A3135" t="s">
        <v>145</v>
      </c>
      <c r="B3135">
        <v>10</v>
      </c>
      <c r="C3135" t="s">
        <v>150</v>
      </c>
      <c r="D3135">
        <v>29</v>
      </c>
      <c r="E3135" t="s">
        <v>109</v>
      </c>
      <c r="F3135">
        <v>1.0789547810612234</v>
      </c>
      <c r="G3135">
        <v>0.99607767927646351</v>
      </c>
      <c r="H3135">
        <v>0.9926687426603189</v>
      </c>
      <c r="I3135">
        <v>0.95360575489055743</v>
      </c>
      <c r="J3135">
        <v>1.1079840895177246</v>
      </c>
      <c r="K3135">
        <v>0.98417278725749957</v>
      </c>
      <c r="L3135">
        <v>1.0380337402307052</v>
      </c>
      <c r="M3135">
        <v>0.86328772436170254</v>
      </c>
      <c r="N3135">
        <v>1.2235934550108882</v>
      </c>
      <c r="O3135">
        <v>1.1106971326227071</v>
      </c>
      <c r="P3135">
        <v>1.2929671259476032</v>
      </c>
      <c r="Q3135">
        <v>1.8986739203020142</v>
      </c>
      <c r="R3135">
        <v>0.98395923860969836</v>
      </c>
      <c r="S3135">
        <v>0.90400405492824942</v>
      </c>
      <c r="T3135">
        <v>1.0029464956185503</v>
      </c>
      <c r="U3135">
        <v>0.99429967284473852</v>
      </c>
    </row>
    <row r="3136" spans="1:21">
      <c r="A3136" t="s">
        <v>145</v>
      </c>
      <c r="B3136">
        <v>10</v>
      </c>
      <c r="C3136" t="s">
        <v>150</v>
      </c>
      <c r="D3136">
        <v>31</v>
      </c>
      <c r="E3136" t="s">
        <v>110</v>
      </c>
      <c r="F3136">
        <v>1.0760433909834048</v>
      </c>
      <c r="G3136">
        <v>0.99607767927646351</v>
      </c>
      <c r="H3136">
        <v>0.9926687426603189</v>
      </c>
      <c r="I3136">
        <v>0.95360575489055743</v>
      </c>
      <c r="J3136">
        <v>1.1640283901509818</v>
      </c>
      <c r="K3136">
        <v>0.98417278725749957</v>
      </c>
      <c r="L3136">
        <v>1.0380337402307052</v>
      </c>
      <c r="M3136">
        <v>0.86328772436170254</v>
      </c>
      <c r="N3136">
        <v>1.0683581609286423</v>
      </c>
      <c r="O3136">
        <v>1.053617359690715</v>
      </c>
      <c r="P3136">
        <v>1.0511537837485416</v>
      </c>
      <c r="Q3136">
        <v>2.6125143996952067</v>
      </c>
      <c r="R3136">
        <v>0.98294942119367978</v>
      </c>
      <c r="S3136">
        <v>0.90400405492824942</v>
      </c>
      <c r="T3136">
        <v>1.0029464956185503</v>
      </c>
      <c r="U3136">
        <v>0.99429967284473852</v>
      </c>
    </row>
    <row r="3137" spans="1:21">
      <c r="A3137" t="s">
        <v>145</v>
      </c>
      <c r="B3137">
        <v>10</v>
      </c>
      <c r="C3137" t="s">
        <v>150</v>
      </c>
      <c r="D3137">
        <v>33</v>
      </c>
      <c r="E3137" t="s">
        <v>111</v>
      </c>
      <c r="F3137">
        <v>1.0776588270762073</v>
      </c>
      <c r="G3137">
        <v>0.99607767927646351</v>
      </c>
      <c r="H3137">
        <v>0.9926687426603189</v>
      </c>
      <c r="I3137">
        <v>0.95360575489055743</v>
      </c>
      <c r="J3137">
        <v>1.1079407147193967</v>
      </c>
      <c r="K3137">
        <v>0.98417278725749957</v>
      </c>
      <c r="L3137">
        <v>1.0380337402307052</v>
      </c>
      <c r="M3137">
        <v>0.86328772436170254</v>
      </c>
      <c r="N3137">
        <v>1.123114660007611</v>
      </c>
      <c r="O3137">
        <v>1.0931254950653606</v>
      </c>
      <c r="P3137">
        <v>1.0761326172344008</v>
      </c>
      <c r="Q3137">
        <v>1.6774175688015567</v>
      </c>
      <c r="R3137">
        <v>0.98352335144630187</v>
      </c>
      <c r="S3137">
        <v>0.90400405492824942</v>
      </c>
      <c r="T3137">
        <v>1.0029464956185503</v>
      </c>
      <c r="U3137">
        <v>0.99429967284473852</v>
      </c>
    </row>
    <row r="3138" spans="1:21">
      <c r="A3138" t="s">
        <v>145</v>
      </c>
      <c r="B3138">
        <v>10</v>
      </c>
      <c r="C3138" t="s">
        <v>150</v>
      </c>
      <c r="D3138">
        <v>35</v>
      </c>
      <c r="E3138" t="s">
        <v>112</v>
      </c>
      <c r="F3138">
        <v>1.0748579619920107</v>
      </c>
      <c r="G3138">
        <v>0.99607767927646351</v>
      </c>
      <c r="H3138">
        <v>0.9926687426603189</v>
      </c>
      <c r="I3138">
        <v>0.95360575489055743</v>
      </c>
      <c r="J3138">
        <v>1.2194316261199694</v>
      </c>
      <c r="K3138">
        <v>0.98417278725749957</v>
      </c>
      <c r="L3138">
        <v>1.0380337402307052</v>
      </c>
      <c r="M3138">
        <v>0.86328772436170254</v>
      </c>
      <c r="N3138">
        <v>1.0657964400157705</v>
      </c>
      <c r="O3138">
        <v>1.0119967713065179</v>
      </c>
      <c r="P3138">
        <v>1.0747351213930105</v>
      </c>
      <c r="Q3138">
        <v>1.4730185941882303</v>
      </c>
      <c r="R3138">
        <v>0.98378165844705323</v>
      </c>
      <c r="S3138">
        <v>0.90400405492824942</v>
      </c>
      <c r="T3138">
        <v>1.0029464956185503</v>
      </c>
      <c r="U3138">
        <v>0.99429967284473852</v>
      </c>
    </row>
    <row r="3139" spans="1:21">
      <c r="A3139" t="s">
        <v>145</v>
      </c>
      <c r="B3139">
        <v>10</v>
      </c>
      <c r="C3139" t="s">
        <v>150</v>
      </c>
      <c r="D3139">
        <v>37</v>
      </c>
      <c r="E3139" t="s">
        <v>113</v>
      </c>
      <c r="F3139">
        <v>1.0764420945788162</v>
      </c>
      <c r="G3139">
        <v>0.99607767927646351</v>
      </c>
      <c r="H3139">
        <v>0.9926687426603189</v>
      </c>
      <c r="I3139">
        <v>0.95360575489055743</v>
      </c>
      <c r="J3139">
        <v>1.1076235751537158</v>
      </c>
      <c r="K3139">
        <v>0.98417278725749957</v>
      </c>
      <c r="L3139">
        <v>1.0380337402307052</v>
      </c>
      <c r="M3139">
        <v>0.86328772436170254</v>
      </c>
      <c r="N3139">
        <v>1.0651473223824242</v>
      </c>
      <c r="O3139">
        <v>1.058313000811657</v>
      </c>
      <c r="P3139">
        <v>0.98537066676329366</v>
      </c>
      <c r="Q3139">
        <v>1.2769497768025682</v>
      </c>
      <c r="R3139">
        <v>0.98410197688685952</v>
      </c>
      <c r="S3139">
        <v>0.90400405492824942</v>
      </c>
      <c r="T3139">
        <v>1.0029464956185503</v>
      </c>
      <c r="U3139">
        <v>0.99429967284473852</v>
      </c>
    </row>
    <row r="3140" spans="1:21">
      <c r="A3140" t="s">
        <v>145</v>
      </c>
      <c r="B3140">
        <v>10</v>
      </c>
      <c r="C3140" t="s">
        <v>150</v>
      </c>
      <c r="D3140">
        <v>39</v>
      </c>
      <c r="E3140" t="s">
        <v>114</v>
      </c>
      <c r="F3140">
        <v>1.0774583882902316</v>
      </c>
      <c r="G3140">
        <v>0.99607767927646351</v>
      </c>
      <c r="H3140">
        <v>0.9926687426603189</v>
      </c>
      <c r="I3140">
        <v>0.95360575489055743</v>
      </c>
      <c r="J3140">
        <v>1.1088559663252255</v>
      </c>
      <c r="K3140">
        <v>0.98417278725749957</v>
      </c>
      <c r="L3140">
        <v>1.0380337402307052</v>
      </c>
      <c r="M3140">
        <v>0.86328772436170254</v>
      </c>
      <c r="N3140">
        <v>1.1191364790383236</v>
      </c>
      <c r="O3140">
        <v>1.039952705048496</v>
      </c>
      <c r="P3140" t="s">
        <v>144</v>
      </c>
      <c r="Q3140">
        <v>1.3600938405668279</v>
      </c>
      <c r="R3140">
        <v>0.98380388624166704</v>
      </c>
      <c r="S3140">
        <v>0.90400405492824942</v>
      </c>
      <c r="T3140">
        <v>1.0029464956185503</v>
      </c>
      <c r="U3140">
        <v>0.99429967284473852</v>
      </c>
    </row>
    <row r="3141" spans="1:21">
      <c r="A3141" t="s">
        <v>145</v>
      </c>
      <c r="B3141">
        <v>10</v>
      </c>
      <c r="C3141" t="s">
        <v>150</v>
      </c>
      <c r="D3141">
        <v>41</v>
      </c>
      <c r="E3141" t="s">
        <v>115</v>
      </c>
      <c r="F3141">
        <v>1.0757264195664011</v>
      </c>
      <c r="G3141">
        <v>0.99607767927646351</v>
      </c>
      <c r="H3141">
        <v>0.9926687426603189</v>
      </c>
      <c r="I3141">
        <v>0.95360575489055743</v>
      </c>
      <c r="J3141">
        <v>1.1073531029326236</v>
      </c>
      <c r="K3141">
        <v>0.98417278725749957</v>
      </c>
      <c r="L3141">
        <v>1.0380337402307052</v>
      </c>
      <c r="M3141">
        <v>0.86328772436170254</v>
      </c>
      <c r="N3141">
        <v>1.1207967159134749</v>
      </c>
      <c r="O3141">
        <v>1.0595225642747532</v>
      </c>
      <c r="P3141">
        <v>1.015813409410689</v>
      </c>
      <c r="Q3141">
        <v>1.2737371084653883</v>
      </c>
      <c r="R3141">
        <v>0.98310147097793477</v>
      </c>
      <c r="S3141">
        <v>0.90400405492824942</v>
      </c>
      <c r="T3141">
        <v>1.0029464956185503</v>
      </c>
      <c r="U3141">
        <v>0.99429967284473852</v>
      </c>
    </row>
    <row r="3142" spans="1:21">
      <c r="A3142" t="s">
        <v>145</v>
      </c>
      <c r="B3142">
        <v>10</v>
      </c>
      <c r="C3142" t="s">
        <v>150</v>
      </c>
      <c r="D3142">
        <v>43</v>
      </c>
      <c r="E3142" t="s">
        <v>116</v>
      </c>
      <c r="F3142">
        <v>1.0775409383845174</v>
      </c>
      <c r="G3142">
        <v>0.99607767927646351</v>
      </c>
      <c r="H3142">
        <v>0.9926687426603189</v>
      </c>
      <c r="I3142">
        <v>0.95360575489055743</v>
      </c>
      <c r="J3142">
        <v>1.1078007081718624</v>
      </c>
      <c r="K3142">
        <v>0.98417278725749957</v>
      </c>
      <c r="L3142">
        <v>1.0380337402307052</v>
      </c>
      <c r="M3142">
        <v>0.86328772436170254</v>
      </c>
      <c r="N3142">
        <v>1.0668057586191479</v>
      </c>
      <c r="O3142">
        <v>0.99212666468401944</v>
      </c>
      <c r="P3142">
        <v>0.96761609723437991</v>
      </c>
      <c r="Q3142">
        <v>1.2125618750031961</v>
      </c>
      <c r="R3142">
        <v>0.9838392733225495</v>
      </c>
      <c r="S3142">
        <v>0.90400405492824942</v>
      </c>
      <c r="T3142">
        <v>1.0029464956185503</v>
      </c>
      <c r="U3142">
        <v>0.99429967284473852</v>
      </c>
    </row>
    <row r="3143" spans="1:21">
      <c r="A3143" t="s">
        <v>145</v>
      </c>
      <c r="B3143">
        <v>10</v>
      </c>
      <c r="C3143" t="s">
        <v>150</v>
      </c>
      <c r="D3143">
        <v>45</v>
      </c>
      <c r="E3143" t="s">
        <v>117</v>
      </c>
      <c r="F3143">
        <v>1.0798896734277652</v>
      </c>
      <c r="G3143">
        <v>0.99607767927646351</v>
      </c>
      <c r="H3143">
        <v>0.9926687426603189</v>
      </c>
      <c r="I3143">
        <v>0.95360575489055743</v>
      </c>
      <c r="J3143">
        <v>1.2169623238485081</v>
      </c>
      <c r="K3143">
        <v>0.98417278725749957</v>
      </c>
      <c r="L3143">
        <v>1.0380337402307052</v>
      </c>
      <c r="M3143">
        <v>0.86328772436170254</v>
      </c>
      <c r="N3143">
        <v>1.1741131817186106</v>
      </c>
      <c r="O3143">
        <v>1.4240301933806891</v>
      </c>
      <c r="P3143">
        <v>1.1095423884574438</v>
      </c>
      <c r="Q3143">
        <v>1.0873382164250311</v>
      </c>
      <c r="R3143">
        <v>0.98328311557961245</v>
      </c>
      <c r="S3143">
        <v>0.90400405492824942</v>
      </c>
      <c r="T3143">
        <v>1.0029464956185503</v>
      </c>
      <c r="U3143">
        <v>0.99429967284473852</v>
      </c>
    </row>
    <row r="3144" spans="1:21">
      <c r="A3144" t="s">
        <v>145</v>
      </c>
      <c r="B3144">
        <v>10</v>
      </c>
      <c r="C3144" t="s">
        <v>150</v>
      </c>
      <c r="D3144">
        <v>47</v>
      </c>
      <c r="E3144" t="s">
        <v>118</v>
      </c>
      <c r="F3144">
        <v>1.0786015126023563</v>
      </c>
      <c r="G3144">
        <v>0.99607767927646351</v>
      </c>
      <c r="H3144">
        <v>0.9926687426603189</v>
      </c>
      <c r="I3144">
        <v>0.95360575489055743</v>
      </c>
      <c r="J3144">
        <v>1.1079002813493473</v>
      </c>
      <c r="K3144">
        <v>0.98417278725749957</v>
      </c>
      <c r="L3144">
        <v>1.0380337402307052</v>
      </c>
      <c r="M3144">
        <v>0.86328772436170254</v>
      </c>
      <c r="N3144">
        <v>1.1187010636984873</v>
      </c>
      <c r="O3144">
        <v>1.0511254808586614</v>
      </c>
      <c r="P3144">
        <v>1.010651950078377</v>
      </c>
      <c r="Q3144">
        <v>1.0873382164250311</v>
      </c>
      <c r="R3144">
        <v>0.98441460220556354</v>
      </c>
      <c r="S3144">
        <v>0.90400405492824942</v>
      </c>
      <c r="T3144">
        <v>1.0029464956185503</v>
      </c>
      <c r="U3144">
        <v>0.99429967284473852</v>
      </c>
    </row>
    <row r="3145" spans="1:21">
      <c r="A3145" t="s">
        <v>145</v>
      </c>
      <c r="B3145">
        <v>10</v>
      </c>
      <c r="C3145" t="s">
        <v>150</v>
      </c>
      <c r="D3145">
        <v>49</v>
      </c>
      <c r="E3145" t="s">
        <v>119</v>
      </c>
      <c r="F3145">
        <v>1.0766841779778136</v>
      </c>
      <c r="G3145">
        <v>0.99607767927646351</v>
      </c>
      <c r="H3145">
        <v>0.9926687426603189</v>
      </c>
      <c r="I3145">
        <v>0.95360575489055743</v>
      </c>
      <c r="J3145">
        <v>1.1081424008136087</v>
      </c>
      <c r="K3145">
        <v>0.98417278725749957</v>
      </c>
      <c r="L3145">
        <v>1.0380337402307052</v>
      </c>
      <c r="M3145">
        <v>0.86328772436170254</v>
      </c>
      <c r="N3145">
        <v>1.065783146977259</v>
      </c>
      <c r="O3145">
        <v>0.99911712445770129</v>
      </c>
      <c r="P3145">
        <v>1.0098353964120026</v>
      </c>
      <c r="Q3145">
        <v>1.2600343819266659</v>
      </c>
      <c r="R3145">
        <v>0.98369124303752964</v>
      </c>
      <c r="S3145">
        <v>0.90400405492824942</v>
      </c>
      <c r="T3145">
        <v>1.0029464956185503</v>
      </c>
      <c r="U3145">
        <v>0.99429967284473852</v>
      </c>
    </row>
    <row r="3146" spans="1:21">
      <c r="A3146" t="s">
        <v>145</v>
      </c>
      <c r="B3146">
        <v>10</v>
      </c>
      <c r="C3146" t="s">
        <v>150</v>
      </c>
      <c r="D3146">
        <v>51</v>
      </c>
      <c r="E3146" t="s">
        <v>120</v>
      </c>
      <c r="F3146">
        <v>1.0777147306566659</v>
      </c>
      <c r="G3146">
        <v>0.99607767927646351</v>
      </c>
      <c r="H3146">
        <v>0.9926687426603189</v>
      </c>
      <c r="I3146">
        <v>0.95360575489055743</v>
      </c>
      <c r="J3146">
        <v>1.1088399944718328</v>
      </c>
      <c r="K3146">
        <v>0.98417278725749957</v>
      </c>
      <c r="L3146">
        <v>1.0380337402307052</v>
      </c>
      <c r="M3146">
        <v>0.86328772436170254</v>
      </c>
      <c r="N3146">
        <v>1.0656136311515252</v>
      </c>
      <c r="O3146">
        <v>1.0073969198694062</v>
      </c>
      <c r="P3146">
        <v>0.98805572615576087</v>
      </c>
      <c r="Q3146">
        <v>1.1396592435104591</v>
      </c>
      <c r="R3146">
        <v>0.98395553509517486</v>
      </c>
      <c r="S3146">
        <v>0.90400405492824942</v>
      </c>
      <c r="T3146">
        <v>1.0029464956185503</v>
      </c>
      <c r="U3146">
        <v>0.99429967284473852</v>
      </c>
    </row>
    <row r="3147" spans="1:21">
      <c r="A3147" t="s">
        <v>145</v>
      </c>
      <c r="B3147">
        <v>10</v>
      </c>
      <c r="C3147" t="s">
        <v>150</v>
      </c>
      <c r="D3147">
        <v>53</v>
      </c>
      <c r="E3147" t="s">
        <v>121</v>
      </c>
      <c r="F3147">
        <v>1.0782677685429072</v>
      </c>
      <c r="G3147">
        <v>0.99607767927646351</v>
      </c>
      <c r="H3147">
        <v>0.9926687426603189</v>
      </c>
      <c r="I3147">
        <v>0.95360575489055743</v>
      </c>
      <c r="J3147">
        <v>1.1087124145949789</v>
      </c>
      <c r="K3147">
        <v>0.98417278725749957</v>
      </c>
      <c r="L3147">
        <v>1.0380337402307052</v>
      </c>
      <c r="M3147">
        <v>0.86328772436170254</v>
      </c>
      <c r="N3147">
        <v>1.0676555322040193</v>
      </c>
      <c r="O3147">
        <v>1.0159254036921559</v>
      </c>
      <c r="P3147">
        <v>0.99893575196094009</v>
      </c>
      <c r="Q3147">
        <v>1.1147194842791008</v>
      </c>
      <c r="R3147">
        <v>0.98396130826132944</v>
      </c>
      <c r="S3147">
        <v>0.90400405492824942</v>
      </c>
      <c r="T3147">
        <v>1.0029464956185503</v>
      </c>
      <c r="U3147">
        <v>0.99429967284473852</v>
      </c>
    </row>
    <row r="3148" spans="1:21">
      <c r="A3148" t="s">
        <v>146</v>
      </c>
      <c r="B3148">
        <v>10</v>
      </c>
      <c r="C3148" t="s">
        <v>150</v>
      </c>
      <c r="D3148">
        <v>11</v>
      </c>
      <c r="E3148" t="s">
        <v>100</v>
      </c>
      <c r="F3148">
        <v>1.0763081482340711</v>
      </c>
      <c r="G3148">
        <v>0.99607767927646351</v>
      </c>
      <c r="H3148">
        <v>0.9926687426603189</v>
      </c>
      <c r="I3148">
        <v>0.95360575489055743</v>
      </c>
      <c r="J3148">
        <v>1.1092329442529711</v>
      </c>
      <c r="K3148">
        <v>0.98417278725749957</v>
      </c>
      <c r="L3148">
        <v>1.0380337402307052</v>
      </c>
      <c r="M3148">
        <v>0.86328772436170254</v>
      </c>
      <c r="N3148">
        <v>1.0682280600961453</v>
      </c>
      <c r="O3148">
        <v>1.0068432930884081</v>
      </c>
      <c r="P3148">
        <v>0.9745463410443399</v>
      </c>
      <c r="Q3148">
        <v>1.5130369239366859</v>
      </c>
      <c r="R3148">
        <v>0.98339362482229808</v>
      </c>
      <c r="S3148">
        <v>0.90400405492824942</v>
      </c>
      <c r="T3148">
        <v>1.0029464956185503</v>
      </c>
      <c r="U3148">
        <v>0.99429967284473852</v>
      </c>
    </row>
    <row r="3149" spans="1:21">
      <c r="A3149" t="s">
        <v>146</v>
      </c>
      <c r="B3149">
        <v>10</v>
      </c>
      <c r="C3149" t="s">
        <v>150</v>
      </c>
      <c r="D3149">
        <v>13</v>
      </c>
      <c r="E3149" t="s">
        <v>101</v>
      </c>
      <c r="F3149">
        <v>1.0778030351297012</v>
      </c>
      <c r="G3149">
        <v>0.99607767927646351</v>
      </c>
      <c r="H3149">
        <v>0.9926687426603189</v>
      </c>
      <c r="I3149">
        <v>0.95360575489055743</v>
      </c>
      <c r="J3149">
        <v>1.1082715894234825</v>
      </c>
      <c r="K3149">
        <v>0.98417278725749957</v>
      </c>
      <c r="L3149">
        <v>1.0380337402307052</v>
      </c>
      <c r="M3149">
        <v>0.86328772436170254</v>
      </c>
      <c r="N3149">
        <v>1.0658189970678102</v>
      </c>
      <c r="O3149">
        <v>1.0128164823596166</v>
      </c>
      <c r="P3149">
        <v>0.98248911571627284</v>
      </c>
      <c r="Q3149">
        <v>1.1906158620280036</v>
      </c>
      <c r="R3149">
        <v>0.98395084966817037</v>
      </c>
      <c r="S3149">
        <v>0.90400405492824942</v>
      </c>
      <c r="T3149">
        <v>1.0029464956185503</v>
      </c>
      <c r="U3149">
        <v>0.99429967284473852</v>
      </c>
    </row>
    <row r="3150" spans="1:21">
      <c r="A3150" t="s">
        <v>146</v>
      </c>
      <c r="B3150">
        <v>10</v>
      </c>
      <c r="C3150" t="s">
        <v>150</v>
      </c>
      <c r="D3150">
        <v>15</v>
      </c>
      <c r="E3150" t="s">
        <v>102</v>
      </c>
      <c r="F3150">
        <v>1.0776541308921734</v>
      </c>
      <c r="G3150">
        <v>0.99607767927646351</v>
      </c>
      <c r="H3150">
        <v>0.9926687426603189</v>
      </c>
      <c r="I3150">
        <v>0.95360575489055743</v>
      </c>
      <c r="J3150">
        <v>1.1069841541917373</v>
      </c>
      <c r="K3150">
        <v>0.98417278725749957</v>
      </c>
      <c r="L3150">
        <v>1.0380337402307052</v>
      </c>
      <c r="M3150">
        <v>0.86328772436170254</v>
      </c>
      <c r="N3150">
        <v>1.0692698161697858</v>
      </c>
      <c r="O3150">
        <v>1.0354642067848001</v>
      </c>
      <c r="P3150">
        <v>0.99356232923277421</v>
      </c>
      <c r="Q3150">
        <v>1.1081977860124463</v>
      </c>
      <c r="R3150">
        <v>0.98386118431372049</v>
      </c>
      <c r="S3150">
        <v>0.90400405492824942</v>
      </c>
      <c r="T3150">
        <v>1.0029464956185503</v>
      </c>
      <c r="U3150">
        <v>0.99429967284473852</v>
      </c>
    </row>
    <row r="3151" spans="1:21">
      <c r="A3151" t="s">
        <v>146</v>
      </c>
      <c r="B3151">
        <v>10</v>
      </c>
      <c r="C3151" t="s">
        <v>150</v>
      </c>
      <c r="D3151">
        <v>17</v>
      </c>
      <c r="E3151" t="s">
        <v>103</v>
      </c>
      <c r="F3151">
        <v>1.0759768326800334</v>
      </c>
      <c r="G3151">
        <v>0.99607767927646351</v>
      </c>
      <c r="H3151">
        <v>0.9926687426603189</v>
      </c>
      <c r="I3151">
        <v>0.95360575489055743</v>
      </c>
      <c r="J3151">
        <v>1.1084405635955474</v>
      </c>
      <c r="K3151">
        <v>0.98417278725749957</v>
      </c>
      <c r="L3151">
        <v>1.0380337402307052</v>
      </c>
      <c r="M3151">
        <v>0.86328772436170254</v>
      </c>
      <c r="N3151">
        <v>1.0659329205324266</v>
      </c>
      <c r="O3151">
        <v>1.13309691009573</v>
      </c>
      <c r="P3151">
        <v>1.0124304754946907</v>
      </c>
      <c r="Q3151">
        <v>1.0910145377578373</v>
      </c>
      <c r="R3151">
        <v>0.98402953707208618</v>
      </c>
      <c r="S3151">
        <v>0.90400405492824942</v>
      </c>
      <c r="T3151">
        <v>1.0029464956185503</v>
      </c>
      <c r="U3151">
        <v>0.99429967284473852</v>
      </c>
    </row>
    <row r="3152" spans="1:21">
      <c r="A3152" t="s">
        <v>146</v>
      </c>
      <c r="B3152">
        <v>10</v>
      </c>
      <c r="C3152" t="s">
        <v>150</v>
      </c>
      <c r="D3152">
        <v>19</v>
      </c>
      <c r="E3152" t="s">
        <v>104</v>
      </c>
      <c r="F3152">
        <v>1.0807021389970135</v>
      </c>
      <c r="G3152">
        <v>0.99607767927646351</v>
      </c>
      <c r="H3152">
        <v>0.9926687426603189</v>
      </c>
      <c r="I3152">
        <v>0.95360575489055743</v>
      </c>
      <c r="J3152">
        <v>1.1614238816967986</v>
      </c>
      <c r="K3152">
        <v>0.98417278725749957</v>
      </c>
      <c r="L3152">
        <v>1.0380337402307052</v>
      </c>
      <c r="M3152">
        <v>0.86328772436170254</v>
      </c>
      <c r="N3152">
        <v>1.17894519594463</v>
      </c>
      <c r="O3152">
        <v>1.3920299087305243</v>
      </c>
      <c r="P3152">
        <v>1.141836991153335</v>
      </c>
      <c r="Q3152">
        <v>1.0873382164250311</v>
      </c>
      <c r="R3152">
        <v>0.98414337008418595</v>
      </c>
      <c r="S3152">
        <v>0.90400405492824942</v>
      </c>
      <c r="T3152">
        <v>1.0029464956185503</v>
      </c>
      <c r="U3152">
        <v>0.99429967284473852</v>
      </c>
    </row>
    <row r="3153" spans="1:21">
      <c r="A3153" t="s">
        <v>146</v>
      </c>
      <c r="B3153">
        <v>10</v>
      </c>
      <c r="C3153" t="s">
        <v>150</v>
      </c>
      <c r="D3153">
        <v>21</v>
      </c>
      <c r="E3153" t="s">
        <v>105</v>
      </c>
      <c r="F3153">
        <v>1.0748214037040236</v>
      </c>
      <c r="G3153">
        <v>0.99607767927646351</v>
      </c>
      <c r="H3153">
        <v>0.9926687426603189</v>
      </c>
      <c r="I3153">
        <v>0.95360575489055743</v>
      </c>
      <c r="J3153">
        <v>1.1625755159712494</v>
      </c>
      <c r="K3153">
        <v>0.98417278725749957</v>
      </c>
      <c r="L3153">
        <v>1.0380337402307052</v>
      </c>
      <c r="M3153">
        <v>0.86328772436170254</v>
      </c>
      <c r="N3153">
        <v>1.230447248788592</v>
      </c>
      <c r="O3153">
        <v>1.0376945485014191</v>
      </c>
      <c r="P3153" t="s">
        <v>144</v>
      </c>
      <c r="Q3153">
        <v>1.0932861336281368</v>
      </c>
      <c r="R3153">
        <v>0.98413931030827195</v>
      </c>
      <c r="S3153">
        <v>0.90400405492824942</v>
      </c>
      <c r="T3153">
        <v>1.0029464956185503</v>
      </c>
      <c r="U3153">
        <v>0.99429967284473852</v>
      </c>
    </row>
    <row r="3154" spans="1:21">
      <c r="A3154" t="s">
        <v>146</v>
      </c>
      <c r="B3154">
        <v>10</v>
      </c>
      <c r="C3154" t="s">
        <v>150</v>
      </c>
      <c r="D3154">
        <v>23</v>
      </c>
      <c r="E3154" t="s">
        <v>106</v>
      </c>
      <c r="F3154">
        <v>1.0807359443758984</v>
      </c>
      <c r="G3154">
        <v>0.99607767927646351</v>
      </c>
      <c r="H3154">
        <v>0.9926687426603189</v>
      </c>
      <c r="I3154">
        <v>0.95360575489055743</v>
      </c>
      <c r="J3154">
        <v>1.1056039921398912</v>
      </c>
      <c r="K3154">
        <v>0.98417278725749957</v>
      </c>
      <c r="L3154">
        <v>1.0380337402307052</v>
      </c>
      <c r="M3154">
        <v>0.86328772436170254</v>
      </c>
      <c r="N3154">
        <v>1.1173678933217035</v>
      </c>
      <c r="O3154">
        <v>1.0287956034612744</v>
      </c>
      <c r="P3154">
        <v>1.0725176760860591</v>
      </c>
      <c r="Q3154">
        <v>1.0873382164250311</v>
      </c>
      <c r="R3154">
        <v>0.98364167524616108</v>
      </c>
      <c r="S3154">
        <v>0.90400405492824942</v>
      </c>
      <c r="T3154">
        <v>1.0029464956185503</v>
      </c>
      <c r="U3154">
        <v>0.99429967284473852</v>
      </c>
    </row>
    <row r="3155" spans="1:21">
      <c r="A3155" t="s">
        <v>146</v>
      </c>
      <c r="B3155">
        <v>10</v>
      </c>
      <c r="C3155" t="s">
        <v>150</v>
      </c>
      <c r="D3155">
        <v>25</v>
      </c>
      <c r="E3155" t="s">
        <v>107</v>
      </c>
      <c r="F3155">
        <v>1.0758826561554637</v>
      </c>
      <c r="G3155">
        <v>0.99607767927646351</v>
      </c>
      <c r="H3155">
        <v>0.9926687426603189</v>
      </c>
      <c r="I3155">
        <v>0.95360575489055743</v>
      </c>
      <c r="J3155">
        <v>1.1649616937872711</v>
      </c>
      <c r="K3155">
        <v>0.98417278725749957</v>
      </c>
      <c r="L3155">
        <v>1.0380337402307052</v>
      </c>
      <c r="M3155">
        <v>0.86328772436170254</v>
      </c>
      <c r="N3155">
        <v>1.1188830349269667</v>
      </c>
      <c r="O3155">
        <v>1.1175379578017663</v>
      </c>
      <c r="P3155">
        <v>1.1455050417955994</v>
      </c>
      <c r="Q3155">
        <v>1.0991600473238743</v>
      </c>
      <c r="R3155">
        <v>0.9839125899098955</v>
      </c>
      <c r="S3155">
        <v>0.90400405492824942</v>
      </c>
      <c r="T3155">
        <v>1.0029464956185503</v>
      </c>
      <c r="U3155">
        <v>0.99429967284473852</v>
      </c>
    </row>
    <row r="3156" spans="1:21">
      <c r="A3156" t="s">
        <v>146</v>
      </c>
      <c r="B3156">
        <v>10</v>
      </c>
      <c r="C3156" t="s">
        <v>150</v>
      </c>
      <c r="D3156">
        <v>27</v>
      </c>
      <c r="E3156" t="s">
        <v>108</v>
      </c>
      <c r="F3156">
        <v>1.0846472380139136</v>
      </c>
      <c r="G3156">
        <v>0.99607767927646351</v>
      </c>
      <c r="H3156">
        <v>0.9926687426603189</v>
      </c>
      <c r="I3156">
        <v>0.95360575489055743</v>
      </c>
      <c r="J3156">
        <v>1.2205541958117736</v>
      </c>
      <c r="K3156">
        <v>0.98417278725749957</v>
      </c>
      <c r="L3156">
        <v>1.0380337402307052</v>
      </c>
      <c r="M3156">
        <v>0.86328772436170254</v>
      </c>
      <c r="N3156">
        <v>1.1231151918194531</v>
      </c>
      <c r="O3156">
        <v>1.069845992112239</v>
      </c>
      <c r="P3156">
        <v>1.0960587713770253</v>
      </c>
      <c r="Q3156">
        <v>1.0905528468440226</v>
      </c>
      <c r="R3156">
        <v>0.98399857010332126</v>
      </c>
      <c r="S3156">
        <v>0.90400405492824942</v>
      </c>
      <c r="T3156">
        <v>1.0029464956185503</v>
      </c>
      <c r="U3156">
        <v>0.99429967284473852</v>
      </c>
    </row>
    <row r="3157" spans="1:21">
      <c r="A3157" t="s">
        <v>146</v>
      </c>
      <c r="B3157">
        <v>10</v>
      </c>
      <c r="C3157" t="s">
        <v>150</v>
      </c>
      <c r="D3157">
        <v>29</v>
      </c>
      <c r="E3157" t="s">
        <v>109</v>
      </c>
      <c r="F3157">
        <v>1.0762802849389526</v>
      </c>
      <c r="G3157">
        <v>0.99607767927646351</v>
      </c>
      <c r="H3157">
        <v>0.9926687426603189</v>
      </c>
      <c r="I3157">
        <v>0.95360575489055743</v>
      </c>
      <c r="J3157">
        <v>1.1077052335798143</v>
      </c>
      <c r="K3157">
        <v>0.98417278725749957</v>
      </c>
      <c r="L3157">
        <v>1.0380337402307052</v>
      </c>
      <c r="M3157">
        <v>0.86328772436170254</v>
      </c>
      <c r="N3157">
        <v>1.0694297775896491</v>
      </c>
      <c r="O3157">
        <v>1.1471361147205819</v>
      </c>
      <c r="P3157">
        <v>1.0250046081780189</v>
      </c>
      <c r="Q3157">
        <v>1.0873382164250311</v>
      </c>
      <c r="R3157">
        <v>0.98385688169427643</v>
      </c>
      <c r="S3157">
        <v>0.90400405492824942</v>
      </c>
      <c r="T3157">
        <v>1.0029464956185503</v>
      </c>
      <c r="U3157">
        <v>0.99429967284473852</v>
      </c>
    </row>
    <row r="3158" spans="1:21">
      <c r="A3158" t="s">
        <v>146</v>
      </c>
      <c r="B3158">
        <v>10</v>
      </c>
      <c r="C3158" t="s">
        <v>150</v>
      </c>
      <c r="D3158">
        <v>31</v>
      </c>
      <c r="E3158" t="s">
        <v>110</v>
      </c>
      <c r="F3158">
        <v>1.0769738439752841</v>
      </c>
      <c r="G3158">
        <v>0.99607767927646351</v>
      </c>
      <c r="H3158">
        <v>0.9926687426603189</v>
      </c>
      <c r="I3158">
        <v>0.95360575489055743</v>
      </c>
      <c r="J3158">
        <v>1.1095803592765729</v>
      </c>
      <c r="K3158">
        <v>0.98417278725749957</v>
      </c>
      <c r="L3158">
        <v>1.0380337402307052</v>
      </c>
      <c r="M3158">
        <v>0.86328772436170254</v>
      </c>
      <c r="N3158">
        <v>1.1210481344696208</v>
      </c>
      <c r="O3158">
        <v>1.3140712844537012</v>
      </c>
      <c r="P3158">
        <v>1.5120951411870229</v>
      </c>
      <c r="Q3158">
        <v>1.0935248231063857</v>
      </c>
      <c r="R3158">
        <v>0.98214253100545112</v>
      </c>
      <c r="S3158">
        <v>0.90400405492824942</v>
      </c>
      <c r="T3158">
        <v>1.0029464956185503</v>
      </c>
      <c r="U3158">
        <v>0.99429967284473852</v>
      </c>
    </row>
    <row r="3159" spans="1:21">
      <c r="A3159" t="s">
        <v>146</v>
      </c>
      <c r="B3159">
        <v>10</v>
      </c>
      <c r="C3159" t="s">
        <v>150</v>
      </c>
      <c r="D3159">
        <v>33</v>
      </c>
      <c r="E3159" t="s">
        <v>111</v>
      </c>
      <c r="F3159">
        <v>1.0757963085674889</v>
      </c>
      <c r="G3159">
        <v>0.99607767927646351</v>
      </c>
      <c r="H3159">
        <v>0.9926687426603189</v>
      </c>
      <c r="I3159">
        <v>0.95360575489055743</v>
      </c>
      <c r="J3159">
        <v>1.1648756054883813</v>
      </c>
      <c r="K3159">
        <v>0.98417278725749957</v>
      </c>
      <c r="L3159">
        <v>1.0380337402307052</v>
      </c>
      <c r="M3159">
        <v>0.86328772436170254</v>
      </c>
      <c r="N3159">
        <v>1.0640743061926901</v>
      </c>
      <c r="O3159">
        <v>1.0694683636516487</v>
      </c>
      <c r="P3159">
        <v>1.0670158176228741</v>
      </c>
      <c r="Q3159">
        <v>1.0873382164250311</v>
      </c>
      <c r="R3159">
        <v>0.98325999989097412</v>
      </c>
      <c r="S3159">
        <v>0.90400405492824942</v>
      </c>
      <c r="T3159">
        <v>1.0029464956185503</v>
      </c>
      <c r="U3159">
        <v>0.99429967284473852</v>
      </c>
    </row>
    <row r="3160" spans="1:21">
      <c r="A3160" t="s">
        <v>146</v>
      </c>
      <c r="B3160">
        <v>10</v>
      </c>
      <c r="C3160" t="s">
        <v>150</v>
      </c>
      <c r="D3160">
        <v>35</v>
      </c>
      <c r="E3160" t="s">
        <v>112</v>
      </c>
      <c r="F3160">
        <v>1.0799627409621153</v>
      </c>
      <c r="G3160">
        <v>0.99607767927646351</v>
      </c>
      <c r="H3160">
        <v>0.9926687426603189</v>
      </c>
      <c r="I3160">
        <v>0.95360575489055743</v>
      </c>
      <c r="J3160">
        <v>1.1066526865114465</v>
      </c>
      <c r="K3160">
        <v>0.98417278725749957</v>
      </c>
      <c r="L3160">
        <v>1.0380337402307052</v>
      </c>
      <c r="M3160">
        <v>0.86328772436170254</v>
      </c>
      <c r="N3160">
        <v>1.0677217356412709</v>
      </c>
      <c r="O3160">
        <v>1.223870810615534</v>
      </c>
      <c r="P3160">
        <v>1.0601371319939807</v>
      </c>
      <c r="Q3160">
        <v>1.0972447870059328</v>
      </c>
      <c r="R3160">
        <v>0.98469120503493301</v>
      </c>
      <c r="S3160">
        <v>0.90400405492824942</v>
      </c>
      <c r="T3160">
        <v>1.0029464956185503</v>
      </c>
      <c r="U3160">
        <v>0.99429967284473852</v>
      </c>
    </row>
    <row r="3161" spans="1:21">
      <c r="A3161" t="s">
        <v>146</v>
      </c>
      <c r="B3161">
        <v>10</v>
      </c>
      <c r="C3161" t="s">
        <v>150</v>
      </c>
      <c r="D3161">
        <v>37</v>
      </c>
      <c r="E3161" t="s">
        <v>113</v>
      </c>
      <c r="F3161">
        <v>1.0763081563913179</v>
      </c>
      <c r="G3161">
        <v>0.99607767927646351</v>
      </c>
      <c r="H3161">
        <v>0.9926687426603189</v>
      </c>
      <c r="I3161">
        <v>0.95360575489055743</v>
      </c>
      <c r="J3161">
        <v>1.1072595051012029</v>
      </c>
      <c r="K3161">
        <v>0.98417278725749957</v>
      </c>
      <c r="L3161">
        <v>1.0380337402307052</v>
      </c>
      <c r="M3161">
        <v>0.86328772436170254</v>
      </c>
      <c r="N3161">
        <v>1.0652478184760719</v>
      </c>
      <c r="O3161">
        <v>1.0034373694268492</v>
      </c>
      <c r="P3161">
        <v>1.1073804138283507</v>
      </c>
      <c r="Q3161">
        <v>1.7267002136401288</v>
      </c>
      <c r="R3161">
        <v>0.98407713991039891</v>
      </c>
      <c r="S3161">
        <v>0.90400405492824942</v>
      </c>
      <c r="T3161">
        <v>1.0029464956185503</v>
      </c>
      <c r="U3161">
        <v>0.99429967284473852</v>
      </c>
    </row>
    <row r="3162" spans="1:21">
      <c r="A3162" t="s">
        <v>146</v>
      </c>
      <c r="B3162">
        <v>10</v>
      </c>
      <c r="C3162" t="s">
        <v>150</v>
      </c>
      <c r="D3162">
        <v>39</v>
      </c>
      <c r="E3162" t="s">
        <v>114</v>
      </c>
      <c r="F3162">
        <v>1.075333945025116</v>
      </c>
      <c r="G3162">
        <v>0.99607767927646351</v>
      </c>
      <c r="H3162">
        <v>0.9926687426603189</v>
      </c>
      <c r="I3162">
        <v>0.95360575489055743</v>
      </c>
      <c r="J3162">
        <v>1.1630362141445991</v>
      </c>
      <c r="K3162">
        <v>0.98417278725749957</v>
      </c>
      <c r="L3162">
        <v>1.0380337402307052</v>
      </c>
      <c r="M3162">
        <v>0.86328772436170254</v>
      </c>
      <c r="N3162">
        <v>1.1258297198990348</v>
      </c>
      <c r="O3162">
        <v>1.1936996324472353</v>
      </c>
      <c r="P3162">
        <v>1.2719907382503695</v>
      </c>
      <c r="Q3162">
        <v>1.0995124165856267</v>
      </c>
      <c r="R3162">
        <v>0.98316875378351265</v>
      </c>
      <c r="S3162">
        <v>0.90400405492824942</v>
      </c>
      <c r="T3162">
        <v>1.0029464956185503</v>
      </c>
      <c r="U3162">
        <v>0.99429967284473852</v>
      </c>
    </row>
    <row r="3163" spans="1:21">
      <c r="A3163" t="s">
        <v>146</v>
      </c>
      <c r="B3163">
        <v>10</v>
      </c>
      <c r="C3163" t="s">
        <v>150</v>
      </c>
      <c r="D3163">
        <v>41</v>
      </c>
      <c r="E3163" t="s">
        <v>115</v>
      </c>
      <c r="F3163">
        <v>1.0747506506419469</v>
      </c>
      <c r="G3163">
        <v>0.99607767927646351</v>
      </c>
      <c r="H3163">
        <v>0.9926687426603189</v>
      </c>
      <c r="I3163">
        <v>0.95360575489055743</v>
      </c>
      <c r="J3163">
        <v>1.1078878046828264</v>
      </c>
      <c r="K3163">
        <v>0.98417278725749957</v>
      </c>
      <c r="L3163">
        <v>1.0380337402307052</v>
      </c>
      <c r="M3163">
        <v>0.86328772436170254</v>
      </c>
      <c r="N3163">
        <v>1.0652297100741708</v>
      </c>
      <c r="O3163">
        <v>1.2016142283407356</v>
      </c>
      <c r="P3163">
        <v>1.0764183818916047</v>
      </c>
      <c r="Q3163">
        <v>1.3599582052166361</v>
      </c>
      <c r="R3163">
        <v>0.98314088029767233</v>
      </c>
      <c r="S3163">
        <v>0.90400405492824942</v>
      </c>
      <c r="T3163">
        <v>1.0029464956185503</v>
      </c>
      <c r="U3163">
        <v>0.99429967284473852</v>
      </c>
    </row>
    <row r="3164" spans="1:21">
      <c r="A3164" t="s">
        <v>146</v>
      </c>
      <c r="B3164">
        <v>10</v>
      </c>
      <c r="C3164" t="s">
        <v>150</v>
      </c>
      <c r="D3164">
        <v>43</v>
      </c>
      <c r="E3164" t="s">
        <v>116</v>
      </c>
      <c r="F3164">
        <v>1.0761833977087589</v>
      </c>
      <c r="G3164">
        <v>0.99607767927646351</v>
      </c>
      <c r="H3164">
        <v>0.9926687426603189</v>
      </c>
      <c r="I3164">
        <v>0.95360575489055743</v>
      </c>
      <c r="J3164">
        <v>1.1084659981150611</v>
      </c>
      <c r="K3164">
        <v>0.98417278725749957</v>
      </c>
      <c r="L3164">
        <v>1.0380337402307052</v>
      </c>
      <c r="M3164">
        <v>0.86328772436170254</v>
      </c>
      <c r="N3164">
        <v>1.0681754775701726</v>
      </c>
      <c r="O3164">
        <v>0.99583475884431361</v>
      </c>
      <c r="P3164">
        <v>0.98787729915757683</v>
      </c>
      <c r="Q3164">
        <v>1.6322096063783156</v>
      </c>
      <c r="R3164">
        <v>0.98378245240764295</v>
      </c>
      <c r="S3164">
        <v>0.90400405492824942</v>
      </c>
      <c r="T3164">
        <v>1.0029464956185503</v>
      </c>
      <c r="U3164">
        <v>0.99429967284473852</v>
      </c>
    </row>
    <row r="3165" spans="1:21">
      <c r="A3165" t="s">
        <v>146</v>
      </c>
      <c r="B3165">
        <v>10</v>
      </c>
      <c r="C3165" t="s">
        <v>150</v>
      </c>
      <c r="D3165">
        <v>45</v>
      </c>
      <c r="E3165" t="s">
        <v>117</v>
      </c>
      <c r="F3165">
        <v>1.0732550929126055</v>
      </c>
      <c r="G3165">
        <v>0.99607767927646351</v>
      </c>
      <c r="H3165">
        <v>0.9926687426603189</v>
      </c>
      <c r="I3165">
        <v>0.95360575489055743</v>
      </c>
      <c r="J3165">
        <v>1.1650319317975788</v>
      </c>
      <c r="K3165">
        <v>0.98417278725749957</v>
      </c>
      <c r="L3165">
        <v>1.0380337402307052</v>
      </c>
      <c r="M3165">
        <v>0.86328772436170254</v>
      </c>
      <c r="N3165">
        <v>1.224927029973752</v>
      </c>
      <c r="O3165">
        <v>1.1762843789075563</v>
      </c>
      <c r="P3165">
        <v>1.6171749495261225</v>
      </c>
      <c r="Q3165" t="s">
        <v>144</v>
      </c>
      <c r="R3165">
        <v>0.98260667884997266</v>
      </c>
      <c r="S3165">
        <v>0.90400405492824942</v>
      </c>
      <c r="T3165">
        <v>1.0029464956185503</v>
      </c>
      <c r="U3165">
        <v>0.99429967284473852</v>
      </c>
    </row>
    <row r="3166" spans="1:21">
      <c r="A3166" t="s">
        <v>146</v>
      </c>
      <c r="B3166">
        <v>10</v>
      </c>
      <c r="C3166" t="s">
        <v>150</v>
      </c>
      <c r="D3166">
        <v>47</v>
      </c>
      <c r="E3166" t="s">
        <v>118</v>
      </c>
      <c r="F3166">
        <v>1.0774233028770006</v>
      </c>
      <c r="G3166">
        <v>0.99607767927646351</v>
      </c>
      <c r="H3166">
        <v>0.9926687426603189</v>
      </c>
      <c r="I3166">
        <v>0.95360575489055743</v>
      </c>
      <c r="J3166">
        <v>1.1063153817746123</v>
      </c>
      <c r="K3166">
        <v>0.98417278725749957</v>
      </c>
      <c r="L3166">
        <v>1.0380337402307052</v>
      </c>
      <c r="M3166">
        <v>0.86328772436170254</v>
      </c>
      <c r="N3166">
        <v>1.1221321627938301</v>
      </c>
      <c r="O3166">
        <v>1.0162383274300901</v>
      </c>
      <c r="P3166">
        <v>1.0399831136738842</v>
      </c>
      <c r="Q3166">
        <v>1.0873382164250311</v>
      </c>
      <c r="R3166">
        <v>0.98449831000758814</v>
      </c>
      <c r="S3166">
        <v>0.90400405492824942</v>
      </c>
      <c r="T3166">
        <v>1.0029464956185503</v>
      </c>
      <c r="U3166">
        <v>0.99429967284473852</v>
      </c>
    </row>
    <row r="3167" spans="1:21">
      <c r="A3167" t="s">
        <v>146</v>
      </c>
      <c r="B3167">
        <v>10</v>
      </c>
      <c r="C3167" t="s">
        <v>150</v>
      </c>
      <c r="D3167">
        <v>49</v>
      </c>
      <c r="E3167" t="s">
        <v>119</v>
      </c>
      <c r="F3167">
        <v>1.0787478408290307</v>
      </c>
      <c r="G3167">
        <v>0.99607767927646351</v>
      </c>
      <c r="H3167">
        <v>0.9926687426603189</v>
      </c>
      <c r="I3167">
        <v>0.95360575489055743</v>
      </c>
      <c r="J3167">
        <v>1.1063301734066193</v>
      </c>
      <c r="K3167">
        <v>0.98417278725749957</v>
      </c>
      <c r="L3167">
        <v>1.0380337402307052</v>
      </c>
      <c r="M3167">
        <v>0.86328772436170254</v>
      </c>
      <c r="N3167">
        <v>1.0669660259786926</v>
      </c>
      <c r="O3167">
        <v>1.0715989712354825</v>
      </c>
      <c r="P3167">
        <v>1.032963061111658</v>
      </c>
      <c r="Q3167">
        <v>1.2486824243075727</v>
      </c>
      <c r="R3167">
        <v>0.98340473479859569</v>
      </c>
      <c r="S3167">
        <v>0.90400405492824942</v>
      </c>
      <c r="T3167">
        <v>1.0029464956185503</v>
      </c>
      <c r="U3167">
        <v>0.99429967284473852</v>
      </c>
    </row>
    <row r="3168" spans="1:21">
      <c r="A3168" t="s">
        <v>146</v>
      </c>
      <c r="B3168">
        <v>10</v>
      </c>
      <c r="C3168" t="s">
        <v>150</v>
      </c>
      <c r="D3168">
        <v>51</v>
      </c>
      <c r="E3168" t="s">
        <v>120</v>
      </c>
      <c r="F3168">
        <v>1.0786055434127022</v>
      </c>
      <c r="G3168">
        <v>0.99607767927646351</v>
      </c>
      <c r="H3168">
        <v>0.9926687426603189</v>
      </c>
      <c r="I3168">
        <v>0.95360575489055743</v>
      </c>
      <c r="J3168">
        <v>1.1629808652801703</v>
      </c>
      <c r="K3168">
        <v>0.98417278725749957</v>
      </c>
      <c r="L3168">
        <v>1.0380337402307052</v>
      </c>
      <c r="M3168">
        <v>0.86328772436170254</v>
      </c>
      <c r="N3168">
        <v>1.1208833184338549</v>
      </c>
      <c r="O3168">
        <v>1.0393130792519873</v>
      </c>
      <c r="P3168">
        <v>1.0117740208615857</v>
      </c>
      <c r="Q3168">
        <v>1.2567592356894255</v>
      </c>
      <c r="R3168">
        <v>0.98418608194451096</v>
      </c>
      <c r="S3168">
        <v>0.90400405492824942</v>
      </c>
      <c r="T3168">
        <v>1.0029464956185503</v>
      </c>
      <c r="U3168">
        <v>0.99429967284473852</v>
      </c>
    </row>
    <row r="3169" spans="1:21">
      <c r="A3169" t="s">
        <v>146</v>
      </c>
      <c r="B3169">
        <v>10</v>
      </c>
      <c r="C3169" t="s">
        <v>150</v>
      </c>
      <c r="D3169">
        <v>53</v>
      </c>
      <c r="E3169" t="s">
        <v>121</v>
      </c>
      <c r="F3169">
        <v>1.0775446308038981</v>
      </c>
      <c r="G3169">
        <v>0.99607767927646351</v>
      </c>
      <c r="H3169">
        <v>0.9926687426603189</v>
      </c>
      <c r="I3169">
        <v>0.95360575489055743</v>
      </c>
      <c r="J3169">
        <v>1.1082324202400438</v>
      </c>
      <c r="K3169">
        <v>0.98417278725749957</v>
      </c>
      <c r="L3169">
        <v>1.0380337402307052</v>
      </c>
      <c r="M3169">
        <v>0.86328772436170254</v>
      </c>
      <c r="N3169">
        <v>1.0696704332382063</v>
      </c>
      <c r="O3169">
        <v>1.0435396129737566</v>
      </c>
      <c r="P3169">
        <v>1.033881913174683</v>
      </c>
      <c r="Q3169">
        <v>1.0943846711960548</v>
      </c>
      <c r="R3169">
        <v>0.98442726816891502</v>
      </c>
      <c r="S3169">
        <v>0.90400405492824942</v>
      </c>
      <c r="T3169">
        <v>1.0029464956185503</v>
      </c>
      <c r="U3169">
        <v>0.99429967284473852</v>
      </c>
    </row>
    <row r="3170" spans="1:21">
      <c r="A3170" t="s">
        <v>147</v>
      </c>
      <c r="B3170">
        <v>10</v>
      </c>
      <c r="C3170" t="s">
        <v>150</v>
      </c>
      <c r="D3170">
        <v>11</v>
      </c>
      <c r="E3170" t="s">
        <v>100</v>
      </c>
      <c r="F3170">
        <v>1.0749515233323863</v>
      </c>
      <c r="G3170">
        <v>0.99607767927646351</v>
      </c>
      <c r="H3170">
        <v>0.9926687426603189</v>
      </c>
      <c r="I3170">
        <v>0.95360575489055743</v>
      </c>
      <c r="J3170">
        <v>1.1094173894960524</v>
      </c>
      <c r="K3170">
        <v>0.98417278725749957</v>
      </c>
      <c r="L3170">
        <v>1.0380337402307052</v>
      </c>
      <c r="M3170">
        <v>0.86328772436170254</v>
      </c>
      <c r="N3170">
        <v>1.0676214402456781</v>
      </c>
      <c r="O3170">
        <v>1.0299259907442717</v>
      </c>
      <c r="P3170">
        <v>0.98912763439023821</v>
      </c>
      <c r="Q3170">
        <v>1.2317360729141786</v>
      </c>
      <c r="R3170">
        <v>0.98342916139013692</v>
      </c>
      <c r="S3170">
        <v>0.90400405492824942</v>
      </c>
      <c r="T3170">
        <v>1.0029464956185503</v>
      </c>
      <c r="U3170">
        <v>0.99429967284473852</v>
      </c>
    </row>
    <row r="3171" spans="1:21">
      <c r="A3171" t="s">
        <v>147</v>
      </c>
      <c r="B3171">
        <v>10</v>
      </c>
      <c r="C3171" t="s">
        <v>150</v>
      </c>
      <c r="D3171">
        <v>13</v>
      </c>
      <c r="E3171" t="s">
        <v>101</v>
      </c>
      <c r="F3171">
        <v>1.0759311151787079</v>
      </c>
      <c r="G3171">
        <v>0.99607767927646351</v>
      </c>
      <c r="H3171">
        <v>0.9926687426603189</v>
      </c>
      <c r="I3171">
        <v>0.95360575489055743</v>
      </c>
      <c r="J3171">
        <v>1.163256128335022</v>
      </c>
      <c r="K3171">
        <v>0.98417278725749957</v>
      </c>
      <c r="L3171">
        <v>1.0380337402307052</v>
      </c>
      <c r="M3171">
        <v>0.86328772436170254</v>
      </c>
      <c r="N3171">
        <v>1.0681214851299872</v>
      </c>
      <c r="O3171">
        <v>1.3304464938926506</v>
      </c>
      <c r="P3171">
        <v>1.0200627339125565</v>
      </c>
      <c r="Q3171">
        <v>1.1155888159020035</v>
      </c>
      <c r="R3171">
        <v>0.98408956174558371</v>
      </c>
      <c r="S3171">
        <v>0.90400405492824942</v>
      </c>
      <c r="T3171">
        <v>1.0029464956185503</v>
      </c>
      <c r="U3171">
        <v>0.99429967284473852</v>
      </c>
    </row>
    <row r="3172" spans="1:21">
      <c r="A3172" t="s">
        <v>147</v>
      </c>
      <c r="B3172">
        <v>10</v>
      </c>
      <c r="C3172" t="s">
        <v>150</v>
      </c>
      <c r="D3172">
        <v>15</v>
      </c>
      <c r="E3172" t="s">
        <v>102</v>
      </c>
      <c r="F3172">
        <v>1.1300777445045738</v>
      </c>
      <c r="G3172">
        <v>0.99607767927646351</v>
      </c>
      <c r="H3172">
        <v>0.9926687426603189</v>
      </c>
      <c r="I3172">
        <v>0.95360575489055743</v>
      </c>
      <c r="J3172">
        <v>1.1078015420990854</v>
      </c>
      <c r="K3172">
        <v>0.98417278725749957</v>
      </c>
      <c r="L3172">
        <v>1.0380337402307052</v>
      </c>
      <c r="M3172">
        <v>0.86328772436170254</v>
      </c>
      <c r="N3172">
        <v>1.0696661218331767</v>
      </c>
      <c r="O3172">
        <v>1.7862482877264985</v>
      </c>
      <c r="P3172">
        <v>1.1344824607566009</v>
      </c>
      <c r="Q3172">
        <v>1.0873382164250311</v>
      </c>
      <c r="R3172">
        <v>0.98391075591612953</v>
      </c>
      <c r="S3172">
        <v>0.90400405492824942</v>
      </c>
      <c r="T3172">
        <v>1.0029464956185503</v>
      </c>
      <c r="U3172">
        <v>0.99429967284473852</v>
      </c>
    </row>
    <row r="3173" spans="1:21">
      <c r="A3173" t="s">
        <v>147</v>
      </c>
      <c r="B3173">
        <v>10</v>
      </c>
      <c r="C3173" t="s">
        <v>150</v>
      </c>
      <c r="D3173">
        <v>17</v>
      </c>
      <c r="E3173" t="s">
        <v>103</v>
      </c>
      <c r="F3173">
        <v>1.0762205337644368</v>
      </c>
      <c r="G3173">
        <v>0.99607767927646351</v>
      </c>
      <c r="H3173">
        <v>0.9926687426603189</v>
      </c>
      <c r="I3173">
        <v>0.95360575489055743</v>
      </c>
      <c r="J3173">
        <v>1.1635392325636296</v>
      </c>
      <c r="K3173">
        <v>0.98417278725749957</v>
      </c>
      <c r="L3173">
        <v>1.0380337402307052</v>
      </c>
      <c r="M3173">
        <v>0.86328772436170254</v>
      </c>
      <c r="N3173">
        <v>1.0711066086457235</v>
      </c>
      <c r="O3173">
        <v>1.2051202513784613</v>
      </c>
      <c r="P3173">
        <v>1.0916784224795903</v>
      </c>
      <c r="Q3173" t="s">
        <v>144</v>
      </c>
      <c r="R3173">
        <v>0.98294656626349453</v>
      </c>
      <c r="S3173">
        <v>0.90400405492824942</v>
      </c>
      <c r="T3173">
        <v>1.0029464956185503</v>
      </c>
      <c r="U3173">
        <v>0.99429967284473852</v>
      </c>
    </row>
    <row r="3174" spans="1:21">
      <c r="A3174" t="s">
        <v>147</v>
      </c>
      <c r="B3174">
        <v>10</v>
      </c>
      <c r="C3174" t="s">
        <v>150</v>
      </c>
      <c r="D3174">
        <v>19</v>
      </c>
      <c r="E3174" t="s">
        <v>104</v>
      </c>
      <c r="F3174">
        <v>1.077376171687715</v>
      </c>
      <c r="G3174">
        <v>0.99607767927646351</v>
      </c>
      <c r="H3174">
        <v>0.9926687426603189</v>
      </c>
      <c r="I3174">
        <v>0.95360575489055743</v>
      </c>
      <c r="J3174">
        <v>1.1632822995285177</v>
      </c>
      <c r="K3174">
        <v>0.98417278725749957</v>
      </c>
      <c r="L3174">
        <v>1.0380337402307052</v>
      </c>
      <c r="M3174">
        <v>0.86328772436170254</v>
      </c>
      <c r="N3174">
        <v>1.1223293530966192</v>
      </c>
      <c r="O3174">
        <v>1.2288710497178177</v>
      </c>
      <c r="P3174">
        <v>1.1975644569479242</v>
      </c>
      <c r="Q3174" t="s">
        <v>144</v>
      </c>
      <c r="R3174">
        <v>0.98373123658803119</v>
      </c>
      <c r="S3174">
        <v>0.90400405492824942</v>
      </c>
      <c r="T3174">
        <v>1.0029464956185503</v>
      </c>
      <c r="U3174">
        <v>0.99429967284473852</v>
      </c>
    </row>
    <row r="3175" spans="1:21">
      <c r="A3175" t="s">
        <v>147</v>
      </c>
      <c r="B3175">
        <v>10</v>
      </c>
      <c r="C3175" t="s">
        <v>150</v>
      </c>
      <c r="D3175">
        <v>21</v>
      </c>
      <c r="E3175" t="s">
        <v>105</v>
      </c>
      <c r="F3175">
        <v>1.0758336673003572</v>
      </c>
      <c r="G3175">
        <v>0.99607767927646351</v>
      </c>
      <c r="H3175">
        <v>0.9926687426603189</v>
      </c>
      <c r="I3175">
        <v>0.95360575489055743</v>
      </c>
      <c r="J3175">
        <v>1.1617727712537356</v>
      </c>
      <c r="K3175">
        <v>0.98417278725749957</v>
      </c>
      <c r="L3175">
        <v>1.0380337402307052</v>
      </c>
      <c r="M3175">
        <v>0.86328772436170254</v>
      </c>
      <c r="N3175">
        <v>1.1223563957962877</v>
      </c>
      <c r="O3175">
        <v>1.3036663551708325</v>
      </c>
      <c r="P3175">
        <v>1.7128389157440655</v>
      </c>
      <c r="Q3175">
        <v>1.0928301976052348</v>
      </c>
      <c r="R3175">
        <v>0.98419991386136463</v>
      </c>
      <c r="S3175">
        <v>0.90400405492824942</v>
      </c>
      <c r="T3175">
        <v>1.0029464956185503</v>
      </c>
      <c r="U3175">
        <v>0.99429967284473852</v>
      </c>
    </row>
    <row r="3176" spans="1:21">
      <c r="A3176" t="s">
        <v>147</v>
      </c>
      <c r="B3176">
        <v>10</v>
      </c>
      <c r="C3176" t="s">
        <v>150</v>
      </c>
      <c r="D3176">
        <v>23</v>
      </c>
      <c r="E3176" t="s">
        <v>106</v>
      </c>
      <c r="F3176">
        <v>1.0805176402194905</v>
      </c>
      <c r="G3176">
        <v>0.99607767927646351</v>
      </c>
      <c r="H3176">
        <v>0.9926687426603189</v>
      </c>
      <c r="I3176">
        <v>0.95360575489055743</v>
      </c>
      <c r="J3176">
        <v>1.1058532739177038</v>
      </c>
      <c r="K3176">
        <v>0.98417278725749957</v>
      </c>
      <c r="L3176">
        <v>1.0380337402307052</v>
      </c>
      <c r="M3176">
        <v>0.86328772436170254</v>
      </c>
      <c r="N3176">
        <v>1.1250762617560626</v>
      </c>
      <c r="O3176">
        <v>1.4041185743068578</v>
      </c>
      <c r="P3176">
        <v>1.1182780341919192</v>
      </c>
      <c r="Q3176" t="s">
        <v>144</v>
      </c>
      <c r="R3176">
        <v>0.98402219488522924</v>
      </c>
      <c r="S3176">
        <v>0.90400405492824942</v>
      </c>
      <c r="T3176">
        <v>1.0029464956185503</v>
      </c>
      <c r="U3176">
        <v>0.99429967284473852</v>
      </c>
    </row>
    <row r="3177" spans="1:21">
      <c r="A3177" t="s">
        <v>147</v>
      </c>
      <c r="B3177">
        <v>10</v>
      </c>
      <c r="C3177" t="s">
        <v>150</v>
      </c>
      <c r="D3177">
        <v>25</v>
      </c>
      <c r="E3177" t="s">
        <v>107</v>
      </c>
      <c r="F3177">
        <v>1.0748444313844998</v>
      </c>
      <c r="G3177">
        <v>0.99607767927646351</v>
      </c>
      <c r="H3177">
        <v>0.9926687426603189</v>
      </c>
      <c r="I3177">
        <v>0.95360575489055743</v>
      </c>
      <c r="J3177">
        <v>1.1082481966876863</v>
      </c>
      <c r="K3177">
        <v>0.98417278725749957</v>
      </c>
      <c r="L3177">
        <v>1.0380337402307052</v>
      </c>
      <c r="M3177">
        <v>0.86328772436170254</v>
      </c>
      <c r="N3177">
        <v>1.1221105661264974</v>
      </c>
      <c r="O3177">
        <v>1.1242632986944852</v>
      </c>
      <c r="P3177">
        <v>1.0462560609125799</v>
      </c>
      <c r="Q3177">
        <v>1.0873382164250311</v>
      </c>
      <c r="R3177">
        <v>0.98388485295366368</v>
      </c>
      <c r="S3177">
        <v>0.90400405492824942</v>
      </c>
      <c r="T3177">
        <v>1.0029464956185503</v>
      </c>
      <c r="U3177">
        <v>0.99429967284473852</v>
      </c>
    </row>
    <row r="3178" spans="1:21">
      <c r="A3178" t="s">
        <v>147</v>
      </c>
      <c r="B3178">
        <v>10</v>
      </c>
      <c r="C3178" t="s">
        <v>150</v>
      </c>
      <c r="D3178">
        <v>27</v>
      </c>
      <c r="E3178" t="s">
        <v>108</v>
      </c>
      <c r="F3178">
        <v>1.0788036859141854</v>
      </c>
      <c r="G3178">
        <v>0.99607767927646351</v>
      </c>
      <c r="H3178">
        <v>0.9926687426603189</v>
      </c>
      <c r="I3178">
        <v>0.95360575489055743</v>
      </c>
      <c r="J3178">
        <v>1.1101476287281828</v>
      </c>
      <c r="K3178">
        <v>0.98417278725749957</v>
      </c>
      <c r="L3178">
        <v>1.0380337402307052</v>
      </c>
      <c r="M3178">
        <v>0.86328772436170254</v>
      </c>
      <c r="N3178">
        <v>1.0674621630346999</v>
      </c>
      <c r="O3178">
        <v>1.2085886300299638</v>
      </c>
      <c r="P3178" t="s">
        <v>144</v>
      </c>
      <c r="Q3178">
        <v>1.0873382164250311</v>
      </c>
      <c r="R3178">
        <v>0.98401021856287174</v>
      </c>
      <c r="S3178">
        <v>0.90400405492824942</v>
      </c>
      <c r="T3178">
        <v>1.0029464956185503</v>
      </c>
      <c r="U3178">
        <v>0.99429967284473852</v>
      </c>
    </row>
    <row r="3179" spans="1:21">
      <c r="A3179" t="s">
        <v>147</v>
      </c>
      <c r="B3179">
        <v>10</v>
      </c>
      <c r="C3179" t="s">
        <v>150</v>
      </c>
      <c r="D3179">
        <v>29</v>
      </c>
      <c r="E3179" t="s">
        <v>109</v>
      </c>
      <c r="F3179">
        <v>1.0753037108668335</v>
      </c>
      <c r="G3179">
        <v>0.99607767927646351</v>
      </c>
      <c r="H3179">
        <v>0.9926687426603189</v>
      </c>
      <c r="I3179">
        <v>0.95360575489055743</v>
      </c>
      <c r="J3179">
        <v>1.108619854625196</v>
      </c>
      <c r="K3179">
        <v>0.98417278725749957</v>
      </c>
      <c r="L3179">
        <v>1.0380337402307052</v>
      </c>
      <c r="M3179">
        <v>0.86328772436170254</v>
      </c>
      <c r="N3179">
        <v>1.1164111428709367</v>
      </c>
      <c r="O3179">
        <v>1.4487925537742299</v>
      </c>
      <c r="P3179">
        <v>1.4137377642599154</v>
      </c>
      <c r="Q3179">
        <v>1.0873382164250311</v>
      </c>
      <c r="R3179">
        <v>0.98353961315549676</v>
      </c>
      <c r="S3179">
        <v>0.90400405492824942</v>
      </c>
      <c r="T3179">
        <v>1.0029464956185503</v>
      </c>
      <c r="U3179">
        <v>0.99429967284473852</v>
      </c>
    </row>
    <row r="3180" spans="1:21">
      <c r="A3180" t="s">
        <v>147</v>
      </c>
      <c r="B3180">
        <v>10</v>
      </c>
      <c r="C3180" t="s">
        <v>150</v>
      </c>
      <c r="D3180">
        <v>31</v>
      </c>
      <c r="E3180" t="s">
        <v>110</v>
      </c>
      <c r="F3180">
        <v>1.0754848708527773</v>
      </c>
      <c r="G3180">
        <v>0.99607767927646351</v>
      </c>
      <c r="H3180">
        <v>0.9926687426603189</v>
      </c>
      <c r="I3180">
        <v>0.95360575489055743</v>
      </c>
      <c r="J3180">
        <v>1.1074147968982921</v>
      </c>
      <c r="K3180">
        <v>0.98417278725749957</v>
      </c>
      <c r="L3180">
        <v>1.0380337402307052</v>
      </c>
      <c r="M3180">
        <v>0.86328772436170254</v>
      </c>
      <c r="N3180">
        <v>1.1115068274660822</v>
      </c>
      <c r="O3180">
        <v>0.99561540360297229</v>
      </c>
      <c r="P3180">
        <v>1.169694377571995</v>
      </c>
      <c r="Q3180">
        <v>1.0873382164250311</v>
      </c>
      <c r="R3180">
        <v>0.98256727141546529</v>
      </c>
      <c r="S3180">
        <v>0.90400405492824942</v>
      </c>
      <c r="T3180">
        <v>1.0029464956185503</v>
      </c>
      <c r="U3180">
        <v>0.99429967284473852</v>
      </c>
    </row>
    <row r="3181" spans="1:21">
      <c r="A3181" t="s">
        <v>147</v>
      </c>
      <c r="B3181">
        <v>10</v>
      </c>
      <c r="C3181" t="s">
        <v>150</v>
      </c>
      <c r="D3181">
        <v>33</v>
      </c>
      <c r="E3181" t="s">
        <v>111</v>
      </c>
      <c r="F3181">
        <v>1.0781290501798839</v>
      </c>
      <c r="G3181">
        <v>0.99607767927646351</v>
      </c>
      <c r="H3181">
        <v>0.9926687426603189</v>
      </c>
      <c r="I3181">
        <v>0.95360575489055743</v>
      </c>
      <c r="J3181">
        <v>1.2725642165376752</v>
      </c>
      <c r="K3181">
        <v>0.98417278725749957</v>
      </c>
      <c r="L3181">
        <v>1.0380337402307052</v>
      </c>
      <c r="M3181">
        <v>0.86328772436170254</v>
      </c>
      <c r="N3181">
        <v>1.1733969431589903</v>
      </c>
      <c r="O3181">
        <v>1.6821368213743906</v>
      </c>
      <c r="P3181">
        <v>1.239292156109546</v>
      </c>
      <c r="Q3181">
        <v>1.1056395855521428</v>
      </c>
      <c r="R3181">
        <v>0.98342643556560927</v>
      </c>
      <c r="S3181">
        <v>0.90400405492824942</v>
      </c>
      <c r="T3181">
        <v>1.0029464956185503</v>
      </c>
      <c r="U3181">
        <v>0.99429967284473852</v>
      </c>
    </row>
    <row r="3182" spans="1:21">
      <c r="A3182" t="s">
        <v>147</v>
      </c>
      <c r="B3182">
        <v>10</v>
      </c>
      <c r="C3182" t="s">
        <v>150</v>
      </c>
      <c r="D3182">
        <v>35</v>
      </c>
      <c r="E3182" t="s">
        <v>112</v>
      </c>
      <c r="F3182">
        <v>1.0798233589574189</v>
      </c>
      <c r="G3182">
        <v>0.99607767927646351</v>
      </c>
      <c r="H3182">
        <v>0.9926687426603189</v>
      </c>
      <c r="I3182">
        <v>0.95360575489055743</v>
      </c>
      <c r="J3182">
        <v>1.1646629390979437</v>
      </c>
      <c r="K3182">
        <v>0.98417278725749957</v>
      </c>
      <c r="L3182">
        <v>1.0380337402307052</v>
      </c>
      <c r="M3182">
        <v>0.86328772436170254</v>
      </c>
      <c r="N3182">
        <v>1.1204838022882475</v>
      </c>
      <c r="O3182">
        <v>1.2781492265466736</v>
      </c>
      <c r="P3182">
        <v>1.0387610139206798</v>
      </c>
      <c r="Q3182">
        <v>1.0919046857570658</v>
      </c>
      <c r="R3182">
        <v>0.98399466892642151</v>
      </c>
      <c r="S3182">
        <v>0.90400405492824942</v>
      </c>
      <c r="T3182">
        <v>1.0029464956185503</v>
      </c>
      <c r="U3182">
        <v>0.99429967284473852</v>
      </c>
    </row>
    <row r="3183" spans="1:21">
      <c r="A3183" t="s">
        <v>147</v>
      </c>
      <c r="B3183">
        <v>10</v>
      </c>
      <c r="C3183" t="s">
        <v>150</v>
      </c>
      <c r="D3183">
        <v>37</v>
      </c>
      <c r="E3183" t="s">
        <v>113</v>
      </c>
      <c r="F3183">
        <v>1.0771710408348312</v>
      </c>
      <c r="G3183">
        <v>0.99607767927646351</v>
      </c>
      <c r="H3183">
        <v>0.9926687426603189</v>
      </c>
      <c r="I3183">
        <v>0.95360575489055743</v>
      </c>
      <c r="J3183">
        <v>1.1635408140625612</v>
      </c>
      <c r="K3183">
        <v>0.98417278725749957</v>
      </c>
      <c r="L3183">
        <v>1.0380337402307052</v>
      </c>
      <c r="M3183">
        <v>0.86328772436170254</v>
      </c>
      <c r="N3183">
        <v>1.1727121189559573</v>
      </c>
      <c r="O3183">
        <v>1.1598121059531754</v>
      </c>
      <c r="P3183">
        <v>1.0556968012034686</v>
      </c>
      <c r="Q3183">
        <v>1.0873382164250311</v>
      </c>
      <c r="R3183">
        <v>0.98429361787741176</v>
      </c>
      <c r="S3183">
        <v>0.90400405492824942</v>
      </c>
      <c r="T3183">
        <v>1.0029464956185503</v>
      </c>
      <c r="U3183">
        <v>0.99429967284473852</v>
      </c>
    </row>
    <row r="3184" spans="1:21">
      <c r="A3184" t="s">
        <v>147</v>
      </c>
      <c r="B3184">
        <v>10</v>
      </c>
      <c r="C3184" t="s">
        <v>150</v>
      </c>
      <c r="D3184">
        <v>39</v>
      </c>
      <c r="E3184" t="s">
        <v>114</v>
      </c>
      <c r="F3184">
        <v>1.0787094989528598</v>
      </c>
      <c r="G3184">
        <v>0.99607767927646351</v>
      </c>
      <c r="H3184">
        <v>0.9926687426603189</v>
      </c>
      <c r="I3184">
        <v>0.95360575489055743</v>
      </c>
      <c r="J3184">
        <v>1.164459603091472</v>
      </c>
      <c r="K3184">
        <v>0.98417278725749957</v>
      </c>
      <c r="L3184">
        <v>1.0380337402307052</v>
      </c>
      <c r="M3184">
        <v>0.86328772436170254</v>
      </c>
      <c r="N3184">
        <v>1.1248712810149797</v>
      </c>
      <c r="O3184">
        <v>1.082870261763822</v>
      </c>
      <c r="P3184">
        <v>1.0573700160417114</v>
      </c>
      <c r="Q3184">
        <v>1.1181905792612925</v>
      </c>
      <c r="R3184">
        <v>0.98354360811294317</v>
      </c>
      <c r="S3184">
        <v>0.90400405492824942</v>
      </c>
      <c r="T3184">
        <v>1.0029464956185503</v>
      </c>
      <c r="U3184">
        <v>0.99429967284473852</v>
      </c>
    </row>
    <row r="3185" spans="1:21">
      <c r="A3185" t="s">
        <v>147</v>
      </c>
      <c r="B3185">
        <v>10</v>
      </c>
      <c r="C3185" t="s">
        <v>150</v>
      </c>
      <c r="D3185">
        <v>41</v>
      </c>
      <c r="E3185" t="s">
        <v>115</v>
      </c>
      <c r="F3185">
        <v>1.0743667704565847</v>
      </c>
      <c r="G3185">
        <v>0.99607767927646351</v>
      </c>
      <c r="H3185">
        <v>0.9926687426603189</v>
      </c>
      <c r="I3185">
        <v>0.95360575489055743</v>
      </c>
      <c r="J3185">
        <v>1.1095212649665667</v>
      </c>
      <c r="K3185">
        <v>0.98417278725749957</v>
      </c>
      <c r="L3185">
        <v>1.0380337402307052</v>
      </c>
      <c r="M3185">
        <v>0.86328772436170254</v>
      </c>
      <c r="N3185">
        <v>1.1191039410406147</v>
      </c>
      <c r="O3185">
        <v>1.0865258712905941</v>
      </c>
      <c r="P3185">
        <v>1.0958612298310175</v>
      </c>
      <c r="Q3185">
        <v>1.1864573854032519</v>
      </c>
      <c r="R3185">
        <v>0.98320725336563386</v>
      </c>
      <c r="S3185">
        <v>0.90400405492824942</v>
      </c>
      <c r="T3185">
        <v>1.0029464956185503</v>
      </c>
      <c r="U3185">
        <v>0.99429967284473852</v>
      </c>
    </row>
    <row r="3186" spans="1:21">
      <c r="A3186" t="s">
        <v>147</v>
      </c>
      <c r="B3186">
        <v>10</v>
      </c>
      <c r="C3186" t="s">
        <v>150</v>
      </c>
      <c r="D3186">
        <v>43</v>
      </c>
      <c r="E3186" t="s">
        <v>116</v>
      </c>
      <c r="F3186">
        <v>1.0796079684748818</v>
      </c>
      <c r="G3186">
        <v>0.99607767927646351</v>
      </c>
      <c r="H3186">
        <v>0.9926687426603189</v>
      </c>
      <c r="I3186">
        <v>0.95360575489055743</v>
      </c>
      <c r="J3186">
        <v>1.109620464428009</v>
      </c>
      <c r="K3186">
        <v>0.98417278725749957</v>
      </c>
      <c r="L3186">
        <v>1.0380337402307052</v>
      </c>
      <c r="M3186">
        <v>0.86328772436170254</v>
      </c>
      <c r="N3186">
        <v>1.1195146132083724</v>
      </c>
      <c r="O3186">
        <v>1.0260485276060611</v>
      </c>
      <c r="P3186">
        <v>0.98804605943114743</v>
      </c>
      <c r="Q3186">
        <v>1.1746171898722015</v>
      </c>
      <c r="R3186">
        <v>0.98382678116480571</v>
      </c>
      <c r="S3186">
        <v>0.90400405492824942</v>
      </c>
      <c r="T3186">
        <v>1.0029464956185503</v>
      </c>
      <c r="U3186">
        <v>0.99429967284473852</v>
      </c>
    </row>
    <row r="3187" spans="1:21">
      <c r="A3187" t="s">
        <v>147</v>
      </c>
      <c r="B3187">
        <v>10</v>
      </c>
      <c r="C3187" t="s">
        <v>150</v>
      </c>
      <c r="D3187">
        <v>45</v>
      </c>
      <c r="E3187" t="s">
        <v>117</v>
      </c>
      <c r="F3187">
        <v>1.0762082756372444</v>
      </c>
      <c r="G3187">
        <v>0.99607767927646351</v>
      </c>
      <c r="H3187">
        <v>0.9926687426603189</v>
      </c>
      <c r="I3187">
        <v>0.95360575489055743</v>
      </c>
      <c r="J3187">
        <v>1.1620797659866209</v>
      </c>
      <c r="K3187">
        <v>0.98417278725749957</v>
      </c>
      <c r="L3187">
        <v>1.0380337402307052</v>
      </c>
      <c r="M3187">
        <v>0.86328772436170254</v>
      </c>
      <c r="N3187">
        <v>1.1210894154249336</v>
      </c>
      <c r="O3187">
        <v>1.0222538638027852</v>
      </c>
      <c r="P3187">
        <v>1.1307136493456382</v>
      </c>
      <c r="Q3187">
        <v>1.0873382164250311</v>
      </c>
      <c r="R3187">
        <v>0.98339797009555419</v>
      </c>
      <c r="S3187">
        <v>0.90400405492824942</v>
      </c>
      <c r="T3187">
        <v>1.0029464956185503</v>
      </c>
      <c r="U3187">
        <v>0.99429967284473852</v>
      </c>
    </row>
    <row r="3188" spans="1:21">
      <c r="A3188" t="s">
        <v>147</v>
      </c>
      <c r="B3188">
        <v>10</v>
      </c>
      <c r="C3188" t="s">
        <v>150</v>
      </c>
      <c r="D3188">
        <v>47</v>
      </c>
      <c r="E3188" t="s">
        <v>118</v>
      </c>
      <c r="F3188">
        <v>1.0774768990104362</v>
      </c>
      <c r="G3188">
        <v>0.99607767927646351</v>
      </c>
      <c r="H3188">
        <v>0.9926687426603189</v>
      </c>
      <c r="I3188">
        <v>0.95360575489055743</v>
      </c>
      <c r="J3188">
        <v>1.1588799024782375</v>
      </c>
      <c r="K3188">
        <v>0.98417278725749957</v>
      </c>
      <c r="L3188">
        <v>1.0380337402307052</v>
      </c>
      <c r="M3188">
        <v>0.86328772436170254</v>
      </c>
      <c r="N3188">
        <v>1.1205728509721622</v>
      </c>
      <c r="O3188">
        <v>1.2265186961440357</v>
      </c>
      <c r="P3188">
        <v>1.1021949573841812</v>
      </c>
      <c r="Q3188">
        <v>1.4159003003109512</v>
      </c>
      <c r="R3188">
        <v>0.9843509208869341</v>
      </c>
      <c r="S3188">
        <v>0.90400405492824942</v>
      </c>
      <c r="T3188">
        <v>1.0029464956185503</v>
      </c>
      <c r="U3188">
        <v>0.99429967284473852</v>
      </c>
    </row>
    <row r="3189" spans="1:21">
      <c r="A3189" t="s">
        <v>147</v>
      </c>
      <c r="B3189">
        <v>10</v>
      </c>
      <c r="C3189" t="s">
        <v>150</v>
      </c>
      <c r="D3189">
        <v>49</v>
      </c>
      <c r="E3189" t="s">
        <v>119</v>
      </c>
      <c r="F3189">
        <v>1.0783822126930622</v>
      </c>
      <c r="G3189">
        <v>0.99607767927646351</v>
      </c>
      <c r="H3189">
        <v>0.9926687426603189</v>
      </c>
      <c r="I3189">
        <v>0.95360575489055743</v>
      </c>
      <c r="J3189">
        <v>1.1070746386062169</v>
      </c>
      <c r="K3189">
        <v>0.98417278725749957</v>
      </c>
      <c r="L3189">
        <v>1.0380337402307052</v>
      </c>
      <c r="M3189">
        <v>0.86328772436170254</v>
      </c>
      <c r="N3189">
        <v>1.0664610937628511</v>
      </c>
      <c r="O3189">
        <v>1.0671311609672087</v>
      </c>
      <c r="P3189">
        <v>1.0552104453674316</v>
      </c>
      <c r="Q3189">
        <v>1.1045539143688712</v>
      </c>
      <c r="R3189">
        <v>0.98340673988892946</v>
      </c>
      <c r="S3189">
        <v>0.90400405492824942</v>
      </c>
      <c r="T3189">
        <v>1.0029464956185503</v>
      </c>
      <c r="U3189">
        <v>0.99429967284473852</v>
      </c>
    </row>
    <row r="3190" spans="1:21">
      <c r="A3190" t="s">
        <v>147</v>
      </c>
      <c r="B3190">
        <v>10</v>
      </c>
      <c r="C3190" t="s">
        <v>150</v>
      </c>
      <c r="D3190">
        <v>51</v>
      </c>
      <c r="E3190" t="s">
        <v>120</v>
      </c>
      <c r="F3190">
        <v>1.0766741754162321</v>
      </c>
      <c r="G3190">
        <v>0.99607767927646351</v>
      </c>
      <c r="H3190">
        <v>0.9926687426603189</v>
      </c>
      <c r="I3190">
        <v>0.95360575489055743</v>
      </c>
      <c r="J3190">
        <v>1.1079742214541044</v>
      </c>
      <c r="K3190">
        <v>0.98417278725749957</v>
      </c>
      <c r="L3190">
        <v>1.0380337402307052</v>
      </c>
      <c r="M3190">
        <v>0.86328772436170254</v>
      </c>
      <c r="N3190">
        <v>1.068419873805095</v>
      </c>
      <c r="O3190">
        <v>1.0588121251896012</v>
      </c>
      <c r="P3190">
        <v>1.0987432265806134</v>
      </c>
      <c r="Q3190">
        <v>1.1835639429610312</v>
      </c>
      <c r="R3190">
        <v>0.98400205672307151</v>
      </c>
      <c r="S3190">
        <v>0.90400405492824942</v>
      </c>
      <c r="T3190">
        <v>1.0029464956185503</v>
      </c>
      <c r="U3190">
        <v>0.99429967284473852</v>
      </c>
    </row>
    <row r="3191" spans="1:21">
      <c r="A3191" t="s">
        <v>147</v>
      </c>
      <c r="B3191">
        <v>10</v>
      </c>
      <c r="C3191" t="s">
        <v>150</v>
      </c>
      <c r="D3191">
        <v>53</v>
      </c>
      <c r="E3191" t="s">
        <v>121</v>
      </c>
      <c r="F3191">
        <v>1.077003418365742</v>
      </c>
      <c r="G3191">
        <v>0.99607767927646351</v>
      </c>
      <c r="H3191">
        <v>0.9926687426603189</v>
      </c>
      <c r="I3191">
        <v>0.95360575489055743</v>
      </c>
      <c r="J3191">
        <v>1.1074310338719473</v>
      </c>
      <c r="K3191">
        <v>0.98417278725749957</v>
      </c>
      <c r="L3191">
        <v>1.0380337402307052</v>
      </c>
      <c r="M3191">
        <v>0.86328772436170254</v>
      </c>
      <c r="N3191">
        <v>1.0654203263258739</v>
      </c>
      <c r="O3191">
        <v>1.0949279033106416</v>
      </c>
      <c r="P3191">
        <v>0.99972272014308161</v>
      </c>
      <c r="Q3191">
        <v>1.1669829073074802</v>
      </c>
      <c r="R3191">
        <v>0.98417687948806898</v>
      </c>
      <c r="S3191">
        <v>0.90400405492824942</v>
      </c>
      <c r="T3191">
        <v>1.0029464956185503</v>
      </c>
      <c r="U3191">
        <v>0.99429967284473852</v>
      </c>
    </row>
    <row r="3192" spans="1:21">
      <c r="A3192" t="s">
        <v>148</v>
      </c>
      <c r="B3192">
        <v>10</v>
      </c>
      <c r="C3192" t="s">
        <v>150</v>
      </c>
      <c r="D3192">
        <v>11</v>
      </c>
      <c r="E3192" t="s">
        <v>100</v>
      </c>
      <c r="F3192">
        <v>1.0754728057895788</v>
      </c>
      <c r="G3192">
        <v>0.99607767927646351</v>
      </c>
      <c r="H3192">
        <v>0.9926687426603189</v>
      </c>
      <c r="I3192">
        <v>0.95360575489055743</v>
      </c>
      <c r="J3192">
        <v>1.1097771890130284</v>
      </c>
      <c r="K3192">
        <v>0.98417278725749957</v>
      </c>
      <c r="L3192">
        <v>1.0380337402307052</v>
      </c>
      <c r="M3192">
        <v>0.86328772436170254</v>
      </c>
      <c r="N3192">
        <v>1.0658582387206352</v>
      </c>
      <c r="O3192">
        <v>1.0334755378501117</v>
      </c>
      <c r="P3192">
        <v>0.98905168191268233</v>
      </c>
      <c r="Q3192">
        <v>1.192960182526662</v>
      </c>
      <c r="R3192">
        <v>0.98358560504887493</v>
      </c>
      <c r="S3192">
        <v>0.90400405492824942</v>
      </c>
      <c r="T3192">
        <v>1.0029464956185503</v>
      </c>
      <c r="U3192">
        <v>0.99429967284473852</v>
      </c>
    </row>
    <row r="3193" spans="1:21">
      <c r="A3193" t="s">
        <v>148</v>
      </c>
      <c r="B3193">
        <v>10</v>
      </c>
      <c r="C3193" t="s">
        <v>150</v>
      </c>
      <c r="D3193">
        <v>13</v>
      </c>
      <c r="E3193" t="s">
        <v>101</v>
      </c>
      <c r="F3193">
        <v>1.0768886930273762</v>
      </c>
      <c r="G3193">
        <v>0.99607767927646351</v>
      </c>
      <c r="H3193">
        <v>0.9926687426603189</v>
      </c>
      <c r="I3193">
        <v>0.95360575489055743</v>
      </c>
      <c r="J3193">
        <v>1.1075693515844249</v>
      </c>
      <c r="K3193">
        <v>0.98417278725749957</v>
      </c>
      <c r="L3193">
        <v>1.0380337402307052</v>
      </c>
      <c r="M3193">
        <v>0.86328772436170254</v>
      </c>
      <c r="N3193">
        <v>1.0650339586500879</v>
      </c>
      <c r="O3193">
        <v>1.0586781598938824</v>
      </c>
      <c r="P3193">
        <v>1.0031047723389326</v>
      </c>
      <c r="Q3193">
        <v>1.3504555597641512</v>
      </c>
      <c r="R3193">
        <v>0.98383086378435092</v>
      </c>
      <c r="S3193">
        <v>0.90400405492824942</v>
      </c>
      <c r="T3193">
        <v>1.0029464956185503</v>
      </c>
      <c r="U3193">
        <v>0.99429967284473852</v>
      </c>
    </row>
    <row r="3194" spans="1:21">
      <c r="A3194" t="s">
        <v>148</v>
      </c>
      <c r="B3194">
        <v>10</v>
      </c>
      <c r="C3194" t="s">
        <v>150</v>
      </c>
      <c r="D3194">
        <v>15</v>
      </c>
      <c r="E3194" t="s">
        <v>102</v>
      </c>
      <c r="F3194">
        <v>1.0761011924011084</v>
      </c>
      <c r="G3194">
        <v>0.99607767927646351</v>
      </c>
      <c r="H3194">
        <v>0.9926687426603189</v>
      </c>
      <c r="I3194">
        <v>0.95360575489055743</v>
      </c>
      <c r="J3194">
        <v>1.1084620702855008</v>
      </c>
      <c r="K3194">
        <v>0.98417278725749957</v>
      </c>
      <c r="L3194">
        <v>1.0380337402307052</v>
      </c>
      <c r="M3194">
        <v>0.86328772436170254</v>
      </c>
      <c r="N3194">
        <v>1.06622949837225</v>
      </c>
      <c r="O3194">
        <v>1.0473421908944323</v>
      </c>
      <c r="P3194">
        <v>1.0091991283645467</v>
      </c>
      <c r="Q3194">
        <v>1.0873382164250311</v>
      </c>
      <c r="R3194">
        <v>0.98395356680162183</v>
      </c>
      <c r="S3194">
        <v>0.90400405492824942</v>
      </c>
      <c r="T3194">
        <v>1.0029464956185503</v>
      </c>
      <c r="U3194">
        <v>0.99429967284473852</v>
      </c>
    </row>
    <row r="3195" spans="1:21">
      <c r="A3195" t="s">
        <v>148</v>
      </c>
      <c r="B3195">
        <v>10</v>
      </c>
      <c r="C3195" t="s">
        <v>150</v>
      </c>
      <c r="D3195">
        <v>17</v>
      </c>
      <c r="E3195" t="s">
        <v>103</v>
      </c>
      <c r="F3195">
        <v>1.0776388472865528</v>
      </c>
      <c r="G3195">
        <v>0.99607767927646351</v>
      </c>
      <c r="H3195">
        <v>0.9926687426603189</v>
      </c>
      <c r="I3195">
        <v>0.95360575489055743</v>
      </c>
      <c r="J3195">
        <v>1.1064990743400187</v>
      </c>
      <c r="K3195">
        <v>0.98417278725749957</v>
      </c>
      <c r="L3195">
        <v>1.0380337402307052</v>
      </c>
      <c r="M3195">
        <v>0.86328772436170254</v>
      </c>
      <c r="N3195">
        <v>1.069002427556605</v>
      </c>
      <c r="O3195">
        <v>1.123886967541881</v>
      </c>
      <c r="P3195">
        <v>1.0442269183661268</v>
      </c>
      <c r="Q3195" t="s">
        <v>144</v>
      </c>
      <c r="R3195">
        <v>0.984514582654897</v>
      </c>
      <c r="S3195">
        <v>0.90400405492824942</v>
      </c>
      <c r="T3195">
        <v>1.0029464956185503</v>
      </c>
      <c r="U3195">
        <v>0.99429967284473852</v>
      </c>
    </row>
    <row r="3196" spans="1:21">
      <c r="A3196" t="s">
        <v>148</v>
      </c>
      <c r="B3196">
        <v>10</v>
      </c>
      <c r="C3196" t="s">
        <v>150</v>
      </c>
      <c r="D3196">
        <v>19</v>
      </c>
      <c r="E3196" t="s">
        <v>104</v>
      </c>
      <c r="F3196">
        <v>1.0762777258992897</v>
      </c>
      <c r="G3196">
        <v>0.99607767927646351</v>
      </c>
      <c r="H3196">
        <v>0.9926687426603189</v>
      </c>
      <c r="I3196">
        <v>0.95360575489055743</v>
      </c>
      <c r="J3196">
        <v>1.1651546367559449</v>
      </c>
      <c r="K3196">
        <v>0.98417278725749957</v>
      </c>
      <c r="L3196">
        <v>1.0380337402307052</v>
      </c>
      <c r="M3196">
        <v>0.86328772436170254</v>
      </c>
      <c r="N3196">
        <v>1.1196025458123064</v>
      </c>
      <c r="O3196">
        <v>1.1194324649189624</v>
      </c>
      <c r="P3196">
        <v>1.1466997696905294</v>
      </c>
      <c r="Q3196">
        <v>1.0873382164250311</v>
      </c>
      <c r="R3196">
        <v>0.98378389619631201</v>
      </c>
      <c r="S3196">
        <v>0.90400405492824942</v>
      </c>
      <c r="T3196">
        <v>1.0029464956185503</v>
      </c>
      <c r="U3196">
        <v>0.99429967284473852</v>
      </c>
    </row>
    <row r="3197" spans="1:21">
      <c r="A3197" t="s">
        <v>148</v>
      </c>
      <c r="B3197">
        <v>10</v>
      </c>
      <c r="C3197" t="s">
        <v>150</v>
      </c>
      <c r="D3197">
        <v>21</v>
      </c>
      <c r="E3197" t="s">
        <v>105</v>
      </c>
      <c r="F3197">
        <v>1.0752216193796678</v>
      </c>
      <c r="G3197">
        <v>0.99607767927646351</v>
      </c>
      <c r="H3197">
        <v>0.9926687426603189</v>
      </c>
      <c r="I3197">
        <v>0.95360575489055743</v>
      </c>
      <c r="J3197">
        <v>1.1090596895322817</v>
      </c>
      <c r="K3197">
        <v>0.98417278725749957</v>
      </c>
      <c r="L3197">
        <v>1.0380337402307052</v>
      </c>
      <c r="M3197">
        <v>0.86328772436170254</v>
      </c>
      <c r="N3197">
        <v>1.1671665572814205</v>
      </c>
      <c r="O3197">
        <v>0.99858074830059151</v>
      </c>
      <c r="P3197">
        <v>1.2026600026755381</v>
      </c>
      <c r="Q3197">
        <v>1.0873382164250311</v>
      </c>
      <c r="R3197">
        <v>0.9839903728054511</v>
      </c>
      <c r="S3197">
        <v>0.90400405492824942</v>
      </c>
      <c r="T3197">
        <v>1.0029464956185503</v>
      </c>
      <c r="U3197">
        <v>0.99429967284473852</v>
      </c>
    </row>
    <row r="3198" spans="1:21">
      <c r="A3198" t="s">
        <v>148</v>
      </c>
      <c r="B3198">
        <v>10</v>
      </c>
      <c r="C3198" t="s">
        <v>150</v>
      </c>
      <c r="D3198">
        <v>23</v>
      </c>
      <c r="E3198" t="s">
        <v>106</v>
      </c>
      <c r="F3198">
        <v>1.0802089498728702</v>
      </c>
      <c r="G3198">
        <v>0.99607767927646351</v>
      </c>
      <c r="H3198">
        <v>0.9926687426603189</v>
      </c>
      <c r="I3198">
        <v>0.95360575489055743</v>
      </c>
      <c r="J3198">
        <v>1.1072540631639973</v>
      </c>
      <c r="K3198">
        <v>0.98417278725749957</v>
      </c>
      <c r="L3198">
        <v>1.0380337402307052</v>
      </c>
      <c r="M3198">
        <v>0.86328772436170254</v>
      </c>
      <c r="N3198">
        <v>1.1777134311944688</v>
      </c>
      <c r="O3198">
        <v>1.0383593699351357</v>
      </c>
      <c r="P3198">
        <v>1.3650079014979239</v>
      </c>
      <c r="Q3198" t="s">
        <v>144</v>
      </c>
      <c r="R3198">
        <v>0.98391294393583895</v>
      </c>
      <c r="S3198">
        <v>0.90400405492824942</v>
      </c>
      <c r="T3198">
        <v>1.0029464956185503</v>
      </c>
      <c r="U3198">
        <v>0.99429967284473852</v>
      </c>
    </row>
    <row r="3199" spans="1:21">
      <c r="A3199" t="s">
        <v>148</v>
      </c>
      <c r="B3199">
        <v>10</v>
      </c>
      <c r="C3199" t="s">
        <v>150</v>
      </c>
      <c r="D3199">
        <v>25</v>
      </c>
      <c r="E3199" t="s">
        <v>107</v>
      </c>
      <c r="F3199">
        <v>1.0767802270452818</v>
      </c>
      <c r="G3199">
        <v>0.99607767927646351</v>
      </c>
      <c r="H3199">
        <v>0.9926687426603189</v>
      </c>
      <c r="I3199">
        <v>0.95360575489055743</v>
      </c>
      <c r="J3199">
        <v>1.1105262118607346</v>
      </c>
      <c r="K3199">
        <v>0.98417278725749957</v>
      </c>
      <c r="L3199">
        <v>1.0380337402307052</v>
      </c>
      <c r="M3199">
        <v>0.86328772436170254</v>
      </c>
      <c r="N3199">
        <v>1.1226318663337986</v>
      </c>
      <c r="O3199">
        <v>1.2002910263289301</v>
      </c>
      <c r="P3199">
        <v>1.0686142877157434</v>
      </c>
      <c r="Q3199">
        <v>1.0873382164250311</v>
      </c>
      <c r="R3199">
        <v>0.9840396213679945</v>
      </c>
      <c r="S3199">
        <v>0.90400405492824942</v>
      </c>
      <c r="T3199">
        <v>1.0029464956185503</v>
      </c>
      <c r="U3199">
        <v>0.99429967284473852</v>
      </c>
    </row>
    <row r="3200" spans="1:21">
      <c r="A3200" t="s">
        <v>148</v>
      </c>
      <c r="B3200">
        <v>10</v>
      </c>
      <c r="C3200" t="s">
        <v>150</v>
      </c>
      <c r="D3200">
        <v>27</v>
      </c>
      <c r="E3200" t="s">
        <v>108</v>
      </c>
      <c r="F3200">
        <v>1.0777840448679421</v>
      </c>
      <c r="G3200">
        <v>0.99607767927646351</v>
      </c>
      <c r="H3200">
        <v>0.9926687426603189</v>
      </c>
      <c r="I3200">
        <v>0.95360575489055743</v>
      </c>
      <c r="J3200">
        <v>1.1641424860450298</v>
      </c>
      <c r="K3200">
        <v>0.98417278725749957</v>
      </c>
      <c r="L3200">
        <v>1.0380337402307052</v>
      </c>
      <c r="M3200">
        <v>0.86328772436170254</v>
      </c>
      <c r="N3200">
        <v>1.1175327564806954</v>
      </c>
      <c r="O3200">
        <v>1.2212858232922503</v>
      </c>
      <c r="P3200">
        <v>1.062760990922851</v>
      </c>
      <c r="Q3200">
        <v>1.1288005054116523</v>
      </c>
      <c r="R3200">
        <v>0.9839374907667997</v>
      </c>
      <c r="S3200">
        <v>0.90400405492824942</v>
      </c>
      <c r="T3200">
        <v>1.0029464956185503</v>
      </c>
      <c r="U3200">
        <v>0.99429967284473852</v>
      </c>
    </row>
    <row r="3201" spans="1:21">
      <c r="A3201" t="s">
        <v>148</v>
      </c>
      <c r="B3201">
        <v>10</v>
      </c>
      <c r="C3201" t="s">
        <v>150</v>
      </c>
      <c r="D3201">
        <v>29</v>
      </c>
      <c r="E3201" t="s">
        <v>109</v>
      </c>
      <c r="F3201">
        <v>1.0750158574670601</v>
      </c>
      <c r="G3201">
        <v>0.99607767927646351</v>
      </c>
      <c r="H3201">
        <v>0.9926687426603189</v>
      </c>
      <c r="I3201">
        <v>0.95360575489055743</v>
      </c>
      <c r="J3201">
        <v>1.105754034747116</v>
      </c>
      <c r="K3201">
        <v>0.98417278725749957</v>
      </c>
      <c r="L3201">
        <v>1.0380337402307052</v>
      </c>
      <c r="M3201">
        <v>0.86328772436170254</v>
      </c>
      <c r="N3201">
        <v>1.2297166479673387</v>
      </c>
      <c r="O3201">
        <v>1.1929048183284914</v>
      </c>
      <c r="P3201">
        <v>1.1109260849423699</v>
      </c>
      <c r="Q3201">
        <v>1.0873382164250311</v>
      </c>
      <c r="R3201">
        <v>0.98369046605552024</v>
      </c>
      <c r="S3201">
        <v>0.90400405492824942</v>
      </c>
      <c r="T3201">
        <v>1.0029464956185503</v>
      </c>
      <c r="U3201">
        <v>0.99429967284473852</v>
      </c>
    </row>
    <row r="3202" spans="1:21">
      <c r="A3202" t="s">
        <v>148</v>
      </c>
      <c r="B3202">
        <v>10</v>
      </c>
      <c r="C3202" t="s">
        <v>150</v>
      </c>
      <c r="D3202">
        <v>31</v>
      </c>
      <c r="E3202" t="s">
        <v>110</v>
      </c>
      <c r="F3202">
        <v>1.0804399084911631</v>
      </c>
      <c r="G3202">
        <v>0.99607767927646351</v>
      </c>
      <c r="H3202">
        <v>0.9926687426603189</v>
      </c>
      <c r="I3202">
        <v>0.95360575489055743</v>
      </c>
      <c r="J3202">
        <v>1.2183905744215977</v>
      </c>
      <c r="K3202">
        <v>0.98417278725749957</v>
      </c>
      <c r="L3202">
        <v>1.0380337402307052</v>
      </c>
      <c r="M3202">
        <v>0.86328772436170254</v>
      </c>
      <c r="N3202">
        <v>1.1744778211928848</v>
      </c>
      <c r="O3202">
        <v>1.1177601356349443</v>
      </c>
      <c r="P3202">
        <v>1.0662825723858345</v>
      </c>
      <c r="Q3202">
        <v>1.1515334538947841</v>
      </c>
      <c r="R3202">
        <v>0.98260288986320143</v>
      </c>
      <c r="S3202">
        <v>0.90400405492824942</v>
      </c>
      <c r="T3202">
        <v>1.0029464956185503</v>
      </c>
      <c r="U3202">
        <v>0.99429967284473852</v>
      </c>
    </row>
    <row r="3203" spans="1:21">
      <c r="A3203" t="s">
        <v>148</v>
      </c>
      <c r="B3203">
        <v>10</v>
      </c>
      <c r="C3203" t="s">
        <v>150</v>
      </c>
      <c r="D3203">
        <v>33</v>
      </c>
      <c r="E3203" t="s">
        <v>111</v>
      </c>
      <c r="F3203">
        <v>1.0776282910353399</v>
      </c>
      <c r="G3203">
        <v>0.99607767927646351</v>
      </c>
      <c r="H3203">
        <v>0.9926687426603189</v>
      </c>
      <c r="I3203">
        <v>0.95360575489055743</v>
      </c>
      <c r="J3203">
        <v>1.1071373469953676</v>
      </c>
      <c r="K3203">
        <v>0.98417278725749957</v>
      </c>
      <c r="L3203">
        <v>1.0380337402307052</v>
      </c>
      <c r="M3203">
        <v>0.86328772436170254</v>
      </c>
      <c r="N3203">
        <v>1.0665719029482164</v>
      </c>
      <c r="O3203">
        <v>1.1621358368205603</v>
      </c>
      <c r="P3203">
        <v>1.1363016571270896</v>
      </c>
      <c r="Q3203">
        <v>1.0873382164250311</v>
      </c>
      <c r="R3203">
        <v>0.9838633493407849</v>
      </c>
      <c r="S3203">
        <v>0.90400405492824942</v>
      </c>
      <c r="T3203">
        <v>1.0029464956185503</v>
      </c>
      <c r="U3203">
        <v>0.99429967284473852</v>
      </c>
    </row>
    <row r="3204" spans="1:21">
      <c r="A3204" t="s">
        <v>148</v>
      </c>
      <c r="B3204">
        <v>10</v>
      </c>
      <c r="C3204" t="s">
        <v>150</v>
      </c>
      <c r="D3204">
        <v>35</v>
      </c>
      <c r="E3204" t="s">
        <v>112</v>
      </c>
      <c r="F3204">
        <v>1.0758514712121463</v>
      </c>
      <c r="G3204">
        <v>0.99607767927646351</v>
      </c>
      <c r="H3204">
        <v>0.9926687426603189</v>
      </c>
      <c r="I3204">
        <v>0.95360575489055743</v>
      </c>
      <c r="J3204">
        <v>1.160828484744084</v>
      </c>
      <c r="K3204">
        <v>0.98417278725749957</v>
      </c>
      <c r="L3204">
        <v>1.0380337402307052</v>
      </c>
      <c r="M3204">
        <v>0.86328772436170254</v>
      </c>
      <c r="N3204">
        <v>1.0695474827065454</v>
      </c>
      <c r="O3204">
        <v>1.0650601729479956</v>
      </c>
      <c r="P3204">
        <v>1.5675818063751334</v>
      </c>
      <c r="Q3204">
        <v>1.2923777149958875</v>
      </c>
      <c r="R3204">
        <v>0.98517406111756034</v>
      </c>
      <c r="S3204">
        <v>0.90400405492824942</v>
      </c>
      <c r="T3204">
        <v>1.0029464956185503</v>
      </c>
      <c r="U3204">
        <v>0.99429967284473852</v>
      </c>
    </row>
    <row r="3205" spans="1:21">
      <c r="A3205" t="s">
        <v>148</v>
      </c>
      <c r="B3205">
        <v>10</v>
      </c>
      <c r="C3205" t="s">
        <v>150</v>
      </c>
      <c r="D3205">
        <v>37</v>
      </c>
      <c r="E3205" t="s">
        <v>113</v>
      </c>
      <c r="F3205">
        <v>1.0786156919355105</v>
      </c>
      <c r="G3205">
        <v>0.99607767927646351</v>
      </c>
      <c r="H3205">
        <v>0.9926687426603189</v>
      </c>
      <c r="I3205">
        <v>0.95360575489055743</v>
      </c>
      <c r="J3205">
        <v>1.1103025933251913</v>
      </c>
      <c r="K3205">
        <v>0.98417278725749957</v>
      </c>
      <c r="L3205">
        <v>1.0380337402307052</v>
      </c>
      <c r="M3205">
        <v>0.86328772436170254</v>
      </c>
      <c r="N3205">
        <v>1.0640773029597579</v>
      </c>
      <c r="O3205">
        <v>1.0954554250164898</v>
      </c>
      <c r="P3205">
        <v>1.3512780629333521</v>
      </c>
      <c r="Q3205">
        <v>1.1125072902666244</v>
      </c>
      <c r="R3205">
        <v>0.98386650416094612</v>
      </c>
      <c r="S3205">
        <v>0.90400405492824942</v>
      </c>
      <c r="T3205">
        <v>1.0029464956185503</v>
      </c>
      <c r="U3205">
        <v>0.99429967284473852</v>
      </c>
    </row>
    <row r="3206" spans="1:21">
      <c r="A3206" t="s">
        <v>148</v>
      </c>
      <c r="B3206">
        <v>10</v>
      </c>
      <c r="C3206" t="s">
        <v>150</v>
      </c>
      <c r="D3206">
        <v>39</v>
      </c>
      <c r="E3206" t="s">
        <v>114</v>
      </c>
      <c r="F3206">
        <v>1.1327800815192286</v>
      </c>
      <c r="G3206">
        <v>0.99607767927646351</v>
      </c>
      <c r="H3206">
        <v>0.9926687426603189</v>
      </c>
      <c r="I3206">
        <v>0.95360575489055743</v>
      </c>
      <c r="J3206">
        <v>1.1598771393878831</v>
      </c>
      <c r="K3206">
        <v>0.98417278725749957</v>
      </c>
      <c r="L3206">
        <v>1.0380337402307052</v>
      </c>
      <c r="M3206">
        <v>0.86328772436170254</v>
      </c>
      <c r="N3206">
        <v>1.172450183133535</v>
      </c>
      <c r="O3206">
        <v>1.288668302010004</v>
      </c>
      <c r="P3206">
        <v>1.2715091662698039</v>
      </c>
      <c r="Q3206">
        <v>1.2396817986357829</v>
      </c>
      <c r="R3206">
        <v>0.98396572667396054</v>
      </c>
      <c r="S3206">
        <v>0.90400405492824942</v>
      </c>
      <c r="T3206">
        <v>1.0029464956185503</v>
      </c>
      <c r="U3206">
        <v>0.99429967284473852</v>
      </c>
    </row>
    <row r="3207" spans="1:21">
      <c r="A3207" t="s">
        <v>148</v>
      </c>
      <c r="B3207">
        <v>10</v>
      </c>
      <c r="C3207" t="s">
        <v>150</v>
      </c>
      <c r="D3207">
        <v>41</v>
      </c>
      <c r="E3207" t="s">
        <v>115</v>
      </c>
      <c r="F3207">
        <v>1.0741680755776351</v>
      </c>
      <c r="G3207">
        <v>0.99607767927646351</v>
      </c>
      <c r="H3207">
        <v>0.9926687426603189</v>
      </c>
      <c r="I3207">
        <v>0.95360575489055743</v>
      </c>
      <c r="J3207">
        <v>1.1071171060847436</v>
      </c>
      <c r="K3207">
        <v>0.98417278725749957</v>
      </c>
      <c r="L3207">
        <v>1.0380337402307052</v>
      </c>
      <c r="M3207">
        <v>0.86328772436170254</v>
      </c>
      <c r="N3207">
        <v>1.0677358688252307</v>
      </c>
      <c r="O3207">
        <v>1.0188823485143628</v>
      </c>
      <c r="P3207">
        <v>0.98664667933044536</v>
      </c>
      <c r="Q3207">
        <v>1.169436596537812</v>
      </c>
      <c r="R3207">
        <v>0.98272418404823902</v>
      </c>
      <c r="S3207">
        <v>0.90400405492824942</v>
      </c>
      <c r="T3207">
        <v>1.0029464956185503</v>
      </c>
      <c r="U3207">
        <v>0.99429967284473852</v>
      </c>
    </row>
    <row r="3208" spans="1:21">
      <c r="A3208" t="s">
        <v>148</v>
      </c>
      <c r="B3208">
        <v>10</v>
      </c>
      <c r="C3208" t="s">
        <v>150</v>
      </c>
      <c r="D3208">
        <v>43</v>
      </c>
      <c r="E3208" t="s">
        <v>116</v>
      </c>
      <c r="F3208">
        <v>1.0769699835397664</v>
      </c>
      <c r="G3208">
        <v>0.99607767927646351</v>
      </c>
      <c r="H3208">
        <v>0.9926687426603189</v>
      </c>
      <c r="I3208">
        <v>0.95360575489055743</v>
      </c>
      <c r="J3208">
        <v>1.108132273669366</v>
      </c>
      <c r="K3208">
        <v>0.98417278725749957</v>
      </c>
      <c r="L3208">
        <v>1.0380337402307052</v>
      </c>
      <c r="M3208">
        <v>0.86328772436170254</v>
      </c>
      <c r="N3208">
        <v>1.0676080610576872</v>
      </c>
      <c r="O3208">
        <v>1.0840011403216845</v>
      </c>
      <c r="P3208">
        <v>0.99417048181866596</v>
      </c>
      <c r="Q3208">
        <v>1.1137385072143808</v>
      </c>
      <c r="R3208">
        <v>0.98373400801518751</v>
      </c>
      <c r="S3208">
        <v>0.90400405492824942</v>
      </c>
      <c r="T3208">
        <v>1.0029464956185503</v>
      </c>
      <c r="U3208">
        <v>0.99429967284473852</v>
      </c>
    </row>
    <row r="3209" spans="1:21">
      <c r="A3209" t="s">
        <v>148</v>
      </c>
      <c r="B3209">
        <v>10</v>
      </c>
      <c r="C3209" t="s">
        <v>150</v>
      </c>
      <c r="D3209">
        <v>45</v>
      </c>
      <c r="E3209" t="s">
        <v>117</v>
      </c>
      <c r="F3209">
        <v>1.0773851717791842</v>
      </c>
      <c r="G3209">
        <v>0.99607767927646351</v>
      </c>
      <c r="H3209">
        <v>0.9926687426603189</v>
      </c>
      <c r="I3209">
        <v>0.95360575489055743</v>
      </c>
      <c r="J3209">
        <v>1.1634362059295651</v>
      </c>
      <c r="K3209">
        <v>0.98417278725749957</v>
      </c>
      <c r="L3209">
        <v>1.0380337402307052</v>
      </c>
      <c r="M3209">
        <v>0.86328772436170254</v>
      </c>
      <c r="N3209">
        <v>1.1209920304826533</v>
      </c>
      <c r="O3209">
        <v>2.1593951584269204</v>
      </c>
      <c r="P3209">
        <v>1.050409838689387</v>
      </c>
      <c r="Q3209">
        <v>1.0873382164250311</v>
      </c>
      <c r="R3209">
        <v>0.98273784830386057</v>
      </c>
      <c r="S3209">
        <v>0.90400405492824942</v>
      </c>
      <c r="T3209">
        <v>1.0029464956185503</v>
      </c>
      <c r="U3209">
        <v>0.99429967284473852</v>
      </c>
    </row>
    <row r="3210" spans="1:21">
      <c r="A3210" t="s">
        <v>148</v>
      </c>
      <c r="B3210">
        <v>10</v>
      </c>
      <c r="C3210" t="s">
        <v>150</v>
      </c>
      <c r="D3210">
        <v>47</v>
      </c>
      <c r="E3210" t="s">
        <v>118</v>
      </c>
      <c r="F3210">
        <v>1.0786283721803869</v>
      </c>
      <c r="G3210">
        <v>0.99607767927646351</v>
      </c>
      <c r="H3210">
        <v>0.9926687426603189</v>
      </c>
      <c r="I3210">
        <v>0.95360575489055743</v>
      </c>
      <c r="J3210">
        <v>1.1087298100433884</v>
      </c>
      <c r="K3210">
        <v>0.98417278725749957</v>
      </c>
      <c r="L3210">
        <v>1.0380337402307052</v>
      </c>
      <c r="M3210">
        <v>0.86328772436170254</v>
      </c>
      <c r="N3210">
        <v>1.1151994514365449</v>
      </c>
      <c r="O3210">
        <v>1.1770159936360447</v>
      </c>
      <c r="P3210">
        <v>1.1951527069486645</v>
      </c>
      <c r="Q3210">
        <v>1.0873382164250311</v>
      </c>
      <c r="R3210">
        <v>0.98416484485220468</v>
      </c>
      <c r="S3210">
        <v>0.90400405492824942</v>
      </c>
      <c r="T3210">
        <v>1.0029464956185503</v>
      </c>
      <c r="U3210">
        <v>0.99429967284473852</v>
      </c>
    </row>
    <row r="3211" spans="1:21">
      <c r="A3211" t="s">
        <v>148</v>
      </c>
      <c r="B3211">
        <v>10</v>
      </c>
      <c r="C3211" t="s">
        <v>150</v>
      </c>
      <c r="D3211">
        <v>49</v>
      </c>
      <c r="E3211" t="s">
        <v>119</v>
      </c>
      <c r="F3211">
        <v>1.076563018007457</v>
      </c>
      <c r="G3211">
        <v>0.99607767927646351</v>
      </c>
      <c r="H3211">
        <v>0.9926687426603189</v>
      </c>
      <c r="I3211">
        <v>0.95360575489055743</v>
      </c>
      <c r="J3211">
        <v>1.1082891182540855</v>
      </c>
      <c r="K3211">
        <v>0.98417278725749957</v>
      </c>
      <c r="L3211">
        <v>1.0380337402307052</v>
      </c>
      <c r="M3211">
        <v>0.86328772436170254</v>
      </c>
      <c r="N3211">
        <v>1.0663820864874944</v>
      </c>
      <c r="O3211">
        <v>1.18730071711589</v>
      </c>
      <c r="P3211">
        <v>0.96616935093355549</v>
      </c>
      <c r="Q3211">
        <v>1.1145889416752497</v>
      </c>
      <c r="R3211">
        <v>0.98395690691738591</v>
      </c>
      <c r="S3211">
        <v>0.90400405492824942</v>
      </c>
      <c r="T3211">
        <v>1.0029464956185503</v>
      </c>
      <c r="U3211">
        <v>0.99429967284473852</v>
      </c>
    </row>
    <row r="3212" spans="1:21">
      <c r="A3212" t="s">
        <v>148</v>
      </c>
      <c r="B3212">
        <v>10</v>
      </c>
      <c r="C3212" t="s">
        <v>150</v>
      </c>
      <c r="D3212">
        <v>51</v>
      </c>
      <c r="E3212" t="s">
        <v>120</v>
      </c>
      <c r="F3212">
        <v>1.0778884854755029</v>
      </c>
      <c r="G3212">
        <v>0.99607767927646351</v>
      </c>
      <c r="H3212">
        <v>0.9926687426603189</v>
      </c>
      <c r="I3212">
        <v>0.95360575489055743</v>
      </c>
      <c r="J3212">
        <v>1.1073349365599543</v>
      </c>
      <c r="K3212">
        <v>0.98417278725749957</v>
      </c>
      <c r="L3212">
        <v>1.0380337402307052</v>
      </c>
      <c r="M3212">
        <v>0.86328772436170254</v>
      </c>
      <c r="N3212">
        <v>1.1221525601468598</v>
      </c>
      <c r="O3212">
        <v>1.1331802260676709</v>
      </c>
      <c r="P3212">
        <v>1.1198770862769045</v>
      </c>
      <c r="Q3212">
        <v>1.4068971710170604</v>
      </c>
      <c r="R3212">
        <v>0.98369708387177379</v>
      </c>
      <c r="S3212">
        <v>0.90400405492824942</v>
      </c>
      <c r="T3212">
        <v>1.0029464956185503</v>
      </c>
      <c r="U3212">
        <v>0.99429967284473852</v>
      </c>
    </row>
    <row r="3213" spans="1:21">
      <c r="A3213" t="s">
        <v>148</v>
      </c>
      <c r="B3213">
        <v>10</v>
      </c>
      <c r="C3213" t="s">
        <v>150</v>
      </c>
      <c r="D3213">
        <v>53</v>
      </c>
      <c r="E3213" t="s">
        <v>121</v>
      </c>
      <c r="F3213">
        <v>1.0786914600324518</v>
      </c>
      <c r="G3213">
        <v>0.99607767927646351</v>
      </c>
      <c r="H3213">
        <v>0.9926687426603189</v>
      </c>
      <c r="I3213">
        <v>0.95360575489055743</v>
      </c>
      <c r="J3213">
        <v>1.1068053052780633</v>
      </c>
      <c r="K3213">
        <v>0.98417278725749957</v>
      </c>
      <c r="L3213">
        <v>1.0380337402307052</v>
      </c>
      <c r="M3213">
        <v>0.86328772436170254</v>
      </c>
      <c r="N3213">
        <v>1.0648630597319684</v>
      </c>
      <c r="O3213">
        <v>1.5932647343833728</v>
      </c>
      <c r="P3213">
        <v>0.97208527338794504</v>
      </c>
      <c r="Q3213">
        <v>1.1145327984730031</v>
      </c>
      <c r="R3213">
        <v>0.9847150118789969</v>
      </c>
      <c r="S3213">
        <v>0.90400405492824942</v>
      </c>
      <c r="T3213">
        <v>1.0029464956185503</v>
      </c>
      <c r="U3213">
        <v>0.99429967284473852</v>
      </c>
    </row>
    <row r="3214" spans="1:21">
      <c r="A3214" t="s">
        <v>149</v>
      </c>
      <c r="B3214">
        <v>10</v>
      </c>
      <c r="C3214" t="s">
        <v>150</v>
      </c>
      <c r="D3214">
        <v>11</v>
      </c>
      <c r="E3214" t="s">
        <v>100</v>
      </c>
      <c r="F3214">
        <v>1.0737127307311758</v>
      </c>
      <c r="G3214">
        <v>0.99607767927646351</v>
      </c>
      <c r="H3214">
        <v>0.9926687426603189</v>
      </c>
      <c r="I3214">
        <v>0.95360575489055743</v>
      </c>
      <c r="J3214">
        <v>1.1094336472817956</v>
      </c>
      <c r="K3214">
        <v>0.98417278725749957</v>
      </c>
      <c r="L3214">
        <v>1.0380337402307052</v>
      </c>
      <c r="M3214">
        <v>0.86328772436170254</v>
      </c>
      <c r="N3214">
        <v>1.066694868344376</v>
      </c>
      <c r="O3214">
        <v>1.0865929476234299</v>
      </c>
      <c r="P3214">
        <v>0.98691614183658238</v>
      </c>
      <c r="Q3214">
        <v>1.0873382164250311</v>
      </c>
      <c r="R3214">
        <v>0.98325291573071527</v>
      </c>
      <c r="S3214">
        <v>0.90400405492824942</v>
      </c>
      <c r="T3214">
        <v>1.0029464956185503</v>
      </c>
      <c r="U3214">
        <v>0.99429967284473852</v>
      </c>
    </row>
    <row r="3215" spans="1:21">
      <c r="A3215" t="s">
        <v>149</v>
      </c>
      <c r="B3215">
        <v>10</v>
      </c>
      <c r="C3215" t="s">
        <v>150</v>
      </c>
      <c r="D3215">
        <v>13</v>
      </c>
      <c r="E3215" t="s">
        <v>101</v>
      </c>
      <c r="F3215">
        <v>1.0763323032541265</v>
      </c>
      <c r="G3215">
        <v>0.99607767927646351</v>
      </c>
      <c r="H3215">
        <v>0.9926687426603189</v>
      </c>
      <c r="I3215">
        <v>0.95360575489055743</v>
      </c>
      <c r="J3215">
        <v>1.1090151795057006</v>
      </c>
      <c r="K3215">
        <v>0.98417278725749957</v>
      </c>
      <c r="L3215">
        <v>1.0380337402307052</v>
      </c>
      <c r="M3215">
        <v>0.86328772436170254</v>
      </c>
      <c r="N3215">
        <v>1.0651835893629189</v>
      </c>
      <c r="O3215">
        <v>1.0806840140811333</v>
      </c>
      <c r="P3215" t="s">
        <v>144</v>
      </c>
      <c r="Q3215">
        <v>1.1863016579154542</v>
      </c>
      <c r="R3215">
        <v>0.98464984345404871</v>
      </c>
      <c r="S3215">
        <v>0.90400405492824942</v>
      </c>
      <c r="T3215">
        <v>1.0029464956185503</v>
      </c>
      <c r="U3215">
        <v>0.99429967284473852</v>
      </c>
    </row>
    <row r="3216" spans="1:21">
      <c r="A3216" t="s">
        <v>149</v>
      </c>
      <c r="B3216">
        <v>10</v>
      </c>
      <c r="C3216" t="s">
        <v>150</v>
      </c>
      <c r="D3216">
        <v>15</v>
      </c>
      <c r="E3216" t="s">
        <v>102</v>
      </c>
      <c r="F3216">
        <v>1.0757890150402063</v>
      </c>
      <c r="G3216">
        <v>0.99607767927646351</v>
      </c>
      <c r="H3216">
        <v>0.9926687426603189</v>
      </c>
      <c r="I3216">
        <v>0.95360575489055743</v>
      </c>
      <c r="J3216">
        <v>1.1623570999160775</v>
      </c>
      <c r="K3216">
        <v>0.98417278725749957</v>
      </c>
      <c r="L3216">
        <v>1.0380337402307052</v>
      </c>
      <c r="M3216">
        <v>0.86328772436170254</v>
      </c>
      <c r="N3216">
        <v>1.1738911494226694</v>
      </c>
      <c r="O3216">
        <v>1.0759877912632934</v>
      </c>
      <c r="P3216">
        <v>1.1559948115430161</v>
      </c>
      <c r="Q3216" t="s">
        <v>144</v>
      </c>
      <c r="R3216">
        <v>0.98408003453745285</v>
      </c>
      <c r="S3216">
        <v>0.90400405492824942</v>
      </c>
      <c r="T3216">
        <v>1.0029464956185503</v>
      </c>
      <c r="U3216">
        <v>0.99429967284473852</v>
      </c>
    </row>
    <row r="3217" spans="1:21">
      <c r="A3217" t="s">
        <v>149</v>
      </c>
      <c r="B3217">
        <v>10</v>
      </c>
      <c r="C3217" t="s">
        <v>150</v>
      </c>
      <c r="D3217">
        <v>17</v>
      </c>
      <c r="E3217" t="s">
        <v>103</v>
      </c>
      <c r="F3217">
        <v>1.0759953181807338</v>
      </c>
      <c r="G3217">
        <v>0.99607767927646351</v>
      </c>
      <c r="H3217">
        <v>0.9926687426603189</v>
      </c>
      <c r="I3217">
        <v>0.95360575489055743</v>
      </c>
      <c r="J3217">
        <v>1.1085985624584942</v>
      </c>
      <c r="K3217">
        <v>0.98417278725749957</v>
      </c>
      <c r="L3217">
        <v>1.0380337402307052</v>
      </c>
      <c r="M3217">
        <v>0.86328772436170254</v>
      </c>
      <c r="N3217">
        <v>1.2285923446020159</v>
      </c>
      <c r="O3217">
        <v>1.1643268733999632</v>
      </c>
      <c r="P3217">
        <v>0.9857735756880871</v>
      </c>
      <c r="Q3217">
        <v>1.0873382164250311</v>
      </c>
      <c r="R3217">
        <v>0.98341697567877961</v>
      </c>
      <c r="S3217">
        <v>0.90400405492824942</v>
      </c>
      <c r="T3217">
        <v>1.0029464956185503</v>
      </c>
      <c r="U3217">
        <v>0.99429967284473852</v>
      </c>
    </row>
    <row r="3218" spans="1:21">
      <c r="A3218" t="s">
        <v>149</v>
      </c>
      <c r="B3218">
        <v>10</v>
      </c>
      <c r="C3218" t="s">
        <v>150</v>
      </c>
      <c r="D3218">
        <v>19</v>
      </c>
      <c r="E3218" t="s">
        <v>104</v>
      </c>
      <c r="F3218">
        <v>1.0748846989931682</v>
      </c>
      <c r="G3218">
        <v>0.99607767927646351</v>
      </c>
      <c r="H3218">
        <v>0.9926687426603189</v>
      </c>
      <c r="I3218">
        <v>0.95360575489055743</v>
      </c>
      <c r="J3218">
        <v>1.163874319905692</v>
      </c>
      <c r="K3218">
        <v>0.98417278725749957</v>
      </c>
      <c r="L3218">
        <v>1.0380337402307052</v>
      </c>
      <c r="M3218">
        <v>0.86328772436170254</v>
      </c>
      <c r="N3218">
        <v>1.1684887757562179</v>
      </c>
      <c r="O3218">
        <v>1.4339465483464782</v>
      </c>
      <c r="P3218">
        <v>1.2464158125276508</v>
      </c>
      <c r="Q3218" t="s">
        <v>144</v>
      </c>
      <c r="R3218">
        <v>0.98267799243277465</v>
      </c>
      <c r="S3218">
        <v>0.90400405492824942</v>
      </c>
      <c r="T3218">
        <v>1.0029464956185503</v>
      </c>
      <c r="U3218">
        <v>0.99429967284473852</v>
      </c>
    </row>
    <row r="3219" spans="1:21">
      <c r="A3219" t="s">
        <v>149</v>
      </c>
      <c r="B3219">
        <v>10</v>
      </c>
      <c r="C3219" t="s">
        <v>150</v>
      </c>
      <c r="D3219">
        <v>21</v>
      </c>
      <c r="E3219" t="s">
        <v>105</v>
      </c>
      <c r="F3219">
        <v>1.0797296881995995</v>
      </c>
      <c r="G3219">
        <v>0.99607767927646351</v>
      </c>
      <c r="H3219">
        <v>0.9926687426603189</v>
      </c>
      <c r="I3219">
        <v>0.95360575489055743</v>
      </c>
      <c r="J3219">
        <v>1.1072851643620152</v>
      </c>
      <c r="K3219">
        <v>0.98417278725749957</v>
      </c>
      <c r="L3219">
        <v>1.0380337402307052</v>
      </c>
      <c r="M3219">
        <v>0.86328772436170254</v>
      </c>
      <c r="N3219">
        <v>1.1717577996377033</v>
      </c>
      <c r="O3219">
        <v>1.2060566024588744</v>
      </c>
      <c r="P3219">
        <v>1.3243935055071776</v>
      </c>
      <c r="Q3219">
        <v>1.0873382164250311</v>
      </c>
      <c r="R3219">
        <v>0.98365958403010689</v>
      </c>
      <c r="S3219">
        <v>0.90400405492824942</v>
      </c>
      <c r="T3219">
        <v>1.0029464956185503</v>
      </c>
      <c r="U3219">
        <v>0.99429967284473852</v>
      </c>
    </row>
    <row r="3220" spans="1:21">
      <c r="A3220" t="s">
        <v>149</v>
      </c>
      <c r="B3220">
        <v>10</v>
      </c>
      <c r="C3220" t="s">
        <v>150</v>
      </c>
      <c r="D3220">
        <v>23</v>
      </c>
      <c r="E3220" t="s">
        <v>106</v>
      </c>
      <c r="F3220">
        <v>1.1285383461247134</v>
      </c>
      <c r="G3220">
        <v>0.99607767927646351</v>
      </c>
      <c r="H3220">
        <v>0.9926687426603189</v>
      </c>
      <c r="I3220">
        <v>0.95360575489055743</v>
      </c>
      <c r="J3220">
        <v>1.1622848289084025</v>
      </c>
      <c r="K3220">
        <v>0.98417278725749957</v>
      </c>
      <c r="L3220">
        <v>1.0380337402307052</v>
      </c>
      <c r="M3220">
        <v>0.86328772436170254</v>
      </c>
      <c r="N3220">
        <v>1.1775183974512475</v>
      </c>
      <c r="O3220">
        <v>0.99787464369881052</v>
      </c>
      <c r="P3220">
        <v>1.091860155758225</v>
      </c>
      <c r="Q3220" t="s">
        <v>144</v>
      </c>
      <c r="R3220">
        <v>0.98397529425157804</v>
      </c>
      <c r="S3220">
        <v>0.90400405492824942</v>
      </c>
      <c r="T3220">
        <v>1.0029464956185503</v>
      </c>
      <c r="U3220">
        <v>0.99429967284473852</v>
      </c>
    </row>
    <row r="3221" spans="1:21">
      <c r="A3221" t="s">
        <v>149</v>
      </c>
      <c r="B3221">
        <v>10</v>
      </c>
      <c r="C3221" t="s">
        <v>150</v>
      </c>
      <c r="D3221">
        <v>25</v>
      </c>
      <c r="E3221" t="s">
        <v>107</v>
      </c>
      <c r="F3221">
        <v>1.0747308972529317</v>
      </c>
      <c r="G3221">
        <v>0.99607767927646351</v>
      </c>
      <c r="H3221">
        <v>0.9926687426603189</v>
      </c>
      <c r="I3221">
        <v>0.95360575489055743</v>
      </c>
      <c r="J3221">
        <v>1.1089503641919711</v>
      </c>
      <c r="K3221">
        <v>0.98417278725749957</v>
      </c>
      <c r="L3221">
        <v>1.0380337402307052</v>
      </c>
      <c r="M3221">
        <v>0.86328772436170254</v>
      </c>
      <c r="N3221">
        <v>1.1178675609040249</v>
      </c>
      <c r="O3221">
        <v>1.2204845707029979</v>
      </c>
      <c r="P3221">
        <v>0.99130914802924386</v>
      </c>
      <c r="Q3221">
        <v>1.0873382164250311</v>
      </c>
      <c r="R3221">
        <v>0.98387905043449264</v>
      </c>
      <c r="S3221">
        <v>0.90400405492824942</v>
      </c>
      <c r="T3221">
        <v>1.0029464956185503</v>
      </c>
      <c r="U3221">
        <v>0.99429967284473852</v>
      </c>
    </row>
    <row r="3222" spans="1:21">
      <c r="A3222" t="s">
        <v>149</v>
      </c>
      <c r="B3222">
        <v>10</v>
      </c>
      <c r="C3222" t="s">
        <v>150</v>
      </c>
      <c r="D3222">
        <v>27</v>
      </c>
      <c r="E3222" t="s">
        <v>108</v>
      </c>
      <c r="F3222">
        <v>1.0766236682593613</v>
      </c>
      <c r="G3222">
        <v>0.99607767927646351</v>
      </c>
      <c r="H3222">
        <v>0.9926687426603189</v>
      </c>
      <c r="I3222">
        <v>0.95360575489055743</v>
      </c>
      <c r="J3222">
        <v>1.2192406981827728</v>
      </c>
      <c r="K3222">
        <v>0.98417278725749957</v>
      </c>
      <c r="L3222">
        <v>1.0380337402307052</v>
      </c>
      <c r="M3222">
        <v>0.86328772436170254</v>
      </c>
      <c r="N3222">
        <v>1.1214866586911858</v>
      </c>
      <c r="O3222">
        <v>1.0802107367370404</v>
      </c>
      <c r="P3222">
        <v>1.7253814022323191</v>
      </c>
      <c r="Q3222" t="s">
        <v>144</v>
      </c>
      <c r="R3222">
        <v>0.98395137474230032</v>
      </c>
      <c r="S3222">
        <v>0.90400405492824942</v>
      </c>
      <c r="T3222">
        <v>1.0029464956185503</v>
      </c>
      <c r="U3222">
        <v>0.99429967284473852</v>
      </c>
    </row>
    <row r="3223" spans="1:21">
      <c r="A3223" t="s">
        <v>149</v>
      </c>
      <c r="B3223">
        <v>10</v>
      </c>
      <c r="C3223" t="s">
        <v>150</v>
      </c>
      <c r="D3223">
        <v>29</v>
      </c>
      <c r="E3223" t="s">
        <v>109</v>
      </c>
      <c r="F3223">
        <v>1.1298794589166932</v>
      </c>
      <c r="G3223">
        <v>0.99607767927646351</v>
      </c>
      <c r="H3223">
        <v>0.9926687426603189</v>
      </c>
      <c r="I3223">
        <v>0.95360575489055743</v>
      </c>
      <c r="J3223">
        <v>1.1071620125575905</v>
      </c>
      <c r="K3223">
        <v>0.98417278725749957</v>
      </c>
      <c r="L3223">
        <v>1.0380337402307052</v>
      </c>
      <c r="M3223">
        <v>0.86328772436170254</v>
      </c>
      <c r="N3223">
        <v>1.1217188805450191</v>
      </c>
      <c r="O3223">
        <v>1.4783978434546923</v>
      </c>
      <c r="P3223">
        <v>1.2145331544547799</v>
      </c>
      <c r="Q3223" t="s">
        <v>144</v>
      </c>
      <c r="R3223">
        <v>0.9840545396187601</v>
      </c>
      <c r="S3223">
        <v>0.90400405492824942</v>
      </c>
      <c r="T3223">
        <v>1.0029464956185503</v>
      </c>
      <c r="U3223">
        <v>0.99429967284473852</v>
      </c>
    </row>
    <row r="3224" spans="1:21">
      <c r="A3224" t="s">
        <v>149</v>
      </c>
      <c r="B3224">
        <v>10</v>
      </c>
      <c r="C3224" t="s">
        <v>150</v>
      </c>
      <c r="D3224">
        <v>31</v>
      </c>
      <c r="E3224" t="s">
        <v>110</v>
      </c>
      <c r="F3224">
        <v>1.078917960842694</v>
      </c>
      <c r="G3224">
        <v>0.99607767927646351</v>
      </c>
      <c r="H3224">
        <v>0.9926687426603189</v>
      </c>
      <c r="I3224">
        <v>0.95360575489055743</v>
      </c>
      <c r="J3224">
        <v>1.1616291694133398</v>
      </c>
      <c r="K3224">
        <v>0.98417278725749957</v>
      </c>
      <c r="L3224">
        <v>1.0380337402307052</v>
      </c>
      <c r="M3224">
        <v>0.86328772436170254</v>
      </c>
      <c r="N3224">
        <v>1.0704182703610801</v>
      </c>
      <c r="O3224">
        <v>1.073407236130433</v>
      </c>
      <c r="P3224">
        <v>1.2615869749865958</v>
      </c>
      <c r="Q3224">
        <v>1.0873382164250311</v>
      </c>
      <c r="R3224">
        <v>0.98225843747552111</v>
      </c>
      <c r="S3224">
        <v>0.90400405492824942</v>
      </c>
      <c r="T3224">
        <v>1.0029464956185503</v>
      </c>
      <c r="U3224">
        <v>0.99429967284473852</v>
      </c>
    </row>
    <row r="3225" spans="1:21">
      <c r="A3225" t="s">
        <v>149</v>
      </c>
      <c r="B3225">
        <v>10</v>
      </c>
      <c r="C3225" t="s">
        <v>150</v>
      </c>
      <c r="D3225">
        <v>33</v>
      </c>
      <c r="E3225" t="s">
        <v>111</v>
      </c>
      <c r="F3225">
        <v>1.0760698884309046</v>
      </c>
      <c r="G3225">
        <v>0.99607767927646351</v>
      </c>
      <c r="H3225">
        <v>0.9926687426603189</v>
      </c>
      <c r="I3225">
        <v>0.95360575489055743</v>
      </c>
      <c r="J3225">
        <v>1.1611245468098303</v>
      </c>
      <c r="K3225">
        <v>0.98417278725749957</v>
      </c>
      <c r="L3225">
        <v>1.0380337402307052</v>
      </c>
      <c r="M3225">
        <v>0.86328772436170254</v>
      </c>
      <c r="N3225">
        <v>1.1194402897909028</v>
      </c>
      <c r="O3225">
        <v>1.1710904935806261</v>
      </c>
      <c r="P3225">
        <v>1.3285236839477705</v>
      </c>
      <c r="Q3225" t="s">
        <v>144</v>
      </c>
      <c r="R3225">
        <v>0.98329384816792353</v>
      </c>
      <c r="S3225">
        <v>0.90400405492824942</v>
      </c>
      <c r="T3225">
        <v>1.0029464956185503</v>
      </c>
      <c r="U3225">
        <v>0.99429967284473852</v>
      </c>
    </row>
    <row r="3226" spans="1:21">
      <c r="A3226" t="s">
        <v>149</v>
      </c>
      <c r="B3226">
        <v>10</v>
      </c>
      <c r="C3226" t="s">
        <v>150</v>
      </c>
      <c r="D3226">
        <v>35</v>
      </c>
      <c r="E3226" t="s">
        <v>112</v>
      </c>
      <c r="F3226">
        <v>1.0784077051234031</v>
      </c>
      <c r="G3226">
        <v>0.99607767927646351</v>
      </c>
      <c r="H3226">
        <v>0.9926687426603189</v>
      </c>
      <c r="I3226">
        <v>0.95360575489055743</v>
      </c>
      <c r="J3226">
        <v>1.1097352395404114</v>
      </c>
      <c r="K3226">
        <v>0.98417278725749957</v>
      </c>
      <c r="L3226">
        <v>1.0380337402307052</v>
      </c>
      <c r="M3226">
        <v>0.86328772436170254</v>
      </c>
      <c r="N3226">
        <v>1.17007397511025</v>
      </c>
      <c r="O3226">
        <v>1.3451689808053848</v>
      </c>
      <c r="P3226">
        <v>1.185743635439017</v>
      </c>
      <c r="Q3226">
        <v>1.0873382164250311</v>
      </c>
      <c r="R3226">
        <v>0.98367004724185281</v>
      </c>
      <c r="S3226">
        <v>0.90400405492824942</v>
      </c>
      <c r="T3226">
        <v>1.0029464956185503</v>
      </c>
      <c r="U3226">
        <v>0.99429967284473852</v>
      </c>
    </row>
    <row r="3227" spans="1:21">
      <c r="A3227" t="s">
        <v>149</v>
      </c>
      <c r="B3227">
        <v>10</v>
      </c>
      <c r="C3227" t="s">
        <v>150</v>
      </c>
      <c r="D3227">
        <v>37</v>
      </c>
      <c r="E3227" t="s">
        <v>113</v>
      </c>
      <c r="F3227">
        <v>1.1293005497889197</v>
      </c>
      <c r="G3227">
        <v>0.99607767927646351</v>
      </c>
      <c r="H3227">
        <v>0.9926687426603189</v>
      </c>
      <c r="I3227">
        <v>0.95360575489055743</v>
      </c>
      <c r="J3227">
        <v>1.1632858106332269</v>
      </c>
      <c r="K3227">
        <v>0.98417278725749957</v>
      </c>
      <c r="L3227">
        <v>1.0380337402307052</v>
      </c>
      <c r="M3227">
        <v>0.86328772436170254</v>
      </c>
      <c r="N3227">
        <v>1.173791261354403</v>
      </c>
      <c r="O3227">
        <v>0.97845672027281494</v>
      </c>
      <c r="P3227">
        <v>1.1111109432655193</v>
      </c>
      <c r="Q3227">
        <v>1.0873382164250311</v>
      </c>
      <c r="R3227">
        <v>0.98404316067818931</v>
      </c>
      <c r="S3227">
        <v>0.90400405492824942</v>
      </c>
      <c r="T3227">
        <v>1.0029464956185503</v>
      </c>
      <c r="U3227">
        <v>0.99429967284473852</v>
      </c>
    </row>
    <row r="3228" spans="1:21">
      <c r="A3228" t="s">
        <v>149</v>
      </c>
      <c r="B3228">
        <v>10</v>
      </c>
      <c r="C3228" t="s">
        <v>150</v>
      </c>
      <c r="D3228">
        <v>39</v>
      </c>
      <c r="E3228" t="s">
        <v>114</v>
      </c>
      <c r="F3228">
        <v>1.0724574657706265</v>
      </c>
      <c r="G3228">
        <v>0.99607767927646351</v>
      </c>
      <c r="H3228">
        <v>0.9926687426603189</v>
      </c>
      <c r="I3228">
        <v>0.95360575489055743</v>
      </c>
      <c r="J3228">
        <v>1.1631028681657809</v>
      </c>
      <c r="K3228">
        <v>0.98417278725749957</v>
      </c>
      <c r="L3228">
        <v>1.0380337402307052</v>
      </c>
      <c r="M3228">
        <v>0.86328772436170254</v>
      </c>
      <c r="N3228">
        <v>1.1253082839952624</v>
      </c>
      <c r="O3228">
        <v>1.1751122152049052</v>
      </c>
      <c r="P3228">
        <v>1.0390884984682913</v>
      </c>
      <c r="Q3228" t="s">
        <v>144</v>
      </c>
      <c r="R3228">
        <v>0.98487342171948566</v>
      </c>
      <c r="S3228">
        <v>0.90400405492824942</v>
      </c>
      <c r="T3228">
        <v>1.0029464956185503</v>
      </c>
      <c r="U3228">
        <v>0.99429967284473852</v>
      </c>
    </row>
    <row r="3229" spans="1:21">
      <c r="A3229" t="s">
        <v>149</v>
      </c>
      <c r="B3229">
        <v>10</v>
      </c>
      <c r="C3229" t="s">
        <v>150</v>
      </c>
      <c r="D3229">
        <v>41</v>
      </c>
      <c r="E3229" t="s">
        <v>115</v>
      </c>
      <c r="F3229">
        <v>1.0746300213318429</v>
      </c>
      <c r="G3229">
        <v>0.99607767927646351</v>
      </c>
      <c r="H3229">
        <v>0.9926687426603189</v>
      </c>
      <c r="I3229">
        <v>0.95360575489055743</v>
      </c>
      <c r="J3229">
        <v>1.1088012556356801</v>
      </c>
      <c r="K3229">
        <v>0.98417278725749957</v>
      </c>
      <c r="L3229">
        <v>1.0380337402307052</v>
      </c>
      <c r="M3229">
        <v>0.86328772436170254</v>
      </c>
      <c r="N3229">
        <v>1.1203430406129971</v>
      </c>
      <c r="O3229">
        <v>1.2079126307864565</v>
      </c>
      <c r="P3229">
        <v>1.0753772985616246</v>
      </c>
      <c r="Q3229">
        <v>1.0937865148046362</v>
      </c>
      <c r="R3229">
        <v>0.98301869844948619</v>
      </c>
      <c r="S3229">
        <v>0.90400405492824942</v>
      </c>
      <c r="T3229">
        <v>1.0029464956185503</v>
      </c>
      <c r="U3229">
        <v>0.99429967284473852</v>
      </c>
    </row>
    <row r="3230" spans="1:21">
      <c r="A3230" t="s">
        <v>149</v>
      </c>
      <c r="B3230">
        <v>10</v>
      </c>
      <c r="C3230" t="s">
        <v>150</v>
      </c>
      <c r="D3230">
        <v>43</v>
      </c>
      <c r="E3230" t="s">
        <v>116</v>
      </c>
      <c r="F3230">
        <v>1.0750146742396876</v>
      </c>
      <c r="G3230">
        <v>0.99607767927646351</v>
      </c>
      <c r="H3230">
        <v>0.9926687426603189</v>
      </c>
      <c r="I3230">
        <v>0.95360575489055743</v>
      </c>
      <c r="J3230">
        <v>1.1077091043528782</v>
      </c>
      <c r="K3230">
        <v>0.98417278725749957</v>
      </c>
      <c r="L3230">
        <v>1.0380337402307052</v>
      </c>
      <c r="M3230">
        <v>0.86328772436170254</v>
      </c>
      <c r="N3230">
        <v>1.0656378349926416</v>
      </c>
      <c r="O3230">
        <v>1.0246073513006264</v>
      </c>
      <c r="P3230">
        <v>1.0134181223797472</v>
      </c>
      <c r="Q3230">
        <v>1.0873382164250311</v>
      </c>
      <c r="R3230">
        <v>0.98379058977183154</v>
      </c>
      <c r="S3230">
        <v>0.90400405492824942</v>
      </c>
      <c r="T3230">
        <v>1.0029464956185503</v>
      </c>
      <c r="U3230">
        <v>0.99429967284473852</v>
      </c>
    </row>
    <row r="3231" spans="1:21">
      <c r="A3231" t="s">
        <v>149</v>
      </c>
      <c r="B3231">
        <v>10</v>
      </c>
      <c r="C3231" t="s">
        <v>150</v>
      </c>
      <c r="D3231">
        <v>45</v>
      </c>
      <c r="E3231" t="s">
        <v>117</v>
      </c>
      <c r="F3231">
        <v>1.077464471444912</v>
      </c>
      <c r="G3231">
        <v>0.99607767927646351</v>
      </c>
      <c r="H3231">
        <v>0.9926687426603189</v>
      </c>
      <c r="I3231">
        <v>0.95360575489055743</v>
      </c>
      <c r="J3231">
        <v>1.2188008633007779</v>
      </c>
      <c r="K3231">
        <v>0.98417278725749957</v>
      </c>
      <c r="L3231">
        <v>1.0380337402307052</v>
      </c>
      <c r="M3231">
        <v>0.86328772436170254</v>
      </c>
      <c r="N3231">
        <v>1.0625929441850555</v>
      </c>
      <c r="O3231">
        <v>1.0483509822165058</v>
      </c>
      <c r="P3231">
        <v>1.2809085377613463</v>
      </c>
      <c r="Q3231" t="s">
        <v>144</v>
      </c>
      <c r="R3231">
        <v>0.98391174563938077</v>
      </c>
      <c r="S3231">
        <v>0.90400405492824942</v>
      </c>
      <c r="T3231">
        <v>1.0029464956185503</v>
      </c>
      <c r="U3231">
        <v>0.99429967284473852</v>
      </c>
    </row>
    <row r="3232" spans="1:21">
      <c r="A3232" t="s">
        <v>149</v>
      </c>
      <c r="B3232">
        <v>10</v>
      </c>
      <c r="C3232" t="s">
        <v>150</v>
      </c>
      <c r="D3232">
        <v>47</v>
      </c>
      <c r="E3232" t="s">
        <v>118</v>
      </c>
      <c r="F3232">
        <v>1.079793231335157</v>
      </c>
      <c r="G3232">
        <v>0.99607767927646351</v>
      </c>
      <c r="H3232">
        <v>0.9926687426603189</v>
      </c>
      <c r="I3232">
        <v>0.95360575489055743</v>
      </c>
      <c r="J3232">
        <v>1.1628971056076902</v>
      </c>
      <c r="K3232">
        <v>0.98417278725749957</v>
      </c>
      <c r="L3232">
        <v>1.0380337402307052</v>
      </c>
      <c r="M3232">
        <v>0.86328772436170254</v>
      </c>
      <c r="N3232">
        <v>1.1211837110878495</v>
      </c>
      <c r="O3232">
        <v>1.0517128839304477</v>
      </c>
      <c r="P3232">
        <v>1.1455838002394665</v>
      </c>
      <c r="Q3232">
        <v>1.1644183904531717</v>
      </c>
      <c r="R3232">
        <v>0.98482775215918839</v>
      </c>
      <c r="S3232">
        <v>0.90400405492824942</v>
      </c>
      <c r="T3232">
        <v>1.0029464956185503</v>
      </c>
      <c r="U3232">
        <v>0.99429967284473852</v>
      </c>
    </row>
    <row r="3233" spans="1:21">
      <c r="A3233" t="s">
        <v>149</v>
      </c>
      <c r="B3233">
        <v>10</v>
      </c>
      <c r="C3233" t="s">
        <v>150</v>
      </c>
      <c r="D3233">
        <v>49</v>
      </c>
      <c r="E3233" t="s">
        <v>119</v>
      </c>
      <c r="F3233">
        <v>1.0773207110186727</v>
      </c>
      <c r="G3233">
        <v>0.99607767927646351</v>
      </c>
      <c r="H3233">
        <v>0.9926687426603189</v>
      </c>
      <c r="I3233">
        <v>0.95360575489055743</v>
      </c>
      <c r="J3233">
        <v>1.1103819352789048</v>
      </c>
      <c r="K3233">
        <v>0.98417278725749957</v>
      </c>
      <c r="L3233">
        <v>1.0380337402307052</v>
      </c>
      <c r="M3233">
        <v>0.86328772436170254</v>
      </c>
      <c r="N3233">
        <v>1.0677507260514507</v>
      </c>
      <c r="O3233">
        <v>1.070383400568597</v>
      </c>
      <c r="P3233">
        <v>1.0403427407669952</v>
      </c>
      <c r="Q3233">
        <v>1.0873382164250311</v>
      </c>
      <c r="R3233">
        <v>0.98408243810972851</v>
      </c>
      <c r="S3233">
        <v>0.90400405492824942</v>
      </c>
      <c r="T3233">
        <v>1.0029464956185503</v>
      </c>
      <c r="U3233">
        <v>0.99429967284473852</v>
      </c>
    </row>
    <row r="3234" spans="1:21">
      <c r="A3234" t="s">
        <v>149</v>
      </c>
      <c r="B3234">
        <v>10</v>
      </c>
      <c r="C3234" t="s">
        <v>150</v>
      </c>
      <c r="D3234">
        <v>51</v>
      </c>
      <c r="E3234" t="s">
        <v>120</v>
      </c>
      <c r="F3234">
        <v>1.0823427189239978</v>
      </c>
      <c r="G3234">
        <v>0.99607767927646351</v>
      </c>
      <c r="H3234">
        <v>0.9926687426603189</v>
      </c>
      <c r="I3234">
        <v>0.95360575489055743</v>
      </c>
      <c r="J3234">
        <v>1.1086056062655367</v>
      </c>
      <c r="K3234">
        <v>0.98417278725749957</v>
      </c>
      <c r="L3234">
        <v>1.0380337402307052</v>
      </c>
      <c r="M3234">
        <v>0.86328772436170254</v>
      </c>
      <c r="N3234">
        <v>1.1713780662464692</v>
      </c>
      <c r="O3234">
        <v>1.1894098414120551</v>
      </c>
      <c r="P3234">
        <v>1.1203107822539846</v>
      </c>
      <c r="Q3234">
        <v>1.0873382164250311</v>
      </c>
      <c r="R3234">
        <v>0.98438503144275258</v>
      </c>
      <c r="S3234">
        <v>0.90400405492824942</v>
      </c>
      <c r="T3234">
        <v>1.0029464956185503</v>
      </c>
      <c r="U3234">
        <v>0.99429967284473852</v>
      </c>
    </row>
    <row r="3235" spans="1:21">
      <c r="A3235" t="s">
        <v>149</v>
      </c>
      <c r="B3235">
        <v>10</v>
      </c>
      <c r="C3235" t="s">
        <v>150</v>
      </c>
      <c r="D3235">
        <v>53</v>
      </c>
      <c r="E3235" t="s">
        <v>121</v>
      </c>
      <c r="F3235">
        <v>1.0770383354513444</v>
      </c>
      <c r="G3235">
        <v>0.99607767927646351</v>
      </c>
      <c r="H3235">
        <v>0.9926687426603189</v>
      </c>
      <c r="I3235">
        <v>0.95360575489055743</v>
      </c>
      <c r="J3235">
        <v>1.1084882098889515</v>
      </c>
      <c r="K3235">
        <v>0.98417278725749957</v>
      </c>
      <c r="L3235">
        <v>1.0380337402307052</v>
      </c>
      <c r="M3235">
        <v>0.86328772436170254</v>
      </c>
      <c r="N3235">
        <v>1.0658523025812403</v>
      </c>
      <c r="O3235">
        <v>1.0533987110451437</v>
      </c>
      <c r="P3235">
        <v>1.0006935428550339</v>
      </c>
      <c r="Q3235">
        <v>1.0873382164250311</v>
      </c>
      <c r="R3235">
        <v>0.98456807386458023</v>
      </c>
      <c r="S3235">
        <v>0.90400405492824942</v>
      </c>
      <c r="T3235">
        <v>1.0029464956185503</v>
      </c>
      <c r="U3235">
        <v>0.99429967284473852</v>
      </c>
    </row>
  </sheetData>
  <autoFilter ref="A1:U3235" xr:uid="{E19AF3E4-674A-8547-B377-3659413138F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B866-8656-EE40-9C10-CB1980B1E58C}">
  <dimension ref="A1:U155"/>
  <sheetViews>
    <sheetView workbookViewId="0">
      <selection activeCell="H30" sqref="H30"/>
    </sheetView>
  </sheetViews>
  <sheetFormatPr defaultColWidth="11.3984375" defaultRowHeight="16.8"/>
  <cols>
    <col min="6" max="6" width="10" customWidth="1"/>
  </cols>
  <sheetData>
    <row r="1" spans="1:21" ht="67.2">
      <c r="A1" s="4" t="s">
        <v>86</v>
      </c>
      <c r="B1" s="4" t="s">
        <v>87</v>
      </c>
      <c r="C1" s="4" t="s">
        <v>88</v>
      </c>
      <c r="D1" s="4" t="s">
        <v>17</v>
      </c>
      <c r="E1" s="4" t="s">
        <v>89</v>
      </c>
      <c r="F1" s="5" t="s">
        <v>90</v>
      </c>
      <c r="G1" s="5" t="s">
        <v>91</v>
      </c>
      <c r="H1" s="5" t="s">
        <v>32</v>
      </c>
      <c r="I1" s="5" t="s">
        <v>33</v>
      </c>
      <c r="J1" s="6" t="s">
        <v>92</v>
      </c>
      <c r="K1" s="6" t="s">
        <v>93</v>
      </c>
      <c r="L1" s="6" t="s">
        <v>94</v>
      </c>
      <c r="M1" s="6" t="s">
        <v>95</v>
      </c>
      <c r="N1" s="7" t="s">
        <v>40</v>
      </c>
      <c r="O1" s="7" t="s">
        <v>41</v>
      </c>
      <c r="P1" s="7" t="s">
        <v>42</v>
      </c>
      <c r="Q1" s="7" t="s">
        <v>43</v>
      </c>
      <c r="R1" s="8" t="s">
        <v>45</v>
      </c>
      <c r="S1" s="8" t="s">
        <v>96</v>
      </c>
      <c r="T1" s="8" t="s">
        <v>97</v>
      </c>
      <c r="U1" s="8" t="s">
        <v>98</v>
      </c>
    </row>
    <row r="2" spans="1:21">
      <c r="A2" t="s">
        <v>14</v>
      </c>
      <c r="B2">
        <v>10</v>
      </c>
      <c r="C2" t="s">
        <v>150</v>
      </c>
      <c r="D2">
        <v>11</v>
      </c>
      <c r="E2" t="s">
        <v>100</v>
      </c>
      <c r="F2">
        <f>IFERROR(AVERAGEIFS('JQI Data Detail'!F$2:F$3081,'JQI Data Detail'!$A$2:$A$3081,'Compute All Sector Avg'!$A2,'JQI Data Detail'!$E$2:$E$3081,'Compute All Sector Avg'!$E2),".")</f>
        <v>1.0754554333931907</v>
      </c>
      <c r="G2">
        <f>IFERROR(AVERAGEIFS('JQI Data Detail'!G$2:G$3081,'JQI Data Detail'!$A$2:$A$3081,'Compute All Sector Avg'!$A2,'JQI Data Detail'!$E$2:$E$3081,'Compute All Sector Avg'!$E2),".")</f>
        <v>0.99607767927646351</v>
      </c>
      <c r="H2">
        <f>IFERROR(AVERAGEIFS('JQI Data Detail'!H$2:H$3081,'JQI Data Detail'!$A$2:$A$3081,'Compute All Sector Avg'!$A2,'JQI Data Detail'!$E$2:$E$3081,'Compute All Sector Avg'!$E2),".")</f>
        <v>0.9926687426603189</v>
      </c>
      <c r="I2">
        <f>IFERROR(AVERAGEIFS('JQI Data Detail'!I$2:I$3081,'JQI Data Detail'!$A$2:$A$3081,'Compute All Sector Avg'!$A2,'JQI Data Detail'!$E$2:$E$3081,'Compute All Sector Avg'!$E2),".")</f>
        <v>0.95360575489055743</v>
      </c>
      <c r="J2">
        <f>IFERROR(AVERAGEIFS('JQI Data Detail'!J$2:J$3081,'JQI Data Detail'!$A$2:$A$3081,'Compute All Sector Avg'!$A2,'JQI Data Detail'!$E$2:$E$3081,'Compute All Sector Avg'!$E2),".")</f>
        <v>1.109557877562128</v>
      </c>
      <c r="K2">
        <f>IFERROR(AVERAGEIFS('JQI Data Detail'!K$2:K$3081,'JQI Data Detail'!$A$2:$A$3081,'Compute All Sector Avg'!$A2,'JQI Data Detail'!$E$2:$E$3081,'Compute All Sector Avg'!$E2),".")</f>
        <v>0.98417278725749957</v>
      </c>
      <c r="L2">
        <f>IFERROR(AVERAGEIFS('JQI Data Detail'!L$2:L$3081,'JQI Data Detail'!$A$2:$A$3081,'Compute All Sector Avg'!$A2,'JQI Data Detail'!$E$2:$E$3081,'Compute All Sector Avg'!$E2),".")</f>
        <v>1.0380337402307052</v>
      </c>
      <c r="M2">
        <f>IFERROR(AVERAGEIFS('JQI Data Detail'!M$2:M$3081,'JQI Data Detail'!$A$2:$A$3081,'Compute All Sector Avg'!$A2,'JQI Data Detail'!$E$2:$E$3081,'Compute All Sector Avg'!$E2),".")</f>
        <v>0.86328772436170254</v>
      </c>
      <c r="N2">
        <f>IFERROR(AVERAGEIFS('JQI Data Detail'!N$2:N$3081,'JQI Data Detail'!$A$2:$A$3081,'Compute All Sector Avg'!$A2,'JQI Data Detail'!$E$2:$E$3081,'Compute All Sector Avg'!$E2),".")</f>
        <v>1.067134783250651</v>
      </c>
      <c r="O2">
        <f>IFERROR(AVERAGEIFS('JQI Data Detail'!O$2:O$3081,'JQI Data Detail'!$A$2:$A$3081,'Compute All Sector Avg'!$A2,'JQI Data Detail'!$E$2:$E$3081,'Compute All Sector Avg'!$E2),".")</f>
        <v>1.0194035775428432</v>
      </c>
      <c r="P2">
        <f>IFERROR(AVERAGEIFS('JQI Data Detail'!P$2:P$3081,'JQI Data Detail'!$A$2:$A$3081,'Compute All Sector Avg'!$A2,'JQI Data Detail'!$E$2:$E$3081,'Compute All Sector Avg'!$E2),".")</f>
        <v>0.9678865712014435</v>
      </c>
      <c r="Q2">
        <f>IFERROR(AVERAGEIFS('JQI Data Detail'!Q$2:Q$3081,'JQI Data Detail'!$A$2:$A$3081,'Compute All Sector Avg'!$A2,'JQI Data Detail'!$E$2:$E$3081,'Compute All Sector Avg'!$E2),".")</f>
        <v>1.4080869249127115</v>
      </c>
      <c r="R2">
        <f>IFERROR(AVERAGEIFS('JQI Data Detail'!R$2:R$3081,'JQI Data Detail'!$A$2:$A$3081,'Compute All Sector Avg'!$A2,'JQI Data Detail'!$E$2:$E$3081,'Compute All Sector Avg'!$E2),".")</f>
        <v>0.98343754138967354</v>
      </c>
      <c r="S2">
        <f>IFERROR(AVERAGEIFS('JQI Data Detail'!S$2:S$3081,'JQI Data Detail'!$A$2:$A$3081,'Compute All Sector Avg'!$A2,'JQI Data Detail'!$E$2:$E$3081,'Compute All Sector Avg'!$E2),".")</f>
        <v>0.90400405492824942</v>
      </c>
      <c r="T2">
        <f>IFERROR(AVERAGEIFS('JQI Data Detail'!T$2:T$3081,'JQI Data Detail'!$A$2:$A$3081,'Compute All Sector Avg'!$A2,'JQI Data Detail'!$E$2:$E$3081,'Compute All Sector Avg'!$E2),".")</f>
        <v>1.0029464956185503</v>
      </c>
      <c r="U2">
        <f>IFERROR(AVERAGEIFS('JQI Data Detail'!U$2:U$3081,'JQI Data Detail'!$A$2:$A$3081,'Compute All Sector Avg'!$A2,'JQI Data Detail'!$E$2:$E$3081,'Compute All Sector Avg'!$E2),".")</f>
        <v>0.99429967284473852</v>
      </c>
    </row>
    <row r="3" spans="1:21">
      <c r="A3" t="s">
        <v>14</v>
      </c>
      <c r="B3">
        <v>10</v>
      </c>
      <c r="C3" t="s">
        <v>150</v>
      </c>
      <c r="D3">
        <v>13</v>
      </c>
      <c r="E3" t="s">
        <v>101</v>
      </c>
      <c r="F3">
        <f>IFERROR(AVERAGEIFS('JQI Data Detail'!F$2:F$3081,'JQI Data Detail'!$A$2:$A$3081,'Compute All Sector Avg'!$A3,'JQI Data Detail'!$E$2:$E$3081,'Compute All Sector Avg'!$E3),".")</f>
        <v>1.077141229939421</v>
      </c>
      <c r="G3">
        <f>IFERROR(AVERAGEIFS('JQI Data Detail'!G$2:G$3081,'JQI Data Detail'!$A$2:$A$3081,'Compute All Sector Avg'!$A3,'JQI Data Detail'!$E$2:$E$3081,'Compute All Sector Avg'!$E3),".")</f>
        <v>0.99607767927646351</v>
      </c>
      <c r="H3">
        <f>IFERROR(AVERAGEIFS('JQI Data Detail'!H$2:H$3081,'JQI Data Detail'!$A$2:$A$3081,'Compute All Sector Avg'!$A3,'JQI Data Detail'!$E$2:$E$3081,'Compute All Sector Avg'!$E3),".")</f>
        <v>0.9926687426603189</v>
      </c>
      <c r="I3">
        <f>IFERROR(AVERAGEIFS('JQI Data Detail'!I$2:I$3081,'JQI Data Detail'!$A$2:$A$3081,'Compute All Sector Avg'!$A3,'JQI Data Detail'!$E$2:$E$3081,'Compute All Sector Avg'!$E3),".")</f>
        <v>0.95360575489055743</v>
      </c>
      <c r="J3">
        <f>IFERROR(AVERAGEIFS('JQI Data Detail'!J$2:J$3081,'JQI Data Detail'!$A$2:$A$3081,'Compute All Sector Avg'!$A3,'JQI Data Detail'!$E$2:$E$3081,'Compute All Sector Avg'!$E3),".")</f>
        <v>1.1081287217440827</v>
      </c>
      <c r="K3">
        <f>IFERROR(AVERAGEIFS('JQI Data Detail'!K$2:K$3081,'JQI Data Detail'!$A$2:$A$3081,'Compute All Sector Avg'!$A3,'JQI Data Detail'!$E$2:$E$3081,'Compute All Sector Avg'!$E3),".")</f>
        <v>0.98417278725749957</v>
      </c>
      <c r="L3">
        <f>IFERROR(AVERAGEIFS('JQI Data Detail'!L$2:L$3081,'JQI Data Detail'!$A$2:$A$3081,'Compute All Sector Avg'!$A3,'JQI Data Detail'!$E$2:$E$3081,'Compute All Sector Avg'!$E3),".")</f>
        <v>1.0380337402307052</v>
      </c>
      <c r="M3">
        <f>IFERROR(AVERAGEIFS('JQI Data Detail'!M$2:M$3081,'JQI Data Detail'!$A$2:$A$3081,'Compute All Sector Avg'!$A3,'JQI Data Detail'!$E$2:$E$3081,'Compute All Sector Avg'!$E3),".")</f>
        <v>0.86328772436170254</v>
      </c>
      <c r="N3">
        <f>IFERROR(AVERAGEIFS('JQI Data Detail'!N$2:N$3081,'JQI Data Detail'!$A$2:$A$3081,'Compute All Sector Avg'!$A3,'JQI Data Detail'!$E$2:$E$3081,'Compute All Sector Avg'!$E3),".")</f>
        <v>1.0669551511381061</v>
      </c>
      <c r="O3">
        <f>IFERROR(AVERAGEIFS('JQI Data Detail'!O$2:O$3081,'JQI Data Detail'!$A$2:$A$3081,'Compute All Sector Avg'!$A3,'JQI Data Detail'!$E$2:$E$3081,'Compute All Sector Avg'!$E3),".")</f>
        <v>1.0092593234567915</v>
      </c>
      <c r="P3">
        <f>IFERROR(AVERAGEIFS('JQI Data Detail'!P$2:P$3081,'JQI Data Detail'!$A$2:$A$3081,'Compute All Sector Avg'!$A3,'JQI Data Detail'!$E$2:$E$3081,'Compute All Sector Avg'!$E3),".")</f>
        <v>0.99745392764191576</v>
      </c>
      <c r="Q3">
        <f>IFERROR(AVERAGEIFS('JQI Data Detail'!Q$2:Q$3081,'JQI Data Detail'!$A$2:$A$3081,'Compute All Sector Avg'!$A3,'JQI Data Detail'!$E$2:$E$3081,'Compute All Sector Avg'!$E3),".")</f>
        <v>1.8789220908630682</v>
      </c>
      <c r="R3">
        <f>IFERROR(AVERAGEIFS('JQI Data Detail'!R$2:R$3081,'JQI Data Detail'!$A$2:$A$3081,'Compute All Sector Avg'!$A3,'JQI Data Detail'!$E$2:$E$3081,'Compute All Sector Avg'!$E3),".")</f>
        <v>0.98418412023454904</v>
      </c>
      <c r="S3">
        <f>IFERROR(AVERAGEIFS('JQI Data Detail'!S$2:S$3081,'JQI Data Detail'!$A$2:$A$3081,'Compute All Sector Avg'!$A3,'JQI Data Detail'!$E$2:$E$3081,'Compute All Sector Avg'!$E3),".")</f>
        <v>0.90400405492824942</v>
      </c>
      <c r="T3">
        <f>IFERROR(AVERAGEIFS('JQI Data Detail'!T$2:T$3081,'JQI Data Detail'!$A$2:$A$3081,'Compute All Sector Avg'!$A3,'JQI Data Detail'!$E$2:$E$3081,'Compute All Sector Avg'!$E3),".")</f>
        <v>1.0029464956185503</v>
      </c>
      <c r="U3">
        <f>IFERROR(AVERAGEIFS('JQI Data Detail'!U$2:U$3081,'JQI Data Detail'!$A$2:$A$3081,'Compute All Sector Avg'!$A3,'JQI Data Detail'!$E$2:$E$3081,'Compute All Sector Avg'!$E3),".")</f>
        <v>0.99429967284473852</v>
      </c>
    </row>
    <row r="4" spans="1:21">
      <c r="A4" t="s">
        <v>14</v>
      </c>
      <c r="B4">
        <v>10</v>
      </c>
      <c r="C4" t="s">
        <v>150</v>
      </c>
      <c r="D4">
        <v>15</v>
      </c>
      <c r="E4" t="s">
        <v>102</v>
      </c>
      <c r="F4">
        <f>IFERROR(AVERAGEIFS('JQI Data Detail'!F$2:F$3081,'JQI Data Detail'!$A$2:$A$3081,'Compute All Sector Avg'!$A4,'JQI Data Detail'!$E$2:$E$3081,'Compute All Sector Avg'!$E4),".")</f>
        <v>1.0768868735544601</v>
      </c>
      <c r="G4">
        <f>IFERROR(AVERAGEIFS('JQI Data Detail'!G$2:G$3081,'JQI Data Detail'!$A$2:$A$3081,'Compute All Sector Avg'!$A4,'JQI Data Detail'!$E$2:$E$3081,'Compute All Sector Avg'!$E4),".")</f>
        <v>0.99607767927646351</v>
      </c>
      <c r="H4">
        <f>IFERROR(AVERAGEIFS('JQI Data Detail'!H$2:H$3081,'JQI Data Detail'!$A$2:$A$3081,'Compute All Sector Avg'!$A4,'JQI Data Detail'!$E$2:$E$3081,'Compute All Sector Avg'!$E4),".")</f>
        <v>0.9926687426603189</v>
      </c>
      <c r="I4">
        <f>IFERROR(AVERAGEIFS('JQI Data Detail'!I$2:I$3081,'JQI Data Detail'!$A$2:$A$3081,'Compute All Sector Avg'!$A4,'JQI Data Detail'!$E$2:$E$3081,'Compute All Sector Avg'!$E4),".")</f>
        <v>0.95360575489055743</v>
      </c>
      <c r="J4">
        <f>IFERROR(AVERAGEIFS('JQI Data Detail'!J$2:J$3081,'JQI Data Detail'!$A$2:$A$3081,'Compute All Sector Avg'!$A4,'JQI Data Detail'!$E$2:$E$3081,'Compute All Sector Avg'!$E4),".")</f>
        <v>1.1078431106821398</v>
      </c>
      <c r="K4">
        <f>IFERROR(AVERAGEIFS('JQI Data Detail'!K$2:K$3081,'JQI Data Detail'!$A$2:$A$3081,'Compute All Sector Avg'!$A4,'JQI Data Detail'!$E$2:$E$3081,'Compute All Sector Avg'!$E4),".")</f>
        <v>0.98417278725749957</v>
      </c>
      <c r="L4">
        <f>IFERROR(AVERAGEIFS('JQI Data Detail'!L$2:L$3081,'JQI Data Detail'!$A$2:$A$3081,'Compute All Sector Avg'!$A4,'JQI Data Detail'!$E$2:$E$3081,'Compute All Sector Avg'!$E4),".")</f>
        <v>1.0380337402307052</v>
      </c>
      <c r="M4">
        <f>IFERROR(AVERAGEIFS('JQI Data Detail'!M$2:M$3081,'JQI Data Detail'!$A$2:$A$3081,'Compute All Sector Avg'!$A4,'JQI Data Detail'!$E$2:$E$3081,'Compute All Sector Avg'!$E4),".")</f>
        <v>0.86328772436170254</v>
      </c>
      <c r="N4">
        <f>IFERROR(AVERAGEIFS('JQI Data Detail'!N$2:N$3081,'JQI Data Detail'!$A$2:$A$3081,'Compute All Sector Avg'!$A4,'JQI Data Detail'!$E$2:$E$3081,'Compute All Sector Avg'!$E4),".")</f>
        <v>1.0689511862628787</v>
      </c>
      <c r="O4">
        <f>IFERROR(AVERAGEIFS('JQI Data Detail'!O$2:O$3081,'JQI Data Detail'!$A$2:$A$3081,'Compute All Sector Avg'!$A4,'JQI Data Detail'!$E$2:$E$3081,'Compute All Sector Avg'!$E4),".")</f>
        <v>1.0203794256025613</v>
      </c>
      <c r="P4">
        <f>IFERROR(AVERAGEIFS('JQI Data Detail'!P$2:P$3081,'JQI Data Detail'!$A$2:$A$3081,'Compute All Sector Avg'!$A4,'JQI Data Detail'!$E$2:$E$3081,'Compute All Sector Avg'!$E4),".")</f>
        <v>1.0426641088194195</v>
      </c>
      <c r="Q4">
        <f>IFERROR(AVERAGEIFS('JQI Data Detail'!Q$2:Q$3081,'JQI Data Detail'!$A$2:$A$3081,'Compute All Sector Avg'!$A4,'JQI Data Detail'!$E$2:$E$3081,'Compute All Sector Avg'!$E4),".")</f>
        <v>1.32852757379136</v>
      </c>
      <c r="R4">
        <f>IFERROR(AVERAGEIFS('JQI Data Detail'!R$2:R$3081,'JQI Data Detail'!$A$2:$A$3081,'Compute All Sector Avg'!$A4,'JQI Data Detail'!$E$2:$E$3081,'Compute All Sector Avg'!$E4),".")</f>
        <v>0.98396480262013886</v>
      </c>
      <c r="S4">
        <f>IFERROR(AVERAGEIFS('JQI Data Detail'!S$2:S$3081,'JQI Data Detail'!$A$2:$A$3081,'Compute All Sector Avg'!$A4,'JQI Data Detail'!$E$2:$E$3081,'Compute All Sector Avg'!$E4),".")</f>
        <v>0.90400405492824942</v>
      </c>
      <c r="T4">
        <f>IFERROR(AVERAGEIFS('JQI Data Detail'!T$2:T$3081,'JQI Data Detail'!$A$2:$A$3081,'Compute All Sector Avg'!$A4,'JQI Data Detail'!$E$2:$E$3081,'Compute All Sector Avg'!$E4),".")</f>
        <v>1.0029464956185503</v>
      </c>
      <c r="U4">
        <f>IFERROR(AVERAGEIFS('JQI Data Detail'!U$2:U$3081,'JQI Data Detail'!$A$2:$A$3081,'Compute All Sector Avg'!$A4,'JQI Data Detail'!$E$2:$E$3081,'Compute All Sector Avg'!$E4),".")</f>
        <v>0.99429967284473852</v>
      </c>
    </row>
    <row r="5" spans="1:21">
      <c r="A5" t="s">
        <v>14</v>
      </c>
      <c r="B5">
        <v>10</v>
      </c>
      <c r="C5" t="s">
        <v>150</v>
      </c>
      <c r="D5">
        <v>17</v>
      </c>
      <c r="E5" t="s">
        <v>103</v>
      </c>
      <c r="F5">
        <f>IFERROR(AVERAGEIFS('JQI Data Detail'!F$2:F$3081,'JQI Data Detail'!$A$2:$A$3081,'Compute All Sector Avg'!$A5,'JQI Data Detail'!$E$2:$E$3081,'Compute All Sector Avg'!$E5),".")</f>
        <v>1.0763421327263205</v>
      </c>
      <c r="G5">
        <f>IFERROR(AVERAGEIFS('JQI Data Detail'!G$2:G$3081,'JQI Data Detail'!$A$2:$A$3081,'Compute All Sector Avg'!$A5,'JQI Data Detail'!$E$2:$E$3081,'Compute All Sector Avg'!$E5),".")</f>
        <v>0.99607767927646351</v>
      </c>
      <c r="H5">
        <f>IFERROR(AVERAGEIFS('JQI Data Detail'!H$2:H$3081,'JQI Data Detail'!$A$2:$A$3081,'Compute All Sector Avg'!$A5,'JQI Data Detail'!$E$2:$E$3081,'Compute All Sector Avg'!$E5),".")</f>
        <v>0.9926687426603189</v>
      </c>
      <c r="I5">
        <f>IFERROR(AVERAGEIFS('JQI Data Detail'!I$2:I$3081,'JQI Data Detail'!$A$2:$A$3081,'Compute All Sector Avg'!$A5,'JQI Data Detail'!$E$2:$E$3081,'Compute All Sector Avg'!$E5),".")</f>
        <v>0.95360575489055743</v>
      </c>
      <c r="J5">
        <f>IFERROR(AVERAGEIFS('JQI Data Detail'!J$2:J$3081,'JQI Data Detail'!$A$2:$A$3081,'Compute All Sector Avg'!$A5,'JQI Data Detail'!$E$2:$E$3081,'Compute All Sector Avg'!$E5),".")</f>
        <v>1.1093232383991793</v>
      </c>
      <c r="K5">
        <f>IFERROR(AVERAGEIFS('JQI Data Detail'!K$2:K$3081,'JQI Data Detail'!$A$2:$A$3081,'Compute All Sector Avg'!$A5,'JQI Data Detail'!$E$2:$E$3081,'Compute All Sector Avg'!$E5),".")</f>
        <v>0.98417278725749957</v>
      </c>
      <c r="L5">
        <f>IFERROR(AVERAGEIFS('JQI Data Detail'!L$2:L$3081,'JQI Data Detail'!$A$2:$A$3081,'Compute All Sector Avg'!$A5,'JQI Data Detail'!$E$2:$E$3081,'Compute All Sector Avg'!$E5),".")</f>
        <v>1.0380337402307052</v>
      </c>
      <c r="M5">
        <f>IFERROR(AVERAGEIFS('JQI Data Detail'!M$2:M$3081,'JQI Data Detail'!$A$2:$A$3081,'Compute All Sector Avg'!$A5,'JQI Data Detail'!$E$2:$E$3081,'Compute All Sector Avg'!$E5),".")</f>
        <v>0.86328772436170254</v>
      </c>
      <c r="N5">
        <f>IFERROR(AVERAGEIFS('JQI Data Detail'!N$2:N$3081,'JQI Data Detail'!$A$2:$A$3081,'Compute All Sector Avg'!$A5,'JQI Data Detail'!$E$2:$E$3081,'Compute All Sector Avg'!$E5),".")</f>
        <v>1.0692204935369152</v>
      </c>
      <c r="O5">
        <f>IFERROR(AVERAGEIFS('JQI Data Detail'!O$2:O$3081,'JQI Data Detail'!$A$2:$A$3081,'Compute All Sector Avg'!$A5,'JQI Data Detail'!$E$2:$E$3081,'Compute All Sector Avg'!$E5),".")</f>
        <v>1.0083437081956232</v>
      </c>
      <c r="P5">
        <f>IFERROR(AVERAGEIFS('JQI Data Detail'!P$2:P$3081,'JQI Data Detail'!$A$2:$A$3081,'Compute All Sector Avg'!$A5,'JQI Data Detail'!$E$2:$E$3081,'Compute All Sector Avg'!$E5),".")</f>
        <v>0.98164970001786112</v>
      </c>
      <c r="Q5">
        <f>IFERROR(AVERAGEIFS('JQI Data Detail'!Q$2:Q$3081,'JQI Data Detail'!$A$2:$A$3081,'Compute All Sector Avg'!$A5,'JQI Data Detail'!$E$2:$E$3081,'Compute All Sector Avg'!$E5),".")</f>
        <v>1.119096627823652</v>
      </c>
      <c r="R5">
        <f>IFERROR(AVERAGEIFS('JQI Data Detail'!R$2:R$3081,'JQI Data Detail'!$A$2:$A$3081,'Compute All Sector Avg'!$A5,'JQI Data Detail'!$E$2:$E$3081,'Compute All Sector Avg'!$E5),".")</f>
        <v>0.98381733607730959</v>
      </c>
      <c r="S5">
        <f>IFERROR(AVERAGEIFS('JQI Data Detail'!S$2:S$3081,'JQI Data Detail'!$A$2:$A$3081,'Compute All Sector Avg'!$A5,'JQI Data Detail'!$E$2:$E$3081,'Compute All Sector Avg'!$E5),".")</f>
        <v>0.90400405492824942</v>
      </c>
      <c r="T5">
        <f>IFERROR(AVERAGEIFS('JQI Data Detail'!T$2:T$3081,'JQI Data Detail'!$A$2:$A$3081,'Compute All Sector Avg'!$A5,'JQI Data Detail'!$E$2:$E$3081,'Compute All Sector Avg'!$E5),".")</f>
        <v>1.0029464956185503</v>
      </c>
      <c r="U5">
        <f>IFERROR(AVERAGEIFS('JQI Data Detail'!U$2:U$3081,'JQI Data Detail'!$A$2:$A$3081,'Compute All Sector Avg'!$A5,'JQI Data Detail'!$E$2:$E$3081,'Compute All Sector Avg'!$E5),".")</f>
        <v>0.99429967284473852</v>
      </c>
    </row>
    <row r="6" spans="1:21">
      <c r="A6" t="s">
        <v>14</v>
      </c>
      <c r="B6">
        <v>10</v>
      </c>
      <c r="C6" t="s">
        <v>150</v>
      </c>
      <c r="D6">
        <v>19</v>
      </c>
      <c r="E6" t="s">
        <v>104</v>
      </c>
      <c r="F6">
        <f>IFERROR(AVERAGEIFS('JQI Data Detail'!F$2:F$3081,'JQI Data Detail'!$A$2:$A$3081,'Compute All Sector Avg'!$A6,'JQI Data Detail'!$E$2:$E$3081,'Compute All Sector Avg'!$E6),".")</f>
        <v>1.076674440273903</v>
      </c>
      <c r="G6">
        <f>IFERROR(AVERAGEIFS('JQI Data Detail'!G$2:G$3081,'JQI Data Detail'!$A$2:$A$3081,'Compute All Sector Avg'!$A6,'JQI Data Detail'!$E$2:$E$3081,'Compute All Sector Avg'!$E6),".")</f>
        <v>0.99607767927646351</v>
      </c>
      <c r="H6">
        <f>IFERROR(AVERAGEIFS('JQI Data Detail'!H$2:H$3081,'JQI Data Detail'!$A$2:$A$3081,'Compute All Sector Avg'!$A6,'JQI Data Detail'!$E$2:$E$3081,'Compute All Sector Avg'!$E6),".")</f>
        <v>0.9926687426603189</v>
      </c>
      <c r="I6">
        <f>IFERROR(AVERAGEIFS('JQI Data Detail'!I$2:I$3081,'JQI Data Detail'!$A$2:$A$3081,'Compute All Sector Avg'!$A6,'JQI Data Detail'!$E$2:$E$3081,'Compute All Sector Avg'!$E6),".")</f>
        <v>0.95360575489055743</v>
      </c>
      <c r="J6">
        <f>IFERROR(AVERAGEIFS('JQI Data Detail'!J$2:J$3081,'JQI Data Detail'!$A$2:$A$3081,'Compute All Sector Avg'!$A6,'JQI Data Detail'!$E$2:$E$3081,'Compute All Sector Avg'!$E6),".")</f>
        <v>1.1078105916153844</v>
      </c>
      <c r="K6">
        <f>IFERROR(AVERAGEIFS('JQI Data Detail'!K$2:K$3081,'JQI Data Detail'!$A$2:$A$3081,'Compute All Sector Avg'!$A6,'JQI Data Detail'!$E$2:$E$3081,'Compute All Sector Avg'!$E6),".")</f>
        <v>0.98417278725749957</v>
      </c>
      <c r="L6">
        <f>IFERROR(AVERAGEIFS('JQI Data Detail'!L$2:L$3081,'JQI Data Detail'!$A$2:$A$3081,'Compute All Sector Avg'!$A6,'JQI Data Detail'!$E$2:$E$3081,'Compute All Sector Avg'!$E6),".")</f>
        <v>1.0380337402307052</v>
      </c>
      <c r="M6">
        <f>IFERROR(AVERAGEIFS('JQI Data Detail'!M$2:M$3081,'JQI Data Detail'!$A$2:$A$3081,'Compute All Sector Avg'!$A6,'JQI Data Detail'!$E$2:$E$3081,'Compute All Sector Avg'!$E6),".")</f>
        <v>0.86328772436170254</v>
      </c>
      <c r="N6">
        <f>IFERROR(AVERAGEIFS('JQI Data Detail'!N$2:N$3081,'JQI Data Detail'!$A$2:$A$3081,'Compute All Sector Avg'!$A6,'JQI Data Detail'!$E$2:$E$3081,'Compute All Sector Avg'!$E6),".")</f>
        <v>1.0687020162743406</v>
      </c>
      <c r="O6">
        <f>IFERROR(AVERAGEIFS('JQI Data Detail'!O$2:O$3081,'JQI Data Detail'!$A$2:$A$3081,'Compute All Sector Avg'!$A6,'JQI Data Detail'!$E$2:$E$3081,'Compute All Sector Avg'!$E6),".")</f>
        <v>1.0752539796117651</v>
      </c>
      <c r="P6">
        <f>IFERROR(AVERAGEIFS('JQI Data Detail'!P$2:P$3081,'JQI Data Detail'!$A$2:$A$3081,'Compute All Sector Avg'!$A6,'JQI Data Detail'!$E$2:$E$3081,'Compute All Sector Avg'!$E6),".")</f>
        <v>1.0805946821663441</v>
      </c>
      <c r="Q6">
        <f>IFERROR(AVERAGEIFS('JQI Data Detail'!Q$2:Q$3081,'JQI Data Detail'!$A$2:$A$3081,'Compute All Sector Avg'!$A6,'JQI Data Detail'!$E$2:$E$3081,'Compute All Sector Avg'!$E6),".")</f>
        <v>1.2704531643832906</v>
      </c>
      <c r="R6">
        <f>IFERROR(AVERAGEIFS('JQI Data Detail'!R$2:R$3081,'JQI Data Detail'!$A$2:$A$3081,'Compute All Sector Avg'!$A6,'JQI Data Detail'!$E$2:$E$3081,'Compute All Sector Avg'!$E6),".")</f>
        <v>0.98352504797152229</v>
      </c>
      <c r="S6">
        <f>IFERROR(AVERAGEIFS('JQI Data Detail'!S$2:S$3081,'JQI Data Detail'!$A$2:$A$3081,'Compute All Sector Avg'!$A6,'JQI Data Detail'!$E$2:$E$3081,'Compute All Sector Avg'!$E6),".")</f>
        <v>0.90400405492824942</v>
      </c>
      <c r="T6">
        <f>IFERROR(AVERAGEIFS('JQI Data Detail'!T$2:T$3081,'JQI Data Detail'!$A$2:$A$3081,'Compute All Sector Avg'!$A6,'JQI Data Detail'!$E$2:$E$3081,'Compute All Sector Avg'!$E6),".")</f>
        <v>1.0029464956185503</v>
      </c>
      <c r="U6">
        <f>IFERROR(AVERAGEIFS('JQI Data Detail'!U$2:U$3081,'JQI Data Detail'!$A$2:$A$3081,'Compute All Sector Avg'!$A6,'JQI Data Detail'!$E$2:$E$3081,'Compute All Sector Avg'!$E6),".")</f>
        <v>0.99429967284473852</v>
      </c>
    </row>
    <row r="7" spans="1:21">
      <c r="A7" t="s">
        <v>14</v>
      </c>
      <c r="B7">
        <v>10</v>
      </c>
      <c r="C7" t="s">
        <v>150</v>
      </c>
      <c r="D7">
        <v>21</v>
      </c>
      <c r="E7" t="s">
        <v>105</v>
      </c>
      <c r="F7">
        <f>IFERROR(AVERAGEIFS('JQI Data Detail'!F$2:F$3081,'JQI Data Detail'!$A$2:$A$3081,'Compute All Sector Avg'!$A7,'JQI Data Detail'!$E$2:$E$3081,'Compute All Sector Avg'!$E7),".")</f>
        <v>1.0762865891480733</v>
      </c>
      <c r="G7">
        <f>IFERROR(AVERAGEIFS('JQI Data Detail'!G$2:G$3081,'JQI Data Detail'!$A$2:$A$3081,'Compute All Sector Avg'!$A7,'JQI Data Detail'!$E$2:$E$3081,'Compute All Sector Avg'!$E7),".")</f>
        <v>0.99607767927646351</v>
      </c>
      <c r="H7">
        <f>IFERROR(AVERAGEIFS('JQI Data Detail'!H$2:H$3081,'JQI Data Detail'!$A$2:$A$3081,'Compute All Sector Avg'!$A7,'JQI Data Detail'!$E$2:$E$3081,'Compute All Sector Avg'!$E7),".")</f>
        <v>0.9926687426603189</v>
      </c>
      <c r="I7">
        <f>IFERROR(AVERAGEIFS('JQI Data Detail'!I$2:I$3081,'JQI Data Detail'!$A$2:$A$3081,'Compute All Sector Avg'!$A7,'JQI Data Detail'!$E$2:$E$3081,'Compute All Sector Avg'!$E7),".")</f>
        <v>0.95360575489055743</v>
      </c>
      <c r="J7">
        <f>IFERROR(AVERAGEIFS('JQI Data Detail'!J$2:J$3081,'JQI Data Detail'!$A$2:$A$3081,'Compute All Sector Avg'!$A7,'JQI Data Detail'!$E$2:$E$3081,'Compute All Sector Avg'!$E7),".")</f>
        <v>1.1623703494230144</v>
      </c>
      <c r="K7">
        <f>IFERROR(AVERAGEIFS('JQI Data Detail'!K$2:K$3081,'JQI Data Detail'!$A$2:$A$3081,'Compute All Sector Avg'!$A7,'JQI Data Detail'!$E$2:$E$3081,'Compute All Sector Avg'!$E7),".")</f>
        <v>0.98417278725749957</v>
      </c>
      <c r="L7">
        <f>IFERROR(AVERAGEIFS('JQI Data Detail'!L$2:L$3081,'JQI Data Detail'!$A$2:$A$3081,'Compute All Sector Avg'!$A7,'JQI Data Detail'!$E$2:$E$3081,'Compute All Sector Avg'!$E7),".")</f>
        <v>1.0380337402307052</v>
      </c>
      <c r="M7">
        <f>IFERROR(AVERAGEIFS('JQI Data Detail'!M$2:M$3081,'JQI Data Detail'!$A$2:$A$3081,'Compute All Sector Avg'!$A7,'JQI Data Detail'!$E$2:$E$3081,'Compute All Sector Avg'!$E7),".")</f>
        <v>0.86328772436170254</v>
      </c>
      <c r="N7">
        <f>IFERROR(AVERAGEIFS('JQI Data Detail'!N$2:N$3081,'JQI Data Detail'!$A$2:$A$3081,'Compute All Sector Avg'!$A7,'JQI Data Detail'!$E$2:$E$3081,'Compute All Sector Avg'!$E7),".")</f>
        <v>1.0655824016781055</v>
      </c>
      <c r="O7">
        <f>IFERROR(AVERAGEIFS('JQI Data Detail'!O$2:O$3081,'JQI Data Detail'!$A$2:$A$3081,'Compute All Sector Avg'!$A7,'JQI Data Detail'!$E$2:$E$3081,'Compute All Sector Avg'!$E7),".")</f>
        <v>1.0315285060791004</v>
      </c>
      <c r="P7">
        <f>IFERROR(AVERAGEIFS('JQI Data Detail'!P$2:P$3081,'JQI Data Detail'!$A$2:$A$3081,'Compute All Sector Avg'!$A7,'JQI Data Detail'!$E$2:$E$3081,'Compute All Sector Avg'!$E7),".")</f>
        <v>1.0273056787803199</v>
      </c>
      <c r="Q7">
        <f>IFERROR(AVERAGEIFS('JQI Data Detail'!Q$2:Q$3081,'JQI Data Detail'!$A$2:$A$3081,'Compute All Sector Avg'!$A7,'JQI Data Detail'!$E$2:$E$3081,'Compute All Sector Avg'!$E7),".")</f>
        <v>1.1111477737997406</v>
      </c>
      <c r="R7">
        <f>IFERROR(AVERAGEIFS('JQI Data Detail'!R$2:R$3081,'JQI Data Detail'!$A$2:$A$3081,'Compute All Sector Avg'!$A7,'JQI Data Detail'!$E$2:$E$3081,'Compute All Sector Avg'!$E7),".")</f>
        <v>0.98417953948158865</v>
      </c>
      <c r="S7">
        <f>IFERROR(AVERAGEIFS('JQI Data Detail'!S$2:S$3081,'JQI Data Detail'!$A$2:$A$3081,'Compute All Sector Avg'!$A7,'JQI Data Detail'!$E$2:$E$3081,'Compute All Sector Avg'!$E7),".")</f>
        <v>0.90400405492824942</v>
      </c>
      <c r="T7">
        <f>IFERROR(AVERAGEIFS('JQI Data Detail'!T$2:T$3081,'JQI Data Detail'!$A$2:$A$3081,'Compute All Sector Avg'!$A7,'JQI Data Detail'!$E$2:$E$3081,'Compute All Sector Avg'!$E7),".")</f>
        <v>1.0029464956185503</v>
      </c>
      <c r="U7">
        <f>IFERROR(AVERAGEIFS('JQI Data Detail'!U$2:U$3081,'JQI Data Detail'!$A$2:$A$3081,'Compute All Sector Avg'!$A7,'JQI Data Detail'!$E$2:$E$3081,'Compute All Sector Avg'!$E7),".")</f>
        <v>0.99429967284473852</v>
      </c>
    </row>
    <row r="8" spans="1:21">
      <c r="A8" t="s">
        <v>14</v>
      </c>
      <c r="B8">
        <v>10</v>
      </c>
      <c r="C8" t="s">
        <v>150</v>
      </c>
      <c r="D8">
        <v>23</v>
      </c>
      <c r="E8" t="s">
        <v>106</v>
      </c>
      <c r="F8">
        <f>IFERROR(AVERAGEIFS('JQI Data Detail'!F$2:F$3081,'JQI Data Detail'!$A$2:$A$3081,'Compute All Sector Avg'!$A8,'JQI Data Detail'!$E$2:$E$3081,'Compute All Sector Avg'!$E8),".")</f>
        <v>1.0799234121197505</v>
      </c>
      <c r="G8">
        <f>IFERROR(AVERAGEIFS('JQI Data Detail'!G$2:G$3081,'JQI Data Detail'!$A$2:$A$3081,'Compute All Sector Avg'!$A8,'JQI Data Detail'!$E$2:$E$3081,'Compute All Sector Avg'!$E8),".")</f>
        <v>0.99607767927646351</v>
      </c>
      <c r="H8">
        <f>IFERROR(AVERAGEIFS('JQI Data Detail'!H$2:H$3081,'JQI Data Detail'!$A$2:$A$3081,'Compute All Sector Avg'!$A8,'JQI Data Detail'!$E$2:$E$3081,'Compute All Sector Avg'!$E8),".")</f>
        <v>0.9926687426603189</v>
      </c>
      <c r="I8">
        <f>IFERROR(AVERAGEIFS('JQI Data Detail'!I$2:I$3081,'JQI Data Detail'!$A$2:$A$3081,'Compute All Sector Avg'!$A8,'JQI Data Detail'!$E$2:$E$3081,'Compute All Sector Avg'!$E8),".")</f>
        <v>0.95360575489055743</v>
      </c>
      <c r="J8">
        <f>IFERROR(AVERAGEIFS('JQI Data Detail'!J$2:J$3081,'JQI Data Detail'!$A$2:$A$3081,'Compute All Sector Avg'!$A8,'JQI Data Detail'!$E$2:$E$3081,'Compute All Sector Avg'!$E8),".")</f>
        <v>1.1064582762972481</v>
      </c>
      <c r="K8">
        <f>IFERROR(AVERAGEIFS('JQI Data Detail'!K$2:K$3081,'JQI Data Detail'!$A$2:$A$3081,'Compute All Sector Avg'!$A8,'JQI Data Detail'!$E$2:$E$3081,'Compute All Sector Avg'!$E8),".")</f>
        <v>0.98417278725749957</v>
      </c>
      <c r="L8">
        <f>IFERROR(AVERAGEIFS('JQI Data Detail'!L$2:L$3081,'JQI Data Detail'!$A$2:$A$3081,'Compute All Sector Avg'!$A8,'JQI Data Detail'!$E$2:$E$3081,'Compute All Sector Avg'!$E8),".")</f>
        <v>1.0380337402307052</v>
      </c>
      <c r="M8">
        <f>IFERROR(AVERAGEIFS('JQI Data Detail'!M$2:M$3081,'JQI Data Detail'!$A$2:$A$3081,'Compute All Sector Avg'!$A8,'JQI Data Detail'!$E$2:$E$3081,'Compute All Sector Avg'!$E8),".")</f>
        <v>0.86328772436170254</v>
      </c>
      <c r="N8">
        <f>IFERROR(AVERAGEIFS('JQI Data Detail'!N$2:N$3081,'JQI Data Detail'!$A$2:$A$3081,'Compute All Sector Avg'!$A8,'JQI Data Detail'!$E$2:$E$3081,'Compute All Sector Avg'!$E8),".")</f>
        <v>1.0708252867369024</v>
      </c>
      <c r="O8">
        <f>IFERROR(AVERAGEIFS('JQI Data Detail'!O$2:O$3081,'JQI Data Detail'!$A$2:$A$3081,'Compute All Sector Avg'!$A8,'JQI Data Detail'!$E$2:$E$3081,'Compute All Sector Avg'!$E8),".")</f>
        <v>1.1334125692133736</v>
      </c>
      <c r="P8">
        <f>IFERROR(AVERAGEIFS('JQI Data Detail'!P$2:P$3081,'JQI Data Detail'!$A$2:$A$3081,'Compute All Sector Avg'!$A8,'JQI Data Detail'!$E$2:$E$3081,'Compute All Sector Avg'!$E8),".")</f>
        <v>1.0488996201814393</v>
      </c>
      <c r="Q8">
        <f>IFERROR(AVERAGEIFS('JQI Data Detail'!Q$2:Q$3081,'JQI Data Detail'!$A$2:$A$3081,'Compute All Sector Avg'!$A8,'JQI Data Detail'!$E$2:$E$3081,'Compute All Sector Avg'!$E8),".")</f>
        <v>1.0873382164250311</v>
      </c>
      <c r="R8">
        <f>IFERROR(AVERAGEIFS('JQI Data Detail'!R$2:R$3081,'JQI Data Detail'!$A$2:$A$3081,'Compute All Sector Avg'!$A8,'JQI Data Detail'!$E$2:$E$3081,'Compute All Sector Avg'!$E8),".")</f>
        <v>0.98380597378160817</v>
      </c>
      <c r="S8">
        <f>IFERROR(AVERAGEIFS('JQI Data Detail'!S$2:S$3081,'JQI Data Detail'!$A$2:$A$3081,'Compute All Sector Avg'!$A8,'JQI Data Detail'!$E$2:$E$3081,'Compute All Sector Avg'!$E8),".")</f>
        <v>0.90400405492824942</v>
      </c>
      <c r="T8">
        <f>IFERROR(AVERAGEIFS('JQI Data Detail'!T$2:T$3081,'JQI Data Detail'!$A$2:$A$3081,'Compute All Sector Avg'!$A8,'JQI Data Detail'!$E$2:$E$3081,'Compute All Sector Avg'!$E8),".")</f>
        <v>1.0029464956185503</v>
      </c>
      <c r="U8">
        <f>IFERROR(AVERAGEIFS('JQI Data Detail'!U$2:U$3081,'JQI Data Detail'!$A$2:$A$3081,'Compute All Sector Avg'!$A8,'JQI Data Detail'!$E$2:$E$3081,'Compute All Sector Avg'!$E8),".")</f>
        <v>0.99429967284473852</v>
      </c>
    </row>
    <row r="9" spans="1:21">
      <c r="A9" t="s">
        <v>14</v>
      </c>
      <c r="B9">
        <v>10</v>
      </c>
      <c r="C9" t="s">
        <v>150</v>
      </c>
      <c r="D9">
        <v>25</v>
      </c>
      <c r="E9" t="s">
        <v>107</v>
      </c>
      <c r="F9">
        <f>IFERROR(AVERAGEIFS('JQI Data Detail'!F$2:F$3081,'JQI Data Detail'!$A$2:$A$3081,'Compute All Sector Avg'!$A9,'JQI Data Detail'!$E$2:$E$3081,'Compute All Sector Avg'!$E9),".")</f>
        <v>1.0743349260474966</v>
      </c>
      <c r="G9">
        <f>IFERROR(AVERAGEIFS('JQI Data Detail'!G$2:G$3081,'JQI Data Detail'!$A$2:$A$3081,'Compute All Sector Avg'!$A9,'JQI Data Detail'!$E$2:$E$3081,'Compute All Sector Avg'!$E9),".")</f>
        <v>0.99607767927646351</v>
      </c>
      <c r="H9">
        <f>IFERROR(AVERAGEIFS('JQI Data Detail'!H$2:H$3081,'JQI Data Detail'!$A$2:$A$3081,'Compute All Sector Avg'!$A9,'JQI Data Detail'!$E$2:$E$3081,'Compute All Sector Avg'!$E9),".")</f>
        <v>0.9926687426603189</v>
      </c>
      <c r="I9">
        <f>IFERROR(AVERAGEIFS('JQI Data Detail'!I$2:I$3081,'JQI Data Detail'!$A$2:$A$3081,'Compute All Sector Avg'!$A9,'JQI Data Detail'!$E$2:$E$3081,'Compute All Sector Avg'!$E9),".")</f>
        <v>0.95360575489055743</v>
      </c>
      <c r="J9">
        <f>IFERROR(AVERAGEIFS('JQI Data Detail'!J$2:J$3081,'JQI Data Detail'!$A$2:$A$3081,'Compute All Sector Avg'!$A9,'JQI Data Detail'!$E$2:$E$3081,'Compute All Sector Avg'!$E9),".")</f>
        <v>1.1645088305224476</v>
      </c>
      <c r="K9">
        <f>IFERROR(AVERAGEIFS('JQI Data Detail'!K$2:K$3081,'JQI Data Detail'!$A$2:$A$3081,'Compute All Sector Avg'!$A9,'JQI Data Detail'!$E$2:$E$3081,'Compute All Sector Avg'!$E9),".")</f>
        <v>0.98417278725749957</v>
      </c>
      <c r="L9">
        <f>IFERROR(AVERAGEIFS('JQI Data Detail'!L$2:L$3081,'JQI Data Detail'!$A$2:$A$3081,'Compute All Sector Avg'!$A9,'JQI Data Detail'!$E$2:$E$3081,'Compute All Sector Avg'!$E9),".")</f>
        <v>1.0380337402307052</v>
      </c>
      <c r="M9">
        <f>IFERROR(AVERAGEIFS('JQI Data Detail'!M$2:M$3081,'JQI Data Detail'!$A$2:$A$3081,'Compute All Sector Avg'!$A9,'JQI Data Detail'!$E$2:$E$3081,'Compute All Sector Avg'!$E9),".")</f>
        <v>0.86328772436170254</v>
      </c>
      <c r="N9">
        <f>IFERROR(AVERAGEIFS('JQI Data Detail'!N$2:N$3081,'JQI Data Detail'!$A$2:$A$3081,'Compute All Sector Avg'!$A9,'JQI Data Detail'!$E$2:$E$3081,'Compute All Sector Avg'!$E9),".")</f>
        <v>1.064818632817448</v>
      </c>
      <c r="O9">
        <f>IFERROR(AVERAGEIFS('JQI Data Detail'!O$2:O$3081,'JQI Data Detail'!$A$2:$A$3081,'Compute All Sector Avg'!$A9,'JQI Data Detail'!$E$2:$E$3081,'Compute All Sector Avg'!$E9),".")</f>
        <v>1.0323433676388345</v>
      </c>
      <c r="P9">
        <f>IFERROR(AVERAGEIFS('JQI Data Detail'!P$2:P$3081,'JQI Data Detail'!$A$2:$A$3081,'Compute All Sector Avg'!$A9,'JQI Data Detail'!$E$2:$E$3081,'Compute All Sector Avg'!$E9),".")</f>
        <v>0.94077262799430161</v>
      </c>
      <c r="Q9">
        <f>IFERROR(AVERAGEIFS('JQI Data Detail'!Q$2:Q$3081,'JQI Data Detail'!$A$2:$A$3081,'Compute All Sector Avg'!$A9,'JQI Data Detail'!$E$2:$E$3081,'Compute All Sector Avg'!$E9),".")</f>
        <v>1.0881640178443062</v>
      </c>
      <c r="R9">
        <f>IFERROR(AVERAGEIFS('JQI Data Detail'!R$2:R$3081,'JQI Data Detail'!$A$2:$A$3081,'Compute All Sector Avg'!$A9,'JQI Data Detail'!$E$2:$E$3081,'Compute All Sector Avg'!$E9),".")</f>
        <v>0.98377517232528988</v>
      </c>
      <c r="S9">
        <f>IFERROR(AVERAGEIFS('JQI Data Detail'!S$2:S$3081,'JQI Data Detail'!$A$2:$A$3081,'Compute All Sector Avg'!$A9,'JQI Data Detail'!$E$2:$E$3081,'Compute All Sector Avg'!$E9),".")</f>
        <v>0.90400405492824942</v>
      </c>
      <c r="T9">
        <f>IFERROR(AVERAGEIFS('JQI Data Detail'!T$2:T$3081,'JQI Data Detail'!$A$2:$A$3081,'Compute All Sector Avg'!$A9,'JQI Data Detail'!$E$2:$E$3081,'Compute All Sector Avg'!$E9),".")</f>
        <v>1.0029464956185503</v>
      </c>
      <c r="U9">
        <f>IFERROR(AVERAGEIFS('JQI Data Detail'!U$2:U$3081,'JQI Data Detail'!$A$2:$A$3081,'Compute All Sector Avg'!$A9,'JQI Data Detail'!$E$2:$E$3081,'Compute All Sector Avg'!$E9),".")</f>
        <v>0.99429967284473852</v>
      </c>
    </row>
    <row r="10" spans="1:21">
      <c r="A10" t="s">
        <v>14</v>
      </c>
      <c r="B10">
        <v>10</v>
      </c>
      <c r="C10" t="s">
        <v>150</v>
      </c>
      <c r="D10">
        <v>27</v>
      </c>
      <c r="E10" t="s">
        <v>108</v>
      </c>
      <c r="F10">
        <f>IFERROR(AVERAGEIFS('JQI Data Detail'!F$2:F$3081,'JQI Data Detail'!$A$2:$A$3081,'Compute All Sector Avg'!$A10,'JQI Data Detail'!$E$2:$E$3081,'Compute All Sector Avg'!$E10),".")</f>
        <v>1.0812023743693047</v>
      </c>
      <c r="G10">
        <f>IFERROR(AVERAGEIFS('JQI Data Detail'!G$2:G$3081,'JQI Data Detail'!$A$2:$A$3081,'Compute All Sector Avg'!$A10,'JQI Data Detail'!$E$2:$E$3081,'Compute All Sector Avg'!$E10),".")</f>
        <v>0.99607767927646351</v>
      </c>
      <c r="H10">
        <f>IFERROR(AVERAGEIFS('JQI Data Detail'!H$2:H$3081,'JQI Data Detail'!$A$2:$A$3081,'Compute All Sector Avg'!$A10,'JQI Data Detail'!$E$2:$E$3081,'Compute All Sector Avg'!$E10),".")</f>
        <v>0.9926687426603189</v>
      </c>
      <c r="I10">
        <f>IFERROR(AVERAGEIFS('JQI Data Detail'!I$2:I$3081,'JQI Data Detail'!$A$2:$A$3081,'Compute All Sector Avg'!$A10,'JQI Data Detail'!$E$2:$E$3081,'Compute All Sector Avg'!$E10),".")</f>
        <v>0.95360575489055743</v>
      </c>
      <c r="J10">
        <f>IFERROR(AVERAGEIFS('JQI Data Detail'!J$2:J$3081,'JQI Data Detail'!$A$2:$A$3081,'Compute All Sector Avg'!$A10,'JQI Data Detail'!$E$2:$E$3081,'Compute All Sector Avg'!$E10),".")</f>
        <v>1.1093233898211912</v>
      </c>
      <c r="K10">
        <f>IFERROR(AVERAGEIFS('JQI Data Detail'!K$2:K$3081,'JQI Data Detail'!$A$2:$A$3081,'Compute All Sector Avg'!$A10,'JQI Data Detail'!$E$2:$E$3081,'Compute All Sector Avg'!$E10),".")</f>
        <v>0.98417278725749957</v>
      </c>
      <c r="L10">
        <f>IFERROR(AVERAGEIFS('JQI Data Detail'!L$2:L$3081,'JQI Data Detail'!$A$2:$A$3081,'Compute All Sector Avg'!$A10,'JQI Data Detail'!$E$2:$E$3081,'Compute All Sector Avg'!$E10),".")</f>
        <v>1.0380337402307052</v>
      </c>
      <c r="M10">
        <f>IFERROR(AVERAGEIFS('JQI Data Detail'!M$2:M$3081,'JQI Data Detail'!$A$2:$A$3081,'Compute All Sector Avg'!$A10,'JQI Data Detail'!$E$2:$E$3081,'Compute All Sector Avg'!$E10),".")</f>
        <v>0.86328772436170254</v>
      </c>
      <c r="N10">
        <f>IFERROR(AVERAGEIFS('JQI Data Detail'!N$2:N$3081,'JQI Data Detail'!$A$2:$A$3081,'Compute All Sector Avg'!$A10,'JQI Data Detail'!$E$2:$E$3081,'Compute All Sector Avg'!$E10),".")</f>
        <v>1.0670233099576776</v>
      </c>
      <c r="O10">
        <f>IFERROR(AVERAGEIFS('JQI Data Detail'!O$2:O$3081,'JQI Data Detail'!$A$2:$A$3081,'Compute All Sector Avg'!$A10,'JQI Data Detail'!$E$2:$E$3081,'Compute All Sector Avg'!$E10),".")</f>
        <v>1.073278482175626</v>
      </c>
      <c r="P10">
        <f>IFERROR(AVERAGEIFS('JQI Data Detail'!P$2:P$3081,'JQI Data Detail'!$A$2:$A$3081,'Compute All Sector Avg'!$A10,'JQI Data Detail'!$E$2:$E$3081,'Compute All Sector Avg'!$E10),".")</f>
        <v>1.1332515634253331</v>
      </c>
      <c r="Q10">
        <f>IFERROR(AVERAGEIFS('JQI Data Detail'!Q$2:Q$3081,'JQI Data Detail'!$A$2:$A$3081,'Compute All Sector Avg'!$A10,'JQI Data Detail'!$E$2:$E$3081,'Compute All Sector Avg'!$E10),".")</f>
        <v>1.2893280056012439</v>
      </c>
      <c r="R10">
        <f>IFERROR(AVERAGEIFS('JQI Data Detail'!R$2:R$3081,'JQI Data Detail'!$A$2:$A$3081,'Compute All Sector Avg'!$A10,'JQI Data Detail'!$E$2:$E$3081,'Compute All Sector Avg'!$E10),".")</f>
        <v>0.98391104926950312</v>
      </c>
      <c r="S10">
        <f>IFERROR(AVERAGEIFS('JQI Data Detail'!S$2:S$3081,'JQI Data Detail'!$A$2:$A$3081,'Compute All Sector Avg'!$A10,'JQI Data Detail'!$E$2:$E$3081,'Compute All Sector Avg'!$E10),".")</f>
        <v>0.90400405492824942</v>
      </c>
      <c r="T10">
        <f>IFERROR(AVERAGEIFS('JQI Data Detail'!T$2:T$3081,'JQI Data Detail'!$A$2:$A$3081,'Compute All Sector Avg'!$A10,'JQI Data Detail'!$E$2:$E$3081,'Compute All Sector Avg'!$E10),".")</f>
        <v>1.0029464956185503</v>
      </c>
      <c r="U10">
        <f>IFERROR(AVERAGEIFS('JQI Data Detail'!U$2:U$3081,'JQI Data Detail'!$A$2:$A$3081,'Compute All Sector Avg'!$A10,'JQI Data Detail'!$E$2:$E$3081,'Compute All Sector Avg'!$E10),".")</f>
        <v>0.99429967284473852</v>
      </c>
    </row>
    <row r="11" spans="1:21">
      <c r="A11" t="s">
        <v>14</v>
      </c>
      <c r="B11">
        <v>10</v>
      </c>
      <c r="C11" t="s">
        <v>150</v>
      </c>
      <c r="D11">
        <v>29</v>
      </c>
      <c r="E11" t="s">
        <v>109</v>
      </c>
      <c r="F11">
        <f>IFERROR(AVERAGEIFS('JQI Data Detail'!F$2:F$3081,'JQI Data Detail'!$A$2:$A$3081,'Compute All Sector Avg'!$A11,'JQI Data Detail'!$E$2:$E$3081,'Compute All Sector Avg'!$E11),".")</f>
        <v>1.0765921949049893</v>
      </c>
      <c r="G11">
        <f>IFERROR(AVERAGEIFS('JQI Data Detail'!G$2:G$3081,'JQI Data Detail'!$A$2:$A$3081,'Compute All Sector Avg'!$A11,'JQI Data Detail'!$E$2:$E$3081,'Compute All Sector Avg'!$E11),".")</f>
        <v>0.99607767927646351</v>
      </c>
      <c r="H11">
        <f>IFERROR(AVERAGEIFS('JQI Data Detail'!H$2:H$3081,'JQI Data Detail'!$A$2:$A$3081,'Compute All Sector Avg'!$A11,'JQI Data Detail'!$E$2:$E$3081,'Compute All Sector Avg'!$E11),".")</f>
        <v>0.9926687426603189</v>
      </c>
      <c r="I11">
        <f>IFERROR(AVERAGEIFS('JQI Data Detail'!I$2:I$3081,'JQI Data Detail'!$A$2:$A$3081,'Compute All Sector Avg'!$A11,'JQI Data Detail'!$E$2:$E$3081,'Compute All Sector Avg'!$E11),".")</f>
        <v>0.95360575489055743</v>
      </c>
      <c r="J11">
        <f>IFERROR(AVERAGEIFS('JQI Data Detail'!J$2:J$3081,'JQI Data Detail'!$A$2:$A$3081,'Compute All Sector Avg'!$A11,'JQI Data Detail'!$E$2:$E$3081,'Compute All Sector Avg'!$E11),".")</f>
        <v>1.1075919135465484</v>
      </c>
      <c r="K11">
        <f>IFERROR(AVERAGEIFS('JQI Data Detail'!K$2:K$3081,'JQI Data Detail'!$A$2:$A$3081,'Compute All Sector Avg'!$A11,'JQI Data Detail'!$E$2:$E$3081,'Compute All Sector Avg'!$E11),".")</f>
        <v>0.98417278725749957</v>
      </c>
      <c r="L11">
        <f>IFERROR(AVERAGEIFS('JQI Data Detail'!L$2:L$3081,'JQI Data Detail'!$A$2:$A$3081,'Compute All Sector Avg'!$A11,'JQI Data Detail'!$E$2:$E$3081,'Compute All Sector Avg'!$E11),".")</f>
        <v>1.0380337402307052</v>
      </c>
      <c r="M11">
        <f>IFERROR(AVERAGEIFS('JQI Data Detail'!M$2:M$3081,'JQI Data Detail'!$A$2:$A$3081,'Compute All Sector Avg'!$A11,'JQI Data Detail'!$E$2:$E$3081,'Compute All Sector Avg'!$E11),".")</f>
        <v>0.86328772436170254</v>
      </c>
      <c r="N11">
        <f>IFERROR(AVERAGEIFS('JQI Data Detail'!N$2:N$3081,'JQI Data Detail'!$A$2:$A$3081,'Compute All Sector Avg'!$A11,'JQI Data Detail'!$E$2:$E$3081,'Compute All Sector Avg'!$E11),".")</f>
        <v>1.1731452525863431</v>
      </c>
      <c r="O11">
        <f>IFERROR(AVERAGEIFS('JQI Data Detail'!O$2:O$3081,'JQI Data Detail'!$A$2:$A$3081,'Compute All Sector Avg'!$A11,'JQI Data Detail'!$E$2:$E$3081,'Compute All Sector Avg'!$E11),".")</f>
        <v>1.2079500491977975</v>
      </c>
      <c r="P11">
        <f>IFERROR(AVERAGEIFS('JQI Data Detail'!P$2:P$3081,'JQI Data Detail'!$A$2:$A$3081,'Compute All Sector Avg'!$A11,'JQI Data Detail'!$E$2:$E$3081,'Compute All Sector Avg'!$E11),".")</f>
        <v>1.2312358940264516</v>
      </c>
      <c r="Q11">
        <f>IFERROR(AVERAGEIFS('JQI Data Detail'!Q$2:Q$3081,'JQI Data Detail'!$A$2:$A$3081,'Compute All Sector Avg'!$A11,'JQI Data Detail'!$E$2:$E$3081,'Compute All Sector Avg'!$E11),".")</f>
        <v>1.8557725564627841</v>
      </c>
      <c r="R11">
        <f>IFERROR(AVERAGEIFS('JQI Data Detail'!R$2:R$3081,'JQI Data Detail'!$A$2:$A$3081,'Compute All Sector Avg'!$A11,'JQI Data Detail'!$E$2:$E$3081,'Compute All Sector Avg'!$E11),".")</f>
        <v>0.98389192223865307</v>
      </c>
      <c r="S11">
        <f>IFERROR(AVERAGEIFS('JQI Data Detail'!S$2:S$3081,'JQI Data Detail'!$A$2:$A$3081,'Compute All Sector Avg'!$A11,'JQI Data Detail'!$E$2:$E$3081,'Compute All Sector Avg'!$E11),".")</f>
        <v>0.90400405492824942</v>
      </c>
      <c r="T11">
        <f>IFERROR(AVERAGEIFS('JQI Data Detail'!T$2:T$3081,'JQI Data Detail'!$A$2:$A$3081,'Compute All Sector Avg'!$A11,'JQI Data Detail'!$E$2:$E$3081,'Compute All Sector Avg'!$E11),".")</f>
        <v>1.0029464956185503</v>
      </c>
      <c r="U11">
        <f>IFERROR(AVERAGEIFS('JQI Data Detail'!U$2:U$3081,'JQI Data Detail'!$A$2:$A$3081,'Compute All Sector Avg'!$A11,'JQI Data Detail'!$E$2:$E$3081,'Compute All Sector Avg'!$E11),".")</f>
        <v>0.99429967284473852</v>
      </c>
    </row>
    <row r="12" spans="1:21">
      <c r="A12" t="s">
        <v>14</v>
      </c>
      <c r="B12">
        <v>10</v>
      </c>
      <c r="C12" t="s">
        <v>150</v>
      </c>
      <c r="D12">
        <v>31</v>
      </c>
      <c r="E12" t="s">
        <v>110</v>
      </c>
      <c r="F12">
        <f>IFERROR(AVERAGEIFS('JQI Data Detail'!F$2:F$3081,'JQI Data Detail'!$A$2:$A$3081,'Compute All Sector Avg'!$A12,'JQI Data Detail'!$E$2:$E$3081,'Compute All Sector Avg'!$E12),".")</f>
        <v>1.0761723394924259</v>
      </c>
      <c r="G12">
        <f>IFERROR(AVERAGEIFS('JQI Data Detail'!G$2:G$3081,'JQI Data Detail'!$A$2:$A$3081,'Compute All Sector Avg'!$A12,'JQI Data Detail'!$E$2:$E$3081,'Compute All Sector Avg'!$E12),".")</f>
        <v>0.99607767927646351</v>
      </c>
      <c r="H12">
        <f>IFERROR(AVERAGEIFS('JQI Data Detail'!H$2:H$3081,'JQI Data Detail'!$A$2:$A$3081,'Compute All Sector Avg'!$A12,'JQI Data Detail'!$E$2:$E$3081,'Compute All Sector Avg'!$E12),".")</f>
        <v>0.9926687426603189</v>
      </c>
      <c r="I12">
        <f>IFERROR(AVERAGEIFS('JQI Data Detail'!I$2:I$3081,'JQI Data Detail'!$A$2:$A$3081,'Compute All Sector Avg'!$A12,'JQI Data Detail'!$E$2:$E$3081,'Compute All Sector Avg'!$E12),".")</f>
        <v>0.95360575489055743</v>
      </c>
      <c r="J12">
        <f>IFERROR(AVERAGEIFS('JQI Data Detail'!J$2:J$3081,'JQI Data Detail'!$A$2:$A$3081,'Compute All Sector Avg'!$A12,'JQI Data Detail'!$E$2:$E$3081,'Compute All Sector Avg'!$E12),".")</f>
        <v>1.16386051397079</v>
      </c>
      <c r="K12">
        <f>IFERROR(AVERAGEIFS('JQI Data Detail'!K$2:K$3081,'JQI Data Detail'!$A$2:$A$3081,'Compute All Sector Avg'!$A12,'JQI Data Detail'!$E$2:$E$3081,'Compute All Sector Avg'!$E12),".")</f>
        <v>0.98417278725749957</v>
      </c>
      <c r="L12">
        <f>IFERROR(AVERAGEIFS('JQI Data Detail'!L$2:L$3081,'JQI Data Detail'!$A$2:$A$3081,'Compute All Sector Avg'!$A12,'JQI Data Detail'!$E$2:$E$3081,'Compute All Sector Avg'!$E12),".")</f>
        <v>1.0380337402307052</v>
      </c>
      <c r="M12">
        <f>IFERROR(AVERAGEIFS('JQI Data Detail'!M$2:M$3081,'JQI Data Detail'!$A$2:$A$3081,'Compute All Sector Avg'!$A12,'JQI Data Detail'!$E$2:$E$3081,'Compute All Sector Avg'!$E12),".")</f>
        <v>0.86328772436170254</v>
      </c>
      <c r="N12">
        <f>IFERROR(AVERAGEIFS('JQI Data Detail'!N$2:N$3081,'JQI Data Detail'!$A$2:$A$3081,'Compute All Sector Avg'!$A12,'JQI Data Detail'!$E$2:$E$3081,'Compute All Sector Avg'!$E12),".")</f>
        <v>1.0676492641664013</v>
      </c>
      <c r="O12">
        <f>IFERROR(AVERAGEIFS('JQI Data Detail'!O$2:O$3081,'JQI Data Detail'!$A$2:$A$3081,'Compute All Sector Avg'!$A12,'JQI Data Detail'!$E$2:$E$3081,'Compute All Sector Avg'!$E12),".")</f>
        <v>1.087865575118504</v>
      </c>
      <c r="P12">
        <f>IFERROR(AVERAGEIFS('JQI Data Detail'!P$2:P$3081,'JQI Data Detail'!$A$2:$A$3081,'Compute All Sector Avg'!$A12,'JQI Data Detail'!$E$2:$E$3081,'Compute All Sector Avg'!$E12),".")</f>
        <v>1.0557534415009935</v>
      </c>
      <c r="Q12">
        <f>IFERROR(AVERAGEIFS('JQI Data Detail'!Q$2:Q$3081,'JQI Data Detail'!$A$2:$A$3081,'Compute All Sector Avg'!$A12,'JQI Data Detail'!$E$2:$E$3081,'Compute All Sector Avg'!$E12),".")</f>
        <v>2.1403396002882111</v>
      </c>
      <c r="R12">
        <f>IFERROR(AVERAGEIFS('JQI Data Detail'!R$2:R$3081,'JQI Data Detail'!$A$2:$A$3081,'Compute All Sector Avg'!$A12,'JQI Data Detail'!$E$2:$E$3081,'Compute All Sector Avg'!$E12),".")</f>
        <v>0.98252902367308026</v>
      </c>
      <c r="S12">
        <f>IFERROR(AVERAGEIFS('JQI Data Detail'!S$2:S$3081,'JQI Data Detail'!$A$2:$A$3081,'Compute All Sector Avg'!$A12,'JQI Data Detail'!$E$2:$E$3081,'Compute All Sector Avg'!$E12),".")</f>
        <v>0.90400405492824942</v>
      </c>
      <c r="T12">
        <f>IFERROR(AVERAGEIFS('JQI Data Detail'!T$2:T$3081,'JQI Data Detail'!$A$2:$A$3081,'Compute All Sector Avg'!$A12,'JQI Data Detail'!$E$2:$E$3081,'Compute All Sector Avg'!$E12),".")</f>
        <v>1.0029464956185503</v>
      </c>
      <c r="U12">
        <f>IFERROR(AVERAGEIFS('JQI Data Detail'!U$2:U$3081,'JQI Data Detail'!$A$2:$A$3081,'Compute All Sector Avg'!$A12,'JQI Data Detail'!$E$2:$E$3081,'Compute All Sector Avg'!$E12),".")</f>
        <v>0.99429967284473852</v>
      </c>
    </row>
    <row r="13" spans="1:21">
      <c r="A13" t="s">
        <v>14</v>
      </c>
      <c r="B13">
        <v>10</v>
      </c>
      <c r="C13" t="s">
        <v>150</v>
      </c>
      <c r="D13">
        <v>33</v>
      </c>
      <c r="E13" t="s">
        <v>111</v>
      </c>
      <c r="F13">
        <f>IFERROR(AVERAGEIFS('JQI Data Detail'!F$2:F$3081,'JQI Data Detail'!$A$2:$A$3081,'Compute All Sector Avg'!$A13,'JQI Data Detail'!$E$2:$E$3081,'Compute All Sector Avg'!$E13),".")</f>
        <v>1.0768279846652911</v>
      </c>
      <c r="G13">
        <f>IFERROR(AVERAGEIFS('JQI Data Detail'!G$2:G$3081,'JQI Data Detail'!$A$2:$A$3081,'Compute All Sector Avg'!$A13,'JQI Data Detail'!$E$2:$E$3081,'Compute All Sector Avg'!$E13),".")</f>
        <v>0.99607767927646351</v>
      </c>
      <c r="H13">
        <f>IFERROR(AVERAGEIFS('JQI Data Detail'!H$2:H$3081,'JQI Data Detail'!$A$2:$A$3081,'Compute All Sector Avg'!$A13,'JQI Data Detail'!$E$2:$E$3081,'Compute All Sector Avg'!$E13),".")</f>
        <v>0.9926687426603189</v>
      </c>
      <c r="I13">
        <f>IFERROR(AVERAGEIFS('JQI Data Detail'!I$2:I$3081,'JQI Data Detail'!$A$2:$A$3081,'Compute All Sector Avg'!$A13,'JQI Data Detail'!$E$2:$E$3081,'Compute All Sector Avg'!$E13),".")</f>
        <v>0.95360575489055743</v>
      </c>
      <c r="J13">
        <f>IFERROR(AVERAGEIFS('JQI Data Detail'!J$2:J$3081,'JQI Data Detail'!$A$2:$A$3081,'Compute All Sector Avg'!$A13,'JQI Data Detail'!$E$2:$E$3081,'Compute All Sector Avg'!$E13),".")</f>
        <v>1.1071518292779274</v>
      </c>
      <c r="K13">
        <f>IFERROR(AVERAGEIFS('JQI Data Detail'!K$2:K$3081,'JQI Data Detail'!$A$2:$A$3081,'Compute All Sector Avg'!$A13,'JQI Data Detail'!$E$2:$E$3081,'Compute All Sector Avg'!$E13),".")</f>
        <v>0.98417278725749957</v>
      </c>
      <c r="L13">
        <f>IFERROR(AVERAGEIFS('JQI Data Detail'!L$2:L$3081,'JQI Data Detail'!$A$2:$A$3081,'Compute All Sector Avg'!$A13,'JQI Data Detail'!$E$2:$E$3081,'Compute All Sector Avg'!$E13),".")</f>
        <v>1.0380337402307052</v>
      </c>
      <c r="M13">
        <f>IFERROR(AVERAGEIFS('JQI Data Detail'!M$2:M$3081,'JQI Data Detail'!$A$2:$A$3081,'Compute All Sector Avg'!$A13,'JQI Data Detail'!$E$2:$E$3081,'Compute All Sector Avg'!$E13),".")</f>
        <v>0.86328772436170254</v>
      </c>
      <c r="N13">
        <f>IFERROR(AVERAGEIFS('JQI Data Detail'!N$2:N$3081,'JQI Data Detail'!$A$2:$A$3081,'Compute All Sector Avg'!$A13,'JQI Data Detail'!$E$2:$E$3081,'Compute All Sector Avg'!$E13),".")</f>
        <v>1.1206013618540742</v>
      </c>
      <c r="O13">
        <f>IFERROR(AVERAGEIFS('JQI Data Detail'!O$2:O$3081,'JQI Data Detail'!$A$2:$A$3081,'Compute All Sector Avg'!$A13,'JQI Data Detail'!$E$2:$E$3081,'Compute All Sector Avg'!$E13),".")</f>
        <v>1.095996058445089</v>
      </c>
      <c r="P13">
        <f>IFERROR(AVERAGEIFS('JQI Data Detail'!P$2:P$3081,'JQI Data Detail'!$A$2:$A$3081,'Compute All Sector Avg'!$A13,'JQI Data Detail'!$E$2:$E$3081,'Compute All Sector Avg'!$E13),".")</f>
        <v>1.0798923200937396</v>
      </c>
      <c r="Q13">
        <f>IFERROR(AVERAGEIFS('JQI Data Detail'!Q$2:Q$3081,'JQI Data Detail'!$A$2:$A$3081,'Compute All Sector Avg'!$A13,'JQI Data Detail'!$E$2:$E$3081,'Compute All Sector Avg'!$E13),".")</f>
        <v>1.5592280072783165</v>
      </c>
      <c r="R13">
        <f>IFERROR(AVERAGEIFS('JQI Data Detail'!R$2:R$3081,'JQI Data Detail'!$A$2:$A$3081,'Compute All Sector Avg'!$A13,'JQI Data Detail'!$E$2:$E$3081,'Compute All Sector Avg'!$E13),".")</f>
        <v>0.98338166613222566</v>
      </c>
      <c r="S13">
        <f>IFERROR(AVERAGEIFS('JQI Data Detail'!S$2:S$3081,'JQI Data Detail'!$A$2:$A$3081,'Compute All Sector Avg'!$A13,'JQI Data Detail'!$E$2:$E$3081,'Compute All Sector Avg'!$E13),".")</f>
        <v>0.90400405492824942</v>
      </c>
      <c r="T13">
        <f>IFERROR(AVERAGEIFS('JQI Data Detail'!T$2:T$3081,'JQI Data Detail'!$A$2:$A$3081,'Compute All Sector Avg'!$A13,'JQI Data Detail'!$E$2:$E$3081,'Compute All Sector Avg'!$E13),".")</f>
        <v>1.0029464956185503</v>
      </c>
      <c r="U13">
        <f>IFERROR(AVERAGEIFS('JQI Data Detail'!U$2:U$3081,'JQI Data Detail'!$A$2:$A$3081,'Compute All Sector Avg'!$A13,'JQI Data Detail'!$E$2:$E$3081,'Compute All Sector Avg'!$E13),".")</f>
        <v>0.99429967284473852</v>
      </c>
    </row>
    <row r="14" spans="1:21">
      <c r="A14" t="s">
        <v>14</v>
      </c>
      <c r="B14">
        <v>10</v>
      </c>
      <c r="C14" t="s">
        <v>150</v>
      </c>
      <c r="D14">
        <v>35</v>
      </c>
      <c r="E14" t="s">
        <v>112</v>
      </c>
      <c r="F14">
        <f>IFERROR(AVERAGEIFS('JQI Data Detail'!F$2:F$3081,'JQI Data Detail'!$A$2:$A$3081,'Compute All Sector Avg'!$A14,'JQI Data Detail'!$E$2:$E$3081,'Compute All Sector Avg'!$E14),".")</f>
        <v>1.0772381569193459</v>
      </c>
      <c r="G14">
        <f>IFERROR(AVERAGEIFS('JQI Data Detail'!G$2:G$3081,'JQI Data Detail'!$A$2:$A$3081,'Compute All Sector Avg'!$A14,'JQI Data Detail'!$E$2:$E$3081,'Compute All Sector Avg'!$E14),".")</f>
        <v>0.99607767927646351</v>
      </c>
      <c r="H14">
        <f>IFERROR(AVERAGEIFS('JQI Data Detail'!H$2:H$3081,'JQI Data Detail'!$A$2:$A$3081,'Compute All Sector Avg'!$A14,'JQI Data Detail'!$E$2:$E$3081,'Compute All Sector Avg'!$E14),".")</f>
        <v>0.9926687426603189</v>
      </c>
      <c r="I14">
        <f>IFERROR(AVERAGEIFS('JQI Data Detail'!I$2:I$3081,'JQI Data Detail'!$A$2:$A$3081,'Compute All Sector Avg'!$A14,'JQI Data Detail'!$E$2:$E$3081,'Compute All Sector Avg'!$E14),".")</f>
        <v>0.95360575489055743</v>
      </c>
      <c r="J14">
        <f>IFERROR(AVERAGEIFS('JQI Data Detail'!J$2:J$3081,'JQI Data Detail'!$A$2:$A$3081,'Compute All Sector Avg'!$A14,'JQI Data Detail'!$E$2:$E$3081,'Compute All Sector Avg'!$E14),".")</f>
        <v>1.1635237693478304</v>
      </c>
      <c r="K14">
        <f>IFERROR(AVERAGEIFS('JQI Data Detail'!K$2:K$3081,'JQI Data Detail'!$A$2:$A$3081,'Compute All Sector Avg'!$A14,'JQI Data Detail'!$E$2:$E$3081,'Compute All Sector Avg'!$E14),".")</f>
        <v>0.98417278725749957</v>
      </c>
      <c r="L14">
        <f>IFERROR(AVERAGEIFS('JQI Data Detail'!L$2:L$3081,'JQI Data Detail'!$A$2:$A$3081,'Compute All Sector Avg'!$A14,'JQI Data Detail'!$E$2:$E$3081,'Compute All Sector Avg'!$E14),".")</f>
        <v>1.0380337402307052</v>
      </c>
      <c r="M14">
        <f>IFERROR(AVERAGEIFS('JQI Data Detail'!M$2:M$3081,'JQI Data Detail'!$A$2:$A$3081,'Compute All Sector Avg'!$A14,'JQI Data Detail'!$E$2:$E$3081,'Compute All Sector Avg'!$E14),".")</f>
        <v>0.86328772436170254</v>
      </c>
      <c r="N14">
        <f>IFERROR(AVERAGEIFS('JQI Data Detail'!N$2:N$3081,'JQI Data Detail'!$A$2:$A$3081,'Compute All Sector Avg'!$A14,'JQI Data Detail'!$E$2:$E$3081,'Compute All Sector Avg'!$E14),".")</f>
        <v>1.0673395571460902</v>
      </c>
      <c r="O14">
        <f>IFERROR(AVERAGEIFS('JQI Data Detail'!O$2:O$3081,'JQI Data Detail'!$A$2:$A$3081,'Compute All Sector Avg'!$A14,'JQI Data Detail'!$E$2:$E$3081,'Compute All Sector Avg'!$E14),".")</f>
        <v>1.0334811445763756</v>
      </c>
      <c r="P14">
        <f>IFERROR(AVERAGEIFS('JQI Data Detail'!P$2:P$3081,'JQI Data Detail'!$A$2:$A$3081,'Compute All Sector Avg'!$A14,'JQI Data Detail'!$E$2:$E$3081,'Compute All Sector Avg'!$E14),".")</f>
        <v>1.1124322172639185</v>
      </c>
      <c r="Q14">
        <f>IFERROR(AVERAGEIFS('JQI Data Detail'!Q$2:Q$3081,'JQI Data Detail'!$A$2:$A$3081,'Compute All Sector Avg'!$A14,'JQI Data Detail'!$E$2:$E$3081,'Compute All Sector Avg'!$E14),".")</f>
        <v>1.4984481990971867</v>
      </c>
      <c r="R14">
        <f>IFERROR(AVERAGEIFS('JQI Data Detail'!R$2:R$3081,'JQI Data Detail'!$A$2:$A$3081,'Compute All Sector Avg'!$A14,'JQI Data Detail'!$E$2:$E$3081,'Compute All Sector Avg'!$E14),".")</f>
        <v>0.98424439872901459</v>
      </c>
      <c r="S14">
        <f>IFERROR(AVERAGEIFS('JQI Data Detail'!S$2:S$3081,'JQI Data Detail'!$A$2:$A$3081,'Compute All Sector Avg'!$A14,'JQI Data Detail'!$E$2:$E$3081,'Compute All Sector Avg'!$E14),".")</f>
        <v>0.90400405492824942</v>
      </c>
      <c r="T14">
        <f>IFERROR(AVERAGEIFS('JQI Data Detail'!T$2:T$3081,'JQI Data Detail'!$A$2:$A$3081,'Compute All Sector Avg'!$A14,'JQI Data Detail'!$E$2:$E$3081,'Compute All Sector Avg'!$E14),".")</f>
        <v>1.0029464956185503</v>
      </c>
      <c r="U14">
        <f>IFERROR(AVERAGEIFS('JQI Data Detail'!U$2:U$3081,'JQI Data Detail'!$A$2:$A$3081,'Compute All Sector Avg'!$A14,'JQI Data Detail'!$E$2:$E$3081,'Compute All Sector Avg'!$E14),".")</f>
        <v>0.99429967284473852</v>
      </c>
    </row>
    <row r="15" spans="1:21">
      <c r="A15" t="s">
        <v>14</v>
      </c>
      <c r="B15">
        <v>10</v>
      </c>
      <c r="C15" t="s">
        <v>150</v>
      </c>
      <c r="D15">
        <v>37</v>
      </c>
      <c r="E15" t="s">
        <v>113</v>
      </c>
      <c r="F15">
        <f>IFERROR(AVERAGEIFS('JQI Data Detail'!F$2:F$3081,'JQI Data Detail'!$A$2:$A$3081,'Compute All Sector Avg'!$A15,'JQI Data Detail'!$E$2:$E$3081,'Compute All Sector Avg'!$E15),".")</f>
        <v>1.0764472152414453</v>
      </c>
      <c r="G15">
        <f>IFERROR(AVERAGEIFS('JQI Data Detail'!G$2:G$3081,'JQI Data Detail'!$A$2:$A$3081,'Compute All Sector Avg'!$A15,'JQI Data Detail'!$E$2:$E$3081,'Compute All Sector Avg'!$E15),".")</f>
        <v>0.99607767927646351</v>
      </c>
      <c r="H15">
        <f>IFERROR(AVERAGEIFS('JQI Data Detail'!H$2:H$3081,'JQI Data Detail'!$A$2:$A$3081,'Compute All Sector Avg'!$A15,'JQI Data Detail'!$E$2:$E$3081,'Compute All Sector Avg'!$E15),".")</f>
        <v>0.9926687426603189</v>
      </c>
      <c r="I15">
        <f>IFERROR(AVERAGEIFS('JQI Data Detail'!I$2:I$3081,'JQI Data Detail'!$A$2:$A$3081,'Compute All Sector Avg'!$A15,'JQI Data Detail'!$E$2:$E$3081,'Compute All Sector Avg'!$E15),".")</f>
        <v>0.95360575489055743</v>
      </c>
      <c r="J15">
        <f>IFERROR(AVERAGEIFS('JQI Data Detail'!J$2:J$3081,'JQI Data Detail'!$A$2:$A$3081,'Compute All Sector Avg'!$A15,'JQI Data Detail'!$E$2:$E$3081,'Compute All Sector Avg'!$E15),".")</f>
        <v>1.1081531745008879</v>
      </c>
      <c r="K15">
        <f>IFERROR(AVERAGEIFS('JQI Data Detail'!K$2:K$3081,'JQI Data Detail'!$A$2:$A$3081,'Compute All Sector Avg'!$A15,'JQI Data Detail'!$E$2:$E$3081,'Compute All Sector Avg'!$E15),".")</f>
        <v>0.98417278725749957</v>
      </c>
      <c r="L15">
        <f>IFERROR(AVERAGEIFS('JQI Data Detail'!L$2:L$3081,'JQI Data Detail'!$A$2:$A$3081,'Compute All Sector Avg'!$A15,'JQI Data Detail'!$E$2:$E$3081,'Compute All Sector Avg'!$E15),".")</f>
        <v>1.0380337402307052</v>
      </c>
      <c r="M15">
        <f>IFERROR(AVERAGEIFS('JQI Data Detail'!M$2:M$3081,'JQI Data Detail'!$A$2:$A$3081,'Compute All Sector Avg'!$A15,'JQI Data Detail'!$E$2:$E$3081,'Compute All Sector Avg'!$E15),".")</f>
        <v>0.86328772436170254</v>
      </c>
      <c r="N15">
        <f>IFERROR(AVERAGEIFS('JQI Data Detail'!N$2:N$3081,'JQI Data Detail'!$A$2:$A$3081,'Compute All Sector Avg'!$A15,'JQI Data Detail'!$E$2:$E$3081,'Compute All Sector Avg'!$E15),".")</f>
        <v>1.0669676047972634</v>
      </c>
      <c r="O15">
        <f>IFERROR(AVERAGEIFS('JQI Data Detail'!O$2:O$3081,'JQI Data Detail'!$A$2:$A$3081,'Compute All Sector Avg'!$A15,'JQI Data Detail'!$E$2:$E$3081,'Compute All Sector Avg'!$E15),".")</f>
        <v>1.0262326070691192</v>
      </c>
      <c r="P15">
        <f>IFERROR(AVERAGEIFS('JQI Data Detail'!P$2:P$3081,'JQI Data Detail'!$A$2:$A$3081,'Compute All Sector Avg'!$A15,'JQI Data Detail'!$E$2:$E$3081,'Compute All Sector Avg'!$E15),".")</f>
        <v>0.99151455895561935</v>
      </c>
      <c r="Q15">
        <f>IFERROR(AVERAGEIFS('JQI Data Detail'!Q$2:Q$3081,'JQI Data Detail'!$A$2:$A$3081,'Compute All Sector Avg'!$A15,'JQI Data Detail'!$E$2:$E$3081,'Compute All Sector Avg'!$E15),".")</f>
        <v>1.9136703781641438</v>
      </c>
      <c r="R15">
        <f>IFERROR(AVERAGEIFS('JQI Data Detail'!R$2:R$3081,'JQI Data Detail'!$A$2:$A$3081,'Compute All Sector Avg'!$A15,'JQI Data Detail'!$E$2:$E$3081,'Compute All Sector Avg'!$E15),".")</f>
        <v>0.98401282799663448</v>
      </c>
      <c r="S15">
        <f>IFERROR(AVERAGEIFS('JQI Data Detail'!S$2:S$3081,'JQI Data Detail'!$A$2:$A$3081,'Compute All Sector Avg'!$A15,'JQI Data Detail'!$E$2:$E$3081,'Compute All Sector Avg'!$E15),".")</f>
        <v>0.90400405492824942</v>
      </c>
      <c r="T15">
        <f>IFERROR(AVERAGEIFS('JQI Data Detail'!T$2:T$3081,'JQI Data Detail'!$A$2:$A$3081,'Compute All Sector Avg'!$A15,'JQI Data Detail'!$E$2:$E$3081,'Compute All Sector Avg'!$E15),".")</f>
        <v>1.0029464956185503</v>
      </c>
      <c r="U15">
        <f>IFERROR(AVERAGEIFS('JQI Data Detail'!U$2:U$3081,'JQI Data Detail'!$A$2:$A$3081,'Compute All Sector Avg'!$A15,'JQI Data Detail'!$E$2:$E$3081,'Compute All Sector Avg'!$E15),".")</f>
        <v>0.99429967284473852</v>
      </c>
    </row>
    <row r="16" spans="1:21">
      <c r="A16" t="s">
        <v>14</v>
      </c>
      <c r="B16">
        <v>10</v>
      </c>
      <c r="C16" t="s">
        <v>150</v>
      </c>
      <c r="D16">
        <v>39</v>
      </c>
      <c r="E16" t="s">
        <v>114</v>
      </c>
      <c r="F16">
        <f>IFERROR(AVERAGEIFS('JQI Data Detail'!F$2:F$3081,'JQI Data Detail'!$A$2:$A$3081,'Compute All Sector Avg'!$A16,'JQI Data Detail'!$E$2:$E$3081,'Compute All Sector Avg'!$E16),".")</f>
        <v>1.0777050960837262</v>
      </c>
      <c r="G16">
        <f>IFERROR(AVERAGEIFS('JQI Data Detail'!G$2:G$3081,'JQI Data Detail'!$A$2:$A$3081,'Compute All Sector Avg'!$A16,'JQI Data Detail'!$E$2:$E$3081,'Compute All Sector Avg'!$E16),".")</f>
        <v>0.99607767927646351</v>
      </c>
      <c r="H16">
        <f>IFERROR(AVERAGEIFS('JQI Data Detail'!H$2:H$3081,'JQI Data Detail'!$A$2:$A$3081,'Compute All Sector Avg'!$A16,'JQI Data Detail'!$E$2:$E$3081,'Compute All Sector Avg'!$E16),".")</f>
        <v>0.9926687426603189</v>
      </c>
      <c r="I16">
        <f>IFERROR(AVERAGEIFS('JQI Data Detail'!I$2:I$3081,'JQI Data Detail'!$A$2:$A$3081,'Compute All Sector Avg'!$A16,'JQI Data Detail'!$E$2:$E$3081,'Compute All Sector Avg'!$E16),".")</f>
        <v>0.95360575489055743</v>
      </c>
      <c r="J16">
        <f>IFERROR(AVERAGEIFS('JQI Data Detail'!J$2:J$3081,'JQI Data Detail'!$A$2:$A$3081,'Compute All Sector Avg'!$A16,'JQI Data Detail'!$E$2:$E$3081,'Compute All Sector Avg'!$E16),".")</f>
        <v>1.106915951332873</v>
      </c>
      <c r="K16">
        <f>IFERROR(AVERAGEIFS('JQI Data Detail'!K$2:K$3081,'JQI Data Detail'!$A$2:$A$3081,'Compute All Sector Avg'!$A16,'JQI Data Detail'!$E$2:$E$3081,'Compute All Sector Avg'!$E16),".")</f>
        <v>0.98417278725749957</v>
      </c>
      <c r="L16">
        <f>IFERROR(AVERAGEIFS('JQI Data Detail'!L$2:L$3081,'JQI Data Detail'!$A$2:$A$3081,'Compute All Sector Avg'!$A16,'JQI Data Detail'!$E$2:$E$3081,'Compute All Sector Avg'!$E16),".")</f>
        <v>1.0380337402307052</v>
      </c>
      <c r="M16">
        <f>IFERROR(AVERAGEIFS('JQI Data Detail'!M$2:M$3081,'JQI Data Detail'!$A$2:$A$3081,'Compute All Sector Avg'!$A16,'JQI Data Detail'!$E$2:$E$3081,'Compute All Sector Avg'!$E16),".")</f>
        <v>0.86328772436170254</v>
      </c>
      <c r="N16">
        <f>IFERROR(AVERAGEIFS('JQI Data Detail'!N$2:N$3081,'JQI Data Detail'!$A$2:$A$3081,'Compute All Sector Avg'!$A16,'JQI Data Detail'!$E$2:$E$3081,'Compute All Sector Avg'!$E16),".")</f>
        <v>1.0714863114726279</v>
      </c>
      <c r="O16">
        <f>IFERROR(AVERAGEIFS('JQI Data Detail'!O$2:O$3081,'JQI Data Detail'!$A$2:$A$3081,'Compute All Sector Avg'!$A16,'JQI Data Detail'!$E$2:$E$3081,'Compute All Sector Avg'!$E16),".")</f>
        <v>1.1554378421979412</v>
      </c>
      <c r="P16">
        <f>IFERROR(AVERAGEIFS('JQI Data Detail'!P$2:P$3081,'JQI Data Detail'!$A$2:$A$3081,'Compute All Sector Avg'!$A16,'JQI Data Detail'!$E$2:$E$3081,'Compute All Sector Avg'!$E16),".")</f>
        <v>1.1396335382416922</v>
      </c>
      <c r="Q16">
        <f>IFERROR(AVERAGEIFS('JQI Data Detail'!Q$2:Q$3081,'JQI Data Detail'!$A$2:$A$3081,'Compute All Sector Avg'!$A16,'JQI Data Detail'!$E$2:$E$3081,'Compute All Sector Avg'!$E16),".")</f>
        <v>1.5638647030086485</v>
      </c>
      <c r="R16">
        <f>IFERROR(AVERAGEIFS('JQI Data Detail'!R$2:R$3081,'JQI Data Detail'!$A$2:$A$3081,'Compute All Sector Avg'!$A16,'JQI Data Detail'!$E$2:$E$3081,'Compute All Sector Avg'!$E16),".")</f>
        <v>0.98382978827779066</v>
      </c>
      <c r="S16">
        <f>IFERROR(AVERAGEIFS('JQI Data Detail'!S$2:S$3081,'JQI Data Detail'!$A$2:$A$3081,'Compute All Sector Avg'!$A16,'JQI Data Detail'!$E$2:$E$3081,'Compute All Sector Avg'!$E16),".")</f>
        <v>0.90400405492824942</v>
      </c>
      <c r="T16">
        <f>IFERROR(AVERAGEIFS('JQI Data Detail'!T$2:T$3081,'JQI Data Detail'!$A$2:$A$3081,'Compute All Sector Avg'!$A16,'JQI Data Detail'!$E$2:$E$3081,'Compute All Sector Avg'!$E16),".")</f>
        <v>1.0029464956185503</v>
      </c>
      <c r="U16">
        <f>IFERROR(AVERAGEIFS('JQI Data Detail'!U$2:U$3081,'JQI Data Detail'!$A$2:$A$3081,'Compute All Sector Avg'!$A16,'JQI Data Detail'!$E$2:$E$3081,'Compute All Sector Avg'!$E16),".")</f>
        <v>0.99429967284473852</v>
      </c>
    </row>
    <row r="17" spans="1:21">
      <c r="A17" t="s">
        <v>14</v>
      </c>
      <c r="B17">
        <v>10</v>
      </c>
      <c r="C17" t="s">
        <v>150</v>
      </c>
      <c r="D17">
        <v>41</v>
      </c>
      <c r="E17" t="s">
        <v>115</v>
      </c>
      <c r="F17">
        <f>IFERROR(AVERAGEIFS('JQI Data Detail'!F$2:F$3081,'JQI Data Detail'!$A$2:$A$3081,'Compute All Sector Avg'!$A17,'JQI Data Detail'!$E$2:$E$3081,'Compute All Sector Avg'!$E17),".")</f>
        <v>1.0753702962558973</v>
      </c>
      <c r="G17">
        <f>IFERROR(AVERAGEIFS('JQI Data Detail'!G$2:G$3081,'JQI Data Detail'!$A$2:$A$3081,'Compute All Sector Avg'!$A17,'JQI Data Detail'!$E$2:$E$3081,'Compute All Sector Avg'!$E17),".")</f>
        <v>0.99607767927646351</v>
      </c>
      <c r="H17">
        <f>IFERROR(AVERAGEIFS('JQI Data Detail'!H$2:H$3081,'JQI Data Detail'!$A$2:$A$3081,'Compute All Sector Avg'!$A17,'JQI Data Detail'!$E$2:$E$3081,'Compute All Sector Avg'!$E17),".")</f>
        <v>0.9926687426603189</v>
      </c>
      <c r="I17">
        <f>IFERROR(AVERAGEIFS('JQI Data Detail'!I$2:I$3081,'JQI Data Detail'!$A$2:$A$3081,'Compute All Sector Avg'!$A17,'JQI Data Detail'!$E$2:$E$3081,'Compute All Sector Avg'!$E17),".")</f>
        <v>0.95360575489055743</v>
      </c>
      <c r="J17">
        <f>IFERROR(AVERAGEIFS('JQI Data Detail'!J$2:J$3081,'JQI Data Detail'!$A$2:$A$3081,'Compute All Sector Avg'!$A17,'JQI Data Detail'!$E$2:$E$3081,'Compute All Sector Avg'!$E17),".")</f>
        <v>1.1082733803522273</v>
      </c>
      <c r="K17">
        <f>IFERROR(AVERAGEIFS('JQI Data Detail'!K$2:K$3081,'JQI Data Detail'!$A$2:$A$3081,'Compute All Sector Avg'!$A17,'JQI Data Detail'!$E$2:$E$3081,'Compute All Sector Avg'!$E17),".")</f>
        <v>0.98417278725749957</v>
      </c>
      <c r="L17">
        <f>IFERROR(AVERAGEIFS('JQI Data Detail'!L$2:L$3081,'JQI Data Detail'!$A$2:$A$3081,'Compute All Sector Avg'!$A17,'JQI Data Detail'!$E$2:$E$3081,'Compute All Sector Avg'!$E17),".")</f>
        <v>1.0380337402307052</v>
      </c>
      <c r="M17">
        <f>IFERROR(AVERAGEIFS('JQI Data Detail'!M$2:M$3081,'JQI Data Detail'!$A$2:$A$3081,'Compute All Sector Avg'!$A17,'JQI Data Detail'!$E$2:$E$3081,'Compute All Sector Avg'!$E17),".")</f>
        <v>0.86328772436170254</v>
      </c>
      <c r="N17">
        <f>IFERROR(AVERAGEIFS('JQI Data Detail'!N$2:N$3081,'JQI Data Detail'!$A$2:$A$3081,'Compute All Sector Avg'!$A17,'JQI Data Detail'!$E$2:$E$3081,'Compute All Sector Avg'!$E17),".")</f>
        <v>1.0662182315648652</v>
      </c>
      <c r="O17">
        <f>IFERROR(AVERAGEIFS('JQI Data Detail'!O$2:O$3081,'JQI Data Detail'!$A$2:$A$3081,'Compute All Sector Avg'!$A17,'JQI Data Detail'!$E$2:$E$3081,'Compute All Sector Avg'!$E17),".")</f>
        <v>1.0145109374895598</v>
      </c>
      <c r="P17">
        <f>IFERROR(AVERAGEIFS('JQI Data Detail'!P$2:P$3081,'JQI Data Detail'!$A$2:$A$3081,'Compute All Sector Avg'!$A17,'JQI Data Detail'!$E$2:$E$3081,'Compute All Sector Avg'!$E17),".")</f>
        <v>0.99969666016001868</v>
      </c>
      <c r="Q17">
        <f>IFERROR(AVERAGEIFS('JQI Data Detail'!Q$2:Q$3081,'JQI Data Detail'!$A$2:$A$3081,'Compute All Sector Avg'!$A17,'JQI Data Detail'!$E$2:$E$3081,'Compute All Sector Avg'!$E17),".")</f>
        <v>1.2440189270419759</v>
      </c>
      <c r="R17">
        <f>IFERROR(AVERAGEIFS('JQI Data Detail'!R$2:R$3081,'JQI Data Detail'!$A$2:$A$3081,'Compute All Sector Avg'!$A17,'JQI Data Detail'!$E$2:$E$3081,'Compute All Sector Avg'!$E17),".")</f>
        <v>0.98296012859355941</v>
      </c>
      <c r="S17">
        <f>IFERROR(AVERAGEIFS('JQI Data Detail'!S$2:S$3081,'JQI Data Detail'!$A$2:$A$3081,'Compute All Sector Avg'!$A17,'JQI Data Detail'!$E$2:$E$3081,'Compute All Sector Avg'!$E17),".")</f>
        <v>0.90400405492824942</v>
      </c>
      <c r="T17">
        <f>IFERROR(AVERAGEIFS('JQI Data Detail'!T$2:T$3081,'JQI Data Detail'!$A$2:$A$3081,'Compute All Sector Avg'!$A17,'JQI Data Detail'!$E$2:$E$3081,'Compute All Sector Avg'!$E17),".")</f>
        <v>1.0029464956185503</v>
      </c>
      <c r="U17">
        <f>IFERROR(AVERAGEIFS('JQI Data Detail'!U$2:U$3081,'JQI Data Detail'!$A$2:$A$3081,'Compute All Sector Avg'!$A17,'JQI Data Detail'!$E$2:$E$3081,'Compute All Sector Avg'!$E17),".")</f>
        <v>0.99429967284473852</v>
      </c>
    </row>
    <row r="18" spans="1:21">
      <c r="A18" t="s">
        <v>14</v>
      </c>
      <c r="B18">
        <v>10</v>
      </c>
      <c r="C18" t="s">
        <v>150</v>
      </c>
      <c r="D18">
        <v>43</v>
      </c>
      <c r="E18" t="s">
        <v>116</v>
      </c>
      <c r="F18">
        <f>IFERROR(AVERAGEIFS('JQI Data Detail'!F$2:F$3081,'JQI Data Detail'!$A$2:$A$3081,'Compute All Sector Avg'!$A18,'JQI Data Detail'!$E$2:$E$3081,'Compute All Sector Avg'!$E18),".")</f>
        <v>1.0777319877162062</v>
      </c>
      <c r="G18">
        <f>IFERROR(AVERAGEIFS('JQI Data Detail'!G$2:G$3081,'JQI Data Detail'!$A$2:$A$3081,'Compute All Sector Avg'!$A18,'JQI Data Detail'!$E$2:$E$3081,'Compute All Sector Avg'!$E18),".")</f>
        <v>0.99607767927646351</v>
      </c>
      <c r="H18">
        <f>IFERROR(AVERAGEIFS('JQI Data Detail'!H$2:H$3081,'JQI Data Detail'!$A$2:$A$3081,'Compute All Sector Avg'!$A18,'JQI Data Detail'!$E$2:$E$3081,'Compute All Sector Avg'!$E18),".")</f>
        <v>0.9926687426603189</v>
      </c>
      <c r="I18">
        <f>IFERROR(AVERAGEIFS('JQI Data Detail'!I$2:I$3081,'JQI Data Detail'!$A$2:$A$3081,'Compute All Sector Avg'!$A18,'JQI Data Detail'!$E$2:$E$3081,'Compute All Sector Avg'!$E18),".")</f>
        <v>0.95360575489055743</v>
      </c>
      <c r="J18">
        <f>IFERROR(AVERAGEIFS('JQI Data Detail'!J$2:J$3081,'JQI Data Detail'!$A$2:$A$3081,'Compute All Sector Avg'!$A18,'JQI Data Detail'!$E$2:$E$3081,'Compute All Sector Avg'!$E18),".")</f>
        <v>1.1085819995946538</v>
      </c>
      <c r="K18">
        <f>IFERROR(AVERAGEIFS('JQI Data Detail'!K$2:K$3081,'JQI Data Detail'!$A$2:$A$3081,'Compute All Sector Avg'!$A18,'JQI Data Detail'!$E$2:$E$3081,'Compute All Sector Avg'!$E18),".")</f>
        <v>0.98417278725749957</v>
      </c>
      <c r="L18">
        <f>IFERROR(AVERAGEIFS('JQI Data Detail'!L$2:L$3081,'JQI Data Detail'!$A$2:$A$3081,'Compute All Sector Avg'!$A18,'JQI Data Detail'!$E$2:$E$3081,'Compute All Sector Avg'!$E18),".")</f>
        <v>1.0380337402307052</v>
      </c>
      <c r="M18">
        <f>IFERROR(AVERAGEIFS('JQI Data Detail'!M$2:M$3081,'JQI Data Detail'!$A$2:$A$3081,'Compute All Sector Avg'!$A18,'JQI Data Detail'!$E$2:$E$3081,'Compute All Sector Avg'!$E18),".")</f>
        <v>0.86328772436170254</v>
      </c>
      <c r="N18">
        <f>IFERROR(AVERAGEIFS('JQI Data Detail'!N$2:N$3081,'JQI Data Detail'!$A$2:$A$3081,'Compute All Sector Avg'!$A18,'JQI Data Detail'!$E$2:$E$3081,'Compute All Sector Avg'!$E18),".")</f>
        <v>1.0672343089385075</v>
      </c>
      <c r="O18">
        <f>IFERROR(AVERAGEIFS('JQI Data Detail'!O$2:O$3081,'JQI Data Detail'!$A$2:$A$3081,'Compute All Sector Avg'!$A18,'JQI Data Detail'!$E$2:$E$3081,'Compute All Sector Avg'!$E18),".")</f>
        <v>1.004223602020186</v>
      </c>
      <c r="P18">
        <f>IFERROR(AVERAGEIFS('JQI Data Detail'!P$2:P$3081,'JQI Data Detail'!$A$2:$A$3081,'Compute All Sector Avg'!$A18,'JQI Data Detail'!$E$2:$E$3081,'Compute All Sector Avg'!$E18),".")</f>
        <v>0.9750154929338859</v>
      </c>
      <c r="Q18">
        <f>IFERROR(AVERAGEIFS('JQI Data Detail'!Q$2:Q$3081,'JQI Data Detail'!$A$2:$A$3081,'Compute All Sector Avg'!$A18,'JQI Data Detail'!$E$2:$E$3081,'Compute All Sector Avg'!$E18),".")</f>
        <v>1.2806925660226167</v>
      </c>
      <c r="R18">
        <f>IFERROR(AVERAGEIFS('JQI Data Detail'!R$2:R$3081,'JQI Data Detail'!$A$2:$A$3081,'Compute All Sector Avg'!$A18,'JQI Data Detail'!$E$2:$E$3081,'Compute All Sector Avg'!$E18),".")</f>
        <v>0.98366425088273479</v>
      </c>
      <c r="S18">
        <f>IFERROR(AVERAGEIFS('JQI Data Detail'!S$2:S$3081,'JQI Data Detail'!$A$2:$A$3081,'Compute All Sector Avg'!$A18,'JQI Data Detail'!$E$2:$E$3081,'Compute All Sector Avg'!$E18),".")</f>
        <v>0.90400405492824942</v>
      </c>
      <c r="T18">
        <f>IFERROR(AVERAGEIFS('JQI Data Detail'!T$2:T$3081,'JQI Data Detail'!$A$2:$A$3081,'Compute All Sector Avg'!$A18,'JQI Data Detail'!$E$2:$E$3081,'Compute All Sector Avg'!$E18),".")</f>
        <v>1.0029464956185503</v>
      </c>
      <c r="U18">
        <f>IFERROR(AVERAGEIFS('JQI Data Detail'!U$2:U$3081,'JQI Data Detail'!$A$2:$A$3081,'Compute All Sector Avg'!$A18,'JQI Data Detail'!$E$2:$E$3081,'Compute All Sector Avg'!$E18),".")</f>
        <v>0.99429967284473852</v>
      </c>
    </row>
    <row r="19" spans="1:21">
      <c r="A19" t="s">
        <v>14</v>
      </c>
      <c r="B19">
        <v>10</v>
      </c>
      <c r="C19" t="s">
        <v>150</v>
      </c>
      <c r="D19">
        <v>45</v>
      </c>
      <c r="E19" t="s">
        <v>117</v>
      </c>
      <c r="F19">
        <f>IFERROR(AVERAGEIFS('JQI Data Detail'!F$2:F$3081,'JQI Data Detail'!$A$2:$A$3081,'Compute All Sector Avg'!$A19,'JQI Data Detail'!$E$2:$E$3081,'Compute All Sector Avg'!$E19),".")</f>
        <v>1.0771568414391237</v>
      </c>
      <c r="G19">
        <f>IFERROR(AVERAGEIFS('JQI Data Detail'!G$2:G$3081,'JQI Data Detail'!$A$2:$A$3081,'Compute All Sector Avg'!$A19,'JQI Data Detail'!$E$2:$E$3081,'Compute All Sector Avg'!$E19),".")</f>
        <v>0.99607767927646351</v>
      </c>
      <c r="H19">
        <f>IFERROR(AVERAGEIFS('JQI Data Detail'!H$2:H$3081,'JQI Data Detail'!$A$2:$A$3081,'Compute All Sector Avg'!$A19,'JQI Data Detail'!$E$2:$E$3081,'Compute All Sector Avg'!$E19),".")</f>
        <v>0.9926687426603189</v>
      </c>
      <c r="I19">
        <f>IFERROR(AVERAGEIFS('JQI Data Detail'!I$2:I$3081,'JQI Data Detail'!$A$2:$A$3081,'Compute All Sector Avg'!$A19,'JQI Data Detail'!$E$2:$E$3081,'Compute All Sector Avg'!$E19),".")</f>
        <v>0.95360575489055743</v>
      </c>
      <c r="J19">
        <f>IFERROR(AVERAGEIFS('JQI Data Detail'!J$2:J$3081,'JQI Data Detail'!$A$2:$A$3081,'Compute All Sector Avg'!$A19,'JQI Data Detail'!$E$2:$E$3081,'Compute All Sector Avg'!$E19),".")</f>
        <v>1.1639533862872593</v>
      </c>
      <c r="K19">
        <f>IFERROR(AVERAGEIFS('JQI Data Detail'!K$2:K$3081,'JQI Data Detail'!$A$2:$A$3081,'Compute All Sector Avg'!$A19,'JQI Data Detail'!$E$2:$E$3081,'Compute All Sector Avg'!$E19),".")</f>
        <v>0.98417278725749957</v>
      </c>
      <c r="L19">
        <f>IFERROR(AVERAGEIFS('JQI Data Detail'!L$2:L$3081,'JQI Data Detail'!$A$2:$A$3081,'Compute All Sector Avg'!$A19,'JQI Data Detail'!$E$2:$E$3081,'Compute All Sector Avg'!$E19),".")</f>
        <v>1.0380337402307052</v>
      </c>
      <c r="M19">
        <f>IFERROR(AVERAGEIFS('JQI Data Detail'!M$2:M$3081,'JQI Data Detail'!$A$2:$A$3081,'Compute All Sector Avg'!$A19,'JQI Data Detail'!$E$2:$E$3081,'Compute All Sector Avg'!$E19),".")</f>
        <v>0.86328772436170254</v>
      </c>
      <c r="N19">
        <f>IFERROR(AVERAGEIFS('JQI Data Detail'!N$2:N$3081,'JQI Data Detail'!$A$2:$A$3081,'Compute All Sector Avg'!$A19,'JQI Data Detail'!$E$2:$E$3081,'Compute All Sector Avg'!$E19),".")</f>
        <v>1.1197595770834397</v>
      </c>
      <c r="O19">
        <f>IFERROR(AVERAGEIFS('JQI Data Detail'!O$2:O$3081,'JQI Data Detail'!$A$2:$A$3081,'Compute All Sector Avg'!$A19,'JQI Data Detail'!$E$2:$E$3081,'Compute All Sector Avg'!$E19),".")</f>
        <v>1.0432263199451468</v>
      </c>
      <c r="P19">
        <f>IFERROR(AVERAGEIFS('JQI Data Detail'!P$2:P$3081,'JQI Data Detail'!$A$2:$A$3081,'Compute All Sector Avg'!$A19,'JQI Data Detail'!$E$2:$E$3081,'Compute All Sector Avg'!$E19),".")</f>
        <v>1.098210635452896</v>
      </c>
      <c r="Q19">
        <f>IFERROR(AVERAGEIFS('JQI Data Detail'!Q$2:Q$3081,'JQI Data Detail'!$A$2:$A$3081,'Compute All Sector Avg'!$A19,'JQI Data Detail'!$E$2:$E$3081,'Compute All Sector Avg'!$E19),".")</f>
        <v>1.5680029471163657</v>
      </c>
      <c r="R19">
        <f>IFERROR(AVERAGEIFS('JQI Data Detail'!R$2:R$3081,'JQI Data Detail'!$A$2:$A$3081,'Compute All Sector Avg'!$A19,'JQI Data Detail'!$E$2:$E$3081,'Compute All Sector Avg'!$E19),".")</f>
        <v>0.98298587252706304</v>
      </c>
      <c r="S19">
        <f>IFERROR(AVERAGEIFS('JQI Data Detail'!S$2:S$3081,'JQI Data Detail'!$A$2:$A$3081,'Compute All Sector Avg'!$A19,'JQI Data Detail'!$E$2:$E$3081,'Compute All Sector Avg'!$E19),".")</f>
        <v>0.90400405492824942</v>
      </c>
      <c r="T19">
        <f>IFERROR(AVERAGEIFS('JQI Data Detail'!T$2:T$3081,'JQI Data Detail'!$A$2:$A$3081,'Compute All Sector Avg'!$A19,'JQI Data Detail'!$E$2:$E$3081,'Compute All Sector Avg'!$E19),".")</f>
        <v>1.0029464956185503</v>
      </c>
      <c r="U19">
        <f>IFERROR(AVERAGEIFS('JQI Data Detail'!U$2:U$3081,'JQI Data Detail'!$A$2:$A$3081,'Compute All Sector Avg'!$A19,'JQI Data Detail'!$E$2:$E$3081,'Compute All Sector Avg'!$E19),".")</f>
        <v>0.99429967284473852</v>
      </c>
    </row>
    <row r="20" spans="1:21">
      <c r="A20" t="s">
        <v>14</v>
      </c>
      <c r="B20">
        <v>10</v>
      </c>
      <c r="C20" t="s">
        <v>150</v>
      </c>
      <c r="D20">
        <v>47</v>
      </c>
      <c r="E20" t="s">
        <v>118</v>
      </c>
      <c r="F20">
        <f>IFERROR(AVERAGEIFS('JQI Data Detail'!F$2:F$3081,'JQI Data Detail'!$A$2:$A$3081,'Compute All Sector Avg'!$A20,'JQI Data Detail'!$E$2:$E$3081,'Compute All Sector Avg'!$E20),".")</f>
        <v>1.0776763943616239</v>
      </c>
      <c r="G20">
        <f>IFERROR(AVERAGEIFS('JQI Data Detail'!G$2:G$3081,'JQI Data Detail'!$A$2:$A$3081,'Compute All Sector Avg'!$A20,'JQI Data Detail'!$E$2:$E$3081,'Compute All Sector Avg'!$E20),".")</f>
        <v>0.99607767927646351</v>
      </c>
      <c r="H20">
        <f>IFERROR(AVERAGEIFS('JQI Data Detail'!H$2:H$3081,'JQI Data Detail'!$A$2:$A$3081,'Compute All Sector Avg'!$A20,'JQI Data Detail'!$E$2:$E$3081,'Compute All Sector Avg'!$E20),".")</f>
        <v>0.9926687426603189</v>
      </c>
      <c r="I20">
        <f>IFERROR(AVERAGEIFS('JQI Data Detail'!I$2:I$3081,'JQI Data Detail'!$A$2:$A$3081,'Compute All Sector Avg'!$A20,'JQI Data Detail'!$E$2:$E$3081,'Compute All Sector Avg'!$E20),".")</f>
        <v>0.95360575489055743</v>
      </c>
      <c r="J20">
        <f>IFERROR(AVERAGEIFS('JQI Data Detail'!J$2:J$3081,'JQI Data Detail'!$A$2:$A$3081,'Compute All Sector Avg'!$A20,'JQI Data Detail'!$E$2:$E$3081,'Compute All Sector Avg'!$E20),".")</f>
        <v>1.1080393865481479</v>
      </c>
      <c r="K20">
        <f>IFERROR(AVERAGEIFS('JQI Data Detail'!K$2:K$3081,'JQI Data Detail'!$A$2:$A$3081,'Compute All Sector Avg'!$A20,'JQI Data Detail'!$E$2:$E$3081,'Compute All Sector Avg'!$E20),".")</f>
        <v>0.98417278725749957</v>
      </c>
      <c r="L20">
        <f>IFERROR(AVERAGEIFS('JQI Data Detail'!L$2:L$3081,'JQI Data Detail'!$A$2:$A$3081,'Compute All Sector Avg'!$A20,'JQI Data Detail'!$E$2:$E$3081,'Compute All Sector Avg'!$E20),".")</f>
        <v>1.0380337402307052</v>
      </c>
      <c r="M20">
        <f>IFERROR(AVERAGEIFS('JQI Data Detail'!M$2:M$3081,'JQI Data Detail'!$A$2:$A$3081,'Compute All Sector Avg'!$A20,'JQI Data Detail'!$E$2:$E$3081,'Compute All Sector Avg'!$E20),".")</f>
        <v>0.86328772436170254</v>
      </c>
      <c r="N20">
        <f>IFERROR(AVERAGEIFS('JQI Data Detail'!N$2:N$3081,'JQI Data Detail'!$A$2:$A$3081,'Compute All Sector Avg'!$A20,'JQI Data Detail'!$E$2:$E$3081,'Compute All Sector Avg'!$E20),".")</f>
        <v>1.1197951949862897</v>
      </c>
      <c r="O20">
        <f>IFERROR(AVERAGEIFS('JQI Data Detail'!O$2:O$3081,'JQI Data Detail'!$A$2:$A$3081,'Compute All Sector Avg'!$A20,'JQI Data Detail'!$E$2:$E$3081,'Compute All Sector Avg'!$E20),".")</f>
        <v>1.0050979150153587</v>
      </c>
      <c r="P20">
        <f>IFERROR(AVERAGEIFS('JQI Data Detail'!P$2:P$3081,'JQI Data Detail'!$A$2:$A$3081,'Compute All Sector Avg'!$A20,'JQI Data Detail'!$E$2:$E$3081,'Compute All Sector Avg'!$E20),".")</f>
        <v>1.00311995966056</v>
      </c>
      <c r="Q20">
        <f>IFERROR(AVERAGEIFS('JQI Data Detail'!Q$2:Q$3081,'JQI Data Detail'!$A$2:$A$3081,'Compute All Sector Avg'!$A20,'JQI Data Detail'!$E$2:$E$3081,'Compute All Sector Avg'!$E20),".")</f>
        <v>1.3434242421063722</v>
      </c>
      <c r="R20">
        <f>IFERROR(AVERAGEIFS('JQI Data Detail'!R$2:R$3081,'JQI Data Detail'!$A$2:$A$3081,'Compute All Sector Avg'!$A20,'JQI Data Detail'!$E$2:$E$3081,'Compute All Sector Avg'!$E20),".")</f>
        <v>0.98453424190497896</v>
      </c>
      <c r="S20">
        <f>IFERROR(AVERAGEIFS('JQI Data Detail'!S$2:S$3081,'JQI Data Detail'!$A$2:$A$3081,'Compute All Sector Avg'!$A20,'JQI Data Detail'!$E$2:$E$3081,'Compute All Sector Avg'!$E20),".")</f>
        <v>0.90400405492824942</v>
      </c>
      <c r="T20">
        <f>IFERROR(AVERAGEIFS('JQI Data Detail'!T$2:T$3081,'JQI Data Detail'!$A$2:$A$3081,'Compute All Sector Avg'!$A20,'JQI Data Detail'!$E$2:$E$3081,'Compute All Sector Avg'!$E20),".")</f>
        <v>1.0029464956185503</v>
      </c>
      <c r="U20">
        <f>IFERROR(AVERAGEIFS('JQI Data Detail'!U$2:U$3081,'JQI Data Detail'!$A$2:$A$3081,'Compute All Sector Avg'!$A20,'JQI Data Detail'!$E$2:$E$3081,'Compute All Sector Avg'!$E20),".")</f>
        <v>0.99429967284473852</v>
      </c>
    </row>
    <row r="21" spans="1:21">
      <c r="A21" t="s">
        <v>14</v>
      </c>
      <c r="B21">
        <v>10</v>
      </c>
      <c r="C21" t="s">
        <v>150</v>
      </c>
      <c r="D21">
        <v>49</v>
      </c>
      <c r="E21" t="s">
        <v>119</v>
      </c>
      <c r="F21">
        <f>IFERROR(AVERAGEIFS('JQI Data Detail'!F$2:F$3081,'JQI Data Detail'!$A$2:$A$3081,'Compute All Sector Avg'!$A21,'JQI Data Detail'!$E$2:$E$3081,'Compute All Sector Avg'!$E21),".")</f>
        <v>1.0773606411402239</v>
      </c>
      <c r="G21">
        <f>IFERROR(AVERAGEIFS('JQI Data Detail'!G$2:G$3081,'JQI Data Detail'!$A$2:$A$3081,'Compute All Sector Avg'!$A21,'JQI Data Detail'!$E$2:$E$3081,'Compute All Sector Avg'!$E21),".")</f>
        <v>0.99607767927646351</v>
      </c>
      <c r="H21">
        <f>IFERROR(AVERAGEIFS('JQI Data Detail'!H$2:H$3081,'JQI Data Detail'!$A$2:$A$3081,'Compute All Sector Avg'!$A21,'JQI Data Detail'!$E$2:$E$3081,'Compute All Sector Avg'!$E21),".")</f>
        <v>0.9926687426603189</v>
      </c>
      <c r="I21">
        <f>IFERROR(AVERAGEIFS('JQI Data Detail'!I$2:I$3081,'JQI Data Detail'!$A$2:$A$3081,'Compute All Sector Avg'!$A21,'JQI Data Detail'!$E$2:$E$3081,'Compute All Sector Avg'!$E21),".")</f>
        <v>0.95360575489055743</v>
      </c>
      <c r="J21">
        <f>IFERROR(AVERAGEIFS('JQI Data Detail'!J$2:J$3081,'JQI Data Detail'!$A$2:$A$3081,'Compute All Sector Avg'!$A21,'JQI Data Detail'!$E$2:$E$3081,'Compute All Sector Avg'!$E21),".")</f>
        <v>1.1080363999659597</v>
      </c>
      <c r="K21">
        <f>IFERROR(AVERAGEIFS('JQI Data Detail'!K$2:K$3081,'JQI Data Detail'!$A$2:$A$3081,'Compute All Sector Avg'!$A21,'JQI Data Detail'!$E$2:$E$3081,'Compute All Sector Avg'!$E21),".")</f>
        <v>0.98417278725749957</v>
      </c>
      <c r="L21">
        <f>IFERROR(AVERAGEIFS('JQI Data Detail'!L$2:L$3081,'JQI Data Detail'!$A$2:$A$3081,'Compute All Sector Avg'!$A21,'JQI Data Detail'!$E$2:$E$3081,'Compute All Sector Avg'!$E21),".")</f>
        <v>1.0380337402307052</v>
      </c>
      <c r="M21">
        <f>IFERROR(AVERAGEIFS('JQI Data Detail'!M$2:M$3081,'JQI Data Detail'!$A$2:$A$3081,'Compute All Sector Avg'!$A21,'JQI Data Detail'!$E$2:$E$3081,'Compute All Sector Avg'!$E21),".")</f>
        <v>0.86328772436170254</v>
      </c>
      <c r="N21">
        <f>IFERROR(AVERAGEIFS('JQI Data Detail'!N$2:N$3081,'JQI Data Detail'!$A$2:$A$3081,'Compute All Sector Avg'!$A21,'JQI Data Detail'!$E$2:$E$3081,'Compute All Sector Avg'!$E21),".")</f>
        <v>1.0651894416957419</v>
      </c>
      <c r="O21">
        <f>IFERROR(AVERAGEIFS('JQI Data Detail'!O$2:O$3081,'JQI Data Detail'!$A$2:$A$3081,'Compute All Sector Avg'!$A21,'JQI Data Detail'!$E$2:$E$3081,'Compute All Sector Avg'!$E21),".")</f>
        <v>1.0285249623155248</v>
      </c>
      <c r="P21">
        <f>IFERROR(AVERAGEIFS('JQI Data Detail'!P$2:P$3081,'JQI Data Detail'!$A$2:$A$3081,'Compute All Sector Avg'!$A21,'JQI Data Detail'!$E$2:$E$3081,'Compute All Sector Avg'!$E21),".")</f>
        <v>0.99267049053958423</v>
      </c>
      <c r="Q21">
        <f>IFERROR(AVERAGEIFS('JQI Data Detail'!Q$2:Q$3081,'JQI Data Detail'!$A$2:$A$3081,'Compute All Sector Avg'!$A21,'JQI Data Detail'!$E$2:$E$3081,'Compute All Sector Avg'!$E21),".")</f>
        <v>1.4451085092105551</v>
      </c>
      <c r="R21">
        <f>IFERROR(AVERAGEIFS('JQI Data Detail'!R$2:R$3081,'JQI Data Detail'!$A$2:$A$3081,'Compute All Sector Avg'!$A21,'JQI Data Detail'!$E$2:$E$3081,'Compute All Sector Avg'!$E21),".")</f>
        <v>0.98388127839770889</v>
      </c>
      <c r="S21">
        <f>IFERROR(AVERAGEIFS('JQI Data Detail'!S$2:S$3081,'JQI Data Detail'!$A$2:$A$3081,'Compute All Sector Avg'!$A21,'JQI Data Detail'!$E$2:$E$3081,'Compute All Sector Avg'!$E21),".")</f>
        <v>0.90400405492824942</v>
      </c>
      <c r="T21">
        <f>IFERROR(AVERAGEIFS('JQI Data Detail'!T$2:T$3081,'JQI Data Detail'!$A$2:$A$3081,'Compute All Sector Avg'!$A21,'JQI Data Detail'!$E$2:$E$3081,'Compute All Sector Avg'!$E21),".")</f>
        <v>1.0029464956185503</v>
      </c>
      <c r="U21">
        <f>IFERROR(AVERAGEIFS('JQI Data Detail'!U$2:U$3081,'JQI Data Detail'!$A$2:$A$3081,'Compute All Sector Avg'!$A21,'JQI Data Detail'!$E$2:$E$3081,'Compute All Sector Avg'!$E21),".")</f>
        <v>0.99429967284473852</v>
      </c>
    </row>
    <row r="22" spans="1:21">
      <c r="A22" t="s">
        <v>14</v>
      </c>
      <c r="B22">
        <v>10</v>
      </c>
      <c r="C22" t="s">
        <v>150</v>
      </c>
      <c r="D22">
        <v>51</v>
      </c>
      <c r="E22" t="s">
        <v>120</v>
      </c>
      <c r="F22">
        <f>IFERROR(AVERAGEIFS('JQI Data Detail'!F$2:F$3081,'JQI Data Detail'!$A$2:$A$3081,'Compute All Sector Avg'!$A22,'JQI Data Detail'!$E$2:$E$3081,'Compute All Sector Avg'!$E22),".")</f>
        <v>1.0788644585498806</v>
      </c>
      <c r="G22">
        <f>IFERROR(AVERAGEIFS('JQI Data Detail'!G$2:G$3081,'JQI Data Detail'!$A$2:$A$3081,'Compute All Sector Avg'!$A22,'JQI Data Detail'!$E$2:$E$3081,'Compute All Sector Avg'!$E22),".")</f>
        <v>0.99607767927646351</v>
      </c>
      <c r="H22">
        <f>IFERROR(AVERAGEIFS('JQI Data Detail'!H$2:H$3081,'JQI Data Detail'!$A$2:$A$3081,'Compute All Sector Avg'!$A22,'JQI Data Detail'!$E$2:$E$3081,'Compute All Sector Avg'!$E22),".")</f>
        <v>0.9926687426603189</v>
      </c>
      <c r="I22">
        <f>IFERROR(AVERAGEIFS('JQI Data Detail'!I$2:I$3081,'JQI Data Detail'!$A$2:$A$3081,'Compute All Sector Avg'!$A22,'JQI Data Detail'!$E$2:$E$3081,'Compute All Sector Avg'!$E22),".")</f>
        <v>0.95360575489055743</v>
      </c>
      <c r="J22">
        <f>IFERROR(AVERAGEIFS('JQI Data Detail'!J$2:J$3081,'JQI Data Detail'!$A$2:$A$3081,'Compute All Sector Avg'!$A22,'JQI Data Detail'!$E$2:$E$3081,'Compute All Sector Avg'!$E22),".")</f>
        <v>1.1076294729744327</v>
      </c>
      <c r="K22">
        <f>IFERROR(AVERAGEIFS('JQI Data Detail'!K$2:K$3081,'JQI Data Detail'!$A$2:$A$3081,'Compute All Sector Avg'!$A22,'JQI Data Detail'!$E$2:$E$3081,'Compute All Sector Avg'!$E22),".")</f>
        <v>0.98417278725749957</v>
      </c>
      <c r="L22">
        <f>IFERROR(AVERAGEIFS('JQI Data Detail'!L$2:L$3081,'JQI Data Detail'!$A$2:$A$3081,'Compute All Sector Avg'!$A22,'JQI Data Detail'!$E$2:$E$3081,'Compute All Sector Avg'!$E22),".")</f>
        <v>1.0380337402307052</v>
      </c>
      <c r="M22">
        <f>IFERROR(AVERAGEIFS('JQI Data Detail'!M$2:M$3081,'JQI Data Detail'!$A$2:$A$3081,'Compute All Sector Avg'!$A22,'JQI Data Detail'!$E$2:$E$3081,'Compute All Sector Avg'!$E22),".")</f>
        <v>0.86328772436170254</v>
      </c>
      <c r="N22">
        <f>IFERROR(AVERAGEIFS('JQI Data Detail'!N$2:N$3081,'JQI Data Detail'!$A$2:$A$3081,'Compute All Sector Avg'!$A22,'JQI Data Detail'!$E$2:$E$3081,'Compute All Sector Avg'!$E22),".")</f>
        <v>1.0662728058928357</v>
      </c>
      <c r="O22">
        <f>IFERROR(AVERAGEIFS('JQI Data Detail'!O$2:O$3081,'JQI Data Detail'!$A$2:$A$3081,'Compute All Sector Avg'!$A22,'JQI Data Detail'!$E$2:$E$3081,'Compute All Sector Avg'!$E22),".")</f>
        <v>1.0151541553782883</v>
      </c>
      <c r="P22">
        <f>IFERROR(AVERAGEIFS('JQI Data Detail'!P$2:P$3081,'JQI Data Detail'!$A$2:$A$3081,'Compute All Sector Avg'!$A22,'JQI Data Detail'!$E$2:$E$3081,'Compute All Sector Avg'!$E22),".")</f>
        <v>1.0056042694929119</v>
      </c>
      <c r="Q22">
        <f>IFERROR(AVERAGEIFS('JQI Data Detail'!Q$2:Q$3081,'JQI Data Detail'!$A$2:$A$3081,'Compute All Sector Avg'!$A22,'JQI Data Detail'!$E$2:$E$3081,'Compute All Sector Avg'!$E22),".")</f>
        <v>1.6722798941461552</v>
      </c>
      <c r="R22">
        <f>IFERROR(AVERAGEIFS('JQI Data Detail'!R$2:R$3081,'JQI Data Detail'!$A$2:$A$3081,'Compute All Sector Avg'!$A22,'JQI Data Detail'!$E$2:$E$3081,'Compute All Sector Avg'!$E22),".")</f>
        <v>0.98408907936916612</v>
      </c>
      <c r="S22">
        <f>IFERROR(AVERAGEIFS('JQI Data Detail'!S$2:S$3081,'JQI Data Detail'!$A$2:$A$3081,'Compute All Sector Avg'!$A22,'JQI Data Detail'!$E$2:$E$3081,'Compute All Sector Avg'!$E22),".")</f>
        <v>0.90400405492824942</v>
      </c>
      <c r="T22">
        <f>IFERROR(AVERAGEIFS('JQI Data Detail'!T$2:T$3081,'JQI Data Detail'!$A$2:$A$3081,'Compute All Sector Avg'!$A22,'JQI Data Detail'!$E$2:$E$3081,'Compute All Sector Avg'!$E22),".")</f>
        <v>1.0029464956185503</v>
      </c>
      <c r="U22">
        <f>IFERROR(AVERAGEIFS('JQI Data Detail'!U$2:U$3081,'JQI Data Detail'!$A$2:$A$3081,'Compute All Sector Avg'!$A22,'JQI Data Detail'!$E$2:$E$3081,'Compute All Sector Avg'!$E22),".")</f>
        <v>0.99429967284473852</v>
      </c>
    </row>
    <row r="23" spans="1:21">
      <c r="A23" t="s">
        <v>14</v>
      </c>
      <c r="B23">
        <v>10</v>
      </c>
      <c r="C23" t="s">
        <v>150</v>
      </c>
      <c r="D23">
        <v>53</v>
      </c>
      <c r="E23" t="s">
        <v>121</v>
      </c>
      <c r="F23">
        <f>IFERROR(AVERAGEIFS('JQI Data Detail'!F$2:F$3081,'JQI Data Detail'!$A$2:$A$3081,'Compute All Sector Avg'!$A23,'JQI Data Detail'!$E$2:$E$3081,'Compute All Sector Avg'!$E23),".")</f>
        <v>1.0779054324556028</v>
      </c>
      <c r="G23">
        <f>IFERROR(AVERAGEIFS('JQI Data Detail'!G$2:G$3081,'JQI Data Detail'!$A$2:$A$3081,'Compute All Sector Avg'!$A23,'JQI Data Detail'!$E$2:$E$3081,'Compute All Sector Avg'!$E23),".")</f>
        <v>0.99607767927646351</v>
      </c>
      <c r="H23">
        <f>IFERROR(AVERAGEIFS('JQI Data Detail'!H$2:H$3081,'JQI Data Detail'!$A$2:$A$3081,'Compute All Sector Avg'!$A23,'JQI Data Detail'!$E$2:$E$3081,'Compute All Sector Avg'!$E23),".")</f>
        <v>0.9926687426603189</v>
      </c>
      <c r="I23">
        <f>IFERROR(AVERAGEIFS('JQI Data Detail'!I$2:I$3081,'JQI Data Detail'!$A$2:$A$3081,'Compute All Sector Avg'!$A23,'JQI Data Detail'!$E$2:$E$3081,'Compute All Sector Avg'!$E23),".")</f>
        <v>0.95360575489055743</v>
      </c>
      <c r="J23">
        <f>IFERROR(AVERAGEIFS('JQI Data Detail'!J$2:J$3081,'JQI Data Detail'!$A$2:$A$3081,'Compute All Sector Avg'!$A23,'JQI Data Detail'!$E$2:$E$3081,'Compute All Sector Avg'!$E23),".")</f>
        <v>1.1085193731785796</v>
      </c>
      <c r="K23">
        <f>IFERROR(AVERAGEIFS('JQI Data Detail'!K$2:K$3081,'JQI Data Detail'!$A$2:$A$3081,'Compute All Sector Avg'!$A23,'JQI Data Detail'!$E$2:$E$3081,'Compute All Sector Avg'!$E23),".")</f>
        <v>0.98417278725749957</v>
      </c>
      <c r="L23">
        <f>IFERROR(AVERAGEIFS('JQI Data Detail'!L$2:L$3081,'JQI Data Detail'!$A$2:$A$3081,'Compute All Sector Avg'!$A23,'JQI Data Detail'!$E$2:$E$3081,'Compute All Sector Avg'!$E23),".")</f>
        <v>1.0380337402307052</v>
      </c>
      <c r="M23">
        <f>IFERROR(AVERAGEIFS('JQI Data Detail'!M$2:M$3081,'JQI Data Detail'!$A$2:$A$3081,'Compute All Sector Avg'!$A23,'JQI Data Detail'!$E$2:$E$3081,'Compute All Sector Avg'!$E23),".")</f>
        <v>0.86328772436170254</v>
      </c>
      <c r="N23">
        <f>IFERROR(AVERAGEIFS('JQI Data Detail'!N$2:N$3081,'JQI Data Detail'!$A$2:$A$3081,'Compute All Sector Avg'!$A23,'JQI Data Detail'!$E$2:$E$3081,'Compute All Sector Avg'!$E23),".")</f>
        <v>1.0676128647937408</v>
      </c>
      <c r="O23">
        <f>IFERROR(AVERAGEIFS('JQI Data Detail'!O$2:O$3081,'JQI Data Detail'!$A$2:$A$3081,'Compute All Sector Avg'!$A23,'JQI Data Detail'!$E$2:$E$3081,'Compute All Sector Avg'!$E23),".")</f>
        <v>1.0057413745898649</v>
      </c>
      <c r="P23">
        <f>IFERROR(AVERAGEIFS('JQI Data Detail'!P$2:P$3081,'JQI Data Detail'!$A$2:$A$3081,'Compute All Sector Avg'!$A23,'JQI Data Detail'!$E$2:$E$3081,'Compute All Sector Avg'!$E23),".")</f>
        <v>0.979093912450829</v>
      </c>
      <c r="Q23">
        <f>IFERROR(AVERAGEIFS('JQI Data Detail'!Q$2:Q$3081,'JQI Data Detail'!$A$2:$A$3081,'Compute All Sector Avg'!$A23,'JQI Data Detail'!$E$2:$E$3081,'Compute All Sector Avg'!$E23),".")</f>
        <v>1.1169021310139429</v>
      </c>
      <c r="R23">
        <f>IFERROR(AVERAGEIFS('JQI Data Detail'!R$2:R$3081,'JQI Data Detail'!$A$2:$A$3081,'Compute All Sector Avg'!$A23,'JQI Data Detail'!$E$2:$E$3081,'Compute All Sector Avg'!$E23),".")</f>
        <v>0.98430768523844425</v>
      </c>
      <c r="S23">
        <f>IFERROR(AVERAGEIFS('JQI Data Detail'!S$2:S$3081,'JQI Data Detail'!$A$2:$A$3081,'Compute All Sector Avg'!$A23,'JQI Data Detail'!$E$2:$E$3081,'Compute All Sector Avg'!$E23),".")</f>
        <v>0.90400405492824942</v>
      </c>
      <c r="T23">
        <f>IFERROR(AVERAGEIFS('JQI Data Detail'!T$2:T$3081,'JQI Data Detail'!$A$2:$A$3081,'Compute All Sector Avg'!$A23,'JQI Data Detail'!$E$2:$E$3081,'Compute All Sector Avg'!$E23),".")</f>
        <v>1.0029464956185503</v>
      </c>
      <c r="U23">
        <f>IFERROR(AVERAGEIFS('JQI Data Detail'!U$2:U$3081,'JQI Data Detail'!$A$2:$A$3081,'Compute All Sector Avg'!$A23,'JQI Data Detail'!$E$2:$E$3081,'Compute All Sector Avg'!$E23),".")</f>
        <v>0.99429967284473852</v>
      </c>
    </row>
    <row r="24" spans="1:21">
      <c r="A24" t="s">
        <v>143</v>
      </c>
      <c r="B24">
        <v>10</v>
      </c>
      <c r="C24" t="s">
        <v>150</v>
      </c>
      <c r="D24">
        <v>11</v>
      </c>
      <c r="E24" t="s">
        <v>100</v>
      </c>
      <c r="F24">
        <f>IFERROR(AVERAGEIFS('JQI Data Detail'!F$2:F$3081,'JQI Data Detail'!$A$2:$A$3081,'Compute All Sector Avg'!$A24,'JQI Data Detail'!$E$2:$E$3081,'Compute All Sector Avg'!$E24),".")</f>
        <v>1.0750345689125136</v>
      </c>
      <c r="G24">
        <f>IFERROR(AVERAGEIFS('JQI Data Detail'!G$2:G$3081,'JQI Data Detail'!$A$2:$A$3081,'Compute All Sector Avg'!$A24,'JQI Data Detail'!$E$2:$E$3081,'Compute All Sector Avg'!$E24),".")</f>
        <v>0.99607767927646351</v>
      </c>
      <c r="H24">
        <f>IFERROR(AVERAGEIFS('JQI Data Detail'!H$2:H$3081,'JQI Data Detail'!$A$2:$A$3081,'Compute All Sector Avg'!$A24,'JQI Data Detail'!$E$2:$E$3081,'Compute All Sector Avg'!$E24),".")</f>
        <v>0.9926687426603189</v>
      </c>
      <c r="I24">
        <f>IFERROR(AVERAGEIFS('JQI Data Detail'!I$2:I$3081,'JQI Data Detail'!$A$2:$A$3081,'Compute All Sector Avg'!$A24,'JQI Data Detail'!$E$2:$E$3081,'Compute All Sector Avg'!$E24),".")</f>
        <v>0.95360575489055743</v>
      </c>
      <c r="J24">
        <f>IFERROR(AVERAGEIFS('JQI Data Detail'!J$2:J$3081,'JQI Data Detail'!$A$2:$A$3081,'Compute All Sector Avg'!$A24,'JQI Data Detail'!$E$2:$E$3081,'Compute All Sector Avg'!$E24),".")</f>
        <v>1.1128052756728941</v>
      </c>
      <c r="K24">
        <f>IFERROR(AVERAGEIFS('JQI Data Detail'!K$2:K$3081,'JQI Data Detail'!$A$2:$A$3081,'Compute All Sector Avg'!$A24,'JQI Data Detail'!$E$2:$E$3081,'Compute All Sector Avg'!$E24),".")</f>
        <v>0.98417278725749957</v>
      </c>
      <c r="L24">
        <f>IFERROR(AVERAGEIFS('JQI Data Detail'!L$2:L$3081,'JQI Data Detail'!$A$2:$A$3081,'Compute All Sector Avg'!$A24,'JQI Data Detail'!$E$2:$E$3081,'Compute All Sector Avg'!$E24),".")</f>
        <v>1.0380337402307052</v>
      </c>
      <c r="M24">
        <f>IFERROR(AVERAGEIFS('JQI Data Detail'!M$2:M$3081,'JQI Data Detail'!$A$2:$A$3081,'Compute All Sector Avg'!$A24,'JQI Data Detail'!$E$2:$E$3081,'Compute All Sector Avg'!$E24),".")</f>
        <v>0.86328772436170254</v>
      </c>
      <c r="N24">
        <f>IFERROR(AVERAGEIFS('JQI Data Detail'!N$2:N$3081,'JQI Data Detail'!$A$2:$A$3081,'Compute All Sector Avg'!$A24,'JQI Data Detail'!$E$2:$E$3081,'Compute All Sector Avg'!$E24),".")</f>
        <v>1.0707290258328244</v>
      </c>
      <c r="O24">
        <f>IFERROR(AVERAGEIFS('JQI Data Detail'!O$2:O$3081,'JQI Data Detail'!$A$2:$A$3081,'Compute All Sector Avg'!$A24,'JQI Data Detail'!$E$2:$E$3081,'Compute All Sector Avg'!$E24),".")</f>
        <v>2.3380533721886141</v>
      </c>
      <c r="P24">
        <f>IFERROR(AVERAGEIFS('JQI Data Detail'!P$2:P$3081,'JQI Data Detail'!$A$2:$A$3081,'Compute All Sector Avg'!$A24,'JQI Data Detail'!$E$2:$E$3081,'Compute All Sector Avg'!$E24),".")</f>
        <v>1.1804922361183336</v>
      </c>
      <c r="Q24" t="str">
        <f>IFERROR(AVERAGEIFS('JQI Data Detail'!Q$2:Q$3081,'JQI Data Detail'!$A$2:$A$3081,'Compute All Sector Avg'!$A24,'JQI Data Detail'!$E$2:$E$3081,'Compute All Sector Avg'!$E24),".")</f>
        <v>.</v>
      </c>
      <c r="R24">
        <f>IFERROR(AVERAGEIFS('JQI Data Detail'!R$2:R$3081,'JQI Data Detail'!$A$2:$A$3081,'Compute All Sector Avg'!$A24,'JQI Data Detail'!$E$2:$E$3081,'Compute All Sector Avg'!$E24),".")</f>
        <v>0.98333008667472066</v>
      </c>
      <c r="S24">
        <f>IFERROR(AVERAGEIFS('JQI Data Detail'!S$2:S$3081,'JQI Data Detail'!$A$2:$A$3081,'Compute All Sector Avg'!$A24,'JQI Data Detail'!$E$2:$E$3081,'Compute All Sector Avg'!$E24),".")</f>
        <v>0.90400405492824942</v>
      </c>
      <c r="T24">
        <f>IFERROR(AVERAGEIFS('JQI Data Detail'!T$2:T$3081,'JQI Data Detail'!$A$2:$A$3081,'Compute All Sector Avg'!$A24,'JQI Data Detail'!$E$2:$E$3081,'Compute All Sector Avg'!$E24),".")</f>
        <v>1.0029464956185503</v>
      </c>
      <c r="U24">
        <f>IFERROR(AVERAGEIFS('JQI Data Detail'!U$2:U$3081,'JQI Data Detail'!$A$2:$A$3081,'Compute All Sector Avg'!$A24,'JQI Data Detail'!$E$2:$E$3081,'Compute All Sector Avg'!$E24),".")</f>
        <v>0.99429967284473852</v>
      </c>
    </row>
    <row r="25" spans="1:21">
      <c r="A25" t="s">
        <v>143</v>
      </c>
      <c r="B25">
        <v>10</v>
      </c>
      <c r="C25" t="s">
        <v>150</v>
      </c>
      <c r="D25">
        <v>13</v>
      </c>
      <c r="E25" t="s">
        <v>101</v>
      </c>
      <c r="F25">
        <f>IFERROR(AVERAGEIFS('JQI Data Detail'!F$2:F$3081,'JQI Data Detail'!$A$2:$A$3081,'Compute All Sector Avg'!$A25,'JQI Data Detail'!$E$2:$E$3081,'Compute All Sector Avg'!$E25),".")</f>
        <v>1.0775563277672098</v>
      </c>
      <c r="G25">
        <f>IFERROR(AVERAGEIFS('JQI Data Detail'!G$2:G$3081,'JQI Data Detail'!$A$2:$A$3081,'Compute All Sector Avg'!$A25,'JQI Data Detail'!$E$2:$E$3081,'Compute All Sector Avg'!$E25),".")</f>
        <v>0.99607767927646351</v>
      </c>
      <c r="H25">
        <f>IFERROR(AVERAGEIFS('JQI Data Detail'!H$2:H$3081,'JQI Data Detail'!$A$2:$A$3081,'Compute All Sector Avg'!$A25,'JQI Data Detail'!$E$2:$E$3081,'Compute All Sector Avg'!$E25),".")</f>
        <v>0.9926687426603189</v>
      </c>
      <c r="I25">
        <f>IFERROR(AVERAGEIFS('JQI Data Detail'!I$2:I$3081,'JQI Data Detail'!$A$2:$A$3081,'Compute All Sector Avg'!$A25,'JQI Data Detail'!$E$2:$E$3081,'Compute All Sector Avg'!$E25),".")</f>
        <v>0.95360575489055743</v>
      </c>
      <c r="J25">
        <f>IFERROR(AVERAGEIFS('JQI Data Detail'!J$2:J$3081,'JQI Data Detail'!$A$2:$A$3081,'Compute All Sector Avg'!$A25,'JQI Data Detail'!$E$2:$E$3081,'Compute All Sector Avg'!$E25),".")</f>
        <v>1.2178493350308592</v>
      </c>
      <c r="K25">
        <f>IFERROR(AVERAGEIFS('JQI Data Detail'!K$2:K$3081,'JQI Data Detail'!$A$2:$A$3081,'Compute All Sector Avg'!$A25,'JQI Data Detail'!$E$2:$E$3081,'Compute All Sector Avg'!$E25),".")</f>
        <v>0.98417278725749957</v>
      </c>
      <c r="L25">
        <f>IFERROR(AVERAGEIFS('JQI Data Detail'!L$2:L$3081,'JQI Data Detail'!$A$2:$A$3081,'Compute All Sector Avg'!$A25,'JQI Data Detail'!$E$2:$E$3081,'Compute All Sector Avg'!$E25),".")</f>
        <v>1.0380337402307052</v>
      </c>
      <c r="M25">
        <f>IFERROR(AVERAGEIFS('JQI Data Detail'!M$2:M$3081,'JQI Data Detail'!$A$2:$A$3081,'Compute All Sector Avg'!$A25,'JQI Data Detail'!$E$2:$E$3081,'Compute All Sector Avg'!$E25),".")</f>
        <v>0.86328772436170254</v>
      </c>
      <c r="N25">
        <f>IFERROR(AVERAGEIFS('JQI Data Detail'!N$2:N$3081,'JQI Data Detail'!$A$2:$A$3081,'Compute All Sector Avg'!$A25,'JQI Data Detail'!$E$2:$E$3081,'Compute All Sector Avg'!$E25),".")</f>
        <v>1.17235125138513</v>
      </c>
      <c r="O25">
        <f>IFERROR(AVERAGEIFS('JQI Data Detail'!O$2:O$3081,'JQI Data Detail'!$A$2:$A$3081,'Compute All Sector Avg'!$A25,'JQI Data Detail'!$E$2:$E$3081,'Compute All Sector Avg'!$E25),".")</f>
        <v>1.1927410797211537</v>
      </c>
      <c r="P25">
        <f>IFERROR(AVERAGEIFS('JQI Data Detail'!P$2:P$3081,'JQI Data Detail'!$A$2:$A$3081,'Compute All Sector Avg'!$A25,'JQI Data Detail'!$E$2:$E$3081,'Compute All Sector Avg'!$E25),".")</f>
        <v>1.1772292116080831</v>
      </c>
      <c r="Q25" t="str">
        <f>IFERROR(AVERAGEIFS('JQI Data Detail'!Q$2:Q$3081,'JQI Data Detail'!$A$2:$A$3081,'Compute All Sector Avg'!$A25,'JQI Data Detail'!$E$2:$E$3081,'Compute All Sector Avg'!$E25),".")</f>
        <v>.</v>
      </c>
      <c r="R25">
        <f>IFERROR(AVERAGEIFS('JQI Data Detail'!R$2:R$3081,'JQI Data Detail'!$A$2:$A$3081,'Compute All Sector Avg'!$A25,'JQI Data Detail'!$E$2:$E$3081,'Compute All Sector Avg'!$E25),".")</f>
        <v>0.9838090992860099</v>
      </c>
      <c r="S25">
        <f>IFERROR(AVERAGEIFS('JQI Data Detail'!S$2:S$3081,'JQI Data Detail'!$A$2:$A$3081,'Compute All Sector Avg'!$A25,'JQI Data Detail'!$E$2:$E$3081,'Compute All Sector Avg'!$E25),".")</f>
        <v>0.90400405492824942</v>
      </c>
      <c r="T25">
        <f>IFERROR(AVERAGEIFS('JQI Data Detail'!T$2:T$3081,'JQI Data Detail'!$A$2:$A$3081,'Compute All Sector Avg'!$A25,'JQI Data Detail'!$E$2:$E$3081,'Compute All Sector Avg'!$E25),".")</f>
        <v>1.0029464956185503</v>
      </c>
      <c r="U25">
        <f>IFERROR(AVERAGEIFS('JQI Data Detail'!U$2:U$3081,'JQI Data Detail'!$A$2:$A$3081,'Compute All Sector Avg'!$A25,'JQI Data Detail'!$E$2:$E$3081,'Compute All Sector Avg'!$E25),".")</f>
        <v>0.99429967284473852</v>
      </c>
    </row>
    <row r="26" spans="1:21">
      <c r="A26" t="s">
        <v>143</v>
      </c>
      <c r="B26">
        <v>10</v>
      </c>
      <c r="C26" t="s">
        <v>150</v>
      </c>
      <c r="D26">
        <v>15</v>
      </c>
      <c r="E26" t="s">
        <v>102</v>
      </c>
      <c r="F26">
        <f>IFERROR(AVERAGEIFS('JQI Data Detail'!F$2:F$3081,'JQI Data Detail'!$A$2:$A$3081,'Compute All Sector Avg'!$A26,'JQI Data Detail'!$E$2:$E$3081,'Compute All Sector Avg'!$E26),".")</f>
        <v>1.0781334883121176</v>
      </c>
      <c r="G26">
        <f>IFERROR(AVERAGEIFS('JQI Data Detail'!G$2:G$3081,'JQI Data Detail'!$A$2:$A$3081,'Compute All Sector Avg'!$A26,'JQI Data Detail'!$E$2:$E$3081,'Compute All Sector Avg'!$E26),".")</f>
        <v>0.99607767927646351</v>
      </c>
      <c r="H26">
        <f>IFERROR(AVERAGEIFS('JQI Data Detail'!H$2:H$3081,'JQI Data Detail'!$A$2:$A$3081,'Compute All Sector Avg'!$A26,'JQI Data Detail'!$E$2:$E$3081,'Compute All Sector Avg'!$E26),".")</f>
        <v>0.9926687426603189</v>
      </c>
      <c r="I26">
        <f>IFERROR(AVERAGEIFS('JQI Data Detail'!I$2:I$3081,'JQI Data Detail'!$A$2:$A$3081,'Compute All Sector Avg'!$A26,'JQI Data Detail'!$E$2:$E$3081,'Compute All Sector Avg'!$E26),".")</f>
        <v>0.95360575489055743</v>
      </c>
      <c r="J26">
        <f>IFERROR(AVERAGEIFS('JQI Data Detail'!J$2:J$3081,'JQI Data Detail'!$A$2:$A$3081,'Compute All Sector Avg'!$A26,'JQI Data Detail'!$E$2:$E$3081,'Compute All Sector Avg'!$E26),".")</f>
        <v>1.1073169698704464</v>
      </c>
      <c r="K26">
        <f>IFERROR(AVERAGEIFS('JQI Data Detail'!K$2:K$3081,'JQI Data Detail'!$A$2:$A$3081,'Compute All Sector Avg'!$A26,'JQI Data Detail'!$E$2:$E$3081,'Compute All Sector Avg'!$E26),".")</f>
        <v>0.98417278725749957</v>
      </c>
      <c r="L26">
        <f>IFERROR(AVERAGEIFS('JQI Data Detail'!L$2:L$3081,'JQI Data Detail'!$A$2:$A$3081,'Compute All Sector Avg'!$A26,'JQI Data Detail'!$E$2:$E$3081,'Compute All Sector Avg'!$E26),".")</f>
        <v>1.0380337402307052</v>
      </c>
      <c r="M26">
        <f>IFERROR(AVERAGEIFS('JQI Data Detail'!M$2:M$3081,'JQI Data Detail'!$A$2:$A$3081,'Compute All Sector Avg'!$A26,'JQI Data Detail'!$E$2:$E$3081,'Compute All Sector Avg'!$E26),".")</f>
        <v>0.86328772436170254</v>
      </c>
      <c r="N26">
        <f>IFERROR(AVERAGEIFS('JQI Data Detail'!N$2:N$3081,'JQI Data Detail'!$A$2:$A$3081,'Compute All Sector Avg'!$A26,'JQI Data Detail'!$E$2:$E$3081,'Compute All Sector Avg'!$E26),".")</f>
        <v>1.1761220883912822</v>
      </c>
      <c r="O26">
        <f>IFERROR(AVERAGEIFS('JQI Data Detail'!O$2:O$3081,'JQI Data Detail'!$A$2:$A$3081,'Compute All Sector Avg'!$A26,'JQI Data Detail'!$E$2:$E$3081,'Compute All Sector Avg'!$E26),".")</f>
        <v>1.0804275852176248</v>
      </c>
      <c r="P26">
        <f>IFERROR(AVERAGEIFS('JQI Data Detail'!P$2:P$3081,'JQI Data Detail'!$A$2:$A$3081,'Compute All Sector Avg'!$A26,'JQI Data Detail'!$E$2:$E$3081,'Compute All Sector Avg'!$E26),".")</f>
        <v>1.6901198202234113</v>
      </c>
      <c r="Q26" t="str">
        <f>IFERROR(AVERAGEIFS('JQI Data Detail'!Q$2:Q$3081,'JQI Data Detail'!$A$2:$A$3081,'Compute All Sector Avg'!$A26,'JQI Data Detail'!$E$2:$E$3081,'Compute All Sector Avg'!$E26),".")</f>
        <v>.</v>
      </c>
      <c r="R26">
        <f>IFERROR(AVERAGEIFS('JQI Data Detail'!R$2:R$3081,'JQI Data Detail'!$A$2:$A$3081,'Compute All Sector Avg'!$A26,'JQI Data Detail'!$E$2:$E$3081,'Compute All Sector Avg'!$E26),".")</f>
        <v>0.98395169910364066</v>
      </c>
      <c r="S26">
        <f>IFERROR(AVERAGEIFS('JQI Data Detail'!S$2:S$3081,'JQI Data Detail'!$A$2:$A$3081,'Compute All Sector Avg'!$A26,'JQI Data Detail'!$E$2:$E$3081,'Compute All Sector Avg'!$E26),".")</f>
        <v>0.90400405492824942</v>
      </c>
      <c r="T26">
        <f>IFERROR(AVERAGEIFS('JQI Data Detail'!T$2:T$3081,'JQI Data Detail'!$A$2:$A$3081,'Compute All Sector Avg'!$A26,'JQI Data Detail'!$E$2:$E$3081,'Compute All Sector Avg'!$E26),".")</f>
        <v>1.0029464956185503</v>
      </c>
      <c r="U26">
        <f>IFERROR(AVERAGEIFS('JQI Data Detail'!U$2:U$3081,'JQI Data Detail'!$A$2:$A$3081,'Compute All Sector Avg'!$A26,'JQI Data Detail'!$E$2:$E$3081,'Compute All Sector Avg'!$E26),".")</f>
        <v>0.99429967284473852</v>
      </c>
    </row>
    <row r="27" spans="1:21">
      <c r="A27" t="s">
        <v>143</v>
      </c>
      <c r="B27">
        <v>10</v>
      </c>
      <c r="C27" t="s">
        <v>150</v>
      </c>
      <c r="D27">
        <v>17</v>
      </c>
      <c r="E27" t="s">
        <v>103</v>
      </c>
      <c r="F27">
        <f>IFERROR(AVERAGEIFS('JQI Data Detail'!F$2:F$3081,'JQI Data Detail'!$A$2:$A$3081,'Compute All Sector Avg'!$A27,'JQI Data Detail'!$E$2:$E$3081,'Compute All Sector Avg'!$E27),".")</f>
        <v>1.0777099417230533</v>
      </c>
      <c r="G27">
        <f>IFERROR(AVERAGEIFS('JQI Data Detail'!G$2:G$3081,'JQI Data Detail'!$A$2:$A$3081,'Compute All Sector Avg'!$A27,'JQI Data Detail'!$E$2:$E$3081,'Compute All Sector Avg'!$E27),".")</f>
        <v>0.99607767927646351</v>
      </c>
      <c r="H27">
        <f>IFERROR(AVERAGEIFS('JQI Data Detail'!H$2:H$3081,'JQI Data Detail'!$A$2:$A$3081,'Compute All Sector Avg'!$A27,'JQI Data Detail'!$E$2:$E$3081,'Compute All Sector Avg'!$E27),".")</f>
        <v>0.9926687426603189</v>
      </c>
      <c r="I27">
        <f>IFERROR(AVERAGEIFS('JQI Data Detail'!I$2:I$3081,'JQI Data Detail'!$A$2:$A$3081,'Compute All Sector Avg'!$A27,'JQI Data Detail'!$E$2:$E$3081,'Compute All Sector Avg'!$E27),".")</f>
        <v>0.95360575489055743</v>
      </c>
      <c r="J27">
        <f>IFERROR(AVERAGEIFS('JQI Data Detail'!J$2:J$3081,'JQI Data Detail'!$A$2:$A$3081,'Compute All Sector Avg'!$A27,'JQI Data Detail'!$E$2:$E$3081,'Compute All Sector Avg'!$E27),".")</f>
        <v>1.1082697387947866</v>
      </c>
      <c r="K27">
        <f>IFERROR(AVERAGEIFS('JQI Data Detail'!K$2:K$3081,'JQI Data Detail'!$A$2:$A$3081,'Compute All Sector Avg'!$A27,'JQI Data Detail'!$E$2:$E$3081,'Compute All Sector Avg'!$E27),".")</f>
        <v>0.98417278725749957</v>
      </c>
      <c r="L27">
        <f>IFERROR(AVERAGEIFS('JQI Data Detail'!L$2:L$3081,'JQI Data Detail'!$A$2:$A$3081,'Compute All Sector Avg'!$A27,'JQI Data Detail'!$E$2:$E$3081,'Compute All Sector Avg'!$E27),".")</f>
        <v>1.0380337402307052</v>
      </c>
      <c r="M27">
        <f>IFERROR(AVERAGEIFS('JQI Data Detail'!M$2:M$3081,'JQI Data Detail'!$A$2:$A$3081,'Compute All Sector Avg'!$A27,'JQI Data Detail'!$E$2:$E$3081,'Compute All Sector Avg'!$E27),".")</f>
        <v>0.86328772436170254</v>
      </c>
      <c r="N27">
        <f>IFERROR(AVERAGEIFS('JQI Data Detail'!N$2:N$3081,'JQI Data Detail'!$A$2:$A$3081,'Compute All Sector Avg'!$A27,'JQI Data Detail'!$E$2:$E$3081,'Compute All Sector Avg'!$E27),".")</f>
        <v>1.1189927382668436</v>
      </c>
      <c r="O27">
        <f>IFERROR(AVERAGEIFS('JQI Data Detail'!O$2:O$3081,'JQI Data Detail'!$A$2:$A$3081,'Compute All Sector Avg'!$A27,'JQI Data Detail'!$E$2:$E$3081,'Compute All Sector Avg'!$E27),".")</f>
        <v>1.2465491826354664</v>
      </c>
      <c r="P27">
        <f>IFERROR(AVERAGEIFS('JQI Data Detail'!P$2:P$3081,'JQI Data Detail'!$A$2:$A$3081,'Compute All Sector Avg'!$A27,'JQI Data Detail'!$E$2:$E$3081,'Compute All Sector Avg'!$E27),".")</f>
        <v>2.288691793260865</v>
      </c>
      <c r="Q27" t="str">
        <f>IFERROR(AVERAGEIFS('JQI Data Detail'!Q$2:Q$3081,'JQI Data Detail'!$A$2:$A$3081,'Compute All Sector Avg'!$A27,'JQI Data Detail'!$E$2:$E$3081,'Compute All Sector Avg'!$E27),".")</f>
        <v>.</v>
      </c>
      <c r="R27">
        <f>IFERROR(AVERAGEIFS('JQI Data Detail'!R$2:R$3081,'JQI Data Detail'!$A$2:$A$3081,'Compute All Sector Avg'!$A27,'JQI Data Detail'!$E$2:$E$3081,'Compute All Sector Avg'!$E27),".")</f>
        <v>0.98371268271983747</v>
      </c>
      <c r="S27">
        <f>IFERROR(AVERAGEIFS('JQI Data Detail'!S$2:S$3081,'JQI Data Detail'!$A$2:$A$3081,'Compute All Sector Avg'!$A27,'JQI Data Detail'!$E$2:$E$3081,'Compute All Sector Avg'!$E27),".")</f>
        <v>0.90400405492824942</v>
      </c>
      <c r="T27">
        <f>IFERROR(AVERAGEIFS('JQI Data Detail'!T$2:T$3081,'JQI Data Detail'!$A$2:$A$3081,'Compute All Sector Avg'!$A27,'JQI Data Detail'!$E$2:$E$3081,'Compute All Sector Avg'!$E27),".")</f>
        <v>1.0029464956185503</v>
      </c>
      <c r="U27">
        <f>IFERROR(AVERAGEIFS('JQI Data Detail'!U$2:U$3081,'JQI Data Detail'!$A$2:$A$3081,'Compute All Sector Avg'!$A27,'JQI Data Detail'!$E$2:$E$3081,'Compute All Sector Avg'!$E27),".")</f>
        <v>0.99429967284473852</v>
      </c>
    </row>
    <row r="28" spans="1:21">
      <c r="A28" t="s">
        <v>143</v>
      </c>
      <c r="B28">
        <v>10</v>
      </c>
      <c r="C28" t="s">
        <v>150</v>
      </c>
      <c r="D28">
        <v>19</v>
      </c>
      <c r="E28" t="s">
        <v>104</v>
      </c>
      <c r="F28">
        <f>IFERROR(AVERAGEIFS('JQI Data Detail'!F$2:F$3081,'JQI Data Detail'!$A$2:$A$3081,'Compute All Sector Avg'!$A28,'JQI Data Detail'!$E$2:$E$3081,'Compute All Sector Avg'!$E28),".")</f>
        <v>1.0786175665585833</v>
      </c>
      <c r="G28">
        <f>IFERROR(AVERAGEIFS('JQI Data Detail'!G$2:G$3081,'JQI Data Detail'!$A$2:$A$3081,'Compute All Sector Avg'!$A28,'JQI Data Detail'!$E$2:$E$3081,'Compute All Sector Avg'!$E28),".")</f>
        <v>0.99607767927646351</v>
      </c>
      <c r="H28">
        <f>IFERROR(AVERAGEIFS('JQI Data Detail'!H$2:H$3081,'JQI Data Detail'!$A$2:$A$3081,'Compute All Sector Avg'!$A28,'JQI Data Detail'!$E$2:$E$3081,'Compute All Sector Avg'!$E28),".")</f>
        <v>0.9926687426603189</v>
      </c>
      <c r="I28">
        <f>IFERROR(AVERAGEIFS('JQI Data Detail'!I$2:I$3081,'JQI Data Detail'!$A$2:$A$3081,'Compute All Sector Avg'!$A28,'JQI Data Detail'!$E$2:$E$3081,'Compute All Sector Avg'!$E28),".")</f>
        <v>0.95360575489055743</v>
      </c>
      <c r="J28">
        <f>IFERROR(AVERAGEIFS('JQI Data Detail'!J$2:J$3081,'JQI Data Detail'!$A$2:$A$3081,'Compute All Sector Avg'!$A28,'JQI Data Detail'!$E$2:$E$3081,'Compute All Sector Avg'!$E28),".")</f>
        <v>1.1630854813010039</v>
      </c>
      <c r="K28">
        <f>IFERROR(AVERAGEIFS('JQI Data Detail'!K$2:K$3081,'JQI Data Detail'!$A$2:$A$3081,'Compute All Sector Avg'!$A28,'JQI Data Detail'!$E$2:$E$3081,'Compute All Sector Avg'!$E28),".")</f>
        <v>0.98417278725749957</v>
      </c>
      <c r="L28">
        <f>IFERROR(AVERAGEIFS('JQI Data Detail'!L$2:L$3081,'JQI Data Detail'!$A$2:$A$3081,'Compute All Sector Avg'!$A28,'JQI Data Detail'!$E$2:$E$3081,'Compute All Sector Avg'!$E28),".")</f>
        <v>1.0380337402307052</v>
      </c>
      <c r="M28">
        <f>IFERROR(AVERAGEIFS('JQI Data Detail'!M$2:M$3081,'JQI Data Detail'!$A$2:$A$3081,'Compute All Sector Avg'!$A28,'JQI Data Detail'!$E$2:$E$3081,'Compute All Sector Avg'!$E28),".")</f>
        <v>0.86328772436170254</v>
      </c>
      <c r="N28">
        <f>IFERROR(AVERAGEIFS('JQI Data Detail'!N$2:N$3081,'JQI Data Detail'!$A$2:$A$3081,'Compute All Sector Avg'!$A28,'JQI Data Detail'!$E$2:$E$3081,'Compute All Sector Avg'!$E28),".")</f>
        <v>1.2797770894935454</v>
      </c>
      <c r="O28">
        <f>IFERROR(AVERAGEIFS('JQI Data Detail'!O$2:O$3081,'JQI Data Detail'!$A$2:$A$3081,'Compute All Sector Avg'!$A28,'JQI Data Detail'!$E$2:$E$3081,'Compute All Sector Avg'!$E28),".")</f>
        <v>1.5162679639654961</v>
      </c>
      <c r="P28">
        <f>IFERROR(AVERAGEIFS('JQI Data Detail'!P$2:P$3081,'JQI Data Detail'!$A$2:$A$3081,'Compute All Sector Avg'!$A28,'JQI Data Detail'!$E$2:$E$3081,'Compute All Sector Avg'!$E28),".")</f>
        <v>1.3443281895854786</v>
      </c>
      <c r="Q28" t="str">
        <f>IFERROR(AVERAGEIFS('JQI Data Detail'!Q$2:Q$3081,'JQI Data Detail'!$A$2:$A$3081,'Compute All Sector Avg'!$A28,'JQI Data Detail'!$E$2:$E$3081,'Compute All Sector Avg'!$E28),".")</f>
        <v>.</v>
      </c>
      <c r="R28">
        <f>IFERROR(AVERAGEIFS('JQI Data Detail'!R$2:R$3081,'JQI Data Detail'!$A$2:$A$3081,'Compute All Sector Avg'!$A28,'JQI Data Detail'!$E$2:$E$3081,'Compute All Sector Avg'!$E28),".")</f>
        <v>0.98365897478467978</v>
      </c>
      <c r="S28">
        <f>IFERROR(AVERAGEIFS('JQI Data Detail'!S$2:S$3081,'JQI Data Detail'!$A$2:$A$3081,'Compute All Sector Avg'!$A28,'JQI Data Detail'!$E$2:$E$3081,'Compute All Sector Avg'!$E28),".")</f>
        <v>0.90400405492824942</v>
      </c>
      <c r="T28">
        <f>IFERROR(AVERAGEIFS('JQI Data Detail'!T$2:T$3081,'JQI Data Detail'!$A$2:$A$3081,'Compute All Sector Avg'!$A28,'JQI Data Detail'!$E$2:$E$3081,'Compute All Sector Avg'!$E28),".")</f>
        <v>1.0029464956185503</v>
      </c>
      <c r="U28">
        <f>IFERROR(AVERAGEIFS('JQI Data Detail'!U$2:U$3081,'JQI Data Detail'!$A$2:$A$3081,'Compute All Sector Avg'!$A28,'JQI Data Detail'!$E$2:$E$3081,'Compute All Sector Avg'!$E28),".")</f>
        <v>0.99429967284473852</v>
      </c>
    </row>
    <row r="29" spans="1:21">
      <c r="A29" t="s">
        <v>143</v>
      </c>
      <c r="B29">
        <v>10</v>
      </c>
      <c r="C29" t="s">
        <v>150</v>
      </c>
      <c r="D29">
        <v>21</v>
      </c>
      <c r="E29" t="s">
        <v>105</v>
      </c>
      <c r="F29">
        <f>IFERROR(AVERAGEIFS('JQI Data Detail'!F$2:F$3081,'JQI Data Detail'!$A$2:$A$3081,'Compute All Sector Avg'!$A29,'JQI Data Detail'!$E$2:$E$3081,'Compute All Sector Avg'!$E29),".")</f>
        <v>1.0769633540793808</v>
      </c>
      <c r="G29">
        <f>IFERROR(AVERAGEIFS('JQI Data Detail'!G$2:G$3081,'JQI Data Detail'!$A$2:$A$3081,'Compute All Sector Avg'!$A29,'JQI Data Detail'!$E$2:$E$3081,'Compute All Sector Avg'!$E29),".")</f>
        <v>0.99607767927646351</v>
      </c>
      <c r="H29">
        <f>IFERROR(AVERAGEIFS('JQI Data Detail'!H$2:H$3081,'JQI Data Detail'!$A$2:$A$3081,'Compute All Sector Avg'!$A29,'JQI Data Detail'!$E$2:$E$3081,'Compute All Sector Avg'!$E29),".")</f>
        <v>0.9926687426603189</v>
      </c>
      <c r="I29">
        <f>IFERROR(AVERAGEIFS('JQI Data Detail'!I$2:I$3081,'JQI Data Detail'!$A$2:$A$3081,'Compute All Sector Avg'!$A29,'JQI Data Detail'!$E$2:$E$3081,'Compute All Sector Avg'!$E29),".")</f>
        <v>0.95360575489055743</v>
      </c>
      <c r="J29">
        <f>IFERROR(AVERAGEIFS('JQI Data Detail'!J$2:J$3081,'JQI Data Detail'!$A$2:$A$3081,'Compute All Sector Avg'!$A29,'JQI Data Detail'!$E$2:$E$3081,'Compute All Sector Avg'!$E29),".")</f>
        <v>1.1643186626248172</v>
      </c>
      <c r="K29">
        <f>IFERROR(AVERAGEIFS('JQI Data Detail'!K$2:K$3081,'JQI Data Detail'!$A$2:$A$3081,'Compute All Sector Avg'!$A29,'JQI Data Detail'!$E$2:$E$3081,'Compute All Sector Avg'!$E29),".")</f>
        <v>0.98417278725749957</v>
      </c>
      <c r="L29">
        <f>IFERROR(AVERAGEIFS('JQI Data Detail'!L$2:L$3081,'JQI Data Detail'!$A$2:$A$3081,'Compute All Sector Avg'!$A29,'JQI Data Detail'!$E$2:$E$3081,'Compute All Sector Avg'!$E29),".")</f>
        <v>1.0380337402307052</v>
      </c>
      <c r="M29">
        <f>IFERROR(AVERAGEIFS('JQI Data Detail'!M$2:M$3081,'JQI Data Detail'!$A$2:$A$3081,'Compute All Sector Avg'!$A29,'JQI Data Detail'!$E$2:$E$3081,'Compute All Sector Avg'!$E29),".")</f>
        <v>0.86328772436170254</v>
      </c>
      <c r="N29">
        <f>IFERROR(AVERAGEIFS('JQI Data Detail'!N$2:N$3081,'JQI Data Detail'!$A$2:$A$3081,'Compute All Sector Avg'!$A29,'JQI Data Detail'!$E$2:$E$3081,'Compute All Sector Avg'!$E29),".")</f>
        <v>1.0674356656869091</v>
      </c>
      <c r="O29">
        <f>IFERROR(AVERAGEIFS('JQI Data Detail'!O$2:O$3081,'JQI Data Detail'!$A$2:$A$3081,'Compute All Sector Avg'!$A29,'JQI Data Detail'!$E$2:$E$3081,'Compute All Sector Avg'!$E29),".")</f>
        <v>1.0168937027610372</v>
      </c>
      <c r="P29">
        <f>IFERROR(AVERAGEIFS('JQI Data Detail'!P$2:P$3081,'JQI Data Detail'!$A$2:$A$3081,'Compute All Sector Avg'!$A29,'JQI Data Detail'!$E$2:$E$3081,'Compute All Sector Avg'!$E29),".")</f>
        <v>0.97578464118915686</v>
      </c>
      <c r="Q29" t="str">
        <f>IFERROR(AVERAGEIFS('JQI Data Detail'!Q$2:Q$3081,'JQI Data Detail'!$A$2:$A$3081,'Compute All Sector Avg'!$A29,'JQI Data Detail'!$E$2:$E$3081,'Compute All Sector Avg'!$E29),".")</f>
        <v>.</v>
      </c>
      <c r="R29">
        <f>IFERROR(AVERAGEIFS('JQI Data Detail'!R$2:R$3081,'JQI Data Detail'!$A$2:$A$3081,'Compute All Sector Avg'!$A29,'JQI Data Detail'!$E$2:$E$3081,'Compute All Sector Avg'!$E29),".")</f>
        <v>0.98414011696225923</v>
      </c>
      <c r="S29">
        <f>IFERROR(AVERAGEIFS('JQI Data Detail'!S$2:S$3081,'JQI Data Detail'!$A$2:$A$3081,'Compute All Sector Avg'!$A29,'JQI Data Detail'!$E$2:$E$3081,'Compute All Sector Avg'!$E29),".")</f>
        <v>0.90400405492824942</v>
      </c>
      <c r="T29">
        <f>IFERROR(AVERAGEIFS('JQI Data Detail'!T$2:T$3081,'JQI Data Detail'!$A$2:$A$3081,'Compute All Sector Avg'!$A29,'JQI Data Detail'!$E$2:$E$3081,'Compute All Sector Avg'!$E29),".")</f>
        <v>1.0029464956185503</v>
      </c>
      <c r="U29">
        <f>IFERROR(AVERAGEIFS('JQI Data Detail'!U$2:U$3081,'JQI Data Detail'!$A$2:$A$3081,'Compute All Sector Avg'!$A29,'JQI Data Detail'!$E$2:$E$3081,'Compute All Sector Avg'!$E29),".")</f>
        <v>0.99429967284473852</v>
      </c>
    </row>
    <row r="30" spans="1:21">
      <c r="A30" t="s">
        <v>143</v>
      </c>
      <c r="B30">
        <v>10</v>
      </c>
      <c r="C30" t="s">
        <v>150</v>
      </c>
      <c r="D30">
        <v>23</v>
      </c>
      <c r="E30" t="s">
        <v>106</v>
      </c>
      <c r="F30">
        <f>IFERROR(AVERAGEIFS('JQI Data Detail'!F$2:F$3081,'JQI Data Detail'!$A$2:$A$3081,'Compute All Sector Avg'!$A30,'JQI Data Detail'!$E$2:$E$3081,'Compute All Sector Avg'!$E30),".")</f>
        <v>1.0770196361035695</v>
      </c>
      <c r="G30">
        <f>IFERROR(AVERAGEIFS('JQI Data Detail'!G$2:G$3081,'JQI Data Detail'!$A$2:$A$3081,'Compute All Sector Avg'!$A30,'JQI Data Detail'!$E$2:$E$3081,'Compute All Sector Avg'!$E30),".")</f>
        <v>0.99607767927646351</v>
      </c>
      <c r="H30">
        <f>IFERROR(AVERAGEIFS('JQI Data Detail'!H$2:H$3081,'JQI Data Detail'!$A$2:$A$3081,'Compute All Sector Avg'!$A30,'JQI Data Detail'!$E$2:$E$3081,'Compute All Sector Avg'!$E30),".")</f>
        <v>0.9926687426603189</v>
      </c>
      <c r="I30">
        <f>IFERROR(AVERAGEIFS('JQI Data Detail'!I$2:I$3081,'JQI Data Detail'!$A$2:$A$3081,'Compute All Sector Avg'!$A30,'JQI Data Detail'!$E$2:$E$3081,'Compute All Sector Avg'!$E30),".")</f>
        <v>0.95360575489055743</v>
      </c>
      <c r="J30">
        <f>IFERROR(AVERAGEIFS('JQI Data Detail'!J$2:J$3081,'JQI Data Detail'!$A$2:$A$3081,'Compute All Sector Avg'!$A30,'JQI Data Detail'!$E$2:$E$3081,'Compute All Sector Avg'!$E30),".")</f>
        <v>1.1636221924935399</v>
      </c>
      <c r="K30">
        <f>IFERROR(AVERAGEIFS('JQI Data Detail'!K$2:K$3081,'JQI Data Detail'!$A$2:$A$3081,'Compute All Sector Avg'!$A30,'JQI Data Detail'!$E$2:$E$3081,'Compute All Sector Avg'!$E30),".")</f>
        <v>0.98417278725749957</v>
      </c>
      <c r="L30">
        <f>IFERROR(AVERAGEIFS('JQI Data Detail'!L$2:L$3081,'JQI Data Detail'!$A$2:$A$3081,'Compute All Sector Avg'!$A30,'JQI Data Detail'!$E$2:$E$3081,'Compute All Sector Avg'!$E30),".")</f>
        <v>1.0380337402307052</v>
      </c>
      <c r="M30">
        <f>IFERROR(AVERAGEIFS('JQI Data Detail'!M$2:M$3081,'JQI Data Detail'!$A$2:$A$3081,'Compute All Sector Avg'!$A30,'JQI Data Detail'!$E$2:$E$3081,'Compute All Sector Avg'!$E30),".")</f>
        <v>0.86328772436170254</v>
      </c>
      <c r="N30">
        <f>IFERROR(AVERAGEIFS('JQI Data Detail'!N$2:N$3081,'JQI Data Detail'!$A$2:$A$3081,'Compute All Sector Avg'!$A30,'JQI Data Detail'!$E$2:$E$3081,'Compute All Sector Avg'!$E30),".")</f>
        <v>1.069570186337486</v>
      </c>
      <c r="O30">
        <f>IFERROR(AVERAGEIFS('JQI Data Detail'!O$2:O$3081,'JQI Data Detail'!$A$2:$A$3081,'Compute All Sector Avg'!$A30,'JQI Data Detail'!$E$2:$E$3081,'Compute All Sector Avg'!$E30),".")</f>
        <v>0.99859181051072343</v>
      </c>
      <c r="P30">
        <f>IFERROR(AVERAGEIFS('JQI Data Detail'!P$2:P$3081,'JQI Data Detail'!$A$2:$A$3081,'Compute All Sector Avg'!$A30,'JQI Data Detail'!$E$2:$E$3081,'Compute All Sector Avg'!$E30),".")</f>
        <v>1.0857100020040418</v>
      </c>
      <c r="Q30" t="str">
        <f>IFERROR(AVERAGEIFS('JQI Data Detail'!Q$2:Q$3081,'JQI Data Detail'!$A$2:$A$3081,'Compute All Sector Avg'!$A30,'JQI Data Detail'!$E$2:$E$3081,'Compute All Sector Avg'!$E30),".")</f>
        <v>.</v>
      </c>
      <c r="R30">
        <f>IFERROR(AVERAGEIFS('JQI Data Detail'!R$2:R$3081,'JQI Data Detail'!$A$2:$A$3081,'Compute All Sector Avg'!$A30,'JQI Data Detail'!$E$2:$E$3081,'Compute All Sector Avg'!$E30),".")</f>
        <v>0.98348219278883631</v>
      </c>
      <c r="S30">
        <f>IFERROR(AVERAGEIFS('JQI Data Detail'!S$2:S$3081,'JQI Data Detail'!$A$2:$A$3081,'Compute All Sector Avg'!$A30,'JQI Data Detail'!$E$2:$E$3081,'Compute All Sector Avg'!$E30),".")</f>
        <v>0.90400405492824942</v>
      </c>
      <c r="T30">
        <f>IFERROR(AVERAGEIFS('JQI Data Detail'!T$2:T$3081,'JQI Data Detail'!$A$2:$A$3081,'Compute All Sector Avg'!$A30,'JQI Data Detail'!$E$2:$E$3081,'Compute All Sector Avg'!$E30),".")</f>
        <v>1.0029464956185503</v>
      </c>
      <c r="U30">
        <f>IFERROR(AVERAGEIFS('JQI Data Detail'!U$2:U$3081,'JQI Data Detail'!$A$2:$A$3081,'Compute All Sector Avg'!$A30,'JQI Data Detail'!$E$2:$E$3081,'Compute All Sector Avg'!$E30),".")</f>
        <v>0.99429967284473852</v>
      </c>
    </row>
    <row r="31" spans="1:21">
      <c r="A31" t="s">
        <v>143</v>
      </c>
      <c r="B31">
        <v>10</v>
      </c>
      <c r="C31" t="s">
        <v>150</v>
      </c>
      <c r="D31">
        <v>25</v>
      </c>
      <c r="E31" t="s">
        <v>107</v>
      </c>
      <c r="F31">
        <f>IFERROR(AVERAGEIFS('JQI Data Detail'!F$2:F$3081,'JQI Data Detail'!$A$2:$A$3081,'Compute All Sector Avg'!$A31,'JQI Data Detail'!$E$2:$E$3081,'Compute All Sector Avg'!$E31),".")</f>
        <v>1.0782333770404695</v>
      </c>
      <c r="G31">
        <f>IFERROR(AVERAGEIFS('JQI Data Detail'!G$2:G$3081,'JQI Data Detail'!$A$2:$A$3081,'Compute All Sector Avg'!$A31,'JQI Data Detail'!$E$2:$E$3081,'Compute All Sector Avg'!$E31),".")</f>
        <v>0.99607767927646351</v>
      </c>
      <c r="H31">
        <f>IFERROR(AVERAGEIFS('JQI Data Detail'!H$2:H$3081,'JQI Data Detail'!$A$2:$A$3081,'Compute All Sector Avg'!$A31,'JQI Data Detail'!$E$2:$E$3081,'Compute All Sector Avg'!$E31),".")</f>
        <v>0.9926687426603189</v>
      </c>
      <c r="I31">
        <f>IFERROR(AVERAGEIFS('JQI Data Detail'!I$2:I$3081,'JQI Data Detail'!$A$2:$A$3081,'Compute All Sector Avg'!$A31,'JQI Data Detail'!$E$2:$E$3081,'Compute All Sector Avg'!$E31),".")</f>
        <v>0.95360575489055743</v>
      </c>
      <c r="J31">
        <f>IFERROR(AVERAGEIFS('JQI Data Detail'!J$2:J$3081,'JQI Data Detail'!$A$2:$A$3081,'Compute All Sector Avg'!$A31,'JQI Data Detail'!$E$2:$E$3081,'Compute All Sector Avg'!$E31),".")</f>
        <v>1.1071499430087381</v>
      </c>
      <c r="K31">
        <f>IFERROR(AVERAGEIFS('JQI Data Detail'!K$2:K$3081,'JQI Data Detail'!$A$2:$A$3081,'Compute All Sector Avg'!$A31,'JQI Data Detail'!$E$2:$E$3081,'Compute All Sector Avg'!$E31),".")</f>
        <v>0.98417278725749957</v>
      </c>
      <c r="L31">
        <f>IFERROR(AVERAGEIFS('JQI Data Detail'!L$2:L$3081,'JQI Data Detail'!$A$2:$A$3081,'Compute All Sector Avg'!$A31,'JQI Data Detail'!$E$2:$E$3081,'Compute All Sector Avg'!$E31),".")</f>
        <v>1.0380337402307052</v>
      </c>
      <c r="M31">
        <f>IFERROR(AVERAGEIFS('JQI Data Detail'!M$2:M$3081,'JQI Data Detail'!$A$2:$A$3081,'Compute All Sector Avg'!$A31,'JQI Data Detail'!$E$2:$E$3081,'Compute All Sector Avg'!$E31),".")</f>
        <v>0.86328772436170254</v>
      </c>
      <c r="N31">
        <f>IFERROR(AVERAGEIFS('JQI Data Detail'!N$2:N$3081,'JQI Data Detail'!$A$2:$A$3081,'Compute All Sector Avg'!$A31,'JQI Data Detail'!$E$2:$E$3081,'Compute All Sector Avg'!$E31),".")</f>
        <v>1.1207239372274043</v>
      </c>
      <c r="O31">
        <f>IFERROR(AVERAGEIFS('JQI Data Detail'!O$2:O$3081,'JQI Data Detail'!$A$2:$A$3081,'Compute All Sector Avg'!$A31,'JQI Data Detail'!$E$2:$E$3081,'Compute All Sector Avg'!$E31),".")</f>
        <v>0.99935299660563892</v>
      </c>
      <c r="P31">
        <f>IFERROR(AVERAGEIFS('JQI Data Detail'!P$2:P$3081,'JQI Data Detail'!$A$2:$A$3081,'Compute All Sector Avg'!$A31,'JQI Data Detail'!$E$2:$E$3081,'Compute All Sector Avg'!$E31),".")</f>
        <v>1.0412545865338976</v>
      </c>
      <c r="Q31">
        <f>IFERROR(AVERAGEIFS('JQI Data Detail'!Q$2:Q$3081,'JQI Data Detail'!$A$2:$A$3081,'Compute All Sector Avg'!$A31,'JQI Data Detail'!$E$2:$E$3081,'Compute All Sector Avg'!$E31),".")</f>
        <v>1.0873382164250311</v>
      </c>
      <c r="R31">
        <f>IFERROR(AVERAGEIFS('JQI Data Detail'!R$2:R$3081,'JQI Data Detail'!$A$2:$A$3081,'Compute All Sector Avg'!$A31,'JQI Data Detail'!$E$2:$E$3081,'Compute All Sector Avg'!$E31),".")</f>
        <v>0.98373043168452257</v>
      </c>
      <c r="S31">
        <f>IFERROR(AVERAGEIFS('JQI Data Detail'!S$2:S$3081,'JQI Data Detail'!$A$2:$A$3081,'Compute All Sector Avg'!$A31,'JQI Data Detail'!$E$2:$E$3081,'Compute All Sector Avg'!$E31),".")</f>
        <v>0.90400405492824942</v>
      </c>
      <c r="T31">
        <f>IFERROR(AVERAGEIFS('JQI Data Detail'!T$2:T$3081,'JQI Data Detail'!$A$2:$A$3081,'Compute All Sector Avg'!$A31,'JQI Data Detail'!$E$2:$E$3081,'Compute All Sector Avg'!$E31),".")</f>
        <v>1.0029464956185503</v>
      </c>
      <c r="U31">
        <f>IFERROR(AVERAGEIFS('JQI Data Detail'!U$2:U$3081,'JQI Data Detail'!$A$2:$A$3081,'Compute All Sector Avg'!$A31,'JQI Data Detail'!$E$2:$E$3081,'Compute All Sector Avg'!$E31),".")</f>
        <v>0.99429967284473852</v>
      </c>
    </row>
    <row r="32" spans="1:21">
      <c r="A32" t="s">
        <v>143</v>
      </c>
      <c r="B32">
        <v>10</v>
      </c>
      <c r="C32" t="s">
        <v>150</v>
      </c>
      <c r="D32">
        <v>27</v>
      </c>
      <c r="E32" t="s">
        <v>108</v>
      </c>
      <c r="F32">
        <f>IFERROR(AVERAGEIFS('JQI Data Detail'!F$2:F$3081,'JQI Data Detail'!$A$2:$A$3081,'Compute All Sector Avg'!$A32,'JQI Data Detail'!$E$2:$E$3081,'Compute All Sector Avg'!$E32),".")</f>
        <v>1.0755919694309195</v>
      </c>
      <c r="G32">
        <f>IFERROR(AVERAGEIFS('JQI Data Detail'!G$2:G$3081,'JQI Data Detail'!$A$2:$A$3081,'Compute All Sector Avg'!$A32,'JQI Data Detail'!$E$2:$E$3081,'Compute All Sector Avg'!$E32),".")</f>
        <v>0.99607767927646351</v>
      </c>
      <c r="H32">
        <f>IFERROR(AVERAGEIFS('JQI Data Detail'!H$2:H$3081,'JQI Data Detail'!$A$2:$A$3081,'Compute All Sector Avg'!$A32,'JQI Data Detail'!$E$2:$E$3081,'Compute All Sector Avg'!$E32),".")</f>
        <v>0.9926687426603189</v>
      </c>
      <c r="I32">
        <f>IFERROR(AVERAGEIFS('JQI Data Detail'!I$2:I$3081,'JQI Data Detail'!$A$2:$A$3081,'Compute All Sector Avg'!$A32,'JQI Data Detail'!$E$2:$E$3081,'Compute All Sector Avg'!$E32),".")</f>
        <v>0.95360575489055743</v>
      </c>
      <c r="J32">
        <f>IFERROR(AVERAGEIFS('JQI Data Detail'!J$2:J$3081,'JQI Data Detail'!$A$2:$A$3081,'Compute All Sector Avg'!$A32,'JQI Data Detail'!$E$2:$E$3081,'Compute All Sector Avg'!$E32),".")</f>
        <v>1.1644256807273208</v>
      </c>
      <c r="K32">
        <f>IFERROR(AVERAGEIFS('JQI Data Detail'!K$2:K$3081,'JQI Data Detail'!$A$2:$A$3081,'Compute All Sector Avg'!$A32,'JQI Data Detail'!$E$2:$E$3081,'Compute All Sector Avg'!$E32),".")</f>
        <v>0.98417278725749957</v>
      </c>
      <c r="L32">
        <f>IFERROR(AVERAGEIFS('JQI Data Detail'!L$2:L$3081,'JQI Data Detail'!$A$2:$A$3081,'Compute All Sector Avg'!$A32,'JQI Data Detail'!$E$2:$E$3081,'Compute All Sector Avg'!$E32),".")</f>
        <v>1.0380337402307052</v>
      </c>
      <c r="M32">
        <f>IFERROR(AVERAGEIFS('JQI Data Detail'!M$2:M$3081,'JQI Data Detail'!$A$2:$A$3081,'Compute All Sector Avg'!$A32,'JQI Data Detail'!$E$2:$E$3081,'Compute All Sector Avg'!$E32),".")</f>
        <v>0.86328772436170254</v>
      </c>
      <c r="N32">
        <f>IFERROR(AVERAGEIFS('JQI Data Detail'!N$2:N$3081,'JQI Data Detail'!$A$2:$A$3081,'Compute All Sector Avg'!$A32,'JQI Data Detail'!$E$2:$E$3081,'Compute All Sector Avg'!$E32),".")</f>
        <v>1.1206188785755944</v>
      </c>
      <c r="O32">
        <f>IFERROR(AVERAGEIFS('JQI Data Detail'!O$2:O$3081,'JQI Data Detail'!$A$2:$A$3081,'Compute All Sector Avg'!$A32,'JQI Data Detail'!$E$2:$E$3081,'Compute All Sector Avg'!$E32),".")</f>
        <v>1.2545166194157802</v>
      </c>
      <c r="P32">
        <f>IFERROR(AVERAGEIFS('JQI Data Detail'!P$2:P$3081,'JQI Data Detail'!$A$2:$A$3081,'Compute All Sector Avg'!$A32,'JQI Data Detail'!$E$2:$E$3081,'Compute All Sector Avg'!$E32),".")</f>
        <v>1.1043761091268727</v>
      </c>
      <c r="Q32" t="str">
        <f>IFERROR(AVERAGEIFS('JQI Data Detail'!Q$2:Q$3081,'JQI Data Detail'!$A$2:$A$3081,'Compute All Sector Avg'!$A32,'JQI Data Detail'!$E$2:$E$3081,'Compute All Sector Avg'!$E32),".")</f>
        <v>.</v>
      </c>
      <c r="R32">
        <f>IFERROR(AVERAGEIFS('JQI Data Detail'!R$2:R$3081,'JQI Data Detail'!$A$2:$A$3081,'Compute All Sector Avg'!$A32,'JQI Data Detail'!$E$2:$E$3081,'Compute All Sector Avg'!$E32),".")</f>
        <v>0.98443187439489732</v>
      </c>
      <c r="S32">
        <f>IFERROR(AVERAGEIFS('JQI Data Detail'!S$2:S$3081,'JQI Data Detail'!$A$2:$A$3081,'Compute All Sector Avg'!$A32,'JQI Data Detail'!$E$2:$E$3081,'Compute All Sector Avg'!$E32),".")</f>
        <v>0.90400405492824942</v>
      </c>
      <c r="T32">
        <f>IFERROR(AVERAGEIFS('JQI Data Detail'!T$2:T$3081,'JQI Data Detail'!$A$2:$A$3081,'Compute All Sector Avg'!$A32,'JQI Data Detail'!$E$2:$E$3081,'Compute All Sector Avg'!$E32),".")</f>
        <v>1.0029464956185503</v>
      </c>
      <c r="U32">
        <f>IFERROR(AVERAGEIFS('JQI Data Detail'!U$2:U$3081,'JQI Data Detail'!$A$2:$A$3081,'Compute All Sector Avg'!$A32,'JQI Data Detail'!$E$2:$E$3081,'Compute All Sector Avg'!$E32),".")</f>
        <v>0.99429967284473852</v>
      </c>
    </row>
    <row r="33" spans="1:21">
      <c r="A33" t="s">
        <v>143</v>
      </c>
      <c r="B33">
        <v>10</v>
      </c>
      <c r="C33" t="s">
        <v>150</v>
      </c>
      <c r="D33">
        <v>29</v>
      </c>
      <c r="E33" t="s">
        <v>109</v>
      </c>
      <c r="F33">
        <f>IFERROR(AVERAGEIFS('JQI Data Detail'!F$2:F$3081,'JQI Data Detail'!$A$2:$A$3081,'Compute All Sector Avg'!$A33,'JQI Data Detail'!$E$2:$E$3081,'Compute All Sector Avg'!$E33),".")</f>
        <v>1.1310635919031173</v>
      </c>
      <c r="G33">
        <f>IFERROR(AVERAGEIFS('JQI Data Detail'!G$2:G$3081,'JQI Data Detail'!$A$2:$A$3081,'Compute All Sector Avg'!$A33,'JQI Data Detail'!$E$2:$E$3081,'Compute All Sector Avg'!$E33),".")</f>
        <v>0.99607767927646351</v>
      </c>
      <c r="H33">
        <f>IFERROR(AVERAGEIFS('JQI Data Detail'!H$2:H$3081,'JQI Data Detail'!$A$2:$A$3081,'Compute All Sector Avg'!$A33,'JQI Data Detail'!$E$2:$E$3081,'Compute All Sector Avg'!$E33),".")</f>
        <v>0.9926687426603189</v>
      </c>
      <c r="I33">
        <f>IFERROR(AVERAGEIFS('JQI Data Detail'!I$2:I$3081,'JQI Data Detail'!$A$2:$A$3081,'Compute All Sector Avg'!$A33,'JQI Data Detail'!$E$2:$E$3081,'Compute All Sector Avg'!$E33),".")</f>
        <v>0.95360575489055743</v>
      </c>
      <c r="J33">
        <f>IFERROR(AVERAGEIFS('JQI Data Detail'!J$2:J$3081,'JQI Data Detail'!$A$2:$A$3081,'Compute All Sector Avg'!$A33,'JQI Data Detail'!$E$2:$E$3081,'Compute All Sector Avg'!$E33),".")</f>
        <v>1.1636038722712725</v>
      </c>
      <c r="K33">
        <f>IFERROR(AVERAGEIFS('JQI Data Detail'!K$2:K$3081,'JQI Data Detail'!$A$2:$A$3081,'Compute All Sector Avg'!$A33,'JQI Data Detail'!$E$2:$E$3081,'Compute All Sector Avg'!$E33),".")</f>
        <v>0.98417278725749957</v>
      </c>
      <c r="L33">
        <f>IFERROR(AVERAGEIFS('JQI Data Detail'!L$2:L$3081,'JQI Data Detail'!$A$2:$A$3081,'Compute All Sector Avg'!$A33,'JQI Data Detail'!$E$2:$E$3081,'Compute All Sector Avg'!$E33),".")</f>
        <v>1.0380337402307052</v>
      </c>
      <c r="M33">
        <f>IFERROR(AVERAGEIFS('JQI Data Detail'!M$2:M$3081,'JQI Data Detail'!$A$2:$A$3081,'Compute All Sector Avg'!$A33,'JQI Data Detail'!$E$2:$E$3081,'Compute All Sector Avg'!$E33),".")</f>
        <v>0.86328772436170254</v>
      </c>
      <c r="N33">
        <f>IFERROR(AVERAGEIFS('JQI Data Detail'!N$2:N$3081,'JQI Data Detail'!$A$2:$A$3081,'Compute All Sector Avg'!$A33,'JQI Data Detail'!$E$2:$E$3081,'Compute All Sector Avg'!$E33),".")</f>
        <v>1.0651998645788798</v>
      </c>
      <c r="O33">
        <f>IFERROR(AVERAGEIFS('JQI Data Detail'!O$2:O$3081,'JQI Data Detail'!$A$2:$A$3081,'Compute All Sector Avg'!$A33,'JQI Data Detail'!$E$2:$E$3081,'Compute All Sector Avg'!$E33),".")</f>
        <v>0.94637590603621979</v>
      </c>
      <c r="P33">
        <f>IFERROR(AVERAGEIFS('JQI Data Detail'!P$2:P$3081,'JQI Data Detail'!$A$2:$A$3081,'Compute All Sector Avg'!$A33,'JQI Data Detail'!$E$2:$E$3081,'Compute All Sector Avg'!$E33),".")</f>
        <v>1.1042103903107052</v>
      </c>
      <c r="Q33" t="str">
        <f>IFERROR(AVERAGEIFS('JQI Data Detail'!Q$2:Q$3081,'JQI Data Detail'!$A$2:$A$3081,'Compute All Sector Avg'!$A33,'JQI Data Detail'!$E$2:$E$3081,'Compute All Sector Avg'!$E33),".")</f>
        <v>.</v>
      </c>
      <c r="R33">
        <f>IFERROR(AVERAGEIFS('JQI Data Detail'!R$2:R$3081,'JQI Data Detail'!$A$2:$A$3081,'Compute All Sector Avg'!$A33,'JQI Data Detail'!$E$2:$E$3081,'Compute All Sector Avg'!$E33),".")</f>
        <v>0.98400118018894267</v>
      </c>
      <c r="S33">
        <f>IFERROR(AVERAGEIFS('JQI Data Detail'!S$2:S$3081,'JQI Data Detail'!$A$2:$A$3081,'Compute All Sector Avg'!$A33,'JQI Data Detail'!$E$2:$E$3081,'Compute All Sector Avg'!$E33),".")</f>
        <v>0.90400405492824942</v>
      </c>
      <c r="T33">
        <f>IFERROR(AVERAGEIFS('JQI Data Detail'!T$2:T$3081,'JQI Data Detail'!$A$2:$A$3081,'Compute All Sector Avg'!$A33,'JQI Data Detail'!$E$2:$E$3081,'Compute All Sector Avg'!$E33),".")</f>
        <v>1.0029464956185503</v>
      </c>
      <c r="U33">
        <f>IFERROR(AVERAGEIFS('JQI Data Detail'!U$2:U$3081,'JQI Data Detail'!$A$2:$A$3081,'Compute All Sector Avg'!$A33,'JQI Data Detail'!$E$2:$E$3081,'Compute All Sector Avg'!$E33),".")</f>
        <v>0.99429967284473852</v>
      </c>
    </row>
    <row r="34" spans="1:21">
      <c r="A34" t="s">
        <v>143</v>
      </c>
      <c r="B34">
        <v>10</v>
      </c>
      <c r="C34" t="s">
        <v>150</v>
      </c>
      <c r="D34">
        <v>31</v>
      </c>
      <c r="E34" t="s">
        <v>110</v>
      </c>
      <c r="F34">
        <f>IFERROR(AVERAGEIFS('JQI Data Detail'!F$2:F$3081,'JQI Data Detail'!$A$2:$A$3081,'Compute All Sector Avg'!$A34,'JQI Data Detail'!$E$2:$E$3081,'Compute All Sector Avg'!$E34),".")</f>
        <v>1.0776480796243646</v>
      </c>
      <c r="G34">
        <f>IFERROR(AVERAGEIFS('JQI Data Detail'!G$2:G$3081,'JQI Data Detail'!$A$2:$A$3081,'Compute All Sector Avg'!$A34,'JQI Data Detail'!$E$2:$E$3081,'Compute All Sector Avg'!$E34),".")</f>
        <v>0.99607767927646351</v>
      </c>
      <c r="H34">
        <f>IFERROR(AVERAGEIFS('JQI Data Detail'!H$2:H$3081,'JQI Data Detail'!$A$2:$A$3081,'Compute All Sector Avg'!$A34,'JQI Data Detail'!$E$2:$E$3081,'Compute All Sector Avg'!$E34),".")</f>
        <v>0.9926687426603189</v>
      </c>
      <c r="I34">
        <f>IFERROR(AVERAGEIFS('JQI Data Detail'!I$2:I$3081,'JQI Data Detail'!$A$2:$A$3081,'Compute All Sector Avg'!$A34,'JQI Data Detail'!$E$2:$E$3081,'Compute All Sector Avg'!$E34),".")</f>
        <v>0.95360575489055743</v>
      </c>
      <c r="J34">
        <f>IFERROR(AVERAGEIFS('JQI Data Detail'!J$2:J$3081,'JQI Data Detail'!$A$2:$A$3081,'Compute All Sector Avg'!$A34,'JQI Data Detail'!$E$2:$E$3081,'Compute All Sector Avg'!$E34),".")</f>
        <v>1.2739637687824705</v>
      </c>
      <c r="K34">
        <f>IFERROR(AVERAGEIFS('JQI Data Detail'!K$2:K$3081,'JQI Data Detail'!$A$2:$A$3081,'Compute All Sector Avg'!$A34,'JQI Data Detail'!$E$2:$E$3081,'Compute All Sector Avg'!$E34),".")</f>
        <v>0.98417278725749957</v>
      </c>
      <c r="L34">
        <f>IFERROR(AVERAGEIFS('JQI Data Detail'!L$2:L$3081,'JQI Data Detail'!$A$2:$A$3081,'Compute All Sector Avg'!$A34,'JQI Data Detail'!$E$2:$E$3081,'Compute All Sector Avg'!$E34),".")</f>
        <v>1.0380337402307052</v>
      </c>
      <c r="M34">
        <f>IFERROR(AVERAGEIFS('JQI Data Detail'!M$2:M$3081,'JQI Data Detail'!$A$2:$A$3081,'Compute All Sector Avg'!$A34,'JQI Data Detail'!$E$2:$E$3081,'Compute All Sector Avg'!$E34),".")</f>
        <v>0.86328772436170254</v>
      </c>
      <c r="N34">
        <f>IFERROR(AVERAGEIFS('JQI Data Detail'!N$2:N$3081,'JQI Data Detail'!$A$2:$A$3081,'Compute All Sector Avg'!$A34,'JQI Data Detail'!$E$2:$E$3081,'Compute All Sector Avg'!$E34),".")</f>
        <v>1.1214939037282989</v>
      </c>
      <c r="O34">
        <f>IFERROR(AVERAGEIFS('JQI Data Detail'!O$2:O$3081,'JQI Data Detail'!$A$2:$A$3081,'Compute All Sector Avg'!$A34,'JQI Data Detail'!$E$2:$E$3081,'Compute All Sector Avg'!$E34),".")</f>
        <v>1.0264600117928329</v>
      </c>
      <c r="P34">
        <f>IFERROR(AVERAGEIFS('JQI Data Detail'!P$2:P$3081,'JQI Data Detail'!$A$2:$A$3081,'Compute All Sector Avg'!$A34,'JQI Data Detail'!$E$2:$E$3081,'Compute All Sector Avg'!$E34),".")</f>
        <v>1.0400994306385685</v>
      </c>
      <c r="Q34" t="str">
        <f>IFERROR(AVERAGEIFS('JQI Data Detail'!Q$2:Q$3081,'JQI Data Detail'!$A$2:$A$3081,'Compute All Sector Avg'!$A34,'JQI Data Detail'!$E$2:$E$3081,'Compute All Sector Avg'!$E34),".")</f>
        <v>.</v>
      </c>
      <c r="R34">
        <f>IFERROR(AVERAGEIFS('JQI Data Detail'!R$2:R$3081,'JQI Data Detail'!$A$2:$A$3081,'Compute All Sector Avg'!$A34,'JQI Data Detail'!$E$2:$E$3081,'Compute All Sector Avg'!$E34),".")</f>
        <v>0.98396382479932198</v>
      </c>
      <c r="S34">
        <f>IFERROR(AVERAGEIFS('JQI Data Detail'!S$2:S$3081,'JQI Data Detail'!$A$2:$A$3081,'Compute All Sector Avg'!$A34,'JQI Data Detail'!$E$2:$E$3081,'Compute All Sector Avg'!$E34),".")</f>
        <v>0.90400405492824942</v>
      </c>
      <c r="T34">
        <f>IFERROR(AVERAGEIFS('JQI Data Detail'!T$2:T$3081,'JQI Data Detail'!$A$2:$A$3081,'Compute All Sector Avg'!$A34,'JQI Data Detail'!$E$2:$E$3081,'Compute All Sector Avg'!$E34),".")</f>
        <v>1.0029464956185503</v>
      </c>
      <c r="U34">
        <f>IFERROR(AVERAGEIFS('JQI Data Detail'!U$2:U$3081,'JQI Data Detail'!$A$2:$A$3081,'Compute All Sector Avg'!$A34,'JQI Data Detail'!$E$2:$E$3081,'Compute All Sector Avg'!$E34),".")</f>
        <v>0.99429967284473852</v>
      </c>
    </row>
    <row r="35" spans="1:21">
      <c r="A35" t="s">
        <v>143</v>
      </c>
      <c r="B35">
        <v>10</v>
      </c>
      <c r="C35" t="s">
        <v>150</v>
      </c>
      <c r="D35">
        <v>33</v>
      </c>
      <c r="E35" t="s">
        <v>111</v>
      </c>
      <c r="F35">
        <f>IFERROR(AVERAGEIFS('JQI Data Detail'!F$2:F$3081,'JQI Data Detail'!$A$2:$A$3081,'Compute All Sector Avg'!$A35,'JQI Data Detail'!$E$2:$E$3081,'Compute All Sector Avg'!$E35),".")</f>
        <v>1.0783563073972966</v>
      </c>
      <c r="G35">
        <f>IFERROR(AVERAGEIFS('JQI Data Detail'!G$2:G$3081,'JQI Data Detail'!$A$2:$A$3081,'Compute All Sector Avg'!$A35,'JQI Data Detail'!$E$2:$E$3081,'Compute All Sector Avg'!$E35),".")</f>
        <v>0.99607767927646351</v>
      </c>
      <c r="H35">
        <f>IFERROR(AVERAGEIFS('JQI Data Detail'!H$2:H$3081,'JQI Data Detail'!$A$2:$A$3081,'Compute All Sector Avg'!$A35,'JQI Data Detail'!$E$2:$E$3081,'Compute All Sector Avg'!$E35),".")</f>
        <v>0.9926687426603189</v>
      </c>
      <c r="I35">
        <f>IFERROR(AVERAGEIFS('JQI Data Detail'!I$2:I$3081,'JQI Data Detail'!$A$2:$A$3081,'Compute All Sector Avg'!$A35,'JQI Data Detail'!$E$2:$E$3081,'Compute All Sector Avg'!$E35),".")</f>
        <v>0.95360575489055743</v>
      </c>
      <c r="J35">
        <f>IFERROR(AVERAGEIFS('JQI Data Detail'!J$2:J$3081,'JQI Data Detail'!$A$2:$A$3081,'Compute All Sector Avg'!$A35,'JQI Data Detail'!$E$2:$E$3081,'Compute All Sector Avg'!$E35),".")</f>
        <v>1.1083131402300948</v>
      </c>
      <c r="K35">
        <f>IFERROR(AVERAGEIFS('JQI Data Detail'!K$2:K$3081,'JQI Data Detail'!$A$2:$A$3081,'Compute All Sector Avg'!$A35,'JQI Data Detail'!$E$2:$E$3081,'Compute All Sector Avg'!$E35),".")</f>
        <v>0.98417278725749957</v>
      </c>
      <c r="L35">
        <f>IFERROR(AVERAGEIFS('JQI Data Detail'!L$2:L$3081,'JQI Data Detail'!$A$2:$A$3081,'Compute All Sector Avg'!$A35,'JQI Data Detail'!$E$2:$E$3081,'Compute All Sector Avg'!$E35),".")</f>
        <v>1.0380337402307052</v>
      </c>
      <c r="M35">
        <f>IFERROR(AVERAGEIFS('JQI Data Detail'!M$2:M$3081,'JQI Data Detail'!$A$2:$A$3081,'Compute All Sector Avg'!$A35,'JQI Data Detail'!$E$2:$E$3081,'Compute All Sector Avg'!$E35),".")</f>
        <v>0.86328772436170254</v>
      </c>
      <c r="N35">
        <f>IFERROR(AVERAGEIFS('JQI Data Detail'!N$2:N$3081,'JQI Data Detail'!$A$2:$A$3081,'Compute All Sector Avg'!$A35,'JQI Data Detail'!$E$2:$E$3081,'Compute All Sector Avg'!$E35),".")</f>
        <v>1.0678800830154285</v>
      </c>
      <c r="O35">
        <f>IFERROR(AVERAGEIFS('JQI Data Detail'!O$2:O$3081,'JQI Data Detail'!$A$2:$A$3081,'Compute All Sector Avg'!$A35,'JQI Data Detail'!$E$2:$E$3081,'Compute All Sector Avg'!$E35),".")</f>
        <v>1.523637744349982</v>
      </c>
      <c r="P35">
        <f>IFERROR(AVERAGEIFS('JQI Data Detail'!P$2:P$3081,'JQI Data Detail'!$A$2:$A$3081,'Compute All Sector Avg'!$A35,'JQI Data Detail'!$E$2:$E$3081,'Compute All Sector Avg'!$E35),".")</f>
        <v>1.1571256389116993</v>
      </c>
      <c r="Q35" t="str">
        <f>IFERROR(AVERAGEIFS('JQI Data Detail'!Q$2:Q$3081,'JQI Data Detail'!$A$2:$A$3081,'Compute All Sector Avg'!$A35,'JQI Data Detail'!$E$2:$E$3081,'Compute All Sector Avg'!$E35),".")</f>
        <v>.</v>
      </c>
      <c r="R35">
        <f>IFERROR(AVERAGEIFS('JQI Data Detail'!R$2:R$3081,'JQI Data Detail'!$A$2:$A$3081,'Compute All Sector Avg'!$A35,'JQI Data Detail'!$E$2:$E$3081,'Compute All Sector Avg'!$E35),".")</f>
        <v>0.98368786144885245</v>
      </c>
      <c r="S35">
        <f>IFERROR(AVERAGEIFS('JQI Data Detail'!S$2:S$3081,'JQI Data Detail'!$A$2:$A$3081,'Compute All Sector Avg'!$A35,'JQI Data Detail'!$E$2:$E$3081,'Compute All Sector Avg'!$E35),".")</f>
        <v>0.90400405492824942</v>
      </c>
      <c r="T35">
        <f>IFERROR(AVERAGEIFS('JQI Data Detail'!T$2:T$3081,'JQI Data Detail'!$A$2:$A$3081,'Compute All Sector Avg'!$A35,'JQI Data Detail'!$E$2:$E$3081,'Compute All Sector Avg'!$E35),".")</f>
        <v>1.0029464956185503</v>
      </c>
      <c r="U35">
        <f>IFERROR(AVERAGEIFS('JQI Data Detail'!U$2:U$3081,'JQI Data Detail'!$A$2:$A$3081,'Compute All Sector Avg'!$A35,'JQI Data Detail'!$E$2:$E$3081,'Compute All Sector Avg'!$E35),".")</f>
        <v>0.99429967284473852</v>
      </c>
    </row>
    <row r="36" spans="1:21">
      <c r="A36" t="s">
        <v>143</v>
      </c>
      <c r="B36">
        <v>10</v>
      </c>
      <c r="C36" t="s">
        <v>150</v>
      </c>
      <c r="D36">
        <v>35</v>
      </c>
      <c r="E36" t="s">
        <v>112</v>
      </c>
      <c r="F36">
        <f>IFERROR(AVERAGEIFS('JQI Data Detail'!F$2:F$3081,'JQI Data Detail'!$A$2:$A$3081,'Compute All Sector Avg'!$A36,'JQI Data Detail'!$E$2:$E$3081,'Compute All Sector Avg'!$E36),".")</f>
        <v>1.0772398888338217</v>
      </c>
      <c r="G36">
        <f>IFERROR(AVERAGEIFS('JQI Data Detail'!G$2:G$3081,'JQI Data Detail'!$A$2:$A$3081,'Compute All Sector Avg'!$A36,'JQI Data Detail'!$E$2:$E$3081,'Compute All Sector Avg'!$E36),".")</f>
        <v>0.99607767927646351</v>
      </c>
      <c r="H36">
        <f>IFERROR(AVERAGEIFS('JQI Data Detail'!H$2:H$3081,'JQI Data Detail'!$A$2:$A$3081,'Compute All Sector Avg'!$A36,'JQI Data Detail'!$E$2:$E$3081,'Compute All Sector Avg'!$E36),".")</f>
        <v>0.9926687426603189</v>
      </c>
      <c r="I36">
        <f>IFERROR(AVERAGEIFS('JQI Data Detail'!I$2:I$3081,'JQI Data Detail'!$A$2:$A$3081,'Compute All Sector Avg'!$A36,'JQI Data Detail'!$E$2:$E$3081,'Compute All Sector Avg'!$E36),".")</f>
        <v>0.95360575489055743</v>
      </c>
      <c r="J36">
        <f>IFERROR(AVERAGEIFS('JQI Data Detail'!J$2:J$3081,'JQI Data Detail'!$A$2:$A$3081,'Compute All Sector Avg'!$A36,'JQI Data Detail'!$E$2:$E$3081,'Compute All Sector Avg'!$E36),".")</f>
        <v>1.2200456182430381</v>
      </c>
      <c r="K36">
        <f>IFERROR(AVERAGEIFS('JQI Data Detail'!K$2:K$3081,'JQI Data Detail'!$A$2:$A$3081,'Compute All Sector Avg'!$A36,'JQI Data Detail'!$E$2:$E$3081,'Compute All Sector Avg'!$E36),".")</f>
        <v>0.98417278725749957</v>
      </c>
      <c r="L36">
        <f>IFERROR(AVERAGEIFS('JQI Data Detail'!L$2:L$3081,'JQI Data Detail'!$A$2:$A$3081,'Compute All Sector Avg'!$A36,'JQI Data Detail'!$E$2:$E$3081,'Compute All Sector Avg'!$E36),".")</f>
        <v>1.0380337402307052</v>
      </c>
      <c r="M36">
        <f>IFERROR(AVERAGEIFS('JQI Data Detail'!M$2:M$3081,'JQI Data Detail'!$A$2:$A$3081,'Compute All Sector Avg'!$A36,'JQI Data Detail'!$E$2:$E$3081,'Compute All Sector Avg'!$E36),".")</f>
        <v>0.86328772436170254</v>
      </c>
      <c r="N36">
        <f>IFERROR(AVERAGEIFS('JQI Data Detail'!N$2:N$3081,'JQI Data Detail'!$A$2:$A$3081,'Compute All Sector Avg'!$A36,'JQI Data Detail'!$E$2:$E$3081,'Compute All Sector Avg'!$E36),".")</f>
        <v>1.2242951014311534</v>
      </c>
      <c r="O36">
        <f>IFERROR(AVERAGEIFS('JQI Data Detail'!O$2:O$3081,'JQI Data Detail'!$A$2:$A$3081,'Compute All Sector Avg'!$A36,'JQI Data Detail'!$E$2:$E$3081,'Compute All Sector Avg'!$E36),".")</f>
        <v>0.95794155373211221</v>
      </c>
      <c r="P36">
        <f>IFERROR(AVERAGEIFS('JQI Data Detail'!P$2:P$3081,'JQI Data Detail'!$A$2:$A$3081,'Compute All Sector Avg'!$A36,'JQI Data Detail'!$E$2:$E$3081,'Compute All Sector Avg'!$E36),".")</f>
        <v>1.0527070336943321</v>
      </c>
      <c r="Q36" t="str">
        <f>IFERROR(AVERAGEIFS('JQI Data Detail'!Q$2:Q$3081,'JQI Data Detail'!$A$2:$A$3081,'Compute All Sector Avg'!$A36,'JQI Data Detail'!$E$2:$E$3081,'Compute All Sector Avg'!$E36),".")</f>
        <v>.</v>
      </c>
      <c r="R36">
        <f>IFERROR(AVERAGEIFS('JQI Data Detail'!R$2:R$3081,'JQI Data Detail'!$A$2:$A$3081,'Compute All Sector Avg'!$A36,'JQI Data Detail'!$E$2:$E$3081,'Compute All Sector Avg'!$E36),".")</f>
        <v>0.98402090269994924</v>
      </c>
      <c r="S36">
        <f>IFERROR(AVERAGEIFS('JQI Data Detail'!S$2:S$3081,'JQI Data Detail'!$A$2:$A$3081,'Compute All Sector Avg'!$A36,'JQI Data Detail'!$E$2:$E$3081,'Compute All Sector Avg'!$E36),".")</f>
        <v>0.90400405492824942</v>
      </c>
      <c r="T36">
        <f>IFERROR(AVERAGEIFS('JQI Data Detail'!T$2:T$3081,'JQI Data Detail'!$A$2:$A$3081,'Compute All Sector Avg'!$A36,'JQI Data Detail'!$E$2:$E$3081,'Compute All Sector Avg'!$E36),".")</f>
        <v>1.0029464956185503</v>
      </c>
      <c r="U36">
        <f>IFERROR(AVERAGEIFS('JQI Data Detail'!U$2:U$3081,'JQI Data Detail'!$A$2:$A$3081,'Compute All Sector Avg'!$A36,'JQI Data Detail'!$E$2:$E$3081,'Compute All Sector Avg'!$E36),".")</f>
        <v>0.99429967284473852</v>
      </c>
    </row>
    <row r="37" spans="1:21">
      <c r="A37" t="s">
        <v>143</v>
      </c>
      <c r="B37">
        <v>10</v>
      </c>
      <c r="C37" t="s">
        <v>150</v>
      </c>
      <c r="D37">
        <v>37</v>
      </c>
      <c r="E37" t="s">
        <v>113</v>
      </c>
      <c r="F37">
        <f>IFERROR(AVERAGEIFS('JQI Data Detail'!F$2:F$3081,'JQI Data Detail'!$A$2:$A$3081,'Compute All Sector Avg'!$A37,'JQI Data Detail'!$E$2:$E$3081,'Compute All Sector Avg'!$E37),".")</f>
        <v>1.0744307482714817</v>
      </c>
      <c r="G37">
        <f>IFERROR(AVERAGEIFS('JQI Data Detail'!G$2:G$3081,'JQI Data Detail'!$A$2:$A$3081,'Compute All Sector Avg'!$A37,'JQI Data Detail'!$E$2:$E$3081,'Compute All Sector Avg'!$E37),".")</f>
        <v>0.99607767927646351</v>
      </c>
      <c r="H37">
        <f>IFERROR(AVERAGEIFS('JQI Data Detail'!H$2:H$3081,'JQI Data Detail'!$A$2:$A$3081,'Compute All Sector Avg'!$A37,'JQI Data Detail'!$E$2:$E$3081,'Compute All Sector Avg'!$E37),".")</f>
        <v>0.9926687426603189</v>
      </c>
      <c r="I37">
        <f>IFERROR(AVERAGEIFS('JQI Data Detail'!I$2:I$3081,'JQI Data Detail'!$A$2:$A$3081,'Compute All Sector Avg'!$A37,'JQI Data Detail'!$E$2:$E$3081,'Compute All Sector Avg'!$E37),".")</f>
        <v>0.95360575489055743</v>
      </c>
      <c r="J37">
        <f>IFERROR(AVERAGEIFS('JQI Data Detail'!J$2:J$3081,'JQI Data Detail'!$A$2:$A$3081,'Compute All Sector Avg'!$A37,'JQI Data Detail'!$E$2:$E$3081,'Compute All Sector Avg'!$E37),".")</f>
        <v>1.2727222467099417</v>
      </c>
      <c r="K37">
        <f>IFERROR(AVERAGEIFS('JQI Data Detail'!K$2:K$3081,'JQI Data Detail'!$A$2:$A$3081,'Compute All Sector Avg'!$A37,'JQI Data Detail'!$E$2:$E$3081,'Compute All Sector Avg'!$E37),".")</f>
        <v>0.98417278725749957</v>
      </c>
      <c r="L37">
        <f>IFERROR(AVERAGEIFS('JQI Data Detail'!L$2:L$3081,'JQI Data Detail'!$A$2:$A$3081,'Compute All Sector Avg'!$A37,'JQI Data Detail'!$E$2:$E$3081,'Compute All Sector Avg'!$E37),".")</f>
        <v>1.0380337402307052</v>
      </c>
      <c r="M37">
        <f>IFERROR(AVERAGEIFS('JQI Data Detail'!M$2:M$3081,'JQI Data Detail'!$A$2:$A$3081,'Compute All Sector Avg'!$A37,'JQI Data Detail'!$E$2:$E$3081,'Compute All Sector Avg'!$E37),".")</f>
        <v>0.86328772436170254</v>
      </c>
      <c r="N37">
        <f>IFERROR(AVERAGEIFS('JQI Data Detail'!N$2:N$3081,'JQI Data Detail'!$A$2:$A$3081,'Compute All Sector Avg'!$A37,'JQI Data Detail'!$E$2:$E$3081,'Compute All Sector Avg'!$E37),".")</f>
        <v>1.0681929137608162</v>
      </c>
      <c r="O37">
        <f>IFERROR(AVERAGEIFS('JQI Data Detail'!O$2:O$3081,'JQI Data Detail'!$A$2:$A$3081,'Compute All Sector Avg'!$A37,'JQI Data Detail'!$E$2:$E$3081,'Compute All Sector Avg'!$E37),".")</f>
        <v>1.2317684304523715</v>
      </c>
      <c r="P37">
        <f>IFERROR(AVERAGEIFS('JQI Data Detail'!P$2:P$3081,'JQI Data Detail'!$A$2:$A$3081,'Compute All Sector Avg'!$A37,'JQI Data Detail'!$E$2:$E$3081,'Compute All Sector Avg'!$E37),".")</f>
        <v>2.6782557569784897</v>
      </c>
      <c r="Q37" t="str">
        <f>IFERROR(AVERAGEIFS('JQI Data Detail'!Q$2:Q$3081,'JQI Data Detail'!$A$2:$A$3081,'Compute All Sector Avg'!$A37,'JQI Data Detail'!$E$2:$E$3081,'Compute All Sector Avg'!$E37),".")</f>
        <v>.</v>
      </c>
      <c r="R37">
        <f>IFERROR(AVERAGEIFS('JQI Data Detail'!R$2:R$3081,'JQI Data Detail'!$A$2:$A$3081,'Compute All Sector Avg'!$A37,'JQI Data Detail'!$E$2:$E$3081,'Compute All Sector Avg'!$E37),".")</f>
        <v>0.98351688957923111</v>
      </c>
      <c r="S37">
        <f>IFERROR(AVERAGEIFS('JQI Data Detail'!S$2:S$3081,'JQI Data Detail'!$A$2:$A$3081,'Compute All Sector Avg'!$A37,'JQI Data Detail'!$E$2:$E$3081,'Compute All Sector Avg'!$E37),".")</f>
        <v>0.90400405492824942</v>
      </c>
      <c r="T37">
        <f>IFERROR(AVERAGEIFS('JQI Data Detail'!T$2:T$3081,'JQI Data Detail'!$A$2:$A$3081,'Compute All Sector Avg'!$A37,'JQI Data Detail'!$E$2:$E$3081,'Compute All Sector Avg'!$E37),".")</f>
        <v>1.0029464956185503</v>
      </c>
      <c r="U37">
        <f>IFERROR(AVERAGEIFS('JQI Data Detail'!U$2:U$3081,'JQI Data Detail'!$A$2:$A$3081,'Compute All Sector Avg'!$A37,'JQI Data Detail'!$E$2:$E$3081,'Compute All Sector Avg'!$E37),".")</f>
        <v>0.99429967284473852</v>
      </c>
    </row>
    <row r="38" spans="1:21">
      <c r="A38" t="s">
        <v>143</v>
      </c>
      <c r="B38">
        <v>10</v>
      </c>
      <c r="C38" t="s">
        <v>150</v>
      </c>
      <c r="D38">
        <v>39</v>
      </c>
      <c r="E38" t="s">
        <v>114</v>
      </c>
      <c r="F38">
        <f>IFERROR(AVERAGEIFS('JQI Data Detail'!F$2:F$3081,'JQI Data Detail'!$A$2:$A$3081,'Compute All Sector Avg'!$A38,'JQI Data Detail'!$E$2:$E$3081,'Compute All Sector Avg'!$E38),".")</f>
        <v>1.0758663054202287</v>
      </c>
      <c r="G38">
        <f>IFERROR(AVERAGEIFS('JQI Data Detail'!G$2:G$3081,'JQI Data Detail'!$A$2:$A$3081,'Compute All Sector Avg'!$A38,'JQI Data Detail'!$E$2:$E$3081,'Compute All Sector Avg'!$E38),".")</f>
        <v>0.99607767927646351</v>
      </c>
      <c r="H38">
        <f>IFERROR(AVERAGEIFS('JQI Data Detail'!H$2:H$3081,'JQI Data Detail'!$A$2:$A$3081,'Compute All Sector Avg'!$A38,'JQI Data Detail'!$E$2:$E$3081,'Compute All Sector Avg'!$E38),".")</f>
        <v>0.9926687426603189</v>
      </c>
      <c r="I38">
        <f>IFERROR(AVERAGEIFS('JQI Data Detail'!I$2:I$3081,'JQI Data Detail'!$A$2:$A$3081,'Compute All Sector Avg'!$A38,'JQI Data Detail'!$E$2:$E$3081,'Compute All Sector Avg'!$E38),".")</f>
        <v>0.95360575489055743</v>
      </c>
      <c r="J38">
        <f>IFERROR(AVERAGEIFS('JQI Data Detail'!J$2:J$3081,'JQI Data Detail'!$A$2:$A$3081,'Compute All Sector Avg'!$A38,'JQI Data Detail'!$E$2:$E$3081,'Compute All Sector Avg'!$E38),".")</f>
        <v>1.1614128690701038</v>
      </c>
      <c r="K38">
        <f>IFERROR(AVERAGEIFS('JQI Data Detail'!K$2:K$3081,'JQI Data Detail'!$A$2:$A$3081,'Compute All Sector Avg'!$A38,'JQI Data Detail'!$E$2:$E$3081,'Compute All Sector Avg'!$E38),".")</f>
        <v>0.98417278725749957</v>
      </c>
      <c r="L38">
        <f>IFERROR(AVERAGEIFS('JQI Data Detail'!L$2:L$3081,'JQI Data Detail'!$A$2:$A$3081,'Compute All Sector Avg'!$A38,'JQI Data Detail'!$E$2:$E$3081,'Compute All Sector Avg'!$E38),".")</f>
        <v>1.0380337402307052</v>
      </c>
      <c r="M38">
        <f>IFERROR(AVERAGEIFS('JQI Data Detail'!M$2:M$3081,'JQI Data Detail'!$A$2:$A$3081,'Compute All Sector Avg'!$A38,'JQI Data Detail'!$E$2:$E$3081,'Compute All Sector Avg'!$E38),".")</f>
        <v>0.86328772436170254</v>
      </c>
      <c r="N38">
        <f>IFERROR(AVERAGEIFS('JQI Data Detail'!N$2:N$3081,'JQI Data Detail'!$A$2:$A$3081,'Compute All Sector Avg'!$A38,'JQI Data Detail'!$E$2:$E$3081,'Compute All Sector Avg'!$E38),".")</f>
        <v>1.0691820588391674</v>
      </c>
      <c r="O38">
        <f>IFERROR(AVERAGEIFS('JQI Data Detail'!O$2:O$3081,'JQI Data Detail'!$A$2:$A$3081,'Compute All Sector Avg'!$A38,'JQI Data Detail'!$E$2:$E$3081,'Compute All Sector Avg'!$E38),".")</f>
        <v>1.2157586770874897</v>
      </c>
      <c r="P38">
        <f>IFERROR(AVERAGEIFS('JQI Data Detail'!P$2:P$3081,'JQI Data Detail'!$A$2:$A$3081,'Compute All Sector Avg'!$A38,'JQI Data Detail'!$E$2:$E$3081,'Compute All Sector Avg'!$E38),".")</f>
        <v>0.99133012115449082</v>
      </c>
      <c r="Q38" t="str">
        <f>IFERROR(AVERAGEIFS('JQI Data Detail'!Q$2:Q$3081,'JQI Data Detail'!$A$2:$A$3081,'Compute All Sector Avg'!$A38,'JQI Data Detail'!$E$2:$E$3081,'Compute All Sector Avg'!$E38),".")</f>
        <v>.</v>
      </c>
      <c r="R38">
        <f>IFERROR(AVERAGEIFS('JQI Data Detail'!R$2:R$3081,'JQI Data Detail'!$A$2:$A$3081,'Compute All Sector Avg'!$A38,'JQI Data Detail'!$E$2:$E$3081,'Compute All Sector Avg'!$E38),".")</f>
        <v>0.98461357659392856</v>
      </c>
      <c r="S38">
        <f>IFERROR(AVERAGEIFS('JQI Data Detail'!S$2:S$3081,'JQI Data Detail'!$A$2:$A$3081,'Compute All Sector Avg'!$A38,'JQI Data Detail'!$E$2:$E$3081,'Compute All Sector Avg'!$E38),".")</f>
        <v>0.90400405492824942</v>
      </c>
      <c r="T38">
        <f>IFERROR(AVERAGEIFS('JQI Data Detail'!T$2:T$3081,'JQI Data Detail'!$A$2:$A$3081,'Compute All Sector Avg'!$A38,'JQI Data Detail'!$E$2:$E$3081,'Compute All Sector Avg'!$E38),".")</f>
        <v>1.0029464956185503</v>
      </c>
      <c r="U38">
        <f>IFERROR(AVERAGEIFS('JQI Data Detail'!U$2:U$3081,'JQI Data Detail'!$A$2:$A$3081,'Compute All Sector Avg'!$A38,'JQI Data Detail'!$E$2:$E$3081,'Compute All Sector Avg'!$E38),".")</f>
        <v>0.99429967284473852</v>
      </c>
    </row>
    <row r="39" spans="1:21">
      <c r="A39" t="s">
        <v>143</v>
      </c>
      <c r="B39">
        <v>10</v>
      </c>
      <c r="C39" t="s">
        <v>150</v>
      </c>
      <c r="D39">
        <v>41</v>
      </c>
      <c r="E39" t="s">
        <v>115</v>
      </c>
      <c r="F39">
        <f>IFERROR(AVERAGEIFS('JQI Data Detail'!F$2:F$3081,'JQI Data Detail'!$A$2:$A$3081,'Compute All Sector Avg'!$A39,'JQI Data Detail'!$E$2:$E$3081,'Compute All Sector Avg'!$E39),".")</f>
        <v>1.0738976323517102</v>
      </c>
      <c r="G39">
        <f>IFERROR(AVERAGEIFS('JQI Data Detail'!G$2:G$3081,'JQI Data Detail'!$A$2:$A$3081,'Compute All Sector Avg'!$A39,'JQI Data Detail'!$E$2:$E$3081,'Compute All Sector Avg'!$E39),".")</f>
        <v>0.99607767927646351</v>
      </c>
      <c r="H39">
        <f>IFERROR(AVERAGEIFS('JQI Data Detail'!H$2:H$3081,'JQI Data Detail'!$A$2:$A$3081,'Compute All Sector Avg'!$A39,'JQI Data Detail'!$E$2:$E$3081,'Compute All Sector Avg'!$E39),".")</f>
        <v>0.9926687426603189</v>
      </c>
      <c r="I39">
        <f>IFERROR(AVERAGEIFS('JQI Data Detail'!I$2:I$3081,'JQI Data Detail'!$A$2:$A$3081,'Compute All Sector Avg'!$A39,'JQI Data Detail'!$E$2:$E$3081,'Compute All Sector Avg'!$E39),".")</f>
        <v>0.95360575489055743</v>
      </c>
      <c r="J39">
        <f>IFERROR(AVERAGEIFS('JQI Data Detail'!J$2:J$3081,'JQI Data Detail'!$A$2:$A$3081,'Compute All Sector Avg'!$A39,'JQI Data Detail'!$E$2:$E$3081,'Compute All Sector Avg'!$E39),".")</f>
        <v>1.110690182834658</v>
      </c>
      <c r="K39">
        <f>IFERROR(AVERAGEIFS('JQI Data Detail'!K$2:K$3081,'JQI Data Detail'!$A$2:$A$3081,'Compute All Sector Avg'!$A39,'JQI Data Detail'!$E$2:$E$3081,'Compute All Sector Avg'!$E39),".")</f>
        <v>0.98417278725749957</v>
      </c>
      <c r="L39">
        <f>IFERROR(AVERAGEIFS('JQI Data Detail'!L$2:L$3081,'JQI Data Detail'!$A$2:$A$3081,'Compute All Sector Avg'!$A39,'JQI Data Detail'!$E$2:$E$3081,'Compute All Sector Avg'!$E39),".")</f>
        <v>1.0380337402307052</v>
      </c>
      <c r="M39">
        <f>IFERROR(AVERAGEIFS('JQI Data Detail'!M$2:M$3081,'JQI Data Detail'!$A$2:$A$3081,'Compute All Sector Avg'!$A39,'JQI Data Detail'!$E$2:$E$3081,'Compute All Sector Avg'!$E39),".")</f>
        <v>0.86328772436170254</v>
      </c>
      <c r="N39">
        <f>IFERROR(AVERAGEIFS('JQI Data Detail'!N$2:N$3081,'JQI Data Detail'!$A$2:$A$3081,'Compute All Sector Avg'!$A39,'JQI Data Detail'!$E$2:$E$3081,'Compute All Sector Avg'!$E39),".")</f>
        <v>1.1700691183240797</v>
      </c>
      <c r="O39">
        <f>IFERROR(AVERAGEIFS('JQI Data Detail'!O$2:O$3081,'JQI Data Detail'!$A$2:$A$3081,'Compute All Sector Avg'!$A39,'JQI Data Detail'!$E$2:$E$3081,'Compute All Sector Avg'!$E39),".")</f>
        <v>1.2693095752866772</v>
      </c>
      <c r="P39">
        <f>IFERROR(AVERAGEIFS('JQI Data Detail'!P$2:P$3081,'JQI Data Detail'!$A$2:$A$3081,'Compute All Sector Avg'!$A39,'JQI Data Detail'!$E$2:$E$3081,'Compute All Sector Avg'!$E39),".")</f>
        <v>1.1521844837485584</v>
      </c>
      <c r="Q39" t="str">
        <f>IFERROR(AVERAGEIFS('JQI Data Detail'!Q$2:Q$3081,'JQI Data Detail'!$A$2:$A$3081,'Compute All Sector Avg'!$A39,'JQI Data Detail'!$E$2:$E$3081,'Compute All Sector Avg'!$E39),".")</f>
        <v>.</v>
      </c>
      <c r="R39">
        <f>IFERROR(AVERAGEIFS('JQI Data Detail'!R$2:R$3081,'JQI Data Detail'!$A$2:$A$3081,'Compute All Sector Avg'!$A39,'JQI Data Detail'!$E$2:$E$3081,'Compute All Sector Avg'!$E39),".")</f>
        <v>0.98333194488829179</v>
      </c>
      <c r="S39">
        <f>IFERROR(AVERAGEIFS('JQI Data Detail'!S$2:S$3081,'JQI Data Detail'!$A$2:$A$3081,'Compute All Sector Avg'!$A39,'JQI Data Detail'!$E$2:$E$3081,'Compute All Sector Avg'!$E39),".")</f>
        <v>0.90400405492824942</v>
      </c>
      <c r="T39">
        <f>IFERROR(AVERAGEIFS('JQI Data Detail'!T$2:T$3081,'JQI Data Detail'!$A$2:$A$3081,'Compute All Sector Avg'!$A39,'JQI Data Detail'!$E$2:$E$3081,'Compute All Sector Avg'!$E39),".")</f>
        <v>1.0029464956185503</v>
      </c>
      <c r="U39">
        <f>IFERROR(AVERAGEIFS('JQI Data Detail'!U$2:U$3081,'JQI Data Detail'!$A$2:$A$3081,'Compute All Sector Avg'!$A39,'JQI Data Detail'!$E$2:$E$3081,'Compute All Sector Avg'!$E39),".")</f>
        <v>0.99429967284473852</v>
      </c>
    </row>
    <row r="40" spans="1:21">
      <c r="A40" t="s">
        <v>143</v>
      </c>
      <c r="B40">
        <v>10</v>
      </c>
      <c r="C40" t="s">
        <v>150</v>
      </c>
      <c r="D40">
        <v>43</v>
      </c>
      <c r="E40" t="s">
        <v>116</v>
      </c>
      <c r="F40">
        <f>IFERROR(AVERAGEIFS('JQI Data Detail'!F$2:F$3081,'JQI Data Detail'!$A$2:$A$3081,'Compute All Sector Avg'!$A40,'JQI Data Detail'!$E$2:$E$3081,'Compute All Sector Avg'!$E40),".")</f>
        <v>1.0772878456124035</v>
      </c>
      <c r="G40">
        <f>IFERROR(AVERAGEIFS('JQI Data Detail'!G$2:G$3081,'JQI Data Detail'!$A$2:$A$3081,'Compute All Sector Avg'!$A40,'JQI Data Detail'!$E$2:$E$3081,'Compute All Sector Avg'!$E40),".")</f>
        <v>0.99607767927646351</v>
      </c>
      <c r="H40">
        <f>IFERROR(AVERAGEIFS('JQI Data Detail'!H$2:H$3081,'JQI Data Detail'!$A$2:$A$3081,'Compute All Sector Avg'!$A40,'JQI Data Detail'!$E$2:$E$3081,'Compute All Sector Avg'!$E40),".")</f>
        <v>0.9926687426603189</v>
      </c>
      <c r="I40">
        <f>IFERROR(AVERAGEIFS('JQI Data Detail'!I$2:I$3081,'JQI Data Detail'!$A$2:$A$3081,'Compute All Sector Avg'!$A40,'JQI Data Detail'!$E$2:$E$3081,'Compute All Sector Avg'!$E40),".")</f>
        <v>0.95360575489055743</v>
      </c>
      <c r="J40">
        <f>IFERROR(AVERAGEIFS('JQI Data Detail'!J$2:J$3081,'JQI Data Detail'!$A$2:$A$3081,'Compute All Sector Avg'!$A40,'JQI Data Detail'!$E$2:$E$3081,'Compute All Sector Avg'!$E40),".")</f>
        <v>1.1096548529693095</v>
      </c>
      <c r="K40">
        <f>IFERROR(AVERAGEIFS('JQI Data Detail'!K$2:K$3081,'JQI Data Detail'!$A$2:$A$3081,'Compute All Sector Avg'!$A40,'JQI Data Detail'!$E$2:$E$3081,'Compute All Sector Avg'!$E40),".")</f>
        <v>0.98417278725749957</v>
      </c>
      <c r="L40">
        <f>IFERROR(AVERAGEIFS('JQI Data Detail'!L$2:L$3081,'JQI Data Detail'!$A$2:$A$3081,'Compute All Sector Avg'!$A40,'JQI Data Detail'!$E$2:$E$3081,'Compute All Sector Avg'!$E40),".")</f>
        <v>1.0380337402307052</v>
      </c>
      <c r="M40">
        <f>IFERROR(AVERAGEIFS('JQI Data Detail'!M$2:M$3081,'JQI Data Detail'!$A$2:$A$3081,'Compute All Sector Avg'!$A40,'JQI Data Detail'!$E$2:$E$3081,'Compute All Sector Avg'!$E40),".")</f>
        <v>0.86328772436170254</v>
      </c>
      <c r="N40">
        <f>IFERROR(AVERAGEIFS('JQI Data Detail'!N$2:N$3081,'JQI Data Detail'!$A$2:$A$3081,'Compute All Sector Avg'!$A40,'JQI Data Detail'!$E$2:$E$3081,'Compute All Sector Avg'!$E40),".")</f>
        <v>1.0675993354943545</v>
      </c>
      <c r="O40">
        <f>IFERROR(AVERAGEIFS('JQI Data Detail'!O$2:O$3081,'JQI Data Detail'!$A$2:$A$3081,'Compute All Sector Avg'!$A40,'JQI Data Detail'!$E$2:$E$3081,'Compute All Sector Avg'!$E40),".")</f>
        <v>1.1304270889083754</v>
      </c>
      <c r="P40">
        <f>IFERROR(AVERAGEIFS('JQI Data Detail'!P$2:P$3081,'JQI Data Detail'!$A$2:$A$3081,'Compute All Sector Avg'!$A40,'JQI Data Detail'!$E$2:$E$3081,'Compute All Sector Avg'!$E40),".")</f>
        <v>1.1487983116586913</v>
      </c>
      <c r="Q40" t="str">
        <f>IFERROR(AVERAGEIFS('JQI Data Detail'!Q$2:Q$3081,'JQI Data Detail'!$A$2:$A$3081,'Compute All Sector Avg'!$A40,'JQI Data Detail'!$E$2:$E$3081,'Compute All Sector Avg'!$E40),".")</f>
        <v>.</v>
      </c>
      <c r="R40">
        <f>IFERROR(AVERAGEIFS('JQI Data Detail'!R$2:R$3081,'JQI Data Detail'!$A$2:$A$3081,'Compute All Sector Avg'!$A40,'JQI Data Detail'!$E$2:$E$3081,'Compute All Sector Avg'!$E40),".")</f>
        <v>0.98352227382445212</v>
      </c>
      <c r="S40">
        <f>IFERROR(AVERAGEIFS('JQI Data Detail'!S$2:S$3081,'JQI Data Detail'!$A$2:$A$3081,'Compute All Sector Avg'!$A40,'JQI Data Detail'!$E$2:$E$3081,'Compute All Sector Avg'!$E40),".")</f>
        <v>0.90400405492824942</v>
      </c>
      <c r="T40">
        <f>IFERROR(AVERAGEIFS('JQI Data Detail'!T$2:T$3081,'JQI Data Detail'!$A$2:$A$3081,'Compute All Sector Avg'!$A40,'JQI Data Detail'!$E$2:$E$3081,'Compute All Sector Avg'!$E40),".")</f>
        <v>1.0029464956185503</v>
      </c>
      <c r="U40">
        <f>IFERROR(AVERAGEIFS('JQI Data Detail'!U$2:U$3081,'JQI Data Detail'!$A$2:$A$3081,'Compute All Sector Avg'!$A40,'JQI Data Detail'!$E$2:$E$3081,'Compute All Sector Avg'!$E40),".")</f>
        <v>0.99429967284473852</v>
      </c>
    </row>
    <row r="41" spans="1:21">
      <c r="A41" t="s">
        <v>143</v>
      </c>
      <c r="B41">
        <v>10</v>
      </c>
      <c r="C41" t="s">
        <v>150</v>
      </c>
      <c r="D41">
        <v>45</v>
      </c>
      <c r="E41" t="s">
        <v>117</v>
      </c>
      <c r="F41">
        <f>IFERROR(AVERAGEIFS('JQI Data Detail'!F$2:F$3081,'JQI Data Detail'!$A$2:$A$3081,'Compute All Sector Avg'!$A41,'JQI Data Detail'!$E$2:$E$3081,'Compute All Sector Avg'!$E41),".")</f>
        <v>1.0759785807808413</v>
      </c>
      <c r="G41">
        <f>IFERROR(AVERAGEIFS('JQI Data Detail'!G$2:G$3081,'JQI Data Detail'!$A$2:$A$3081,'Compute All Sector Avg'!$A41,'JQI Data Detail'!$E$2:$E$3081,'Compute All Sector Avg'!$E41),".")</f>
        <v>0.99607767927646351</v>
      </c>
      <c r="H41">
        <f>IFERROR(AVERAGEIFS('JQI Data Detail'!H$2:H$3081,'JQI Data Detail'!$A$2:$A$3081,'Compute All Sector Avg'!$A41,'JQI Data Detail'!$E$2:$E$3081,'Compute All Sector Avg'!$E41),".")</f>
        <v>0.9926687426603189</v>
      </c>
      <c r="I41">
        <f>IFERROR(AVERAGEIFS('JQI Data Detail'!I$2:I$3081,'JQI Data Detail'!$A$2:$A$3081,'Compute All Sector Avg'!$A41,'JQI Data Detail'!$E$2:$E$3081,'Compute All Sector Avg'!$E41),".")</f>
        <v>0.95360575489055743</v>
      </c>
      <c r="J41">
        <f>IFERROR(AVERAGEIFS('JQI Data Detail'!J$2:J$3081,'JQI Data Detail'!$A$2:$A$3081,'Compute All Sector Avg'!$A41,'JQI Data Detail'!$E$2:$E$3081,'Compute All Sector Avg'!$E41),".")</f>
        <v>1.2188192448418409</v>
      </c>
      <c r="K41">
        <f>IFERROR(AVERAGEIFS('JQI Data Detail'!K$2:K$3081,'JQI Data Detail'!$A$2:$A$3081,'Compute All Sector Avg'!$A41,'JQI Data Detail'!$E$2:$E$3081,'Compute All Sector Avg'!$E41),".")</f>
        <v>0.98417278725749957</v>
      </c>
      <c r="L41">
        <f>IFERROR(AVERAGEIFS('JQI Data Detail'!L$2:L$3081,'JQI Data Detail'!$A$2:$A$3081,'Compute All Sector Avg'!$A41,'JQI Data Detail'!$E$2:$E$3081,'Compute All Sector Avg'!$E41),".")</f>
        <v>1.0380337402307052</v>
      </c>
      <c r="M41">
        <f>IFERROR(AVERAGEIFS('JQI Data Detail'!M$2:M$3081,'JQI Data Detail'!$A$2:$A$3081,'Compute All Sector Avg'!$A41,'JQI Data Detail'!$E$2:$E$3081,'Compute All Sector Avg'!$E41),".")</f>
        <v>0.86328772436170254</v>
      </c>
      <c r="N41">
        <f>IFERROR(AVERAGEIFS('JQI Data Detail'!N$2:N$3081,'JQI Data Detail'!$A$2:$A$3081,'Compute All Sector Avg'!$A41,'JQI Data Detail'!$E$2:$E$3081,'Compute All Sector Avg'!$E41),".")</f>
        <v>1.1762708633970047</v>
      </c>
      <c r="O41">
        <f>IFERROR(AVERAGEIFS('JQI Data Detail'!O$2:O$3081,'JQI Data Detail'!$A$2:$A$3081,'Compute All Sector Avg'!$A41,'JQI Data Detail'!$E$2:$E$3081,'Compute All Sector Avg'!$E41),".")</f>
        <v>1.0263077225707666</v>
      </c>
      <c r="P41">
        <f>IFERROR(AVERAGEIFS('JQI Data Detail'!P$2:P$3081,'JQI Data Detail'!$A$2:$A$3081,'Compute All Sector Avg'!$A41,'JQI Data Detail'!$E$2:$E$3081,'Compute All Sector Avg'!$E41),".")</f>
        <v>0.95402116600920928</v>
      </c>
      <c r="Q41" t="str">
        <f>IFERROR(AVERAGEIFS('JQI Data Detail'!Q$2:Q$3081,'JQI Data Detail'!$A$2:$A$3081,'Compute All Sector Avg'!$A41,'JQI Data Detail'!$E$2:$E$3081,'Compute All Sector Avg'!$E41),".")</f>
        <v>.</v>
      </c>
      <c r="R41">
        <f>IFERROR(AVERAGEIFS('JQI Data Detail'!R$2:R$3081,'JQI Data Detail'!$A$2:$A$3081,'Compute All Sector Avg'!$A41,'JQI Data Detail'!$E$2:$E$3081,'Compute All Sector Avg'!$E41),".")</f>
        <v>0.98345951185806224</v>
      </c>
      <c r="S41">
        <f>IFERROR(AVERAGEIFS('JQI Data Detail'!S$2:S$3081,'JQI Data Detail'!$A$2:$A$3081,'Compute All Sector Avg'!$A41,'JQI Data Detail'!$E$2:$E$3081,'Compute All Sector Avg'!$E41),".")</f>
        <v>0.90400405492824942</v>
      </c>
      <c r="T41">
        <f>IFERROR(AVERAGEIFS('JQI Data Detail'!T$2:T$3081,'JQI Data Detail'!$A$2:$A$3081,'Compute All Sector Avg'!$A41,'JQI Data Detail'!$E$2:$E$3081,'Compute All Sector Avg'!$E41),".")</f>
        <v>1.0029464956185503</v>
      </c>
      <c r="U41">
        <f>IFERROR(AVERAGEIFS('JQI Data Detail'!U$2:U$3081,'JQI Data Detail'!$A$2:$A$3081,'Compute All Sector Avg'!$A41,'JQI Data Detail'!$E$2:$E$3081,'Compute All Sector Avg'!$E41),".")</f>
        <v>0.99429967284473852</v>
      </c>
    </row>
    <row r="42" spans="1:21">
      <c r="A42" t="s">
        <v>143</v>
      </c>
      <c r="B42">
        <v>10</v>
      </c>
      <c r="C42" t="s">
        <v>150</v>
      </c>
      <c r="D42">
        <v>47</v>
      </c>
      <c r="E42" t="s">
        <v>118</v>
      </c>
      <c r="F42">
        <f>IFERROR(AVERAGEIFS('JQI Data Detail'!F$2:F$3081,'JQI Data Detail'!$A$2:$A$3081,'Compute All Sector Avg'!$A42,'JQI Data Detail'!$E$2:$E$3081,'Compute All Sector Avg'!$E42),".")</f>
        <v>1.0777244595341569</v>
      </c>
      <c r="G42">
        <f>IFERROR(AVERAGEIFS('JQI Data Detail'!G$2:G$3081,'JQI Data Detail'!$A$2:$A$3081,'Compute All Sector Avg'!$A42,'JQI Data Detail'!$E$2:$E$3081,'Compute All Sector Avg'!$E42),".")</f>
        <v>0.99607767927646351</v>
      </c>
      <c r="H42">
        <f>IFERROR(AVERAGEIFS('JQI Data Detail'!H$2:H$3081,'JQI Data Detail'!$A$2:$A$3081,'Compute All Sector Avg'!$A42,'JQI Data Detail'!$E$2:$E$3081,'Compute All Sector Avg'!$E42),".")</f>
        <v>0.9926687426603189</v>
      </c>
      <c r="I42">
        <f>IFERROR(AVERAGEIFS('JQI Data Detail'!I$2:I$3081,'JQI Data Detail'!$A$2:$A$3081,'Compute All Sector Avg'!$A42,'JQI Data Detail'!$E$2:$E$3081,'Compute All Sector Avg'!$E42),".")</f>
        <v>0.95360575489055743</v>
      </c>
      <c r="J42">
        <f>IFERROR(AVERAGEIFS('JQI Data Detail'!J$2:J$3081,'JQI Data Detail'!$A$2:$A$3081,'Compute All Sector Avg'!$A42,'JQI Data Detail'!$E$2:$E$3081,'Compute All Sector Avg'!$E42),".")</f>
        <v>1.1647286245617756</v>
      </c>
      <c r="K42">
        <f>IFERROR(AVERAGEIFS('JQI Data Detail'!K$2:K$3081,'JQI Data Detail'!$A$2:$A$3081,'Compute All Sector Avg'!$A42,'JQI Data Detail'!$E$2:$E$3081,'Compute All Sector Avg'!$E42),".")</f>
        <v>0.98417278725749957</v>
      </c>
      <c r="L42">
        <f>IFERROR(AVERAGEIFS('JQI Data Detail'!L$2:L$3081,'JQI Data Detail'!$A$2:$A$3081,'Compute All Sector Avg'!$A42,'JQI Data Detail'!$E$2:$E$3081,'Compute All Sector Avg'!$E42),".")</f>
        <v>1.0380337402307052</v>
      </c>
      <c r="M42">
        <f>IFERROR(AVERAGEIFS('JQI Data Detail'!M$2:M$3081,'JQI Data Detail'!$A$2:$A$3081,'Compute All Sector Avg'!$A42,'JQI Data Detail'!$E$2:$E$3081,'Compute All Sector Avg'!$E42),".")</f>
        <v>0.86328772436170254</v>
      </c>
      <c r="N42">
        <f>IFERROR(AVERAGEIFS('JQI Data Detail'!N$2:N$3081,'JQI Data Detail'!$A$2:$A$3081,'Compute All Sector Avg'!$A42,'JQI Data Detail'!$E$2:$E$3081,'Compute All Sector Avg'!$E42),".")</f>
        <v>1.0672983302938652</v>
      </c>
      <c r="O42">
        <f>IFERROR(AVERAGEIFS('JQI Data Detail'!O$2:O$3081,'JQI Data Detail'!$A$2:$A$3081,'Compute All Sector Avg'!$A42,'JQI Data Detail'!$E$2:$E$3081,'Compute All Sector Avg'!$E42),".")</f>
        <v>1.034931582065689</v>
      </c>
      <c r="P42">
        <f>IFERROR(AVERAGEIFS('JQI Data Detail'!P$2:P$3081,'JQI Data Detail'!$A$2:$A$3081,'Compute All Sector Avg'!$A42,'JQI Data Detail'!$E$2:$E$3081,'Compute All Sector Avg'!$E42),".")</f>
        <v>0.94270892762730951</v>
      </c>
      <c r="Q42" t="str">
        <f>IFERROR(AVERAGEIFS('JQI Data Detail'!Q$2:Q$3081,'JQI Data Detail'!$A$2:$A$3081,'Compute All Sector Avg'!$A42,'JQI Data Detail'!$E$2:$E$3081,'Compute All Sector Avg'!$E42),".")</f>
        <v>.</v>
      </c>
      <c r="R42">
        <f>IFERROR(AVERAGEIFS('JQI Data Detail'!R$2:R$3081,'JQI Data Detail'!$A$2:$A$3081,'Compute All Sector Avg'!$A42,'JQI Data Detail'!$E$2:$E$3081,'Compute All Sector Avg'!$E42),".")</f>
        <v>0.98399006979585946</v>
      </c>
      <c r="S42">
        <f>IFERROR(AVERAGEIFS('JQI Data Detail'!S$2:S$3081,'JQI Data Detail'!$A$2:$A$3081,'Compute All Sector Avg'!$A42,'JQI Data Detail'!$E$2:$E$3081,'Compute All Sector Avg'!$E42),".")</f>
        <v>0.90400405492824942</v>
      </c>
      <c r="T42">
        <f>IFERROR(AVERAGEIFS('JQI Data Detail'!T$2:T$3081,'JQI Data Detail'!$A$2:$A$3081,'Compute All Sector Avg'!$A42,'JQI Data Detail'!$E$2:$E$3081,'Compute All Sector Avg'!$E42),".")</f>
        <v>1.0029464956185503</v>
      </c>
      <c r="U42">
        <f>IFERROR(AVERAGEIFS('JQI Data Detail'!U$2:U$3081,'JQI Data Detail'!$A$2:$A$3081,'Compute All Sector Avg'!$A42,'JQI Data Detail'!$E$2:$E$3081,'Compute All Sector Avg'!$E42),".")</f>
        <v>0.99429967284473852</v>
      </c>
    </row>
    <row r="43" spans="1:21">
      <c r="A43" t="s">
        <v>143</v>
      </c>
      <c r="B43">
        <v>10</v>
      </c>
      <c r="C43" t="s">
        <v>150</v>
      </c>
      <c r="D43">
        <v>49</v>
      </c>
      <c r="E43" t="s">
        <v>119</v>
      </c>
      <c r="F43">
        <f>IFERROR(AVERAGEIFS('JQI Data Detail'!F$2:F$3081,'JQI Data Detail'!$A$2:$A$3081,'Compute All Sector Avg'!$A43,'JQI Data Detail'!$E$2:$E$3081,'Compute All Sector Avg'!$E43),".")</f>
        <v>1.0769092239065303</v>
      </c>
      <c r="G43">
        <f>IFERROR(AVERAGEIFS('JQI Data Detail'!G$2:G$3081,'JQI Data Detail'!$A$2:$A$3081,'Compute All Sector Avg'!$A43,'JQI Data Detail'!$E$2:$E$3081,'Compute All Sector Avg'!$E43),".")</f>
        <v>0.99607767927646351</v>
      </c>
      <c r="H43">
        <f>IFERROR(AVERAGEIFS('JQI Data Detail'!H$2:H$3081,'JQI Data Detail'!$A$2:$A$3081,'Compute All Sector Avg'!$A43,'JQI Data Detail'!$E$2:$E$3081,'Compute All Sector Avg'!$E43),".")</f>
        <v>0.9926687426603189</v>
      </c>
      <c r="I43">
        <f>IFERROR(AVERAGEIFS('JQI Data Detail'!I$2:I$3081,'JQI Data Detail'!$A$2:$A$3081,'Compute All Sector Avg'!$A43,'JQI Data Detail'!$E$2:$E$3081,'Compute All Sector Avg'!$E43),".")</f>
        <v>0.95360575489055743</v>
      </c>
      <c r="J43">
        <f>IFERROR(AVERAGEIFS('JQI Data Detail'!J$2:J$3081,'JQI Data Detail'!$A$2:$A$3081,'Compute All Sector Avg'!$A43,'JQI Data Detail'!$E$2:$E$3081,'Compute All Sector Avg'!$E43),".")</f>
        <v>1.1066033083553319</v>
      </c>
      <c r="K43">
        <f>IFERROR(AVERAGEIFS('JQI Data Detail'!K$2:K$3081,'JQI Data Detail'!$A$2:$A$3081,'Compute All Sector Avg'!$A43,'JQI Data Detail'!$E$2:$E$3081,'Compute All Sector Avg'!$E43),".")</f>
        <v>0.98417278725749957</v>
      </c>
      <c r="L43">
        <f>IFERROR(AVERAGEIFS('JQI Data Detail'!L$2:L$3081,'JQI Data Detail'!$A$2:$A$3081,'Compute All Sector Avg'!$A43,'JQI Data Detail'!$E$2:$E$3081,'Compute All Sector Avg'!$E43),".")</f>
        <v>1.0380337402307052</v>
      </c>
      <c r="M43">
        <f>IFERROR(AVERAGEIFS('JQI Data Detail'!M$2:M$3081,'JQI Data Detail'!$A$2:$A$3081,'Compute All Sector Avg'!$A43,'JQI Data Detail'!$E$2:$E$3081,'Compute All Sector Avg'!$E43),".")</f>
        <v>0.86328772436170254</v>
      </c>
      <c r="N43">
        <f>IFERROR(AVERAGEIFS('JQI Data Detail'!N$2:N$3081,'JQI Data Detail'!$A$2:$A$3081,'Compute All Sector Avg'!$A43,'JQI Data Detail'!$E$2:$E$3081,'Compute All Sector Avg'!$E43),".")</f>
        <v>1.169933114269432</v>
      </c>
      <c r="O43">
        <f>IFERROR(AVERAGEIFS('JQI Data Detail'!O$2:O$3081,'JQI Data Detail'!$A$2:$A$3081,'Compute All Sector Avg'!$A43,'JQI Data Detail'!$E$2:$E$3081,'Compute All Sector Avg'!$E43),".")</f>
        <v>1.2384780411662262</v>
      </c>
      <c r="P43">
        <f>IFERROR(AVERAGEIFS('JQI Data Detail'!P$2:P$3081,'JQI Data Detail'!$A$2:$A$3081,'Compute All Sector Avg'!$A43,'JQI Data Detail'!$E$2:$E$3081,'Compute All Sector Avg'!$E43),".")</f>
        <v>1.4793836578808628</v>
      </c>
      <c r="Q43" t="str">
        <f>IFERROR(AVERAGEIFS('JQI Data Detail'!Q$2:Q$3081,'JQI Data Detail'!$A$2:$A$3081,'Compute All Sector Avg'!$A43,'JQI Data Detail'!$E$2:$E$3081,'Compute All Sector Avg'!$E43),".")</f>
        <v>.</v>
      </c>
      <c r="R43">
        <f>IFERROR(AVERAGEIFS('JQI Data Detail'!R$2:R$3081,'JQI Data Detail'!$A$2:$A$3081,'Compute All Sector Avg'!$A43,'JQI Data Detail'!$E$2:$E$3081,'Compute All Sector Avg'!$E43),".")</f>
        <v>0.9846279355734342</v>
      </c>
      <c r="S43">
        <f>IFERROR(AVERAGEIFS('JQI Data Detail'!S$2:S$3081,'JQI Data Detail'!$A$2:$A$3081,'Compute All Sector Avg'!$A43,'JQI Data Detail'!$E$2:$E$3081,'Compute All Sector Avg'!$E43),".")</f>
        <v>0.90400405492824942</v>
      </c>
      <c r="T43">
        <f>IFERROR(AVERAGEIFS('JQI Data Detail'!T$2:T$3081,'JQI Data Detail'!$A$2:$A$3081,'Compute All Sector Avg'!$A43,'JQI Data Detail'!$E$2:$E$3081,'Compute All Sector Avg'!$E43),".")</f>
        <v>1.0029464956185503</v>
      </c>
      <c r="U43">
        <f>IFERROR(AVERAGEIFS('JQI Data Detail'!U$2:U$3081,'JQI Data Detail'!$A$2:$A$3081,'Compute All Sector Avg'!$A43,'JQI Data Detail'!$E$2:$E$3081,'Compute All Sector Avg'!$E43),".")</f>
        <v>0.99429967284473852</v>
      </c>
    </row>
    <row r="44" spans="1:21">
      <c r="A44" t="s">
        <v>143</v>
      </c>
      <c r="B44">
        <v>10</v>
      </c>
      <c r="C44" t="s">
        <v>150</v>
      </c>
      <c r="D44">
        <v>51</v>
      </c>
      <c r="E44" t="s">
        <v>120</v>
      </c>
      <c r="F44">
        <f>IFERROR(AVERAGEIFS('JQI Data Detail'!F$2:F$3081,'JQI Data Detail'!$A$2:$A$3081,'Compute All Sector Avg'!$A44,'JQI Data Detail'!$E$2:$E$3081,'Compute All Sector Avg'!$E44),".")</f>
        <v>1.0815033211943559</v>
      </c>
      <c r="G44">
        <f>IFERROR(AVERAGEIFS('JQI Data Detail'!G$2:G$3081,'JQI Data Detail'!$A$2:$A$3081,'Compute All Sector Avg'!$A44,'JQI Data Detail'!$E$2:$E$3081,'Compute All Sector Avg'!$E44),".")</f>
        <v>0.99607767927646351</v>
      </c>
      <c r="H44">
        <f>IFERROR(AVERAGEIFS('JQI Data Detail'!H$2:H$3081,'JQI Data Detail'!$A$2:$A$3081,'Compute All Sector Avg'!$A44,'JQI Data Detail'!$E$2:$E$3081,'Compute All Sector Avg'!$E44),".")</f>
        <v>0.9926687426603189</v>
      </c>
      <c r="I44">
        <f>IFERROR(AVERAGEIFS('JQI Data Detail'!I$2:I$3081,'JQI Data Detail'!$A$2:$A$3081,'Compute All Sector Avg'!$A44,'JQI Data Detail'!$E$2:$E$3081,'Compute All Sector Avg'!$E44),".")</f>
        <v>0.95360575489055743</v>
      </c>
      <c r="J44">
        <f>IFERROR(AVERAGEIFS('JQI Data Detail'!J$2:J$3081,'JQI Data Detail'!$A$2:$A$3081,'Compute All Sector Avg'!$A44,'JQI Data Detail'!$E$2:$E$3081,'Compute All Sector Avg'!$E44),".")</f>
        <v>1.2767868817514345</v>
      </c>
      <c r="K44">
        <f>IFERROR(AVERAGEIFS('JQI Data Detail'!K$2:K$3081,'JQI Data Detail'!$A$2:$A$3081,'Compute All Sector Avg'!$A44,'JQI Data Detail'!$E$2:$E$3081,'Compute All Sector Avg'!$E44),".")</f>
        <v>0.98417278725749957</v>
      </c>
      <c r="L44">
        <f>IFERROR(AVERAGEIFS('JQI Data Detail'!L$2:L$3081,'JQI Data Detail'!$A$2:$A$3081,'Compute All Sector Avg'!$A44,'JQI Data Detail'!$E$2:$E$3081,'Compute All Sector Avg'!$E44),".")</f>
        <v>1.0380337402307052</v>
      </c>
      <c r="M44">
        <f>IFERROR(AVERAGEIFS('JQI Data Detail'!M$2:M$3081,'JQI Data Detail'!$A$2:$A$3081,'Compute All Sector Avg'!$A44,'JQI Data Detail'!$E$2:$E$3081,'Compute All Sector Avg'!$E44),".")</f>
        <v>0.86328772436170254</v>
      </c>
      <c r="N44">
        <f>IFERROR(AVERAGEIFS('JQI Data Detail'!N$2:N$3081,'JQI Data Detail'!$A$2:$A$3081,'Compute All Sector Avg'!$A44,'JQI Data Detail'!$E$2:$E$3081,'Compute All Sector Avg'!$E44),".")</f>
        <v>1.2274899293325376</v>
      </c>
      <c r="O44">
        <f>IFERROR(AVERAGEIFS('JQI Data Detail'!O$2:O$3081,'JQI Data Detail'!$A$2:$A$3081,'Compute All Sector Avg'!$A44,'JQI Data Detail'!$E$2:$E$3081,'Compute All Sector Avg'!$E44),".")</f>
        <v>1.7155049547539096</v>
      </c>
      <c r="P44">
        <f>IFERROR(AVERAGEIFS('JQI Data Detail'!P$2:P$3081,'JQI Data Detail'!$A$2:$A$3081,'Compute All Sector Avg'!$A44,'JQI Data Detail'!$E$2:$E$3081,'Compute All Sector Avg'!$E44),".")</f>
        <v>2.6847661847649222</v>
      </c>
      <c r="Q44" t="str">
        <f>IFERROR(AVERAGEIFS('JQI Data Detail'!Q$2:Q$3081,'JQI Data Detail'!$A$2:$A$3081,'Compute All Sector Avg'!$A44,'JQI Data Detail'!$E$2:$E$3081,'Compute All Sector Avg'!$E44),".")</f>
        <v>.</v>
      </c>
      <c r="R44">
        <f>IFERROR(AVERAGEIFS('JQI Data Detail'!R$2:R$3081,'JQI Data Detail'!$A$2:$A$3081,'Compute All Sector Avg'!$A44,'JQI Data Detail'!$E$2:$E$3081,'Compute All Sector Avg'!$E44),".")</f>
        <v>0.98464321231742458</v>
      </c>
      <c r="S44">
        <f>IFERROR(AVERAGEIFS('JQI Data Detail'!S$2:S$3081,'JQI Data Detail'!$A$2:$A$3081,'Compute All Sector Avg'!$A44,'JQI Data Detail'!$E$2:$E$3081,'Compute All Sector Avg'!$E44),".")</f>
        <v>0.90400405492824942</v>
      </c>
      <c r="T44">
        <f>IFERROR(AVERAGEIFS('JQI Data Detail'!T$2:T$3081,'JQI Data Detail'!$A$2:$A$3081,'Compute All Sector Avg'!$A44,'JQI Data Detail'!$E$2:$E$3081,'Compute All Sector Avg'!$E44),".")</f>
        <v>1.0029464956185503</v>
      </c>
      <c r="U44">
        <f>IFERROR(AVERAGEIFS('JQI Data Detail'!U$2:U$3081,'JQI Data Detail'!$A$2:$A$3081,'Compute All Sector Avg'!$A44,'JQI Data Detail'!$E$2:$E$3081,'Compute All Sector Avg'!$E44),".")</f>
        <v>0.99429967284473852</v>
      </c>
    </row>
    <row r="45" spans="1:21">
      <c r="A45" t="s">
        <v>143</v>
      </c>
      <c r="B45">
        <v>10</v>
      </c>
      <c r="C45" t="s">
        <v>150</v>
      </c>
      <c r="D45">
        <v>53</v>
      </c>
      <c r="E45" t="s">
        <v>121</v>
      </c>
      <c r="F45">
        <f>IFERROR(AVERAGEIFS('JQI Data Detail'!F$2:F$3081,'JQI Data Detail'!$A$2:$A$3081,'Compute All Sector Avg'!$A45,'JQI Data Detail'!$E$2:$E$3081,'Compute All Sector Avg'!$E45),".")</f>
        <v>1.0767335848667197</v>
      </c>
      <c r="G45">
        <f>IFERROR(AVERAGEIFS('JQI Data Detail'!G$2:G$3081,'JQI Data Detail'!$A$2:$A$3081,'Compute All Sector Avg'!$A45,'JQI Data Detail'!$E$2:$E$3081,'Compute All Sector Avg'!$E45),".")</f>
        <v>0.99607767927646351</v>
      </c>
      <c r="H45">
        <f>IFERROR(AVERAGEIFS('JQI Data Detail'!H$2:H$3081,'JQI Data Detail'!$A$2:$A$3081,'Compute All Sector Avg'!$A45,'JQI Data Detail'!$E$2:$E$3081,'Compute All Sector Avg'!$E45),".")</f>
        <v>0.9926687426603189</v>
      </c>
      <c r="I45">
        <f>IFERROR(AVERAGEIFS('JQI Data Detail'!I$2:I$3081,'JQI Data Detail'!$A$2:$A$3081,'Compute All Sector Avg'!$A45,'JQI Data Detail'!$E$2:$E$3081,'Compute All Sector Avg'!$E45),".")</f>
        <v>0.95360575489055743</v>
      </c>
      <c r="J45">
        <f>IFERROR(AVERAGEIFS('JQI Data Detail'!J$2:J$3081,'JQI Data Detail'!$A$2:$A$3081,'Compute All Sector Avg'!$A45,'JQI Data Detail'!$E$2:$E$3081,'Compute All Sector Avg'!$E45),".")</f>
        <v>1.1665325945731759</v>
      </c>
      <c r="K45">
        <f>IFERROR(AVERAGEIFS('JQI Data Detail'!K$2:K$3081,'JQI Data Detail'!$A$2:$A$3081,'Compute All Sector Avg'!$A45,'JQI Data Detail'!$E$2:$E$3081,'Compute All Sector Avg'!$E45),".")</f>
        <v>0.98417278725749957</v>
      </c>
      <c r="L45">
        <f>IFERROR(AVERAGEIFS('JQI Data Detail'!L$2:L$3081,'JQI Data Detail'!$A$2:$A$3081,'Compute All Sector Avg'!$A45,'JQI Data Detail'!$E$2:$E$3081,'Compute All Sector Avg'!$E45),".")</f>
        <v>1.0380337402307052</v>
      </c>
      <c r="M45">
        <f>IFERROR(AVERAGEIFS('JQI Data Detail'!M$2:M$3081,'JQI Data Detail'!$A$2:$A$3081,'Compute All Sector Avg'!$A45,'JQI Data Detail'!$E$2:$E$3081,'Compute All Sector Avg'!$E45),".")</f>
        <v>0.86328772436170254</v>
      </c>
      <c r="N45">
        <f>IFERROR(AVERAGEIFS('JQI Data Detail'!N$2:N$3081,'JQI Data Detail'!$A$2:$A$3081,'Compute All Sector Avg'!$A45,'JQI Data Detail'!$E$2:$E$3081,'Compute All Sector Avg'!$E45),".")</f>
        <v>1.1757847730537159</v>
      </c>
      <c r="O45">
        <f>IFERROR(AVERAGEIFS('JQI Data Detail'!O$2:O$3081,'JQI Data Detail'!$A$2:$A$3081,'Compute All Sector Avg'!$A45,'JQI Data Detail'!$E$2:$E$3081,'Compute All Sector Avg'!$E45),".")</f>
        <v>1.626921811718038</v>
      </c>
      <c r="P45">
        <f>IFERROR(AVERAGEIFS('JQI Data Detail'!P$2:P$3081,'JQI Data Detail'!$A$2:$A$3081,'Compute All Sector Avg'!$A45,'JQI Data Detail'!$E$2:$E$3081,'Compute All Sector Avg'!$E45),".")</f>
        <v>1.0239626862029645</v>
      </c>
      <c r="Q45" t="str">
        <f>IFERROR(AVERAGEIFS('JQI Data Detail'!Q$2:Q$3081,'JQI Data Detail'!$A$2:$A$3081,'Compute All Sector Avg'!$A45,'JQI Data Detail'!$E$2:$E$3081,'Compute All Sector Avg'!$E45),".")</f>
        <v>.</v>
      </c>
      <c r="R45">
        <f>IFERROR(AVERAGEIFS('JQI Data Detail'!R$2:R$3081,'JQI Data Detail'!$A$2:$A$3081,'Compute All Sector Avg'!$A45,'JQI Data Detail'!$E$2:$E$3081,'Compute All Sector Avg'!$E45),".")</f>
        <v>0.98304677339356838</v>
      </c>
      <c r="S45">
        <f>IFERROR(AVERAGEIFS('JQI Data Detail'!S$2:S$3081,'JQI Data Detail'!$A$2:$A$3081,'Compute All Sector Avg'!$A45,'JQI Data Detail'!$E$2:$E$3081,'Compute All Sector Avg'!$E45),".")</f>
        <v>0.90400405492824942</v>
      </c>
      <c r="T45">
        <f>IFERROR(AVERAGEIFS('JQI Data Detail'!T$2:T$3081,'JQI Data Detail'!$A$2:$A$3081,'Compute All Sector Avg'!$A45,'JQI Data Detail'!$E$2:$E$3081,'Compute All Sector Avg'!$E45),".")</f>
        <v>1.0029464956185503</v>
      </c>
      <c r="U45">
        <f>IFERROR(AVERAGEIFS('JQI Data Detail'!U$2:U$3081,'JQI Data Detail'!$A$2:$A$3081,'Compute All Sector Avg'!$A45,'JQI Data Detail'!$E$2:$E$3081,'Compute All Sector Avg'!$E45),".")</f>
        <v>0.99429967284473852</v>
      </c>
    </row>
    <row r="46" spans="1:21">
      <c r="A46" t="s">
        <v>145</v>
      </c>
      <c r="B46">
        <v>10</v>
      </c>
      <c r="C46" t="s">
        <v>150</v>
      </c>
      <c r="D46">
        <v>11</v>
      </c>
      <c r="E46" t="s">
        <v>100</v>
      </c>
      <c r="F46">
        <f>IFERROR(AVERAGEIFS('JQI Data Detail'!F$2:F$3081,'JQI Data Detail'!$A$2:$A$3081,'Compute All Sector Avg'!$A46,'JQI Data Detail'!$E$2:$E$3081,'Compute All Sector Avg'!$E46),".")</f>
        <v>1.076569198190749</v>
      </c>
      <c r="G46">
        <f>IFERROR(AVERAGEIFS('JQI Data Detail'!G$2:G$3081,'JQI Data Detail'!$A$2:$A$3081,'Compute All Sector Avg'!$A46,'JQI Data Detail'!$E$2:$E$3081,'Compute All Sector Avg'!$E46),".")</f>
        <v>0.99607767927646351</v>
      </c>
      <c r="H46">
        <f>IFERROR(AVERAGEIFS('JQI Data Detail'!H$2:H$3081,'JQI Data Detail'!$A$2:$A$3081,'Compute All Sector Avg'!$A46,'JQI Data Detail'!$E$2:$E$3081,'Compute All Sector Avg'!$E46),".")</f>
        <v>0.9926687426603189</v>
      </c>
      <c r="I46">
        <f>IFERROR(AVERAGEIFS('JQI Data Detail'!I$2:I$3081,'JQI Data Detail'!$A$2:$A$3081,'Compute All Sector Avg'!$A46,'JQI Data Detail'!$E$2:$E$3081,'Compute All Sector Avg'!$E46),".")</f>
        <v>0.95360575489055743</v>
      </c>
      <c r="J46">
        <f>IFERROR(AVERAGEIFS('JQI Data Detail'!J$2:J$3081,'JQI Data Detail'!$A$2:$A$3081,'Compute All Sector Avg'!$A46,'JQI Data Detail'!$E$2:$E$3081,'Compute All Sector Avg'!$E46),".")</f>
        <v>1.1087918984930611</v>
      </c>
      <c r="K46">
        <f>IFERROR(AVERAGEIFS('JQI Data Detail'!K$2:K$3081,'JQI Data Detail'!$A$2:$A$3081,'Compute All Sector Avg'!$A46,'JQI Data Detail'!$E$2:$E$3081,'Compute All Sector Avg'!$E46),".")</f>
        <v>0.98417278725749957</v>
      </c>
      <c r="L46">
        <f>IFERROR(AVERAGEIFS('JQI Data Detail'!L$2:L$3081,'JQI Data Detail'!$A$2:$A$3081,'Compute All Sector Avg'!$A46,'JQI Data Detail'!$E$2:$E$3081,'Compute All Sector Avg'!$E46),".")</f>
        <v>1.0380337402307052</v>
      </c>
      <c r="M46">
        <f>IFERROR(AVERAGEIFS('JQI Data Detail'!M$2:M$3081,'JQI Data Detail'!$A$2:$A$3081,'Compute All Sector Avg'!$A46,'JQI Data Detail'!$E$2:$E$3081,'Compute All Sector Avg'!$E46),".")</f>
        <v>0.86328772436170254</v>
      </c>
      <c r="N46">
        <f>IFERROR(AVERAGEIFS('JQI Data Detail'!N$2:N$3081,'JQI Data Detail'!$A$2:$A$3081,'Compute All Sector Avg'!$A46,'JQI Data Detail'!$E$2:$E$3081,'Compute All Sector Avg'!$E46),".")</f>
        <v>1.0670582572143466</v>
      </c>
      <c r="O46">
        <f>IFERROR(AVERAGEIFS('JQI Data Detail'!O$2:O$3081,'JQI Data Detail'!$A$2:$A$3081,'Compute All Sector Avg'!$A46,'JQI Data Detail'!$E$2:$E$3081,'Compute All Sector Avg'!$E46),".")</f>
        <v>1.0126753681306506</v>
      </c>
      <c r="P46">
        <f>IFERROR(AVERAGEIFS('JQI Data Detail'!P$2:P$3081,'JQI Data Detail'!$A$2:$A$3081,'Compute All Sector Avg'!$A46,'JQI Data Detail'!$E$2:$E$3081,'Compute All Sector Avg'!$E46),".")</f>
        <v>0.97413221449469967</v>
      </c>
      <c r="Q46">
        <f>IFERROR(AVERAGEIFS('JQI Data Detail'!Q$2:Q$3081,'JQI Data Detail'!$A$2:$A$3081,'Compute All Sector Avg'!$A46,'JQI Data Detail'!$E$2:$E$3081,'Compute All Sector Avg'!$E46),".")</f>
        <v>1.3234417856177665</v>
      </c>
      <c r="R46">
        <f>IFERROR(AVERAGEIFS('JQI Data Detail'!R$2:R$3081,'JQI Data Detail'!$A$2:$A$3081,'Compute All Sector Avg'!$A46,'JQI Data Detail'!$E$2:$E$3081,'Compute All Sector Avg'!$E46),".")</f>
        <v>0.98343012928715989</v>
      </c>
      <c r="S46">
        <f>IFERROR(AVERAGEIFS('JQI Data Detail'!S$2:S$3081,'JQI Data Detail'!$A$2:$A$3081,'Compute All Sector Avg'!$A46,'JQI Data Detail'!$E$2:$E$3081,'Compute All Sector Avg'!$E46),".")</f>
        <v>0.90400405492824942</v>
      </c>
      <c r="T46">
        <f>IFERROR(AVERAGEIFS('JQI Data Detail'!T$2:T$3081,'JQI Data Detail'!$A$2:$A$3081,'Compute All Sector Avg'!$A46,'JQI Data Detail'!$E$2:$E$3081,'Compute All Sector Avg'!$E46),".")</f>
        <v>1.0029464956185503</v>
      </c>
      <c r="U46">
        <f>IFERROR(AVERAGEIFS('JQI Data Detail'!U$2:U$3081,'JQI Data Detail'!$A$2:$A$3081,'Compute All Sector Avg'!$A46,'JQI Data Detail'!$E$2:$E$3081,'Compute All Sector Avg'!$E46),".")</f>
        <v>0.99429967284473852</v>
      </c>
    </row>
    <row r="47" spans="1:21">
      <c r="A47" t="s">
        <v>145</v>
      </c>
      <c r="B47">
        <v>10</v>
      </c>
      <c r="C47" t="s">
        <v>150</v>
      </c>
      <c r="D47">
        <v>13</v>
      </c>
      <c r="E47" t="s">
        <v>101</v>
      </c>
      <c r="F47">
        <f>IFERROR(AVERAGEIFS('JQI Data Detail'!F$2:F$3081,'JQI Data Detail'!$A$2:$A$3081,'Compute All Sector Avg'!$A47,'JQI Data Detail'!$E$2:$E$3081,'Compute All Sector Avg'!$E47),".")</f>
        <v>1.078290350555565</v>
      </c>
      <c r="G47">
        <f>IFERROR(AVERAGEIFS('JQI Data Detail'!G$2:G$3081,'JQI Data Detail'!$A$2:$A$3081,'Compute All Sector Avg'!$A47,'JQI Data Detail'!$E$2:$E$3081,'Compute All Sector Avg'!$E47),".")</f>
        <v>0.99607767927646351</v>
      </c>
      <c r="H47">
        <f>IFERROR(AVERAGEIFS('JQI Data Detail'!H$2:H$3081,'JQI Data Detail'!$A$2:$A$3081,'Compute All Sector Avg'!$A47,'JQI Data Detail'!$E$2:$E$3081,'Compute All Sector Avg'!$E47),".")</f>
        <v>0.9926687426603189</v>
      </c>
      <c r="I47">
        <f>IFERROR(AVERAGEIFS('JQI Data Detail'!I$2:I$3081,'JQI Data Detail'!$A$2:$A$3081,'Compute All Sector Avg'!$A47,'JQI Data Detail'!$E$2:$E$3081,'Compute All Sector Avg'!$E47),".")</f>
        <v>0.95360575489055743</v>
      </c>
      <c r="J47">
        <f>IFERROR(AVERAGEIFS('JQI Data Detail'!J$2:J$3081,'JQI Data Detail'!$A$2:$A$3081,'Compute All Sector Avg'!$A47,'JQI Data Detail'!$E$2:$E$3081,'Compute All Sector Avg'!$E47),".")</f>
        <v>1.1070438250883325</v>
      </c>
      <c r="K47">
        <f>IFERROR(AVERAGEIFS('JQI Data Detail'!K$2:K$3081,'JQI Data Detail'!$A$2:$A$3081,'Compute All Sector Avg'!$A47,'JQI Data Detail'!$E$2:$E$3081,'Compute All Sector Avg'!$E47),".")</f>
        <v>0.98417278725749957</v>
      </c>
      <c r="L47">
        <f>IFERROR(AVERAGEIFS('JQI Data Detail'!L$2:L$3081,'JQI Data Detail'!$A$2:$A$3081,'Compute All Sector Avg'!$A47,'JQI Data Detail'!$E$2:$E$3081,'Compute All Sector Avg'!$E47),".")</f>
        <v>1.0380337402307052</v>
      </c>
      <c r="M47">
        <f>IFERROR(AVERAGEIFS('JQI Data Detail'!M$2:M$3081,'JQI Data Detail'!$A$2:$A$3081,'Compute All Sector Avg'!$A47,'JQI Data Detail'!$E$2:$E$3081,'Compute All Sector Avg'!$E47),".")</f>
        <v>0.86328772436170254</v>
      </c>
      <c r="N47">
        <f>IFERROR(AVERAGEIFS('JQI Data Detail'!N$2:N$3081,'JQI Data Detail'!$A$2:$A$3081,'Compute All Sector Avg'!$A47,'JQI Data Detail'!$E$2:$E$3081,'Compute All Sector Avg'!$E47),".")</f>
        <v>1.0663572297864647</v>
      </c>
      <c r="O47">
        <f>IFERROR(AVERAGEIFS('JQI Data Detail'!O$2:O$3081,'JQI Data Detail'!$A$2:$A$3081,'Compute All Sector Avg'!$A47,'JQI Data Detail'!$E$2:$E$3081,'Compute All Sector Avg'!$E47),".")</f>
        <v>1.0064406623609918</v>
      </c>
      <c r="P47">
        <f>IFERROR(AVERAGEIFS('JQI Data Detail'!P$2:P$3081,'JQI Data Detail'!$A$2:$A$3081,'Compute All Sector Avg'!$A47,'JQI Data Detail'!$E$2:$E$3081,'Compute All Sector Avg'!$E47),".")</f>
        <v>0.97748635295024822</v>
      </c>
      <c r="Q47">
        <f>IFERROR(AVERAGEIFS('JQI Data Detail'!Q$2:Q$3081,'JQI Data Detail'!$A$2:$A$3081,'Compute All Sector Avg'!$A47,'JQI Data Detail'!$E$2:$E$3081,'Compute All Sector Avg'!$E47),".")</f>
        <v>1.2637219662720709</v>
      </c>
      <c r="R47">
        <f>IFERROR(AVERAGEIFS('JQI Data Detail'!R$2:R$3081,'JQI Data Detail'!$A$2:$A$3081,'Compute All Sector Avg'!$A47,'JQI Data Detail'!$E$2:$E$3081,'Compute All Sector Avg'!$E47),".")</f>
        <v>0.9841744422415577</v>
      </c>
      <c r="S47">
        <f>IFERROR(AVERAGEIFS('JQI Data Detail'!S$2:S$3081,'JQI Data Detail'!$A$2:$A$3081,'Compute All Sector Avg'!$A47,'JQI Data Detail'!$E$2:$E$3081,'Compute All Sector Avg'!$E47),".")</f>
        <v>0.90400405492824942</v>
      </c>
      <c r="T47">
        <f>IFERROR(AVERAGEIFS('JQI Data Detail'!T$2:T$3081,'JQI Data Detail'!$A$2:$A$3081,'Compute All Sector Avg'!$A47,'JQI Data Detail'!$E$2:$E$3081,'Compute All Sector Avg'!$E47),".")</f>
        <v>1.0029464956185503</v>
      </c>
      <c r="U47">
        <f>IFERROR(AVERAGEIFS('JQI Data Detail'!U$2:U$3081,'JQI Data Detail'!$A$2:$A$3081,'Compute All Sector Avg'!$A47,'JQI Data Detail'!$E$2:$E$3081,'Compute All Sector Avg'!$E47),".")</f>
        <v>0.99429967284473852</v>
      </c>
    </row>
    <row r="48" spans="1:21">
      <c r="A48" t="s">
        <v>145</v>
      </c>
      <c r="B48">
        <v>10</v>
      </c>
      <c r="C48" t="s">
        <v>150</v>
      </c>
      <c r="D48">
        <v>15</v>
      </c>
      <c r="E48" t="s">
        <v>102</v>
      </c>
      <c r="F48">
        <f>IFERROR(AVERAGEIFS('JQI Data Detail'!F$2:F$3081,'JQI Data Detail'!$A$2:$A$3081,'Compute All Sector Avg'!$A48,'JQI Data Detail'!$E$2:$E$3081,'Compute All Sector Avg'!$E48),".")</f>
        <v>1.0773356133068324</v>
      </c>
      <c r="G48">
        <f>IFERROR(AVERAGEIFS('JQI Data Detail'!G$2:G$3081,'JQI Data Detail'!$A$2:$A$3081,'Compute All Sector Avg'!$A48,'JQI Data Detail'!$E$2:$E$3081,'Compute All Sector Avg'!$E48),".")</f>
        <v>0.99607767927646351</v>
      </c>
      <c r="H48">
        <f>IFERROR(AVERAGEIFS('JQI Data Detail'!H$2:H$3081,'JQI Data Detail'!$A$2:$A$3081,'Compute All Sector Avg'!$A48,'JQI Data Detail'!$E$2:$E$3081,'Compute All Sector Avg'!$E48),".")</f>
        <v>0.9926687426603189</v>
      </c>
      <c r="I48">
        <f>IFERROR(AVERAGEIFS('JQI Data Detail'!I$2:I$3081,'JQI Data Detail'!$A$2:$A$3081,'Compute All Sector Avg'!$A48,'JQI Data Detail'!$E$2:$E$3081,'Compute All Sector Avg'!$E48),".")</f>
        <v>0.95360575489055743</v>
      </c>
      <c r="J48">
        <f>IFERROR(AVERAGEIFS('JQI Data Detail'!J$2:J$3081,'JQI Data Detail'!$A$2:$A$3081,'Compute All Sector Avg'!$A48,'JQI Data Detail'!$E$2:$E$3081,'Compute All Sector Avg'!$E48),".")</f>
        <v>1.1070127969878347</v>
      </c>
      <c r="K48">
        <f>IFERROR(AVERAGEIFS('JQI Data Detail'!K$2:K$3081,'JQI Data Detail'!$A$2:$A$3081,'Compute All Sector Avg'!$A48,'JQI Data Detail'!$E$2:$E$3081,'Compute All Sector Avg'!$E48),".")</f>
        <v>0.98417278725749957</v>
      </c>
      <c r="L48">
        <f>IFERROR(AVERAGEIFS('JQI Data Detail'!L$2:L$3081,'JQI Data Detail'!$A$2:$A$3081,'Compute All Sector Avg'!$A48,'JQI Data Detail'!$E$2:$E$3081,'Compute All Sector Avg'!$E48),".")</f>
        <v>1.0380337402307052</v>
      </c>
      <c r="M48">
        <f>IFERROR(AVERAGEIFS('JQI Data Detail'!M$2:M$3081,'JQI Data Detail'!$A$2:$A$3081,'Compute All Sector Avg'!$A48,'JQI Data Detail'!$E$2:$E$3081,'Compute All Sector Avg'!$E48),".")</f>
        <v>0.86328772436170254</v>
      </c>
      <c r="N48">
        <f>IFERROR(AVERAGEIFS('JQI Data Detail'!N$2:N$3081,'JQI Data Detail'!$A$2:$A$3081,'Compute All Sector Avg'!$A48,'JQI Data Detail'!$E$2:$E$3081,'Compute All Sector Avg'!$E48),".")</f>
        <v>1.0677793123570181</v>
      </c>
      <c r="O48">
        <f>IFERROR(AVERAGEIFS('JQI Data Detail'!O$2:O$3081,'JQI Data Detail'!$A$2:$A$3081,'Compute All Sector Avg'!$A48,'JQI Data Detail'!$E$2:$E$3081,'Compute All Sector Avg'!$E48),".")</f>
        <v>1.0360798166503842</v>
      </c>
      <c r="P48">
        <f>IFERROR(AVERAGEIFS('JQI Data Detail'!P$2:P$3081,'JQI Data Detail'!$A$2:$A$3081,'Compute All Sector Avg'!$A48,'JQI Data Detail'!$E$2:$E$3081,'Compute All Sector Avg'!$E48),".")</f>
        <v>0.99003849793650855</v>
      </c>
      <c r="Q48">
        <f>IFERROR(AVERAGEIFS('JQI Data Detail'!Q$2:Q$3081,'JQI Data Detail'!$A$2:$A$3081,'Compute All Sector Avg'!$A48,'JQI Data Detail'!$E$2:$E$3081,'Compute All Sector Avg'!$E48),".")</f>
        <v>1.2630019619570656</v>
      </c>
      <c r="R48">
        <f>IFERROR(AVERAGEIFS('JQI Data Detail'!R$2:R$3081,'JQI Data Detail'!$A$2:$A$3081,'Compute All Sector Avg'!$A48,'JQI Data Detail'!$E$2:$E$3081,'Compute All Sector Avg'!$E48),".")</f>
        <v>0.98390326286798069</v>
      </c>
      <c r="S48">
        <f>IFERROR(AVERAGEIFS('JQI Data Detail'!S$2:S$3081,'JQI Data Detail'!$A$2:$A$3081,'Compute All Sector Avg'!$A48,'JQI Data Detail'!$E$2:$E$3081,'Compute All Sector Avg'!$E48),".")</f>
        <v>0.90400405492824942</v>
      </c>
      <c r="T48">
        <f>IFERROR(AVERAGEIFS('JQI Data Detail'!T$2:T$3081,'JQI Data Detail'!$A$2:$A$3081,'Compute All Sector Avg'!$A48,'JQI Data Detail'!$E$2:$E$3081,'Compute All Sector Avg'!$E48),".")</f>
        <v>1.0029464956185503</v>
      </c>
      <c r="U48">
        <f>IFERROR(AVERAGEIFS('JQI Data Detail'!U$2:U$3081,'JQI Data Detail'!$A$2:$A$3081,'Compute All Sector Avg'!$A48,'JQI Data Detail'!$E$2:$E$3081,'Compute All Sector Avg'!$E48),".")</f>
        <v>0.99429967284473852</v>
      </c>
    </row>
    <row r="49" spans="1:21">
      <c r="A49" t="s">
        <v>145</v>
      </c>
      <c r="B49">
        <v>10</v>
      </c>
      <c r="C49" t="s">
        <v>150</v>
      </c>
      <c r="D49">
        <v>17</v>
      </c>
      <c r="E49" t="s">
        <v>103</v>
      </c>
      <c r="F49">
        <f>IFERROR(AVERAGEIFS('JQI Data Detail'!F$2:F$3081,'JQI Data Detail'!$A$2:$A$3081,'Compute All Sector Avg'!$A49,'JQI Data Detail'!$E$2:$E$3081,'Compute All Sector Avg'!$E49),".")</f>
        <v>1.076584252889258</v>
      </c>
      <c r="G49">
        <f>IFERROR(AVERAGEIFS('JQI Data Detail'!G$2:G$3081,'JQI Data Detail'!$A$2:$A$3081,'Compute All Sector Avg'!$A49,'JQI Data Detail'!$E$2:$E$3081,'Compute All Sector Avg'!$E49),".")</f>
        <v>0.99607767927646351</v>
      </c>
      <c r="H49">
        <f>IFERROR(AVERAGEIFS('JQI Data Detail'!H$2:H$3081,'JQI Data Detail'!$A$2:$A$3081,'Compute All Sector Avg'!$A49,'JQI Data Detail'!$E$2:$E$3081,'Compute All Sector Avg'!$E49),".")</f>
        <v>0.9926687426603189</v>
      </c>
      <c r="I49">
        <f>IFERROR(AVERAGEIFS('JQI Data Detail'!I$2:I$3081,'JQI Data Detail'!$A$2:$A$3081,'Compute All Sector Avg'!$A49,'JQI Data Detail'!$E$2:$E$3081,'Compute All Sector Avg'!$E49),".")</f>
        <v>0.95360575489055743</v>
      </c>
      <c r="J49">
        <f>IFERROR(AVERAGEIFS('JQI Data Detail'!J$2:J$3081,'JQI Data Detail'!$A$2:$A$3081,'Compute All Sector Avg'!$A49,'JQI Data Detail'!$E$2:$E$3081,'Compute All Sector Avg'!$E49),".")</f>
        <v>1.108904272379299</v>
      </c>
      <c r="K49">
        <f>IFERROR(AVERAGEIFS('JQI Data Detail'!K$2:K$3081,'JQI Data Detail'!$A$2:$A$3081,'Compute All Sector Avg'!$A49,'JQI Data Detail'!$E$2:$E$3081,'Compute All Sector Avg'!$E49),".")</f>
        <v>0.98417278725749957</v>
      </c>
      <c r="L49">
        <f>IFERROR(AVERAGEIFS('JQI Data Detail'!L$2:L$3081,'JQI Data Detail'!$A$2:$A$3081,'Compute All Sector Avg'!$A49,'JQI Data Detail'!$E$2:$E$3081,'Compute All Sector Avg'!$E49),".")</f>
        <v>1.0380337402307052</v>
      </c>
      <c r="M49">
        <f>IFERROR(AVERAGEIFS('JQI Data Detail'!M$2:M$3081,'JQI Data Detail'!$A$2:$A$3081,'Compute All Sector Avg'!$A49,'JQI Data Detail'!$E$2:$E$3081,'Compute All Sector Avg'!$E49),".")</f>
        <v>0.86328772436170254</v>
      </c>
      <c r="N49">
        <f>IFERROR(AVERAGEIFS('JQI Data Detail'!N$2:N$3081,'JQI Data Detail'!$A$2:$A$3081,'Compute All Sector Avg'!$A49,'JQI Data Detail'!$E$2:$E$3081,'Compute All Sector Avg'!$E49),".")</f>
        <v>1.0684119655288125</v>
      </c>
      <c r="O49">
        <f>IFERROR(AVERAGEIFS('JQI Data Detail'!O$2:O$3081,'JQI Data Detail'!$A$2:$A$3081,'Compute All Sector Avg'!$A49,'JQI Data Detail'!$E$2:$E$3081,'Compute All Sector Avg'!$E49),".")</f>
        <v>1.0048832620529871</v>
      </c>
      <c r="P49">
        <f>IFERROR(AVERAGEIFS('JQI Data Detail'!P$2:P$3081,'JQI Data Detail'!$A$2:$A$3081,'Compute All Sector Avg'!$A49,'JQI Data Detail'!$E$2:$E$3081,'Compute All Sector Avg'!$E49),".")</f>
        <v>1.0305674776405618</v>
      </c>
      <c r="Q49">
        <f>IFERROR(AVERAGEIFS('JQI Data Detail'!Q$2:Q$3081,'JQI Data Detail'!$A$2:$A$3081,'Compute All Sector Avg'!$A49,'JQI Data Detail'!$E$2:$E$3081,'Compute All Sector Avg'!$E49),".")</f>
        <v>1.1152985499814618</v>
      </c>
      <c r="R49">
        <f>IFERROR(AVERAGEIFS('JQI Data Detail'!R$2:R$3081,'JQI Data Detail'!$A$2:$A$3081,'Compute All Sector Avg'!$A49,'JQI Data Detail'!$E$2:$E$3081,'Compute All Sector Avg'!$E49),".")</f>
        <v>0.9840781143733448</v>
      </c>
      <c r="S49">
        <f>IFERROR(AVERAGEIFS('JQI Data Detail'!S$2:S$3081,'JQI Data Detail'!$A$2:$A$3081,'Compute All Sector Avg'!$A49,'JQI Data Detail'!$E$2:$E$3081,'Compute All Sector Avg'!$E49),".")</f>
        <v>0.90400405492824942</v>
      </c>
      <c r="T49">
        <f>IFERROR(AVERAGEIFS('JQI Data Detail'!T$2:T$3081,'JQI Data Detail'!$A$2:$A$3081,'Compute All Sector Avg'!$A49,'JQI Data Detail'!$E$2:$E$3081,'Compute All Sector Avg'!$E49),".")</f>
        <v>1.0029464956185503</v>
      </c>
      <c r="U49">
        <f>IFERROR(AVERAGEIFS('JQI Data Detail'!U$2:U$3081,'JQI Data Detail'!$A$2:$A$3081,'Compute All Sector Avg'!$A49,'JQI Data Detail'!$E$2:$E$3081,'Compute All Sector Avg'!$E49),".")</f>
        <v>0.99429967284473852</v>
      </c>
    </row>
    <row r="50" spans="1:21">
      <c r="A50" t="s">
        <v>145</v>
      </c>
      <c r="B50">
        <v>10</v>
      </c>
      <c r="C50" t="s">
        <v>150</v>
      </c>
      <c r="D50">
        <v>19</v>
      </c>
      <c r="E50" t="s">
        <v>104</v>
      </c>
      <c r="F50">
        <f>IFERROR(AVERAGEIFS('JQI Data Detail'!F$2:F$3081,'JQI Data Detail'!$A$2:$A$3081,'Compute All Sector Avg'!$A50,'JQI Data Detail'!$E$2:$E$3081,'Compute All Sector Avg'!$E50),".")</f>
        <v>1.0724328064419215</v>
      </c>
      <c r="G50">
        <f>IFERROR(AVERAGEIFS('JQI Data Detail'!G$2:G$3081,'JQI Data Detail'!$A$2:$A$3081,'Compute All Sector Avg'!$A50,'JQI Data Detail'!$E$2:$E$3081,'Compute All Sector Avg'!$E50),".")</f>
        <v>0.99607767927646351</v>
      </c>
      <c r="H50">
        <f>IFERROR(AVERAGEIFS('JQI Data Detail'!H$2:H$3081,'JQI Data Detail'!$A$2:$A$3081,'Compute All Sector Avg'!$A50,'JQI Data Detail'!$E$2:$E$3081,'Compute All Sector Avg'!$E50),".")</f>
        <v>0.9926687426603189</v>
      </c>
      <c r="I50">
        <f>IFERROR(AVERAGEIFS('JQI Data Detail'!I$2:I$3081,'JQI Data Detail'!$A$2:$A$3081,'Compute All Sector Avg'!$A50,'JQI Data Detail'!$E$2:$E$3081,'Compute All Sector Avg'!$E50),".")</f>
        <v>0.95360575489055743</v>
      </c>
      <c r="J50">
        <f>IFERROR(AVERAGEIFS('JQI Data Detail'!J$2:J$3081,'JQI Data Detail'!$A$2:$A$3081,'Compute All Sector Avg'!$A50,'JQI Data Detail'!$E$2:$E$3081,'Compute All Sector Avg'!$E50),".")</f>
        <v>1.1070838735914266</v>
      </c>
      <c r="K50">
        <f>IFERROR(AVERAGEIFS('JQI Data Detail'!K$2:K$3081,'JQI Data Detail'!$A$2:$A$3081,'Compute All Sector Avg'!$A50,'JQI Data Detail'!$E$2:$E$3081,'Compute All Sector Avg'!$E50),".")</f>
        <v>0.98417278725749957</v>
      </c>
      <c r="L50">
        <f>IFERROR(AVERAGEIFS('JQI Data Detail'!L$2:L$3081,'JQI Data Detail'!$A$2:$A$3081,'Compute All Sector Avg'!$A50,'JQI Data Detail'!$E$2:$E$3081,'Compute All Sector Avg'!$E50),".")</f>
        <v>1.0380337402307052</v>
      </c>
      <c r="M50">
        <f>IFERROR(AVERAGEIFS('JQI Data Detail'!M$2:M$3081,'JQI Data Detail'!$A$2:$A$3081,'Compute All Sector Avg'!$A50,'JQI Data Detail'!$E$2:$E$3081,'Compute All Sector Avg'!$E50),".")</f>
        <v>0.86328772436170254</v>
      </c>
      <c r="N50">
        <f>IFERROR(AVERAGEIFS('JQI Data Detail'!N$2:N$3081,'JQI Data Detail'!$A$2:$A$3081,'Compute All Sector Avg'!$A50,'JQI Data Detail'!$E$2:$E$3081,'Compute All Sector Avg'!$E50),".")</f>
        <v>1.1226515138114146</v>
      </c>
      <c r="O50">
        <f>IFERROR(AVERAGEIFS('JQI Data Detail'!O$2:O$3081,'JQI Data Detail'!$A$2:$A$3081,'Compute All Sector Avg'!$A50,'JQI Data Detail'!$E$2:$E$3081,'Compute All Sector Avg'!$E50),".")</f>
        <v>1.1864614307513954</v>
      </c>
      <c r="P50">
        <f>IFERROR(AVERAGEIFS('JQI Data Detail'!P$2:P$3081,'JQI Data Detail'!$A$2:$A$3081,'Compute All Sector Avg'!$A50,'JQI Data Detail'!$E$2:$E$3081,'Compute All Sector Avg'!$E50),".")</f>
        <v>1.1792785387741129</v>
      </c>
      <c r="Q50">
        <f>IFERROR(AVERAGEIFS('JQI Data Detail'!Q$2:Q$3081,'JQI Data Detail'!$A$2:$A$3081,'Compute All Sector Avg'!$A50,'JQI Data Detail'!$E$2:$E$3081,'Compute All Sector Avg'!$E50),".")</f>
        <v>1.1038109075846416</v>
      </c>
      <c r="R50">
        <f>IFERROR(AVERAGEIFS('JQI Data Detail'!R$2:R$3081,'JQI Data Detail'!$A$2:$A$3081,'Compute All Sector Avg'!$A50,'JQI Data Detail'!$E$2:$E$3081,'Compute All Sector Avg'!$E50),".")</f>
        <v>0.9836068519796255</v>
      </c>
      <c r="S50">
        <f>IFERROR(AVERAGEIFS('JQI Data Detail'!S$2:S$3081,'JQI Data Detail'!$A$2:$A$3081,'Compute All Sector Avg'!$A50,'JQI Data Detail'!$E$2:$E$3081,'Compute All Sector Avg'!$E50),".")</f>
        <v>0.90400405492824942</v>
      </c>
      <c r="T50">
        <f>IFERROR(AVERAGEIFS('JQI Data Detail'!T$2:T$3081,'JQI Data Detail'!$A$2:$A$3081,'Compute All Sector Avg'!$A50,'JQI Data Detail'!$E$2:$E$3081,'Compute All Sector Avg'!$E50),".")</f>
        <v>1.0029464956185503</v>
      </c>
      <c r="U50">
        <f>IFERROR(AVERAGEIFS('JQI Data Detail'!U$2:U$3081,'JQI Data Detail'!$A$2:$A$3081,'Compute All Sector Avg'!$A50,'JQI Data Detail'!$E$2:$E$3081,'Compute All Sector Avg'!$E50),".")</f>
        <v>0.99429967284473852</v>
      </c>
    </row>
    <row r="51" spans="1:21">
      <c r="A51" t="s">
        <v>145</v>
      </c>
      <c r="B51">
        <v>10</v>
      </c>
      <c r="C51" t="s">
        <v>150</v>
      </c>
      <c r="D51">
        <v>21</v>
      </c>
      <c r="E51" t="s">
        <v>105</v>
      </c>
      <c r="F51">
        <f>IFERROR(AVERAGEIFS('JQI Data Detail'!F$2:F$3081,'JQI Data Detail'!$A$2:$A$3081,'Compute All Sector Avg'!$A51,'JQI Data Detail'!$E$2:$E$3081,'Compute All Sector Avg'!$E51),".")</f>
        <v>1.076104161692105</v>
      </c>
      <c r="G51">
        <f>IFERROR(AVERAGEIFS('JQI Data Detail'!G$2:G$3081,'JQI Data Detail'!$A$2:$A$3081,'Compute All Sector Avg'!$A51,'JQI Data Detail'!$E$2:$E$3081,'Compute All Sector Avg'!$E51),".")</f>
        <v>0.99607767927646351</v>
      </c>
      <c r="H51">
        <f>IFERROR(AVERAGEIFS('JQI Data Detail'!H$2:H$3081,'JQI Data Detail'!$A$2:$A$3081,'Compute All Sector Avg'!$A51,'JQI Data Detail'!$E$2:$E$3081,'Compute All Sector Avg'!$E51),".")</f>
        <v>0.9926687426603189</v>
      </c>
      <c r="I51">
        <f>IFERROR(AVERAGEIFS('JQI Data Detail'!I$2:I$3081,'JQI Data Detail'!$A$2:$A$3081,'Compute All Sector Avg'!$A51,'JQI Data Detail'!$E$2:$E$3081,'Compute All Sector Avg'!$E51),".")</f>
        <v>0.95360575489055743</v>
      </c>
      <c r="J51">
        <f>IFERROR(AVERAGEIFS('JQI Data Detail'!J$2:J$3081,'JQI Data Detail'!$A$2:$A$3081,'Compute All Sector Avg'!$A51,'JQI Data Detail'!$E$2:$E$3081,'Compute All Sector Avg'!$E51),".")</f>
        <v>1.1071927607042873</v>
      </c>
      <c r="K51">
        <f>IFERROR(AVERAGEIFS('JQI Data Detail'!K$2:K$3081,'JQI Data Detail'!$A$2:$A$3081,'Compute All Sector Avg'!$A51,'JQI Data Detail'!$E$2:$E$3081,'Compute All Sector Avg'!$E51),".")</f>
        <v>0.98417278725749957</v>
      </c>
      <c r="L51">
        <f>IFERROR(AVERAGEIFS('JQI Data Detail'!L$2:L$3081,'JQI Data Detail'!$A$2:$A$3081,'Compute All Sector Avg'!$A51,'JQI Data Detail'!$E$2:$E$3081,'Compute All Sector Avg'!$E51),".")</f>
        <v>1.0380337402307052</v>
      </c>
      <c r="M51">
        <f>IFERROR(AVERAGEIFS('JQI Data Detail'!M$2:M$3081,'JQI Data Detail'!$A$2:$A$3081,'Compute All Sector Avg'!$A51,'JQI Data Detail'!$E$2:$E$3081,'Compute All Sector Avg'!$E51),".")</f>
        <v>0.86328772436170254</v>
      </c>
      <c r="N51">
        <f>IFERROR(AVERAGEIFS('JQI Data Detail'!N$2:N$3081,'JQI Data Detail'!$A$2:$A$3081,'Compute All Sector Avg'!$A51,'JQI Data Detail'!$E$2:$E$3081,'Compute All Sector Avg'!$E51),".")</f>
        <v>1.1753587839215227</v>
      </c>
      <c r="O51">
        <f>IFERROR(AVERAGEIFS('JQI Data Detail'!O$2:O$3081,'JQI Data Detail'!$A$2:$A$3081,'Compute All Sector Avg'!$A51,'JQI Data Detail'!$E$2:$E$3081,'Compute All Sector Avg'!$E51),".")</f>
        <v>1.3413657908304928</v>
      </c>
      <c r="P51">
        <f>IFERROR(AVERAGEIFS('JQI Data Detail'!P$2:P$3081,'JQI Data Detail'!$A$2:$A$3081,'Compute All Sector Avg'!$A51,'JQI Data Detail'!$E$2:$E$3081,'Compute All Sector Avg'!$E51),".")</f>
        <v>1.0825386820228242</v>
      </c>
      <c r="Q51">
        <f>IFERROR(AVERAGEIFS('JQI Data Detail'!Q$2:Q$3081,'JQI Data Detail'!$A$2:$A$3081,'Compute All Sector Avg'!$A51,'JQI Data Detail'!$E$2:$E$3081,'Compute All Sector Avg'!$E51),".")</f>
        <v>1.0910868869110202</v>
      </c>
      <c r="R51">
        <f>IFERROR(AVERAGEIFS('JQI Data Detail'!R$2:R$3081,'JQI Data Detail'!$A$2:$A$3081,'Compute All Sector Avg'!$A51,'JQI Data Detail'!$E$2:$E$3081,'Compute All Sector Avg'!$E51),".")</f>
        <v>0.98384537881392953</v>
      </c>
      <c r="S51">
        <f>IFERROR(AVERAGEIFS('JQI Data Detail'!S$2:S$3081,'JQI Data Detail'!$A$2:$A$3081,'Compute All Sector Avg'!$A51,'JQI Data Detail'!$E$2:$E$3081,'Compute All Sector Avg'!$E51),".")</f>
        <v>0.90400405492824942</v>
      </c>
      <c r="T51">
        <f>IFERROR(AVERAGEIFS('JQI Data Detail'!T$2:T$3081,'JQI Data Detail'!$A$2:$A$3081,'Compute All Sector Avg'!$A51,'JQI Data Detail'!$E$2:$E$3081,'Compute All Sector Avg'!$E51),".")</f>
        <v>1.0029464956185503</v>
      </c>
      <c r="U51">
        <f>IFERROR(AVERAGEIFS('JQI Data Detail'!U$2:U$3081,'JQI Data Detail'!$A$2:$A$3081,'Compute All Sector Avg'!$A51,'JQI Data Detail'!$E$2:$E$3081,'Compute All Sector Avg'!$E51),".")</f>
        <v>0.99429967284473852</v>
      </c>
    </row>
    <row r="52" spans="1:21">
      <c r="A52" t="s">
        <v>145</v>
      </c>
      <c r="B52">
        <v>10</v>
      </c>
      <c r="C52" t="s">
        <v>150</v>
      </c>
      <c r="D52">
        <v>23</v>
      </c>
      <c r="E52" t="s">
        <v>106</v>
      </c>
      <c r="F52">
        <f>IFERROR(AVERAGEIFS('JQI Data Detail'!F$2:F$3081,'JQI Data Detail'!$A$2:$A$3081,'Compute All Sector Avg'!$A52,'JQI Data Detail'!$E$2:$E$3081,'Compute All Sector Avg'!$E52),".")</f>
        <v>1.0783366645708319</v>
      </c>
      <c r="G52">
        <f>IFERROR(AVERAGEIFS('JQI Data Detail'!G$2:G$3081,'JQI Data Detail'!$A$2:$A$3081,'Compute All Sector Avg'!$A52,'JQI Data Detail'!$E$2:$E$3081,'Compute All Sector Avg'!$E52),".")</f>
        <v>0.99607767927646351</v>
      </c>
      <c r="H52">
        <f>IFERROR(AVERAGEIFS('JQI Data Detail'!H$2:H$3081,'JQI Data Detail'!$A$2:$A$3081,'Compute All Sector Avg'!$A52,'JQI Data Detail'!$E$2:$E$3081,'Compute All Sector Avg'!$E52),".")</f>
        <v>0.9926687426603189</v>
      </c>
      <c r="I52">
        <f>IFERROR(AVERAGEIFS('JQI Data Detail'!I$2:I$3081,'JQI Data Detail'!$A$2:$A$3081,'Compute All Sector Avg'!$A52,'JQI Data Detail'!$E$2:$E$3081,'Compute All Sector Avg'!$E52),".")</f>
        <v>0.95360575489055743</v>
      </c>
      <c r="J52">
        <f>IFERROR(AVERAGEIFS('JQI Data Detail'!J$2:J$3081,'JQI Data Detail'!$A$2:$A$3081,'Compute All Sector Avg'!$A52,'JQI Data Detail'!$E$2:$E$3081,'Compute All Sector Avg'!$E52),".")</f>
        <v>1.107430559026064</v>
      </c>
      <c r="K52">
        <f>IFERROR(AVERAGEIFS('JQI Data Detail'!K$2:K$3081,'JQI Data Detail'!$A$2:$A$3081,'Compute All Sector Avg'!$A52,'JQI Data Detail'!$E$2:$E$3081,'Compute All Sector Avg'!$E52),".")</f>
        <v>0.98417278725749957</v>
      </c>
      <c r="L52">
        <f>IFERROR(AVERAGEIFS('JQI Data Detail'!L$2:L$3081,'JQI Data Detail'!$A$2:$A$3081,'Compute All Sector Avg'!$A52,'JQI Data Detail'!$E$2:$E$3081,'Compute All Sector Avg'!$E52),".")</f>
        <v>1.0380337402307052</v>
      </c>
      <c r="M52">
        <f>IFERROR(AVERAGEIFS('JQI Data Detail'!M$2:M$3081,'JQI Data Detail'!$A$2:$A$3081,'Compute All Sector Avg'!$A52,'JQI Data Detail'!$E$2:$E$3081,'Compute All Sector Avg'!$E52),".")</f>
        <v>0.86328772436170254</v>
      </c>
      <c r="N52">
        <f>IFERROR(AVERAGEIFS('JQI Data Detail'!N$2:N$3081,'JQI Data Detail'!$A$2:$A$3081,'Compute All Sector Avg'!$A52,'JQI Data Detail'!$E$2:$E$3081,'Compute All Sector Avg'!$E52),".")</f>
        <v>1.1197925953487915</v>
      </c>
      <c r="O52">
        <f>IFERROR(AVERAGEIFS('JQI Data Detail'!O$2:O$3081,'JQI Data Detail'!$A$2:$A$3081,'Compute All Sector Avg'!$A52,'JQI Data Detail'!$E$2:$E$3081,'Compute All Sector Avg'!$E52),".")</f>
        <v>1.0896511768341086</v>
      </c>
      <c r="P52">
        <f>IFERROR(AVERAGEIFS('JQI Data Detail'!P$2:P$3081,'JQI Data Detail'!$A$2:$A$3081,'Compute All Sector Avg'!$A52,'JQI Data Detail'!$E$2:$E$3081,'Compute All Sector Avg'!$E52),".")</f>
        <v>1.0454543213459995</v>
      </c>
      <c r="Q52">
        <f>IFERROR(AVERAGEIFS('JQI Data Detail'!Q$2:Q$3081,'JQI Data Detail'!$A$2:$A$3081,'Compute All Sector Avg'!$A52,'JQI Data Detail'!$E$2:$E$3081,'Compute All Sector Avg'!$E52),".")</f>
        <v>1.0873382164250311</v>
      </c>
      <c r="R52">
        <f>IFERROR(AVERAGEIFS('JQI Data Detail'!R$2:R$3081,'JQI Data Detail'!$A$2:$A$3081,'Compute All Sector Avg'!$A52,'JQI Data Detail'!$E$2:$E$3081,'Compute All Sector Avg'!$E52),".")</f>
        <v>0.98361223155627431</v>
      </c>
      <c r="S52">
        <f>IFERROR(AVERAGEIFS('JQI Data Detail'!S$2:S$3081,'JQI Data Detail'!$A$2:$A$3081,'Compute All Sector Avg'!$A52,'JQI Data Detail'!$E$2:$E$3081,'Compute All Sector Avg'!$E52),".")</f>
        <v>0.90400405492824942</v>
      </c>
      <c r="T52">
        <f>IFERROR(AVERAGEIFS('JQI Data Detail'!T$2:T$3081,'JQI Data Detail'!$A$2:$A$3081,'Compute All Sector Avg'!$A52,'JQI Data Detail'!$E$2:$E$3081,'Compute All Sector Avg'!$E52),".")</f>
        <v>1.0029464956185503</v>
      </c>
      <c r="U52">
        <f>IFERROR(AVERAGEIFS('JQI Data Detail'!U$2:U$3081,'JQI Data Detail'!$A$2:$A$3081,'Compute All Sector Avg'!$A52,'JQI Data Detail'!$E$2:$E$3081,'Compute All Sector Avg'!$E52),".")</f>
        <v>0.99429967284473852</v>
      </c>
    </row>
    <row r="53" spans="1:21">
      <c r="A53" t="s">
        <v>145</v>
      </c>
      <c r="B53">
        <v>10</v>
      </c>
      <c r="C53" t="s">
        <v>150</v>
      </c>
      <c r="D53">
        <v>25</v>
      </c>
      <c r="E53" t="s">
        <v>107</v>
      </c>
      <c r="F53">
        <f>IFERROR(AVERAGEIFS('JQI Data Detail'!F$2:F$3081,'JQI Data Detail'!$A$2:$A$3081,'Compute All Sector Avg'!$A53,'JQI Data Detail'!$E$2:$E$3081,'Compute All Sector Avg'!$E53),".")</f>
        <v>1.0754516715827813</v>
      </c>
      <c r="G53">
        <f>IFERROR(AVERAGEIFS('JQI Data Detail'!G$2:G$3081,'JQI Data Detail'!$A$2:$A$3081,'Compute All Sector Avg'!$A53,'JQI Data Detail'!$E$2:$E$3081,'Compute All Sector Avg'!$E53),".")</f>
        <v>0.99607767927646351</v>
      </c>
      <c r="H53">
        <f>IFERROR(AVERAGEIFS('JQI Data Detail'!H$2:H$3081,'JQI Data Detail'!$A$2:$A$3081,'Compute All Sector Avg'!$A53,'JQI Data Detail'!$E$2:$E$3081,'Compute All Sector Avg'!$E53),".")</f>
        <v>0.9926687426603189</v>
      </c>
      <c r="I53">
        <f>IFERROR(AVERAGEIFS('JQI Data Detail'!I$2:I$3081,'JQI Data Detail'!$A$2:$A$3081,'Compute All Sector Avg'!$A53,'JQI Data Detail'!$E$2:$E$3081,'Compute All Sector Avg'!$E53),".")</f>
        <v>0.95360575489055743</v>
      </c>
      <c r="J53">
        <f>IFERROR(AVERAGEIFS('JQI Data Detail'!J$2:J$3081,'JQI Data Detail'!$A$2:$A$3081,'Compute All Sector Avg'!$A53,'JQI Data Detail'!$E$2:$E$3081,'Compute All Sector Avg'!$E53),".")</f>
        <v>1.1629907147561656</v>
      </c>
      <c r="K53">
        <f>IFERROR(AVERAGEIFS('JQI Data Detail'!K$2:K$3081,'JQI Data Detail'!$A$2:$A$3081,'Compute All Sector Avg'!$A53,'JQI Data Detail'!$E$2:$E$3081,'Compute All Sector Avg'!$E53),".")</f>
        <v>0.98417278725749957</v>
      </c>
      <c r="L53">
        <f>IFERROR(AVERAGEIFS('JQI Data Detail'!L$2:L$3081,'JQI Data Detail'!$A$2:$A$3081,'Compute All Sector Avg'!$A53,'JQI Data Detail'!$E$2:$E$3081,'Compute All Sector Avg'!$E53),".")</f>
        <v>1.0380337402307052</v>
      </c>
      <c r="M53">
        <f>IFERROR(AVERAGEIFS('JQI Data Detail'!M$2:M$3081,'JQI Data Detail'!$A$2:$A$3081,'Compute All Sector Avg'!$A53,'JQI Data Detail'!$E$2:$E$3081,'Compute All Sector Avg'!$E53),".")</f>
        <v>0.86328772436170254</v>
      </c>
      <c r="N53">
        <f>IFERROR(AVERAGEIFS('JQI Data Detail'!N$2:N$3081,'JQI Data Detail'!$A$2:$A$3081,'Compute All Sector Avg'!$A53,'JQI Data Detail'!$E$2:$E$3081,'Compute All Sector Avg'!$E53),".")</f>
        <v>1.0630692317163644</v>
      </c>
      <c r="O53">
        <f>IFERROR(AVERAGEIFS('JQI Data Detail'!O$2:O$3081,'JQI Data Detail'!$A$2:$A$3081,'Compute All Sector Avg'!$A53,'JQI Data Detail'!$E$2:$E$3081,'Compute All Sector Avg'!$E53),".")</f>
        <v>1.0855466407913188</v>
      </c>
      <c r="P53">
        <f>IFERROR(AVERAGEIFS('JQI Data Detail'!P$2:P$3081,'JQI Data Detail'!$A$2:$A$3081,'Compute All Sector Avg'!$A53,'JQI Data Detail'!$E$2:$E$3081,'Compute All Sector Avg'!$E53),".")</f>
        <v>1.0119447134181236</v>
      </c>
      <c r="Q53">
        <f>IFERROR(AVERAGEIFS('JQI Data Detail'!Q$2:Q$3081,'JQI Data Detail'!$A$2:$A$3081,'Compute All Sector Avg'!$A53,'JQI Data Detail'!$E$2:$E$3081,'Compute All Sector Avg'!$E53),".")</f>
        <v>1.0892559283391707</v>
      </c>
      <c r="R53">
        <f>IFERROR(AVERAGEIFS('JQI Data Detail'!R$2:R$3081,'JQI Data Detail'!$A$2:$A$3081,'Compute All Sector Avg'!$A53,'JQI Data Detail'!$E$2:$E$3081,'Compute All Sector Avg'!$E53),".")</f>
        <v>0.98363417796176833</v>
      </c>
      <c r="S53">
        <f>IFERROR(AVERAGEIFS('JQI Data Detail'!S$2:S$3081,'JQI Data Detail'!$A$2:$A$3081,'Compute All Sector Avg'!$A53,'JQI Data Detail'!$E$2:$E$3081,'Compute All Sector Avg'!$E53),".")</f>
        <v>0.90400405492824942</v>
      </c>
      <c r="T53">
        <f>IFERROR(AVERAGEIFS('JQI Data Detail'!T$2:T$3081,'JQI Data Detail'!$A$2:$A$3081,'Compute All Sector Avg'!$A53,'JQI Data Detail'!$E$2:$E$3081,'Compute All Sector Avg'!$E53),".")</f>
        <v>1.0029464956185503</v>
      </c>
      <c r="U53">
        <f>IFERROR(AVERAGEIFS('JQI Data Detail'!U$2:U$3081,'JQI Data Detail'!$A$2:$A$3081,'Compute All Sector Avg'!$A53,'JQI Data Detail'!$E$2:$E$3081,'Compute All Sector Avg'!$E53),".")</f>
        <v>0.99429967284473852</v>
      </c>
    </row>
    <row r="54" spans="1:21">
      <c r="A54" t="s">
        <v>145</v>
      </c>
      <c r="B54">
        <v>10</v>
      </c>
      <c r="C54" t="s">
        <v>150</v>
      </c>
      <c r="D54">
        <v>27</v>
      </c>
      <c r="E54" t="s">
        <v>108</v>
      </c>
      <c r="F54">
        <f>IFERROR(AVERAGEIFS('JQI Data Detail'!F$2:F$3081,'JQI Data Detail'!$A$2:$A$3081,'Compute All Sector Avg'!$A54,'JQI Data Detail'!$E$2:$E$3081,'Compute All Sector Avg'!$E54),".")</f>
        <v>1.0787315570192093</v>
      </c>
      <c r="G54">
        <f>IFERROR(AVERAGEIFS('JQI Data Detail'!G$2:G$3081,'JQI Data Detail'!$A$2:$A$3081,'Compute All Sector Avg'!$A54,'JQI Data Detail'!$E$2:$E$3081,'Compute All Sector Avg'!$E54),".")</f>
        <v>0.99607767927646351</v>
      </c>
      <c r="H54">
        <f>IFERROR(AVERAGEIFS('JQI Data Detail'!H$2:H$3081,'JQI Data Detail'!$A$2:$A$3081,'Compute All Sector Avg'!$A54,'JQI Data Detail'!$E$2:$E$3081,'Compute All Sector Avg'!$E54),".")</f>
        <v>0.9926687426603189</v>
      </c>
      <c r="I54">
        <f>IFERROR(AVERAGEIFS('JQI Data Detail'!I$2:I$3081,'JQI Data Detail'!$A$2:$A$3081,'Compute All Sector Avg'!$A54,'JQI Data Detail'!$E$2:$E$3081,'Compute All Sector Avg'!$E54),".")</f>
        <v>0.95360575489055743</v>
      </c>
      <c r="J54">
        <f>IFERROR(AVERAGEIFS('JQI Data Detail'!J$2:J$3081,'JQI Data Detail'!$A$2:$A$3081,'Compute All Sector Avg'!$A54,'JQI Data Detail'!$E$2:$E$3081,'Compute All Sector Avg'!$E54),".")</f>
        <v>1.106070650616459</v>
      </c>
      <c r="K54">
        <f>IFERROR(AVERAGEIFS('JQI Data Detail'!K$2:K$3081,'JQI Data Detail'!$A$2:$A$3081,'Compute All Sector Avg'!$A54,'JQI Data Detail'!$E$2:$E$3081,'Compute All Sector Avg'!$E54),".")</f>
        <v>0.98417278725749957</v>
      </c>
      <c r="L54">
        <f>IFERROR(AVERAGEIFS('JQI Data Detail'!L$2:L$3081,'JQI Data Detail'!$A$2:$A$3081,'Compute All Sector Avg'!$A54,'JQI Data Detail'!$E$2:$E$3081,'Compute All Sector Avg'!$E54),".")</f>
        <v>1.0380337402307052</v>
      </c>
      <c r="M54">
        <f>IFERROR(AVERAGEIFS('JQI Data Detail'!M$2:M$3081,'JQI Data Detail'!$A$2:$A$3081,'Compute All Sector Avg'!$A54,'JQI Data Detail'!$E$2:$E$3081,'Compute All Sector Avg'!$E54),".")</f>
        <v>0.86328772436170254</v>
      </c>
      <c r="N54">
        <f>IFERROR(AVERAGEIFS('JQI Data Detail'!N$2:N$3081,'JQI Data Detail'!$A$2:$A$3081,'Compute All Sector Avg'!$A54,'JQI Data Detail'!$E$2:$E$3081,'Compute All Sector Avg'!$E54),".")</f>
        <v>1.1196388645811042</v>
      </c>
      <c r="O54">
        <f>IFERROR(AVERAGEIFS('JQI Data Detail'!O$2:O$3081,'JQI Data Detail'!$A$2:$A$3081,'Compute All Sector Avg'!$A54,'JQI Data Detail'!$E$2:$E$3081,'Compute All Sector Avg'!$E54),".")</f>
        <v>1.0886685158763207</v>
      </c>
      <c r="P54">
        <f>IFERROR(AVERAGEIFS('JQI Data Detail'!P$2:P$3081,'JQI Data Detail'!$A$2:$A$3081,'Compute All Sector Avg'!$A54,'JQI Data Detail'!$E$2:$E$3081,'Compute All Sector Avg'!$E54),".")</f>
        <v>0.95861730530377331</v>
      </c>
      <c r="Q54">
        <f>IFERROR(AVERAGEIFS('JQI Data Detail'!Q$2:Q$3081,'JQI Data Detail'!$A$2:$A$3081,'Compute All Sector Avg'!$A54,'JQI Data Detail'!$E$2:$E$3081,'Compute All Sector Avg'!$E54),".")</f>
        <v>1.1582361978349618</v>
      </c>
      <c r="R54">
        <f>IFERROR(AVERAGEIFS('JQI Data Detail'!R$2:R$3081,'JQI Data Detail'!$A$2:$A$3081,'Compute All Sector Avg'!$A54,'JQI Data Detail'!$E$2:$E$3081,'Compute All Sector Avg'!$E54),".")</f>
        <v>0.9835652317932192</v>
      </c>
      <c r="S54">
        <f>IFERROR(AVERAGEIFS('JQI Data Detail'!S$2:S$3081,'JQI Data Detail'!$A$2:$A$3081,'Compute All Sector Avg'!$A54,'JQI Data Detail'!$E$2:$E$3081,'Compute All Sector Avg'!$E54),".")</f>
        <v>0.90400405492824942</v>
      </c>
      <c r="T54">
        <f>IFERROR(AVERAGEIFS('JQI Data Detail'!T$2:T$3081,'JQI Data Detail'!$A$2:$A$3081,'Compute All Sector Avg'!$A54,'JQI Data Detail'!$E$2:$E$3081,'Compute All Sector Avg'!$E54),".")</f>
        <v>1.0029464956185503</v>
      </c>
      <c r="U54">
        <f>IFERROR(AVERAGEIFS('JQI Data Detail'!U$2:U$3081,'JQI Data Detail'!$A$2:$A$3081,'Compute All Sector Avg'!$A54,'JQI Data Detail'!$E$2:$E$3081,'Compute All Sector Avg'!$E54),".")</f>
        <v>0.99429967284473852</v>
      </c>
    </row>
    <row r="55" spans="1:21">
      <c r="A55" t="s">
        <v>145</v>
      </c>
      <c r="B55">
        <v>10</v>
      </c>
      <c r="C55" t="s">
        <v>150</v>
      </c>
      <c r="D55">
        <v>29</v>
      </c>
      <c r="E55" t="s">
        <v>109</v>
      </c>
      <c r="F55">
        <f>IFERROR(AVERAGEIFS('JQI Data Detail'!F$2:F$3081,'JQI Data Detail'!$A$2:$A$3081,'Compute All Sector Avg'!$A55,'JQI Data Detail'!$E$2:$E$3081,'Compute All Sector Avg'!$E55),".")</f>
        <v>1.0789547810612234</v>
      </c>
      <c r="G55">
        <f>IFERROR(AVERAGEIFS('JQI Data Detail'!G$2:G$3081,'JQI Data Detail'!$A$2:$A$3081,'Compute All Sector Avg'!$A55,'JQI Data Detail'!$E$2:$E$3081,'Compute All Sector Avg'!$E55),".")</f>
        <v>0.99607767927646351</v>
      </c>
      <c r="H55">
        <f>IFERROR(AVERAGEIFS('JQI Data Detail'!H$2:H$3081,'JQI Data Detail'!$A$2:$A$3081,'Compute All Sector Avg'!$A55,'JQI Data Detail'!$E$2:$E$3081,'Compute All Sector Avg'!$E55),".")</f>
        <v>0.9926687426603189</v>
      </c>
      <c r="I55">
        <f>IFERROR(AVERAGEIFS('JQI Data Detail'!I$2:I$3081,'JQI Data Detail'!$A$2:$A$3081,'Compute All Sector Avg'!$A55,'JQI Data Detail'!$E$2:$E$3081,'Compute All Sector Avg'!$E55),".")</f>
        <v>0.95360575489055743</v>
      </c>
      <c r="J55">
        <f>IFERROR(AVERAGEIFS('JQI Data Detail'!J$2:J$3081,'JQI Data Detail'!$A$2:$A$3081,'Compute All Sector Avg'!$A55,'JQI Data Detail'!$E$2:$E$3081,'Compute All Sector Avg'!$E55),".")</f>
        <v>1.1079840895177246</v>
      </c>
      <c r="K55">
        <f>IFERROR(AVERAGEIFS('JQI Data Detail'!K$2:K$3081,'JQI Data Detail'!$A$2:$A$3081,'Compute All Sector Avg'!$A55,'JQI Data Detail'!$E$2:$E$3081,'Compute All Sector Avg'!$E55),".")</f>
        <v>0.98417278725749957</v>
      </c>
      <c r="L55">
        <f>IFERROR(AVERAGEIFS('JQI Data Detail'!L$2:L$3081,'JQI Data Detail'!$A$2:$A$3081,'Compute All Sector Avg'!$A55,'JQI Data Detail'!$E$2:$E$3081,'Compute All Sector Avg'!$E55),".")</f>
        <v>1.0380337402307052</v>
      </c>
      <c r="M55">
        <f>IFERROR(AVERAGEIFS('JQI Data Detail'!M$2:M$3081,'JQI Data Detail'!$A$2:$A$3081,'Compute All Sector Avg'!$A55,'JQI Data Detail'!$E$2:$E$3081,'Compute All Sector Avg'!$E55),".")</f>
        <v>0.86328772436170254</v>
      </c>
      <c r="N55">
        <f>IFERROR(AVERAGEIFS('JQI Data Detail'!N$2:N$3081,'JQI Data Detail'!$A$2:$A$3081,'Compute All Sector Avg'!$A55,'JQI Data Detail'!$E$2:$E$3081,'Compute All Sector Avg'!$E55),".")</f>
        <v>1.2235934550108882</v>
      </c>
      <c r="O55">
        <f>IFERROR(AVERAGEIFS('JQI Data Detail'!O$2:O$3081,'JQI Data Detail'!$A$2:$A$3081,'Compute All Sector Avg'!$A55,'JQI Data Detail'!$E$2:$E$3081,'Compute All Sector Avg'!$E55),".")</f>
        <v>1.1106971326227071</v>
      </c>
      <c r="P55">
        <f>IFERROR(AVERAGEIFS('JQI Data Detail'!P$2:P$3081,'JQI Data Detail'!$A$2:$A$3081,'Compute All Sector Avg'!$A55,'JQI Data Detail'!$E$2:$E$3081,'Compute All Sector Avg'!$E55),".")</f>
        <v>1.2929671259476032</v>
      </c>
      <c r="Q55">
        <f>IFERROR(AVERAGEIFS('JQI Data Detail'!Q$2:Q$3081,'JQI Data Detail'!$A$2:$A$3081,'Compute All Sector Avg'!$A55,'JQI Data Detail'!$E$2:$E$3081,'Compute All Sector Avg'!$E55),".")</f>
        <v>1.8986739203020142</v>
      </c>
      <c r="R55">
        <f>IFERROR(AVERAGEIFS('JQI Data Detail'!R$2:R$3081,'JQI Data Detail'!$A$2:$A$3081,'Compute All Sector Avg'!$A55,'JQI Data Detail'!$E$2:$E$3081,'Compute All Sector Avg'!$E55),".")</f>
        <v>0.98395923860969836</v>
      </c>
      <c r="S55">
        <f>IFERROR(AVERAGEIFS('JQI Data Detail'!S$2:S$3081,'JQI Data Detail'!$A$2:$A$3081,'Compute All Sector Avg'!$A55,'JQI Data Detail'!$E$2:$E$3081,'Compute All Sector Avg'!$E55),".")</f>
        <v>0.90400405492824942</v>
      </c>
      <c r="T55">
        <f>IFERROR(AVERAGEIFS('JQI Data Detail'!T$2:T$3081,'JQI Data Detail'!$A$2:$A$3081,'Compute All Sector Avg'!$A55,'JQI Data Detail'!$E$2:$E$3081,'Compute All Sector Avg'!$E55),".")</f>
        <v>1.0029464956185503</v>
      </c>
      <c r="U55">
        <f>IFERROR(AVERAGEIFS('JQI Data Detail'!U$2:U$3081,'JQI Data Detail'!$A$2:$A$3081,'Compute All Sector Avg'!$A55,'JQI Data Detail'!$E$2:$E$3081,'Compute All Sector Avg'!$E55),".")</f>
        <v>0.99429967284473852</v>
      </c>
    </row>
    <row r="56" spans="1:21">
      <c r="A56" t="s">
        <v>145</v>
      </c>
      <c r="B56">
        <v>10</v>
      </c>
      <c r="C56" t="s">
        <v>150</v>
      </c>
      <c r="D56">
        <v>31</v>
      </c>
      <c r="E56" t="s">
        <v>110</v>
      </c>
      <c r="F56">
        <f>IFERROR(AVERAGEIFS('JQI Data Detail'!F$2:F$3081,'JQI Data Detail'!$A$2:$A$3081,'Compute All Sector Avg'!$A56,'JQI Data Detail'!$E$2:$E$3081,'Compute All Sector Avg'!$E56),".")</f>
        <v>1.0760433909834048</v>
      </c>
      <c r="G56">
        <f>IFERROR(AVERAGEIFS('JQI Data Detail'!G$2:G$3081,'JQI Data Detail'!$A$2:$A$3081,'Compute All Sector Avg'!$A56,'JQI Data Detail'!$E$2:$E$3081,'Compute All Sector Avg'!$E56),".")</f>
        <v>0.99607767927646351</v>
      </c>
      <c r="H56">
        <f>IFERROR(AVERAGEIFS('JQI Data Detail'!H$2:H$3081,'JQI Data Detail'!$A$2:$A$3081,'Compute All Sector Avg'!$A56,'JQI Data Detail'!$E$2:$E$3081,'Compute All Sector Avg'!$E56),".")</f>
        <v>0.9926687426603189</v>
      </c>
      <c r="I56">
        <f>IFERROR(AVERAGEIFS('JQI Data Detail'!I$2:I$3081,'JQI Data Detail'!$A$2:$A$3081,'Compute All Sector Avg'!$A56,'JQI Data Detail'!$E$2:$E$3081,'Compute All Sector Avg'!$E56),".")</f>
        <v>0.95360575489055743</v>
      </c>
      <c r="J56">
        <f>IFERROR(AVERAGEIFS('JQI Data Detail'!J$2:J$3081,'JQI Data Detail'!$A$2:$A$3081,'Compute All Sector Avg'!$A56,'JQI Data Detail'!$E$2:$E$3081,'Compute All Sector Avg'!$E56),".")</f>
        <v>1.1640283901509818</v>
      </c>
      <c r="K56">
        <f>IFERROR(AVERAGEIFS('JQI Data Detail'!K$2:K$3081,'JQI Data Detail'!$A$2:$A$3081,'Compute All Sector Avg'!$A56,'JQI Data Detail'!$E$2:$E$3081,'Compute All Sector Avg'!$E56),".")</f>
        <v>0.98417278725749957</v>
      </c>
      <c r="L56">
        <f>IFERROR(AVERAGEIFS('JQI Data Detail'!L$2:L$3081,'JQI Data Detail'!$A$2:$A$3081,'Compute All Sector Avg'!$A56,'JQI Data Detail'!$E$2:$E$3081,'Compute All Sector Avg'!$E56),".")</f>
        <v>1.0380337402307052</v>
      </c>
      <c r="M56">
        <f>IFERROR(AVERAGEIFS('JQI Data Detail'!M$2:M$3081,'JQI Data Detail'!$A$2:$A$3081,'Compute All Sector Avg'!$A56,'JQI Data Detail'!$E$2:$E$3081,'Compute All Sector Avg'!$E56),".")</f>
        <v>0.86328772436170254</v>
      </c>
      <c r="N56">
        <f>IFERROR(AVERAGEIFS('JQI Data Detail'!N$2:N$3081,'JQI Data Detail'!$A$2:$A$3081,'Compute All Sector Avg'!$A56,'JQI Data Detail'!$E$2:$E$3081,'Compute All Sector Avg'!$E56),".")</f>
        <v>1.0683581609286423</v>
      </c>
      <c r="O56">
        <f>IFERROR(AVERAGEIFS('JQI Data Detail'!O$2:O$3081,'JQI Data Detail'!$A$2:$A$3081,'Compute All Sector Avg'!$A56,'JQI Data Detail'!$E$2:$E$3081,'Compute All Sector Avg'!$E56),".")</f>
        <v>1.053617359690715</v>
      </c>
      <c r="P56">
        <f>IFERROR(AVERAGEIFS('JQI Data Detail'!P$2:P$3081,'JQI Data Detail'!$A$2:$A$3081,'Compute All Sector Avg'!$A56,'JQI Data Detail'!$E$2:$E$3081,'Compute All Sector Avg'!$E56),".")</f>
        <v>1.0511537837485416</v>
      </c>
      <c r="Q56">
        <f>IFERROR(AVERAGEIFS('JQI Data Detail'!Q$2:Q$3081,'JQI Data Detail'!$A$2:$A$3081,'Compute All Sector Avg'!$A56,'JQI Data Detail'!$E$2:$E$3081,'Compute All Sector Avg'!$E56),".")</f>
        <v>2.6125143996952067</v>
      </c>
      <c r="R56">
        <f>IFERROR(AVERAGEIFS('JQI Data Detail'!R$2:R$3081,'JQI Data Detail'!$A$2:$A$3081,'Compute All Sector Avg'!$A56,'JQI Data Detail'!$E$2:$E$3081,'Compute All Sector Avg'!$E56),".")</f>
        <v>0.98294942119367978</v>
      </c>
      <c r="S56">
        <f>IFERROR(AVERAGEIFS('JQI Data Detail'!S$2:S$3081,'JQI Data Detail'!$A$2:$A$3081,'Compute All Sector Avg'!$A56,'JQI Data Detail'!$E$2:$E$3081,'Compute All Sector Avg'!$E56),".")</f>
        <v>0.90400405492824942</v>
      </c>
      <c r="T56">
        <f>IFERROR(AVERAGEIFS('JQI Data Detail'!T$2:T$3081,'JQI Data Detail'!$A$2:$A$3081,'Compute All Sector Avg'!$A56,'JQI Data Detail'!$E$2:$E$3081,'Compute All Sector Avg'!$E56),".")</f>
        <v>1.0029464956185503</v>
      </c>
      <c r="U56">
        <f>IFERROR(AVERAGEIFS('JQI Data Detail'!U$2:U$3081,'JQI Data Detail'!$A$2:$A$3081,'Compute All Sector Avg'!$A56,'JQI Data Detail'!$E$2:$E$3081,'Compute All Sector Avg'!$E56),".")</f>
        <v>0.99429967284473852</v>
      </c>
    </row>
    <row r="57" spans="1:21">
      <c r="A57" t="s">
        <v>145</v>
      </c>
      <c r="B57">
        <v>10</v>
      </c>
      <c r="C57" t="s">
        <v>150</v>
      </c>
      <c r="D57">
        <v>33</v>
      </c>
      <c r="E57" t="s">
        <v>111</v>
      </c>
      <c r="F57">
        <f>IFERROR(AVERAGEIFS('JQI Data Detail'!F$2:F$3081,'JQI Data Detail'!$A$2:$A$3081,'Compute All Sector Avg'!$A57,'JQI Data Detail'!$E$2:$E$3081,'Compute All Sector Avg'!$E57),".")</f>
        <v>1.0776588270762073</v>
      </c>
      <c r="G57">
        <f>IFERROR(AVERAGEIFS('JQI Data Detail'!G$2:G$3081,'JQI Data Detail'!$A$2:$A$3081,'Compute All Sector Avg'!$A57,'JQI Data Detail'!$E$2:$E$3081,'Compute All Sector Avg'!$E57),".")</f>
        <v>0.99607767927646351</v>
      </c>
      <c r="H57">
        <f>IFERROR(AVERAGEIFS('JQI Data Detail'!H$2:H$3081,'JQI Data Detail'!$A$2:$A$3081,'Compute All Sector Avg'!$A57,'JQI Data Detail'!$E$2:$E$3081,'Compute All Sector Avg'!$E57),".")</f>
        <v>0.9926687426603189</v>
      </c>
      <c r="I57">
        <f>IFERROR(AVERAGEIFS('JQI Data Detail'!I$2:I$3081,'JQI Data Detail'!$A$2:$A$3081,'Compute All Sector Avg'!$A57,'JQI Data Detail'!$E$2:$E$3081,'Compute All Sector Avg'!$E57),".")</f>
        <v>0.95360575489055743</v>
      </c>
      <c r="J57">
        <f>IFERROR(AVERAGEIFS('JQI Data Detail'!J$2:J$3081,'JQI Data Detail'!$A$2:$A$3081,'Compute All Sector Avg'!$A57,'JQI Data Detail'!$E$2:$E$3081,'Compute All Sector Avg'!$E57),".")</f>
        <v>1.1079407147193967</v>
      </c>
      <c r="K57">
        <f>IFERROR(AVERAGEIFS('JQI Data Detail'!K$2:K$3081,'JQI Data Detail'!$A$2:$A$3081,'Compute All Sector Avg'!$A57,'JQI Data Detail'!$E$2:$E$3081,'Compute All Sector Avg'!$E57),".")</f>
        <v>0.98417278725749957</v>
      </c>
      <c r="L57">
        <f>IFERROR(AVERAGEIFS('JQI Data Detail'!L$2:L$3081,'JQI Data Detail'!$A$2:$A$3081,'Compute All Sector Avg'!$A57,'JQI Data Detail'!$E$2:$E$3081,'Compute All Sector Avg'!$E57),".")</f>
        <v>1.0380337402307052</v>
      </c>
      <c r="M57">
        <f>IFERROR(AVERAGEIFS('JQI Data Detail'!M$2:M$3081,'JQI Data Detail'!$A$2:$A$3081,'Compute All Sector Avg'!$A57,'JQI Data Detail'!$E$2:$E$3081,'Compute All Sector Avg'!$E57),".")</f>
        <v>0.86328772436170254</v>
      </c>
      <c r="N57">
        <f>IFERROR(AVERAGEIFS('JQI Data Detail'!N$2:N$3081,'JQI Data Detail'!$A$2:$A$3081,'Compute All Sector Avg'!$A57,'JQI Data Detail'!$E$2:$E$3081,'Compute All Sector Avg'!$E57),".")</f>
        <v>1.123114660007611</v>
      </c>
      <c r="O57">
        <f>IFERROR(AVERAGEIFS('JQI Data Detail'!O$2:O$3081,'JQI Data Detail'!$A$2:$A$3081,'Compute All Sector Avg'!$A57,'JQI Data Detail'!$E$2:$E$3081,'Compute All Sector Avg'!$E57),".")</f>
        <v>1.0931254950653606</v>
      </c>
      <c r="P57">
        <f>IFERROR(AVERAGEIFS('JQI Data Detail'!P$2:P$3081,'JQI Data Detail'!$A$2:$A$3081,'Compute All Sector Avg'!$A57,'JQI Data Detail'!$E$2:$E$3081,'Compute All Sector Avg'!$E57),".")</f>
        <v>1.0761326172344008</v>
      </c>
      <c r="Q57">
        <f>IFERROR(AVERAGEIFS('JQI Data Detail'!Q$2:Q$3081,'JQI Data Detail'!$A$2:$A$3081,'Compute All Sector Avg'!$A57,'JQI Data Detail'!$E$2:$E$3081,'Compute All Sector Avg'!$E57),".")</f>
        <v>1.6774175688015567</v>
      </c>
      <c r="R57">
        <f>IFERROR(AVERAGEIFS('JQI Data Detail'!R$2:R$3081,'JQI Data Detail'!$A$2:$A$3081,'Compute All Sector Avg'!$A57,'JQI Data Detail'!$E$2:$E$3081,'Compute All Sector Avg'!$E57),".")</f>
        <v>0.98352335144630187</v>
      </c>
      <c r="S57">
        <f>IFERROR(AVERAGEIFS('JQI Data Detail'!S$2:S$3081,'JQI Data Detail'!$A$2:$A$3081,'Compute All Sector Avg'!$A57,'JQI Data Detail'!$E$2:$E$3081,'Compute All Sector Avg'!$E57),".")</f>
        <v>0.90400405492824942</v>
      </c>
      <c r="T57">
        <f>IFERROR(AVERAGEIFS('JQI Data Detail'!T$2:T$3081,'JQI Data Detail'!$A$2:$A$3081,'Compute All Sector Avg'!$A57,'JQI Data Detail'!$E$2:$E$3081,'Compute All Sector Avg'!$E57),".")</f>
        <v>1.0029464956185503</v>
      </c>
      <c r="U57">
        <f>IFERROR(AVERAGEIFS('JQI Data Detail'!U$2:U$3081,'JQI Data Detail'!$A$2:$A$3081,'Compute All Sector Avg'!$A57,'JQI Data Detail'!$E$2:$E$3081,'Compute All Sector Avg'!$E57),".")</f>
        <v>0.99429967284473852</v>
      </c>
    </row>
    <row r="58" spans="1:21">
      <c r="A58" t="s">
        <v>145</v>
      </c>
      <c r="B58">
        <v>10</v>
      </c>
      <c r="C58" t="s">
        <v>150</v>
      </c>
      <c r="D58">
        <v>35</v>
      </c>
      <c r="E58" t="s">
        <v>112</v>
      </c>
      <c r="F58">
        <f>IFERROR(AVERAGEIFS('JQI Data Detail'!F$2:F$3081,'JQI Data Detail'!$A$2:$A$3081,'Compute All Sector Avg'!$A58,'JQI Data Detail'!$E$2:$E$3081,'Compute All Sector Avg'!$E58),".")</f>
        <v>1.0748579619920107</v>
      </c>
      <c r="G58">
        <f>IFERROR(AVERAGEIFS('JQI Data Detail'!G$2:G$3081,'JQI Data Detail'!$A$2:$A$3081,'Compute All Sector Avg'!$A58,'JQI Data Detail'!$E$2:$E$3081,'Compute All Sector Avg'!$E58),".")</f>
        <v>0.99607767927646351</v>
      </c>
      <c r="H58">
        <f>IFERROR(AVERAGEIFS('JQI Data Detail'!H$2:H$3081,'JQI Data Detail'!$A$2:$A$3081,'Compute All Sector Avg'!$A58,'JQI Data Detail'!$E$2:$E$3081,'Compute All Sector Avg'!$E58),".")</f>
        <v>0.9926687426603189</v>
      </c>
      <c r="I58">
        <f>IFERROR(AVERAGEIFS('JQI Data Detail'!I$2:I$3081,'JQI Data Detail'!$A$2:$A$3081,'Compute All Sector Avg'!$A58,'JQI Data Detail'!$E$2:$E$3081,'Compute All Sector Avg'!$E58),".")</f>
        <v>0.95360575489055743</v>
      </c>
      <c r="J58">
        <f>IFERROR(AVERAGEIFS('JQI Data Detail'!J$2:J$3081,'JQI Data Detail'!$A$2:$A$3081,'Compute All Sector Avg'!$A58,'JQI Data Detail'!$E$2:$E$3081,'Compute All Sector Avg'!$E58),".")</f>
        <v>1.2194316261199694</v>
      </c>
      <c r="K58">
        <f>IFERROR(AVERAGEIFS('JQI Data Detail'!K$2:K$3081,'JQI Data Detail'!$A$2:$A$3081,'Compute All Sector Avg'!$A58,'JQI Data Detail'!$E$2:$E$3081,'Compute All Sector Avg'!$E58),".")</f>
        <v>0.98417278725749957</v>
      </c>
      <c r="L58">
        <f>IFERROR(AVERAGEIFS('JQI Data Detail'!L$2:L$3081,'JQI Data Detail'!$A$2:$A$3081,'Compute All Sector Avg'!$A58,'JQI Data Detail'!$E$2:$E$3081,'Compute All Sector Avg'!$E58),".")</f>
        <v>1.0380337402307052</v>
      </c>
      <c r="M58">
        <f>IFERROR(AVERAGEIFS('JQI Data Detail'!M$2:M$3081,'JQI Data Detail'!$A$2:$A$3081,'Compute All Sector Avg'!$A58,'JQI Data Detail'!$E$2:$E$3081,'Compute All Sector Avg'!$E58),".")</f>
        <v>0.86328772436170254</v>
      </c>
      <c r="N58">
        <f>IFERROR(AVERAGEIFS('JQI Data Detail'!N$2:N$3081,'JQI Data Detail'!$A$2:$A$3081,'Compute All Sector Avg'!$A58,'JQI Data Detail'!$E$2:$E$3081,'Compute All Sector Avg'!$E58),".")</f>
        <v>1.0657964400157705</v>
      </c>
      <c r="O58">
        <f>IFERROR(AVERAGEIFS('JQI Data Detail'!O$2:O$3081,'JQI Data Detail'!$A$2:$A$3081,'Compute All Sector Avg'!$A58,'JQI Data Detail'!$E$2:$E$3081,'Compute All Sector Avg'!$E58),".")</f>
        <v>1.0119967713065179</v>
      </c>
      <c r="P58">
        <f>IFERROR(AVERAGEIFS('JQI Data Detail'!P$2:P$3081,'JQI Data Detail'!$A$2:$A$3081,'Compute All Sector Avg'!$A58,'JQI Data Detail'!$E$2:$E$3081,'Compute All Sector Avg'!$E58),".")</f>
        <v>1.0747351213930105</v>
      </c>
      <c r="Q58">
        <f>IFERROR(AVERAGEIFS('JQI Data Detail'!Q$2:Q$3081,'JQI Data Detail'!$A$2:$A$3081,'Compute All Sector Avg'!$A58,'JQI Data Detail'!$E$2:$E$3081,'Compute All Sector Avg'!$E58),".")</f>
        <v>1.4730185941882303</v>
      </c>
      <c r="R58">
        <f>IFERROR(AVERAGEIFS('JQI Data Detail'!R$2:R$3081,'JQI Data Detail'!$A$2:$A$3081,'Compute All Sector Avg'!$A58,'JQI Data Detail'!$E$2:$E$3081,'Compute All Sector Avg'!$E58),".")</f>
        <v>0.98378165844705323</v>
      </c>
      <c r="S58">
        <f>IFERROR(AVERAGEIFS('JQI Data Detail'!S$2:S$3081,'JQI Data Detail'!$A$2:$A$3081,'Compute All Sector Avg'!$A58,'JQI Data Detail'!$E$2:$E$3081,'Compute All Sector Avg'!$E58),".")</f>
        <v>0.90400405492824942</v>
      </c>
      <c r="T58">
        <f>IFERROR(AVERAGEIFS('JQI Data Detail'!T$2:T$3081,'JQI Data Detail'!$A$2:$A$3081,'Compute All Sector Avg'!$A58,'JQI Data Detail'!$E$2:$E$3081,'Compute All Sector Avg'!$E58),".")</f>
        <v>1.0029464956185503</v>
      </c>
      <c r="U58">
        <f>IFERROR(AVERAGEIFS('JQI Data Detail'!U$2:U$3081,'JQI Data Detail'!$A$2:$A$3081,'Compute All Sector Avg'!$A58,'JQI Data Detail'!$E$2:$E$3081,'Compute All Sector Avg'!$E58),".")</f>
        <v>0.99429967284473852</v>
      </c>
    </row>
    <row r="59" spans="1:21">
      <c r="A59" t="s">
        <v>145</v>
      </c>
      <c r="B59">
        <v>10</v>
      </c>
      <c r="C59" t="s">
        <v>150</v>
      </c>
      <c r="D59">
        <v>37</v>
      </c>
      <c r="E59" t="s">
        <v>113</v>
      </c>
      <c r="F59">
        <f>IFERROR(AVERAGEIFS('JQI Data Detail'!F$2:F$3081,'JQI Data Detail'!$A$2:$A$3081,'Compute All Sector Avg'!$A59,'JQI Data Detail'!$E$2:$E$3081,'Compute All Sector Avg'!$E59),".")</f>
        <v>1.0764420945788162</v>
      </c>
      <c r="G59">
        <f>IFERROR(AVERAGEIFS('JQI Data Detail'!G$2:G$3081,'JQI Data Detail'!$A$2:$A$3081,'Compute All Sector Avg'!$A59,'JQI Data Detail'!$E$2:$E$3081,'Compute All Sector Avg'!$E59),".")</f>
        <v>0.99607767927646351</v>
      </c>
      <c r="H59">
        <f>IFERROR(AVERAGEIFS('JQI Data Detail'!H$2:H$3081,'JQI Data Detail'!$A$2:$A$3081,'Compute All Sector Avg'!$A59,'JQI Data Detail'!$E$2:$E$3081,'Compute All Sector Avg'!$E59),".")</f>
        <v>0.9926687426603189</v>
      </c>
      <c r="I59">
        <f>IFERROR(AVERAGEIFS('JQI Data Detail'!I$2:I$3081,'JQI Data Detail'!$A$2:$A$3081,'Compute All Sector Avg'!$A59,'JQI Data Detail'!$E$2:$E$3081,'Compute All Sector Avg'!$E59),".")</f>
        <v>0.95360575489055743</v>
      </c>
      <c r="J59">
        <f>IFERROR(AVERAGEIFS('JQI Data Detail'!J$2:J$3081,'JQI Data Detail'!$A$2:$A$3081,'Compute All Sector Avg'!$A59,'JQI Data Detail'!$E$2:$E$3081,'Compute All Sector Avg'!$E59),".")</f>
        <v>1.1076235751537158</v>
      </c>
      <c r="K59">
        <f>IFERROR(AVERAGEIFS('JQI Data Detail'!K$2:K$3081,'JQI Data Detail'!$A$2:$A$3081,'Compute All Sector Avg'!$A59,'JQI Data Detail'!$E$2:$E$3081,'Compute All Sector Avg'!$E59),".")</f>
        <v>0.98417278725749957</v>
      </c>
      <c r="L59">
        <f>IFERROR(AVERAGEIFS('JQI Data Detail'!L$2:L$3081,'JQI Data Detail'!$A$2:$A$3081,'Compute All Sector Avg'!$A59,'JQI Data Detail'!$E$2:$E$3081,'Compute All Sector Avg'!$E59),".")</f>
        <v>1.0380337402307052</v>
      </c>
      <c r="M59">
        <f>IFERROR(AVERAGEIFS('JQI Data Detail'!M$2:M$3081,'JQI Data Detail'!$A$2:$A$3081,'Compute All Sector Avg'!$A59,'JQI Data Detail'!$E$2:$E$3081,'Compute All Sector Avg'!$E59),".")</f>
        <v>0.86328772436170254</v>
      </c>
      <c r="N59">
        <f>IFERROR(AVERAGEIFS('JQI Data Detail'!N$2:N$3081,'JQI Data Detail'!$A$2:$A$3081,'Compute All Sector Avg'!$A59,'JQI Data Detail'!$E$2:$E$3081,'Compute All Sector Avg'!$E59),".")</f>
        <v>1.0651473223824242</v>
      </c>
      <c r="O59">
        <f>IFERROR(AVERAGEIFS('JQI Data Detail'!O$2:O$3081,'JQI Data Detail'!$A$2:$A$3081,'Compute All Sector Avg'!$A59,'JQI Data Detail'!$E$2:$E$3081,'Compute All Sector Avg'!$E59),".")</f>
        <v>1.058313000811657</v>
      </c>
      <c r="P59">
        <f>IFERROR(AVERAGEIFS('JQI Data Detail'!P$2:P$3081,'JQI Data Detail'!$A$2:$A$3081,'Compute All Sector Avg'!$A59,'JQI Data Detail'!$E$2:$E$3081,'Compute All Sector Avg'!$E59),".")</f>
        <v>0.98537066676329366</v>
      </c>
      <c r="Q59">
        <f>IFERROR(AVERAGEIFS('JQI Data Detail'!Q$2:Q$3081,'JQI Data Detail'!$A$2:$A$3081,'Compute All Sector Avg'!$A59,'JQI Data Detail'!$E$2:$E$3081,'Compute All Sector Avg'!$E59),".")</f>
        <v>1.2769497768025682</v>
      </c>
      <c r="R59">
        <f>IFERROR(AVERAGEIFS('JQI Data Detail'!R$2:R$3081,'JQI Data Detail'!$A$2:$A$3081,'Compute All Sector Avg'!$A59,'JQI Data Detail'!$E$2:$E$3081,'Compute All Sector Avg'!$E59),".")</f>
        <v>0.98410197688685952</v>
      </c>
      <c r="S59">
        <f>IFERROR(AVERAGEIFS('JQI Data Detail'!S$2:S$3081,'JQI Data Detail'!$A$2:$A$3081,'Compute All Sector Avg'!$A59,'JQI Data Detail'!$E$2:$E$3081,'Compute All Sector Avg'!$E59),".")</f>
        <v>0.90400405492824942</v>
      </c>
      <c r="T59">
        <f>IFERROR(AVERAGEIFS('JQI Data Detail'!T$2:T$3081,'JQI Data Detail'!$A$2:$A$3081,'Compute All Sector Avg'!$A59,'JQI Data Detail'!$E$2:$E$3081,'Compute All Sector Avg'!$E59),".")</f>
        <v>1.0029464956185503</v>
      </c>
      <c r="U59">
        <f>IFERROR(AVERAGEIFS('JQI Data Detail'!U$2:U$3081,'JQI Data Detail'!$A$2:$A$3081,'Compute All Sector Avg'!$A59,'JQI Data Detail'!$E$2:$E$3081,'Compute All Sector Avg'!$E59),".")</f>
        <v>0.99429967284473852</v>
      </c>
    </row>
    <row r="60" spans="1:21">
      <c r="A60" t="s">
        <v>145</v>
      </c>
      <c r="B60">
        <v>10</v>
      </c>
      <c r="C60" t="s">
        <v>150</v>
      </c>
      <c r="D60">
        <v>39</v>
      </c>
      <c r="E60" t="s">
        <v>114</v>
      </c>
      <c r="F60">
        <f>IFERROR(AVERAGEIFS('JQI Data Detail'!F$2:F$3081,'JQI Data Detail'!$A$2:$A$3081,'Compute All Sector Avg'!$A60,'JQI Data Detail'!$E$2:$E$3081,'Compute All Sector Avg'!$E60),".")</f>
        <v>1.0774583882902316</v>
      </c>
      <c r="G60">
        <f>IFERROR(AVERAGEIFS('JQI Data Detail'!G$2:G$3081,'JQI Data Detail'!$A$2:$A$3081,'Compute All Sector Avg'!$A60,'JQI Data Detail'!$E$2:$E$3081,'Compute All Sector Avg'!$E60),".")</f>
        <v>0.99607767927646351</v>
      </c>
      <c r="H60">
        <f>IFERROR(AVERAGEIFS('JQI Data Detail'!H$2:H$3081,'JQI Data Detail'!$A$2:$A$3081,'Compute All Sector Avg'!$A60,'JQI Data Detail'!$E$2:$E$3081,'Compute All Sector Avg'!$E60),".")</f>
        <v>0.9926687426603189</v>
      </c>
      <c r="I60">
        <f>IFERROR(AVERAGEIFS('JQI Data Detail'!I$2:I$3081,'JQI Data Detail'!$A$2:$A$3081,'Compute All Sector Avg'!$A60,'JQI Data Detail'!$E$2:$E$3081,'Compute All Sector Avg'!$E60),".")</f>
        <v>0.95360575489055743</v>
      </c>
      <c r="J60">
        <f>IFERROR(AVERAGEIFS('JQI Data Detail'!J$2:J$3081,'JQI Data Detail'!$A$2:$A$3081,'Compute All Sector Avg'!$A60,'JQI Data Detail'!$E$2:$E$3081,'Compute All Sector Avg'!$E60),".")</f>
        <v>1.1088559663252255</v>
      </c>
      <c r="K60">
        <f>IFERROR(AVERAGEIFS('JQI Data Detail'!K$2:K$3081,'JQI Data Detail'!$A$2:$A$3081,'Compute All Sector Avg'!$A60,'JQI Data Detail'!$E$2:$E$3081,'Compute All Sector Avg'!$E60),".")</f>
        <v>0.98417278725749957</v>
      </c>
      <c r="L60">
        <f>IFERROR(AVERAGEIFS('JQI Data Detail'!L$2:L$3081,'JQI Data Detail'!$A$2:$A$3081,'Compute All Sector Avg'!$A60,'JQI Data Detail'!$E$2:$E$3081,'Compute All Sector Avg'!$E60),".")</f>
        <v>1.0380337402307052</v>
      </c>
      <c r="M60">
        <f>IFERROR(AVERAGEIFS('JQI Data Detail'!M$2:M$3081,'JQI Data Detail'!$A$2:$A$3081,'Compute All Sector Avg'!$A60,'JQI Data Detail'!$E$2:$E$3081,'Compute All Sector Avg'!$E60),".")</f>
        <v>0.86328772436170254</v>
      </c>
      <c r="N60">
        <f>IFERROR(AVERAGEIFS('JQI Data Detail'!N$2:N$3081,'JQI Data Detail'!$A$2:$A$3081,'Compute All Sector Avg'!$A60,'JQI Data Detail'!$E$2:$E$3081,'Compute All Sector Avg'!$E60),".")</f>
        <v>1.1191364790383236</v>
      </c>
      <c r="O60">
        <f>IFERROR(AVERAGEIFS('JQI Data Detail'!O$2:O$3081,'JQI Data Detail'!$A$2:$A$3081,'Compute All Sector Avg'!$A60,'JQI Data Detail'!$E$2:$E$3081,'Compute All Sector Avg'!$E60),".")</f>
        <v>1.039952705048496</v>
      </c>
      <c r="P60" t="str">
        <f>IFERROR(AVERAGEIFS('JQI Data Detail'!P$2:P$3081,'JQI Data Detail'!$A$2:$A$3081,'Compute All Sector Avg'!$A60,'JQI Data Detail'!$E$2:$E$3081,'Compute All Sector Avg'!$E60),".")</f>
        <v>.</v>
      </c>
      <c r="Q60">
        <f>IFERROR(AVERAGEIFS('JQI Data Detail'!Q$2:Q$3081,'JQI Data Detail'!$A$2:$A$3081,'Compute All Sector Avg'!$A60,'JQI Data Detail'!$E$2:$E$3081,'Compute All Sector Avg'!$E60),".")</f>
        <v>1.3600938405668279</v>
      </c>
      <c r="R60">
        <f>IFERROR(AVERAGEIFS('JQI Data Detail'!R$2:R$3081,'JQI Data Detail'!$A$2:$A$3081,'Compute All Sector Avg'!$A60,'JQI Data Detail'!$E$2:$E$3081,'Compute All Sector Avg'!$E60),".")</f>
        <v>0.98380388624166704</v>
      </c>
      <c r="S60">
        <f>IFERROR(AVERAGEIFS('JQI Data Detail'!S$2:S$3081,'JQI Data Detail'!$A$2:$A$3081,'Compute All Sector Avg'!$A60,'JQI Data Detail'!$E$2:$E$3081,'Compute All Sector Avg'!$E60),".")</f>
        <v>0.90400405492824942</v>
      </c>
      <c r="T60">
        <f>IFERROR(AVERAGEIFS('JQI Data Detail'!T$2:T$3081,'JQI Data Detail'!$A$2:$A$3081,'Compute All Sector Avg'!$A60,'JQI Data Detail'!$E$2:$E$3081,'Compute All Sector Avg'!$E60),".")</f>
        <v>1.0029464956185503</v>
      </c>
      <c r="U60">
        <f>IFERROR(AVERAGEIFS('JQI Data Detail'!U$2:U$3081,'JQI Data Detail'!$A$2:$A$3081,'Compute All Sector Avg'!$A60,'JQI Data Detail'!$E$2:$E$3081,'Compute All Sector Avg'!$E60),".")</f>
        <v>0.99429967284473852</v>
      </c>
    </row>
    <row r="61" spans="1:21">
      <c r="A61" t="s">
        <v>145</v>
      </c>
      <c r="B61">
        <v>10</v>
      </c>
      <c r="C61" t="s">
        <v>150</v>
      </c>
      <c r="D61">
        <v>41</v>
      </c>
      <c r="E61" t="s">
        <v>115</v>
      </c>
      <c r="F61">
        <f>IFERROR(AVERAGEIFS('JQI Data Detail'!F$2:F$3081,'JQI Data Detail'!$A$2:$A$3081,'Compute All Sector Avg'!$A61,'JQI Data Detail'!$E$2:$E$3081,'Compute All Sector Avg'!$E61),".")</f>
        <v>1.0757264195664011</v>
      </c>
      <c r="G61">
        <f>IFERROR(AVERAGEIFS('JQI Data Detail'!G$2:G$3081,'JQI Data Detail'!$A$2:$A$3081,'Compute All Sector Avg'!$A61,'JQI Data Detail'!$E$2:$E$3081,'Compute All Sector Avg'!$E61),".")</f>
        <v>0.99607767927646351</v>
      </c>
      <c r="H61">
        <f>IFERROR(AVERAGEIFS('JQI Data Detail'!H$2:H$3081,'JQI Data Detail'!$A$2:$A$3081,'Compute All Sector Avg'!$A61,'JQI Data Detail'!$E$2:$E$3081,'Compute All Sector Avg'!$E61),".")</f>
        <v>0.9926687426603189</v>
      </c>
      <c r="I61">
        <f>IFERROR(AVERAGEIFS('JQI Data Detail'!I$2:I$3081,'JQI Data Detail'!$A$2:$A$3081,'Compute All Sector Avg'!$A61,'JQI Data Detail'!$E$2:$E$3081,'Compute All Sector Avg'!$E61),".")</f>
        <v>0.95360575489055743</v>
      </c>
      <c r="J61">
        <f>IFERROR(AVERAGEIFS('JQI Data Detail'!J$2:J$3081,'JQI Data Detail'!$A$2:$A$3081,'Compute All Sector Avg'!$A61,'JQI Data Detail'!$E$2:$E$3081,'Compute All Sector Avg'!$E61),".")</f>
        <v>1.1073531029326236</v>
      </c>
      <c r="K61">
        <f>IFERROR(AVERAGEIFS('JQI Data Detail'!K$2:K$3081,'JQI Data Detail'!$A$2:$A$3081,'Compute All Sector Avg'!$A61,'JQI Data Detail'!$E$2:$E$3081,'Compute All Sector Avg'!$E61),".")</f>
        <v>0.98417278725749957</v>
      </c>
      <c r="L61">
        <f>IFERROR(AVERAGEIFS('JQI Data Detail'!L$2:L$3081,'JQI Data Detail'!$A$2:$A$3081,'Compute All Sector Avg'!$A61,'JQI Data Detail'!$E$2:$E$3081,'Compute All Sector Avg'!$E61),".")</f>
        <v>1.0380337402307052</v>
      </c>
      <c r="M61">
        <f>IFERROR(AVERAGEIFS('JQI Data Detail'!M$2:M$3081,'JQI Data Detail'!$A$2:$A$3081,'Compute All Sector Avg'!$A61,'JQI Data Detail'!$E$2:$E$3081,'Compute All Sector Avg'!$E61),".")</f>
        <v>0.86328772436170254</v>
      </c>
      <c r="N61">
        <f>IFERROR(AVERAGEIFS('JQI Data Detail'!N$2:N$3081,'JQI Data Detail'!$A$2:$A$3081,'Compute All Sector Avg'!$A61,'JQI Data Detail'!$E$2:$E$3081,'Compute All Sector Avg'!$E61),".")</f>
        <v>1.1207967159134749</v>
      </c>
      <c r="O61">
        <f>IFERROR(AVERAGEIFS('JQI Data Detail'!O$2:O$3081,'JQI Data Detail'!$A$2:$A$3081,'Compute All Sector Avg'!$A61,'JQI Data Detail'!$E$2:$E$3081,'Compute All Sector Avg'!$E61),".")</f>
        <v>1.0595225642747532</v>
      </c>
      <c r="P61">
        <f>IFERROR(AVERAGEIFS('JQI Data Detail'!P$2:P$3081,'JQI Data Detail'!$A$2:$A$3081,'Compute All Sector Avg'!$A61,'JQI Data Detail'!$E$2:$E$3081,'Compute All Sector Avg'!$E61),".")</f>
        <v>1.015813409410689</v>
      </c>
      <c r="Q61">
        <f>IFERROR(AVERAGEIFS('JQI Data Detail'!Q$2:Q$3081,'JQI Data Detail'!$A$2:$A$3081,'Compute All Sector Avg'!$A61,'JQI Data Detail'!$E$2:$E$3081,'Compute All Sector Avg'!$E61),".")</f>
        <v>1.2737371084653883</v>
      </c>
      <c r="R61">
        <f>IFERROR(AVERAGEIFS('JQI Data Detail'!R$2:R$3081,'JQI Data Detail'!$A$2:$A$3081,'Compute All Sector Avg'!$A61,'JQI Data Detail'!$E$2:$E$3081,'Compute All Sector Avg'!$E61),".")</f>
        <v>0.98310147097793477</v>
      </c>
      <c r="S61">
        <f>IFERROR(AVERAGEIFS('JQI Data Detail'!S$2:S$3081,'JQI Data Detail'!$A$2:$A$3081,'Compute All Sector Avg'!$A61,'JQI Data Detail'!$E$2:$E$3081,'Compute All Sector Avg'!$E61),".")</f>
        <v>0.90400405492824942</v>
      </c>
      <c r="T61">
        <f>IFERROR(AVERAGEIFS('JQI Data Detail'!T$2:T$3081,'JQI Data Detail'!$A$2:$A$3081,'Compute All Sector Avg'!$A61,'JQI Data Detail'!$E$2:$E$3081,'Compute All Sector Avg'!$E61),".")</f>
        <v>1.0029464956185503</v>
      </c>
      <c r="U61">
        <f>IFERROR(AVERAGEIFS('JQI Data Detail'!U$2:U$3081,'JQI Data Detail'!$A$2:$A$3081,'Compute All Sector Avg'!$A61,'JQI Data Detail'!$E$2:$E$3081,'Compute All Sector Avg'!$E61),".")</f>
        <v>0.99429967284473852</v>
      </c>
    </row>
    <row r="62" spans="1:21">
      <c r="A62" t="s">
        <v>145</v>
      </c>
      <c r="B62">
        <v>10</v>
      </c>
      <c r="C62" t="s">
        <v>150</v>
      </c>
      <c r="D62">
        <v>43</v>
      </c>
      <c r="E62" t="s">
        <v>116</v>
      </c>
      <c r="F62">
        <f>IFERROR(AVERAGEIFS('JQI Data Detail'!F$2:F$3081,'JQI Data Detail'!$A$2:$A$3081,'Compute All Sector Avg'!$A62,'JQI Data Detail'!$E$2:$E$3081,'Compute All Sector Avg'!$E62),".")</f>
        <v>1.0775409383845174</v>
      </c>
      <c r="G62">
        <f>IFERROR(AVERAGEIFS('JQI Data Detail'!G$2:G$3081,'JQI Data Detail'!$A$2:$A$3081,'Compute All Sector Avg'!$A62,'JQI Data Detail'!$E$2:$E$3081,'Compute All Sector Avg'!$E62),".")</f>
        <v>0.99607767927646351</v>
      </c>
      <c r="H62">
        <f>IFERROR(AVERAGEIFS('JQI Data Detail'!H$2:H$3081,'JQI Data Detail'!$A$2:$A$3081,'Compute All Sector Avg'!$A62,'JQI Data Detail'!$E$2:$E$3081,'Compute All Sector Avg'!$E62),".")</f>
        <v>0.9926687426603189</v>
      </c>
      <c r="I62">
        <f>IFERROR(AVERAGEIFS('JQI Data Detail'!I$2:I$3081,'JQI Data Detail'!$A$2:$A$3081,'Compute All Sector Avg'!$A62,'JQI Data Detail'!$E$2:$E$3081,'Compute All Sector Avg'!$E62),".")</f>
        <v>0.95360575489055743</v>
      </c>
      <c r="J62">
        <f>IFERROR(AVERAGEIFS('JQI Data Detail'!J$2:J$3081,'JQI Data Detail'!$A$2:$A$3081,'Compute All Sector Avg'!$A62,'JQI Data Detail'!$E$2:$E$3081,'Compute All Sector Avg'!$E62),".")</f>
        <v>1.1078007081718624</v>
      </c>
      <c r="K62">
        <f>IFERROR(AVERAGEIFS('JQI Data Detail'!K$2:K$3081,'JQI Data Detail'!$A$2:$A$3081,'Compute All Sector Avg'!$A62,'JQI Data Detail'!$E$2:$E$3081,'Compute All Sector Avg'!$E62),".")</f>
        <v>0.98417278725749957</v>
      </c>
      <c r="L62">
        <f>IFERROR(AVERAGEIFS('JQI Data Detail'!L$2:L$3081,'JQI Data Detail'!$A$2:$A$3081,'Compute All Sector Avg'!$A62,'JQI Data Detail'!$E$2:$E$3081,'Compute All Sector Avg'!$E62),".")</f>
        <v>1.0380337402307052</v>
      </c>
      <c r="M62">
        <f>IFERROR(AVERAGEIFS('JQI Data Detail'!M$2:M$3081,'JQI Data Detail'!$A$2:$A$3081,'Compute All Sector Avg'!$A62,'JQI Data Detail'!$E$2:$E$3081,'Compute All Sector Avg'!$E62),".")</f>
        <v>0.86328772436170254</v>
      </c>
      <c r="N62">
        <f>IFERROR(AVERAGEIFS('JQI Data Detail'!N$2:N$3081,'JQI Data Detail'!$A$2:$A$3081,'Compute All Sector Avg'!$A62,'JQI Data Detail'!$E$2:$E$3081,'Compute All Sector Avg'!$E62),".")</f>
        <v>1.0668057586191479</v>
      </c>
      <c r="O62">
        <f>IFERROR(AVERAGEIFS('JQI Data Detail'!O$2:O$3081,'JQI Data Detail'!$A$2:$A$3081,'Compute All Sector Avg'!$A62,'JQI Data Detail'!$E$2:$E$3081,'Compute All Sector Avg'!$E62),".")</f>
        <v>0.99212666468401944</v>
      </c>
      <c r="P62">
        <f>IFERROR(AVERAGEIFS('JQI Data Detail'!P$2:P$3081,'JQI Data Detail'!$A$2:$A$3081,'Compute All Sector Avg'!$A62,'JQI Data Detail'!$E$2:$E$3081,'Compute All Sector Avg'!$E62),".")</f>
        <v>0.96761609723437991</v>
      </c>
      <c r="Q62">
        <f>IFERROR(AVERAGEIFS('JQI Data Detail'!Q$2:Q$3081,'JQI Data Detail'!$A$2:$A$3081,'Compute All Sector Avg'!$A62,'JQI Data Detail'!$E$2:$E$3081,'Compute All Sector Avg'!$E62),".")</f>
        <v>1.2125618750031961</v>
      </c>
      <c r="R62">
        <f>IFERROR(AVERAGEIFS('JQI Data Detail'!R$2:R$3081,'JQI Data Detail'!$A$2:$A$3081,'Compute All Sector Avg'!$A62,'JQI Data Detail'!$E$2:$E$3081,'Compute All Sector Avg'!$E62),".")</f>
        <v>0.9838392733225495</v>
      </c>
      <c r="S62">
        <f>IFERROR(AVERAGEIFS('JQI Data Detail'!S$2:S$3081,'JQI Data Detail'!$A$2:$A$3081,'Compute All Sector Avg'!$A62,'JQI Data Detail'!$E$2:$E$3081,'Compute All Sector Avg'!$E62),".")</f>
        <v>0.90400405492824942</v>
      </c>
      <c r="T62">
        <f>IFERROR(AVERAGEIFS('JQI Data Detail'!T$2:T$3081,'JQI Data Detail'!$A$2:$A$3081,'Compute All Sector Avg'!$A62,'JQI Data Detail'!$E$2:$E$3081,'Compute All Sector Avg'!$E62),".")</f>
        <v>1.0029464956185503</v>
      </c>
      <c r="U62">
        <f>IFERROR(AVERAGEIFS('JQI Data Detail'!U$2:U$3081,'JQI Data Detail'!$A$2:$A$3081,'Compute All Sector Avg'!$A62,'JQI Data Detail'!$E$2:$E$3081,'Compute All Sector Avg'!$E62),".")</f>
        <v>0.99429967284473852</v>
      </c>
    </row>
    <row r="63" spans="1:21">
      <c r="A63" t="s">
        <v>145</v>
      </c>
      <c r="B63">
        <v>10</v>
      </c>
      <c r="C63" t="s">
        <v>150</v>
      </c>
      <c r="D63">
        <v>45</v>
      </c>
      <c r="E63" t="s">
        <v>117</v>
      </c>
      <c r="F63">
        <f>IFERROR(AVERAGEIFS('JQI Data Detail'!F$2:F$3081,'JQI Data Detail'!$A$2:$A$3081,'Compute All Sector Avg'!$A63,'JQI Data Detail'!$E$2:$E$3081,'Compute All Sector Avg'!$E63),".")</f>
        <v>1.0798896734277652</v>
      </c>
      <c r="G63">
        <f>IFERROR(AVERAGEIFS('JQI Data Detail'!G$2:G$3081,'JQI Data Detail'!$A$2:$A$3081,'Compute All Sector Avg'!$A63,'JQI Data Detail'!$E$2:$E$3081,'Compute All Sector Avg'!$E63),".")</f>
        <v>0.99607767927646351</v>
      </c>
      <c r="H63">
        <f>IFERROR(AVERAGEIFS('JQI Data Detail'!H$2:H$3081,'JQI Data Detail'!$A$2:$A$3081,'Compute All Sector Avg'!$A63,'JQI Data Detail'!$E$2:$E$3081,'Compute All Sector Avg'!$E63),".")</f>
        <v>0.9926687426603189</v>
      </c>
      <c r="I63">
        <f>IFERROR(AVERAGEIFS('JQI Data Detail'!I$2:I$3081,'JQI Data Detail'!$A$2:$A$3081,'Compute All Sector Avg'!$A63,'JQI Data Detail'!$E$2:$E$3081,'Compute All Sector Avg'!$E63),".")</f>
        <v>0.95360575489055743</v>
      </c>
      <c r="J63">
        <f>IFERROR(AVERAGEIFS('JQI Data Detail'!J$2:J$3081,'JQI Data Detail'!$A$2:$A$3081,'Compute All Sector Avg'!$A63,'JQI Data Detail'!$E$2:$E$3081,'Compute All Sector Avg'!$E63),".")</f>
        <v>1.2169623238485081</v>
      </c>
      <c r="K63">
        <f>IFERROR(AVERAGEIFS('JQI Data Detail'!K$2:K$3081,'JQI Data Detail'!$A$2:$A$3081,'Compute All Sector Avg'!$A63,'JQI Data Detail'!$E$2:$E$3081,'Compute All Sector Avg'!$E63),".")</f>
        <v>0.98417278725749957</v>
      </c>
      <c r="L63">
        <f>IFERROR(AVERAGEIFS('JQI Data Detail'!L$2:L$3081,'JQI Data Detail'!$A$2:$A$3081,'Compute All Sector Avg'!$A63,'JQI Data Detail'!$E$2:$E$3081,'Compute All Sector Avg'!$E63),".")</f>
        <v>1.0380337402307052</v>
      </c>
      <c r="M63">
        <f>IFERROR(AVERAGEIFS('JQI Data Detail'!M$2:M$3081,'JQI Data Detail'!$A$2:$A$3081,'Compute All Sector Avg'!$A63,'JQI Data Detail'!$E$2:$E$3081,'Compute All Sector Avg'!$E63),".")</f>
        <v>0.86328772436170254</v>
      </c>
      <c r="N63">
        <f>IFERROR(AVERAGEIFS('JQI Data Detail'!N$2:N$3081,'JQI Data Detail'!$A$2:$A$3081,'Compute All Sector Avg'!$A63,'JQI Data Detail'!$E$2:$E$3081,'Compute All Sector Avg'!$E63),".")</f>
        <v>1.1741131817186106</v>
      </c>
      <c r="O63">
        <f>IFERROR(AVERAGEIFS('JQI Data Detail'!O$2:O$3081,'JQI Data Detail'!$A$2:$A$3081,'Compute All Sector Avg'!$A63,'JQI Data Detail'!$E$2:$E$3081,'Compute All Sector Avg'!$E63),".")</f>
        <v>1.4240301933806891</v>
      </c>
      <c r="P63">
        <f>IFERROR(AVERAGEIFS('JQI Data Detail'!P$2:P$3081,'JQI Data Detail'!$A$2:$A$3081,'Compute All Sector Avg'!$A63,'JQI Data Detail'!$E$2:$E$3081,'Compute All Sector Avg'!$E63),".")</f>
        <v>1.1095423884574438</v>
      </c>
      <c r="Q63">
        <f>IFERROR(AVERAGEIFS('JQI Data Detail'!Q$2:Q$3081,'JQI Data Detail'!$A$2:$A$3081,'Compute All Sector Avg'!$A63,'JQI Data Detail'!$E$2:$E$3081,'Compute All Sector Avg'!$E63),".")</f>
        <v>1.0873382164250311</v>
      </c>
      <c r="R63">
        <f>IFERROR(AVERAGEIFS('JQI Data Detail'!R$2:R$3081,'JQI Data Detail'!$A$2:$A$3081,'Compute All Sector Avg'!$A63,'JQI Data Detail'!$E$2:$E$3081,'Compute All Sector Avg'!$E63),".")</f>
        <v>0.98328311557961245</v>
      </c>
      <c r="S63">
        <f>IFERROR(AVERAGEIFS('JQI Data Detail'!S$2:S$3081,'JQI Data Detail'!$A$2:$A$3081,'Compute All Sector Avg'!$A63,'JQI Data Detail'!$E$2:$E$3081,'Compute All Sector Avg'!$E63),".")</f>
        <v>0.90400405492824942</v>
      </c>
      <c r="T63">
        <f>IFERROR(AVERAGEIFS('JQI Data Detail'!T$2:T$3081,'JQI Data Detail'!$A$2:$A$3081,'Compute All Sector Avg'!$A63,'JQI Data Detail'!$E$2:$E$3081,'Compute All Sector Avg'!$E63),".")</f>
        <v>1.0029464956185503</v>
      </c>
      <c r="U63">
        <f>IFERROR(AVERAGEIFS('JQI Data Detail'!U$2:U$3081,'JQI Data Detail'!$A$2:$A$3081,'Compute All Sector Avg'!$A63,'JQI Data Detail'!$E$2:$E$3081,'Compute All Sector Avg'!$E63),".")</f>
        <v>0.99429967284473852</v>
      </c>
    </row>
    <row r="64" spans="1:21">
      <c r="A64" t="s">
        <v>145</v>
      </c>
      <c r="B64">
        <v>10</v>
      </c>
      <c r="C64" t="s">
        <v>150</v>
      </c>
      <c r="D64">
        <v>47</v>
      </c>
      <c r="E64" t="s">
        <v>118</v>
      </c>
      <c r="F64">
        <f>IFERROR(AVERAGEIFS('JQI Data Detail'!F$2:F$3081,'JQI Data Detail'!$A$2:$A$3081,'Compute All Sector Avg'!$A64,'JQI Data Detail'!$E$2:$E$3081,'Compute All Sector Avg'!$E64),".")</f>
        <v>1.0786015126023563</v>
      </c>
      <c r="G64">
        <f>IFERROR(AVERAGEIFS('JQI Data Detail'!G$2:G$3081,'JQI Data Detail'!$A$2:$A$3081,'Compute All Sector Avg'!$A64,'JQI Data Detail'!$E$2:$E$3081,'Compute All Sector Avg'!$E64),".")</f>
        <v>0.99607767927646351</v>
      </c>
      <c r="H64">
        <f>IFERROR(AVERAGEIFS('JQI Data Detail'!H$2:H$3081,'JQI Data Detail'!$A$2:$A$3081,'Compute All Sector Avg'!$A64,'JQI Data Detail'!$E$2:$E$3081,'Compute All Sector Avg'!$E64),".")</f>
        <v>0.9926687426603189</v>
      </c>
      <c r="I64">
        <f>IFERROR(AVERAGEIFS('JQI Data Detail'!I$2:I$3081,'JQI Data Detail'!$A$2:$A$3081,'Compute All Sector Avg'!$A64,'JQI Data Detail'!$E$2:$E$3081,'Compute All Sector Avg'!$E64),".")</f>
        <v>0.95360575489055743</v>
      </c>
      <c r="J64">
        <f>IFERROR(AVERAGEIFS('JQI Data Detail'!J$2:J$3081,'JQI Data Detail'!$A$2:$A$3081,'Compute All Sector Avg'!$A64,'JQI Data Detail'!$E$2:$E$3081,'Compute All Sector Avg'!$E64),".")</f>
        <v>1.1079002813493473</v>
      </c>
      <c r="K64">
        <f>IFERROR(AVERAGEIFS('JQI Data Detail'!K$2:K$3081,'JQI Data Detail'!$A$2:$A$3081,'Compute All Sector Avg'!$A64,'JQI Data Detail'!$E$2:$E$3081,'Compute All Sector Avg'!$E64),".")</f>
        <v>0.98417278725749957</v>
      </c>
      <c r="L64">
        <f>IFERROR(AVERAGEIFS('JQI Data Detail'!L$2:L$3081,'JQI Data Detail'!$A$2:$A$3081,'Compute All Sector Avg'!$A64,'JQI Data Detail'!$E$2:$E$3081,'Compute All Sector Avg'!$E64),".")</f>
        <v>1.0380337402307052</v>
      </c>
      <c r="M64">
        <f>IFERROR(AVERAGEIFS('JQI Data Detail'!M$2:M$3081,'JQI Data Detail'!$A$2:$A$3081,'Compute All Sector Avg'!$A64,'JQI Data Detail'!$E$2:$E$3081,'Compute All Sector Avg'!$E64),".")</f>
        <v>0.86328772436170254</v>
      </c>
      <c r="N64">
        <f>IFERROR(AVERAGEIFS('JQI Data Detail'!N$2:N$3081,'JQI Data Detail'!$A$2:$A$3081,'Compute All Sector Avg'!$A64,'JQI Data Detail'!$E$2:$E$3081,'Compute All Sector Avg'!$E64),".")</f>
        <v>1.1187010636984873</v>
      </c>
      <c r="O64">
        <f>IFERROR(AVERAGEIFS('JQI Data Detail'!O$2:O$3081,'JQI Data Detail'!$A$2:$A$3081,'Compute All Sector Avg'!$A64,'JQI Data Detail'!$E$2:$E$3081,'Compute All Sector Avg'!$E64),".")</f>
        <v>1.0511254808586614</v>
      </c>
      <c r="P64">
        <f>IFERROR(AVERAGEIFS('JQI Data Detail'!P$2:P$3081,'JQI Data Detail'!$A$2:$A$3081,'Compute All Sector Avg'!$A64,'JQI Data Detail'!$E$2:$E$3081,'Compute All Sector Avg'!$E64),".")</f>
        <v>1.010651950078377</v>
      </c>
      <c r="Q64">
        <f>IFERROR(AVERAGEIFS('JQI Data Detail'!Q$2:Q$3081,'JQI Data Detail'!$A$2:$A$3081,'Compute All Sector Avg'!$A64,'JQI Data Detail'!$E$2:$E$3081,'Compute All Sector Avg'!$E64),".")</f>
        <v>1.0873382164250311</v>
      </c>
      <c r="R64">
        <f>IFERROR(AVERAGEIFS('JQI Data Detail'!R$2:R$3081,'JQI Data Detail'!$A$2:$A$3081,'Compute All Sector Avg'!$A64,'JQI Data Detail'!$E$2:$E$3081,'Compute All Sector Avg'!$E64),".")</f>
        <v>0.98441460220556354</v>
      </c>
      <c r="S64">
        <f>IFERROR(AVERAGEIFS('JQI Data Detail'!S$2:S$3081,'JQI Data Detail'!$A$2:$A$3081,'Compute All Sector Avg'!$A64,'JQI Data Detail'!$E$2:$E$3081,'Compute All Sector Avg'!$E64),".")</f>
        <v>0.90400405492824942</v>
      </c>
      <c r="T64">
        <f>IFERROR(AVERAGEIFS('JQI Data Detail'!T$2:T$3081,'JQI Data Detail'!$A$2:$A$3081,'Compute All Sector Avg'!$A64,'JQI Data Detail'!$E$2:$E$3081,'Compute All Sector Avg'!$E64),".")</f>
        <v>1.0029464956185503</v>
      </c>
      <c r="U64">
        <f>IFERROR(AVERAGEIFS('JQI Data Detail'!U$2:U$3081,'JQI Data Detail'!$A$2:$A$3081,'Compute All Sector Avg'!$A64,'JQI Data Detail'!$E$2:$E$3081,'Compute All Sector Avg'!$E64),".")</f>
        <v>0.99429967284473852</v>
      </c>
    </row>
    <row r="65" spans="1:21">
      <c r="A65" t="s">
        <v>145</v>
      </c>
      <c r="B65">
        <v>10</v>
      </c>
      <c r="C65" t="s">
        <v>150</v>
      </c>
      <c r="D65">
        <v>49</v>
      </c>
      <c r="E65" t="s">
        <v>119</v>
      </c>
      <c r="F65">
        <f>IFERROR(AVERAGEIFS('JQI Data Detail'!F$2:F$3081,'JQI Data Detail'!$A$2:$A$3081,'Compute All Sector Avg'!$A65,'JQI Data Detail'!$E$2:$E$3081,'Compute All Sector Avg'!$E65),".")</f>
        <v>1.0766841779778136</v>
      </c>
      <c r="G65">
        <f>IFERROR(AVERAGEIFS('JQI Data Detail'!G$2:G$3081,'JQI Data Detail'!$A$2:$A$3081,'Compute All Sector Avg'!$A65,'JQI Data Detail'!$E$2:$E$3081,'Compute All Sector Avg'!$E65),".")</f>
        <v>0.99607767927646351</v>
      </c>
      <c r="H65">
        <f>IFERROR(AVERAGEIFS('JQI Data Detail'!H$2:H$3081,'JQI Data Detail'!$A$2:$A$3081,'Compute All Sector Avg'!$A65,'JQI Data Detail'!$E$2:$E$3081,'Compute All Sector Avg'!$E65),".")</f>
        <v>0.9926687426603189</v>
      </c>
      <c r="I65">
        <f>IFERROR(AVERAGEIFS('JQI Data Detail'!I$2:I$3081,'JQI Data Detail'!$A$2:$A$3081,'Compute All Sector Avg'!$A65,'JQI Data Detail'!$E$2:$E$3081,'Compute All Sector Avg'!$E65),".")</f>
        <v>0.95360575489055743</v>
      </c>
      <c r="J65">
        <f>IFERROR(AVERAGEIFS('JQI Data Detail'!J$2:J$3081,'JQI Data Detail'!$A$2:$A$3081,'Compute All Sector Avg'!$A65,'JQI Data Detail'!$E$2:$E$3081,'Compute All Sector Avg'!$E65),".")</f>
        <v>1.1081424008136087</v>
      </c>
      <c r="K65">
        <f>IFERROR(AVERAGEIFS('JQI Data Detail'!K$2:K$3081,'JQI Data Detail'!$A$2:$A$3081,'Compute All Sector Avg'!$A65,'JQI Data Detail'!$E$2:$E$3081,'Compute All Sector Avg'!$E65),".")</f>
        <v>0.98417278725749957</v>
      </c>
      <c r="L65">
        <f>IFERROR(AVERAGEIFS('JQI Data Detail'!L$2:L$3081,'JQI Data Detail'!$A$2:$A$3081,'Compute All Sector Avg'!$A65,'JQI Data Detail'!$E$2:$E$3081,'Compute All Sector Avg'!$E65),".")</f>
        <v>1.0380337402307052</v>
      </c>
      <c r="M65">
        <f>IFERROR(AVERAGEIFS('JQI Data Detail'!M$2:M$3081,'JQI Data Detail'!$A$2:$A$3081,'Compute All Sector Avg'!$A65,'JQI Data Detail'!$E$2:$E$3081,'Compute All Sector Avg'!$E65),".")</f>
        <v>0.86328772436170254</v>
      </c>
      <c r="N65">
        <f>IFERROR(AVERAGEIFS('JQI Data Detail'!N$2:N$3081,'JQI Data Detail'!$A$2:$A$3081,'Compute All Sector Avg'!$A65,'JQI Data Detail'!$E$2:$E$3081,'Compute All Sector Avg'!$E65),".")</f>
        <v>1.065783146977259</v>
      </c>
      <c r="O65">
        <f>IFERROR(AVERAGEIFS('JQI Data Detail'!O$2:O$3081,'JQI Data Detail'!$A$2:$A$3081,'Compute All Sector Avg'!$A65,'JQI Data Detail'!$E$2:$E$3081,'Compute All Sector Avg'!$E65),".")</f>
        <v>0.99911712445770129</v>
      </c>
      <c r="P65">
        <f>IFERROR(AVERAGEIFS('JQI Data Detail'!P$2:P$3081,'JQI Data Detail'!$A$2:$A$3081,'Compute All Sector Avg'!$A65,'JQI Data Detail'!$E$2:$E$3081,'Compute All Sector Avg'!$E65),".")</f>
        <v>1.0098353964120026</v>
      </c>
      <c r="Q65">
        <f>IFERROR(AVERAGEIFS('JQI Data Detail'!Q$2:Q$3081,'JQI Data Detail'!$A$2:$A$3081,'Compute All Sector Avg'!$A65,'JQI Data Detail'!$E$2:$E$3081,'Compute All Sector Avg'!$E65),".")</f>
        <v>1.2600343819266659</v>
      </c>
      <c r="R65">
        <f>IFERROR(AVERAGEIFS('JQI Data Detail'!R$2:R$3081,'JQI Data Detail'!$A$2:$A$3081,'Compute All Sector Avg'!$A65,'JQI Data Detail'!$E$2:$E$3081,'Compute All Sector Avg'!$E65),".")</f>
        <v>0.98369124303752964</v>
      </c>
      <c r="S65">
        <f>IFERROR(AVERAGEIFS('JQI Data Detail'!S$2:S$3081,'JQI Data Detail'!$A$2:$A$3081,'Compute All Sector Avg'!$A65,'JQI Data Detail'!$E$2:$E$3081,'Compute All Sector Avg'!$E65),".")</f>
        <v>0.90400405492824942</v>
      </c>
      <c r="T65">
        <f>IFERROR(AVERAGEIFS('JQI Data Detail'!T$2:T$3081,'JQI Data Detail'!$A$2:$A$3081,'Compute All Sector Avg'!$A65,'JQI Data Detail'!$E$2:$E$3081,'Compute All Sector Avg'!$E65),".")</f>
        <v>1.0029464956185503</v>
      </c>
      <c r="U65">
        <f>IFERROR(AVERAGEIFS('JQI Data Detail'!U$2:U$3081,'JQI Data Detail'!$A$2:$A$3081,'Compute All Sector Avg'!$A65,'JQI Data Detail'!$E$2:$E$3081,'Compute All Sector Avg'!$E65),".")</f>
        <v>0.99429967284473852</v>
      </c>
    </row>
    <row r="66" spans="1:21">
      <c r="A66" t="s">
        <v>145</v>
      </c>
      <c r="B66">
        <v>10</v>
      </c>
      <c r="C66" t="s">
        <v>150</v>
      </c>
      <c r="D66">
        <v>51</v>
      </c>
      <c r="E66" t="s">
        <v>120</v>
      </c>
      <c r="F66">
        <f>IFERROR(AVERAGEIFS('JQI Data Detail'!F$2:F$3081,'JQI Data Detail'!$A$2:$A$3081,'Compute All Sector Avg'!$A66,'JQI Data Detail'!$E$2:$E$3081,'Compute All Sector Avg'!$E66),".")</f>
        <v>1.0777147306566659</v>
      </c>
      <c r="G66">
        <f>IFERROR(AVERAGEIFS('JQI Data Detail'!G$2:G$3081,'JQI Data Detail'!$A$2:$A$3081,'Compute All Sector Avg'!$A66,'JQI Data Detail'!$E$2:$E$3081,'Compute All Sector Avg'!$E66),".")</f>
        <v>0.99607767927646351</v>
      </c>
      <c r="H66">
        <f>IFERROR(AVERAGEIFS('JQI Data Detail'!H$2:H$3081,'JQI Data Detail'!$A$2:$A$3081,'Compute All Sector Avg'!$A66,'JQI Data Detail'!$E$2:$E$3081,'Compute All Sector Avg'!$E66),".")</f>
        <v>0.9926687426603189</v>
      </c>
      <c r="I66">
        <f>IFERROR(AVERAGEIFS('JQI Data Detail'!I$2:I$3081,'JQI Data Detail'!$A$2:$A$3081,'Compute All Sector Avg'!$A66,'JQI Data Detail'!$E$2:$E$3081,'Compute All Sector Avg'!$E66),".")</f>
        <v>0.95360575489055743</v>
      </c>
      <c r="J66">
        <f>IFERROR(AVERAGEIFS('JQI Data Detail'!J$2:J$3081,'JQI Data Detail'!$A$2:$A$3081,'Compute All Sector Avg'!$A66,'JQI Data Detail'!$E$2:$E$3081,'Compute All Sector Avg'!$E66),".")</f>
        <v>1.1088399944718328</v>
      </c>
      <c r="K66">
        <f>IFERROR(AVERAGEIFS('JQI Data Detail'!K$2:K$3081,'JQI Data Detail'!$A$2:$A$3081,'Compute All Sector Avg'!$A66,'JQI Data Detail'!$E$2:$E$3081,'Compute All Sector Avg'!$E66),".")</f>
        <v>0.98417278725749957</v>
      </c>
      <c r="L66">
        <f>IFERROR(AVERAGEIFS('JQI Data Detail'!L$2:L$3081,'JQI Data Detail'!$A$2:$A$3081,'Compute All Sector Avg'!$A66,'JQI Data Detail'!$E$2:$E$3081,'Compute All Sector Avg'!$E66),".")</f>
        <v>1.0380337402307052</v>
      </c>
      <c r="M66">
        <f>IFERROR(AVERAGEIFS('JQI Data Detail'!M$2:M$3081,'JQI Data Detail'!$A$2:$A$3081,'Compute All Sector Avg'!$A66,'JQI Data Detail'!$E$2:$E$3081,'Compute All Sector Avg'!$E66),".")</f>
        <v>0.86328772436170254</v>
      </c>
      <c r="N66">
        <f>IFERROR(AVERAGEIFS('JQI Data Detail'!N$2:N$3081,'JQI Data Detail'!$A$2:$A$3081,'Compute All Sector Avg'!$A66,'JQI Data Detail'!$E$2:$E$3081,'Compute All Sector Avg'!$E66),".")</f>
        <v>1.0656136311515252</v>
      </c>
      <c r="O66">
        <f>IFERROR(AVERAGEIFS('JQI Data Detail'!O$2:O$3081,'JQI Data Detail'!$A$2:$A$3081,'Compute All Sector Avg'!$A66,'JQI Data Detail'!$E$2:$E$3081,'Compute All Sector Avg'!$E66),".")</f>
        <v>1.0073969198694062</v>
      </c>
      <c r="P66">
        <f>IFERROR(AVERAGEIFS('JQI Data Detail'!P$2:P$3081,'JQI Data Detail'!$A$2:$A$3081,'Compute All Sector Avg'!$A66,'JQI Data Detail'!$E$2:$E$3081,'Compute All Sector Avg'!$E66),".")</f>
        <v>0.98805572615576087</v>
      </c>
      <c r="Q66">
        <f>IFERROR(AVERAGEIFS('JQI Data Detail'!Q$2:Q$3081,'JQI Data Detail'!$A$2:$A$3081,'Compute All Sector Avg'!$A66,'JQI Data Detail'!$E$2:$E$3081,'Compute All Sector Avg'!$E66),".")</f>
        <v>1.1396592435104591</v>
      </c>
      <c r="R66">
        <f>IFERROR(AVERAGEIFS('JQI Data Detail'!R$2:R$3081,'JQI Data Detail'!$A$2:$A$3081,'Compute All Sector Avg'!$A66,'JQI Data Detail'!$E$2:$E$3081,'Compute All Sector Avg'!$E66),".")</f>
        <v>0.98395553509517486</v>
      </c>
      <c r="S66">
        <f>IFERROR(AVERAGEIFS('JQI Data Detail'!S$2:S$3081,'JQI Data Detail'!$A$2:$A$3081,'Compute All Sector Avg'!$A66,'JQI Data Detail'!$E$2:$E$3081,'Compute All Sector Avg'!$E66),".")</f>
        <v>0.90400405492824942</v>
      </c>
      <c r="T66">
        <f>IFERROR(AVERAGEIFS('JQI Data Detail'!T$2:T$3081,'JQI Data Detail'!$A$2:$A$3081,'Compute All Sector Avg'!$A66,'JQI Data Detail'!$E$2:$E$3081,'Compute All Sector Avg'!$E66),".")</f>
        <v>1.0029464956185503</v>
      </c>
      <c r="U66">
        <f>IFERROR(AVERAGEIFS('JQI Data Detail'!U$2:U$3081,'JQI Data Detail'!$A$2:$A$3081,'Compute All Sector Avg'!$A66,'JQI Data Detail'!$E$2:$E$3081,'Compute All Sector Avg'!$E66),".")</f>
        <v>0.99429967284473852</v>
      </c>
    </row>
    <row r="67" spans="1:21">
      <c r="A67" t="s">
        <v>145</v>
      </c>
      <c r="B67">
        <v>10</v>
      </c>
      <c r="C67" t="s">
        <v>150</v>
      </c>
      <c r="D67">
        <v>53</v>
      </c>
      <c r="E67" t="s">
        <v>121</v>
      </c>
      <c r="F67">
        <f>IFERROR(AVERAGEIFS('JQI Data Detail'!F$2:F$3081,'JQI Data Detail'!$A$2:$A$3081,'Compute All Sector Avg'!$A67,'JQI Data Detail'!$E$2:$E$3081,'Compute All Sector Avg'!$E67),".")</f>
        <v>1.0782677685429072</v>
      </c>
      <c r="G67">
        <f>IFERROR(AVERAGEIFS('JQI Data Detail'!G$2:G$3081,'JQI Data Detail'!$A$2:$A$3081,'Compute All Sector Avg'!$A67,'JQI Data Detail'!$E$2:$E$3081,'Compute All Sector Avg'!$E67),".")</f>
        <v>0.99607767927646351</v>
      </c>
      <c r="H67">
        <f>IFERROR(AVERAGEIFS('JQI Data Detail'!H$2:H$3081,'JQI Data Detail'!$A$2:$A$3081,'Compute All Sector Avg'!$A67,'JQI Data Detail'!$E$2:$E$3081,'Compute All Sector Avg'!$E67),".")</f>
        <v>0.9926687426603189</v>
      </c>
      <c r="I67">
        <f>IFERROR(AVERAGEIFS('JQI Data Detail'!I$2:I$3081,'JQI Data Detail'!$A$2:$A$3081,'Compute All Sector Avg'!$A67,'JQI Data Detail'!$E$2:$E$3081,'Compute All Sector Avg'!$E67),".")</f>
        <v>0.95360575489055743</v>
      </c>
      <c r="J67">
        <f>IFERROR(AVERAGEIFS('JQI Data Detail'!J$2:J$3081,'JQI Data Detail'!$A$2:$A$3081,'Compute All Sector Avg'!$A67,'JQI Data Detail'!$E$2:$E$3081,'Compute All Sector Avg'!$E67),".")</f>
        <v>1.1087124145949789</v>
      </c>
      <c r="K67">
        <f>IFERROR(AVERAGEIFS('JQI Data Detail'!K$2:K$3081,'JQI Data Detail'!$A$2:$A$3081,'Compute All Sector Avg'!$A67,'JQI Data Detail'!$E$2:$E$3081,'Compute All Sector Avg'!$E67),".")</f>
        <v>0.98417278725749957</v>
      </c>
      <c r="L67">
        <f>IFERROR(AVERAGEIFS('JQI Data Detail'!L$2:L$3081,'JQI Data Detail'!$A$2:$A$3081,'Compute All Sector Avg'!$A67,'JQI Data Detail'!$E$2:$E$3081,'Compute All Sector Avg'!$E67),".")</f>
        <v>1.0380337402307052</v>
      </c>
      <c r="M67">
        <f>IFERROR(AVERAGEIFS('JQI Data Detail'!M$2:M$3081,'JQI Data Detail'!$A$2:$A$3081,'Compute All Sector Avg'!$A67,'JQI Data Detail'!$E$2:$E$3081,'Compute All Sector Avg'!$E67),".")</f>
        <v>0.86328772436170254</v>
      </c>
      <c r="N67">
        <f>IFERROR(AVERAGEIFS('JQI Data Detail'!N$2:N$3081,'JQI Data Detail'!$A$2:$A$3081,'Compute All Sector Avg'!$A67,'JQI Data Detail'!$E$2:$E$3081,'Compute All Sector Avg'!$E67),".")</f>
        <v>1.0676555322040193</v>
      </c>
      <c r="O67">
        <f>IFERROR(AVERAGEIFS('JQI Data Detail'!O$2:O$3081,'JQI Data Detail'!$A$2:$A$3081,'Compute All Sector Avg'!$A67,'JQI Data Detail'!$E$2:$E$3081,'Compute All Sector Avg'!$E67),".")</f>
        <v>1.0159254036921559</v>
      </c>
      <c r="P67">
        <f>IFERROR(AVERAGEIFS('JQI Data Detail'!P$2:P$3081,'JQI Data Detail'!$A$2:$A$3081,'Compute All Sector Avg'!$A67,'JQI Data Detail'!$E$2:$E$3081,'Compute All Sector Avg'!$E67),".")</f>
        <v>0.99893575196094009</v>
      </c>
      <c r="Q67">
        <f>IFERROR(AVERAGEIFS('JQI Data Detail'!Q$2:Q$3081,'JQI Data Detail'!$A$2:$A$3081,'Compute All Sector Avg'!$A67,'JQI Data Detail'!$E$2:$E$3081,'Compute All Sector Avg'!$E67),".")</f>
        <v>1.1147194842791008</v>
      </c>
      <c r="R67">
        <f>IFERROR(AVERAGEIFS('JQI Data Detail'!R$2:R$3081,'JQI Data Detail'!$A$2:$A$3081,'Compute All Sector Avg'!$A67,'JQI Data Detail'!$E$2:$E$3081,'Compute All Sector Avg'!$E67),".")</f>
        <v>0.98396130826132944</v>
      </c>
      <c r="S67">
        <f>IFERROR(AVERAGEIFS('JQI Data Detail'!S$2:S$3081,'JQI Data Detail'!$A$2:$A$3081,'Compute All Sector Avg'!$A67,'JQI Data Detail'!$E$2:$E$3081,'Compute All Sector Avg'!$E67),".")</f>
        <v>0.90400405492824942</v>
      </c>
      <c r="T67">
        <f>IFERROR(AVERAGEIFS('JQI Data Detail'!T$2:T$3081,'JQI Data Detail'!$A$2:$A$3081,'Compute All Sector Avg'!$A67,'JQI Data Detail'!$E$2:$E$3081,'Compute All Sector Avg'!$E67),".")</f>
        <v>1.0029464956185503</v>
      </c>
      <c r="U67">
        <f>IFERROR(AVERAGEIFS('JQI Data Detail'!U$2:U$3081,'JQI Data Detail'!$A$2:$A$3081,'Compute All Sector Avg'!$A67,'JQI Data Detail'!$E$2:$E$3081,'Compute All Sector Avg'!$E67),".")</f>
        <v>0.99429967284473852</v>
      </c>
    </row>
    <row r="68" spans="1:21">
      <c r="A68" t="s">
        <v>146</v>
      </c>
      <c r="B68">
        <v>10</v>
      </c>
      <c r="C68" t="s">
        <v>150</v>
      </c>
      <c r="D68">
        <v>11</v>
      </c>
      <c r="E68" t="s">
        <v>100</v>
      </c>
      <c r="F68">
        <f>IFERROR(AVERAGEIFS('JQI Data Detail'!F$2:F$3081,'JQI Data Detail'!$A$2:$A$3081,'Compute All Sector Avg'!$A68,'JQI Data Detail'!$E$2:$E$3081,'Compute All Sector Avg'!$E68),".")</f>
        <v>1.0763081482340711</v>
      </c>
      <c r="G68">
        <f>IFERROR(AVERAGEIFS('JQI Data Detail'!G$2:G$3081,'JQI Data Detail'!$A$2:$A$3081,'Compute All Sector Avg'!$A68,'JQI Data Detail'!$E$2:$E$3081,'Compute All Sector Avg'!$E68),".")</f>
        <v>0.99607767927646351</v>
      </c>
      <c r="H68">
        <f>IFERROR(AVERAGEIFS('JQI Data Detail'!H$2:H$3081,'JQI Data Detail'!$A$2:$A$3081,'Compute All Sector Avg'!$A68,'JQI Data Detail'!$E$2:$E$3081,'Compute All Sector Avg'!$E68),".")</f>
        <v>0.9926687426603189</v>
      </c>
      <c r="I68">
        <f>IFERROR(AVERAGEIFS('JQI Data Detail'!I$2:I$3081,'JQI Data Detail'!$A$2:$A$3081,'Compute All Sector Avg'!$A68,'JQI Data Detail'!$E$2:$E$3081,'Compute All Sector Avg'!$E68),".")</f>
        <v>0.95360575489055743</v>
      </c>
      <c r="J68">
        <f>IFERROR(AVERAGEIFS('JQI Data Detail'!J$2:J$3081,'JQI Data Detail'!$A$2:$A$3081,'Compute All Sector Avg'!$A68,'JQI Data Detail'!$E$2:$E$3081,'Compute All Sector Avg'!$E68),".")</f>
        <v>1.1092329442529711</v>
      </c>
      <c r="K68">
        <f>IFERROR(AVERAGEIFS('JQI Data Detail'!K$2:K$3081,'JQI Data Detail'!$A$2:$A$3081,'Compute All Sector Avg'!$A68,'JQI Data Detail'!$E$2:$E$3081,'Compute All Sector Avg'!$E68),".")</f>
        <v>0.98417278725749957</v>
      </c>
      <c r="L68">
        <f>IFERROR(AVERAGEIFS('JQI Data Detail'!L$2:L$3081,'JQI Data Detail'!$A$2:$A$3081,'Compute All Sector Avg'!$A68,'JQI Data Detail'!$E$2:$E$3081,'Compute All Sector Avg'!$E68),".")</f>
        <v>1.0380337402307052</v>
      </c>
      <c r="M68">
        <f>IFERROR(AVERAGEIFS('JQI Data Detail'!M$2:M$3081,'JQI Data Detail'!$A$2:$A$3081,'Compute All Sector Avg'!$A68,'JQI Data Detail'!$E$2:$E$3081,'Compute All Sector Avg'!$E68),".")</f>
        <v>0.86328772436170254</v>
      </c>
      <c r="N68">
        <f>IFERROR(AVERAGEIFS('JQI Data Detail'!N$2:N$3081,'JQI Data Detail'!$A$2:$A$3081,'Compute All Sector Avg'!$A68,'JQI Data Detail'!$E$2:$E$3081,'Compute All Sector Avg'!$E68),".")</f>
        <v>1.0682280600961453</v>
      </c>
      <c r="O68">
        <f>IFERROR(AVERAGEIFS('JQI Data Detail'!O$2:O$3081,'JQI Data Detail'!$A$2:$A$3081,'Compute All Sector Avg'!$A68,'JQI Data Detail'!$E$2:$E$3081,'Compute All Sector Avg'!$E68),".")</f>
        <v>1.0068432930884081</v>
      </c>
      <c r="P68">
        <f>IFERROR(AVERAGEIFS('JQI Data Detail'!P$2:P$3081,'JQI Data Detail'!$A$2:$A$3081,'Compute All Sector Avg'!$A68,'JQI Data Detail'!$E$2:$E$3081,'Compute All Sector Avg'!$E68),".")</f>
        <v>0.9745463410443399</v>
      </c>
      <c r="Q68">
        <f>IFERROR(AVERAGEIFS('JQI Data Detail'!Q$2:Q$3081,'JQI Data Detail'!$A$2:$A$3081,'Compute All Sector Avg'!$A68,'JQI Data Detail'!$E$2:$E$3081,'Compute All Sector Avg'!$E68),".")</f>
        <v>1.5130369239366859</v>
      </c>
      <c r="R68">
        <f>IFERROR(AVERAGEIFS('JQI Data Detail'!R$2:R$3081,'JQI Data Detail'!$A$2:$A$3081,'Compute All Sector Avg'!$A68,'JQI Data Detail'!$E$2:$E$3081,'Compute All Sector Avg'!$E68),".")</f>
        <v>0.98339362482229808</v>
      </c>
      <c r="S68">
        <f>IFERROR(AVERAGEIFS('JQI Data Detail'!S$2:S$3081,'JQI Data Detail'!$A$2:$A$3081,'Compute All Sector Avg'!$A68,'JQI Data Detail'!$E$2:$E$3081,'Compute All Sector Avg'!$E68),".")</f>
        <v>0.90400405492824942</v>
      </c>
      <c r="T68">
        <f>IFERROR(AVERAGEIFS('JQI Data Detail'!T$2:T$3081,'JQI Data Detail'!$A$2:$A$3081,'Compute All Sector Avg'!$A68,'JQI Data Detail'!$E$2:$E$3081,'Compute All Sector Avg'!$E68),".")</f>
        <v>1.0029464956185503</v>
      </c>
      <c r="U68">
        <f>IFERROR(AVERAGEIFS('JQI Data Detail'!U$2:U$3081,'JQI Data Detail'!$A$2:$A$3081,'Compute All Sector Avg'!$A68,'JQI Data Detail'!$E$2:$E$3081,'Compute All Sector Avg'!$E68),".")</f>
        <v>0.99429967284473852</v>
      </c>
    </row>
    <row r="69" spans="1:21">
      <c r="A69" t="s">
        <v>146</v>
      </c>
      <c r="B69">
        <v>10</v>
      </c>
      <c r="C69" t="s">
        <v>150</v>
      </c>
      <c r="D69">
        <v>13</v>
      </c>
      <c r="E69" t="s">
        <v>101</v>
      </c>
      <c r="F69">
        <f>IFERROR(AVERAGEIFS('JQI Data Detail'!F$2:F$3081,'JQI Data Detail'!$A$2:$A$3081,'Compute All Sector Avg'!$A69,'JQI Data Detail'!$E$2:$E$3081,'Compute All Sector Avg'!$E69),".")</f>
        <v>1.0778030351297012</v>
      </c>
      <c r="G69">
        <f>IFERROR(AVERAGEIFS('JQI Data Detail'!G$2:G$3081,'JQI Data Detail'!$A$2:$A$3081,'Compute All Sector Avg'!$A69,'JQI Data Detail'!$E$2:$E$3081,'Compute All Sector Avg'!$E69),".")</f>
        <v>0.99607767927646351</v>
      </c>
      <c r="H69">
        <f>IFERROR(AVERAGEIFS('JQI Data Detail'!H$2:H$3081,'JQI Data Detail'!$A$2:$A$3081,'Compute All Sector Avg'!$A69,'JQI Data Detail'!$E$2:$E$3081,'Compute All Sector Avg'!$E69),".")</f>
        <v>0.9926687426603189</v>
      </c>
      <c r="I69">
        <f>IFERROR(AVERAGEIFS('JQI Data Detail'!I$2:I$3081,'JQI Data Detail'!$A$2:$A$3081,'Compute All Sector Avg'!$A69,'JQI Data Detail'!$E$2:$E$3081,'Compute All Sector Avg'!$E69),".")</f>
        <v>0.95360575489055743</v>
      </c>
      <c r="J69">
        <f>IFERROR(AVERAGEIFS('JQI Data Detail'!J$2:J$3081,'JQI Data Detail'!$A$2:$A$3081,'Compute All Sector Avg'!$A69,'JQI Data Detail'!$E$2:$E$3081,'Compute All Sector Avg'!$E69),".")</f>
        <v>1.1082715894234825</v>
      </c>
      <c r="K69">
        <f>IFERROR(AVERAGEIFS('JQI Data Detail'!K$2:K$3081,'JQI Data Detail'!$A$2:$A$3081,'Compute All Sector Avg'!$A69,'JQI Data Detail'!$E$2:$E$3081,'Compute All Sector Avg'!$E69),".")</f>
        <v>0.98417278725749957</v>
      </c>
      <c r="L69">
        <f>IFERROR(AVERAGEIFS('JQI Data Detail'!L$2:L$3081,'JQI Data Detail'!$A$2:$A$3081,'Compute All Sector Avg'!$A69,'JQI Data Detail'!$E$2:$E$3081,'Compute All Sector Avg'!$E69),".")</f>
        <v>1.0380337402307052</v>
      </c>
      <c r="M69">
        <f>IFERROR(AVERAGEIFS('JQI Data Detail'!M$2:M$3081,'JQI Data Detail'!$A$2:$A$3081,'Compute All Sector Avg'!$A69,'JQI Data Detail'!$E$2:$E$3081,'Compute All Sector Avg'!$E69),".")</f>
        <v>0.86328772436170254</v>
      </c>
      <c r="N69">
        <f>IFERROR(AVERAGEIFS('JQI Data Detail'!N$2:N$3081,'JQI Data Detail'!$A$2:$A$3081,'Compute All Sector Avg'!$A69,'JQI Data Detail'!$E$2:$E$3081,'Compute All Sector Avg'!$E69),".")</f>
        <v>1.0658189970678102</v>
      </c>
      <c r="O69">
        <f>IFERROR(AVERAGEIFS('JQI Data Detail'!O$2:O$3081,'JQI Data Detail'!$A$2:$A$3081,'Compute All Sector Avg'!$A69,'JQI Data Detail'!$E$2:$E$3081,'Compute All Sector Avg'!$E69),".")</f>
        <v>1.0128164823596166</v>
      </c>
      <c r="P69">
        <f>IFERROR(AVERAGEIFS('JQI Data Detail'!P$2:P$3081,'JQI Data Detail'!$A$2:$A$3081,'Compute All Sector Avg'!$A69,'JQI Data Detail'!$E$2:$E$3081,'Compute All Sector Avg'!$E69),".")</f>
        <v>0.98248911571627284</v>
      </c>
      <c r="Q69">
        <f>IFERROR(AVERAGEIFS('JQI Data Detail'!Q$2:Q$3081,'JQI Data Detail'!$A$2:$A$3081,'Compute All Sector Avg'!$A69,'JQI Data Detail'!$E$2:$E$3081,'Compute All Sector Avg'!$E69),".")</f>
        <v>1.1906158620280036</v>
      </c>
      <c r="R69">
        <f>IFERROR(AVERAGEIFS('JQI Data Detail'!R$2:R$3081,'JQI Data Detail'!$A$2:$A$3081,'Compute All Sector Avg'!$A69,'JQI Data Detail'!$E$2:$E$3081,'Compute All Sector Avg'!$E69),".")</f>
        <v>0.98395084966817037</v>
      </c>
      <c r="S69">
        <f>IFERROR(AVERAGEIFS('JQI Data Detail'!S$2:S$3081,'JQI Data Detail'!$A$2:$A$3081,'Compute All Sector Avg'!$A69,'JQI Data Detail'!$E$2:$E$3081,'Compute All Sector Avg'!$E69),".")</f>
        <v>0.90400405492824942</v>
      </c>
      <c r="T69">
        <f>IFERROR(AVERAGEIFS('JQI Data Detail'!T$2:T$3081,'JQI Data Detail'!$A$2:$A$3081,'Compute All Sector Avg'!$A69,'JQI Data Detail'!$E$2:$E$3081,'Compute All Sector Avg'!$E69),".")</f>
        <v>1.0029464956185503</v>
      </c>
      <c r="U69">
        <f>IFERROR(AVERAGEIFS('JQI Data Detail'!U$2:U$3081,'JQI Data Detail'!$A$2:$A$3081,'Compute All Sector Avg'!$A69,'JQI Data Detail'!$E$2:$E$3081,'Compute All Sector Avg'!$E69),".")</f>
        <v>0.99429967284473852</v>
      </c>
    </row>
    <row r="70" spans="1:21">
      <c r="A70" t="s">
        <v>146</v>
      </c>
      <c r="B70">
        <v>10</v>
      </c>
      <c r="C70" t="s">
        <v>150</v>
      </c>
      <c r="D70">
        <v>15</v>
      </c>
      <c r="E70" t="s">
        <v>102</v>
      </c>
      <c r="F70">
        <f>IFERROR(AVERAGEIFS('JQI Data Detail'!F$2:F$3081,'JQI Data Detail'!$A$2:$A$3081,'Compute All Sector Avg'!$A70,'JQI Data Detail'!$E$2:$E$3081,'Compute All Sector Avg'!$E70),".")</f>
        <v>1.0776541308921734</v>
      </c>
      <c r="G70">
        <f>IFERROR(AVERAGEIFS('JQI Data Detail'!G$2:G$3081,'JQI Data Detail'!$A$2:$A$3081,'Compute All Sector Avg'!$A70,'JQI Data Detail'!$E$2:$E$3081,'Compute All Sector Avg'!$E70),".")</f>
        <v>0.99607767927646351</v>
      </c>
      <c r="H70">
        <f>IFERROR(AVERAGEIFS('JQI Data Detail'!H$2:H$3081,'JQI Data Detail'!$A$2:$A$3081,'Compute All Sector Avg'!$A70,'JQI Data Detail'!$E$2:$E$3081,'Compute All Sector Avg'!$E70),".")</f>
        <v>0.9926687426603189</v>
      </c>
      <c r="I70">
        <f>IFERROR(AVERAGEIFS('JQI Data Detail'!I$2:I$3081,'JQI Data Detail'!$A$2:$A$3081,'Compute All Sector Avg'!$A70,'JQI Data Detail'!$E$2:$E$3081,'Compute All Sector Avg'!$E70),".")</f>
        <v>0.95360575489055743</v>
      </c>
      <c r="J70">
        <f>IFERROR(AVERAGEIFS('JQI Data Detail'!J$2:J$3081,'JQI Data Detail'!$A$2:$A$3081,'Compute All Sector Avg'!$A70,'JQI Data Detail'!$E$2:$E$3081,'Compute All Sector Avg'!$E70),".")</f>
        <v>1.1069841541917373</v>
      </c>
      <c r="K70">
        <f>IFERROR(AVERAGEIFS('JQI Data Detail'!K$2:K$3081,'JQI Data Detail'!$A$2:$A$3081,'Compute All Sector Avg'!$A70,'JQI Data Detail'!$E$2:$E$3081,'Compute All Sector Avg'!$E70),".")</f>
        <v>0.98417278725749957</v>
      </c>
      <c r="L70">
        <f>IFERROR(AVERAGEIFS('JQI Data Detail'!L$2:L$3081,'JQI Data Detail'!$A$2:$A$3081,'Compute All Sector Avg'!$A70,'JQI Data Detail'!$E$2:$E$3081,'Compute All Sector Avg'!$E70),".")</f>
        <v>1.0380337402307052</v>
      </c>
      <c r="M70">
        <f>IFERROR(AVERAGEIFS('JQI Data Detail'!M$2:M$3081,'JQI Data Detail'!$A$2:$A$3081,'Compute All Sector Avg'!$A70,'JQI Data Detail'!$E$2:$E$3081,'Compute All Sector Avg'!$E70),".")</f>
        <v>0.86328772436170254</v>
      </c>
      <c r="N70">
        <f>IFERROR(AVERAGEIFS('JQI Data Detail'!N$2:N$3081,'JQI Data Detail'!$A$2:$A$3081,'Compute All Sector Avg'!$A70,'JQI Data Detail'!$E$2:$E$3081,'Compute All Sector Avg'!$E70),".")</f>
        <v>1.0692698161697858</v>
      </c>
      <c r="O70">
        <f>IFERROR(AVERAGEIFS('JQI Data Detail'!O$2:O$3081,'JQI Data Detail'!$A$2:$A$3081,'Compute All Sector Avg'!$A70,'JQI Data Detail'!$E$2:$E$3081,'Compute All Sector Avg'!$E70),".")</f>
        <v>1.0354642067848001</v>
      </c>
      <c r="P70">
        <f>IFERROR(AVERAGEIFS('JQI Data Detail'!P$2:P$3081,'JQI Data Detail'!$A$2:$A$3081,'Compute All Sector Avg'!$A70,'JQI Data Detail'!$E$2:$E$3081,'Compute All Sector Avg'!$E70),".")</f>
        <v>0.99356232923277421</v>
      </c>
      <c r="Q70">
        <f>IFERROR(AVERAGEIFS('JQI Data Detail'!Q$2:Q$3081,'JQI Data Detail'!$A$2:$A$3081,'Compute All Sector Avg'!$A70,'JQI Data Detail'!$E$2:$E$3081,'Compute All Sector Avg'!$E70),".")</f>
        <v>1.1081977860124463</v>
      </c>
      <c r="R70">
        <f>IFERROR(AVERAGEIFS('JQI Data Detail'!R$2:R$3081,'JQI Data Detail'!$A$2:$A$3081,'Compute All Sector Avg'!$A70,'JQI Data Detail'!$E$2:$E$3081,'Compute All Sector Avg'!$E70),".")</f>
        <v>0.98386118431372049</v>
      </c>
      <c r="S70">
        <f>IFERROR(AVERAGEIFS('JQI Data Detail'!S$2:S$3081,'JQI Data Detail'!$A$2:$A$3081,'Compute All Sector Avg'!$A70,'JQI Data Detail'!$E$2:$E$3081,'Compute All Sector Avg'!$E70),".")</f>
        <v>0.90400405492824942</v>
      </c>
      <c r="T70">
        <f>IFERROR(AVERAGEIFS('JQI Data Detail'!T$2:T$3081,'JQI Data Detail'!$A$2:$A$3081,'Compute All Sector Avg'!$A70,'JQI Data Detail'!$E$2:$E$3081,'Compute All Sector Avg'!$E70),".")</f>
        <v>1.0029464956185503</v>
      </c>
      <c r="U70">
        <f>IFERROR(AVERAGEIFS('JQI Data Detail'!U$2:U$3081,'JQI Data Detail'!$A$2:$A$3081,'Compute All Sector Avg'!$A70,'JQI Data Detail'!$E$2:$E$3081,'Compute All Sector Avg'!$E70),".")</f>
        <v>0.99429967284473852</v>
      </c>
    </row>
    <row r="71" spans="1:21">
      <c r="A71" t="s">
        <v>146</v>
      </c>
      <c r="B71">
        <v>10</v>
      </c>
      <c r="C71" t="s">
        <v>150</v>
      </c>
      <c r="D71">
        <v>17</v>
      </c>
      <c r="E71" t="s">
        <v>103</v>
      </c>
      <c r="F71">
        <f>IFERROR(AVERAGEIFS('JQI Data Detail'!F$2:F$3081,'JQI Data Detail'!$A$2:$A$3081,'Compute All Sector Avg'!$A71,'JQI Data Detail'!$E$2:$E$3081,'Compute All Sector Avg'!$E71),".")</f>
        <v>1.0759768326800334</v>
      </c>
      <c r="G71">
        <f>IFERROR(AVERAGEIFS('JQI Data Detail'!G$2:G$3081,'JQI Data Detail'!$A$2:$A$3081,'Compute All Sector Avg'!$A71,'JQI Data Detail'!$E$2:$E$3081,'Compute All Sector Avg'!$E71),".")</f>
        <v>0.99607767927646351</v>
      </c>
      <c r="H71">
        <f>IFERROR(AVERAGEIFS('JQI Data Detail'!H$2:H$3081,'JQI Data Detail'!$A$2:$A$3081,'Compute All Sector Avg'!$A71,'JQI Data Detail'!$E$2:$E$3081,'Compute All Sector Avg'!$E71),".")</f>
        <v>0.9926687426603189</v>
      </c>
      <c r="I71">
        <f>IFERROR(AVERAGEIFS('JQI Data Detail'!I$2:I$3081,'JQI Data Detail'!$A$2:$A$3081,'Compute All Sector Avg'!$A71,'JQI Data Detail'!$E$2:$E$3081,'Compute All Sector Avg'!$E71),".")</f>
        <v>0.95360575489055743</v>
      </c>
      <c r="J71">
        <f>IFERROR(AVERAGEIFS('JQI Data Detail'!J$2:J$3081,'JQI Data Detail'!$A$2:$A$3081,'Compute All Sector Avg'!$A71,'JQI Data Detail'!$E$2:$E$3081,'Compute All Sector Avg'!$E71),".")</f>
        <v>1.1084405635955474</v>
      </c>
      <c r="K71">
        <f>IFERROR(AVERAGEIFS('JQI Data Detail'!K$2:K$3081,'JQI Data Detail'!$A$2:$A$3081,'Compute All Sector Avg'!$A71,'JQI Data Detail'!$E$2:$E$3081,'Compute All Sector Avg'!$E71),".")</f>
        <v>0.98417278725749957</v>
      </c>
      <c r="L71">
        <f>IFERROR(AVERAGEIFS('JQI Data Detail'!L$2:L$3081,'JQI Data Detail'!$A$2:$A$3081,'Compute All Sector Avg'!$A71,'JQI Data Detail'!$E$2:$E$3081,'Compute All Sector Avg'!$E71),".")</f>
        <v>1.0380337402307052</v>
      </c>
      <c r="M71">
        <f>IFERROR(AVERAGEIFS('JQI Data Detail'!M$2:M$3081,'JQI Data Detail'!$A$2:$A$3081,'Compute All Sector Avg'!$A71,'JQI Data Detail'!$E$2:$E$3081,'Compute All Sector Avg'!$E71),".")</f>
        <v>0.86328772436170254</v>
      </c>
      <c r="N71">
        <f>IFERROR(AVERAGEIFS('JQI Data Detail'!N$2:N$3081,'JQI Data Detail'!$A$2:$A$3081,'Compute All Sector Avg'!$A71,'JQI Data Detail'!$E$2:$E$3081,'Compute All Sector Avg'!$E71),".")</f>
        <v>1.0659329205324266</v>
      </c>
      <c r="O71">
        <f>IFERROR(AVERAGEIFS('JQI Data Detail'!O$2:O$3081,'JQI Data Detail'!$A$2:$A$3081,'Compute All Sector Avg'!$A71,'JQI Data Detail'!$E$2:$E$3081,'Compute All Sector Avg'!$E71),".")</f>
        <v>1.13309691009573</v>
      </c>
      <c r="P71">
        <f>IFERROR(AVERAGEIFS('JQI Data Detail'!P$2:P$3081,'JQI Data Detail'!$A$2:$A$3081,'Compute All Sector Avg'!$A71,'JQI Data Detail'!$E$2:$E$3081,'Compute All Sector Avg'!$E71),".")</f>
        <v>1.0124304754946907</v>
      </c>
      <c r="Q71">
        <f>IFERROR(AVERAGEIFS('JQI Data Detail'!Q$2:Q$3081,'JQI Data Detail'!$A$2:$A$3081,'Compute All Sector Avg'!$A71,'JQI Data Detail'!$E$2:$E$3081,'Compute All Sector Avg'!$E71),".")</f>
        <v>1.0910145377578373</v>
      </c>
      <c r="R71">
        <f>IFERROR(AVERAGEIFS('JQI Data Detail'!R$2:R$3081,'JQI Data Detail'!$A$2:$A$3081,'Compute All Sector Avg'!$A71,'JQI Data Detail'!$E$2:$E$3081,'Compute All Sector Avg'!$E71),".")</f>
        <v>0.98402953707208618</v>
      </c>
      <c r="S71">
        <f>IFERROR(AVERAGEIFS('JQI Data Detail'!S$2:S$3081,'JQI Data Detail'!$A$2:$A$3081,'Compute All Sector Avg'!$A71,'JQI Data Detail'!$E$2:$E$3081,'Compute All Sector Avg'!$E71),".")</f>
        <v>0.90400405492824942</v>
      </c>
      <c r="T71">
        <f>IFERROR(AVERAGEIFS('JQI Data Detail'!T$2:T$3081,'JQI Data Detail'!$A$2:$A$3081,'Compute All Sector Avg'!$A71,'JQI Data Detail'!$E$2:$E$3081,'Compute All Sector Avg'!$E71),".")</f>
        <v>1.0029464956185503</v>
      </c>
      <c r="U71">
        <f>IFERROR(AVERAGEIFS('JQI Data Detail'!U$2:U$3081,'JQI Data Detail'!$A$2:$A$3081,'Compute All Sector Avg'!$A71,'JQI Data Detail'!$E$2:$E$3081,'Compute All Sector Avg'!$E71),".")</f>
        <v>0.99429967284473852</v>
      </c>
    </row>
    <row r="72" spans="1:21">
      <c r="A72" t="s">
        <v>146</v>
      </c>
      <c r="B72">
        <v>10</v>
      </c>
      <c r="C72" t="s">
        <v>150</v>
      </c>
      <c r="D72">
        <v>19</v>
      </c>
      <c r="E72" t="s">
        <v>104</v>
      </c>
      <c r="F72">
        <f>IFERROR(AVERAGEIFS('JQI Data Detail'!F$2:F$3081,'JQI Data Detail'!$A$2:$A$3081,'Compute All Sector Avg'!$A72,'JQI Data Detail'!$E$2:$E$3081,'Compute All Sector Avg'!$E72),".")</f>
        <v>1.0807021389970135</v>
      </c>
      <c r="G72">
        <f>IFERROR(AVERAGEIFS('JQI Data Detail'!G$2:G$3081,'JQI Data Detail'!$A$2:$A$3081,'Compute All Sector Avg'!$A72,'JQI Data Detail'!$E$2:$E$3081,'Compute All Sector Avg'!$E72),".")</f>
        <v>0.99607767927646351</v>
      </c>
      <c r="H72">
        <f>IFERROR(AVERAGEIFS('JQI Data Detail'!H$2:H$3081,'JQI Data Detail'!$A$2:$A$3081,'Compute All Sector Avg'!$A72,'JQI Data Detail'!$E$2:$E$3081,'Compute All Sector Avg'!$E72),".")</f>
        <v>0.9926687426603189</v>
      </c>
      <c r="I72">
        <f>IFERROR(AVERAGEIFS('JQI Data Detail'!I$2:I$3081,'JQI Data Detail'!$A$2:$A$3081,'Compute All Sector Avg'!$A72,'JQI Data Detail'!$E$2:$E$3081,'Compute All Sector Avg'!$E72),".")</f>
        <v>0.95360575489055743</v>
      </c>
      <c r="J72">
        <f>IFERROR(AVERAGEIFS('JQI Data Detail'!J$2:J$3081,'JQI Data Detail'!$A$2:$A$3081,'Compute All Sector Avg'!$A72,'JQI Data Detail'!$E$2:$E$3081,'Compute All Sector Avg'!$E72),".")</f>
        <v>1.1614238816967986</v>
      </c>
      <c r="K72">
        <f>IFERROR(AVERAGEIFS('JQI Data Detail'!K$2:K$3081,'JQI Data Detail'!$A$2:$A$3081,'Compute All Sector Avg'!$A72,'JQI Data Detail'!$E$2:$E$3081,'Compute All Sector Avg'!$E72),".")</f>
        <v>0.98417278725749957</v>
      </c>
      <c r="L72">
        <f>IFERROR(AVERAGEIFS('JQI Data Detail'!L$2:L$3081,'JQI Data Detail'!$A$2:$A$3081,'Compute All Sector Avg'!$A72,'JQI Data Detail'!$E$2:$E$3081,'Compute All Sector Avg'!$E72),".")</f>
        <v>1.0380337402307052</v>
      </c>
      <c r="M72">
        <f>IFERROR(AVERAGEIFS('JQI Data Detail'!M$2:M$3081,'JQI Data Detail'!$A$2:$A$3081,'Compute All Sector Avg'!$A72,'JQI Data Detail'!$E$2:$E$3081,'Compute All Sector Avg'!$E72),".")</f>
        <v>0.86328772436170254</v>
      </c>
      <c r="N72">
        <f>IFERROR(AVERAGEIFS('JQI Data Detail'!N$2:N$3081,'JQI Data Detail'!$A$2:$A$3081,'Compute All Sector Avg'!$A72,'JQI Data Detail'!$E$2:$E$3081,'Compute All Sector Avg'!$E72),".")</f>
        <v>1.17894519594463</v>
      </c>
      <c r="O72">
        <f>IFERROR(AVERAGEIFS('JQI Data Detail'!O$2:O$3081,'JQI Data Detail'!$A$2:$A$3081,'Compute All Sector Avg'!$A72,'JQI Data Detail'!$E$2:$E$3081,'Compute All Sector Avg'!$E72),".")</f>
        <v>1.3920299087305243</v>
      </c>
      <c r="P72">
        <f>IFERROR(AVERAGEIFS('JQI Data Detail'!P$2:P$3081,'JQI Data Detail'!$A$2:$A$3081,'Compute All Sector Avg'!$A72,'JQI Data Detail'!$E$2:$E$3081,'Compute All Sector Avg'!$E72),".")</f>
        <v>1.141836991153335</v>
      </c>
      <c r="Q72">
        <f>IFERROR(AVERAGEIFS('JQI Data Detail'!Q$2:Q$3081,'JQI Data Detail'!$A$2:$A$3081,'Compute All Sector Avg'!$A72,'JQI Data Detail'!$E$2:$E$3081,'Compute All Sector Avg'!$E72),".")</f>
        <v>1.0873382164250311</v>
      </c>
      <c r="R72">
        <f>IFERROR(AVERAGEIFS('JQI Data Detail'!R$2:R$3081,'JQI Data Detail'!$A$2:$A$3081,'Compute All Sector Avg'!$A72,'JQI Data Detail'!$E$2:$E$3081,'Compute All Sector Avg'!$E72),".")</f>
        <v>0.98414337008418595</v>
      </c>
      <c r="S72">
        <f>IFERROR(AVERAGEIFS('JQI Data Detail'!S$2:S$3081,'JQI Data Detail'!$A$2:$A$3081,'Compute All Sector Avg'!$A72,'JQI Data Detail'!$E$2:$E$3081,'Compute All Sector Avg'!$E72),".")</f>
        <v>0.90400405492824942</v>
      </c>
      <c r="T72">
        <f>IFERROR(AVERAGEIFS('JQI Data Detail'!T$2:T$3081,'JQI Data Detail'!$A$2:$A$3081,'Compute All Sector Avg'!$A72,'JQI Data Detail'!$E$2:$E$3081,'Compute All Sector Avg'!$E72),".")</f>
        <v>1.0029464956185503</v>
      </c>
      <c r="U72">
        <f>IFERROR(AVERAGEIFS('JQI Data Detail'!U$2:U$3081,'JQI Data Detail'!$A$2:$A$3081,'Compute All Sector Avg'!$A72,'JQI Data Detail'!$E$2:$E$3081,'Compute All Sector Avg'!$E72),".")</f>
        <v>0.99429967284473852</v>
      </c>
    </row>
    <row r="73" spans="1:21">
      <c r="A73" t="s">
        <v>146</v>
      </c>
      <c r="B73">
        <v>10</v>
      </c>
      <c r="C73" t="s">
        <v>150</v>
      </c>
      <c r="D73">
        <v>21</v>
      </c>
      <c r="E73" t="s">
        <v>105</v>
      </c>
      <c r="F73">
        <f>IFERROR(AVERAGEIFS('JQI Data Detail'!F$2:F$3081,'JQI Data Detail'!$A$2:$A$3081,'Compute All Sector Avg'!$A73,'JQI Data Detail'!$E$2:$E$3081,'Compute All Sector Avg'!$E73),".")</f>
        <v>1.0748214037040236</v>
      </c>
      <c r="G73">
        <f>IFERROR(AVERAGEIFS('JQI Data Detail'!G$2:G$3081,'JQI Data Detail'!$A$2:$A$3081,'Compute All Sector Avg'!$A73,'JQI Data Detail'!$E$2:$E$3081,'Compute All Sector Avg'!$E73),".")</f>
        <v>0.99607767927646351</v>
      </c>
      <c r="H73">
        <f>IFERROR(AVERAGEIFS('JQI Data Detail'!H$2:H$3081,'JQI Data Detail'!$A$2:$A$3081,'Compute All Sector Avg'!$A73,'JQI Data Detail'!$E$2:$E$3081,'Compute All Sector Avg'!$E73),".")</f>
        <v>0.9926687426603189</v>
      </c>
      <c r="I73">
        <f>IFERROR(AVERAGEIFS('JQI Data Detail'!I$2:I$3081,'JQI Data Detail'!$A$2:$A$3081,'Compute All Sector Avg'!$A73,'JQI Data Detail'!$E$2:$E$3081,'Compute All Sector Avg'!$E73),".")</f>
        <v>0.95360575489055743</v>
      </c>
      <c r="J73">
        <f>IFERROR(AVERAGEIFS('JQI Data Detail'!J$2:J$3081,'JQI Data Detail'!$A$2:$A$3081,'Compute All Sector Avg'!$A73,'JQI Data Detail'!$E$2:$E$3081,'Compute All Sector Avg'!$E73),".")</f>
        <v>1.1625755159712494</v>
      </c>
      <c r="K73">
        <f>IFERROR(AVERAGEIFS('JQI Data Detail'!K$2:K$3081,'JQI Data Detail'!$A$2:$A$3081,'Compute All Sector Avg'!$A73,'JQI Data Detail'!$E$2:$E$3081,'Compute All Sector Avg'!$E73),".")</f>
        <v>0.98417278725749957</v>
      </c>
      <c r="L73">
        <f>IFERROR(AVERAGEIFS('JQI Data Detail'!L$2:L$3081,'JQI Data Detail'!$A$2:$A$3081,'Compute All Sector Avg'!$A73,'JQI Data Detail'!$E$2:$E$3081,'Compute All Sector Avg'!$E73),".")</f>
        <v>1.0380337402307052</v>
      </c>
      <c r="M73">
        <f>IFERROR(AVERAGEIFS('JQI Data Detail'!M$2:M$3081,'JQI Data Detail'!$A$2:$A$3081,'Compute All Sector Avg'!$A73,'JQI Data Detail'!$E$2:$E$3081,'Compute All Sector Avg'!$E73),".")</f>
        <v>0.86328772436170254</v>
      </c>
      <c r="N73">
        <f>IFERROR(AVERAGEIFS('JQI Data Detail'!N$2:N$3081,'JQI Data Detail'!$A$2:$A$3081,'Compute All Sector Avg'!$A73,'JQI Data Detail'!$E$2:$E$3081,'Compute All Sector Avg'!$E73),".")</f>
        <v>1.230447248788592</v>
      </c>
      <c r="O73">
        <f>IFERROR(AVERAGEIFS('JQI Data Detail'!O$2:O$3081,'JQI Data Detail'!$A$2:$A$3081,'Compute All Sector Avg'!$A73,'JQI Data Detail'!$E$2:$E$3081,'Compute All Sector Avg'!$E73),".")</f>
        <v>1.0376945485014191</v>
      </c>
      <c r="P73" t="str">
        <f>IFERROR(AVERAGEIFS('JQI Data Detail'!P$2:P$3081,'JQI Data Detail'!$A$2:$A$3081,'Compute All Sector Avg'!$A73,'JQI Data Detail'!$E$2:$E$3081,'Compute All Sector Avg'!$E73),".")</f>
        <v>.</v>
      </c>
      <c r="Q73">
        <f>IFERROR(AVERAGEIFS('JQI Data Detail'!Q$2:Q$3081,'JQI Data Detail'!$A$2:$A$3081,'Compute All Sector Avg'!$A73,'JQI Data Detail'!$E$2:$E$3081,'Compute All Sector Avg'!$E73),".")</f>
        <v>1.0932861336281368</v>
      </c>
      <c r="R73">
        <f>IFERROR(AVERAGEIFS('JQI Data Detail'!R$2:R$3081,'JQI Data Detail'!$A$2:$A$3081,'Compute All Sector Avg'!$A73,'JQI Data Detail'!$E$2:$E$3081,'Compute All Sector Avg'!$E73),".")</f>
        <v>0.98413931030827195</v>
      </c>
      <c r="S73">
        <f>IFERROR(AVERAGEIFS('JQI Data Detail'!S$2:S$3081,'JQI Data Detail'!$A$2:$A$3081,'Compute All Sector Avg'!$A73,'JQI Data Detail'!$E$2:$E$3081,'Compute All Sector Avg'!$E73),".")</f>
        <v>0.90400405492824942</v>
      </c>
      <c r="T73">
        <f>IFERROR(AVERAGEIFS('JQI Data Detail'!T$2:T$3081,'JQI Data Detail'!$A$2:$A$3081,'Compute All Sector Avg'!$A73,'JQI Data Detail'!$E$2:$E$3081,'Compute All Sector Avg'!$E73),".")</f>
        <v>1.0029464956185503</v>
      </c>
      <c r="U73">
        <f>IFERROR(AVERAGEIFS('JQI Data Detail'!U$2:U$3081,'JQI Data Detail'!$A$2:$A$3081,'Compute All Sector Avg'!$A73,'JQI Data Detail'!$E$2:$E$3081,'Compute All Sector Avg'!$E73),".")</f>
        <v>0.99429967284473852</v>
      </c>
    </row>
    <row r="74" spans="1:21">
      <c r="A74" t="s">
        <v>146</v>
      </c>
      <c r="B74">
        <v>10</v>
      </c>
      <c r="C74" t="s">
        <v>150</v>
      </c>
      <c r="D74">
        <v>23</v>
      </c>
      <c r="E74" t="s">
        <v>106</v>
      </c>
      <c r="F74">
        <f>IFERROR(AVERAGEIFS('JQI Data Detail'!F$2:F$3081,'JQI Data Detail'!$A$2:$A$3081,'Compute All Sector Avg'!$A74,'JQI Data Detail'!$E$2:$E$3081,'Compute All Sector Avg'!$E74),".")</f>
        <v>1.0807359443758984</v>
      </c>
      <c r="G74">
        <f>IFERROR(AVERAGEIFS('JQI Data Detail'!G$2:G$3081,'JQI Data Detail'!$A$2:$A$3081,'Compute All Sector Avg'!$A74,'JQI Data Detail'!$E$2:$E$3081,'Compute All Sector Avg'!$E74),".")</f>
        <v>0.99607767927646351</v>
      </c>
      <c r="H74">
        <f>IFERROR(AVERAGEIFS('JQI Data Detail'!H$2:H$3081,'JQI Data Detail'!$A$2:$A$3081,'Compute All Sector Avg'!$A74,'JQI Data Detail'!$E$2:$E$3081,'Compute All Sector Avg'!$E74),".")</f>
        <v>0.9926687426603189</v>
      </c>
      <c r="I74">
        <f>IFERROR(AVERAGEIFS('JQI Data Detail'!I$2:I$3081,'JQI Data Detail'!$A$2:$A$3081,'Compute All Sector Avg'!$A74,'JQI Data Detail'!$E$2:$E$3081,'Compute All Sector Avg'!$E74),".")</f>
        <v>0.95360575489055743</v>
      </c>
      <c r="J74">
        <f>IFERROR(AVERAGEIFS('JQI Data Detail'!J$2:J$3081,'JQI Data Detail'!$A$2:$A$3081,'Compute All Sector Avg'!$A74,'JQI Data Detail'!$E$2:$E$3081,'Compute All Sector Avg'!$E74),".")</f>
        <v>1.1056039921398912</v>
      </c>
      <c r="K74">
        <f>IFERROR(AVERAGEIFS('JQI Data Detail'!K$2:K$3081,'JQI Data Detail'!$A$2:$A$3081,'Compute All Sector Avg'!$A74,'JQI Data Detail'!$E$2:$E$3081,'Compute All Sector Avg'!$E74),".")</f>
        <v>0.98417278725749957</v>
      </c>
      <c r="L74">
        <f>IFERROR(AVERAGEIFS('JQI Data Detail'!L$2:L$3081,'JQI Data Detail'!$A$2:$A$3081,'Compute All Sector Avg'!$A74,'JQI Data Detail'!$E$2:$E$3081,'Compute All Sector Avg'!$E74),".")</f>
        <v>1.0380337402307052</v>
      </c>
      <c r="M74">
        <f>IFERROR(AVERAGEIFS('JQI Data Detail'!M$2:M$3081,'JQI Data Detail'!$A$2:$A$3081,'Compute All Sector Avg'!$A74,'JQI Data Detail'!$E$2:$E$3081,'Compute All Sector Avg'!$E74),".")</f>
        <v>0.86328772436170254</v>
      </c>
      <c r="N74">
        <f>IFERROR(AVERAGEIFS('JQI Data Detail'!N$2:N$3081,'JQI Data Detail'!$A$2:$A$3081,'Compute All Sector Avg'!$A74,'JQI Data Detail'!$E$2:$E$3081,'Compute All Sector Avg'!$E74),".")</f>
        <v>1.1173678933217035</v>
      </c>
      <c r="O74">
        <f>IFERROR(AVERAGEIFS('JQI Data Detail'!O$2:O$3081,'JQI Data Detail'!$A$2:$A$3081,'Compute All Sector Avg'!$A74,'JQI Data Detail'!$E$2:$E$3081,'Compute All Sector Avg'!$E74),".")</f>
        <v>1.0287956034612744</v>
      </c>
      <c r="P74">
        <f>IFERROR(AVERAGEIFS('JQI Data Detail'!P$2:P$3081,'JQI Data Detail'!$A$2:$A$3081,'Compute All Sector Avg'!$A74,'JQI Data Detail'!$E$2:$E$3081,'Compute All Sector Avg'!$E74),".")</f>
        <v>1.0725176760860591</v>
      </c>
      <c r="Q74">
        <f>IFERROR(AVERAGEIFS('JQI Data Detail'!Q$2:Q$3081,'JQI Data Detail'!$A$2:$A$3081,'Compute All Sector Avg'!$A74,'JQI Data Detail'!$E$2:$E$3081,'Compute All Sector Avg'!$E74),".")</f>
        <v>1.0873382164250311</v>
      </c>
      <c r="R74">
        <f>IFERROR(AVERAGEIFS('JQI Data Detail'!R$2:R$3081,'JQI Data Detail'!$A$2:$A$3081,'Compute All Sector Avg'!$A74,'JQI Data Detail'!$E$2:$E$3081,'Compute All Sector Avg'!$E74),".")</f>
        <v>0.98364167524616108</v>
      </c>
      <c r="S74">
        <f>IFERROR(AVERAGEIFS('JQI Data Detail'!S$2:S$3081,'JQI Data Detail'!$A$2:$A$3081,'Compute All Sector Avg'!$A74,'JQI Data Detail'!$E$2:$E$3081,'Compute All Sector Avg'!$E74),".")</f>
        <v>0.90400405492824942</v>
      </c>
      <c r="T74">
        <f>IFERROR(AVERAGEIFS('JQI Data Detail'!T$2:T$3081,'JQI Data Detail'!$A$2:$A$3081,'Compute All Sector Avg'!$A74,'JQI Data Detail'!$E$2:$E$3081,'Compute All Sector Avg'!$E74),".")</f>
        <v>1.0029464956185503</v>
      </c>
      <c r="U74">
        <f>IFERROR(AVERAGEIFS('JQI Data Detail'!U$2:U$3081,'JQI Data Detail'!$A$2:$A$3081,'Compute All Sector Avg'!$A74,'JQI Data Detail'!$E$2:$E$3081,'Compute All Sector Avg'!$E74),".")</f>
        <v>0.99429967284473852</v>
      </c>
    </row>
    <row r="75" spans="1:21">
      <c r="A75" t="s">
        <v>146</v>
      </c>
      <c r="B75">
        <v>10</v>
      </c>
      <c r="C75" t="s">
        <v>150</v>
      </c>
      <c r="D75">
        <v>25</v>
      </c>
      <c r="E75" t="s">
        <v>107</v>
      </c>
      <c r="F75">
        <f>IFERROR(AVERAGEIFS('JQI Data Detail'!F$2:F$3081,'JQI Data Detail'!$A$2:$A$3081,'Compute All Sector Avg'!$A75,'JQI Data Detail'!$E$2:$E$3081,'Compute All Sector Avg'!$E75),".")</f>
        <v>1.0758826561554637</v>
      </c>
      <c r="G75">
        <f>IFERROR(AVERAGEIFS('JQI Data Detail'!G$2:G$3081,'JQI Data Detail'!$A$2:$A$3081,'Compute All Sector Avg'!$A75,'JQI Data Detail'!$E$2:$E$3081,'Compute All Sector Avg'!$E75),".")</f>
        <v>0.99607767927646351</v>
      </c>
      <c r="H75">
        <f>IFERROR(AVERAGEIFS('JQI Data Detail'!H$2:H$3081,'JQI Data Detail'!$A$2:$A$3081,'Compute All Sector Avg'!$A75,'JQI Data Detail'!$E$2:$E$3081,'Compute All Sector Avg'!$E75),".")</f>
        <v>0.9926687426603189</v>
      </c>
      <c r="I75">
        <f>IFERROR(AVERAGEIFS('JQI Data Detail'!I$2:I$3081,'JQI Data Detail'!$A$2:$A$3081,'Compute All Sector Avg'!$A75,'JQI Data Detail'!$E$2:$E$3081,'Compute All Sector Avg'!$E75),".")</f>
        <v>0.95360575489055743</v>
      </c>
      <c r="J75">
        <f>IFERROR(AVERAGEIFS('JQI Data Detail'!J$2:J$3081,'JQI Data Detail'!$A$2:$A$3081,'Compute All Sector Avg'!$A75,'JQI Data Detail'!$E$2:$E$3081,'Compute All Sector Avg'!$E75),".")</f>
        <v>1.1649616937872711</v>
      </c>
      <c r="K75">
        <f>IFERROR(AVERAGEIFS('JQI Data Detail'!K$2:K$3081,'JQI Data Detail'!$A$2:$A$3081,'Compute All Sector Avg'!$A75,'JQI Data Detail'!$E$2:$E$3081,'Compute All Sector Avg'!$E75),".")</f>
        <v>0.98417278725749957</v>
      </c>
      <c r="L75">
        <f>IFERROR(AVERAGEIFS('JQI Data Detail'!L$2:L$3081,'JQI Data Detail'!$A$2:$A$3081,'Compute All Sector Avg'!$A75,'JQI Data Detail'!$E$2:$E$3081,'Compute All Sector Avg'!$E75),".")</f>
        <v>1.0380337402307052</v>
      </c>
      <c r="M75">
        <f>IFERROR(AVERAGEIFS('JQI Data Detail'!M$2:M$3081,'JQI Data Detail'!$A$2:$A$3081,'Compute All Sector Avg'!$A75,'JQI Data Detail'!$E$2:$E$3081,'Compute All Sector Avg'!$E75),".")</f>
        <v>0.86328772436170254</v>
      </c>
      <c r="N75">
        <f>IFERROR(AVERAGEIFS('JQI Data Detail'!N$2:N$3081,'JQI Data Detail'!$A$2:$A$3081,'Compute All Sector Avg'!$A75,'JQI Data Detail'!$E$2:$E$3081,'Compute All Sector Avg'!$E75),".")</f>
        <v>1.1188830349269667</v>
      </c>
      <c r="O75">
        <f>IFERROR(AVERAGEIFS('JQI Data Detail'!O$2:O$3081,'JQI Data Detail'!$A$2:$A$3081,'Compute All Sector Avg'!$A75,'JQI Data Detail'!$E$2:$E$3081,'Compute All Sector Avg'!$E75),".")</f>
        <v>1.1175379578017663</v>
      </c>
      <c r="P75">
        <f>IFERROR(AVERAGEIFS('JQI Data Detail'!P$2:P$3081,'JQI Data Detail'!$A$2:$A$3081,'Compute All Sector Avg'!$A75,'JQI Data Detail'!$E$2:$E$3081,'Compute All Sector Avg'!$E75),".")</f>
        <v>1.1455050417955994</v>
      </c>
      <c r="Q75">
        <f>IFERROR(AVERAGEIFS('JQI Data Detail'!Q$2:Q$3081,'JQI Data Detail'!$A$2:$A$3081,'Compute All Sector Avg'!$A75,'JQI Data Detail'!$E$2:$E$3081,'Compute All Sector Avg'!$E75),".")</f>
        <v>1.0991600473238743</v>
      </c>
      <c r="R75">
        <f>IFERROR(AVERAGEIFS('JQI Data Detail'!R$2:R$3081,'JQI Data Detail'!$A$2:$A$3081,'Compute All Sector Avg'!$A75,'JQI Data Detail'!$E$2:$E$3081,'Compute All Sector Avg'!$E75),".")</f>
        <v>0.9839125899098955</v>
      </c>
      <c r="S75">
        <f>IFERROR(AVERAGEIFS('JQI Data Detail'!S$2:S$3081,'JQI Data Detail'!$A$2:$A$3081,'Compute All Sector Avg'!$A75,'JQI Data Detail'!$E$2:$E$3081,'Compute All Sector Avg'!$E75),".")</f>
        <v>0.90400405492824942</v>
      </c>
      <c r="T75">
        <f>IFERROR(AVERAGEIFS('JQI Data Detail'!T$2:T$3081,'JQI Data Detail'!$A$2:$A$3081,'Compute All Sector Avg'!$A75,'JQI Data Detail'!$E$2:$E$3081,'Compute All Sector Avg'!$E75),".")</f>
        <v>1.0029464956185503</v>
      </c>
      <c r="U75">
        <f>IFERROR(AVERAGEIFS('JQI Data Detail'!U$2:U$3081,'JQI Data Detail'!$A$2:$A$3081,'Compute All Sector Avg'!$A75,'JQI Data Detail'!$E$2:$E$3081,'Compute All Sector Avg'!$E75),".")</f>
        <v>0.99429967284473852</v>
      </c>
    </row>
    <row r="76" spans="1:21">
      <c r="A76" t="s">
        <v>146</v>
      </c>
      <c r="B76">
        <v>10</v>
      </c>
      <c r="C76" t="s">
        <v>150</v>
      </c>
      <c r="D76">
        <v>27</v>
      </c>
      <c r="E76" t="s">
        <v>108</v>
      </c>
      <c r="F76">
        <f>IFERROR(AVERAGEIFS('JQI Data Detail'!F$2:F$3081,'JQI Data Detail'!$A$2:$A$3081,'Compute All Sector Avg'!$A76,'JQI Data Detail'!$E$2:$E$3081,'Compute All Sector Avg'!$E76),".")</f>
        <v>1.0846472380139136</v>
      </c>
      <c r="G76">
        <f>IFERROR(AVERAGEIFS('JQI Data Detail'!G$2:G$3081,'JQI Data Detail'!$A$2:$A$3081,'Compute All Sector Avg'!$A76,'JQI Data Detail'!$E$2:$E$3081,'Compute All Sector Avg'!$E76),".")</f>
        <v>0.99607767927646351</v>
      </c>
      <c r="H76">
        <f>IFERROR(AVERAGEIFS('JQI Data Detail'!H$2:H$3081,'JQI Data Detail'!$A$2:$A$3081,'Compute All Sector Avg'!$A76,'JQI Data Detail'!$E$2:$E$3081,'Compute All Sector Avg'!$E76),".")</f>
        <v>0.9926687426603189</v>
      </c>
      <c r="I76">
        <f>IFERROR(AVERAGEIFS('JQI Data Detail'!I$2:I$3081,'JQI Data Detail'!$A$2:$A$3081,'Compute All Sector Avg'!$A76,'JQI Data Detail'!$E$2:$E$3081,'Compute All Sector Avg'!$E76),".")</f>
        <v>0.95360575489055743</v>
      </c>
      <c r="J76">
        <f>IFERROR(AVERAGEIFS('JQI Data Detail'!J$2:J$3081,'JQI Data Detail'!$A$2:$A$3081,'Compute All Sector Avg'!$A76,'JQI Data Detail'!$E$2:$E$3081,'Compute All Sector Avg'!$E76),".")</f>
        <v>1.2205541958117736</v>
      </c>
      <c r="K76">
        <f>IFERROR(AVERAGEIFS('JQI Data Detail'!K$2:K$3081,'JQI Data Detail'!$A$2:$A$3081,'Compute All Sector Avg'!$A76,'JQI Data Detail'!$E$2:$E$3081,'Compute All Sector Avg'!$E76),".")</f>
        <v>0.98417278725749957</v>
      </c>
      <c r="L76">
        <f>IFERROR(AVERAGEIFS('JQI Data Detail'!L$2:L$3081,'JQI Data Detail'!$A$2:$A$3081,'Compute All Sector Avg'!$A76,'JQI Data Detail'!$E$2:$E$3081,'Compute All Sector Avg'!$E76),".")</f>
        <v>1.0380337402307052</v>
      </c>
      <c r="M76">
        <f>IFERROR(AVERAGEIFS('JQI Data Detail'!M$2:M$3081,'JQI Data Detail'!$A$2:$A$3081,'Compute All Sector Avg'!$A76,'JQI Data Detail'!$E$2:$E$3081,'Compute All Sector Avg'!$E76),".")</f>
        <v>0.86328772436170254</v>
      </c>
      <c r="N76">
        <f>IFERROR(AVERAGEIFS('JQI Data Detail'!N$2:N$3081,'JQI Data Detail'!$A$2:$A$3081,'Compute All Sector Avg'!$A76,'JQI Data Detail'!$E$2:$E$3081,'Compute All Sector Avg'!$E76),".")</f>
        <v>1.1231151918194531</v>
      </c>
      <c r="O76">
        <f>IFERROR(AVERAGEIFS('JQI Data Detail'!O$2:O$3081,'JQI Data Detail'!$A$2:$A$3081,'Compute All Sector Avg'!$A76,'JQI Data Detail'!$E$2:$E$3081,'Compute All Sector Avg'!$E76),".")</f>
        <v>1.069845992112239</v>
      </c>
      <c r="P76">
        <f>IFERROR(AVERAGEIFS('JQI Data Detail'!P$2:P$3081,'JQI Data Detail'!$A$2:$A$3081,'Compute All Sector Avg'!$A76,'JQI Data Detail'!$E$2:$E$3081,'Compute All Sector Avg'!$E76),".")</f>
        <v>1.0960587713770253</v>
      </c>
      <c r="Q76">
        <f>IFERROR(AVERAGEIFS('JQI Data Detail'!Q$2:Q$3081,'JQI Data Detail'!$A$2:$A$3081,'Compute All Sector Avg'!$A76,'JQI Data Detail'!$E$2:$E$3081,'Compute All Sector Avg'!$E76),".")</f>
        <v>1.0905528468440226</v>
      </c>
      <c r="R76">
        <f>IFERROR(AVERAGEIFS('JQI Data Detail'!R$2:R$3081,'JQI Data Detail'!$A$2:$A$3081,'Compute All Sector Avg'!$A76,'JQI Data Detail'!$E$2:$E$3081,'Compute All Sector Avg'!$E76),".")</f>
        <v>0.98399857010332126</v>
      </c>
      <c r="S76">
        <f>IFERROR(AVERAGEIFS('JQI Data Detail'!S$2:S$3081,'JQI Data Detail'!$A$2:$A$3081,'Compute All Sector Avg'!$A76,'JQI Data Detail'!$E$2:$E$3081,'Compute All Sector Avg'!$E76),".")</f>
        <v>0.90400405492824942</v>
      </c>
      <c r="T76">
        <f>IFERROR(AVERAGEIFS('JQI Data Detail'!T$2:T$3081,'JQI Data Detail'!$A$2:$A$3081,'Compute All Sector Avg'!$A76,'JQI Data Detail'!$E$2:$E$3081,'Compute All Sector Avg'!$E76),".")</f>
        <v>1.0029464956185503</v>
      </c>
      <c r="U76">
        <f>IFERROR(AVERAGEIFS('JQI Data Detail'!U$2:U$3081,'JQI Data Detail'!$A$2:$A$3081,'Compute All Sector Avg'!$A76,'JQI Data Detail'!$E$2:$E$3081,'Compute All Sector Avg'!$E76),".")</f>
        <v>0.99429967284473852</v>
      </c>
    </row>
    <row r="77" spans="1:21">
      <c r="A77" t="s">
        <v>146</v>
      </c>
      <c r="B77">
        <v>10</v>
      </c>
      <c r="C77" t="s">
        <v>150</v>
      </c>
      <c r="D77">
        <v>29</v>
      </c>
      <c r="E77" t="s">
        <v>109</v>
      </c>
      <c r="F77">
        <f>IFERROR(AVERAGEIFS('JQI Data Detail'!F$2:F$3081,'JQI Data Detail'!$A$2:$A$3081,'Compute All Sector Avg'!$A77,'JQI Data Detail'!$E$2:$E$3081,'Compute All Sector Avg'!$E77),".")</f>
        <v>1.0762802849389526</v>
      </c>
      <c r="G77">
        <f>IFERROR(AVERAGEIFS('JQI Data Detail'!G$2:G$3081,'JQI Data Detail'!$A$2:$A$3081,'Compute All Sector Avg'!$A77,'JQI Data Detail'!$E$2:$E$3081,'Compute All Sector Avg'!$E77),".")</f>
        <v>0.99607767927646351</v>
      </c>
      <c r="H77">
        <f>IFERROR(AVERAGEIFS('JQI Data Detail'!H$2:H$3081,'JQI Data Detail'!$A$2:$A$3081,'Compute All Sector Avg'!$A77,'JQI Data Detail'!$E$2:$E$3081,'Compute All Sector Avg'!$E77),".")</f>
        <v>0.9926687426603189</v>
      </c>
      <c r="I77">
        <f>IFERROR(AVERAGEIFS('JQI Data Detail'!I$2:I$3081,'JQI Data Detail'!$A$2:$A$3081,'Compute All Sector Avg'!$A77,'JQI Data Detail'!$E$2:$E$3081,'Compute All Sector Avg'!$E77),".")</f>
        <v>0.95360575489055743</v>
      </c>
      <c r="J77">
        <f>IFERROR(AVERAGEIFS('JQI Data Detail'!J$2:J$3081,'JQI Data Detail'!$A$2:$A$3081,'Compute All Sector Avg'!$A77,'JQI Data Detail'!$E$2:$E$3081,'Compute All Sector Avg'!$E77),".")</f>
        <v>1.1077052335798143</v>
      </c>
      <c r="K77">
        <f>IFERROR(AVERAGEIFS('JQI Data Detail'!K$2:K$3081,'JQI Data Detail'!$A$2:$A$3081,'Compute All Sector Avg'!$A77,'JQI Data Detail'!$E$2:$E$3081,'Compute All Sector Avg'!$E77),".")</f>
        <v>0.98417278725749957</v>
      </c>
      <c r="L77">
        <f>IFERROR(AVERAGEIFS('JQI Data Detail'!L$2:L$3081,'JQI Data Detail'!$A$2:$A$3081,'Compute All Sector Avg'!$A77,'JQI Data Detail'!$E$2:$E$3081,'Compute All Sector Avg'!$E77),".")</f>
        <v>1.0380337402307052</v>
      </c>
      <c r="M77">
        <f>IFERROR(AVERAGEIFS('JQI Data Detail'!M$2:M$3081,'JQI Data Detail'!$A$2:$A$3081,'Compute All Sector Avg'!$A77,'JQI Data Detail'!$E$2:$E$3081,'Compute All Sector Avg'!$E77),".")</f>
        <v>0.86328772436170254</v>
      </c>
      <c r="N77">
        <f>IFERROR(AVERAGEIFS('JQI Data Detail'!N$2:N$3081,'JQI Data Detail'!$A$2:$A$3081,'Compute All Sector Avg'!$A77,'JQI Data Detail'!$E$2:$E$3081,'Compute All Sector Avg'!$E77),".")</f>
        <v>1.0694297775896491</v>
      </c>
      <c r="O77">
        <f>IFERROR(AVERAGEIFS('JQI Data Detail'!O$2:O$3081,'JQI Data Detail'!$A$2:$A$3081,'Compute All Sector Avg'!$A77,'JQI Data Detail'!$E$2:$E$3081,'Compute All Sector Avg'!$E77),".")</f>
        <v>1.1471361147205819</v>
      </c>
      <c r="P77">
        <f>IFERROR(AVERAGEIFS('JQI Data Detail'!P$2:P$3081,'JQI Data Detail'!$A$2:$A$3081,'Compute All Sector Avg'!$A77,'JQI Data Detail'!$E$2:$E$3081,'Compute All Sector Avg'!$E77),".")</f>
        <v>1.0250046081780189</v>
      </c>
      <c r="Q77">
        <f>IFERROR(AVERAGEIFS('JQI Data Detail'!Q$2:Q$3081,'JQI Data Detail'!$A$2:$A$3081,'Compute All Sector Avg'!$A77,'JQI Data Detail'!$E$2:$E$3081,'Compute All Sector Avg'!$E77),".")</f>
        <v>1.0873382164250311</v>
      </c>
      <c r="R77">
        <f>IFERROR(AVERAGEIFS('JQI Data Detail'!R$2:R$3081,'JQI Data Detail'!$A$2:$A$3081,'Compute All Sector Avg'!$A77,'JQI Data Detail'!$E$2:$E$3081,'Compute All Sector Avg'!$E77),".")</f>
        <v>0.98385688169427643</v>
      </c>
      <c r="S77">
        <f>IFERROR(AVERAGEIFS('JQI Data Detail'!S$2:S$3081,'JQI Data Detail'!$A$2:$A$3081,'Compute All Sector Avg'!$A77,'JQI Data Detail'!$E$2:$E$3081,'Compute All Sector Avg'!$E77),".")</f>
        <v>0.90400405492824942</v>
      </c>
      <c r="T77">
        <f>IFERROR(AVERAGEIFS('JQI Data Detail'!T$2:T$3081,'JQI Data Detail'!$A$2:$A$3081,'Compute All Sector Avg'!$A77,'JQI Data Detail'!$E$2:$E$3081,'Compute All Sector Avg'!$E77),".")</f>
        <v>1.0029464956185503</v>
      </c>
      <c r="U77">
        <f>IFERROR(AVERAGEIFS('JQI Data Detail'!U$2:U$3081,'JQI Data Detail'!$A$2:$A$3081,'Compute All Sector Avg'!$A77,'JQI Data Detail'!$E$2:$E$3081,'Compute All Sector Avg'!$E77),".")</f>
        <v>0.99429967284473852</v>
      </c>
    </row>
    <row r="78" spans="1:21">
      <c r="A78" t="s">
        <v>146</v>
      </c>
      <c r="B78">
        <v>10</v>
      </c>
      <c r="C78" t="s">
        <v>150</v>
      </c>
      <c r="D78">
        <v>31</v>
      </c>
      <c r="E78" t="s">
        <v>110</v>
      </c>
      <c r="F78">
        <f>IFERROR(AVERAGEIFS('JQI Data Detail'!F$2:F$3081,'JQI Data Detail'!$A$2:$A$3081,'Compute All Sector Avg'!$A78,'JQI Data Detail'!$E$2:$E$3081,'Compute All Sector Avg'!$E78),".")</f>
        <v>1.0769738439752841</v>
      </c>
      <c r="G78">
        <f>IFERROR(AVERAGEIFS('JQI Data Detail'!G$2:G$3081,'JQI Data Detail'!$A$2:$A$3081,'Compute All Sector Avg'!$A78,'JQI Data Detail'!$E$2:$E$3081,'Compute All Sector Avg'!$E78),".")</f>
        <v>0.99607767927646351</v>
      </c>
      <c r="H78">
        <f>IFERROR(AVERAGEIFS('JQI Data Detail'!H$2:H$3081,'JQI Data Detail'!$A$2:$A$3081,'Compute All Sector Avg'!$A78,'JQI Data Detail'!$E$2:$E$3081,'Compute All Sector Avg'!$E78),".")</f>
        <v>0.9926687426603189</v>
      </c>
      <c r="I78">
        <f>IFERROR(AVERAGEIFS('JQI Data Detail'!I$2:I$3081,'JQI Data Detail'!$A$2:$A$3081,'Compute All Sector Avg'!$A78,'JQI Data Detail'!$E$2:$E$3081,'Compute All Sector Avg'!$E78),".")</f>
        <v>0.95360575489055743</v>
      </c>
      <c r="J78">
        <f>IFERROR(AVERAGEIFS('JQI Data Detail'!J$2:J$3081,'JQI Data Detail'!$A$2:$A$3081,'Compute All Sector Avg'!$A78,'JQI Data Detail'!$E$2:$E$3081,'Compute All Sector Avg'!$E78),".")</f>
        <v>1.1095803592765729</v>
      </c>
      <c r="K78">
        <f>IFERROR(AVERAGEIFS('JQI Data Detail'!K$2:K$3081,'JQI Data Detail'!$A$2:$A$3081,'Compute All Sector Avg'!$A78,'JQI Data Detail'!$E$2:$E$3081,'Compute All Sector Avg'!$E78),".")</f>
        <v>0.98417278725749957</v>
      </c>
      <c r="L78">
        <f>IFERROR(AVERAGEIFS('JQI Data Detail'!L$2:L$3081,'JQI Data Detail'!$A$2:$A$3081,'Compute All Sector Avg'!$A78,'JQI Data Detail'!$E$2:$E$3081,'Compute All Sector Avg'!$E78),".")</f>
        <v>1.0380337402307052</v>
      </c>
      <c r="M78">
        <f>IFERROR(AVERAGEIFS('JQI Data Detail'!M$2:M$3081,'JQI Data Detail'!$A$2:$A$3081,'Compute All Sector Avg'!$A78,'JQI Data Detail'!$E$2:$E$3081,'Compute All Sector Avg'!$E78),".")</f>
        <v>0.86328772436170254</v>
      </c>
      <c r="N78">
        <f>IFERROR(AVERAGEIFS('JQI Data Detail'!N$2:N$3081,'JQI Data Detail'!$A$2:$A$3081,'Compute All Sector Avg'!$A78,'JQI Data Detail'!$E$2:$E$3081,'Compute All Sector Avg'!$E78),".")</f>
        <v>1.1210481344696208</v>
      </c>
      <c r="O78">
        <f>IFERROR(AVERAGEIFS('JQI Data Detail'!O$2:O$3081,'JQI Data Detail'!$A$2:$A$3081,'Compute All Sector Avg'!$A78,'JQI Data Detail'!$E$2:$E$3081,'Compute All Sector Avg'!$E78),".")</f>
        <v>1.3140712844537012</v>
      </c>
      <c r="P78">
        <f>IFERROR(AVERAGEIFS('JQI Data Detail'!P$2:P$3081,'JQI Data Detail'!$A$2:$A$3081,'Compute All Sector Avg'!$A78,'JQI Data Detail'!$E$2:$E$3081,'Compute All Sector Avg'!$E78),".")</f>
        <v>1.5120951411870229</v>
      </c>
      <c r="Q78">
        <f>IFERROR(AVERAGEIFS('JQI Data Detail'!Q$2:Q$3081,'JQI Data Detail'!$A$2:$A$3081,'Compute All Sector Avg'!$A78,'JQI Data Detail'!$E$2:$E$3081,'Compute All Sector Avg'!$E78),".")</f>
        <v>1.0935248231063857</v>
      </c>
      <c r="R78">
        <f>IFERROR(AVERAGEIFS('JQI Data Detail'!R$2:R$3081,'JQI Data Detail'!$A$2:$A$3081,'Compute All Sector Avg'!$A78,'JQI Data Detail'!$E$2:$E$3081,'Compute All Sector Avg'!$E78),".")</f>
        <v>0.98214253100545112</v>
      </c>
      <c r="S78">
        <f>IFERROR(AVERAGEIFS('JQI Data Detail'!S$2:S$3081,'JQI Data Detail'!$A$2:$A$3081,'Compute All Sector Avg'!$A78,'JQI Data Detail'!$E$2:$E$3081,'Compute All Sector Avg'!$E78),".")</f>
        <v>0.90400405492824942</v>
      </c>
      <c r="T78">
        <f>IFERROR(AVERAGEIFS('JQI Data Detail'!T$2:T$3081,'JQI Data Detail'!$A$2:$A$3081,'Compute All Sector Avg'!$A78,'JQI Data Detail'!$E$2:$E$3081,'Compute All Sector Avg'!$E78),".")</f>
        <v>1.0029464956185503</v>
      </c>
      <c r="U78">
        <f>IFERROR(AVERAGEIFS('JQI Data Detail'!U$2:U$3081,'JQI Data Detail'!$A$2:$A$3081,'Compute All Sector Avg'!$A78,'JQI Data Detail'!$E$2:$E$3081,'Compute All Sector Avg'!$E78),".")</f>
        <v>0.99429967284473852</v>
      </c>
    </row>
    <row r="79" spans="1:21">
      <c r="A79" t="s">
        <v>146</v>
      </c>
      <c r="B79">
        <v>10</v>
      </c>
      <c r="C79" t="s">
        <v>150</v>
      </c>
      <c r="D79">
        <v>33</v>
      </c>
      <c r="E79" t="s">
        <v>111</v>
      </c>
      <c r="F79">
        <f>IFERROR(AVERAGEIFS('JQI Data Detail'!F$2:F$3081,'JQI Data Detail'!$A$2:$A$3081,'Compute All Sector Avg'!$A79,'JQI Data Detail'!$E$2:$E$3081,'Compute All Sector Avg'!$E79),".")</f>
        <v>1.0757963085674889</v>
      </c>
      <c r="G79">
        <f>IFERROR(AVERAGEIFS('JQI Data Detail'!G$2:G$3081,'JQI Data Detail'!$A$2:$A$3081,'Compute All Sector Avg'!$A79,'JQI Data Detail'!$E$2:$E$3081,'Compute All Sector Avg'!$E79),".")</f>
        <v>0.99607767927646351</v>
      </c>
      <c r="H79">
        <f>IFERROR(AVERAGEIFS('JQI Data Detail'!H$2:H$3081,'JQI Data Detail'!$A$2:$A$3081,'Compute All Sector Avg'!$A79,'JQI Data Detail'!$E$2:$E$3081,'Compute All Sector Avg'!$E79),".")</f>
        <v>0.9926687426603189</v>
      </c>
      <c r="I79">
        <f>IFERROR(AVERAGEIFS('JQI Data Detail'!I$2:I$3081,'JQI Data Detail'!$A$2:$A$3081,'Compute All Sector Avg'!$A79,'JQI Data Detail'!$E$2:$E$3081,'Compute All Sector Avg'!$E79),".")</f>
        <v>0.95360575489055743</v>
      </c>
      <c r="J79">
        <f>IFERROR(AVERAGEIFS('JQI Data Detail'!J$2:J$3081,'JQI Data Detail'!$A$2:$A$3081,'Compute All Sector Avg'!$A79,'JQI Data Detail'!$E$2:$E$3081,'Compute All Sector Avg'!$E79),".")</f>
        <v>1.1648756054883813</v>
      </c>
      <c r="K79">
        <f>IFERROR(AVERAGEIFS('JQI Data Detail'!K$2:K$3081,'JQI Data Detail'!$A$2:$A$3081,'Compute All Sector Avg'!$A79,'JQI Data Detail'!$E$2:$E$3081,'Compute All Sector Avg'!$E79),".")</f>
        <v>0.98417278725749957</v>
      </c>
      <c r="L79">
        <f>IFERROR(AVERAGEIFS('JQI Data Detail'!L$2:L$3081,'JQI Data Detail'!$A$2:$A$3081,'Compute All Sector Avg'!$A79,'JQI Data Detail'!$E$2:$E$3081,'Compute All Sector Avg'!$E79),".")</f>
        <v>1.0380337402307052</v>
      </c>
      <c r="M79">
        <f>IFERROR(AVERAGEIFS('JQI Data Detail'!M$2:M$3081,'JQI Data Detail'!$A$2:$A$3081,'Compute All Sector Avg'!$A79,'JQI Data Detail'!$E$2:$E$3081,'Compute All Sector Avg'!$E79),".")</f>
        <v>0.86328772436170254</v>
      </c>
      <c r="N79">
        <f>IFERROR(AVERAGEIFS('JQI Data Detail'!N$2:N$3081,'JQI Data Detail'!$A$2:$A$3081,'Compute All Sector Avg'!$A79,'JQI Data Detail'!$E$2:$E$3081,'Compute All Sector Avg'!$E79),".")</f>
        <v>1.0640743061926901</v>
      </c>
      <c r="O79">
        <f>IFERROR(AVERAGEIFS('JQI Data Detail'!O$2:O$3081,'JQI Data Detail'!$A$2:$A$3081,'Compute All Sector Avg'!$A79,'JQI Data Detail'!$E$2:$E$3081,'Compute All Sector Avg'!$E79),".")</f>
        <v>1.0694683636516487</v>
      </c>
      <c r="P79">
        <f>IFERROR(AVERAGEIFS('JQI Data Detail'!P$2:P$3081,'JQI Data Detail'!$A$2:$A$3081,'Compute All Sector Avg'!$A79,'JQI Data Detail'!$E$2:$E$3081,'Compute All Sector Avg'!$E79),".")</f>
        <v>1.0670158176228741</v>
      </c>
      <c r="Q79">
        <f>IFERROR(AVERAGEIFS('JQI Data Detail'!Q$2:Q$3081,'JQI Data Detail'!$A$2:$A$3081,'Compute All Sector Avg'!$A79,'JQI Data Detail'!$E$2:$E$3081,'Compute All Sector Avg'!$E79),".")</f>
        <v>1.0873382164250311</v>
      </c>
      <c r="R79">
        <f>IFERROR(AVERAGEIFS('JQI Data Detail'!R$2:R$3081,'JQI Data Detail'!$A$2:$A$3081,'Compute All Sector Avg'!$A79,'JQI Data Detail'!$E$2:$E$3081,'Compute All Sector Avg'!$E79),".")</f>
        <v>0.98325999989097412</v>
      </c>
      <c r="S79">
        <f>IFERROR(AVERAGEIFS('JQI Data Detail'!S$2:S$3081,'JQI Data Detail'!$A$2:$A$3081,'Compute All Sector Avg'!$A79,'JQI Data Detail'!$E$2:$E$3081,'Compute All Sector Avg'!$E79),".")</f>
        <v>0.90400405492824942</v>
      </c>
      <c r="T79">
        <f>IFERROR(AVERAGEIFS('JQI Data Detail'!T$2:T$3081,'JQI Data Detail'!$A$2:$A$3081,'Compute All Sector Avg'!$A79,'JQI Data Detail'!$E$2:$E$3081,'Compute All Sector Avg'!$E79),".")</f>
        <v>1.0029464956185503</v>
      </c>
      <c r="U79">
        <f>IFERROR(AVERAGEIFS('JQI Data Detail'!U$2:U$3081,'JQI Data Detail'!$A$2:$A$3081,'Compute All Sector Avg'!$A79,'JQI Data Detail'!$E$2:$E$3081,'Compute All Sector Avg'!$E79),".")</f>
        <v>0.99429967284473852</v>
      </c>
    </row>
    <row r="80" spans="1:21">
      <c r="A80" t="s">
        <v>146</v>
      </c>
      <c r="B80">
        <v>10</v>
      </c>
      <c r="C80" t="s">
        <v>150</v>
      </c>
      <c r="D80">
        <v>35</v>
      </c>
      <c r="E80" t="s">
        <v>112</v>
      </c>
      <c r="F80">
        <f>IFERROR(AVERAGEIFS('JQI Data Detail'!F$2:F$3081,'JQI Data Detail'!$A$2:$A$3081,'Compute All Sector Avg'!$A80,'JQI Data Detail'!$E$2:$E$3081,'Compute All Sector Avg'!$E80),".")</f>
        <v>1.0799627409621153</v>
      </c>
      <c r="G80">
        <f>IFERROR(AVERAGEIFS('JQI Data Detail'!G$2:G$3081,'JQI Data Detail'!$A$2:$A$3081,'Compute All Sector Avg'!$A80,'JQI Data Detail'!$E$2:$E$3081,'Compute All Sector Avg'!$E80),".")</f>
        <v>0.99607767927646351</v>
      </c>
      <c r="H80">
        <f>IFERROR(AVERAGEIFS('JQI Data Detail'!H$2:H$3081,'JQI Data Detail'!$A$2:$A$3081,'Compute All Sector Avg'!$A80,'JQI Data Detail'!$E$2:$E$3081,'Compute All Sector Avg'!$E80),".")</f>
        <v>0.9926687426603189</v>
      </c>
      <c r="I80">
        <f>IFERROR(AVERAGEIFS('JQI Data Detail'!I$2:I$3081,'JQI Data Detail'!$A$2:$A$3081,'Compute All Sector Avg'!$A80,'JQI Data Detail'!$E$2:$E$3081,'Compute All Sector Avg'!$E80),".")</f>
        <v>0.95360575489055743</v>
      </c>
      <c r="J80">
        <f>IFERROR(AVERAGEIFS('JQI Data Detail'!J$2:J$3081,'JQI Data Detail'!$A$2:$A$3081,'Compute All Sector Avg'!$A80,'JQI Data Detail'!$E$2:$E$3081,'Compute All Sector Avg'!$E80),".")</f>
        <v>1.1066526865114465</v>
      </c>
      <c r="K80">
        <f>IFERROR(AVERAGEIFS('JQI Data Detail'!K$2:K$3081,'JQI Data Detail'!$A$2:$A$3081,'Compute All Sector Avg'!$A80,'JQI Data Detail'!$E$2:$E$3081,'Compute All Sector Avg'!$E80),".")</f>
        <v>0.98417278725749957</v>
      </c>
      <c r="L80">
        <f>IFERROR(AVERAGEIFS('JQI Data Detail'!L$2:L$3081,'JQI Data Detail'!$A$2:$A$3081,'Compute All Sector Avg'!$A80,'JQI Data Detail'!$E$2:$E$3081,'Compute All Sector Avg'!$E80),".")</f>
        <v>1.0380337402307052</v>
      </c>
      <c r="M80">
        <f>IFERROR(AVERAGEIFS('JQI Data Detail'!M$2:M$3081,'JQI Data Detail'!$A$2:$A$3081,'Compute All Sector Avg'!$A80,'JQI Data Detail'!$E$2:$E$3081,'Compute All Sector Avg'!$E80),".")</f>
        <v>0.86328772436170254</v>
      </c>
      <c r="N80">
        <f>IFERROR(AVERAGEIFS('JQI Data Detail'!N$2:N$3081,'JQI Data Detail'!$A$2:$A$3081,'Compute All Sector Avg'!$A80,'JQI Data Detail'!$E$2:$E$3081,'Compute All Sector Avg'!$E80),".")</f>
        <v>1.0677217356412709</v>
      </c>
      <c r="O80">
        <f>IFERROR(AVERAGEIFS('JQI Data Detail'!O$2:O$3081,'JQI Data Detail'!$A$2:$A$3081,'Compute All Sector Avg'!$A80,'JQI Data Detail'!$E$2:$E$3081,'Compute All Sector Avg'!$E80),".")</f>
        <v>1.223870810615534</v>
      </c>
      <c r="P80">
        <f>IFERROR(AVERAGEIFS('JQI Data Detail'!P$2:P$3081,'JQI Data Detail'!$A$2:$A$3081,'Compute All Sector Avg'!$A80,'JQI Data Detail'!$E$2:$E$3081,'Compute All Sector Avg'!$E80),".")</f>
        <v>1.0601371319939807</v>
      </c>
      <c r="Q80">
        <f>IFERROR(AVERAGEIFS('JQI Data Detail'!Q$2:Q$3081,'JQI Data Detail'!$A$2:$A$3081,'Compute All Sector Avg'!$A80,'JQI Data Detail'!$E$2:$E$3081,'Compute All Sector Avg'!$E80),".")</f>
        <v>1.0972447870059328</v>
      </c>
      <c r="R80">
        <f>IFERROR(AVERAGEIFS('JQI Data Detail'!R$2:R$3081,'JQI Data Detail'!$A$2:$A$3081,'Compute All Sector Avg'!$A80,'JQI Data Detail'!$E$2:$E$3081,'Compute All Sector Avg'!$E80),".")</f>
        <v>0.98469120503493301</v>
      </c>
      <c r="S80">
        <f>IFERROR(AVERAGEIFS('JQI Data Detail'!S$2:S$3081,'JQI Data Detail'!$A$2:$A$3081,'Compute All Sector Avg'!$A80,'JQI Data Detail'!$E$2:$E$3081,'Compute All Sector Avg'!$E80),".")</f>
        <v>0.90400405492824942</v>
      </c>
      <c r="T80">
        <f>IFERROR(AVERAGEIFS('JQI Data Detail'!T$2:T$3081,'JQI Data Detail'!$A$2:$A$3081,'Compute All Sector Avg'!$A80,'JQI Data Detail'!$E$2:$E$3081,'Compute All Sector Avg'!$E80),".")</f>
        <v>1.0029464956185503</v>
      </c>
      <c r="U80">
        <f>IFERROR(AVERAGEIFS('JQI Data Detail'!U$2:U$3081,'JQI Data Detail'!$A$2:$A$3081,'Compute All Sector Avg'!$A80,'JQI Data Detail'!$E$2:$E$3081,'Compute All Sector Avg'!$E80),".")</f>
        <v>0.99429967284473852</v>
      </c>
    </row>
    <row r="81" spans="1:21">
      <c r="A81" t="s">
        <v>146</v>
      </c>
      <c r="B81">
        <v>10</v>
      </c>
      <c r="C81" t="s">
        <v>150</v>
      </c>
      <c r="D81">
        <v>37</v>
      </c>
      <c r="E81" t="s">
        <v>113</v>
      </c>
      <c r="F81">
        <f>IFERROR(AVERAGEIFS('JQI Data Detail'!F$2:F$3081,'JQI Data Detail'!$A$2:$A$3081,'Compute All Sector Avg'!$A81,'JQI Data Detail'!$E$2:$E$3081,'Compute All Sector Avg'!$E81),".")</f>
        <v>1.0763081563913179</v>
      </c>
      <c r="G81">
        <f>IFERROR(AVERAGEIFS('JQI Data Detail'!G$2:G$3081,'JQI Data Detail'!$A$2:$A$3081,'Compute All Sector Avg'!$A81,'JQI Data Detail'!$E$2:$E$3081,'Compute All Sector Avg'!$E81),".")</f>
        <v>0.99607767927646351</v>
      </c>
      <c r="H81">
        <f>IFERROR(AVERAGEIFS('JQI Data Detail'!H$2:H$3081,'JQI Data Detail'!$A$2:$A$3081,'Compute All Sector Avg'!$A81,'JQI Data Detail'!$E$2:$E$3081,'Compute All Sector Avg'!$E81),".")</f>
        <v>0.9926687426603189</v>
      </c>
      <c r="I81">
        <f>IFERROR(AVERAGEIFS('JQI Data Detail'!I$2:I$3081,'JQI Data Detail'!$A$2:$A$3081,'Compute All Sector Avg'!$A81,'JQI Data Detail'!$E$2:$E$3081,'Compute All Sector Avg'!$E81),".")</f>
        <v>0.95360575489055743</v>
      </c>
      <c r="J81">
        <f>IFERROR(AVERAGEIFS('JQI Data Detail'!J$2:J$3081,'JQI Data Detail'!$A$2:$A$3081,'Compute All Sector Avg'!$A81,'JQI Data Detail'!$E$2:$E$3081,'Compute All Sector Avg'!$E81),".")</f>
        <v>1.1072595051012029</v>
      </c>
      <c r="K81">
        <f>IFERROR(AVERAGEIFS('JQI Data Detail'!K$2:K$3081,'JQI Data Detail'!$A$2:$A$3081,'Compute All Sector Avg'!$A81,'JQI Data Detail'!$E$2:$E$3081,'Compute All Sector Avg'!$E81),".")</f>
        <v>0.98417278725749957</v>
      </c>
      <c r="L81">
        <f>IFERROR(AVERAGEIFS('JQI Data Detail'!L$2:L$3081,'JQI Data Detail'!$A$2:$A$3081,'Compute All Sector Avg'!$A81,'JQI Data Detail'!$E$2:$E$3081,'Compute All Sector Avg'!$E81),".")</f>
        <v>1.0380337402307052</v>
      </c>
      <c r="M81">
        <f>IFERROR(AVERAGEIFS('JQI Data Detail'!M$2:M$3081,'JQI Data Detail'!$A$2:$A$3081,'Compute All Sector Avg'!$A81,'JQI Data Detail'!$E$2:$E$3081,'Compute All Sector Avg'!$E81),".")</f>
        <v>0.86328772436170254</v>
      </c>
      <c r="N81">
        <f>IFERROR(AVERAGEIFS('JQI Data Detail'!N$2:N$3081,'JQI Data Detail'!$A$2:$A$3081,'Compute All Sector Avg'!$A81,'JQI Data Detail'!$E$2:$E$3081,'Compute All Sector Avg'!$E81),".")</f>
        <v>1.0652478184760719</v>
      </c>
      <c r="O81">
        <f>IFERROR(AVERAGEIFS('JQI Data Detail'!O$2:O$3081,'JQI Data Detail'!$A$2:$A$3081,'Compute All Sector Avg'!$A81,'JQI Data Detail'!$E$2:$E$3081,'Compute All Sector Avg'!$E81),".")</f>
        <v>1.0034373694268492</v>
      </c>
      <c r="P81">
        <f>IFERROR(AVERAGEIFS('JQI Data Detail'!P$2:P$3081,'JQI Data Detail'!$A$2:$A$3081,'Compute All Sector Avg'!$A81,'JQI Data Detail'!$E$2:$E$3081,'Compute All Sector Avg'!$E81),".")</f>
        <v>1.1073804138283507</v>
      </c>
      <c r="Q81">
        <f>IFERROR(AVERAGEIFS('JQI Data Detail'!Q$2:Q$3081,'JQI Data Detail'!$A$2:$A$3081,'Compute All Sector Avg'!$A81,'JQI Data Detail'!$E$2:$E$3081,'Compute All Sector Avg'!$E81),".")</f>
        <v>1.7267002136401288</v>
      </c>
      <c r="R81">
        <f>IFERROR(AVERAGEIFS('JQI Data Detail'!R$2:R$3081,'JQI Data Detail'!$A$2:$A$3081,'Compute All Sector Avg'!$A81,'JQI Data Detail'!$E$2:$E$3081,'Compute All Sector Avg'!$E81),".")</f>
        <v>0.98407713991039891</v>
      </c>
      <c r="S81">
        <f>IFERROR(AVERAGEIFS('JQI Data Detail'!S$2:S$3081,'JQI Data Detail'!$A$2:$A$3081,'Compute All Sector Avg'!$A81,'JQI Data Detail'!$E$2:$E$3081,'Compute All Sector Avg'!$E81),".")</f>
        <v>0.90400405492824942</v>
      </c>
      <c r="T81">
        <f>IFERROR(AVERAGEIFS('JQI Data Detail'!T$2:T$3081,'JQI Data Detail'!$A$2:$A$3081,'Compute All Sector Avg'!$A81,'JQI Data Detail'!$E$2:$E$3081,'Compute All Sector Avg'!$E81),".")</f>
        <v>1.0029464956185503</v>
      </c>
      <c r="U81">
        <f>IFERROR(AVERAGEIFS('JQI Data Detail'!U$2:U$3081,'JQI Data Detail'!$A$2:$A$3081,'Compute All Sector Avg'!$A81,'JQI Data Detail'!$E$2:$E$3081,'Compute All Sector Avg'!$E81),".")</f>
        <v>0.99429967284473852</v>
      </c>
    </row>
    <row r="82" spans="1:21">
      <c r="A82" t="s">
        <v>146</v>
      </c>
      <c r="B82">
        <v>10</v>
      </c>
      <c r="C82" t="s">
        <v>150</v>
      </c>
      <c r="D82">
        <v>39</v>
      </c>
      <c r="E82" t="s">
        <v>114</v>
      </c>
      <c r="F82">
        <f>IFERROR(AVERAGEIFS('JQI Data Detail'!F$2:F$3081,'JQI Data Detail'!$A$2:$A$3081,'Compute All Sector Avg'!$A82,'JQI Data Detail'!$E$2:$E$3081,'Compute All Sector Avg'!$E82),".")</f>
        <v>1.075333945025116</v>
      </c>
      <c r="G82">
        <f>IFERROR(AVERAGEIFS('JQI Data Detail'!G$2:G$3081,'JQI Data Detail'!$A$2:$A$3081,'Compute All Sector Avg'!$A82,'JQI Data Detail'!$E$2:$E$3081,'Compute All Sector Avg'!$E82),".")</f>
        <v>0.99607767927646351</v>
      </c>
      <c r="H82">
        <f>IFERROR(AVERAGEIFS('JQI Data Detail'!H$2:H$3081,'JQI Data Detail'!$A$2:$A$3081,'Compute All Sector Avg'!$A82,'JQI Data Detail'!$E$2:$E$3081,'Compute All Sector Avg'!$E82),".")</f>
        <v>0.9926687426603189</v>
      </c>
      <c r="I82">
        <f>IFERROR(AVERAGEIFS('JQI Data Detail'!I$2:I$3081,'JQI Data Detail'!$A$2:$A$3081,'Compute All Sector Avg'!$A82,'JQI Data Detail'!$E$2:$E$3081,'Compute All Sector Avg'!$E82),".")</f>
        <v>0.95360575489055743</v>
      </c>
      <c r="J82">
        <f>IFERROR(AVERAGEIFS('JQI Data Detail'!J$2:J$3081,'JQI Data Detail'!$A$2:$A$3081,'Compute All Sector Avg'!$A82,'JQI Data Detail'!$E$2:$E$3081,'Compute All Sector Avg'!$E82),".")</f>
        <v>1.1630362141445991</v>
      </c>
      <c r="K82">
        <f>IFERROR(AVERAGEIFS('JQI Data Detail'!K$2:K$3081,'JQI Data Detail'!$A$2:$A$3081,'Compute All Sector Avg'!$A82,'JQI Data Detail'!$E$2:$E$3081,'Compute All Sector Avg'!$E82),".")</f>
        <v>0.98417278725749957</v>
      </c>
      <c r="L82">
        <f>IFERROR(AVERAGEIFS('JQI Data Detail'!L$2:L$3081,'JQI Data Detail'!$A$2:$A$3081,'Compute All Sector Avg'!$A82,'JQI Data Detail'!$E$2:$E$3081,'Compute All Sector Avg'!$E82),".")</f>
        <v>1.0380337402307052</v>
      </c>
      <c r="M82">
        <f>IFERROR(AVERAGEIFS('JQI Data Detail'!M$2:M$3081,'JQI Data Detail'!$A$2:$A$3081,'Compute All Sector Avg'!$A82,'JQI Data Detail'!$E$2:$E$3081,'Compute All Sector Avg'!$E82),".")</f>
        <v>0.86328772436170254</v>
      </c>
      <c r="N82">
        <f>IFERROR(AVERAGEIFS('JQI Data Detail'!N$2:N$3081,'JQI Data Detail'!$A$2:$A$3081,'Compute All Sector Avg'!$A82,'JQI Data Detail'!$E$2:$E$3081,'Compute All Sector Avg'!$E82),".")</f>
        <v>1.1258297198990348</v>
      </c>
      <c r="O82">
        <f>IFERROR(AVERAGEIFS('JQI Data Detail'!O$2:O$3081,'JQI Data Detail'!$A$2:$A$3081,'Compute All Sector Avg'!$A82,'JQI Data Detail'!$E$2:$E$3081,'Compute All Sector Avg'!$E82),".")</f>
        <v>1.1936996324472353</v>
      </c>
      <c r="P82">
        <f>IFERROR(AVERAGEIFS('JQI Data Detail'!P$2:P$3081,'JQI Data Detail'!$A$2:$A$3081,'Compute All Sector Avg'!$A82,'JQI Data Detail'!$E$2:$E$3081,'Compute All Sector Avg'!$E82),".")</f>
        <v>1.2719907382503695</v>
      </c>
      <c r="Q82">
        <f>IFERROR(AVERAGEIFS('JQI Data Detail'!Q$2:Q$3081,'JQI Data Detail'!$A$2:$A$3081,'Compute All Sector Avg'!$A82,'JQI Data Detail'!$E$2:$E$3081,'Compute All Sector Avg'!$E82),".")</f>
        <v>1.0995124165856267</v>
      </c>
      <c r="R82">
        <f>IFERROR(AVERAGEIFS('JQI Data Detail'!R$2:R$3081,'JQI Data Detail'!$A$2:$A$3081,'Compute All Sector Avg'!$A82,'JQI Data Detail'!$E$2:$E$3081,'Compute All Sector Avg'!$E82),".")</f>
        <v>0.98316875378351265</v>
      </c>
      <c r="S82">
        <f>IFERROR(AVERAGEIFS('JQI Data Detail'!S$2:S$3081,'JQI Data Detail'!$A$2:$A$3081,'Compute All Sector Avg'!$A82,'JQI Data Detail'!$E$2:$E$3081,'Compute All Sector Avg'!$E82),".")</f>
        <v>0.90400405492824942</v>
      </c>
      <c r="T82">
        <f>IFERROR(AVERAGEIFS('JQI Data Detail'!T$2:T$3081,'JQI Data Detail'!$A$2:$A$3081,'Compute All Sector Avg'!$A82,'JQI Data Detail'!$E$2:$E$3081,'Compute All Sector Avg'!$E82),".")</f>
        <v>1.0029464956185503</v>
      </c>
      <c r="U82">
        <f>IFERROR(AVERAGEIFS('JQI Data Detail'!U$2:U$3081,'JQI Data Detail'!$A$2:$A$3081,'Compute All Sector Avg'!$A82,'JQI Data Detail'!$E$2:$E$3081,'Compute All Sector Avg'!$E82),".")</f>
        <v>0.99429967284473852</v>
      </c>
    </row>
    <row r="83" spans="1:21">
      <c r="A83" t="s">
        <v>146</v>
      </c>
      <c r="B83">
        <v>10</v>
      </c>
      <c r="C83" t="s">
        <v>150</v>
      </c>
      <c r="D83">
        <v>41</v>
      </c>
      <c r="E83" t="s">
        <v>115</v>
      </c>
      <c r="F83">
        <f>IFERROR(AVERAGEIFS('JQI Data Detail'!F$2:F$3081,'JQI Data Detail'!$A$2:$A$3081,'Compute All Sector Avg'!$A83,'JQI Data Detail'!$E$2:$E$3081,'Compute All Sector Avg'!$E83),".")</f>
        <v>1.0747506506419469</v>
      </c>
      <c r="G83">
        <f>IFERROR(AVERAGEIFS('JQI Data Detail'!G$2:G$3081,'JQI Data Detail'!$A$2:$A$3081,'Compute All Sector Avg'!$A83,'JQI Data Detail'!$E$2:$E$3081,'Compute All Sector Avg'!$E83),".")</f>
        <v>0.99607767927646351</v>
      </c>
      <c r="H83">
        <f>IFERROR(AVERAGEIFS('JQI Data Detail'!H$2:H$3081,'JQI Data Detail'!$A$2:$A$3081,'Compute All Sector Avg'!$A83,'JQI Data Detail'!$E$2:$E$3081,'Compute All Sector Avg'!$E83),".")</f>
        <v>0.9926687426603189</v>
      </c>
      <c r="I83">
        <f>IFERROR(AVERAGEIFS('JQI Data Detail'!I$2:I$3081,'JQI Data Detail'!$A$2:$A$3081,'Compute All Sector Avg'!$A83,'JQI Data Detail'!$E$2:$E$3081,'Compute All Sector Avg'!$E83),".")</f>
        <v>0.95360575489055743</v>
      </c>
      <c r="J83">
        <f>IFERROR(AVERAGEIFS('JQI Data Detail'!J$2:J$3081,'JQI Data Detail'!$A$2:$A$3081,'Compute All Sector Avg'!$A83,'JQI Data Detail'!$E$2:$E$3081,'Compute All Sector Avg'!$E83),".")</f>
        <v>1.1078878046828264</v>
      </c>
      <c r="K83">
        <f>IFERROR(AVERAGEIFS('JQI Data Detail'!K$2:K$3081,'JQI Data Detail'!$A$2:$A$3081,'Compute All Sector Avg'!$A83,'JQI Data Detail'!$E$2:$E$3081,'Compute All Sector Avg'!$E83),".")</f>
        <v>0.98417278725749957</v>
      </c>
      <c r="L83">
        <f>IFERROR(AVERAGEIFS('JQI Data Detail'!L$2:L$3081,'JQI Data Detail'!$A$2:$A$3081,'Compute All Sector Avg'!$A83,'JQI Data Detail'!$E$2:$E$3081,'Compute All Sector Avg'!$E83),".")</f>
        <v>1.0380337402307052</v>
      </c>
      <c r="M83">
        <f>IFERROR(AVERAGEIFS('JQI Data Detail'!M$2:M$3081,'JQI Data Detail'!$A$2:$A$3081,'Compute All Sector Avg'!$A83,'JQI Data Detail'!$E$2:$E$3081,'Compute All Sector Avg'!$E83),".")</f>
        <v>0.86328772436170254</v>
      </c>
      <c r="N83">
        <f>IFERROR(AVERAGEIFS('JQI Data Detail'!N$2:N$3081,'JQI Data Detail'!$A$2:$A$3081,'Compute All Sector Avg'!$A83,'JQI Data Detail'!$E$2:$E$3081,'Compute All Sector Avg'!$E83),".")</f>
        <v>1.0652297100741708</v>
      </c>
      <c r="O83">
        <f>IFERROR(AVERAGEIFS('JQI Data Detail'!O$2:O$3081,'JQI Data Detail'!$A$2:$A$3081,'Compute All Sector Avg'!$A83,'JQI Data Detail'!$E$2:$E$3081,'Compute All Sector Avg'!$E83),".")</f>
        <v>1.2016142283407356</v>
      </c>
      <c r="P83">
        <f>IFERROR(AVERAGEIFS('JQI Data Detail'!P$2:P$3081,'JQI Data Detail'!$A$2:$A$3081,'Compute All Sector Avg'!$A83,'JQI Data Detail'!$E$2:$E$3081,'Compute All Sector Avg'!$E83),".")</f>
        <v>1.0764183818916047</v>
      </c>
      <c r="Q83">
        <f>IFERROR(AVERAGEIFS('JQI Data Detail'!Q$2:Q$3081,'JQI Data Detail'!$A$2:$A$3081,'Compute All Sector Avg'!$A83,'JQI Data Detail'!$E$2:$E$3081,'Compute All Sector Avg'!$E83),".")</f>
        <v>1.3599582052166361</v>
      </c>
      <c r="R83">
        <f>IFERROR(AVERAGEIFS('JQI Data Detail'!R$2:R$3081,'JQI Data Detail'!$A$2:$A$3081,'Compute All Sector Avg'!$A83,'JQI Data Detail'!$E$2:$E$3081,'Compute All Sector Avg'!$E83),".")</f>
        <v>0.98314088029767233</v>
      </c>
      <c r="S83">
        <f>IFERROR(AVERAGEIFS('JQI Data Detail'!S$2:S$3081,'JQI Data Detail'!$A$2:$A$3081,'Compute All Sector Avg'!$A83,'JQI Data Detail'!$E$2:$E$3081,'Compute All Sector Avg'!$E83),".")</f>
        <v>0.90400405492824942</v>
      </c>
      <c r="T83">
        <f>IFERROR(AVERAGEIFS('JQI Data Detail'!T$2:T$3081,'JQI Data Detail'!$A$2:$A$3081,'Compute All Sector Avg'!$A83,'JQI Data Detail'!$E$2:$E$3081,'Compute All Sector Avg'!$E83),".")</f>
        <v>1.0029464956185503</v>
      </c>
      <c r="U83">
        <f>IFERROR(AVERAGEIFS('JQI Data Detail'!U$2:U$3081,'JQI Data Detail'!$A$2:$A$3081,'Compute All Sector Avg'!$A83,'JQI Data Detail'!$E$2:$E$3081,'Compute All Sector Avg'!$E83),".")</f>
        <v>0.99429967284473852</v>
      </c>
    </row>
    <row r="84" spans="1:21">
      <c r="A84" t="s">
        <v>146</v>
      </c>
      <c r="B84">
        <v>10</v>
      </c>
      <c r="C84" t="s">
        <v>150</v>
      </c>
      <c r="D84">
        <v>43</v>
      </c>
      <c r="E84" t="s">
        <v>116</v>
      </c>
      <c r="F84">
        <f>IFERROR(AVERAGEIFS('JQI Data Detail'!F$2:F$3081,'JQI Data Detail'!$A$2:$A$3081,'Compute All Sector Avg'!$A84,'JQI Data Detail'!$E$2:$E$3081,'Compute All Sector Avg'!$E84),".")</f>
        <v>1.0761833977087589</v>
      </c>
      <c r="G84">
        <f>IFERROR(AVERAGEIFS('JQI Data Detail'!G$2:G$3081,'JQI Data Detail'!$A$2:$A$3081,'Compute All Sector Avg'!$A84,'JQI Data Detail'!$E$2:$E$3081,'Compute All Sector Avg'!$E84),".")</f>
        <v>0.99607767927646351</v>
      </c>
      <c r="H84">
        <f>IFERROR(AVERAGEIFS('JQI Data Detail'!H$2:H$3081,'JQI Data Detail'!$A$2:$A$3081,'Compute All Sector Avg'!$A84,'JQI Data Detail'!$E$2:$E$3081,'Compute All Sector Avg'!$E84),".")</f>
        <v>0.9926687426603189</v>
      </c>
      <c r="I84">
        <f>IFERROR(AVERAGEIFS('JQI Data Detail'!I$2:I$3081,'JQI Data Detail'!$A$2:$A$3081,'Compute All Sector Avg'!$A84,'JQI Data Detail'!$E$2:$E$3081,'Compute All Sector Avg'!$E84),".")</f>
        <v>0.95360575489055743</v>
      </c>
      <c r="J84">
        <f>IFERROR(AVERAGEIFS('JQI Data Detail'!J$2:J$3081,'JQI Data Detail'!$A$2:$A$3081,'Compute All Sector Avg'!$A84,'JQI Data Detail'!$E$2:$E$3081,'Compute All Sector Avg'!$E84),".")</f>
        <v>1.1084659981150611</v>
      </c>
      <c r="K84">
        <f>IFERROR(AVERAGEIFS('JQI Data Detail'!K$2:K$3081,'JQI Data Detail'!$A$2:$A$3081,'Compute All Sector Avg'!$A84,'JQI Data Detail'!$E$2:$E$3081,'Compute All Sector Avg'!$E84),".")</f>
        <v>0.98417278725749957</v>
      </c>
      <c r="L84">
        <f>IFERROR(AVERAGEIFS('JQI Data Detail'!L$2:L$3081,'JQI Data Detail'!$A$2:$A$3081,'Compute All Sector Avg'!$A84,'JQI Data Detail'!$E$2:$E$3081,'Compute All Sector Avg'!$E84),".")</f>
        <v>1.0380337402307052</v>
      </c>
      <c r="M84">
        <f>IFERROR(AVERAGEIFS('JQI Data Detail'!M$2:M$3081,'JQI Data Detail'!$A$2:$A$3081,'Compute All Sector Avg'!$A84,'JQI Data Detail'!$E$2:$E$3081,'Compute All Sector Avg'!$E84),".")</f>
        <v>0.86328772436170254</v>
      </c>
      <c r="N84">
        <f>IFERROR(AVERAGEIFS('JQI Data Detail'!N$2:N$3081,'JQI Data Detail'!$A$2:$A$3081,'Compute All Sector Avg'!$A84,'JQI Data Detail'!$E$2:$E$3081,'Compute All Sector Avg'!$E84),".")</f>
        <v>1.0681754775701726</v>
      </c>
      <c r="O84">
        <f>IFERROR(AVERAGEIFS('JQI Data Detail'!O$2:O$3081,'JQI Data Detail'!$A$2:$A$3081,'Compute All Sector Avg'!$A84,'JQI Data Detail'!$E$2:$E$3081,'Compute All Sector Avg'!$E84),".")</f>
        <v>0.99583475884431361</v>
      </c>
      <c r="P84">
        <f>IFERROR(AVERAGEIFS('JQI Data Detail'!P$2:P$3081,'JQI Data Detail'!$A$2:$A$3081,'Compute All Sector Avg'!$A84,'JQI Data Detail'!$E$2:$E$3081,'Compute All Sector Avg'!$E84),".")</f>
        <v>0.98787729915757683</v>
      </c>
      <c r="Q84">
        <f>IFERROR(AVERAGEIFS('JQI Data Detail'!Q$2:Q$3081,'JQI Data Detail'!$A$2:$A$3081,'Compute All Sector Avg'!$A84,'JQI Data Detail'!$E$2:$E$3081,'Compute All Sector Avg'!$E84),".")</f>
        <v>1.6322096063783156</v>
      </c>
      <c r="R84">
        <f>IFERROR(AVERAGEIFS('JQI Data Detail'!R$2:R$3081,'JQI Data Detail'!$A$2:$A$3081,'Compute All Sector Avg'!$A84,'JQI Data Detail'!$E$2:$E$3081,'Compute All Sector Avg'!$E84),".")</f>
        <v>0.98378245240764295</v>
      </c>
      <c r="S84">
        <f>IFERROR(AVERAGEIFS('JQI Data Detail'!S$2:S$3081,'JQI Data Detail'!$A$2:$A$3081,'Compute All Sector Avg'!$A84,'JQI Data Detail'!$E$2:$E$3081,'Compute All Sector Avg'!$E84),".")</f>
        <v>0.90400405492824942</v>
      </c>
      <c r="T84">
        <f>IFERROR(AVERAGEIFS('JQI Data Detail'!T$2:T$3081,'JQI Data Detail'!$A$2:$A$3081,'Compute All Sector Avg'!$A84,'JQI Data Detail'!$E$2:$E$3081,'Compute All Sector Avg'!$E84),".")</f>
        <v>1.0029464956185503</v>
      </c>
      <c r="U84">
        <f>IFERROR(AVERAGEIFS('JQI Data Detail'!U$2:U$3081,'JQI Data Detail'!$A$2:$A$3081,'Compute All Sector Avg'!$A84,'JQI Data Detail'!$E$2:$E$3081,'Compute All Sector Avg'!$E84),".")</f>
        <v>0.99429967284473852</v>
      </c>
    </row>
    <row r="85" spans="1:21">
      <c r="A85" t="s">
        <v>146</v>
      </c>
      <c r="B85">
        <v>10</v>
      </c>
      <c r="C85" t="s">
        <v>150</v>
      </c>
      <c r="D85">
        <v>45</v>
      </c>
      <c r="E85" t="s">
        <v>117</v>
      </c>
      <c r="F85">
        <f>IFERROR(AVERAGEIFS('JQI Data Detail'!F$2:F$3081,'JQI Data Detail'!$A$2:$A$3081,'Compute All Sector Avg'!$A85,'JQI Data Detail'!$E$2:$E$3081,'Compute All Sector Avg'!$E85),".")</f>
        <v>1.0732550929126055</v>
      </c>
      <c r="G85">
        <f>IFERROR(AVERAGEIFS('JQI Data Detail'!G$2:G$3081,'JQI Data Detail'!$A$2:$A$3081,'Compute All Sector Avg'!$A85,'JQI Data Detail'!$E$2:$E$3081,'Compute All Sector Avg'!$E85),".")</f>
        <v>0.99607767927646351</v>
      </c>
      <c r="H85">
        <f>IFERROR(AVERAGEIFS('JQI Data Detail'!H$2:H$3081,'JQI Data Detail'!$A$2:$A$3081,'Compute All Sector Avg'!$A85,'JQI Data Detail'!$E$2:$E$3081,'Compute All Sector Avg'!$E85),".")</f>
        <v>0.9926687426603189</v>
      </c>
      <c r="I85">
        <f>IFERROR(AVERAGEIFS('JQI Data Detail'!I$2:I$3081,'JQI Data Detail'!$A$2:$A$3081,'Compute All Sector Avg'!$A85,'JQI Data Detail'!$E$2:$E$3081,'Compute All Sector Avg'!$E85),".")</f>
        <v>0.95360575489055743</v>
      </c>
      <c r="J85">
        <f>IFERROR(AVERAGEIFS('JQI Data Detail'!J$2:J$3081,'JQI Data Detail'!$A$2:$A$3081,'Compute All Sector Avg'!$A85,'JQI Data Detail'!$E$2:$E$3081,'Compute All Sector Avg'!$E85),".")</f>
        <v>1.1650319317975788</v>
      </c>
      <c r="K85">
        <f>IFERROR(AVERAGEIFS('JQI Data Detail'!K$2:K$3081,'JQI Data Detail'!$A$2:$A$3081,'Compute All Sector Avg'!$A85,'JQI Data Detail'!$E$2:$E$3081,'Compute All Sector Avg'!$E85),".")</f>
        <v>0.98417278725749957</v>
      </c>
      <c r="L85">
        <f>IFERROR(AVERAGEIFS('JQI Data Detail'!L$2:L$3081,'JQI Data Detail'!$A$2:$A$3081,'Compute All Sector Avg'!$A85,'JQI Data Detail'!$E$2:$E$3081,'Compute All Sector Avg'!$E85),".")</f>
        <v>1.0380337402307052</v>
      </c>
      <c r="M85">
        <f>IFERROR(AVERAGEIFS('JQI Data Detail'!M$2:M$3081,'JQI Data Detail'!$A$2:$A$3081,'Compute All Sector Avg'!$A85,'JQI Data Detail'!$E$2:$E$3081,'Compute All Sector Avg'!$E85),".")</f>
        <v>0.86328772436170254</v>
      </c>
      <c r="N85">
        <f>IFERROR(AVERAGEIFS('JQI Data Detail'!N$2:N$3081,'JQI Data Detail'!$A$2:$A$3081,'Compute All Sector Avg'!$A85,'JQI Data Detail'!$E$2:$E$3081,'Compute All Sector Avg'!$E85),".")</f>
        <v>1.224927029973752</v>
      </c>
      <c r="O85">
        <f>IFERROR(AVERAGEIFS('JQI Data Detail'!O$2:O$3081,'JQI Data Detail'!$A$2:$A$3081,'Compute All Sector Avg'!$A85,'JQI Data Detail'!$E$2:$E$3081,'Compute All Sector Avg'!$E85),".")</f>
        <v>1.1762843789075563</v>
      </c>
      <c r="P85">
        <f>IFERROR(AVERAGEIFS('JQI Data Detail'!P$2:P$3081,'JQI Data Detail'!$A$2:$A$3081,'Compute All Sector Avg'!$A85,'JQI Data Detail'!$E$2:$E$3081,'Compute All Sector Avg'!$E85),".")</f>
        <v>1.6171749495261225</v>
      </c>
      <c r="Q85" t="str">
        <f>IFERROR(AVERAGEIFS('JQI Data Detail'!Q$2:Q$3081,'JQI Data Detail'!$A$2:$A$3081,'Compute All Sector Avg'!$A85,'JQI Data Detail'!$E$2:$E$3081,'Compute All Sector Avg'!$E85),".")</f>
        <v>.</v>
      </c>
      <c r="R85">
        <f>IFERROR(AVERAGEIFS('JQI Data Detail'!R$2:R$3081,'JQI Data Detail'!$A$2:$A$3081,'Compute All Sector Avg'!$A85,'JQI Data Detail'!$E$2:$E$3081,'Compute All Sector Avg'!$E85),".")</f>
        <v>0.98260667884997266</v>
      </c>
      <c r="S85">
        <f>IFERROR(AVERAGEIFS('JQI Data Detail'!S$2:S$3081,'JQI Data Detail'!$A$2:$A$3081,'Compute All Sector Avg'!$A85,'JQI Data Detail'!$E$2:$E$3081,'Compute All Sector Avg'!$E85),".")</f>
        <v>0.90400405492824942</v>
      </c>
      <c r="T85">
        <f>IFERROR(AVERAGEIFS('JQI Data Detail'!T$2:T$3081,'JQI Data Detail'!$A$2:$A$3081,'Compute All Sector Avg'!$A85,'JQI Data Detail'!$E$2:$E$3081,'Compute All Sector Avg'!$E85),".")</f>
        <v>1.0029464956185503</v>
      </c>
      <c r="U85">
        <f>IFERROR(AVERAGEIFS('JQI Data Detail'!U$2:U$3081,'JQI Data Detail'!$A$2:$A$3081,'Compute All Sector Avg'!$A85,'JQI Data Detail'!$E$2:$E$3081,'Compute All Sector Avg'!$E85),".")</f>
        <v>0.99429967284473852</v>
      </c>
    </row>
    <row r="86" spans="1:21">
      <c r="A86" t="s">
        <v>146</v>
      </c>
      <c r="B86">
        <v>10</v>
      </c>
      <c r="C86" t="s">
        <v>150</v>
      </c>
      <c r="D86">
        <v>47</v>
      </c>
      <c r="E86" t="s">
        <v>118</v>
      </c>
      <c r="F86">
        <f>IFERROR(AVERAGEIFS('JQI Data Detail'!F$2:F$3081,'JQI Data Detail'!$A$2:$A$3081,'Compute All Sector Avg'!$A86,'JQI Data Detail'!$E$2:$E$3081,'Compute All Sector Avg'!$E86),".")</f>
        <v>1.0774233028770006</v>
      </c>
      <c r="G86">
        <f>IFERROR(AVERAGEIFS('JQI Data Detail'!G$2:G$3081,'JQI Data Detail'!$A$2:$A$3081,'Compute All Sector Avg'!$A86,'JQI Data Detail'!$E$2:$E$3081,'Compute All Sector Avg'!$E86),".")</f>
        <v>0.99607767927646351</v>
      </c>
      <c r="H86">
        <f>IFERROR(AVERAGEIFS('JQI Data Detail'!H$2:H$3081,'JQI Data Detail'!$A$2:$A$3081,'Compute All Sector Avg'!$A86,'JQI Data Detail'!$E$2:$E$3081,'Compute All Sector Avg'!$E86),".")</f>
        <v>0.9926687426603189</v>
      </c>
      <c r="I86">
        <f>IFERROR(AVERAGEIFS('JQI Data Detail'!I$2:I$3081,'JQI Data Detail'!$A$2:$A$3081,'Compute All Sector Avg'!$A86,'JQI Data Detail'!$E$2:$E$3081,'Compute All Sector Avg'!$E86),".")</f>
        <v>0.95360575489055743</v>
      </c>
      <c r="J86">
        <f>IFERROR(AVERAGEIFS('JQI Data Detail'!J$2:J$3081,'JQI Data Detail'!$A$2:$A$3081,'Compute All Sector Avg'!$A86,'JQI Data Detail'!$E$2:$E$3081,'Compute All Sector Avg'!$E86),".")</f>
        <v>1.1063153817746123</v>
      </c>
      <c r="K86">
        <f>IFERROR(AVERAGEIFS('JQI Data Detail'!K$2:K$3081,'JQI Data Detail'!$A$2:$A$3081,'Compute All Sector Avg'!$A86,'JQI Data Detail'!$E$2:$E$3081,'Compute All Sector Avg'!$E86),".")</f>
        <v>0.98417278725749957</v>
      </c>
      <c r="L86">
        <f>IFERROR(AVERAGEIFS('JQI Data Detail'!L$2:L$3081,'JQI Data Detail'!$A$2:$A$3081,'Compute All Sector Avg'!$A86,'JQI Data Detail'!$E$2:$E$3081,'Compute All Sector Avg'!$E86),".")</f>
        <v>1.0380337402307052</v>
      </c>
      <c r="M86">
        <f>IFERROR(AVERAGEIFS('JQI Data Detail'!M$2:M$3081,'JQI Data Detail'!$A$2:$A$3081,'Compute All Sector Avg'!$A86,'JQI Data Detail'!$E$2:$E$3081,'Compute All Sector Avg'!$E86),".")</f>
        <v>0.86328772436170254</v>
      </c>
      <c r="N86">
        <f>IFERROR(AVERAGEIFS('JQI Data Detail'!N$2:N$3081,'JQI Data Detail'!$A$2:$A$3081,'Compute All Sector Avg'!$A86,'JQI Data Detail'!$E$2:$E$3081,'Compute All Sector Avg'!$E86),".")</f>
        <v>1.1221321627938301</v>
      </c>
      <c r="O86">
        <f>IFERROR(AVERAGEIFS('JQI Data Detail'!O$2:O$3081,'JQI Data Detail'!$A$2:$A$3081,'Compute All Sector Avg'!$A86,'JQI Data Detail'!$E$2:$E$3081,'Compute All Sector Avg'!$E86),".")</f>
        <v>1.0162383274300901</v>
      </c>
      <c r="P86">
        <f>IFERROR(AVERAGEIFS('JQI Data Detail'!P$2:P$3081,'JQI Data Detail'!$A$2:$A$3081,'Compute All Sector Avg'!$A86,'JQI Data Detail'!$E$2:$E$3081,'Compute All Sector Avg'!$E86),".")</f>
        <v>1.0399831136738842</v>
      </c>
      <c r="Q86">
        <f>IFERROR(AVERAGEIFS('JQI Data Detail'!Q$2:Q$3081,'JQI Data Detail'!$A$2:$A$3081,'Compute All Sector Avg'!$A86,'JQI Data Detail'!$E$2:$E$3081,'Compute All Sector Avg'!$E86),".")</f>
        <v>1.0873382164250311</v>
      </c>
      <c r="R86">
        <f>IFERROR(AVERAGEIFS('JQI Data Detail'!R$2:R$3081,'JQI Data Detail'!$A$2:$A$3081,'Compute All Sector Avg'!$A86,'JQI Data Detail'!$E$2:$E$3081,'Compute All Sector Avg'!$E86),".")</f>
        <v>0.98449831000758814</v>
      </c>
      <c r="S86">
        <f>IFERROR(AVERAGEIFS('JQI Data Detail'!S$2:S$3081,'JQI Data Detail'!$A$2:$A$3081,'Compute All Sector Avg'!$A86,'JQI Data Detail'!$E$2:$E$3081,'Compute All Sector Avg'!$E86),".")</f>
        <v>0.90400405492824942</v>
      </c>
      <c r="T86">
        <f>IFERROR(AVERAGEIFS('JQI Data Detail'!T$2:T$3081,'JQI Data Detail'!$A$2:$A$3081,'Compute All Sector Avg'!$A86,'JQI Data Detail'!$E$2:$E$3081,'Compute All Sector Avg'!$E86),".")</f>
        <v>1.0029464956185503</v>
      </c>
      <c r="U86">
        <f>IFERROR(AVERAGEIFS('JQI Data Detail'!U$2:U$3081,'JQI Data Detail'!$A$2:$A$3081,'Compute All Sector Avg'!$A86,'JQI Data Detail'!$E$2:$E$3081,'Compute All Sector Avg'!$E86),".")</f>
        <v>0.99429967284473852</v>
      </c>
    </row>
    <row r="87" spans="1:21">
      <c r="A87" t="s">
        <v>146</v>
      </c>
      <c r="B87">
        <v>10</v>
      </c>
      <c r="C87" t="s">
        <v>150</v>
      </c>
      <c r="D87">
        <v>49</v>
      </c>
      <c r="E87" t="s">
        <v>119</v>
      </c>
      <c r="F87">
        <f>IFERROR(AVERAGEIFS('JQI Data Detail'!F$2:F$3081,'JQI Data Detail'!$A$2:$A$3081,'Compute All Sector Avg'!$A87,'JQI Data Detail'!$E$2:$E$3081,'Compute All Sector Avg'!$E87),".")</f>
        <v>1.0787478408290307</v>
      </c>
      <c r="G87">
        <f>IFERROR(AVERAGEIFS('JQI Data Detail'!G$2:G$3081,'JQI Data Detail'!$A$2:$A$3081,'Compute All Sector Avg'!$A87,'JQI Data Detail'!$E$2:$E$3081,'Compute All Sector Avg'!$E87),".")</f>
        <v>0.99607767927646351</v>
      </c>
      <c r="H87">
        <f>IFERROR(AVERAGEIFS('JQI Data Detail'!H$2:H$3081,'JQI Data Detail'!$A$2:$A$3081,'Compute All Sector Avg'!$A87,'JQI Data Detail'!$E$2:$E$3081,'Compute All Sector Avg'!$E87),".")</f>
        <v>0.9926687426603189</v>
      </c>
      <c r="I87">
        <f>IFERROR(AVERAGEIFS('JQI Data Detail'!I$2:I$3081,'JQI Data Detail'!$A$2:$A$3081,'Compute All Sector Avg'!$A87,'JQI Data Detail'!$E$2:$E$3081,'Compute All Sector Avg'!$E87),".")</f>
        <v>0.95360575489055743</v>
      </c>
      <c r="J87">
        <f>IFERROR(AVERAGEIFS('JQI Data Detail'!J$2:J$3081,'JQI Data Detail'!$A$2:$A$3081,'Compute All Sector Avg'!$A87,'JQI Data Detail'!$E$2:$E$3081,'Compute All Sector Avg'!$E87),".")</f>
        <v>1.1063301734066193</v>
      </c>
      <c r="K87">
        <f>IFERROR(AVERAGEIFS('JQI Data Detail'!K$2:K$3081,'JQI Data Detail'!$A$2:$A$3081,'Compute All Sector Avg'!$A87,'JQI Data Detail'!$E$2:$E$3081,'Compute All Sector Avg'!$E87),".")</f>
        <v>0.98417278725749957</v>
      </c>
      <c r="L87">
        <f>IFERROR(AVERAGEIFS('JQI Data Detail'!L$2:L$3081,'JQI Data Detail'!$A$2:$A$3081,'Compute All Sector Avg'!$A87,'JQI Data Detail'!$E$2:$E$3081,'Compute All Sector Avg'!$E87),".")</f>
        <v>1.0380337402307052</v>
      </c>
      <c r="M87">
        <f>IFERROR(AVERAGEIFS('JQI Data Detail'!M$2:M$3081,'JQI Data Detail'!$A$2:$A$3081,'Compute All Sector Avg'!$A87,'JQI Data Detail'!$E$2:$E$3081,'Compute All Sector Avg'!$E87),".")</f>
        <v>0.86328772436170254</v>
      </c>
      <c r="N87">
        <f>IFERROR(AVERAGEIFS('JQI Data Detail'!N$2:N$3081,'JQI Data Detail'!$A$2:$A$3081,'Compute All Sector Avg'!$A87,'JQI Data Detail'!$E$2:$E$3081,'Compute All Sector Avg'!$E87),".")</f>
        <v>1.0669660259786926</v>
      </c>
      <c r="O87">
        <f>IFERROR(AVERAGEIFS('JQI Data Detail'!O$2:O$3081,'JQI Data Detail'!$A$2:$A$3081,'Compute All Sector Avg'!$A87,'JQI Data Detail'!$E$2:$E$3081,'Compute All Sector Avg'!$E87),".")</f>
        <v>1.0715989712354825</v>
      </c>
      <c r="P87">
        <f>IFERROR(AVERAGEIFS('JQI Data Detail'!P$2:P$3081,'JQI Data Detail'!$A$2:$A$3081,'Compute All Sector Avg'!$A87,'JQI Data Detail'!$E$2:$E$3081,'Compute All Sector Avg'!$E87),".")</f>
        <v>1.032963061111658</v>
      </c>
      <c r="Q87">
        <f>IFERROR(AVERAGEIFS('JQI Data Detail'!Q$2:Q$3081,'JQI Data Detail'!$A$2:$A$3081,'Compute All Sector Avg'!$A87,'JQI Data Detail'!$E$2:$E$3081,'Compute All Sector Avg'!$E87),".")</f>
        <v>1.2486824243075727</v>
      </c>
      <c r="R87">
        <f>IFERROR(AVERAGEIFS('JQI Data Detail'!R$2:R$3081,'JQI Data Detail'!$A$2:$A$3081,'Compute All Sector Avg'!$A87,'JQI Data Detail'!$E$2:$E$3081,'Compute All Sector Avg'!$E87),".")</f>
        <v>0.98340473479859569</v>
      </c>
      <c r="S87">
        <f>IFERROR(AVERAGEIFS('JQI Data Detail'!S$2:S$3081,'JQI Data Detail'!$A$2:$A$3081,'Compute All Sector Avg'!$A87,'JQI Data Detail'!$E$2:$E$3081,'Compute All Sector Avg'!$E87),".")</f>
        <v>0.90400405492824942</v>
      </c>
      <c r="T87">
        <f>IFERROR(AVERAGEIFS('JQI Data Detail'!T$2:T$3081,'JQI Data Detail'!$A$2:$A$3081,'Compute All Sector Avg'!$A87,'JQI Data Detail'!$E$2:$E$3081,'Compute All Sector Avg'!$E87),".")</f>
        <v>1.0029464956185503</v>
      </c>
      <c r="U87">
        <f>IFERROR(AVERAGEIFS('JQI Data Detail'!U$2:U$3081,'JQI Data Detail'!$A$2:$A$3081,'Compute All Sector Avg'!$A87,'JQI Data Detail'!$E$2:$E$3081,'Compute All Sector Avg'!$E87),".")</f>
        <v>0.99429967284473852</v>
      </c>
    </row>
    <row r="88" spans="1:21">
      <c r="A88" t="s">
        <v>146</v>
      </c>
      <c r="B88">
        <v>10</v>
      </c>
      <c r="C88" t="s">
        <v>150</v>
      </c>
      <c r="D88">
        <v>51</v>
      </c>
      <c r="E88" t="s">
        <v>120</v>
      </c>
      <c r="F88">
        <f>IFERROR(AVERAGEIFS('JQI Data Detail'!F$2:F$3081,'JQI Data Detail'!$A$2:$A$3081,'Compute All Sector Avg'!$A88,'JQI Data Detail'!$E$2:$E$3081,'Compute All Sector Avg'!$E88),".")</f>
        <v>1.0786055434127022</v>
      </c>
      <c r="G88">
        <f>IFERROR(AVERAGEIFS('JQI Data Detail'!G$2:G$3081,'JQI Data Detail'!$A$2:$A$3081,'Compute All Sector Avg'!$A88,'JQI Data Detail'!$E$2:$E$3081,'Compute All Sector Avg'!$E88),".")</f>
        <v>0.99607767927646351</v>
      </c>
      <c r="H88">
        <f>IFERROR(AVERAGEIFS('JQI Data Detail'!H$2:H$3081,'JQI Data Detail'!$A$2:$A$3081,'Compute All Sector Avg'!$A88,'JQI Data Detail'!$E$2:$E$3081,'Compute All Sector Avg'!$E88),".")</f>
        <v>0.9926687426603189</v>
      </c>
      <c r="I88">
        <f>IFERROR(AVERAGEIFS('JQI Data Detail'!I$2:I$3081,'JQI Data Detail'!$A$2:$A$3081,'Compute All Sector Avg'!$A88,'JQI Data Detail'!$E$2:$E$3081,'Compute All Sector Avg'!$E88),".")</f>
        <v>0.95360575489055743</v>
      </c>
      <c r="J88">
        <f>IFERROR(AVERAGEIFS('JQI Data Detail'!J$2:J$3081,'JQI Data Detail'!$A$2:$A$3081,'Compute All Sector Avg'!$A88,'JQI Data Detail'!$E$2:$E$3081,'Compute All Sector Avg'!$E88),".")</f>
        <v>1.1629808652801703</v>
      </c>
      <c r="K88">
        <f>IFERROR(AVERAGEIFS('JQI Data Detail'!K$2:K$3081,'JQI Data Detail'!$A$2:$A$3081,'Compute All Sector Avg'!$A88,'JQI Data Detail'!$E$2:$E$3081,'Compute All Sector Avg'!$E88),".")</f>
        <v>0.98417278725749957</v>
      </c>
      <c r="L88">
        <f>IFERROR(AVERAGEIFS('JQI Data Detail'!L$2:L$3081,'JQI Data Detail'!$A$2:$A$3081,'Compute All Sector Avg'!$A88,'JQI Data Detail'!$E$2:$E$3081,'Compute All Sector Avg'!$E88),".")</f>
        <v>1.0380337402307052</v>
      </c>
      <c r="M88">
        <f>IFERROR(AVERAGEIFS('JQI Data Detail'!M$2:M$3081,'JQI Data Detail'!$A$2:$A$3081,'Compute All Sector Avg'!$A88,'JQI Data Detail'!$E$2:$E$3081,'Compute All Sector Avg'!$E88),".")</f>
        <v>0.86328772436170254</v>
      </c>
      <c r="N88">
        <f>IFERROR(AVERAGEIFS('JQI Data Detail'!N$2:N$3081,'JQI Data Detail'!$A$2:$A$3081,'Compute All Sector Avg'!$A88,'JQI Data Detail'!$E$2:$E$3081,'Compute All Sector Avg'!$E88),".")</f>
        <v>1.1208833184338549</v>
      </c>
      <c r="O88">
        <f>IFERROR(AVERAGEIFS('JQI Data Detail'!O$2:O$3081,'JQI Data Detail'!$A$2:$A$3081,'Compute All Sector Avg'!$A88,'JQI Data Detail'!$E$2:$E$3081,'Compute All Sector Avg'!$E88),".")</f>
        <v>1.0393130792519873</v>
      </c>
      <c r="P88">
        <f>IFERROR(AVERAGEIFS('JQI Data Detail'!P$2:P$3081,'JQI Data Detail'!$A$2:$A$3081,'Compute All Sector Avg'!$A88,'JQI Data Detail'!$E$2:$E$3081,'Compute All Sector Avg'!$E88),".")</f>
        <v>1.0117740208615857</v>
      </c>
      <c r="Q88">
        <f>IFERROR(AVERAGEIFS('JQI Data Detail'!Q$2:Q$3081,'JQI Data Detail'!$A$2:$A$3081,'Compute All Sector Avg'!$A88,'JQI Data Detail'!$E$2:$E$3081,'Compute All Sector Avg'!$E88),".")</f>
        <v>1.2567592356894255</v>
      </c>
      <c r="R88">
        <f>IFERROR(AVERAGEIFS('JQI Data Detail'!R$2:R$3081,'JQI Data Detail'!$A$2:$A$3081,'Compute All Sector Avg'!$A88,'JQI Data Detail'!$E$2:$E$3081,'Compute All Sector Avg'!$E88),".")</f>
        <v>0.98418608194451096</v>
      </c>
      <c r="S88">
        <f>IFERROR(AVERAGEIFS('JQI Data Detail'!S$2:S$3081,'JQI Data Detail'!$A$2:$A$3081,'Compute All Sector Avg'!$A88,'JQI Data Detail'!$E$2:$E$3081,'Compute All Sector Avg'!$E88),".")</f>
        <v>0.90400405492824942</v>
      </c>
      <c r="T88">
        <f>IFERROR(AVERAGEIFS('JQI Data Detail'!T$2:T$3081,'JQI Data Detail'!$A$2:$A$3081,'Compute All Sector Avg'!$A88,'JQI Data Detail'!$E$2:$E$3081,'Compute All Sector Avg'!$E88),".")</f>
        <v>1.0029464956185503</v>
      </c>
      <c r="U88">
        <f>IFERROR(AVERAGEIFS('JQI Data Detail'!U$2:U$3081,'JQI Data Detail'!$A$2:$A$3081,'Compute All Sector Avg'!$A88,'JQI Data Detail'!$E$2:$E$3081,'Compute All Sector Avg'!$E88),".")</f>
        <v>0.99429967284473852</v>
      </c>
    </row>
    <row r="89" spans="1:21">
      <c r="A89" t="s">
        <v>146</v>
      </c>
      <c r="B89">
        <v>10</v>
      </c>
      <c r="C89" t="s">
        <v>150</v>
      </c>
      <c r="D89">
        <v>53</v>
      </c>
      <c r="E89" t="s">
        <v>121</v>
      </c>
      <c r="F89">
        <f>IFERROR(AVERAGEIFS('JQI Data Detail'!F$2:F$3081,'JQI Data Detail'!$A$2:$A$3081,'Compute All Sector Avg'!$A89,'JQI Data Detail'!$E$2:$E$3081,'Compute All Sector Avg'!$E89),".")</f>
        <v>1.0775446308038981</v>
      </c>
      <c r="G89">
        <f>IFERROR(AVERAGEIFS('JQI Data Detail'!G$2:G$3081,'JQI Data Detail'!$A$2:$A$3081,'Compute All Sector Avg'!$A89,'JQI Data Detail'!$E$2:$E$3081,'Compute All Sector Avg'!$E89),".")</f>
        <v>0.99607767927646351</v>
      </c>
      <c r="H89">
        <f>IFERROR(AVERAGEIFS('JQI Data Detail'!H$2:H$3081,'JQI Data Detail'!$A$2:$A$3081,'Compute All Sector Avg'!$A89,'JQI Data Detail'!$E$2:$E$3081,'Compute All Sector Avg'!$E89),".")</f>
        <v>0.9926687426603189</v>
      </c>
      <c r="I89">
        <f>IFERROR(AVERAGEIFS('JQI Data Detail'!I$2:I$3081,'JQI Data Detail'!$A$2:$A$3081,'Compute All Sector Avg'!$A89,'JQI Data Detail'!$E$2:$E$3081,'Compute All Sector Avg'!$E89),".")</f>
        <v>0.95360575489055743</v>
      </c>
      <c r="J89">
        <f>IFERROR(AVERAGEIFS('JQI Data Detail'!J$2:J$3081,'JQI Data Detail'!$A$2:$A$3081,'Compute All Sector Avg'!$A89,'JQI Data Detail'!$E$2:$E$3081,'Compute All Sector Avg'!$E89),".")</f>
        <v>1.1082324202400438</v>
      </c>
      <c r="K89">
        <f>IFERROR(AVERAGEIFS('JQI Data Detail'!K$2:K$3081,'JQI Data Detail'!$A$2:$A$3081,'Compute All Sector Avg'!$A89,'JQI Data Detail'!$E$2:$E$3081,'Compute All Sector Avg'!$E89),".")</f>
        <v>0.98417278725749957</v>
      </c>
      <c r="L89">
        <f>IFERROR(AVERAGEIFS('JQI Data Detail'!L$2:L$3081,'JQI Data Detail'!$A$2:$A$3081,'Compute All Sector Avg'!$A89,'JQI Data Detail'!$E$2:$E$3081,'Compute All Sector Avg'!$E89),".")</f>
        <v>1.0380337402307052</v>
      </c>
      <c r="M89">
        <f>IFERROR(AVERAGEIFS('JQI Data Detail'!M$2:M$3081,'JQI Data Detail'!$A$2:$A$3081,'Compute All Sector Avg'!$A89,'JQI Data Detail'!$E$2:$E$3081,'Compute All Sector Avg'!$E89),".")</f>
        <v>0.86328772436170254</v>
      </c>
      <c r="N89">
        <f>IFERROR(AVERAGEIFS('JQI Data Detail'!N$2:N$3081,'JQI Data Detail'!$A$2:$A$3081,'Compute All Sector Avg'!$A89,'JQI Data Detail'!$E$2:$E$3081,'Compute All Sector Avg'!$E89),".")</f>
        <v>1.0696704332382063</v>
      </c>
      <c r="O89">
        <f>IFERROR(AVERAGEIFS('JQI Data Detail'!O$2:O$3081,'JQI Data Detail'!$A$2:$A$3081,'Compute All Sector Avg'!$A89,'JQI Data Detail'!$E$2:$E$3081,'Compute All Sector Avg'!$E89),".")</f>
        <v>1.0435396129737566</v>
      </c>
      <c r="P89">
        <f>IFERROR(AVERAGEIFS('JQI Data Detail'!P$2:P$3081,'JQI Data Detail'!$A$2:$A$3081,'Compute All Sector Avg'!$A89,'JQI Data Detail'!$E$2:$E$3081,'Compute All Sector Avg'!$E89),".")</f>
        <v>1.033881913174683</v>
      </c>
      <c r="Q89">
        <f>IFERROR(AVERAGEIFS('JQI Data Detail'!Q$2:Q$3081,'JQI Data Detail'!$A$2:$A$3081,'Compute All Sector Avg'!$A89,'JQI Data Detail'!$E$2:$E$3081,'Compute All Sector Avg'!$E89),".")</f>
        <v>1.0943846711960548</v>
      </c>
      <c r="R89">
        <f>IFERROR(AVERAGEIFS('JQI Data Detail'!R$2:R$3081,'JQI Data Detail'!$A$2:$A$3081,'Compute All Sector Avg'!$A89,'JQI Data Detail'!$E$2:$E$3081,'Compute All Sector Avg'!$E89),".")</f>
        <v>0.98442726816891502</v>
      </c>
      <c r="S89">
        <f>IFERROR(AVERAGEIFS('JQI Data Detail'!S$2:S$3081,'JQI Data Detail'!$A$2:$A$3081,'Compute All Sector Avg'!$A89,'JQI Data Detail'!$E$2:$E$3081,'Compute All Sector Avg'!$E89),".")</f>
        <v>0.90400405492824942</v>
      </c>
      <c r="T89">
        <f>IFERROR(AVERAGEIFS('JQI Data Detail'!T$2:T$3081,'JQI Data Detail'!$A$2:$A$3081,'Compute All Sector Avg'!$A89,'JQI Data Detail'!$E$2:$E$3081,'Compute All Sector Avg'!$E89),".")</f>
        <v>1.0029464956185503</v>
      </c>
      <c r="U89">
        <f>IFERROR(AVERAGEIFS('JQI Data Detail'!U$2:U$3081,'JQI Data Detail'!$A$2:$A$3081,'Compute All Sector Avg'!$A89,'JQI Data Detail'!$E$2:$E$3081,'Compute All Sector Avg'!$E89),".")</f>
        <v>0.99429967284473852</v>
      </c>
    </row>
    <row r="90" spans="1:21">
      <c r="A90" t="s">
        <v>147</v>
      </c>
      <c r="B90">
        <v>10</v>
      </c>
      <c r="C90" t="s">
        <v>150</v>
      </c>
      <c r="D90">
        <v>11</v>
      </c>
      <c r="E90" t="s">
        <v>100</v>
      </c>
      <c r="F90">
        <f>IFERROR(AVERAGEIFS('JQI Data Detail'!F$2:F$3081,'JQI Data Detail'!$A$2:$A$3081,'Compute All Sector Avg'!$A90,'JQI Data Detail'!$E$2:$E$3081,'Compute All Sector Avg'!$E90),".")</f>
        <v>1.0749515233323863</v>
      </c>
      <c r="G90">
        <f>IFERROR(AVERAGEIFS('JQI Data Detail'!G$2:G$3081,'JQI Data Detail'!$A$2:$A$3081,'Compute All Sector Avg'!$A90,'JQI Data Detail'!$E$2:$E$3081,'Compute All Sector Avg'!$E90),".")</f>
        <v>0.99607767927646351</v>
      </c>
      <c r="H90">
        <f>IFERROR(AVERAGEIFS('JQI Data Detail'!H$2:H$3081,'JQI Data Detail'!$A$2:$A$3081,'Compute All Sector Avg'!$A90,'JQI Data Detail'!$E$2:$E$3081,'Compute All Sector Avg'!$E90),".")</f>
        <v>0.9926687426603189</v>
      </c>
      <c r="I90">
        <f>IFERROR(AVERAGEIFS('JQI Data Detail'!I$2:I$3081,'JQI Data Detail'!$A$2:$A$3081,'Compute All Sector Avg'!$A90,'JQI Data Detail'!$E$2:$E$3081,'Compute All Sector Avg'!$E90),".")</f>
        <v>0.95360575489055743</v>
      </c>
      <c r="J90">
        <f>IFERROR(AVERAGEIFS('JQI Data Detail'!J$2:J$3081,'JQI Data Detail'!$A$2:$A$3081,'Compute All Sector Avg'!$A90,'JQI Data Detail'!$E$2:$E$3081,'Compute All Sector Avg'!$E90),".")</f>
        <v>1.1094173894960524</v>
      </c>
      <c r="K90">
        <f>IFERROR(AVERAGEIFS('JQI Data Detail'!K$2:K$3081,'JQI Data Detail'!$A$2:$A$3081,'Compute All Sector Avg'!$A90,'JQI Data Detail'!$E$2:$E$3081,'Compute All Sector Avg'!$E90),".")</f>
        <v>0.98417278725749957</v>
      </c>
      <c r="L90">
        <f>IFERROR(AVERAGEIFS('JQI Data Detail'!L$2:L$3081,'JQI Data Detail'!$A$2:$A$3081,'Compute All Sector Avg'!$A90,'JQI Data Detail'!$E$2:$E$3081,'Compute All Sector Avg'!$E90),".")</f>
        <v>1.0380337402307052</v>
      </c>
      <c r="M90">
        <f>IFERROR(AVERAGEIFS('JQI Data Detail'!M$2:M$3081,'JQI Data Detail'!$A$2:$A$3081,'Compute All Sector Avg'!$A90,'JQI Data Detail'!$E$2:$E$3081,'Compute All Sector Avg'!$E90),".")</f>
        <v>0.86328772436170254</v>
      </c>
      <c r="N90">
        <f>IFERROR(AVERAGEIFS('JQI Data Detail'!N$2:N$3081,'JQI Data Detail'!$A$2:$A$3081,'Compute All Sector Avg'!$A90,'JQI Data Detail'!$E$2:$E$3081,'Compute All Sector Avg'!$E90),".")</f>
        <v>1.0676214402456781</v>
      </c>
      <c r="O90">
        <f>IFERROR(AVERAGEIFS('JQI Data Detail'!O$2:O$3081,'JQI Data Detail'!$A$2:$A$3081,'Compute All Sector Avg'!$A90,'JQI Data Detail'!$E$2:$E$3081,'Compute All Sector Avg'!$E90),".")</f>
        <v>1.0299259907442717</v>
      </c>
      <c r="P90">
        <f>IFERROR(AVERAGEIFS('JQI Data Detail'!P$2:P$3081,'JQI Data Detail'!$A$2:$A$3081,'Compute All Sector Avg'!$A90,'JQI Data Detail'!$E$2:$E$3081,'Compute All Sector Avg'!$E90),".")</f>
        <v>0.98912763439023821</v>
      </c>
      <c r="Q90">
        <f>IFERROR(AVERAGEIFS('JQI Data Detail'!Q$2:Q$3081,'JQI Data Detail'!$A$2:$A$3081,'Compute All Sector Avg'!$A90,'JQI Data Detail'!$E$2:$E$3081,'Compute All Sector Avg'!$E90),".")</f>
        <v>1.2317360729141786</v>
      </c>
      <c r="R90">
        <f>IFERROR(AVERAGEIFS('JQI Data Detail'!R$2:R$3081,'JQI Data Detail'!$A$2:$A$3081,'Compute All Sector Avg'!$A90,'JQI Data Detail'!$E$2:$E$3081,'Compute All Sector Avg'!$E90),".")</f>
        <v>0.98342916139013692</v>
      </c>
      <c r="S90">
        <f>IFERROR(AVERAGEIFS('JQI Data Detail'!S$2:S$3081,'JQI Data Detail'!$A$2:$A$3081,'Compute All Sector Avg'!$A90,'JQI Data Detail'!$E$2:$E$3081,'Compute All Sector Avg'!$E90),".")</f>
        <v>0.90400405492824942</v>
      </c>
      <c r="T90">
        <f>IFERROR(AVERAGEIFS('JQI Data Detail'!T$2:T$3081,'JQI Data Detail'!$A$2:$A$3081,'Compute All Sector Avg'!$A90,'JQI Data Detail'!$E$2:$E$3081,'Compute All Sector Avg'!$E90),".")</f>
        <v>1.0029464956185503</v>
      </c>
      <c r="U90">
        <f>IFERROR(AVERAGEIFS('JQI Data Detail'!U$2:U$3081,'JQI Data Detail'!$A$2:$A$3081,'Compute All Sector Avg'!$A90,'JQI Data Detail'!$E$2:$E$3081,'Compute All Sector Avg'!$E90),".")</f>
        <v>0.99429967284473852</v>
      </c>
    </row>
    <row r="91" spans="1:21">
      <c r="A91" t="s">
        <v>147</v>
      </c>
      <c r="B91">
        <v>10</v>
      </c>
      <c r="C91" t="s">
        <v>150</v>
      </c>
      <c r="D91">
        <v>13</v>
      </c>
      <c r="E91" t="s">
        <v>101</v>
      </c>
      <c r="F91">
        <f>IFERROR(AVERAGEIFS('JQI Data Detail'!F$2:F$3081,'JQI Data Detail'!$A$2:$A$3081,'Compute All Sector Avg'!$A91,'JQI Data Detail'!$E$2:$E$3081,'Compute All Sector Avg'!$E91),".")</f>
        <v>1.0759311151787079</v>
      </c>
      <c r="G91">
        <f>IFERROR(AVERAGEIFS('JQI Data Detail'!G$2:G$3081,'JQI Data Detail'!$A$2:$A$3081,'Compute All Sector Avg'!$A91,'JQI Data Detail'!$E$2:$E$3081,'Compute All Sector Avg'!$E91),".")</f>
        <v>0.99607767927646351</v>
      </c>
      <c r="H91">
        <f>IFERROR(AVERAGEIFS('JQI Data Detail'!H$2:H$3081,'JQI Data Detail'!$A$2:$A$3081,'Compute All Sector Avg'!$A91,'JQI Data Detail'!$E$2:$E$3081,'Compute All Sector Avg'!$E91),".")</f>
        <v>0.9926687426603189</v>
      </c>
      <c r="I91">
        <f>IFERROR(AVERAGEIFS('JQI Data Detail'!I$2:I$3081,'JQI Data Detail'!$A$2:$A$3081,'Compute All Sector Avg'!$A91,'JQI Data Detail'!$E$2:$E$3081,'Compute All Sector Avg'!$E91),".")</f>
        <v>0.95360575489055743</v>
      </c>
      <c r="J91">
        <f>IFERROR(AVERAGEIFS('JQI Data Detail'!J$2:J$3081,'JQI Data Detail'!$A$2:$A$3081,'Compute All Sector Avg'!$A91,'JQI Data Detail'!$E$2:$E$3081,'Compute All Sector Avg'!$E91),".")</f>
        <v>1.163256128335022</v>
      </c>
      <c r="K91">
        <f>IFERROR(AVERAGEIFS('JQI Data Detail'!K$2:K$3081,'JQI Data Detail'!$A$2:$A$3081,'Compute All Sector Avg'!$A91,'JQI Data Detail'!$E$2:$E$3081,'Compute All Sector Avg'!$E91),".")</f>
        <v>0.98417278725749957</v>
      </c>
      <c r="L91">
        <f>IFERROR(AVERAGEIFS('JQI Data Detail'!L$2:L$3081,'JQI Data Detail'!$A$2:$A$3081,'Compute All Sector Avg'!$A91,'JQI Data Detail'!$E$2:$E$3081,'Compute All Sector Avg'!$E91),".")</f>
        <v>1.0380337402307052</v>
      </c>
      <c r="M91">
        <f>IFERROR(AVERAGEIFS('JQI Data Detail'!M$2:M$3081,'JQI Data Detail'!$A$2:$A$3081,'Compute All Sector Avg'!$A91,'JQI Data Detail'!$E$2:$E$3081,'Compute All Sector Avg'!$E91),".")</f>
        <v>0.86328772436170254</v>
      </c>
      <c r="N91">
        <f>IFERROR(AVERAGEIFS('JQI Data Detail'!N$2:N$3081,'JQI Data Detail'!$A$2:$A$3081,'Compute All Sector Avg'!$A91,'JQI Data Detail'!$E$2:$E$3081,'Compute All Sector Avg'!$E91),".")</f>
        <v>1.0681214851299872</v>
      </c>
      <c r="O91">
        <f>IFERROR(AVERAGEIFS('JQI Data Detail'!O$2:O$3081,'JQI Data Detail'!$A$2:$A$3081,'Compute All Sector Avg'!$A91,'JQI Data Detail'!$E$2:$E$3081,'Compute All Sector Avg'!$E91),".")</f>
        <v>1.3304464938926506</v>
      </c>
      <c r="P91">
        <f>IFERROR(AVERAGEIFS('JQI Data Detail'!P$2:P$3081,'JQI Data Detail'!$A$2:$A$3081,'Compute All Sector Avg'!$A91,'JQI Data Detail'!$E$2:$E$3081,'Compute All Sector Avg'!$E91),".")</f>
        <v>1.0200627339125565</v>
      </c>
      <c r="Q91">
        <f>IFERROR(AVERAGEIFS('JQI Data Detail'!Q$2:Q$3081,'JQI Data Detail'!$A$2:$A$3081,'Compute All Sector Avg'!$A91,'JQI Data Detail'!$E$2:$E$3081,'Compute All Sector Avg'!$E91),".")</f>
        <v>1.1155888159020035</v>
      </c>
      <c r="R91">
        <f>IFERROR(AVERAGEIFS('JQI Data Detail'!R$2:R$3081,'JQI Data Detail'!$A$2:$A$3081,'Compute All Sector Avg'!$A91,'JQI Data Detail'!$E$2:$E$3081,'Compute All Sector Avg'!$E91),".")</f>
        <v>0.98408956174558371</v>
      </c>
      <c r="S91">
        <f>IFERROR(AVERAGEIFS('JQI Data Detail'!S$2:S$3081,'JQI Data Detail'!$A$2:$A$3081,'Compute All Sector Avg'!$A91,'JQI Data Detail'!$E$2:$E$3081,'Compute All Sector Avg'!$E91),".")</f>
        <v>0.90400405492824942</v>
      </c>
      <c r="T91">
        <f>IFERROR(AVERAGEIFS('JQI Data Detail'!T$2:T$3081,'JQI Data Detail'!$A$2:$A$3081,'Compute All Sector Avg'!$A91,'JQI Data Detail'!$E$2:$E$3081,'Compute All Sector Avg'!$E91),".")</f>
        <v>1.0029464956185503</v>
      </c>
      <c r="U91">
        <f>IFERROR(AVERAGEIFS('JQI Data Detail'!U$2:U$3081,'JQI Data Detail'!$A$2:$A$3081,'Compute All Sector Avg'!$A91,'JQI Data Detail'!$E$2:$E$3081,'Compute All Sector Avg'!$E91),".")</f>
        <v>0.99429967284473852</v>
      </c>
    </row>
    <row r="92" spans="1:21">
      <c r="A92" t="s">
        <v>147</v>
      </c>
      <c r="B92">
        <v>10</v>
      </c>
      <c r="C92" t="s">
        <v>150</v>
      </c>
      <c r="D92">
        <v>15</v>
      </c>
      <c r="E92" t="s">
        <v>102</v>
      </c>
      <c r="F92">
        <f>IFERROR(AVERAGEIFS('JQI Data Detail'!F$2:F$3081,'JQI Data Detail'!$A$2:$A$3081,'Compute All Sector Avg'!$A92,'JQI Data Detail'!$E$2:$E$3081,'Compute All Sector Avg'!$E92),".")</f>
        <v>1.1300777445045738</v>
      </c>
      <c r="G92">
        <f>IFERROR(AVERAGEIFS('JQI Data Detail'!G$2:G$3081,'JQI Data Detail'!$A$2:$A$3081,'Compute All Sector Avg'!$A92,'JQI Data Detail'!$E$2:$E$3081,'Compute All Sector Avg'!$E92),".")</f>
        <v>0.99607767927646351</v>
      </c>
      <c r="H92">
        <f>IFERROR(AVERAGEIFS('JQI Data Detail'!H$2:H$3081,'JQI Data Detail'!$A$2:$A$3081,'Compute All Sector Avg'!$A92,'JQI Data Detail'!$E$2:$E$3081,'Compute All Sector Avg'!$E92),".")</f>
        <v>0.9926687426603189</v>
      </c>
      <c r="I92">
        <f>IFERROR(AVERAGEIFS('JQI Data Detail'!I$2:I$3081,'JQI Data Detail'!$A$2:$A$3081,'Compute All Sector Avg'!$A92,'JQI Data Detail'!$E$2:$E$3081,'Compute All Sector Avg'!$E92),".")</f>
        <v>0.95360575489055743</v>
      </c>
      <c r="J92">
        <f>IFERROR(AVERAGEIFS('JQI Data Detail'!J$2:J$3081,'JQI Data Detail'!$A$2:$A$3081,'Compute All Sector Avg'!$A92,'JQI Data Detail'!$E$2:$E$3081,'Compute All Sector Avg'!$E92),".")</f>
        <v>1.1078015420990854</v>
      </c>
      <c r="K92">
        <f>IFERROR(AVERAGEIFS('JQI Data Detail'!K$2:K$3081,'JQI Data Detail'!$A$2:$A$3081,'Compute All Sector Avg'!$A92,'JQI Data Detail'!$E$2:$E$3081,'Compute All Sector Avg'!$E92),".")</f>
        <v>0.98417278725749957</v>
      </c>
      <c r="L92">
        <f>IFERROR(AVERAGEIFS('JQI Data Detail'!L$2:L$3081,'JQI Data Detail'!$A$2:$A$3081,'Compute All Sector Avg'!$A92,'JQI Data Detail'!$E$2:$E$3081,'Compute All Sector Avg'!$E92),".")</f>
        <v>1.0380337402307052</v>
      </c>
      <c r="M92">
        <f>IFERROR(AVERAGEIFS('JQI Data Detail'!M$2:M$3081,'JQI Data Detail'!$A$2:$A$3081,'Compute All Sector Avg'!$A92,'JQI Data Detail'!$E$2:$E$3081,'Compute All Sector Avg'!$E92),".")</f>
        <v>0.86328772436170254</v>
      </c>
      <c r="N92">
        <f>IFERROR(AVERAGEIFS('JQI Data Detail'!N$2:N$3081,'JQI Data Detail'!$A$2:$A$3081,'Compute All Sector Avg'!$A92,'JQI Data Detail'!$E$2:$E$3081,'Compute All Sector Avg'!$E92),".")</f>
        <v>1.0696661218331767</v>
      </c>
      <c r="O92">
        <f>IFERROR(AVERAGEIFS('JQI Data Detail'!O$2:O$3081,'JQI Data Detail'!$A$2:$A$3081,'Compute All Sector Avg'!$A92,'JQI Data Detail'!$E$2:$E$3081,'Compute All Sector Avg'!$E92),".")</f>
        <v>1.7862482877264985</v>
      </c>
      <c r="P92">
        <f>IFERROR(AVERAGEIFS('JQI Data Detail'!P$2:P$3081,'JQI Data Detail'!$A$2:$A$3081,'Compute All Sector Avg'!$A92,'JQI Data Detail'!$E$2:$E$3081,'Compute All Sector Avg'!$E92),".")</f>
        <v>1.1344824607566009</v>
      </c>
      <c r="Q92">
        <f>IFERROR(AVERAGEIFS('JQI Data Detail'!Q$2:Q$3081,'JQI Data Detail'!$A$2:$A$3081,'Compute All Sector Avg'!$A92,'JQI Data Detail'!$E$2:$E$3081,'Compute All Sector Avg'!$E92),".")</f>
        <v>1.0873382164250311</v>
      </c>
      <c r="R92">
        <f>IFERROR(AVERAGEIFS('JQI Data Detail'!R$2:R$3081,'JQI Data Detail'!$A$2:$A$3081,'Compute All Sector Avg'!$A92,'JQI Data Detail'!$E$2:$E$3081,'Compute All Sector Avg'!$E92),".")</f>
        <v>0.98391075591612953</v>
      </c>
      <c r="S92">
        <f>IFERROR(AVERAGEIFS('JQI Data Detail'!S$2:S$3081,'JQI Data Detail'!$A$2:$A$3081,'Compute All Sector Avg'!$A92,'JQI Data Detail'!$E$2:$E$3081,'Compute All Sector Avg'!$E92),".")</f>
        <v>0.90400405492824942</v>
      </c>
      <c r="T92">
        <f>IFERROR(AVERAGEIFS('JQI Data Detail'!T$2:T$3081,'JQI Data Detail'!$A$2:$A$3081,'Compute All Sector Avg'!$A92,'JQI Data Detail'!$E$2:$E$3081,'Compute All Sector Avg'!$E92),".")</f>
        <v>1.0029464956185503</v>
      </c>
      <c r="U92">
        <f>IFERROR(AVERAGEIFS('JQI Data Detail'!U$2:U$3081,'JQI Data Detail'!$A$2:$A$3081,'Compute All Sector Avg'!$A92,'JQI Data Detail'!$E$2:$E$3081,'Compute All Sector Avg'!$E92),".")</f>
        <v>0.99429967284473852</v>
      </c>
    </row>
    <row r="93" spans="1:21">
      <c r="A93" t="s">
        <v>147</v>
      </c>
      <c r="B93">
        <v>10</v>
      </c>
      <c r="C93" t="s">
        <v>150</v>
      </c>
      <c r="D93">
        <v>17</v>
      </c>
      <c r="E93" t="s">
        <v>103</v>
      </c>
      <c r="F93">
        <f>IFERROR(AVERAGEIFS('JQI Data Detail'!F$2:F$3081,'JQI Data Detail'!$A$2:$A$3081,'Compute All Sector Avg'!$A93,'JQI Data Detail'!$E$2:$E$3081,'Compute All Sector Avg'!$E93),".")</f>
        <v>1.0762205337644368</v>
      </c>
      <c r="G93">
        <f>IFERROR(AVERAGEIFS('JQI Data Detail'!G$2:G$3081,'JQI Data Detail'!$A$2:$A$3081,'Compute All Sector Avg'!$A93,'JQI Data Detail'!$E$2:$E$3081,'Compute All Sector Avg'!$E93),".")</f>
        <v>0.99607767927646351</v>
      </c>
      <c r="H93">
        <f>IFERROR(AVERAGEIFS('JQI Data Detail'!H$2:H$3081,'JQI Data Detail'!$A$2:$A$3081,'Compute All Sector Avg'!$A93,'JQI Data Detail'!$E$2:$E$3081,'Compute All Sector Avg'!$E93),".")</f>
        <v>0.9926687426603189</v>
      </c>
      <c r="I93">
        <f>IFERROR(AVERAGEIFS('JQI Data Detail'!I$2:I$3081,'JQI Data Detail'!$A$2:$A$3081,'Compute All Sector Avg'!$A93,'JQI Data Detail'!$E$2:$E$3081,'Compute All Sector Avg'!$E93),".")</f>
        <v>0.95360575489055743</v>
      </c>
      <c r="J93">
        <f>IFERROR(AVERAGEIFS('JQI Data Detail'!J$2:J$3081,'JQI Data Detail'!$A$2:$A$3081,'Compute All Sector Avg'!$A93,'JQI Data Detail'!$E$2:$E$3081,'Compute All Sector Avg'!$E93),".")</f>
        <v>1.1635392325636296</v>
      </c>
      <c r="K93">
        <f>IFERROR(AVERAGEIFS('JQI Data Detail'!K$2:K$3081,'JQI Data Detail'!$A$2:$A$3081,'Compute All Sector Avg'!$A93,'JQI Data Detail'!$E$2:$E$3081,'Compute All Sector Avg'!$E93),".")</f>
        <v>0.98417278725749957</v>
      </c>
      <c r="L93">
        <f>IFERROR(AVERAGEIFS('JQI Data Detail'!L$2:L$3081,'JQI Data Detail'!$A$2:$A$3081,'Compute All Sector Avg'!$A93,'JQI Data Detail'!$E$2:$E$3081,'Compute All Sector Avg'!$E93),".")</f>
        <v>1.0380337402307052</v>
      </c>
      <c r="M93">
        <f>IFERROR(AVERAGEIFS('JQI Data Detail'!M$2:M$3081,'JQI Data Detail'!$A$2:$A$3081,'Compute All Sector Avg'!$A93,'JQI Data Detail'!$E$2:$E$3081,'Compute All Sector Avg'!$E93),".")</f>
        <v>0.86328772436170254</v>
      </c>
      <c r="N93">
        <f>IFERROR(AVERAGEIFS('JQI Data Detail'!N$2:N$3081,'JQI Data Detail'!$A$2:$A$3081,'Compute All Sector Avg'!$A93,'JQI Data Detail'!$E$2:$E$3081,'Compute All Sector Avg'!$E93),".")</f>
        <v>1.0711066086457235</v>
      </c>
      <c r="O93">
        <f>IFERROR(AVERAGEIFS('JQI Data Detail'!O$2:O$3081,'JQI Data Detail'!$A$2:$A$3081,'Compute All Sector Avg'!$A93,'JQI Data Detail'!$E$2:$E$3081,'Compute All Sector Avg'!$E93),".")</f>
        <v>1.2051202513784613</v>
      </c>
      <c r="P93">
        <f>IFERROR(AVERAGEIFS('JQI Data Detail'!P$2:P$3081,'JQI Data Detail'!$A$2:$A$3081,'Compute All Sector Avg'!$A93,'JQI Data Detail'!$E$2:$E$3081,'Compute All Sector Avg'!$E93),".")</f>
        <v>1.0916784224795903</v>
      </c>
      <c r="Q93" t="str">
        <f>IFERROR(AVERAGEIFS('JQI Data Detail'!Q$2:Q$3081,'JQI Data Detail'!$A$2:$A$3081,'Compute All Sector Avg'!$A93,'JQI Data Detail'!$E$2:$E$3081,'Compute All Sector Avg'!$E93),".")</f>
        <v>.</v>
      </c>
      <c r="R93">
        <f>IFERROR(AVERAGEIFS('JQI Data Detail'!R$2:R$3081,'JQI Data Detail'!$A$2:$A$3081,'Compute All Sector Avg'!$A93,'JQI Data Detail'!$E$2:$E$3081,'Compute All Sector Avg'!$E93),".")</f>
        <v>0.98294656626349453</v>
      </c>
      <c r="S93">
        <f>IFERROR(AVERAGEIFS('JQI Data Detail'!S$2:S$3081,'JQI Data Detail'!$A$2:$A$3081,'Compute All Sector Avg'!$A93,'JQI Data Detail'!$E$2:$E$3081,'Compute All Sector Avg'!$E93),".")</f>
        <v>0.90400405492824942</v>
      </c>
      <c r="T93">
        <f>IFERROR(AVERAGEIFS('JQI Data Detail'!T$2:T$3081,'JQI Data Detail'!$A$2:$A$3081,'Compute All Sector Avg'!$A93,'JQI Data Detail'!$E$2:$E$3081,'Compute All Sector Avg'!$E93),".")</f>
        <v>1.0029464956185503</v>
      </c>
      <c r="U93">
        <f>IFERROR(AVERAGEIFS('JQI Data Detail'!U$2:U$3081,'JQI Data Detail'!$A$2:$A$3081,'Compute All Sector Avg'!$A93,'JQI Data Detail'!$E$2:$E$3081,'Compute All Sector Avg'!$E93),".")</f>
        <v>0.99429967284473852</v>
      </c>
    </row>
    <row r="94" spans="1:21">
      <c r="A94" t="s">
        <v>147</v>
      </c>
      <c r="B94">
        <v>10</v>
      </c>
      <c r="C94" t="s">
        <v>150</v>
      </c>
      <c r="D94">
        <v>19</v>
      </c>
      <c r="E94" t="s">
        <v>104</v>
      </c>
      <c r="F94">
        <f>IFERROR(AVERAGEIFS('JQI Data Detail'!F$2:F$3081,'JQI Data Detail'!$A$2:$A$3081,'Compute All Sector Avg'!$A94,'JQI Data Detail'!$E$2:$E$3081,'Compute All Sector Avg'!$E94),".")</f>
        <v>1.077376171687715</v>
      </c>
      <c r="G94">
        <f>IFERROR(AVERAGEIFS('JQI Data Detail'!G$2:G$3081,'JQI Data Detail'!$A$2:$A$3081,'Compute All Sector Avg'!$A94,'JQI Data Detail'!$E$2:$E$3081,'Compute All Sector Avg'!$E94),".")</f>
        <v>0.99607767927646351</v>
      </c>
      <c r="H94">
        <f>IFERROR(AVERAGEIFS('JQI Data Detail'!H$2:H$3081,'JQI Data Detail'!$A$2:$A$3081,'Compute All Sector Avg'!$A94,'JQI Data Detail'!$E$2:$E$3081,'Compute All Sector Avg'!$E94),".")</f>
        <v>0.9926687426603189</v>
      </c>
      <c r="I94">
        <f>IFERROR(AVERAGEIFS('JQI Data Detail'!I$2:I$3081,'JQI Data Detail'!$A$2:$A$3081,'Compute All Sector Avg'!$A94,'JQI Data Detail'!$E$2:$E$3081,'Compute All Sector Avg'!$E94),".")</f>
        <v>0.95360575489055743</v>
      </c>
      <c r="J94">
        <f>IFERROR(AVERAGEIFS('JQI Data Detail'!J$2:J$3081,'JQI Data Detail'!$A$2:$A$3081,'Compute All Sector Avg'!$A94,'JQI Data Detail'!$E$2:$E$3081,'Compute All Sector Avg'!$E94),".")</f>
        <v>1.1632822995285177</v>
      </c>
      <c r="K94">
        <f>IFERROR(AVERAGEIFS('JQI Data Detail'!K$2:K$3081,'JQI Data Detail'!$A$2:$A$3081,'Compute All Sector Avg'!$A94,'JQI Data Detail'!$E$2:$E$3081,'Compute All Sector Avg'!$E94),".")</f>
        <v>0.98417278725749957</v>
      </c>
      <c r="L94">
        <f>IFERROR(AVERAGEIFS('JQI Data Detail'!L$2:L$3081,'JQI Data Detail'!$A$2:$A$3081,'Compute All Sector Avg'!$A94,'JQI Data Detail'!$E$2:$E$3081,'Compute All Sector Avg'!$E94),".")</f>
        <v>1.0380337402307052</v>
      </c>
      <c r="M94">
        <f>IFERROR(AVERAGEIFS('JQI Data Detail'!M$2:M$3081,'JQI Data Detail'!$A$2:$A$3081,'Compute All Sector Avg'!$A94,'JQI Data Detail'!$E$2:$E$3081,'Compute All Sector Avg'!$E94),".")</f>
        <v>0.86328772436170254</v>
      </c>
      <c r="N94">
        <f>IFERROR(AVERAGEIFS('JQI Data Detail'!N$2:N$3081,'JQI Data Detail'!$A$2:$A$3081,'Compute All Sector Avg'!$A94,'JQI Data Detail'!$E$2:$E$3081,'Compute All Sector Avg'!$E94),".")</f>
        <v>1.1223293530966192</v>
      </c>
      <c r="O94">
        <f>IFERROR(AVERAGEIFS('JQI Data Detail'!O$2:O$3081,'JQI Data Detail'!$A$2:$A$3081,'Compute All Sector Avg'!$A94,'JQI Data Detail'!$E$2:$E$3081,'Compute All Sector Avg'!$E94),".")</f>
        <v>1.2288710497178177</v>
      </c>
      <c r="P94">
        <f>IFERROR(AVERAGEIFS('JQI Data Detail'!P$2:P$3081,'JQI Data Detail'!$A$2:$A$3081,'Compute All Sector Avg'!$A94,'JQI Data Detail'!$E$2:$E$3081,'Compute All Sector Avg'!$E94),".")</f>
        <v>1.1975644569479242</v>
      </c>
      <c r="Q94" t="str">
        <f>IFERROR(AVERAGEIFS('JQI Data Detail'!Q$2:Q$3081,'JQI Data Detail'!$A$2:$A$3081,'Compute All Sector Avg'!$A94,'JQI Data Detail'!$E$2:$E$3081,'Compute All Sector Avg'!$E94),".")</f>
        <v>.</v>
      </c>
      <c r="R94">
        <f>IFERROR(AVERAGEIFS('JQI Data Detail'!R$2:R$3081,'JQI Data Detail'!$A$2:$A$3081,'Compute All Sector Avg'!$A94,'JQI Data Detail'!$E$2:$E$3081,'Compute All Sector Avg'!$E94),".")</f>
        <v>0.98373123658803119</v>
      </c>
      <c r="S94">
        <f>IFERROR(AVERAGEIFS('JQI Data Detail'!S$2:S$3081,'JQI Data Detail'!$A$2:$A$3081,'Compute All Sector Avg'!$A94,'JQI Data Detail'!$E$2:$E$3081,'Compute All Sector Avg'!$E94),".")</f>
        <v>0.90400405492824942</v>
      </c>
      <c r="T94">
        <f>IFERROR(AVERAGEIFS('JQI Data Detail'!T$2:T$3081,'JQI Data Detail'!$A$2:$A$3081,'Compute All Sector Avg'!$A94,'JQI Data Detail'!$E$2:$E$3081,'Compute All Sector Avg'!$E94),".")</f>
        <v>1.0029464956185503</v>
      </c>
      <c r="U94">
        <f>IFERROR(AVERAGEIFS('JQI Data Detail'!U$2:U$3081,'JQI Data Detail'!$A$2:$A$3081,'Compute All Sector Avg'!$A94,'JQI Data Detail'!$E$2:$E$3081,'Compute All Sector Avg'!$E94),".")</f>
        <v>0.99429967284473852</v>
      </c>
    </row>
    <row r="95" spans="1:21">
      <c r="A95" t="s">
        <v>147</v>
      </c>
      <c r="B95">
        <v>10</v>
      </c>
      <c r="C95" t="s">
        <v>150</v>
      </c>
      <c r="D95">
        <v>21</v>
      </c>
      <c r="E95" t="s">
        <v>105</v>
      </c>
      <c r="F95">
        <f>IFERROR(AVERAGEIFS('JQI Data Detail'!F$2:F$3081,'JQI Data Detail'!$A$2:$A$3081,'Compute All Sector Avg'!$A95,'JQI Data Detail'!$E$2:$E$3081,'Compute All Sector Avg'!$E95),".")</f>
        <v>1.0758336673003572</v>
      </c>
      <c r="G95">
        <f>IFERROR(AVERAGEIFS('JQI Data Detail'!G$2:G$3081,'JQI Data Detail'!$A$2:$A$3081,'Compute All Sector Avg'!$A95,'JQI Data Detail'!$E$2:$E$3081,'Compute All Sector Avg'!$E95),".")</f>
        <v>0.99607767927646351</v>
      </c>
      <c r="H95">
        <f>IFERROR(AVERAGEIFS('JQI Data Detail'!H$2:H$3081,'JQI Data Detail'!$A$2:$A$3081,'Compute All Sector Avg'!$A95,'JQI Data Detail'!$E$2:$E$3081,'Compute All Sector Avg'!$E95),".")</f>
        <v>0.9926687426603189</v>
      </c>
      <c r="I95">
        <f>IFERROR(AVERAGEIFS('JQI Data Detail'!I$2:I$3081,'JQI Data Detail'!$A$2:$A$3081,'Compute All Sector Avg'!$A95,'JQI Data Detail'!$E$2:$E$3081,'Compute All Sector Avg'!$E95),".")</f>
        <v>0.95360575489055743</v>
      </c>
      <c r="J95">
        <f>IFERROR(AVERAGEIFS('JQI Data Detail'!J$2:J$3081,'JQI Data Detail'!$A$2:$A$3081,'Compute All Sector Avg'!$A95,'JQI Data Detail'!$E$2:$E$3081,'Compute All Sector Avg'!$E95),".")</f>
        <v>1.1617727712537356</v>
      </c>
      <c r="K95">
        <f>IFERROR(AVERAGEIFS('JQI Data Detail'!K$2:K$3081,'JQI Data Detail'!$A$2:$A$3081,'Compute All Sector Avg'!$A95,'JQI Data Detail'!$E$2:$E$3081,'Compute All Sector Avg'!$E95),".")</f>
        <v>0.98417278725749957</v>
      </c>
      <c r="L95">
        <f>IFERROR(AVERAGEIFS('JQI Data Detail'!L$2:L$3081,'JQI Data Detail'!$A$2:$A$3081,'Compute All Sector Avg'!$A95,'JQI Data Detail'!$E$2:$E$3081,'Compute All Sector Avg'!$E95),".")</f>
        <v>1.0380337402307052</v>
      </c>
      <c r="M95">
        <f>IFERROR(AVERAGEIFS('JQI Data Detail'!M$2:M$3081,'JQI Data Detail'!$A$2:$A$3081,'Compute All Sector Avg'!$A95,'JQI Data Detail'!$E$2:$E$3081,'Compute All Sector Avg'!$E95),".")</f>
        <v>0.86328772436170254</v>
      </c>
      <c r="N95">
        <f>IFERROR(AVERAGEIFS('JQI Data Detail'!N$2:N$3081,'JQI Data Detail'!$A$2:$A$3081,'Compute All Sector Avg'!$A95,'JQI Data Detail'!$E$2:$E$3081,'Compute All Sector Avg'!$E95),".")</f>
        <v>1.1223563957962877</v>
      </c>
      <c r="O95">
        <f>IFERROR(AVERAGEIFS('JQI Data Detail'!O$2:O$3081,'JQI Data Detail'!$A$2:$A$3081,'Compute All Sector Avg'!$A95,'JQI Data Detail'!$E$2:$E$3081,'Compute All Sector Avg'!$E95),".")</f>
        <v>1.3036663551708325</v>
      </c>
      <c r="P95">
        <f>IFERROR(AVERAGEIFS('JQI Data Detail'!P$2:P$3081,'JQI Data Detail'!$A$2:$A$3081,'Compute All Sector Avg'!$A95,'JQI Data Detail'!$E$2:$E$3081,'Compute All Sector Avg'!$E95),".")</f>
        <v>1.7128389157440655</v>
      </c>
      <c r="Q95">
        <f>IFERROR(AVERAGEIFS('JQI Data Detail'!Q$2:Q$3081,'JQI Data Detail'!$A$2:$A$3081,'Compute All Sector Avg'!$A95,'JQI Data Detail'!$E$2:$E$3081,'Compute All Sector Avg'!$E95),".")</f>
        <v>1.0928301976052348</v>
      </c>
      <c r="R95">
        <f>IFERROR(AVERAGEIFS('JQI Data Detail'!R$2:R$3081,'JQI Data Detail'!$A$2:$A$3081,'Compute All Sector Avg'!$A95,'JQI Data Detail'!$E$2:$E$3081,'Compute All Sector Avg'!$E95),".")</f>
        <v>0.98419991386136463</v>
      </c>
      <c r="S95">
        <f>IFERROR(AVERAGEIFS('JQI Data Detail'!S$2:S$3081,'JQI Data Detail'!$A$2:$A$3081,'Compute All Sector Avg'!$A95,'JQI Data Detail'!$E$2:$E$3081,'Compute All Sector Avg'!$E95),".")</f>
        <v>0.90400405492824942</v>
      </c>
      <c r="T95">
        <f>IFERROR(AVERAGEIFS('JQI Data Detail'!T$2:T$3081,'JQI Data Detail'!$A$2:$A$3081,'Compute All Sector Avg'!$A95,'JQI Data Detail'!$E$2:$E$3081,'Compute All Sector Avg'!$E95),".")</f>
        <v>1.0029464956185503</v>
      </c>
      <c r="U95">
        <f>IFERROR(AVERAGEIFS('JQI Data Detail'!U$2:U$3081,'JQI Data Detail'!$A$2:$A$3081,'Compute All Sector Avg'!$A95,'JQI Data Detail'!$E$2:$E$3081,'Compute All Sector Avg'!$E95),".")</f>
        <v>0.99429967284473852</v>
      </c>
    </row>
    <row r="96" spans="1:21">
      <c r="A96" t="s">
        <v>147</v>
      </c>
      <c r="B96">
        <v>10</v>
      </c>
      <c r="C96" t="s">
        <v>150</v>
      </c>
      <c r="D96">
        <v>23</v>
      </c>
      <c r="E96" t="s">
        <v>106</v>
      </c>
      <c r="F96">
        <f>IFERROR(AVERAGEIFS('JQI Data Detail'!F$2:F$3081,'JQI Data Detail'!$A$2:$A$3081,'Compute All Sector Avg'!$A96,'JQI Data Detail'!$E$2:$E$3081,'Compute All Sector Avg'!$E96),".")</f>
        <v>1.0805176402194905</v>
      </c>
      <c r="G96">
        <f>IFERROR(AVERAGEIFS('JQI Data Detail'!G$2:G$3081,'JQI Data Detail'!$A$2:$A$3081,'Compute All Sector Avg'!$A96,'JQI Data Detail'!$E$2:$E$3081,'Compute All Sector Avg'!$E96),".")</f>
        <v>0.99607767927646351</v>
      </c>
      <c r="H96">
        <f>IFERROR(AVERAGEIFS('JQI Data Detail'!H$2:H$3081,'JQI Data Detail'!$A$2:$A$3081,'Compute All Sector Avg'!$A96,'JQI Data Detail'!$E$2:$E$3081,'Compute All Sector Avg'!$E96),".")</f>
        <v>0.9926687426603189</v>
      </c>
      <c r="I96">
        <f>IFERROR(AVERAGEIFS('JQI Data Detail'!I$2:I$3081,'JQI Data Detail'!$A$2:$A$3081,'Compute All Sector Avg'!$A96,'JQI Data Detail'!$E$2:$E$3081,'Compute All Sector Avg'!$E96),".")</f>
        <v>0.95360575489055743</v>
      </c>
      <c r="J96">
        <f>IFERROR(AVERAGEIFS('JQI Data Detail'!J$2:J$3081,'JQI Data Detail'!$A$2:$A$3081,'Compute All Sector Avg'!$A96,'JQI Data Detail'!$E$2:$E$3081,'Compute All Sector Avg'!$E96),".")</f>
        <v>1.1058532739177038</v>
      </c>
      <c r="K96">
        <f>IFERROR(AVERAGEIFS('JQI Data Detail'!K$2:K$3081,'JQI Data Detail'!$A$2:$A$3081,'Compute All Sector Avg'!$A96,'JQI Data Detail'!$E$2:$E$3081,'Compute All Sector Avg'!$E96),".")</f>
        <v>0.98417278725749957</v>
      </c>
      <c r="L96">
        <f>IFERROR(AVERAGEIFS('JQI Data Detail'!L$2:L$3081,'JQI Data Detail'!$A$2:$A$3081,'Compute All Sector Avg'!$A96,'JQI Data Detail'!$E$2:$E$3081,'Compute All Sector Avg'!$E96),".")</f>
        <v>1.0380337402307052</v>
      </c>
      <c r="M96">
        <f>IFERROR(AVERAGEIFS('JQI Data Detail'!M$2:M$3081,'JQI Data Detail'!$A$2:$A$3081,'Compute All Sector Avg'!$A96,'JQI Data Detail'!$E$2:$E$3081,'Compute All Sector Avg'!$E96),".")</f>
        <v>0.86328772436170254</v>
      </c>
      <c r="N96">
        <f>IFERROR(AVERAGEIFS('JQI Data Detail'!N$2:N$3081,'JQI Data Detail'!$A$2:$A$3081,'Compute All Sector Avg'!$A96,'JQI Data Detail'!$E$2:$E$3081,'Compute All Sector Avg'!$E96),".")</f>
        <v>1.1250762617560626</v>
      </c>
      <c r="O96">
        <f>IFERROR(AVERAGEIFS('JQI Data Detail'!O$2:O$3081,'JQI Data Detail'!$A$2:$A$3081,'Compute All Sector Avg'!$A96,'JQI Data Detail'!$E$2:$E$3081,'Compute All Sector Avg'!$E96),".")</f>
        <v>1.4041185743068578</v>
      </c>
      <c r="P96">
        <f>IFERROR(AVERAGEIFS('JQI Data Detail'!P$2:P$3081,'JQI Data Detail'!$A$2:$A$3081,'Compute All Sector Avg'!$A96,'JQI Data Detail'!$E$2:$E$3081,'Compute All Sector Avg'!$E96),".")</f>
        <v>1.1182780341919192</v>
      </c>
      <c r="Q96" t="str">
        <f>IFERROR(AVERAGEIFS('JQI Data Detail'!Q$2:Q$3081,'JQI Data Detail'!$A$2:$A$3081,'Compute All Sector Avg'!$A96,'JQI Data Detail'!$E$2:$E$3081,'Compute All Sector Avg'!$E96),".")</f>
        <v>.</v>
      </c>
      <c r="R96">
        <f>IFERROR(AVERAGEIFS('JQI Data Detail'!R$2:R$3081,'JQI Data Detail'!$A$2:$A$3081,'Compute All Sector Avg'!$A96,'JQI Data Detail'!$E$2:$E$3081,'Compute All Sector Avg'!$E96),".")</f>
        <v>0.98402219488522924</v>
      </c>
      <c r="S96">
        <f>IFERROR(AVERAGEIFS('JQI Data Detail'!S$2:S$3081,'JQI Data Detail'!$A$2:$A$3081,'Compute All Sector Avg'!$A96,'JQI Data Detail'!$E$2:$E$3081,'Compute All Sector Avg'!$E96),".")</f>
        <v>0.90400405492824942</v>
      </c>
      <c r="T96">
        <f>IFERROR(AVERAGEIFS('JQI Data Detail'!T$2:T$3081,'JQI Data Detail'!$A$2:$A$3081,'Compute All Sector Avg'!$A96,'JQI Data Detail'!$E$2:$E$3081,'Compute All Sector Avg'!$E96),".")</f>
        <v>1.0029464956185503</v>
      </c>
      <c r="U96">
        <f>IFERROR(AVERAGEIFS('JQI Data Detail'!U$2:U$3081,'JQI Data Detail'!$A$2:$A$3081,'Compute All Sector Avg'!$A96,'JQI Data Detail'!$E$2:$E$3081,'Compute All Sector Avg'!$E96),".")</f>
        <v>0.99429967284473852</v>
      </c>
    </row>
    <row r="97" spans="1:21">
      <c r="A97" t="s">
        <v>147</v>
      </c>
      <c r="B97">
        <v>10</v>
      </c>
      <c r="C97" t="s">
        <v>150</v>
      </c>
      <c r="D97">
        <v>25</v>
      </c>
      <c r="E97" t="s">
        <v>107</v>
      </c>
      <c r="F97">
        <f>IFERROR(AVERAGEIFS('JQI Data Detail'!F$2:F$3081,'JQI Data Detail'!$A$2:$A$3081,'Compute All Sector Avg'!$A97,'JQI Data Detail'!$E$2:$E$3081,'Compute All Sector Avg'!$E97),".")</f>
        <v>1.0748444313844998</v>
      </c>
      <c r="G97">
        <f>IFERROR(AVERAGEIFS('JQI Data Detail'!G$2:G$3081,'JQI Data Detail'!$A$2:$A$3081,'Compute All Sector Avg'!$A97,'JQI Data Detail'!$E$2:$E$3081,'Compute All Sector Avg'!$E97),".")</f>
        <v>0.99607767927646351</v>
      </c>
      <c r="H97">
        <f>IFERROR(AVERAGEIFS('JQI Data Detail'!H$2:H$3081,'JQI Data Detail'!$A$2:$A$3081,'Compute All Sector Avg'!$A97,'JQI Data Detail'!$E$2:$E$3081,'Compute All Sector Avg'!$E97),".")</f>
        <v>0.9926687426603189</v>
      </c>
      <c r="I97">
        <f>IFERROR(AVERAGEIFS('JQI Data Detail'!I$2:I$3081,'JQI Data Detail'!$A$2:$A$3081,'Compute All Sector Avg'!$A97,'JQI Data Detail'!$E$2:$E$3081,'Compute All Sector Avg'!$E97),".")</f>
        <v>0.95360575489055743</v>
      </c>
      <c r="J97">
        <f>IFERROR(AVERAGEIFS('JQI Data Detail'!J$2:J$3081,'JQI Data Detail'!$A$2:$A$3081,'Compute All Sector Avg'!$A97,'JQI Data Detail'!$E$2:$E$3081,'Compute All Sector Avg'!$E97),".")</f>
        <v>1.1082481966876863</v>
      </c>
      <c r="K97">
        <f>IFERROR(AVERAGEIFS('JQI Data Detail'!K$2:K$3081,'JQI Data Detail'!$A$2:$A$3081,'Compute All Sector Avg'!$A97,'JQI Data Detail'!$E$2:$E$3081,'Compute All Sector Avg'!$E97),".")</f>
        <v>0.98417278725749957</v>
      </c>
      <c r="L97">
        <f>IFERROR(AVERAGEIFS('JQI Data Detail'!L$2:L$3081,'JQI Data Detail'!$A$2:$A$3081,'Compute All Sector Avg'!$A97,'JQI Data Detail'!$E$2:$E$3081,'Compute All Sector Avg'!$E97),".")</f>
        <v>1.0380337402307052</v>
      </c>
      <c r="M97">
        <f>IFERROR(AVERAGEIFS('JQI Data Detail'!M$2:M$3081,'JQI Data Detail'!$A$2:$A$3081,'Compute All Sector Avg'!$A97,'JQI Data Detail'!$E$2:$E$3081,'Compute All Sector Avg'!$E97),".")</f>
        <v>0.86328772436170254</v>
      </c>
      <c r="N97">
        <f>IFERROR(AVERAGEIFS('JQI Data Detail'!N$2:N$3081,'JQI Data Detail'!$A$2:$A$3081,'Compute All Sector Avg'!$A97,'JQI Data Detail'!$E$2:$E$3081,'Compute All Sector Avg'!$E97),".")</f>
        <v>1.1221105661264974</v>
      </c>
      <c r="O97">
        <f>IFERROR(AVERAGEIFS('JQI Data Detail'!O$2:O$3081,'JQI Data Detail'!$A$2:$A$3081,'Compute All Sector Avg'!$A97,'JQI Data Detail'!$E$2:$E$3081,'Compute All Sector Avg'!$E97),".")</f>
        <v>1.1242632986944852</v>
      </c>
      <c r="P97">
        <f>IFERROR(AVERAGEIFS('JQI Data Detail'!P$2:P$3081,'JQI Data Detail'!$A$2:$A$3081,'Compute All Sector Avg'!$A97,'JQI Data Detail'!$E$2:$E$3081,'Compute All Sector Avg'!$E97),".")</f>
        <v>1.0462560609125799</v>
      </c>
      <c r="Q97">
        <f>IFERROR(AVERAGEIFS('JQI Data Detail'!Q$2:Q$3081,'JQI Data Detail'!$A$2:$A$3081,'Compute All Sector Avg'!$A97,'JQI Data Detail'!$E$2:$E$3081,'Compute All Sector Avg'!$E97),".")</f>
        <v>1.0873382164250311</v>
      </c>
      <c r="R97">
        <f>IFERROR(AVERAGEIFS('JQI Data Detail'!R$2:R$3081,'JQI Data Detail'!$A$2:$A$3081,'Compute All Sector Avg'!$A97,'JQI Data Detail'!$E$2:$E$3081,'Compute All Sector Avg'!$E97),".")</f>
        <v>0.98388485295366368</v>
      </c>
      <c r="S97">
        <f>IFERROR(AVERAGEIFS('JQI Data Detail'!S$2:S$3081,'JQI Data Detail'!$A$2:$A$3081,'Compute All Sector Avg'!$A97,'JQI Data Detail'!$E$2:$E$3081,'Compute All Sector Avg'!$E97),".")</f>
        <v>0.90400405492824942</v>
      </c>
      <c r="T97">
        <f>IFERROR(AVERAGEIFS('JQI Data Detail'!T$2:T$3081,'JQI Data Detail'!$A$2:$A$3081,'Compute All Sector Avg'!$A97,'JQI Data Detail'!$E$2:$E$3081,'Compute All Sector Avg'!$E97),".")</f>
        <v>1.0029464956185503</v>
      </c>
      <c r="U97">
        <f>IFERROR(AVERAGEIFS('JQI Data Detail'!U$2:U$3081,'JQI Data Detail'!$A$2:$A$3081,'Compute All Sector Avg'!$A97,'JQI Data Detail'!$E$2:$E$3081,'Compute All Sector Avg'!$E97),".")</f>
        <v>0.99429967284473852</v>
      </c>
    </row>
    <row r="98" spans="1:21">
      <c r="A98" t="s">
        <v>147</v>
      </c>
      <c r="B98">
        <v>10</v>
      </c>
      <c r="C98" t="s">
        <v>150</v>
      </c>
      <c r="D98">
        <v>27</v>
      </c>
      <c r="E98" t="s">
        <v>108</v>
      </c>
      <c r="F98">
        <f>IFERROR(AVERAGEIFS('JQI Data Detail'!F$2:F$3081,'JQI Data Detail'!$A$2:$A$3081,'Compute All Sector Avg'!$A98,'JQI Data Detail'!$E$2:$E$3081,'Compute All Sector Avg'!$E98),".")</f>
        <v>1.0788036859141854</v>
      </c>
      <c r="G98">
        <f>IFERROR(AVERAGEIFS('JQI Data Detail'!G$2:G$3081,'JQI Data Detail'!$A$2:$A$3081,'Compute All Sector Avg'!$A98,'JQI Data Detail'!$E$2:$E$3081,'Compute All Sector Avg'!$E98),".")</f>
        <v>0.99607767927646351</v>
      </c>
      <c r="H98">
        <f>IFERROR(AVERAGEIFS('JQI Data Detail'!H$2:H$3081,'JQI Data Detail'!$A$2:$A$3081,'Compute All Sector Avg'!$A98,'JQI Data Detail'!$E$2:$E$3081,'Compute All Sector Avg'!$E98),".")</f>
        <v>0.9926687426603189</v>
      </c>
      <c r="I98">
        <f>IFERROR(AVERAGEIFS('JQI Data Detail'!I$2:I$3081,'JQI Data Detail'!$A$2:$A$3081,'Compute All Sector Avg'!$A98,'JQI Data Detail'!$E$2:$E$3081,'Compute All Sector Avg'!$E98),".")</f>
        <v>0.95360575489055743</v>
      </c>
      <c r="J98">
        <f>IFERROR(AVERAGEIFS('JQI Data Detail'!J$2:J$3081,'JQI Data Detail'!$A$2:$A$3081,'Compute All Sector Avg'!$A98,'JQI Data Detail'!$E$2:$E$3081,'Compute All Sector Avg'!$E98),".")</f>
        <v>1.1101476287281828</v>
      </c>
      <c r="K98">
        <f>IFERROR(AVERAGEIFS('JQI Data Detail'!K$2:K$3081,'JQI Data Detail'!$A$2:$A$3081,'Compute All Sector Avg'!$A98,'JQI Data Detail'!$E$2:$E$3081,'Compute All Sector Avg'!$E98),".")</f>
        <v>0.98417278725749957</v>
      </c>
      <c r="L98">
        <f>IFERROR(AVERAGEIFS('JQI Data Detail'!L$2:L$3081,'JQI Data Detail'!$A$2:$A$3081,'Compute All Sector Avg'!$A98,'JQI Data Detail'!$E$2:$E$3081,'Compute All Sector Avg'!$E98),".")</f>
        <v>1.0380337402307052</v>
      </c>
      <c r="M98">
        <f>IFERROR(AVERAGEIFS('JQI Data Detail'!M$2:M$3081,'JQI Data Detail'!$A$2:$A$3081,'Compute All Sector Avg'!$A98,'JQI Data Detail'!$E$2:$E$3081,'Compute All Sector Avg'!$E98),".")</f>
        <v>0.86328772436170254</v>
      </c>
      <c r="N98">
        <f>IFERROR(AVERAGEIFS('JQI Data Detail'!N$2:N$3081,'JQI Data Detail'!$A$2:$A$3081,'Compute All Sector Avg'!$A98,'JQI Data Detail'!$E$2:$E$3081,'Compute All Sector Avg'!$E98),".")</f>
        <v>1.0674621630346999</v>
      </c>
      <c r="O98">
        <f>IFERROR(AVERAGEIFS('JQI Data Detail'!O$2:O$3081,'JQI Data Detail'!$A$2:$A$3081,'Compute All Sector Avg'!$A98,'JQI Data Detail'!$E$2:$E$3081,'Compute All Sector Avg'!$E98),".")</f>
        <v>1.2085886300299638</v>
      </c>
      <c r="P98" t="str">
        <f>IFERROR(AVERAGEIFS('JQI Data Detail'!P$2:P$3081,'JQI Data Detail'!$A$2:$A$3081,'Compute All Sector Avg'!$A98,'JQI Data Detail'!$E$2:$E$3081,'Compute All Sector Avg'!$E98),".")</f>
        <v>.</v>
      </c>
      <c r="Q98">
        <f>IFERROR(AVERAGEIFS('JQI Data Detail'!Q$2:Q$3081,'JQI Data Detail'!$A$2:$A$3081,'Compute All Sector Avg'!$A98,'JQI Data Detail'!$E$2:$E$3081,'Compute All Sector Avg'!$E98),".")</f>
        <v>1.0873382164250311</v>
      </c>
      <c r="R98">
        <f>IFERROR(AVERAGEIFS('JQI Data Detail'!R$2:R$3081,'JQI Data Detail'!$A$2:$A$3081,'Compute All Sector Avg'!$A98,'JQI Data Detail'!$E$2:$E$3081,'Compute All Sector Avg'!$E98),".")</f>
        <v>0.98401021856287174</v>
      </c>
      <c r="S98">
        <f>IFERROR(AVERAGEIFS('JQI Data Detail'!S$2:S$3081,'JQI Data Detail'!$A$2:$A$3081,'Compute All Sector Avg'!$A98,'JQI Data Detail'!$E$2:$E$3081,'Compute All Sector Avg'!$E98),".")</f>
        <v>0.90400405492824942</v>
      </c>
      <c r="T98">
        <f>IFERROR(AVERAGEIFS('JQI Data Detail'!T$2:T$3081,'JQI Data Detail'!$A$2:$A$3081,'Compute All Sector Avg'!$A98,'JQI Data Detail'!$E$2:$E$3081,'Compute All Sector Avg'!$E98),".")</f>
        <v>1.0029464956185503</v>
      </c>
      <c r="U98">
        <f>IFERROR(AVERAGEIFS('JQI Data Detail'!U$2:U$3081,'JQI Data Detail'!$A$2:$A$3081,'Compute All Sector Avg'!$A98,'JQI Data Detail'!$E$2:$E$3081,'Compute All Sector Avg'!$E98),".")</f>
        <v>0.99429967284473852</v>
      </c>
    </row>
    <row r="99" spans="1:21">
      <c r="A99" t="s">
        <v>147</v>
      </c>
      <c r="B99">
        <v>10</v>
      </c>
      <c r="C99" t="s">
        <v>150</v>
      </c>
      <c r="D99">
        <v>29</v>
      </c>
      <c r="E99" t="s">
        <v>109</v>
      </c>
      <c r="F99">
        <f>IFERROR(AVERAGEIFS('JQI Data Detail'!F$2:F$3081,'JQI Data Detail'!$A$2:$A$3081,'Compute All Sector Avg'!$A99,'JQI Data Detail'!$E$2:$E$3081,'Compute All Sector Avg'!$E99),".")</f>
        <v>1.0753037108668335</v>
      </c>
      <c r="G99">
        <f>IFERROR(AVERAGEIFS('JQI Data Detail'!G$2:G$3081,'JQI Data Detail'!$A$2:$A$3081,'Compute All Sector Avg'!$A99,'JQI Data Detail'!$E$2:$E$3081,'Compute All Sector Avg'!$E99),".")</f>
        <v>0.99607767927646351</v>
      </c>
      <c r="H99">
        <f>IFERROR(AVERAGEIFS('JQI Data Detail'!H$2:H$3081,'JQI Data Detail'!$A$2:$A$3081,'Compute All Sector Avg'!$A99,'JQI Data Detail'!$E$2:$E$3081,'Compute All Sector Avg'!$E99),".")</f>
        <v>0.9926687426603189</v>
      </c>
      <c r="I99">
        <f>IFERROR(AVERAGEIFS('JQI Data Detail'!I$2:I$3081,'JQI Data Detail'!$A$2:$A$3081,'Compute All Sector Avg'!$A99,'JQI Data Detail'!$E$2:$E$3081,'Compute All Sector Avg'!$E99),".")</f>
        <v>0.95360575489055743</v>
      </c>
      <c r="J99">
        <f>IFERROR(AVERAGEIFS('JQI Data Detail'!J$2:J$3081,'JQI Data Detail'!$A$2:$A$3081,'Compute All Sector Avg'!$A99,'JQI Data Detail'!$E$2:$E$3081,'Compute All Sector Avg'!$E99),".")</f>
        <v>1.108619854625196</v>
      </c>
      <c r="K99">
        <f>IFERROR(AVERAGEIFS('JQI Data Detail'!K$2:K$3081,'JQI Data Detail'!$A$2:$A$3081,'Compute All Sector Avg'!$A99,'JQI Data Detail'!$E$2:$E$3081,'Compute All Sector Avg'!$E99),".")</f>
        <v>0.98417278725749957</v>
      </c>
      <c r="L99">
        <f>IFERROR(AVERAGEIFS('JQI Data Detail'!L$2:L$3081,'JQI Data Detail'!$A$2:$A$3081,'Compute All Sector Avg'!$A99,'JQI Data Detail'!$E$2:$E$3081,'Compute All Sector Avg'!$E99),".")</f>
        <v>1.0380337402307052</v>
      </c>
      <c r="M99">
        <f>IFERROR(AVERAGEIFS('JQI Data Detail'!M$2:M$3081,'JQI Data Detail'!$A$2:$A$3081,'Compute All Sector Avg'!$A99,'JQI Data Detail'!$E$2:$E$3081,'Compute All Sector Avg'!$E99),".")</f>
        <v>0.86328772436170254</v>
      </c>
      <c r="N99">
        <f>IFERROR(AVERAGEIFS('JQI Data Detail'!N$2:N$3081,'JQI Data Detail'!$A$2:$A$3081,'Compute All Sector Avg'!$A99,'JQI Data Detail'!$E$2:$E$3081,'Compute All Sector Avg'!$E99),".")</f>
        <v>1.1164111428709367</v>
      </c>
      <c r="O99">
        <f>IFERROR(AVERAGEIFS('JQI Data Detail'!O$2:O$3081,'JQI Data Detail'!$A$2:$A$3081,'Compute All Sector Avg'!$A99,'JQI Data Detail'!$E$2:$E$3081,'Compute All Sector Avg'!$E99),".")</f>
        <v>1.4487925537742299</v>
      </c>
      <c r="P99">
        <f>IFERROR(AVERAGEIFS('JQI Data Detail'!P$2:P$3081,'JQI Data Detail'!$A$2:$A$3081,'Compute All Sector Avg'!$A99,'JQI Data Detail'!$E$2:$E$3081,'Compute All Sector Avg'!$E99),".")</f>
        <v>1.4137377642599154</v>
      </c>
      <c r="Q99">
        <f>IFERROR(AVERAGEIFS('JQI Data Detail'!Q$2:Q$3081,'JQI Data Detail'!$A$2:$A$3081,'Compute All Sector Avg'!$A99,'JQI Data Detail'!$E$2:$E$3081,'Compute All Sector Avg'!$E99),".")</f>
        <v>1.0873382164250311</v>
      </c>
      <c r="R99">
        <f>IFERROR(AVERAGEIFS('JQI Data Detail'!R$2:R$3081,'JQI Data Detail'!$A$2:$A$3081,'Compute All Sector Avg'!$A99,'JQI Data Detail'!$E$2:$E$3081,'Compute All Sector Avg'!$E99),".")</f>
        <v>0.98353961315549676</v>
      </c>
      <c r="S99">
        <f>IFERROR(AVERAGEIFS('JQI Data Detail'!S$2:S$3081,'JQI Data Detail'!$A$2:$A$3081,'Compute All Sector Avg'!$A99,'JQI Data Detail'!$E$2:$E$3081,'Compute All Sector Avg'!$E99),".")</f>
        <v>0.90400405492824942</v>
      </c>
      <c r="T99">
        <f>IFERROR(AVERAGEIFS('JQI Data Detail'!T$2:T$3081,'JQI Data Detail'!$A$2:$A$3081,'Compute All Sector Avg'!$A99,'JQI Data Detail'!$E$2:$E$3081,'Compute All Sector Avg'!$E99),".")</f>
        <v>1.0029464956185503</v>
      </c>
      <c r="U99">
        <f>IFERROR(AVERAGEIFS('JQI Data Detail'!U$2:U$3081,'JQI Data Detail'!$A$2:$A$3081,'Compute All Sector Avg'!$A99,'JQI Data Detail'!$E$2:$E$3081,'Compute All Sector Avg'!$E99),".")</f>
        <v>0.99429967284473852</v>
      </c>
    </row>
    <row r="100" spans="1:21">
      <c r="A100" t="s">
        <v>147</v>
      </c>
      <c r="B100">
        <v>10</v>
      </c>
      <c r="C100" t="s">
        <v>150</v>
      </c>
      <c r="D100">
        <v>31</v>
      </c>
      <c r="E100" t="s">
        <v>110</v>
      </c>
      <c r="F100">
        <f>IFERROR(AVERAGEIFS('JQI Data Detail'!F$2:F$3081,'JQI Data Detail'!$A$2:$A$3081,'Compute All Sector Avg'!$A100,'JQI Data Detail'!$E$2:$E$3081,'Compute All Sector Avg'!$E100),".")</f>
        <v>1.0754848708527773</v>
      </c>
      <c r="G100">
        <f>IFERROR(AVERAGEIFS('JQI Data Detail'!G$2:G$3081,'JQI Data Detail'!$A$2:$A$3081,'Compute All Sector Avg'!$A100,'JQI Data Detail'!$E$2:$E$3081,'Compute All Sector Avg'!$E100),".")</f>
        <v>0.99607767927646351</v>
      </c>
      <c r="H100">
        <f>IFERROR(AVERAGEIFS('JQI Data Detail'!H$2:H$3081,'JQI Data Detail'!$A$2:$A$3081,'Compute All Sector Avg'!$A100,'JQI Data Detail'!$E$2:$E$3081,'Compute All Sector Avg'!$E100),".")</f>
        <v>0.9926687426603189</v>
      </c>
      <c r="I100">
        <f>IFERROR(AVERAGEIFS('JQI Data Detail'!I$2:I$3081,'JQI Data Detail'!$A$2:$A$3081,'Compute All Sector Avg'!$A100,'JQI Data Detail'!$E$2:$E$3081,'Compute All Sector Avg'!$E100),".")</f>
        <v>0.95360575489055743</v>
      </c>
      <c r="J100">
        <f>IFERROR(AVERAGEIFS('JQI Data Detail'!J$2:J$3081,'JQI Data Detail'!$A$2:$A$3081,'Compute All Sector Avg'!$A100,'JQI Data Detail'!$E$2:$E$3081,'Compute All Sector Avg'!$E100),".")</f>
        <v>1.1074147968982921</v>
      </c>
      <c r="K100">
        <f>IFERROR(AVERAGEIFS('JQI Data Detail'!K$2:K$3081,'JQI Data Detail'!$A$2:$A$3081,'Compute All Sector Avg'!$A100,'JQI Data Detail'!$E$2:$E$3081,'Compute All Sector Avg'!$E100),".")</f>
        <v>0.98417278725749957</v>
      </c>
      <c r="L100">
        <f>IFERROR(AVERAGEIFS('JQI Data Detail'!L$2:L$3081,'JQI Data Detail'!$A$2:$A$3081,'Compute All Sector Avg'!$A100,'JQI Data Detail'!$E$2:$E$3081,'Compute All Sector Avg'!$E100),".")</f>
        <v>1.0380337402307052</v>
      </c>
      <c r="M100">
        <f>IFERROR(AVERAGEIFS('JQI Data Detail'!M$2:M$3081,'JQI Data Detail'!$A$2:$A$3081,'Compute All Sector Avg'!$A100,'JQI Data Detail'!$E$2:$E$3081,'Compute All Sector Avg'!$E100),".")</f>
        <v>0.86328772436170254</v>
      </c>
      <c r="N100">
        <f>IFERROR(AVERAGEIFS('JQI Data Detail'!N$2:N$3081,'JQI Data Detail'!$A$2:$A$3081,'Compute All Sector Avg'!$A100,'JQI Data Detail'!$E$2:$E$3081,'Compute All Sector Avg'!$E100),".")</f>
        <v>1.1115068274660822</v>
      </c>
      <c r="O100">
        <f>IFERROR(AVERAGEIFS('JQI Data Detail'!O$2:O$3081,'JQI Data Detail'!$A$2:$A$3081,'Compute All Sector Avg'!$A100,'JQI Data Detail'!$E$2:$E$3081,'Compute All Sector Avg'!$E100),".")</f>
        <v>0.99561540360297229</v>
      </c>
      <c r="P100">
        <f>IFERROR(AVERAGEIFS('JQI Data Detail'!P$2:P$3081,'JQI Data Detail'!$A$2:$A$3081,'Compute All Sector Avg'!$A100,'JQI Data Detail'!$E$2:$E$3081,'Compute All Sector Avg'!$E100),".")</f>
        <v>1.169694377571995</v>
      </c>
      <c r="Q100">
        <f>IFERROR(AVERAGEIFS('JQI Data Detail'!Q$2:Q$3081,'JQI Data Detail'!$A$2:$A$3081,'Compute All Sector Avg'!$A100,'JQI Data Detail'!$E$2:$E$3081,'Compute All Sector Avg'!$E100),".")</f>
        <v>1.0873382164250311</v>
      </c>
      <c r="R100">
        <f>IFERROR(AVERAGEIFS('JQI Data Detail'!R$2:R$3081,'JQI Data Detail'!$A$2:$A$3081,'Compute All Sector Avg'!$A100,'JQI Data Detail'!$E$2:$E$3081,'Compute All Sector Avg'!$E100),".")</f>
        <v>0.98256727141546529</v>
      </c>
      <c r="S100">
        <f>IFERROR(AVERAGEIFS('JQI Data Detail'!S$2:S$3081,'JQI Data Detail'!$A$2:$A$3081,'Compute All Sector Avg'!$A100,'JQI Data Detail'!$E$2:$E$3081,'Compute All Sector Avg'!$E100),".")</f>
        <v>0.90400405492824942</v>
      </c>
      <c r="T100">
        <f>IFERROR(AVERAGEIFS('JQI Data Detail'!T$2:T$3081,'JQI Data Detail'!$A$2:$A$3081,'Compute All Sector Avg'!$A100,'JQI Data Detail'!$E$2:$E$3081,'Compute All Sector Avg'!$E100),".")</f>
        <v>1.0029464956185503</v>
      </c>
      <c r="U100">
        <f>IFERROR(AVERAGEIFS('JQI Data Detail'!U$2:U$3081,'JQI Data Detail'!$A$2:$A$3081,'Compute All Sector Avg'!$A100,'JQI Data Detail'!$E$2:$E$3081,'Compute All Sector Avg'!$E100),".")</f>
        <v>0.99429967284473852</v>
      </c>
    </row>
    <row r="101" spans="1:21">
      <c r="A101" t="s">
        <v>147</v>
      </c>
      <c r="B101">
        <v>10</v>
      </c>
      <c r="C101" t="s">
        <v>150</v>
      </c>
      <c r="D101">
        <v>33</v>
      </c>
      <c r="E101" t="s">
        <v>111</v>
      </c>
      <c r="F101">
        <f>IFERROR(AVERAGEIFS('JQI Data Detail'!F$2:F$3081,'JQI Data Detail'!$A$2:$A$3081,'Compute All Sector Avg'!$A101,'JQI Data Detail'!$E$2:$E$3081,'Compute All Sector Avg'!$E101),".")</f>
        <v>1.0781290501798839</v>
      </c>
      <c r="G101">
        <f>IFERROR(AVERAGEIFS('JQI Data Detail'!G$2:G$3081,'JQI Data Detail'!$A$2:$A$3081,'Compute All Sector Avg'!$A101,'JQI Data Detail'!$E$2:$E$3081,'Compute All Sector Avg'!$E101),".")</f>
        <v>0.99607767927646351</v>
      </c>
      <c r="H101">
        <f>IFERROR(AVERAGEIFS('JQI Data Detail'!H$2:H$3081,'JQI Data Detail'!$A$2:$A$3081,'Compute All Sector Avg'!$A101,'JQI Data Detail'!$E$2:$E$3081,'Compute All Sector Avg'!$E101),".")</f>
        <v>0.9926687426603189</v>
      </c>
      <c r="I101">
        <f>IFERROR(AVERAGEIFS('JQI Data Detail'!I$2:I$3081,'JQI Data Detail'!$A$2:$A$3081,'Compute All Sector Avg'!$A101,'JQI Data Detail'!$E$2:$E$3081,'Compute All Sector Avg'!$E101),".")</f>
        <v>0.95360575489055743</v>
      </c>
      <c r="J101">
        <f>IFERROR(AVERAGEIFS('JQI Data Detail'!J$2:J$3081,'JQI Data Detail'!$A$2:$A$3081,'Compute All Sector Avg'!$A101,'JQI Data Detail'!$E$2:$E$3081,'Compute All Sector Avg'!$E101),".")</f>
        <v>1.2725642165376752</v>
      </c>
      <c r="K101">
        <f>IFERROR(AVERAGEIFS('JQI Data Detail'!K$2:K$3081,'JQI Data Detail'!$A$2:$A$3081,'Compute All Sector Avg'!$A101,'JQI Data Detail'!$E$2:$E$3081,'Compute All Sector Avg'!$E101),".")</f>
        <v>0.98417278725749957</v>
      </c>
      <c r="L101">
        <f>IFERROR(AVERAGEIFS('JQI Data Detail'!L$2:L$3081,'JQI Data Detail'!$A$2:$A$3081,'Compute All Sector Avg'!$A101,'JQI Data Detail'!$E$2:$E$3081,'Compute All Sector Avg'!$E101),".")</f>
        <v>1.0380337402307052</v>
      </c>
      <c r="M101">
        <f>IFERROR(AVERAGEIFS('JQI Data Detail'!M$2:M$3081,'JQI Data Detail'!$A$2:$A$3081,'Compute All Sector Avg'!$A101,'JQI Data Detail'!$E$2:$E$3081,'Compute All Sector Avg'!$E101),".")</f>
        <v>0.86328772436170254</v>
      </c>
      <c r="N101">
        <f>IFERROR(AVERAGEIFS('JQI Data Detail'!N$2:N$3081,'JQI Data Detail'!$A$2:$A$3081,'Compute All Sector Avg'!$A101,'JQI Data Detail'!$E$2:$E$3081,'Compute All Sector Avg'!$E101),".")</f>
        <v>1.1733969431589903</v>
      </c>
      <c r="O101">
        <f>IFERROR(AVERAGEIFS('JQI Data Detail'!O$2:O$3081,'JQI Data Detail'!$A$2:$A$3081,'Compute All Sector Avg'!$A101,'JQI Data Detail'!$E$2:$E$3081,'Compute All Sector Avg'!$E101),".")</f>
        <v>1.6821368213743906</v>
      </c>
      <c r="P101">
        <f>IFERROR(AVERAGEIFS('JQI Data Detail'!P$2:P$3081,'JQI Data Detail'!$A$2:$A$3081,'Compute All Sector Avg'!$A101,'JQI Data Detail'!$E$2:$E$3081,'Compute All Sector Avg'!$E101),".")</f>
        <v>1.239292156109546</v>
      </c>
      <c r="Q101">
        <f>IFERROR(AVERAGEIFS('JQI Data Detail'!Q$2:Q$3081,'JQI Data Detail'!$A$2:$A$3081,'Compute All Sector Avg'!$A101,'JQI Data Detail'!$E$2:$E$3081,'Compute All Sector Avg'!$E101),".")</f>
        <v>1.1056395855521428</v>
      </c>
      <c r="R101">
        <f>IFERROR(AVERAGEIFS('JQI Data Detail'!R$2:R$3081,'JQI Data Detail'!$A$2:$A$3081,'Compute All Sector Avg'!$A101,'JQI Data Detail'!$E$2:$E$3081,'Compute All Sector Avg'!$E101),".")</f>
        <v>0.98342643556560927</v>
      </c>
      <c r="S101">
        <f>IFERROR(AVERAGEIFS('JQI Data Detail'!S$2:S$3081,'JQI Data Detail'!$A$2:$A$3081,'Compute All Sector Avg'!$A101,'JQI Data Detail'!$E$2:$E$3081,'Compute All Sector Avg'!$E101),".")</f>
        <v>0.90400405492824942</v>
      </c>
      <c r="T101">
        <f>IFERROR(AVERAGEIFS('JQI Data Detail'!T$2:T$3081,'JQI Data Detail'!$A$2:$A$3081,'Compute All Sector Avg'!$A101,'JQI Data Detail'!$E$2:$E$3081,'Compute All Sector Avg'!$E101),".")</f>
        <v>1.0029464956185503</v>
      </c>
      <c r="U101">
        <f>IFERROR(AVERAGEIFS('JQI Data Detail'!U$2:U$3081,'JQI Data Detail'!$A$2:$A$3081,'Compute All Sector Avg'!$A101,'JQI Data Detail'!$E$2:$E$3081,'Compute All Sector Avg'!$E101),".")</f>
        <v>0.99429967284473852</v>
      </c>
    </row>
    <row r="102" spans="1:21">
      <c r="A102" t="s">
        <v>147</v>
      </c>
      <c r="B102">
        <v>10</v>
      </c>
      <c r="C102" t="s">
        <v>150</v>
      </c>
      <c r="D102">
        <v>35</v>
      </c>
      <c r="E102" t="s">
        <v>112</v>
      </c>
      <c r="F102">
        <f>IFERROR(AVERAGEIFS('JQI Data Detail'!F$2:F$3081,'JQI Data Detail'!$A$2:$A$3081,'Compute All Sector Avg'!$A102,'JQI Data Detail'!$E$2:$E$3081,'Compute All Sector Avg'!$E102),".")</f>
        <v>1.0798233589574189</v>
      </c>
      <c r="G102">
        <f>IFERROR(AVERAGEIFS('JQI Data Detail'!G$2:G$3081,'JQI Data Detail'!$A$2:$A$3081,'Compute All Sector Avg'!$A102,'JQI Data Detail'!$E$2:$E$3081,'Compute All Sector Avg'!$E102),".")</f>
        <v>0.99607767927646351</v>
      </c>
      <c r="H102">
        <f>IFERROR(AVERAGEIFS('JQI Data Detail'!H$2:H$3081,'JQI Data Detail'!$A$2:$A$3081,'Compute All Sector Avg'!$A102,'JQI Data Detail'!$E$2:$E$3081,'Compute All Sector Avg'!$E102),".")</f>
        <v>0.9926687426603189</v>
      </c>
      <c r="I102">
        <f>IFERROR(AVERAGEIFS('JQI Data Detail'!I$2:I$3081,'JQI Data Detail'!$A$2:$A$3081,'Compute All Sector Avg'!$A102,'JQI Data Detail'!$E$2:$E$3081,'Compute All Sector Avg'!$E102),".")</f>
        <v>0.95360575489055743</v>
      </c>
      <c r="J102">
        <f>IFERROR(AVERAGEIFS('JQI Data Detail'!J$2:J$3081,'JQI Data Detail'!$A$2:$A$3081,'Compute All Sector Avg'!$A102,'JQI Data Detail'!$E$2:$E$3081,'Compute All Sector Avg'!$E102),".")</f>
        <v>1.1646629390979437</v>
      </c>
      <c r="K102">
        <f>IFERROR(AVERAGEIFS('JQI Data Detail'!K$2:K$3081,'JQI Data Detail'!$A$2:$A$3081,'Compute All Sector Avg'!$A102,'JQI Data Detail'!$E$2:$E$3081,'Compute All Sector Avg'!$E102),".")</f>
        <v>0.98417278725749957</v>
      </c>
      <c r="L102">
        <f>IFERROR(AVERAGEIFS('JQI Data Detail'!L$2:L$3081,'JQI Data Detail'!$A$2:$A$3081,'Compute All Sector Avg'!$A102,'JQI Data Detail'!$E$2:$E$3081,'Compute All Sector Avg'!$E102),".")</f>
        <v>1.0380337402307052</v>
      </c>
      <c r="M102">
        <f>IFERROR(AVERAGEIFS('JQI Data Detail'!M$2:M$3081,'JQI Data Detail'!$A$2:$A$3081,'Compute All Sector Avg'!$A102,'JQI Data Detail'!$E$2:$E$3081,'Compute All Sector Avg'!$E102),".")</f>
        <v>0.86328772436170254</v>
      </c>
      <c r="N102">
        <f>IFERROR(AVERAGEIFS('JQI Data Detail'!N$2:N$3081,'JQI Data Detail'!$A$2:$A$3081,'Compute All Sector Avg'!$A102,'JQI Data Detail'!$E$2:$E$3081,'Compute All Sector Avg'!$E102),".")</f>
        <v>1.1204838022882475</v>
      </c>
      <c r="O102">
        <f>IFERROR(AVERAGEIFS('JQI Data Detail'!O$2:O$3081,'JQI Data Detail'!$A$2:$A$3081,'Compute All Sector Avg'!$A102,'JQI Data Detail'!$E$2:$E$3081,'Compute All Sector Avg'!$E102),".")</f>
        <v>1.2781492265466736</v>
      </c>
      <c r="P102">
        <f>IFERROR(AVERAGEIFS('JQI Data Detail'!P$2:P$3081,'JQI Data Detail'!$A$2:$A$3081,'Compute All Sector Avg'!$A102,'JQI Data Detail'!$E$2:$E$3081,'Compute All Sector Avg'!$E102),".")</f>
        <v>1.0387610139206798</v>
      </c>
      <c r="Q102">
        <f>IFERROR(AVERAGEIFS('JQI Data Detail'!Q$2:Q$3081,'JQI Data Detail'!$A$2:$A$3081,'Compute All Sector Avg'!$A102,'JQI Data Detail'!$E$2:$E$3081,'Compute All Sector Avg'!$E102),".")</f>
        <v>1.0919046857570658</v>
      </c>
      <c r="R102">
        <f>IFERROR(AVERAGEIFS('JQI Data Detail'!R$2:R$3081,'JQI Data Detail'!$A$2:$A$3081,'Compute All Sector Avg'!$A102,'JQI Data Detail'!$E$2:$E$3081,'Compute All Sector Avg'!$E102),".")</f>
        <v>0.98399466892642151</v>
      </c>
      <c r="S102">
        <f>IFERROR(AVERAGEIFS('JQI Data Detail'!S$2:S$3081,'JQI Data Detail'!$A$2:$A$3081,'Compute All Sector Avg'!$A102,'JQI Data Detail'!$E$2:$E$3081,'Compute All Sector Avg'!$E102),".")</f>
        <v>0.90400405492824942</v>
      </c>
      <c r="T102">
        <f>IFERROR(AVERAGEIFS('JQI Data Detail'!T$2:T$3081,'JQI Data Detail'!$A$2:$A$3081,'Compute All Sector Avg'!$A102,'JQI Data Detail'!$E$2:$E$3081,'Compute All Sector Avg'!$E102),".")</f>
        <v>1.0029464956185503</v>
      </c>
      <c r="U102">
        <f>IFERROR(AVERAGEIFS('JQI Data Detail'!U$2:U$3081,'JQI Data Detail'!$A$2:$A$3081,'Compute All Sector Avg'!$A102,'JQI Data Detail'!$E$2:$E$3081,'Compute All Sector Avg'!$E102),".")</f>
        <v>0.99429967284473852</v>
      </c>
    </row>
    <row r="103" spans="1:21">
      <c r="A103" t="s">
        <v>147</v>
      </c>
      <c r="B103">
        <v>10</v>
      </c>
      <c r="C103" t="s">
        <v>150</v>
      </c>
      <c r="D103">
        <v>37</v>
      </c>
      <c r="E103" t="s">
        <v>113</v>
      </c>
      <c r="F103">
        <f>IFERROR(AVERAGEIFS('JQI Data Detail'!F$2:F$3081,'JQI Data Detail'!$A$2:$A$3081,'Compute All Sector Avg'!$A103,'JQI Data Detail'!$E$2:$E$3081,'Compute All Sector Avg'!$E103),".")</f>
        <v>1.0771710408348312</v>
      </c>
      <c r="G103">
        <f>IFERROR(AVERAGEIFS('JQI Data Detail'!G$2:G$3081,'JQI Data Detail'!$A$2:$A$3081,'Compute All Sector Avg'!$A103,'JQI Data Detail'!$E$2:$E$3081,'Compute All Sector Avg'!$E103),".")</f>
        <v>0.99607767927646351</v>
      </c>
      <c r="H103">
        <f>IFERROR(AVERAGEIFS('JQI Data Detail'!H$2:H$3081,'JQI Data Detail'!$A$2:$A$3081,'Compute All Sector Avg'!$A103,'JQI Data Detail'!$E$2:$E$3081,'Compute All Sector Avg'!$E103),".")</f>
        <v>0.9926687426603189</v>
      </c>
      <c r="I103">
        <f>IFERROR(AVERAGEIFS('JQI Data Detail'!I$2:I$3081,'JQI Data Detail'!$A$2:$A$3081,'Compute All Sector Avg'!$A103,'JQI Data Detail'!$E$2:$E$3081,'Compute All Sector Avg'!$E103),".")</f>
        <v>0.95360575489055743</v>
      </c>
      <c r="J103">
        <f>IFERROR(AVERAGEIFS('JQI Data Detail'!J$2:J$3081,'JQI Data Detail'!$A$2:$A$3081,'Compute All Sector Avg'!$A103,'JQI Data Detail'!$E$2:$E$3081,'Compute All Sector Avg'!$E103),".")</f>
        <v>1.1635408140625612</v>
      </c>
      <c r="K103">
        <f>IFERROR(AVERAGEIFS('JQI Data Detail'!K$2:K$3081,'JQI Data Detail'!$A$2:$A$3081,'Compute All Sector Avg'!$A103,'JQI Data Detail'!$E$2:$E$3081,'Compute All Sector Avg'!$E103),".")</f>
        <v>0.98417278725749957</v>
      </c>
      <c r="L103">
        <f>IFERROR(AVERAGEIFS('JQI Data Detail'!L$2:L$3081,'JQI Data Detail'!$A$2:$A$3081,'Compute All Sector Avg'!$A103,'JQI Data Detail'!$E$2:$E$3081,'Compute All Sector Avg'!$E103),".")</f>
        <v>1.0380337402307052</v>
      </c>
      <c r="M103">
        <f>IFERROR(AVERAGEIFS('JQI Data Detail'!M$2:M$3081,'JQI Data Detail'!$A$2:$A$3081,'Compute All Sector Avg'!$A103,'JQI Data Detail'!$E$2:$E$3081,'Compute All Sector Avg'!$E103),".")</f>
        <v>0.86328772436170254</v>
      </c>
      <c r="N103">
        <f>IFERROR(AVERAGEIFS('JQI Data Detail'!N$2:N$3081,'JQI Data Detail'!$A$2:$A$3081,'Compute All Sector Avg'!$A103,'JQI Data Detail'!$E$2:$E$3081,'Compute All Sector Avg'!$E103),".")</f>
        <v>1.1727121189559573</v>
      </c>
      <c r="O103">
        <f>IFERROR(AVERAGEIFS('JQI Data Detail'!O$2:O$3081,'JQI Data Detail'!$A$2:$A$3081,'Compute All Sector Avg'!$A103,'JQI Data Detail'!$E$2:$E$3081,'Compute All Sector Avg'!$E103),".")</f>
        <v>1.1598121059531754</v>
      </c>
      <c r="P103">
        <f>IFERROR(AVERAGEIFS('JQI Data Detail'!P$2:P$3081,'JQI Data Detail'!$A$2:$A$3081,'Compute All Sector Avg'!$A103,'JQI Data Detail'!$E$2:$E$3081,'Compute All Sector Avg'!$E103),".")</f>
        <v>1.0556968012034686</v>
      </c>
      <c r="Q103">
        <f>IFERROR(AVERAGEIFS('JQI Data Detail'!Q$2:Q$3081,'JQI Data Detail'!$A$2:$A$3081,'Compute All Sector Avg'!$A103,'JQI Data Detail'!$E$2:$E$3081,'Compute All Sector Avg'!$E103),".")</f>
        <v>1.0873382164250311</v>
      </c>
      <c r="R103">
        <f>IFERROR(AVERAGEIFS('JQI Data Detail'!R$2:R$3081,'JQI Data Detail'!$A$2:$A$3081,'Compute All Sector Avg'!$A103,'JQI Data Detail'!$E$2:$E$3081,'Compute All Sector Avg'!$E103),".")</f>
        <v>0.98429361787741176</v>
      </c>
      <c r="S103">
        <f>IFERROR(AVERAGEIFS('JQI Data Detail'!S$2:S$3081,'JQI Data Detail'!$A$2:$A$3081,'Compute All Sector Avg'!$A103,'JQI Data Detail'!$E$2:$E$3081,'Compute All Sector Avg'!$E103),".")</f>
        <v>0.90400405492824942</v>
      </c>
      <c r="T103">
        <f>IFERROR(AVERAGEIFS('JQI Data Detail'!T$2:T$3081,'JQI Data Detail'!$A$2:$A$3081,'Compute All Sector Avg'!$A103,'JQI Data Detail'!$E$2:$E$3081,'Compute All Sector Avg'!$E103),".")</f>
        <v>1.0029464956185503</v>
      </c>
      <c r="U103">
        <f>IFERROR(AVERAGEIFS('JQI Data Detail'!U$2:U$3081,'JQI Data Detail'!$A$2:$A$3081,'Compute All Sector Avg'!$A103,'JQI Data Detail'!$E$2:$E$3081,'Compute All Sector Avg'!$E103),".")</f>
        <v>0.99429967284473852</v>
      </c>
    </row>
    <row r="104" spans="1:21">
      <c r="A104" t="s">
        <v>147</v>
      </c>
      <c r="B104">
        <v>10</v>
      </c>
      <c r="C104" t="s">
        <v>150</v>
      </c>
      <c r="D104">
        <v>39</v>
      </c>
      <c r="E104" t="s">
        <v>114</v>
      </c>
      <c r="F104">
        <f>IFERROR(AVERAGEIFS('JQI Data Detail'!F$2:F$3081,'JQI Data Detail'!$A$2:$A$3081,'Compute All Sector Avg'!$A104,'JQI Data Detail'!$E$2:$E$3081,'Compute All Sector Avg'!$E104),".")</f>
        <v>1.0787094989528598</v>
      </c>
      <c r="G104">
        <f>IFERROR(AVERAGEIFS('JQI Data Detail'!G$2:G$3081,'JQI Data Detail'!$A$2:$A$3081,'Compute All Sector Avg'!$A104,'JQI Data Detail'!$E$2:$E$3081,'Compute All Sector Avg'!$E104),".")</f>
        <v>0.99607767927646351</v>
      </c>
      <c r="H104">
        <f>IFERROR(AVERAGEIFS('JQI Data Detail'!H$2:H$3081,'JQI Data Detail'!$A$2:$A$3081,'Compute All Sector Avg'!$A104,'JQI Data Detail'!$E$2:$E$3081,'Compute All Sector Avg'!$E104),".")</f>
        <v>0.9926687426603189</v>
      </c>
      <c r="I104">
        <f>IFERROR(AVERAGEIFS('JQI Data Detail'!I$2:I$3081,'JQI Data Detail'!$A$2:$A$3081,'Compute All Sector Avg'!$A104,'JQI Data Detail'!$E$2:$E$3081,'Compute All Sector Avg'!$E104),".")</f>
        <v>0.95360575489055743</v>
      </c>
      <c r="J104">
        <f>IFERROR(AVERAGEIFS('JQI Data Detail'!J$2:J$3081,'JQI Data Detail'!$A$2:$A$3081,'Compute All Sector Avg'!$A104,'JQI Data Detail'!$E$2:$E$3081,'Compute All Sector Avg'!$E104),".")</f>
        <v>1.164459603091472</v>
      </c>
      <c r="K104">
        <f>IFERROR(AVERAGEIFS('JQI Data Detail'!K$2:K$3081,'JQI Data Detail'!$A$2:$A$3081,'Compute All Sector Avg'!$A104,'JQI Data Detail'!$E$2:$E$3081,'Compute All Sector Avg'!$E104),".")</f>
        <v>0.98417278725749957</v>
      </c>
      <c r="L104">
        <f>IFERROR(AVERAGEIFS('JQI Data Detail'!L$2:L$3081,'JQI Data Detail'!$A$2:$A$3081,'Compute All Sector Avg'!$A104,'JQI Data Detail'!$E$2:$E$3081,'Compute All Sector Avg'!$E104),".")</f>
        <v>1.0380337402307052</v>
      </c>
      <c r="M104">
        <f>IFERROR(AVERAGEIFS('JQI Data Detail'!M$2:M$3081,'JQI Data Detail'!$A$2:$A$3081,'Compute All Sector Avg'!$A104,'JQI Data Detail'!$E$2:$E$3081,'Compute All Sector Avg'!$E104),".")</f>
        <v>0.86328772436170254</v>
      </c>
      <c r="N104">
        <f>IFERROR(AVERAGEIFS('JQI Data Detail'!N$2:N$3081,'JQI Data Detail'!$A$2:$A$3081,'Compute All Sector Avg'!$A104,'JQI Data Detail'!$E$2:$E$3081,'Compute All Sector Avg'!$E104),".")</f>
        <v>1.1248712810149797</v>
      </c>
      <c r="O104">
        <f>IFERROR(AVERAGEIFS('JQI Data Detail'!O$2:O$3081,'JQI Data Detail'!$A$2:$A$3081,'Compute All Sector Avg'!$A104,'JQI Data Detail'!$E$2:$E$3081,'Compute All Sector Avg'!$E104),".")</f>
        <v>1.082870261763822</v>
      </c>
      <c r="P104">
        <f>IFERROR(AVERAGEIFS('JQI Data Detail'!P$2:P$3081,'JQI Data Detail'!$A$2:$A$3081,'Compute All Sector Avg'!$A104,'JQI Data Detail'!$E$2:$E$3081,'Compute All Sector Avg'!$E104),".")</f>
        <v>1.0573700160417114</v>
      </c>
      <c r="Q104">
        <f>IFERROR(AVERAGEIFS('JQI Data Detail'!Q$2:Q$3081,'JQI Data Detail'!$A$2:$A$3081,'Compute All Sector Avg'!$A104,'JQI Data Detail'!$E$2:$E$3081,'Compute All Sector Avg'!$E104),".")</f>
        <v>1.1181905792612925</v>
      </c>
      <c r="R104">
        <f>IFERROR(AVERAGEIFS('JQI Data Detail'!R$2:R$3081,'JQI Data Detail'!$A$2:$A$3081,'Compute All Sector Avg'!$A104,'JQI Data Detail'!$E$2:$E$3081,'Compute All Sector Avg'!$E104),".")</f>
        <v>0.98354360811294317</v>
      </c>
      <c r="S104">
        <f>IFERROR(AVERAGEIFS('JQI Data Detail'!S$2:S$3081,'JQI Data Detail'!$A$2:$A$3081,'Compute All Sector Avg'!$A104,'JQI Data Detail'!$E$2:$E$3081,'Compute All Sector Avg'!$E104),".")</f>
        <v>0.90400405492824942</v>
      </c>
      <c r="T104">
        <f>IFERROR(AVERAGEIFS('JQI Data Detail'!T$2:T$3081,'JQI Data Detail'!$A$2:$A$3081,'Compute All Sector Avg'!$A104,'JQI Data Detail'!$E$2:$E$3081,'Compute All Sector Avg'!$E104),".")</f>
        <v>1.0029464956185503</v>
      </c>
      <c r="U104">
        <f>IFERROR(AVERAGEIFS('JQI Data Detail'!U$2:U$3081,'JQI Data Detail'!$A$2:$A$3081,'Compute All Sector Avg'!$A104,'JQI Data Detail'!$E$2:$E$3081,'Compute All Sector Avg'!$E104),".")</f>
        <v>0.99429967284473852</v>
      </c>
    </row>
    <row r="105" spans="1:21">
      <c r="A105" t="s">
        <v>147</v>
      </c>
      <c r="B105">
        <v>10</v>
      </c>
      <c r="C105" t="s">
        <v>150</v>
      </c>
      <c r="D105">
        <v>41</v>
      </c>
      <c r="E105" t="s">
        <v>115</v>
      </c>
      <c r="F105">
        <f>IFERROR(AVERAGEIFS('JQI Data Detail'!F$2:F$3081,'JQI Data Detail'!$A$2:$A$3081,'Compute All Sector Avg'!$A105,'JQI Data Detail'!$E$2:$E$3081,'Compute All Sector Avg'!$E105),".")</f>
        <v>1.0743667704565847</v>
      </c>
      <c r="G105">
        <f>IFERROR(AVERAGEIFS('JQI Data Detail'!G$2:G$3081,'JQI Data Detail'!$A$2:$A$3081,'Compute All Sector Avg'!$A105,'JQI Data Detail'!$E$2:$E$3081,'Compute All Sector Avg'!$E105),".")</f>
        <v>0.99607767927646351</v>
      </c>
      <c r="H105">
        <f>IFERROR(AVERAGEIFS('JQI Data Detail'!H$2:H$3081,'JQI Data Detail'!$A$2:$A$3081,'Compute All Sector Avg'!$A105,'JQI Data Detail'!$E$2:$E$3081,'Compute All Sector Avg'!$E105),".")</f>
        <v>0.9926687426603189</v>
      </c>
      <c r="I105">
        <f>IFERROR(AVERAGEIFS('JQI Data Detail'!I$2:I$3081,'JQI Data Detail'!$A$2:$A$3081,'Compute All Sector Avg'!$A105,'JQI Data Detail'!$E$2:$E$3081,'Compute All Sector Avg'!$E105),".")</f>
        <v>0.95360575489055743</v>
      </c>
      <c r="J105">
        <f>IFERROR(AVERAGEIFS('JQI Data Detail'!J$2:J$3081,'JQI Data Detail'!$A$2:$A$3081,'Compute All Sector Avg'!$A105,'JQI Data Detail'!$E$2:$E$3081,'Compute All Sector Avg'!$E105),".")</f>
        <v>1.1095212649665667</v>
      </c>
      <c r="K105">
        <f>IFERROR(AVERAGEIFS('JQI Data Detail'!K$2:K$3081,'JQI Data Detail'!$A$2:$A$3081,'Compute All Sector Avg'!$A105,'JQI Data Detail'!$E$2:$E$3081,'Compute All Sector Avg'!$E105),".")</f>
        <v>0.98417278725749957</v>
      </c>
      <c r="L105">
        <f>IFERROR(AVERAGEIFS('JQI Data Detail'!L$2:L$3081,'JQI Data Detail'!$A$2:$A$3081,'Compute All Sector Avg'!$A105,'JQI Data Detail'!$E$2:$E$3081,'Compute All Sector Avg'!$E105),".")</f>
        <v>1.0380337402307052</v>
      </c>
      <c r="M105">
        <f>IFERROR(AVERAGEIFS('JQI Data Detail'!M$2:M$3081,'JQI Data Detail'!$A$2:$A$3081,'Compute All Sector Avg'!$A105,'JQI Data Detail'!$E$2:$E$3081,'Compute All Sector Avg'!$E105),".")</f>
        <v>0.86328772436170254</v>
      </c>
      <c r="N105">
        <f>IFERROR(AVERAGEIFS('JQI Data Detail'!N$2:N$3081,'JQI Data Detail'!$A$2:$A$3081,'Compute All Sector Avg'!$A105,'JQI Data Detail'!$E$2:$E$3081,'Compute All Sector Avg'!$E105),".")</f>
        <v>1.1191039410406147</v>
      </c>
      <c r="O105">
        <f>IFERROR(AVERAGEIFS('JQI Data Detail'!O$2:O$3081,'JQI Data Detail'!$A$2:$A$3081,'Compute All Sector Avg'!$A105,'JQI Data Detail'!$E$2:$E$3081,'Compute All Sector Avg'!$E105),".")</f>
        <v>1.0865258712905941</v>
      </c>
      <c r="P105">
        <f>IFERROR(AVERAGEIFS('JQI Data Detail'!P$2:P$3081,'JQI Data Detail'!$A$2:$A$3081,'Compute All Sector Avg'!$A105,'JQI Data Detail'!$E$2:$E$3081,'Compute All Sector Avg'!$E105),".")</f>
        <v>1.0958612298310175</v>
      </c>
      <c r="Q105">
        <f>IFERROR(AVERAGEIFS('JQI Data Detail'!Q$2:Q$3081,'JQI Data Detail'!$A$2:$A$3081,'Compute All Sector Avg'!$A105,'JQI Data Detail'!$E$2:$E$3081,'Compute All Sector Avg'!$E105),".")</f>
        <v>1.1864573854032519</v>
      </c>
      <c r="R105">
        <f>IFERROR(AVERAGEIFS('JQI Data Detail'!R$2:R$3081,'JQI Data Detail'!$A$2:$A$3081,'Compute All Sector Avg'!$A105,'JQI Data Detail'!$E$2:$E$3081,'Compute All Sector Avg'!$E105),".")</f>
        <v>0.98320725336563386</v>
      </c>
      <c r="S105">
        <f>IFERROR(AVERAGEIFS('JQI Data Detail'!S$2:S$3081,'JQI Data Detail'!$A$2:$A$3081,'Compute All Sector Avg'!$A105,'JQI Data Detail'!$E$2:$E$3081,'Compute All Sector Avg'!$E105),".")</f>
        <v>0.90400405492824942</v>
      </c>
      <c r="T105">
        <f>IFERROR(AVERAGEIFS('JQI Data Detail'!T$2:T$3081,'JQI Data Detail'!$A$2:$A$3081,'Compute All Sector Avg'!$A105,'JQI Data Detail'!$E$2:$E$3081,'Compute All Sector Avg'!$E105),".")</f>
        <v>1.0029464956185503</v>
      </c>
      <c r="U105">
        <f>IFERROR(AVERAGEIFS('JQI Data Detail'!U$2:U$3081,'JQI Data Detail'!$A$2:$A$3081,'Compute All Sector Avg'!$A105,'JQI Data Detail'!$E$2:$E$3081,'Compute All Sector Avg'!$E105),".")</f>
        <v>0.99429967284473852</v>
      </c>
    </row>
    <row r="106" spans="1:21">
      <c r="A106" t="s">
        <v>147</v>
      </c>
      <c r="B106">
        <v>10</v>
      </c>
      <c r="C106" t="s">
        <v>150</v>
      </c>
      <c r="D106">
        <v>43</v>
      </c>
      <c r="E106" t="s">
        <v>116</v>
      </c>
      <c r="F106">
        <f>IFERROR(AVERAGEIFS('JQI Data Detail'!F$2:F$3081,'JQI Data Detail'!$A$2:$A$3081,'Compute All Sector Avg'!$A106,'JQI Data Detail'!$E$2:$E$3081,'Compute All Sector Avg'!$E106),".")</f>
        <v>1.0796079684748818</v>
      </c>
      <c r="G106">
        <f>IFERROR(AVERAGEIFS('JQI Data Detail'!G$2:G$3081,'JQI Data Detail'!$A$2:$A$3081,'Compute All Sector Avg'!$A106,'JQI Data Detail'!$E$2:$E$3081,'Compute All Sector Avg'!$E106),".")</f>
        <v>0.99607767927646351</v>
      </c>
      <c r="H106">
        <f>IFERROR(AVERAGEIFS('JQI Data Detail'!H$2:H$3081,'JQI Data Detail'!$A$2:$A$3081,'Compute All Sector Avg'!$A106,'JQI Data Detail'!$E$2:$E$3081,'Compute All Sector Avg'!$E106),".")</f>
        <v>0.9926687426603189</v>
      </c>
      <c r="I106">
        <f>IFERROR(AVERAGEIFS('JQI Data Detail'!I$2:I$3081,'JQI Data Detail'!$A$2:$A$3081,'Compute All Sector Avg'!$A106,'JQI Data Detail'!$E$2:$E$3081,'Compute All Sector Avg'!$E106),".")</f>
        <v>0.95360575489055743</v>
      </c>
      <c r="J106">
        <f>IFERROR(AVERAGEIFS('JQI Data Detail'!J$2:J$3081,'JQI Data Detail'!$A$2:$A$3081,'Compute All Sector Avg'!$A106,'JQI Data Detail'!$E$2:$E$3081,'Compute All Sector Avg'!$E106),".")</f>
        <v>1.109620464428009</v>
      </c>
      <c r="K106">
        <f>IFERROR(AVERAGEIFS('JQI Data Detail'!K$2:K$3081,'JQI Data Detail'!$A$2:$A$3081,'Compute All Sector Avg'!$A106,'JQI Data Detail'!$E$2:$E$3081,'Compute All Sector Avg'!$E106),".")</f>
        <v>0.98417278725749957</v>
      </c>
      <c r="L106">
        <f>IFERROR(AVERAGEIFS('JQI Data Detail'!L$2:L$3081,'JQI Data Detail'!$A$2:$A$3081,'Compute All Sector Avg'!$A106,'JQI Data Detail'!$E$2:$E$3081,'Compute All Sector Avg'!$E106),".")</f>
        <v>1.0380337402307052</v>
      </c>
      <c r="M106">
        <f>IFERROR(AVERAGEIFS('JQI Data Detail'!M$2:M$3081,'JQI Data Detail'!$A$2:$A$3081,'Compute All Sector Avg'!$A106,'JQI Data Detail'!$E$2:$E$3081,'Compute All Sector Avg'!$E106),".")</f>
        <v>0.86328772436170254</v>
      </c>
      <c r="N106">
        <f>IFERROR(AVERAGEIFS('JQI Data Detail'!N$2:N$3081,'JQI Data Detail'!$A$2:$A$3081,'Compute All Sector Avg'!$A106,'JQI Data Detail'!$E$2:$E$3081,'Compute All Sector Avg'!$E106),".")</f>
        <v>1.1195146132083724</v>
      </c>
      <c r="O106">
        <f>IFERROR(AVERAGEIFS('JQI Data Detail'!O$2:O$3081,'JQI Data Detail'!$A$2:$A$3081,'Compute All Sector Avg'!$A106,'JQI Data Detail'!$E$2:$E$3081,'Compute All Sector Avg'!$E106),".")</f>
        <v>1.0260485276060611</v>
      </c>
      <c r="P106">
        <f>IFERROR(AVERAGEIFS('JQI Data Detail'!P$2:P$3081,'JQI Data Detail'!$A$2:$A$3081,'Compute All Sector Avg'!$A106,'JQI Data Detail'!$E$2:$E$3081,'Compute All Sector Avg'!$E106),".")</f>
        <v>0.98804605943114743</v>
      </c>
      <c r="Q106">
        <f>IFERROR(AVERAGEIFS('JQI Data Detail'!Q$2:Q$3081,'JQI Data Detail'!$A$2:$A$3081,'Compute All Sector Avg'!$A106,'JQI Data Detail'!$E$2:$E$3081,'Compute All Sector Avg'!$E106),".")</f>
        <v>1.1746171898722015</v>
      </c>
      <c r="R106">
        <f>IFERROR(AVERAGEIFS('JQI Data Detail'!R$2:R$3081,'JQI Data Detail'!$A$2:$A$3081,'Compute All Sector Avg'!$A106,'JQI Data Detail'!$E$2:$E$3081,'Compute All Sector Avg'!$E106),".")</f>
        <v>0.98382678116480571</v>
      </c>
      <c r="S106">
        <f>IFERROR(AVERAGEIFS('JQI Data Detail'!S$2:S$3081,'JQI Data Detail'!$A$2:$A$3081,'Compute All Sector Avg'!$A106,'JQI Data Detail'!$E$2:$E$3081,'Compute All Sector Avg'!$E106),".")</f>
        <v>0.90400405492824942</v>
      </c>
      <c r="T106">
        <f>IFERROR(AVERAGEIFS('JQI Data Detail'!T$2:T$3081,'JQI Data Detail'!$A$2:$A$3081,'Compute All Sector Avg'!$A106,'JQI Data Detail'!$E$2:$E$3081,'Compute All Sector Avg'!$E106),".")</f>
        <v>1.0029464956185503</v>
      </c>
      <c r="U106">
        <f>IFERROR(AVERAGEIFS('JQI Data Detail'!U$2:U$3081,'JQI Data Detail'!$A$2:$A$3081,'Compute All Sector Avg'!$A106,'JQI Data Detail'!$E$2:$E$3081,'Compute All Sector Avg'!$E106),".")</f>
        <v>0.99429967284473852</v>
      </c>
    </row>
    <row r="107" spans="1:21">
      <c r="A107" t="s">
        <v>147</v>
      </c>
      <c r="B107">
        <v>10</v>
      </c>
      <c r="C107" t="s">
        <v>150</v>
      </c>
      <c r="D107">
        <v>45</v>
      </c>
      <c r="E107" t="s">
        <v>117</v>
      </c>
      <c r="F107">
        <f>IFERROR(AVERAGEIFS('JQI Data Detail'!F$2:F$3081,'JQI Data Detail'!$A$2:$A$3081,'Compute All Sector Avg'!$A107,'JQI Data Detail'!$E$2:$E$3081,'Compute All Sector Avg'!$E107),".")</f>
        <v>1.0762082756372444</v>
      </c>
      <c r="G107">
        <f>IFERROR(AVERAGEIFS('JQI Data Detail'!G$2:G$3081,'JQI Data Detail'!$A$2:$A$3081,'Compute All Sector Avg'!$A107,'JQI Data Detail'!$E$2:$E$3081,'Compute All Sector Avg'!$E107),".")</f>
        <v>0.99607767927646351</v>
      </c>
      <c r="H107">
        <f>IFERROR(AVERAGEIFS('JQI Data Detail'!H$2:H$3081,'JQI Data Detail'!$A$2:$A$3081,'Compute All Sector Avg'!$A107,'JQI Data Detail'!$E$2:$E$3081,'Compute All Sector Avg'!$E107),".")</f>
        <v>0.9926687426603189</v>
      </c>
      <c r="I107">
        <f>IFERROR(AVERAGEIFS('JQI Data Detail'!I$2:I$3081,'JQI Data Detail'!$A$2:$A$3081,'Compute All Sector Avg'!$A107,'JQI Data Detail'!$E$2:$E$3081,'Compute All Sector Avg'!$E107),".")</f>
        <v>0.95360575489055743</v>
      </c>
      <c r="J107">
        <f>IFERROR(AVERAGEIFS('JQI Data Detail'!J$2:J$3081,'JQI Data Detail'!$A$2:$A$3081,'Compute All Sector Avg'!$A107,'JQI Data Detail'!$E$2:$E$3081,'Compute All Sector Avg'!$E107),".")</f>
        <v>1.1620797659866209</v>
      </c>
      <c r="K107">
        <f>IFERROR(AVERAGEIFS('JQI Data Detail'!K$2:K$3081,'JQI Data Detail'!$A$2:$A$3081,'Compute All Sector Avg'!$A107,'JQI Data Detail'!$E$2:$E$3081,'Compute All Sector Avg'!$E107),".")</f>
        <v>0.98417278725749957</v>
      </c>
      <c r="L107">
        <f>IFERROR(AVERAGEIFS('JQI Data Detail'!L$2:L$3081,'JQI Data Detail'!$A$2:$A$3081,'Compute All Sector Avg'!$A107,'JQI Data Detail'!$E$2:$E$3081,'Compute All Sector Avg'!$E107),".")</f>
        <v>1.0380337402307052</v>
      </c>
      <c r="M107">
        <f>IFERROR(AVERAGEIFS('JQI Data Detail'!M$2:M$3081,'JQI Data Detail'!$A$2:$A$3081,'Compute All Sector Avg'!$A107,'JQI Data Detail'!$E$2:$E$3081,'Compute All Sector Avg'!$E107),".")</f>
        <v>0.86328772436170254</v>
      </c>
      <c r="N107">
        <f>IFERROR(AVERAGEIFS('JQI Data Detail'!N$2:N$3081,'JQI Data Detail'!$A$2:$A$3081,'Compute All Sector Avg'!$A107,'JQI Data Detail'!$E$2:$E$3081,'Compute All Sector Avg'!$E107),".")</f>
        <v>1.1210894154249336</v>
      </c>
      <c r="O107">
        <f>IFERROR(AVERAGEIFS('JQI Data Detail'!O$2:O$3081,'JQI Data Detail'!$A$2:$A$3081,'Compute All Sector Avg'!$A107,'JQI Data Detail'!$E$2:$E$3081,'Compute All Sector Avg'!$E107),".")</f>
        <v>1.0222538638027852</v>
      </c>
      <c r="P107">
        <f>IFERROR(AVERAGEIFS('JQI Data Detail'!P$2:P$3081,'JQI Data Detail'!$A$2:$A$3081,'Compute All Sector Avg'!$A107,'JQI Data Detail'!$E$2:$E$3081,'Compute All Sector Avg'!$E107),".")</f>
        <v>1.1307136493456382</v>
      </c>
      <c r="Q107">
        <f>IFERROR(AVERAGEIFS('JQI Data Detail'!Q$2:Q$3081,'JQI Data Detail'!$A$2:$A$3081,'Compute All Sector Avg'!$A107,'JQI Data Detail'!$E$2:$E$3081,'Compute All Sector Avg'!$E107),".")</f>
        <v>1.0873382164250311</v>
      </c>
      <c r="R107">
        <f>IFERROR(AVERAGEIFS('JQI Data Detail'!R$2:R$3081,'JQI Data Detail'!$A$2:$A$3081,'Compute All Sector Avg'!$A107,'JQI Data Detail'!$E$2:$E$3081,'Compute All Sector Avg'!$E107),".")</f>
        <v>0.98339797009555419</v>
      </c>
      <c r="S107">
        <f>IFERROR(AVERAGEIFS('JQI Data Detail'!S$2:S$3081,'JQI Data Detail'!$A$2:$A$3081,'Compute All Sector Avg'!$A107,'JQI Data Detail'!$E$2:$E$3081,'Compute All Sector Avg'!$E107),".")</f>
        <v>0.90400405492824942</v>
      </c>
      <c r="T107">
        <f>IFERROR(AVERAGEIFS('JQI Data Detail'!T$2:T$3081,'JQI Data Detail'!$A$2:$A$3081,'Compute All Sector Avg'!$A107,'JQI Data Detail'!$E$2:$E$3081,'Compute All Sector Avg'!$E107),".")</f>
        <v>1.0029464956185503</v>
      </c>
      <c r="U107">
        <f>IFERROR(AVERAGEIFS('JQI Data Detail'!U$2:U$3081,'JQI Data Detail'!$A$2:$A$3081,'Compute All Sector Avg'!$A107,'JQI Data Detail'!$E$2:$E$3081,'Compute All Sector Avg'!$E107),".")</f>
        <v>0.99429967284473852</v>
      </c>
    </row>
    <row r="108" spans="1:21">
      <c r="A108" t="s">
        <v>147</v>
      </c>
      <c r="B108">
        <v>10</v>
      </c>
      <c r="C108" t="s">
        <v>150</v>
      </c>
      <c r="D108">
        <v>47</v>
      </c>
      <c r="E108" t="s">
        <v>118</v>
      </c>
      <c r="F108">
        <f>IFERROR(AVERAGEIFS('JQI Data Detail'!F$2:F$3081,'JQI Data Detail'!$A$2:$A$3081,'Compute All Sector Avg'!$A108,'JQI Data Detail'!$E$2:$E$3081,'Compute All Sector Avg'!$E108),".")</f>
        <v>1.0774768990104362</v>
      </c>
      <c r="G108">
        <f>IFERROR(AVERAGEIFS('JQI Data Detail'!G$2:G$3081,'JQI Data Detail'!$A$2:$A$3081,'Compute All Sector Avg'!$A108,'JQI Data Detail'!$E$2:$E$3081,'Compute All Sector Avg'!$E108),".")</f>
        <v>0.99607767927646351</v>
      </c>
      <c r="H108">
        <f>IFERROR(AVERAGEIFS('JQI Data Detail'!H$2:H$3081,'JQI Data Detail'!$A$2:$A$3081,'Compute All Sector Avg'!$A108,'JQI Data Detail'!$E$2:$E$3081,'Compute All Sector Avg'!$E108),".")</f>
        <v>0.9926687426603189</v>
      </c>
      <c r="I108">
        <f>IFERROR(AVERAGEIFS('JQI Data Detail'!I$2:I$3081,'JQI Data Detail'!$A$2:$A$3081,'Compute All Sector Avg'!$A108,'JQI Data Detail'!$E$2:$E$3081,'Compute All Sector Avg'!$E108),".")</f>
        <v>0.95360575489055743</v>
      </c>
      <c r="J108">
        <f>IFERROR(AVERAGEIFS('JQI Data Detail'!J$2:J$3081,'JQI Data Detail'!$A$2:$A$3081,'Compute All Sector Avg'!$A108,'JQI Data Detail'!$E$2:$E$3081,'Compute All Sector Avg'!$E108),".")</f>
        <v>1.1588799024782375</v>
      </c>
      <c r="K108">
        <f>IFERROR(AVERAGEIFS('JQI Data Detail'!K$2:K$3081,'JQI Data Detail'!$A$2:$A$3081,'Compute All Sector Avg'!$A108,'JQI Data Detail'!$E$2:$E$3081,'Compute All Sector Avg'!$E108),".")</f>
        <v>0.98417278725749957</v>
      </c>
      <c r="L108">
        <f>IFERROR(AVERAGEIFS('JQI Data Detail'!L$2:L$3081,'JQI Data Detail'!$A$2:$A$3081,'Compute All Sector Avg'!$A108,'JQI Data Detail'!$E$2:$E$3081,'Compute All Sector Avg'!$E108),".")</f>
        <v>1.0380337402307052</v>
      </c>
      <c r="M108">
        <f>IFERROR(AVERAGEIFS('JQI Data Detail'!M$2:M$3081,'JQI Data Detail'!$A$2:$A$3081,'Compute All Sector Avg'!$A108,'JQI Data Detail'!$E$2:$E$3081,'Compute All Sector Avg'!$E108),".")</f>
        <v>0.86328772436170254</v>
      </c>
      <c r="N108">
        <f>IFERROR(AVERAGEIFS('JQI Data Detail'!N$2:N$3081,'JQI Data Detail'!$A$2:$A$3081,'Compute All Sector Avg'!$A108,'JQI Data Detail'!$E$2:$E$3081,'Compute All Sector Avg'!$E108),".")</f>
        <v>1.1205728509721622</v>
      </c>
      <c r="O108">
        <f>IFERROR(AVERAGEIFS('JQI Data Detail'!O$2:O$3081,'JQI Data Detail'!$A$2:$A$3081,'Compute All Sector Avg'!$A108,'JQI Data Detail'!$E$2:$E$3081,'Compute All Sector Avg'!$E108),".")</f>
        <v>1.2265186961440357</v>
      </c>
      <c r="P108">
        <f>IFERROR(AVERAGEIFS('JQI Data Detail'!P$2:P$3081,'JQI Data Detail'!$A$2:$A$3081,'Compute All Sector Avg'!$A108,'JQI Data Detail'!$E$2:$E$3081,'Compute All Sector Avg'!$E108),".")</f>
        <v>1.1021949573841812</v>
      </c>
      <c r="Q108">
        <f>IFERROR(AVERAGEIFS('JQI Data Detail'!Q$2:Q$3081,'JQI Data Detail'!$A$2:$A$3081,'Compute All Sector Avg'!$A108,'JQI Data Detail'!$E$2:$E$3081,'Compute All Sector Avg'!$E108),".")</f>
        <v>1.4159003003109512</v>
      </c>
      <c r="R108">
        <f>IFERROR(AVERAGEIFS('JQI Data Detail'!R$2:R$3081,'JQI Data Detail'!$A$2:$A$3081,'Compute All Sector Avg'!$A108,'JQI Data Detail'!$E$2:$E$3081,'Compute All Sector Avg'!$E108),".")</f>
        <v>0.9843509208869341</v>
      </c>
      <c r="S108">
        <f>IFERROR(AVERAGEIFS('JQI Data Detail'!S$2:S$3081,'JQI Data Detail'!$A$2:$A$3081,'Compute All Sector Avg'!$A108,'JQI Data Detail'!$E$2:$E$3081,'Compute All Sector Avg'!$E108),".")</f>
        <v>0.90400405492824942</v>
      </c>
      <c r="T108">
        <f>IFERROR(AVERAGEIFS('JQI Data Detail'!T$2:T$3081,'JQI Data Detail'!$A$2:$A$3081,'Compute All Sector Avg'!$A108,'JQI Data Detail'!$E$2:$E$3081,'Compute All Sector Avg'!$E108),".")</f>
        <v>1.0029464956185503</v>
      </c>
      <c r="U108">
        <f>IFERROR(AVERAGEIFS('JQI Data Detail'!U$2:U$3081,'JQI Data Detail'!$A$2:$A$3081,'Compute All Sector Avg'!$A108,'JQI Data Detail'!$E$2:$E$3081,'Compute All Sector Avg'!$E108),".")</f>
        <v>0.99429967284473852</v>
      </c>
    </row>
    <row r="109" spans="1:21">
      <c r="A109" t="s">
        <v>147</v>
      </c>
      <c r="B109">
        <v>10</v>
      </c>
      <c r="C109" t="s">
        <v>150</v>
      </c>
      <c r="D109">
        <v>49</v>
      </c>
      <c r="E109" t="s">
        <v>119</v>
      </c>
      <c r="F109">
        <f>IFERROR(AVERAGEIFS('JQI Data Detail'!F$2:F$3081,'JQI Data Detail'!$A$2:$A$3081,'Compute All Sector Avg'!$A109,'JQI Data Detail'!$E$2:$E$3081,'Compute All Sector Avg'!$E109),".")</f>
        <v>1.0783822126930622</v>
      </c>
      <c r="G109">
        <f>IFERROR(AVERAGEIFS('JQI Data Detail'!G$2:G$3081,'JQI Data Detail'!$A$2:$A$3081,'Compute All Sector Avg'!$A109,'JQI Data Detail'!$E$2:$E$3081,'Compute All Sector Avg'!$E109),".")</f>
        <v>0.99607767927646351</v>
      </c>
      <c r="H109">
        <f>IFERROR(AVERAGEIFS('JQI Data Detail'!H$2:H$3081,'JQI Data Detail'!$A$2:$A$3081,'Compute All Sector Avg'!$A109,'JQI Data Detail'!$E$2:$E$3081,'Compute All Sector Avg'!$E109),".")</f>
        <v>0.9926687426603189</v>
      </c>
      <c r="I109">
        <f>IFERROR(AVERAGEIFS('JQI Data Detail'!I$2:I$3081,'JQI Data Detail'!$A$2:$A$3081,'Compute All Sector Avg'!$A109,'JQI Data Detail'!$E$2:$E$3081,'Compute All Sector Avg'!$E109),".")</f>
        <v>0.95360575489055743</v>
      </c>
      <c r="J109">
        <f>IFERROR(AVERAGEIFS('JQI Data Detail'!J$2:J$3081,'JQI Data Detail'!$A$2:$A$3081,'Compute All Sector Avg'!$A109,'JQI Data Detail'!$E$2:$E$3081,'Compute All Sector Avg'!$E109),".")</f>
        <v>1.1070746386062169</v>
      </c>
      <c r="K109">
        <f>IFERROR(AVERAGEIFS('JQI Data Detail'!K$2:K$3081,'JQI Data Detail'!$A$2:$A$3081,'Compute All Sector Avg'!$A109,'JQI Data Detail'!$E$2:$E$3081,'Compute All Sector Avg'!$E109),".")</f>
        <v>0.98417278725749957</v>
      </c>
      <c r="L109">
        <f>IFERROR(AVERAGEIFS('JQI Data Detail'!L$2:L$3081,'JQI Data Detail'!$A$2:$A$3081,'Compute All Sector Avg'!$A109,'JQI Data Detail'!$E$2:$E$3081,'Compute All Sector Avg'!$E109),".")</f>
        <v>1.0380337402307052</v>
      </c>
      <c r="M109">
        <f>IFERROR(AVERAGEIFS('JQI Data Detail'!M$2:M$3081,'JQI Data Detail'!$A$2:$A$3081,'Compute All Sector Avg'!$A109,'JQI Data Detail'!$E$2:$E$3081,'Compute All Sector Avg'!$E109),".")</f>
        <v>0.86328772436170254</v>
      </c>
      <c r="N109">
        <f>IFERROR(AVERAGEIFS('JQI Data Detail'!N$2:N$3081,'JQI Data Detail'!$A$2:$A$3081,'Compute All Sector Avg'!$A109,'JQI Data Detail'!$E$2:$E$3081,'Compute All Sector Avg'!$E109),".")</f>
        <v>1.0664610937628511</v>
      </c>
      <c r="O109">
        <f>IFERROR(AVERAGEIFS('JQI Data Detail'!O$2:O$3081,'JQI Data Detail'!$A$2:$A$3081,'Compute All Sector Avg'!$A109,'JQI Data Detail'!$E$2:$E$3081,'Compute All Sector Avg'!$E109),".")</f>
        <v>1.0671311609672087</v>
      </c>
      <c r="P109">
        <f>IFERROR(AVERAGEIFS('JQI Data Detail'!P$2:P$3081,'JQI Data Detail'!$A$2:$A$3081,'Compute All Sector Avg'!$A109,'JQI Data Detail'!$E$2:$E$3081,'Compute All Sector Avg'!$E109),".")</f>
        <v>1.0552104453674316</v>
      </c>
      <c r="Q109">
        <f>IFERROR(AVERAGEIFS('JQI Data Detail'!Q$2:Q$3081,'JQI Data Detail'!$A$2:$A$3081,'Compute All Sector Avg'!$A109,'JQI Data Detail'!$E$2:$E$3081,'Compute All Sector Avg'!$E109),".")</f>
        <v>1.1045539143688712</v>
      </c>
      <c r="R109">
        <f>IFERROR(AVERAGEIFS('JQI Data Detail'!R$2:R$3081,'JQI Data Detail'!$A$2:$A$3081,'Compute All Sector Avg'!$A109,'JQI Data Detail'!$E$2:$E$3081,'Compute All Sector Avg'!$E109),".")</f>
        <v>0.98340673988892946</v>
      </c>
      <c r="S109">
        <f>IFERROR(AVERAGEIFS('JQI Data Detail'!S$2:S$3081,'JQI Data Detail'!$A$2:$A$3081,'Compute All Sector Avg'!$A109,'JQI Data Detail'!$E$2:$E$3081,'Compute All Sector Avg'!$E109),".")</f>
        <v>0.90400405492824942</v>
      </c>
      <c r="T109">
        <f>IFERROR(AVERAGEIFS('JQI Data Detail'!T$2:T$3081,'JQI Data Detail'!$A$2:$A$3081,'Compute All Sector Avg'!$A109,'JQI Data Detail'!$E$2:$E$3081,'Compute All Sector Avg'!$E109),".")</f>
        <v>1.0029464956185503</v>
      </c>
      <c r="U109">
        <f>IFERROR(AVERAGEIFS('JQI Data Detail'!U$2:U$3081,'JQI Data Detail'!$A$2:$A$3081,'Compute All Sector Avg'!$A109,'JQI Data Detail'!$E$2:$E$3081,'Compute All Sector Avg'!$E109),".")</f>
        <v>0.99429967284473852</v>
      </c>
    </row>
    <row r="110" spans="1:21">
      <c r="A110" t="s">
        <v>147</v>
      </c>
      <c r="B110">
        <v>10</v>
      </c>
      <c r="C110" t="s">
        <v>150</v>
      </c>
      <c r="D110">
        <v>51</v>
      </c>
      <c r="E110" t="s">
        <v>120</v>
      </c>
      <c r="F110">
        <f>IFERROR(AVERAGEIFS('JQI Data Detail'!F$2:F$3081,'JQI Data Detail'!$A$2:$A$3081,'Compute All Sector Avg'!$A110,'JQI Data Detail'!$E$2:$E$3081,'Compute All Sector Avg'!$E110),".")</f>
        <v>1.0766741754162321</v>
      </c>
      <c r="G110">
        <f>IFERROR(AVERAGEIFS('JQI Data Detail'!G$2:G$3081,'JQI Data Detail'!$A$2:$A$3081,'Compute All Sector Avg'!$A110,'JQI Data Detail'!$E$2:$E$3081,'Compute All Sector Avg'!$E110),".")</f>
        <v>0.99607767927646351</v>
      </c>
      <c r="H110">
        <f>IFERROR(AVERAGEIFS('JQI Data Detail'!H$2:H$3081,'JQI Data Detail'!$A$2:$A$3081,'Compute All Sector Avg'!$A110,'JQI Data Detail'!$E$2:$E$3081,'Compute All Sector Avg'!$E110),".")</f>
        <v>0.9926687426603189</v>
      </c>
      <c r="I110">
        <f>IFERROR(AVERAGEIFS('JQI Data Detail'!I$2:I$3081,'JQI Data Detail'!$A$2:$A$3081,'Compute All Sector Avg'!$A110,'JQI Data Detail'!$E$2:$E$3081,'Compute All Sector Avg'!$E110),".")</f>
        <v>0.95360575489055743</v>
      </c>
      <c r="J110">
        <f>IFERROR(AVERAGEIFS('JQI Data Detail'!J$2:J$3081,'JQI Data Detail'!$A$2:$A$3081,'Compute All Sector Avg'!$A110,'JQI Data Detail'!$E$2:$E$3081,'Compute All Sector Avg'!$E110),".")</f>
        <v>1.1079742214541044</v>
      </c>
      <c r="K110">
        <f>IFERROR(AVERAGEIFS('JQI Data Detail'!K$2:K$3081,'JQI Data Detail'!$A$2:$A$3081,'Compute All Sector Avg'!$A110,'JQI Data Detail'!$E$2:$E$3081,'Compute All Sector Avg'!$E110),".")</f>
        <v>0.98417278725749957</v>
      </c>
      <c r="L110">
        <f>IFERROR(AVERAGEIFS('JQI Data Detail'!L$2:L$3081,'JQI Data Detail'!$A$2:$A$3081,'Compute All Sector Avg'!$A110,'JQI Data Detail'!$E$2:$E$3081,'Compute All Sector Avg'!$E110),".")</f>
        <v>1.0380337402307052</v>
      </c>
      <c r="M110">
        <f>IFERROR(AVERAGEIFS('JQI Data Detail'!M$2:M$3081,'JQI Data Detail'!$A$2:$A$3081,'Compute All Sector Avg'!$A110,'JQI Data Detail'!$E$2:$E$3081,'Compute All Sector Avg'!$E110),".")</f>
        <v>0.86328772436170254</v>
      </c>
      <c r="N110">
        <f>IFERROR(AVERAGEIFS('JQI Data Detail'!N$2:N$3081,'JQI Data Detail'!$A$2:$A$3081,'Compute All Sector Avg'!$A110,'JQI Data Detail'!$E$2:$E$3081,'Compute All Sector Avg'!$E110),".")</f>
        <v>1.068419873805095</v>
      </c>
      <c r="O110">
        <f>IFERROR(AVERAGEIFS('JQI Data Detail'!O$2:O$3081,'JQI Data Detail'!$A$2:$A$3081,'Compute All Sector Avg'!$A110,'JQI Data Detail'!$E$2:$E$3081,'Compute All Sector Avg'!$E110),".")</f>
        <v>1.0588121251896012</v>
      </c>
      <c r="P110">
        <f>IFERROR(AVERAGEIFS('JQI Data Detail'!P$2:P$3081,'JQI Data Detail'!$A$2:$A$3081,'Compute All Sector Avg'!$A110,'JQI Data Detail'!$E$2:$E$3081,'Compute All Sector Avg'!$E110),".")</f>
        <v>1.0987432265806134</v>
      </c>
      <c r="Q110">
        <f>IFERROR(AVERAGEIFS('JQI Data Detail'!Q$2:Q$3081,'JQI Data Detail'!$A$2:$A$3081,'Compute All Sector Avg'!$A110,'JQI Data Detail'!$E$2:$E$3081,'Compute All Sector Avg'!$E110),".")</f>
        <v>1.1835639429610312</v>
      </c>
      <c r="R110">
        <f>IFERROR(AVERAGEIFS('JQI Data Detail'!R$2:R$3081,'JQI Data Detail'!$A$2:$A$3081,'Compute All Sector Avg'!$A110,'JQI Data Detail'!$E$2:$E$3081,'Compute All Sector Avg'!$E110),".")</f>
        <v>0.98400205672307151</v>
      </c>
      <c r="S110">
        <f>IFERROR(AVERAGEIFS('JQI Data Detail'!S$2:S$3081,'JQI Data Detail'!$A$2:$A$3081,'Compute All Sector Avg'!$A110,'JQI Data Detail'!$E$2:$E$3081,'Compute All Sector Avg'!$E110),".")</f>
        <v>0.90400405492824942</v>
      </c>
      <c r="T110">
        <f>IFERROR(AVERAGEIFS('JQI Data Detail'!T$2:T$3081,'JQI Data Detail'!$A$2:$A$3081,'Compute All Sector Avg'!$A110,'JQI Data Detail'!$E$2:$E$3081,'Compute All Sector Avg'!$E110),".")</f>
        <v>1.0029464956185503</v>
      </c>
      <c r="U110">
        <f>IFERROR(AVERAGEIFS('JQI Data Detail'!U$2:U$3081,'JQI Data Detail'!$A$2:$A$3081,'Compute All Sector Avg'!$A110,'JQI Data Detail'!$E$2:$E$3081,'Compute All Sector Avg'!$E110),".")</f>
        <v>0.99429967284473852</v>
      </c>
    </row>
    <row r="111" spans="1:21">
      <c r="A111" t="s">
        <v>147</v>
      </c>
      <c r="B111">
        <v>10</v>
      </c>
      <c r="C111" t="s">
        <v>150</v>
      </c>
      <c r="D111">
        <v>53</v>
      </c>
      <c r="E111" t="s">
        <v>121</v>
      </c>
      <c r="F111">
        <f>IFERROR(AVERAGEIFS('JQI Data Detail'!F$2:F$3081,'JQI Data Detail'!$A$2:$A$3081,'Compute All Sector Avg'!$A111,'JQI Data Detail'!$E$2:$E$3081,'Compute All Sector Avg'!$E111),".")</f>
        <v>1.077003418365742</v>
      </c>
      <c r="G111">
        <f>IFERROR(AVERAGEIFS('JQI Data Detail'!G$2:G$3081,'JQI Data Detail'!$A$2:$A$3081,'Compute All Sector Avg'!$A111,'JQI Data Detail'!$E$2:$E$3081,'Compute All Sector Avg'!$E111),".")</f>
        <v>0.99607767927646351</v>
      </c>
      <c r="H111">
        <f>IFERROR(AVERAGEIFS('JQI Data Detail'!H$2:H$3081,'JQI Data Detail'!$A$2:$A$3081,'Compute All Sector Avg'!$A111,'JQI Data Detail'!$E$2:$E$3081,'Compute All Sector Avg'!$E111),".")</f>
        <v>0.9926687426603189</v>
      </c>
      <c r="I111">
        <f>IFERROR(AVERAGEIFS('JQI Data Detail'!I$2:I$3081,'JQI Data Detail'!$A$2:$A$3081,'Compute All Sector Avg'!$A111,'JQI Data Detail'!$E$2:$E$3081,'Compute All Sector Avg'!$E111),".")</f>
        <v>0.95360575489055743</v>
      </c>
      <c r="J111">
        <f>IFERROR(AVERAGEIFS('JQI Data Detail'!J$2:J$3081,'JQI Data Detail'!$A$2:$A$3081,'Compute All Sector Avg'!$A111,'JQI Data Detail'!$E$2:$E$3081,'Compute All Sector Avg'!$E111),".")</f>
        <v>1.1074310338719473</v>
      </c>
      <c r="K111">
        <f>IFERROR(AVERAGEIFS('JQI Data Detail'!K$2:K$3081,'JQI Data Detail'!$A$2:$A$3081,'Compute All Sector Avg'!$A111,'JQI Data Detail'!$E$2:$E$3081,'Compute All Sector Avg'!$E111),".")</f>
        <v>0.98417278725749957</v>
      </c>
      <c r="L111">
        <f>IFERROR(AVERAGEIFS('JQI Data Detail'!L$2:L$3081,'JQI Data Detail'!$A$2:$A$3081,'Compute All Sector Avg'!$A111,'JQI Data Detail'!$E$2:$E$3081,'Compute All Sector Avg'!$E111),".")</f>
        <v>1.0380337402307052</v>
      </c>
      <c r="M111">
        <f>IFERROR(AVERAGEIFS('JQI Data Detail'!M$2:M$3081,'JQI Data Detail'!$A$2:$A$3081,'Compute All Sector Avg'!$A111,'JQI Data Detail'!$E$2:$E$3081,'Compute All Sector Avg'!$E111),".")</f>
        <v>0.86328772436170254</v>
      </c>
      <c r="N111">
        <f>IFERROR(AVERAGEIFS('JQI Data Detail'!N$2:N$3081,'JQI Data Detail'!$A$2:$A$3081,'Compute All Sector Avg'!$A111,'JQI Data Detail'!$E$2:$E$3081,'Compute All Sector Avg'!$E111),".")</f>
        <v>1.0654203263258739</v>
      </c>
      <c r="O111">
        <f>IFERROR(AVERAGEIFS('JQI Data Detail'!O$2:O$3081,'JQI Data Detail'!$A$2:$A$3081,'Compute All Sector Avg'!$A111,'JQI Data Detail'!$E$2:$E$3081,'Compute All Sector Avg'!$E111),".")</f>
        <v>1.0949279033106416</v>
      </c>
      <c r="P111">
        <f>IFERROR(AVERAGEIFS('JQI Data Detail'!P$2:P$3081,'JQI Data Detail'!$A$2:$A$3081,'Compute All Sector Avg'!$A111,'JQI Data Detail'!$E$2:$E$3081,'Compute All Sector Avg'!$E111),".")</f>
        <v>0.99972272014308161</v>
      </c>
      <c r="Q111">
        <f>IFERROR(AVERAGEIFS('JQI Data Detail'!Q$2:Q$3081,'JQI Data Detail'!$A$2:$A$3081,'Compute All Sector Avg'!$A111,'JQI Data Detail'!$E$2:$E$3081,'Compute All Sector Avg'!$E111),".")</f>
        <v>1.1669829073074802</v>
      </c>
      <c r="R111">
        <f>IFERROR(AVERAGEIFS('JQI Data Detail'!R$2:R$3081,'JQI Data Detail'!$A$2:$A$3081,'Compute All Sector Avg'!$A111,'JQI Data Detail'!$E$2:$E$3081,'Compute All Sector Avg'!$E111),".")</f>
        <v>0.98417687948806898</v>
      </c>
      <c r="S111">
        <f>IFERROR(AVERAGEIFS('JQI Data Detail'!S$2:S$3081,'JQI Data Detail'!$A$2:$A$3081,'Compute All Sector Avg'!$A111,'JQI Data Detail'!$E$2:$E$3081,'Compute All Sector Avg'!$E111),".")</f>
        <v>0.90400405492824942</v>
      </c>
      <c r="T111">
        <f>IFERROR(AVERAGEIFS('JQI Data Detail'!T$2:T$3081,'JQI Data Detail'!$A$2:$A$3081,'Compute All Sector Avg'!$A111,'JQI Data Detail'!$E$2:$E$3081,'Compute All Sector Avg'!$E111),".")</f>
        <v>1.0029464956185503</v>
      </c>
      <c r="U111">
        <f>IFERROR(AVERAGEIFS('JQI Data Detail'!U$2:U$3081,'JQI Data Detail'!$A$2:$A$3081,'Compute All Sector Avg'!$A111,'JQI Data Detail'!$E$2:$E$3081,'Compute All Sector Avg'!$E111),".")</f>
        <v>0.99429967284473852</v>
      </c>
    </row>
    <row r="112" spans="1:21">
      <c r="A112" t="s">
        <v>148</v>
      </c>
      <c r="B112">
        <v>10</v>
      </c>
      <c r="C112" t="s">
        <v>150</v>
      </c>
      <c r="D112">
        <v>11</v>
      </c>
      <c r="E112" t="s">
        <v>100</v>
      </c>
      <c r="F112">
        <f>IFERROR(AVERAGEIFS('JQI Data Detail'!F$2:F$3081,'JQI Data Detail'!$A$2:$A$3081,'Compute All Sector Avg'!$A112,'JQI Data Detail'!$E$2:$E$3081,'Compute All Sector Avg'!$E112),".")</f>
        <v>1.0754728057895788</v>
      </c>
      <c r="G112">
        <f>IFERROR(AVERAGEIFS('JQI Data Detail'!G$2:G$3081,'JQI Data Detail'!$A$2:$A$3081,'Compute All Sector Avg'!$A112,'JQI Data Detail'!$E$2:$E$3081,'Compute All Sector Avg'!$E112),".")</f>
        <v>0.99607767927646351</v>
      </c>
      <c r="H112">
        <f>IFERROR(AVERAGEIFS('JQI Data Detail'!H$2:H$3081,'JQI Data Detail'!$A$2:$A$3081,'Compute All Sector Avg'!$A112,'JQI Data Detail'!$E$2:$E$3081,'Compute All Sector Avg'!$E112),".")</f>
        <v>0.9926687426603189</v>
      </c>
      <c r="I112">
        <f>IFERROR(AVERAGEIFS('JQI Data Detail'!I$2:I$3081,'JQI Data Detail'!$A$2:$A$3081,'Compute All Sector Avg'!$A112,'JQI Data Detail'!$E$2:$E$3081,'Compute All Sector Avg'!$E112),".")</f>
        <v>0.95360575489055743</v>
      </c>
      <c r="J112">
        <f>IFERROR(AVERAGEIFS('JQI Data Detail'!J$2:J$3081,'JQI Data Detail'!$A$2:$A$3081,'Compute All Sector Avg'!$A112,'JQI Data Detail'!$E$2:$E$3081,'Compute All Sector Avg'!$E112),".")</f>
        <v>1.1097771890130284</v>
      </c>
      <c r="K112">
        <f>IFERROR(AVERAGEIFS('JQI Data Detail'!K$2:K$3081,'JQI Data Detail'!$A$2:$A$3081,'Compute All Sector Avg'!$A112,'JQI Data Detail'!$E$2:$E$3081,'Compute All Sector Avg'!$E112),".")</f>
        <v>0.98417278725749957</v>
      </c>
      <c r="L112">
        <f>IFERROR(AVERAGEIFS('JQI Data Detail'!L$2:L$3081,'JQI Data Detail'!$A$2:$A$3081,'Compute All Sector Avg'!$A112,'JQI Data Detail'!$E$2:$E$3081,'Compute All Sector Avg'!$E112),".")</f>
        <v>1.0380337402307052</v>
      </c>
      <c r="M112">
        <f>IFERROR(AVERAGEIFS('JQI Data Detail'!M$2:M$3081,'JQI Data Detail'!$A$2:$A$3081,'Compute All Sector Avg'!$A112,'JQI Data Detail'!$E$2:$E$3081,'Compute All Sector Avg'!$E112),".")</f>
        <v>0.86328772436170254</v>
      </c>
      <c r="N112">
        <f>IFERROR(AVERAGEIFS('JQI Data Detail'!N$2:N$3081,'JQI Data Detail'!$A$2:$A$3081,'Compute All Sector Avg'!$A112,'JQI Data Detail'!$E$2:$E$3081,'Compute All Sector Avg'!$E112),".")</f>
        <v>1.0658582387206352</v>
      </c>
      <c r="O112">
        <f>IFERROR(AVERAGEIFS('JQI Data Detail'!O$2:O$3081,'JQI Data Detail'!$A$2:$A$3081,'Compute All Sector Avg'!$A112,'JQI Data Detail'!$E$2:$E$3081,'Compute All Sector Avg'!$E112),".")</f>
        <v>1.0334755378501117</v>
      </c>
      <c r="P112">
        <f>IFERROR(AVERAGEIFS('JQI Data Detail'!P$2:P$3081,'JQI Data Detail'!$A$2:$A$3081,'Compute All Sector Avg'!$A112,'JQI Data Detail'!$E$2:$E$3081,'Compute All Sector Avg'!$E112),".")</f>
        <v>0.98905168191268233</v>
      </c>
      <c r="Q112">
        <f>IFERROR(AVERAGEIFS('JQI Data Detail'!Q$2:Q$3081,'JQI Data Detail'!$A$2:$A$3081,'Compute All Sector Avg'!$A112,'JQI Data Detail'!$E$2:$E$3081,'Compute All Sector Avg'!$E112),".")</f>
        <v>1.192960182526662</v>
      </c>
      <c r="R112">
        <f>IFERROR(AVERAGEIFS('JQI Data Detail'!R$2:R$3081,'JQI Data Detail'!$A$2:$A$3081,'Compute All Sector Avg'!$A112,'JQI Data Detail'!$E$2:$E$3081,'Compute All Sector Avg'!$E112),".")</f>
        <v>0.98358560504887493</v>
      </c>
      <c r="S112">
        <f>IFERROR(AVERAGEIFS('JQI Data Detail'!S$2:S$3081,'JQI Data Detail'!$A$2:$A$3081,'Compute All Sector Avg'!$A112,'JQI Data Detail'!$E$2:$E$3081,'Compute All Sector Avg'!$E112),".")</f>
        <v>0.90400405492824942</v>
      </c>
      <c r="T112">
        <f>IFERROR(AVERAGEIFS('JQI Data Detail'!T$2:T$3081,'JQI Data Detail'!$A$2:$A$3081,'Compute All Sector Avg'!$A112,'JQI Data Detail'!$E$2:$E$3081,'Compute All Sector Avg'!$E112),".")</f>
        <v>1.0029464956185503</v>
      </c>
      <c r="U112">
        <f>IFERROR(AVERAGEIFS('JQI Data Detail'!U$2:U$3081,'JQI Data Detail'!$A$2:$A$3081,'Compute All Sector Avg'!$A112,'JQI Data Detail'!$E$2:$E$3081,'Compute All Sector Avg'!$E112),".")</f>
        <v>0.99429967284473852</v>
      </c>
    </row>
    <row r="113" spans="1:21">
      <c r="A113" t="s">
        <v>148</v>
      </c>
      <c r="B113">
        <v>10</v>
      </c>
      <c r="C113" t="s">
        <v>150</v>
      </c>
      <c r="D113">
        <v>13</v>
      </c>
      <c r="E113" t="s">
        <v>101</v>
      </c>
      <c r="F113">
        <f>IFERROR(AVERAGEIFS('JQI Data Detail'!F$2:F$3081,'JQI Data Detail'!$A$2:$A$3081,'Compute All Sector Avg'!$A113,'JQI Data Detail'!$E$2:$E$3081,'Compute All Sector Avg'!$E113),".")</f>
        <v>1.0768886930273762</v>
      </c>
      <c r="G113">
        <f>IFERROR(AVERAGEIFS('JQI Data Detail'!G$2:G$3081,'JQI Data Detail'!$A$2:$A$3081,'Compute All Sector Avg'!$A113,'JQI Data Detail'!$E$2:$E$3081,'Compute All Sector Avg'!$E113),".")</f>
        <v>0.99607767927646351</v>
      </c>
      <c r="H113">
        <f>IFERROR(AVERAGEIFS('JQI Data Detail'!H$2:H$3081,'JQI Data Detail'!$A$2:$A$3081,'Compute All Sector Avg'!$A113,'JQI Data Detail'!$E$2:$E$3081,'Compute All Sector Avg'!$E113),".")</f>
        <v>0.9926687426603189</v>
      </c>
      <c r="I113">
        <f>IFERROR(AVERAGEIFS('JQI Data Detail'!I$2:I$3081,'JQI Data Detail'!$A$2:$A$3081,'Compute All Sector Avg'!$A113,'JQI Data Detail'!$E$2:$E$3081,'Compute All Sector Avg'!$E113),".")</f>
        <v>0.95360575489055743</v>
      </c>
      <c r="J113">
        <f>IFERROR(AVERAGEIFS('JQI Data Detail'!J$2:J$3081,'JQI Data Detail'!$A$2:$A$3081,'Compute All Sector Avg'!$A113,'JQI Data Detail'!$E$2:$E$3081,'Compute All Sector Avg'!$E113),".")</f>
        <v>1.1075693515844249</v>
      </c>
      <c r="K113">
        <f>IFERROR(AVERAGEIFS('JQI Data Detail'!K$2:K$3081,'JQI Data Detail'!$A$2:$A$3081,'Compute All Sector Avg'!$A113,'JQI Data Detail'!$E$2:$E$3081,'Compute All Sector Avg'!$E113),".")</f>
        <v>0.98417278725749957</v>
      </c>
      <c r="L113">
        <f>IFERROR(AVERAGEIFS('JQI Data Detail'!L$2:L$3081,'JQI Data Detail'!$A$2:$A$3081,'Compute All Sector Avg'!$A113,'JQI Data Detail'!$E$2:$E$3081,'Compute All Sector Avg'!$E113),".")</f>
        <v>1.0380337402307052</v>
      </c>
      <c r="M113">
        <f>IFERROR(AVERAGEIFS('JQI Data Detail'!M$2:M$3081,'JQI Data Detail'!$A$2:$A$3081,'Compute All Sector Avg'!$A113,'JQI Data Detail'!$E$2:$E$3081,'Compute All Sector Avg'!$E113),".")</f>
        <v>0.86328772436170254</v>
      </c>
      <c r="N113">
        <f>IFERROR(AVERAGEIFS('JQI Data Detail'!N$2:N$3081,'JQI Data Detail'!$A$2:$A$3081,'Compute All Sector Avg'!$A113,'JQI Data Detail'!$E$2:$E$3081,'Compute All Sector Avg'!$E113),".")</f>
        <v>1.0650339586500879</v>
      </c>
      <c r="O113">
        <f>IFERROR(AVERAGEIFS('JQI Data Detail'!O$2:O$3081,'JQI Data Detail'!$A$2:$A$3081,'Compute All Sector Avg'!$A113,'JQI Data Detail'!$E$2:$E$3081,'Compute All Sector Avg'!$E113),".")</f>
        <v>1.0586781598938824</v>
      </c>
      <c r="P113">
        <f>IFERROR(AVERAGEIFS('JQI Data Detail'!P$2:P$3081,'JQI Data Detail'!$A$2:$A$3081,'Compute All Sector Avg'!$A113,'JQI Data Detail'!$E$2:$E$3081,'Compute All Sector Avg'!$E113),".")</f>
        <v>1.0031047723389326</v>
      </c>
      <c r="Q113">
        <f>IFERROR(AVERAGEIFS('JQI Data Detail'!Q$2:Q$3081,'JQI Data Detail'!$A$2:$A$3081,'Compute All Sector Avg'!$A113,'JQI Data Detail'!$E$2:$E$3081,'Compute All Sector Avg'!$E113),".")</f>
        <v>1.3504555597641512</v>
      </c>
      <c r="R113">
        <f>IFERROR(AVERAGEIFS('JQI Data Detail'!R$2:R$3081,'JQI Data Detail'!$A$2:$A$3081,'Compute All Sector Avg'!$A113,'JQI Data Detail'!$E$2:$E$3081,'Compute All Sector Avg'!$E113),".")</f>
        <v>0.98383086378435092</v>
      </c>
      <c r="S113">
        <f>IFERROR(AVERAGEIFS('JQI Data Detail'!S$2:S$3081,'JQI Data Detail'!$A$2:$A$3081,'Compute All Sector Avg'!$A113,'JQI Data Detail'!$E$2:$E$3081,'Compute All Sector Avg'!$E113),".")</f>
        <v>0.90400405492824942</v>
      </c>
      <c r="T113">
        <f>IFERROR(AVERAGEIFS('JQI Data Detail'!T$2:T$3081,'JQI Data Detail'!$A$2:$A$3081,'Compute All Sector Avg'!$A113,'JQI Data Detail'!$E$2:$E$3081,'Compute All Sector Avg'!$E113),".")</f>
        <v>1.0029464956185503</v>
      </c>
      <c r="U113">
        <f>IFERROR(AVERAGEIFS('JQI Data Detail'!U$2:U$3081,'JQI Data Detail'!$A$2:$A$3081,'Compute All Sector Avg'!$A113,'JQI Data Detail'!$E$2:$E$3081,'Compute All Sector Avg'!$E113),".")</f>
        <v>0.99429967284473852</v>
      </c>
    </row>
    <row r="114" spans="1:21">
      <c r="A114" t="s">
        <v>148</v>
      </c>
      <c r="B114">
        <v>10</v>
      </c>
      <c r="C114" t="s">
        <v>150</v>
      </c>
      <c r="D114">
        <v>15</v>
      </c>
      <c r="E114" t="s">
        <v>102</v>
      </c>
      <c r="F114">
        <f>IFERROR(AVERAGEIFS('JQI Data Detail'!F$2:F$3081,'JQI Data Detail'!$A$2:$A$3081,'Compute All Sector Avg'!$A114,'JQI Data Detail'!$E$2:$E$3081,'Compute All Sector Avg'!$E114),".")</f>
        <v>1.0761011924011084</v>
      </c>
      <c r="G114">
        <f>IFERROR(AVERAGEIFS('JQI Data Detail'!G$2:G$3081,'JQI Data Detail'!$A$2:$A$3081,'Compute All Sector Avg'!$A114,'JQI Data Detail'!$E$2:$E$3081,'Compute All Sector Avg'!$E114),".")</f>
        <v>0.99607767927646351</v>
      </c>
      <c r="H114">
        <f>IFERROR(AVERAGEIFS('JQI Data Detail'!H$2:H$3081,'JQI Data Detail'!$A$2:$A$3081,'Compute All Sector Avg'!$A114,'JQI Data Detail'!$E$2:$E$3081,'Compute All Sector Avg'!$E114),".")</f>
        <v>0.9926687426603189</v>
      </c>
      <c r="I114">
        <f>IFERROR(AVERAGEIFS('JQI Data Detail'!I$2:I$3081,'JQI Data Detail'!$A$2:$A$3081,'Compute All Sector Avg'!$A114,'JQI Data Detail'!$E$2:$E$3081,'Compute All Sector Avg'!$E114),".")</f>
        <v>0.95360575489055743</v>
      </c>
      <c r="J114">
        <f>IFERROR(AVERAGEIFS('JQI Data Detail'!J$2:J$3081,'JQI Data Detail'!$A$2:$A$3081,'Compute All Sector Avg'!$A114,'JQI Data Detail'!$E$2:$E$3081,'Compute All Sector Avg'!$E114),".")</f>
        <v>1.1084620702855008</v>
      </c>
      <c r="K114">
        <f>IFERROR(AVERAGEIFS('JQI Data Detail'!K$2:K$3081,'JQI Data Detail'!$A$2:$A$3081,'Compute All Sector Avg'!$A114,'JQI Data Detail'!$E$2:$E$3081,'Compute All Sector Avg'!$E114),".")</f>
        <v>0.98417278725749957</v>
      </c>
      <c r="L114">
        <f>IFERROR(AVERAGEIFS('JQI Data Detail'!L$2:L$3081,'JQI Data Detail'!$A$2:$A$3081,'Compute All Sector Avg'!$A114,'JQI Data Detail'!$E$2:$E$3081,'Compute All Sector Avg'!$E114),".")</f>
        <v>1.0380337402307052</v>
      </c>
      <c r="M114">
        <f>IFERROR(AVERAGEIFS('JQI Data Detail'!M$2:M$3081,'JQI Data Detail'!$A$2:$A$3081,'Compute All Sector Avg'!$A114,'JQI Data Detail'!$E$2:$E$3081,'Compute All Sector Avg'!$E114),".")</f>
        <v>0.86328772436170254</v>
      </c>
      <c r="N114">
        <f>IFERROR(AVERAGEIFS('JQI Data Detail'!N$2:N$3081,'JQI Data Detail'!$A$2:$A$3081,'Compute All Sector Avg'!$A114,'JQI Data Detail'!$E$2:$E$3081,'Compute All Sector Avg'!$E114),".")</f>
        <v>1.06622949837225</v>
      </c>
      <c r="O114">
        <f>IFERROR(AVERAGEIFS('JQI Data Detail'!O$2:O$3081,'JQI Data Detail'!$A$2:$A$3081,'Compute All Sector Avg'!$A114,'JQI Data Detail'!$E$2:$E$3081,'Compute All Sector Avg'!$E114),".")</f>
        <v>1.0473421908944323</v>
      </c>
      <c r="P114">
        <f>IFERROR(AVERAGEIFS('JQI Data Detail'!P$2:P$3081,'JQI Data Detail'!$A$2:$A$3081,'Compute All Sector Avg'!$A114,'JQI Data Detail'!$E$2:$E$3081,'Compute All Sector Avg'!$E114),".")</f>
        <v>1.0091991283645467</v>
      </c>
      <c r="Q114">
        <f>IFERROR(AVERAGEIFS('JQI Data Detail'!Q$2:Q$3081,'JQI Data Detail'!$A$2:$A$3081,'Compute All Sector Avg'!$A114,'JQI Data Detail'!$E$2:$E$3081,'Compute All Sector Avg'!$E114),".")</f>
        <v>1.0873382164250311</v>
      </c>
      <c r="R114">
        <f>IFERROR(AVERAGEIFS('JQI Data Detail'!R$2:R$3081,'JQI Data Detail'!$A$2:$A$3081,'Compute All Sector Avg'!$A114,'JQI Data Detail'!$E$2:$E$3081,'Compute All Sector Avg'!$E114),".")</f>
        <v>0.98395356680162183</v>
      </c>
      <c r="S114">
        <f>IFERROR(AVERAGEIFS('JQI Data Detail'!S$2:S$3081,'JQI Data Detail'!$A$2:$A$3081,'Compute All Sector Avg'!$A114,'JQI Data Detail'!$E$2:$E$3081,'Compute All Sector Avg'!$E114),".")</f>
        <v>0.90400405492824942</v>
      </c>
      <c r="T114">
        <f>IFERROR(AVERAGEIFS('JQI Data Detail'!T$2:T$3081,'JQI Data Detail'!$A$2:$A$3081,'Compute All Sector Avg'!$A114,'JQI Data Detail'!$E$2:$E$3081,'Compute All Sector Avg'!$E114),".")</f>
        <v>1.0029464956185503</v>
      </c>
      <c r="U114">
        <f>IFERROR(AVERAGEIFS('JQI Data Detail'!U$2:U$3081,'JQI Data Detail'!$A$2:$A$3081,'Compute All Sector Avg'!$A114,'JQI Data Detail'!$E$2:$E$3081,'Compute All Sector Avg'!$E114),".")</f>
        <v>0.99429967284473852</v>
      </c>
    </row>
    <row r="115" spans="1:21">
      <c r="A115" t="s">
        <v>148</v>
      </c>
      <c r="B115">
        <v>10</v>
      </c>
      <c r="C115" t="s">
        <v>150</v>
      </c>
      <c r="D115">
        <v>17</v>
      </c>
      <c r="E115" t="s">
        <v>103</v>
      </c>
      <c r="F115">
        <f>IFERROR(AVERAGEIFS('JQI Data Detail'!F$2:F$3081,'JQI Data Detail'!$A$2:$A$3081,'Compute All Sector Avg'!$A115,'JQI Data Detail'!$E$2:$E$3081,'Compute All Sector Avg'!$E115),".")</f>
        <v>1.0776388472865528</v>
      </c>
      <c r="G115">
        <f>IFERROR(AVERAGEIFS('JQI Data Detail'!G$2:G$3081,'JQI Data Detail'!$A$2:$A$3081,'Compute All Sector Avg'!$A115,'JQI Data Detail'!$E$2:$E$3081,'Compute All Sector Avg'!$E115),".")</f>
        <v>0.99607767927646351</v>
      </c>
      <c r="H115">
        <f>IFERROR(AVERAGEIFS('JQI Data Detail'!H$2:H$3081,'JQI Data Detail'!$A$2:$A$3081,'Compute All Sector Avg'!$A115,'JQI Data Detail'!$E$2:$E$3081,'Compute All Sector Avg'!$E115),".")</f>
        <v>0.9926687426603189</v>
      </c>
      <c r="I115">
        <f>IFERROR(AVERAGEIFS('JQI Data Detail'!I$2:I$3081,'JQI Data Detail'!$A$2:$A$3081,'Compute All Sector Avg'!$A115,'JQI Data Detail'!$E$2:$E$3081,'Compute All Sector Avg'!$E115),".")</f>
        <v>0.95360575489055743</v>
      </c>
      <c r="J115">
        <f>IFERROR(AVERAGEIFS('JQI Data Detail'!J$2:J$3081,'JQI Data Detail'!$A$2:$A$3081,'Compute All Sector Avg'!$A115,'JQI Data Detail'!$E$2:$E$3081,'Compute All Sector Avg'!$E115),".")</f>
        <v>1.1064990743400187</v>
      </c>
      <c r="K115">
        <f>IFERROR(AVERAGEIFS('JQI Data Detail'!K$2:K$3081,'JQI Data Detail'!$A$2:$A$3081,'Compute All Sector Avg'!$A115,'JQI Data Detail'!$E$2:$E$3081,'Compute All Sector Avg'!$E115),".")</f>
        <v>0.98417278725749957</v>
      </c>
      <c r="L115">
        <f>IFERROR(AVERAGEIFS('JQI Data Detail'!L$2:L$3081,'JQI Data Detail'!$A$2:$A$3081,'Compute All Sector Avg'!$A115,'JQI Data Detail'!$E$2:$E$3081,'Compute All Sector Avg'!$E115),".")</f>
        <v>1.0380337402307052</v>
      </c>
      <c r="M115">
        <f>IFERROR(AVERAGEIFS('JQI Data Detail'!M$2:M$3081,'JQI Data Detail'!$A$2:$A$3081,'Compute All Sector Avg'!$A115,'JQI Data Detail'!$E$2:$E$3081,'Compute All Sector Avg'!$E115),".")</f>
        <v>0.86328772436170254</v>
      </c>
      <c r="N115">
        <f>IFERROR(AVERAGEIFS('JQI Data Detail'!N$2:N$3081,'JQI Data Detail'!$A$2:$A$3081,'Compute All Sector Avg'!$A115,'JQI Data Detail'!$E$2:$E$3081,'Compute All Sector Avg'!$E115),".")</f>
        <v>1.069002427556605</v>
      </c>
      <c r="O115">
        <f>IFERROR(AVERAGEIFS('JQI Data Detail'!O$2:O$3081,'JQI Data Detail'!$A$2:$A$3081,'Compute All Sector Avg'!$A115,'JQI Data Detail'!$E$2:$E$3081,'Compute All Sector Avg'!$E115),".")</f>
        <v>1.123886967541881</v>
      </c>
      <c r="P115">
        <f>IFERROR(AVERAGEIFS('JQI Data Detail'!P$2:P$3081,'JQI Data Detail'!$A$2:$A$3081,'Compute All Sector Avg'!$A115,'JQI Data Detail'!$E$2:$E$3081,'Compute All Sector Avg'!$E115),".")</f>
        <v>1.0442269183661268</v>
      </c>
      <c r="Q115" t="str">
        <f>IFERROR(AVERAGEIFS('JQI Data Detail'!Q$2:Q$3081,'JQI Data Detail'!$A$2:$A$3081,'Compute All Sector Avg'!$A115,'JQI Data Detail'!$E$2:$E$3081,'Compute All Sector Avg'!$E115),".")</f>
        <v>.</v>
      </c>
      <c r="R115">
        <f>IFERROR(AVERAGEIFS('JQI Data Detail'!R$2:R$3081,'JQI Data Detail'!$A$2:$A$3081,'Compute All Sector Avg'!$A115,'JQI Data Detail'!$E$2:$E$3081,'Compute All Sector Avg'!$E115),".")</f>
        <v>0.984514582654897</v>
      </c>
      <c r="S115">
        <f>IFERROR(AVERAGEIFS('JQI Data Detail'!S$2:S$3081,'JQI Data Detail'!$A$2:$A$3081,'Compute All Sector Avg'!$A115,'JQI Data Detail'!$E$2:$E$3081,'Compute All Sector Avg'!$E115),".")</f>
        <v>0.90400405492824942</v>
      </c>
      <c r="T115">
        <f>IFERROR(AVERAGEIFS('JQI Data Detail'!T$2:T$3081,'JQI Data Detail'!$A$2:$A$3081,'Compute All Sector Avg'!$A115,'JQI Data Detail'!$E$2:$E$3081,'Compute All Sector Avg'!$E115),".")</f>
        <v>1.0029464956185503</v>
      </c>
      <c r="U115">
        <f>IFERROR(AVERAGEIFS('JQI Data Detail'!U$2:U$3081,'JQI Data Detail'!$A$2:$A$3081,'Compute All Sector Avg'!$A115,'JQI Data Detail'!$E$2:$E$3081,'Compute All Sector Avg'!$E115),".")</f>
        <v>0.99429967284473852</v>
      </c>
    </row>
    <row r="116" spans="1:21">
      <c r="A116" t="s">
        <v>148</v>
      </c>
      <c r="B116">
        <v>10</v>
      </c>
      <c r="C116" t="s">
        <v>150</v>
      </c>
      <c r="D116">
        <v>19</v>
      </c>
      <c r="E116" t="s">
        <v>104</v>
      </c>
      <c r="F116">
        <f>IFERROR(AVERAGEIFS('JQI Data Detail'!F$2:F$3081,'JQI Data Detail'!$A$2:$A$3081,'Compute All Sector Avg'!$A116,'JQI Data Detail'!$E$2:$E$3081,'Compute All Sector Avg'!$E116),".")</f>
        <v>1.0762777258992897</v>
      </c>
      <c r="G116">
        <f>IFERROR(AVERAGEIFS('JQI Data Detail'!G$2:G$3081,'JQI Data Detail'!$A$2:$A$3081,'Compute All Sector Avg'!$A116,'JQI Data Detail'!$E$2:$E$3081,'Compute All Sector Avg'!$E116),".")</f>
        <v>0.99607767927646351</v>
      </c>
      <c r="H116">
        <f>IFERROR(AVERAGEIFS('JQI Data Detail'!H$2:H$3081,'JQI Data Detail'!$A$2:$A$3081,'Compute All Sector Avg'!$A116,'JQI Data Detail'!$E$2:$E$3081,'Compute All Sector Avg'!$E116),".")</f>
        <v>0.9926687426603189</v>
      </c>
      <c r="I116">
        <f>IFERROR(AVERAGEIFS('JQI Data Detail'!I$2:I$3081,'JQI Data Detail'!$A$2:$A$3081,'Compute All Sector Avg'!$A116,'JQI Data Detail'!$E$2:$E$3081,'Compute All Sector Avg'!$E116),".")</f>
        <v>0.95360575489055743</v>
      </c>
      <c r="J116">
        <f>IFERROR(AVERAGEIFS('JQI Data Detail'!J$2:J$3081,'JQI Data Detail'!$A$2:$A$3081,'Compute All Sector Avg'!$A116,'JQI Data Detail'!$E$2:$E$3081,'Compute All Sector Avg'!$E116),".")</f>
        <v>1.1651546367559449</v>
      </c>
      <c r="K116">
        <f>IFERROR(AVERAGEIFS('JQI Data Detail'!K$2:K$3081,'JQI Data Detail'!$A$2:$A$3081,'Compute All Sector Avg'!$A116,'JQI Data Detail'!$E$2:$E$3081,'Compute All Sector Avg'!$E116),".")</f>
        <v>0.98417278725749957</v>
      </c>
      <c r="L116">
        <f>IFERROR(AVERAGEIFS('JQI Data Detail'!L$2:L$3081,'JQI Data Detail'!$A$2:$A$3081,'Compute All Sector Avg'!$A116,'JQI Data Detail'!$E$2:$E$3081,'Compute All Sector Avg'!$E116),".")</f>
        <v>1.0380337402307052</v>
      </c>
      <c r="M116">
        <f>IFERROR(AVERAGEIFS('JQI Data Detail'!M$2:M$3081,'JQI Data Detail'!$A$2:$A$3081,'Compute All Sector Avg'!$A116,'JQI Data Detail'!$E$2:$E$3081,'Compute All Sector Avg'!$E116),".")</f>
        <v>0.86328772436170254</v>
      </c>
      <c r="N116">
        <f>IFERROR(AVERAGEIFS('JQI Data Detail'!N$2:N$3081,'JQI Data Detail'!$A$2:$A$3081,'Compute All Sector Avg'!$A116,'JQI Data Detail'!$E$2:$E$3081,'Compute All Sector Avg'!$E116),".")</f>
        <v>1.1196025458123064</v>
      </c>
      <c r="O116">
        <f>IFERROR(AVERAGEIFS('JQI Data Detail'!O$2:O$3081,'JQI Data Detail'!$A$2:$A$3081,'Compute All Sector Avg'!$A116,'JQI Data Detail'!$E$2:$E$3081,'Compute All Sector Avg'!$E116),".")</f>
        <v>1.1194324649189624</v>
      </c>
      <c r="P116">
        <f>IFERROR(AVERAGEIFS('JQI Data Detail'!P$2:P$3081,'JQI Data Detail'!$A$2:$A$3081,'Compute All Sector Avg'!$A116,'JQI Data Detail'!$E$2:$E$3081,'Compute All Sector Avg'!$E116),".")</f>
        <v>1.1466997696905294</v>
      </c>
      <c r="Q116">
        <f>IFERROR(AVERAGEIFS('JQI Data Detail'!Q$2:Q$3081,'JQI Data Detail'!$A$2:$A$3081,'Compute All Sector Avg'!$A116,'JQI Data Detail'!$E$2:$E$3081,'Compute All Sector Avg'!$E116),".")</f>
        <v>1.0873382164250311</v>
      </c>
      <c r="R116">
        <f>IFERROR(AVERAGEIFS('JQI Data Detail'!R$2:R$3081,'JQI Data Detail'!$A$2:$A$3081,'Compute All Sector Avg'!$A116,'JQI Data Detail'!$E$2:$E$3081,'Compute All Sector Avg'!$E116),".")</f>
        <v>0.98378389619631201</v>
      </c>
      <c r="S116">
        <f>IFERROR(AVERAGEIFS('JQI Data Detail'!S$2:S$3081,'JQI Data Detail'!$A$2:$A$3081,'Compute All Sector Avg'!$A116,'JQI Data Detail'!$E$2:$E$3081,'Compute All Sector Avg'!$E116),".")</f>
        <v>0.90400405492824942</v>
      </c>
      <c r="T116">
        <f>IFERROR(AVERAGEIFS('JQI Data Detail'!T$2:T$3081,'JQI Data Detail'!$A$2:$A$3081,'Compute All Sector Avg'!$A116,'JQI Data Detail'!$E$2:$E$3081,'Compute All Sector Avg'!$E116),".")</f>
        <v>1.0029464956185503</v>
      </c>
      <c r="U116">
        <f>IFERROR(AVERAGEIFS('JQI Data Detail'!U$2:U$3081,'JQI Data Detail'!$A$2:$A$3081,'Compute All Sector Avg'!$A116,'JQI Data Detail'!$E$2:$E$3081,'Compute All Sector Avg'!$E116),".")</f>
        <v>0.99429967284473852</v>
      </c>
    </row>
    <row r="117" spans="1:21">
      <c r="A117" t="s">
        <v>148</v>
      </c>
      <c r="B117">
        <v>10</v>
      </c>
      <c r="C117" t="s">
        <v>150</v>
      </c>
      <c r="D117">
        <v>21</v>
      </c>
      <c r="E117" t="s">
        <v>105</v>
      </c>
      <c r="F117">
        <f>IFERROR(AVERAGEIFS('JQI Data Detail'!F$2:F$3081,'JQI Data Detail'!$A$2:$A$3081,'Compute All Sector Avg'!$A117,'JQI Data Detail'!$E$2:$E$3081,'Compute All Sector Avg'!$E117),".")</f>
        <v>1.0752216193796678</v>
      </c>
      <c r="G117">
        <f>IFERROR(AVERAGEIFS('JQI Data Detail'!G$2:G$3081,'JQI Data Detail'!$A$2:$A$3081,'Compute All Sector Avg'!$A117,'JQI Data Detail'!$E$2:$E$3081,'Compute All Sector Avg'!$E117),".")</f>
        <v>0.99607767927646351</v>
      </c>
      <c r="H117">
        <f>IFERROR(AVERAGEIFS('JQI Data Detail'!H$2:H$3081,'JQI Data Detail'!$A$2:$A$3081,'Compute All Sector Avg'!$A117,'JQI Data Detail'!$E$2:$E$3081,'Compute All Sector Avg'!$E117),".")</f>
        <v>0.9926687426603189</v>
      </c>
      <c r="I117">
        <f>IFERROR(AVERAGEIFS('JQI Data Detail'!I$2:I$3081,'JQI Data Detail'!$A$2:$A$3081,'Compute All Sector Avg'!$A117,'JQI Data Detail'!$E$2:$E$3081,'Compute All Sector Avg'!$E117),".")</f>
        <v>0.95360575489055743</v>
      </c>
      <c r="J117">
        <f>IFERROR(AVERAGEIFS('JQI Data Detail'!J$2:J$3081,'JQI Data Detail'!$A$2:$A$3081,'Compute All Sector Avg'!$A117,'JQI Data Detail'!$E$2:$E$3081,'Compute All Sector Avg'!$E117),".")</f>
        <v>1.1090596895322817</v>
      </c>
      <c r="K117">
        <f>IFERROR(AVERAGEIFS('JQI Data Detail'!K$2:K$3081,'JQI Data Detail'!$A$2:$A$3081,'Compute All Sector Avg'!$A117,'JQI Data Detail'!$E$2:$E$3081,'Compute All Sector Avg'!$E117),".")</f>
        <v>0.98417278725749957</v>
      </c>
      <c r="L117">
        <f>IFERROR(AVERAGEIFS('JQI Data Detail'!L$2:L$3081,'JQI Data Detail'!$A$2:$A$3081,'Compute All Sector Avg'!$A117,'JQI Data Detail'!$E$2:$E$3081,'Compute All Sector Avg'!$E117),".")</f>
        <v>1.0380337402307052</v>
      </c>
      <c r="M117">
        <f>IFERROR(AVERAGEIFS('JQI Data Detail'!M$2:M$3081,'JQI Data Detail'!$A$2:$A$3081,'Compute All Sector Avg'!$A117,'JQI Data Detail'!$E$2:$E$3081,'Compute All Sector Avg'!$E117),".")</f>
        <v>0.86328772436170254</v>
      </c>
      <c r="N117">
        <f>IFERROR(AVERAGEIFS('JQI Data Detail'!N$2:N$3081,'JQI Data Detail'!$A$2:$A$3081,'Compute All Sector Avg'!$A117,'JQI Data Detail'!$E$2:$E$3081,'Compute All Sector Avg'!$E117),".")</f>
        <v>1.1671665572814205</v>
      </c>
      <c r="O117">
        <f>IFERROR(AVERAGEIFS('JQI Data Detail'!O$2:O$3081,'JQI Data Detail'!$A$2:$A$3081,'Compute All Sector Avg'!$A117,'JQI Data Detail'!$E$2:$E$3081,'Compute All Sector Avg'!$E117),".")</f>
        <v>0.99858074830059151</v>
      </c>
      <c r="P117">
        <f>IFERROR(AVERAGEIFS('JQI Data Detail'!P$2:P$3081,'JQI Data Detail'!$A$2:$A$3081,'Compute All Sector Avg'!$A117,'JQI Data Detail'!$E$2:$E$3081,'Compute All Sector Avg'!$E117),".")</f>
        <v>1.2026600026755381</v>
      </c>
      <c r="Q117">
        <f>IFERROR(AVERAGEIFS('JQI Data Detail'!Q$2:Q$3081,'JQI Data Detail'!$A$2:$A$3081,'Compute All Sector Avg'!$A117,'JQI Data Detail'!$E$2:$E$3081,'Compute All Sector Avg'!$E117),".")</f>
        <v>1.0873382164250311</v>
      </c>
      <c r="R117">
        <f>IFERROR(AVERAGEIFS('JQI Data Detail'!R$2:R$3081,'JQI Data Detail'!$A$2:$A$3081,'Compute All Sector Avg'!$A117,'JQI Data Detail'!$E$2:$E$3081,'Compute All Sector Avg'!$E117),".")</f>
        <v>0.9839903728054511</v>
      </c>
      <c r="S117">
        <f>IFERROR(AVERAGEIFS('JQI Data Detail'!S$2:S$3081,'JQI Data Detail'!$A$2:$A$3081,'Compute All Sector Avg'!$A117,'JQI Data Detail'!$E$2:$E$3081,'Compute All Sector Avg'!$E117),".")</f>
        <v>0.90400405492824942</v>
      </c>
      <c r="T117">
        <f>IFERROR(AVERAGEIFS('JQI Data Detail'!T$2:T$3081,'JQI Data Detail'!$A$2:$A$3081,'Compute All Sector Avg'!$A117,'JQI Data Detail'!$E$2:$E$3081,'Compute All Sector Avg'!$E117),".")</f>
        <v>1.0029464956185503</v>
      </c>
      <c r="U117">
        <f>IFERROR(AVERAGEIFS('JQI Data Detail'!U$2:U$3081,'JQI Data Detail'!$A$2:$A$3081,'Compute All Sector Avg'!$A117,'JQI Data Detail'!$E$2:$E$3081,'Compute All Sector Avg'!$E117),".")</f>
        <v>0.99429967284473852</v>
      </c>
    </row>
    <row r="118" spans="1:21">
      <c r="A118" t="s">
        <v>148</v>
      </c>
      <c r="B118">
        <v>10</v>
      </c>
      <c r="C118" t="s">
        <v>150</v>
      </c>
      <c r="D118">
        <v>23</v>
      </c>
      <c r="E118" t="s">
        <v>106</v>
      </c>
      <c r="F118">
        <f>IFERROR(AVERAGEIFS('JQI Data Detail'!F$2:F$3081,'JQI Data Detail'!$A$2:$A$3081,'Compute All Sector Avg'!$A118,'JQI Data Detail'!$E$2:$E$3081,'Compute All Sector Avg'!$E118),".")</f>
        <v>1.0802089498728702</v>
      </c>
      <c r="G118">
        <f>IFERROR(AVERAGEIFS('JQI Data Detail'!G$2:G$3081,'JQI Data Detail'!$A$2:$A$3081,'Compute All Sector Avg'!$A118,'JQI Data Detail'!$E$2:$E$3081,'Compute All Sector Avg'!$E118),".")</f>
        <v>0.99607767927646351</v>
      </c>
      <c r="H118">
        <f>IFERROR(AVERAGEIFS('JQI Data Detail'!H$2:H$3081,'JQI Data Detail'!$A$2:$A$3081,'Compute All Sector Avg'!$A118,'JQI Data Detail'!$E$2:$E$3081,'Compute All Sector Avg'!$E118),".")</f>
        <v>0.9926687426603189</v>
      </c>
      <c r="I118">
        <f>IFERROR(AVERAGEIFS('JQI Data Detail'!I$2:I$3081,'JQI Data Detail'!$A$2:$A$3081,'Compute All Sector Avg'!$A118,'JQI Data Detail'!$E$2:$E$3081,'Compute All Sector Avg'!$E118),".")</f>
        <v>0.95360575489055743</v>
      </c>
      <c r="J118">
        <f>IFERROR(AVERAGEIFS('JQI Data Detail'!J$2:J$3081,'JQI Data Detail'!$A$2:$A$3081,'Compute All Sector Avg'!$A118,'JQI Data Detail'!$E$2:$E$3081,'Compute All Sector Avg'!$E118),".")</f>
        <v>1.1072540631639973</v>
      </c>
      <c r="K118">
        <f>IFERROR(AVERAGEIFS('JQI Data Detail'!K$2:K$3081,'JQI Data Detail'!$A$2:$A$3081,'Compute All Sector Avg'!$A118,'JQI Data Detail'!$E$2:$E$3081,'Compute All Sector Avg'!$E118),".")</f>
        <v>0.98417278725749957</v>
      </c>
      <c r="L118">
        <f>IFERROR(AVERAGEIFS('JQI Data Detail'!L$2:L$3081,'JQI Data Detail'!$A$2:$A$3081,'Compute All Sector Avg'!$A118,'JQI Data Detail'!$E$2:$E$3081,'Compute All Sector Avg'!$E118),".")</f>
        <v>1.0380337402307052</v>
      </c>
      <c r="M118">
        <f>IFERROR(AVERAGEIFS('JQI Data Detail'!M$2:M$3081,'JQI Data Detail'!$A$2:$A$3081,'Compute All Sector Avg'!$A118,'JQI Data Detail'!$E$2:$E$3081,'Compute All Sector Avg'!$E118),".")</f>
        <v>0.86328772436170254</v>
      </c>
      <c r="N118">
        <f>IFERROR(AVERAGEIFS('JQI Data Detail'!N$2:N$3081,'JQI Data Detail'!$A$2:$A$3081,'Compute All Sector Avg'!$A118,'JQI Data Detail'!$E$2:$E$3081,'Compute All Sector Avg'!$E118),".")</f>
        <v>1.1777134311944688</v>
      </c>
      <c r="O118">
        <f>IFERROR(AVERAGEIFS('JQI Data Detail'!O$2:O$3081,'JQI Data Detail'!$A$2:$A$3081,'Compute All Sector Avg'!$A118,'JQI Data Detail'!$E$2:$E$3081,'Compute All Sector Avg'!$E118),".")</f>
        <v>1.0383593699351357</v>
      </c>
      <c r="P118">
        <f>IFERROR(AVERAGEIFS('JQI Data Detail'!P$2:P$3081,'JQI Data Detail'!$A$2:$A$3081,'Compute All Sector Avg'!$A118,'JQI Data Detail'!$E$2:$E$3081,'Compute All Sector Avg'!$E118),".")</f>
        <v>1.3650079014979239</v>
      </c>
      <c r="Q118" t="str">
        <f>IFERROR(AVERAGEIFS('JQI Data Detail'!Q$2:Q$3081,'JQI Data Detail'!$A$2:$A$3081,'Compute All Sector Avg'!$A118,'JQI Data Detail'!$E$2:$E$3081,'Compute All Sector Avg'!$E118),".")</f>
        <v>.</v>
      </c>
      <c r="R118">
        <f>IFERROR(AVERAGEIFS('JQI Data Detail'!R$2:R$3081,'JQI Data Detail'!$A$2:$A$3081,'Compute All Sector Avg'!$A118,'JQI Data Detail'!$E$2:$E$3081,'Compute All Sector Avg'!$E118),".")</f>
        <v>0.98391294393583895</v>
      </c>
      <c r="S118">
        <f>IFERROR(AVERAGEIFS('JQI Data Detail'!S$2:S$3081,'JQI Data Detail'!$A$2:$A$3081,'Compute All Sector Avg'!$A118,'JQI Data Detail'!$E$2:$E$3081,'Compute All Sector Avg'!$E118),".")</f>
        <v>0.90400405492824942</v>
      </c>
      <c r="T118">
        <f>IFERROR(AVERAGEIFS('JQI Data Detail'!T$2:T$3081,'JQI Data Detail'!$A$2:$A$3081,'Compute All Sector Avg'!$A118,'JQI Data Detail'!$E$2:$E$3081,'Compute All Sector Avg'!$E118),".")</f>
        <v>1.0029464956185503</v>
      </c>
      <c r="U118">
        <f>IFERROR(AVERAGEIFS('JQI Data Detail'!U$2:U$3081,'JQI Data Detail'!$A$2:$A$3081,'Compute All Sector Avg'!$A118,'JQI Data Detail'!$E$2:$E$3081,'Compute All Sector Avg'!$E118),".")</f>
        <v>0.99429967284473852</v>
      </c>
    </row>
    <row r="119" spans="1:21">
      <c r="A119" t="s">
        <v>148</v>
      </c>
      <c r="B119">
        <v>10</v>
      </c>
      <c r="C119" t="s">
        <v>150</v>
      </c>
      <c r="D119">
        <v>25</v>
      </c>
      <c r="E119" t="s">
        <v>107</v>
      </c>
      <c r="F119">
        <f>IFERROR(AVERAGEIFS('JQI Data Detail'!F$2:F$3081,'JQI Data Detail'!$A$2:$A$3081,'Compute All Sector Avg'!$A119,'JQI Data Detail'!$E$2:$E$3081,'Compute All Sector Avg'!$E119),".")</f>
        <v>1.0767802270452818</v>
      </c>
      <c r="G119">
        <f>IFERROR(AVERAGEIFS('JQI Data Detail'!G$2:G$3081,'JQI Data Detail'!$A$2:$A$3081,'Compute All Sector Avg'!$A119,'JQI Data Detail'!$E$2:$E$3081,'Compute All Sector Avg'!$E119),".")</f>
        <v>0.99607767927646351</v>
      </c>
      <c r="H119">
        <f>IFERROR(AVERAGEIFS('JQI Data Detail'!H$2:H$3081,'JQI Data Detail'!$A$2:$A$3081,'Compute All Sector Avg'!$A119,'JQI Data Detail'!$E$2:$E$3081,'Compute All Sector Avg'!$E119),".")</f>
        <v>0.9926687426603189</v>
      </c>
      <c r="I119">
        <f>IFERROR(AVERAGEIFS('JQI Data Detail'!I$2:I$3081,'JQI Data Detail'!$A$2:$A$3081,'Compute All Sector Avg'!$A119,'JQI Data Detail'!$E$2:$E$3081,'Compute All Sector Avg'!$E119),".")</f>
        <v>0.95360575489055743</v>
      </c>
      <c r="J119">
        <f>IFERROR(AVERAGEIFS('JQI Data Detail'!J$2:J$3081,'JQI Data Detail'!$A$2:$A$3081,'Compute All Sector Avg'!$A119,'JQI Data Detail'!$E$2:$E$3081,'Compute All Sector Avg'!$E119),".")</f>
        <v>1.1105262118607346</v>
      </c>
      <c r="K119">
        <f>IFERROR(AVERAGEIFS('JQI Data Detail'!K$2:K$3081,'JQI Data Detail'!$A$2:$A$3081,'Compute All Sector Avg'!$A119,'JQI Data Detail'!$E$2:$E$3081,'Compute All Sector Avg'!$E119),".")</f>
        <v>0.98417278725749957</v>
      </c>
      <c r="L119">
        <f>IFERROR(AVERAGEIFS('JQI Data Detail'!L$2:L$3081,'JQI Data Detail'!$A$2:$A$3081,'Compute All Sector Avg'!$A119,'JQI Data Detail'!$E$2:$E$3081,'Compute All Sector Avg'!$E119),".")</f>
        <v>1.0380337402307052</v>
      </c>
      <c r="M119">
        <f>IFERROR(AVERAGEIFS('JQI Data Detail'!M$2:M$3081,'JQI Data Detail'!$A$2:$A$3081,'Compute All Sector Avg'!$A119,'JQI Data Detail'!$E$2:$E$3081,'Compute All Sector Avg'!$E119),".")</f>
        <v>0.86328772436170254</v>
      </c>
      <c r="N119">
        <f>IFERROR(AVERAGEIFS('JQI Data Detail'!N$2:N$3081,'JQI Data Detail'!$A$2:$A$3081,'Compute All Sector Avg'!$A119,'JQI Data Detail'!$E$2:$E$3081,'Compute All Sector Avg'!$E119),".")</f>
        <v>1.1226318663337986</v>
      </c>
      <c r="O119">
        <f>IFERROR(AVERAGEIFS('JQI Data Detail'!O$2:O$3081,'JQI Data Detail'!$A$2:$A$3081,'Compute All Sector Avg'!$A119,'JQI Data Detail'!$E$2:$E$3081,'Compute All Sector Avg'!$E119),".")</f>
        <v>1.2002910263289301</v>
      </c>
      <c r="P119">
        <f>IFERROR(AVERAGEIFS('JQI Data Detail'!P$2:P$3081,'JQI Data Detail'!$A$2:$A$3081,'Compute All Sector Avg'!$A119,'JQI Data Detail'!$E$2:$E$3081,'Compute All Sector Avg'!$E119),".")</f>
        <v>1.0686142877157434</v>
      </c>
      <c r="Q119">
        <f>IFERROR(AVERAGEIFS('JQI Data Detail'!Q$2:Q$3081,'JQI Data Detail'!$A$2:$A$3081,'Compute All Sector Avg'!$A119,'JQI Data Detail'!$E$2:$E$3081,'Compute All Sector Avg'!$E119),".")</f>
        <v>1.0873382164250311</v>
      </c>
      <c r="R119">
        <f>IFERROR(AVERAGEIFS('JQI Data Detail'!R$2:R$3081,'JQI Data Detail'!$A$2:$A$3081,'Compute All Sector Avg'!$A119,'JQI Data Detail'!$E$2:$E$3081,'Compute All Sector Avg'!$E119),".")</f>
        <v>0.9840396213679945</v>
      </c>
      <c r="S119">
        <f>IFERROR(AVERAGEIFS('JQI Data Detail'!S$2:S$3081,'JQI Data Detail'!$A$2:$A$3081,'Compute All Sector Avg'!$A119,'JQI Data Detail'!$E$2:$E$3081,'Compute All Sector Avg'!$E119),".")</f>
        <v>0.90400405492824942</v>
      </c>
      <c r="T119">
        <f>IFERROR(AVERAGEIFS('JQI Data Detail'!T$2:T$3081,'JQI Data Detail'!$A$2:$A$3081,'Compute All Sector Avg'!$A119,'JQI Data Detail'!$E$2:$E$3081,'Compute All Sector Avg'!$E119),".")</f>
        <v>1.0029464956185503</v>
      </c>
      <c r="U119">
        <f>IFERROR(AVERAGEIFS('JQI Data Detail'!U$2:U$3081,'JQI Data Detail'!$A$2:$A$3081,'Compute All Sector Avg'!$A119,'JQI Data Detail'!$E$2:$E$3081,'Compute All Sector Avg'!$E119),".")</f>
        <v>0.99429967284473852</v>
      </c>
    </row>
    <row r="120" spans="1:21">
      <c r="A120" t="s">
        <v>148</v>
      </c>
      <c r="B120">
        <v>10</v>
      </c>
      <c r="C120" t="s">
        <v>150</v>
      </c>
      <c r="D120">
        <v>27</v>
      </c>
      <c r="E120" t="s">
        <v>108</v>
      </c>
      <c r="F120">
        <f>IFERROR(AVERAGEIFS('JQI Data Detail'!F$2:F$3081,'JQI Data Detail'!$A$2:$A$3081,'Compute All Sector Avg'!$A120,'JQI Data Detail'!$E$2:$E$3081,'Compute All Sector Avg'!$E120),".")</f>
        <v>1.0777840448679421</v>
      </c>
      <c r="G120">
        <f>IFERROR(AVERAGEIFS('JQI Data Detail'!G$2:G$3081,'JQI Data Detail'!$A$2:$A$3081,'Compute All Sector Avg'!$A120,'JQI Data Detail'!$E$2:$E$3081,'Compute All Sector Avg'!$E120),".")</f>
        <v>0.99607767927646351</v>
      </c>
      <c r="H120">
        <f>IFERROR(AVERAGEIFS('JQI Data Detail'!H$2:H$3081,'JQI Data Detail'!$A$2:$A$3081,'Compute All Sector Avg'!$A120,'JQI Data Detail'!$E$2:$E$3081,'Compute All Sector Avg'!$E120),".")</f>
        <v>0.9926687426603189</v>
      </c>
      <c r="I120">
        <f>IFERROR(AVERAGEIFS('JQI Data Detail'!I$2:I$3081,'JQI Data Detail'!$A$2:$A$3081,'Compute All Sector Avg'!$A120,'JQI Data Detail'!$E$2:$E$3081,'Compute All Sector Avg'!$E120),".")</f>
        <v>0.95360575489055743</v>
      </c>
      <c r="J120">
        <f>IFERROR(AVERAGEIFS('JQI Data Detail'!J$2:J$3081,'JQI Data Detail'!$A$2:$A$3081,'Compute All Sector Avg'!$A120,'JQI Data Detail'!$E$2:$E$3081,'Compute All Sector Avg'!$E120),".")</f>
        <v>1.1641424860450298</v>
      </c>
      <c r="K120">
        <f>IFERROR(AVERAGEIFS('JQI Data Detail'!K$2:K$3081,'JQI Data Detail'!$A$2:$A$3081,'Compute All Sector Avg'!$A120,'JQI Data Detail'!$E$2:$E$3081,'Compute All Sector Avg'!$E120),".")</f>
        <v>0.98417278725749957</v>
      </c>
      <c r="L120">
        <f>IFERROR(AVERAGEIFS('JQI Data Detail'!L$2:L$3081,'JQI Data Detail'!$A$2:$A$3081,'Compute All Sector Avg'!$A120,'JQI Data Detail'!$E$2:$E$3081,'Compute All Sector Avg'!$E120),".")</f>
        <v>1.0380337402307052</v>
      </c>
      <c r="M120">
        <f>IFERROR(AVERAGEIFS('JQI Data Detail'!M$2:M$3081,'JQI Data Detail'!$A$2:$A$3081,'Compute All Sector Avg'!$A120,'JQI Data Detail'!$E$2:$E$3081,'Compute All Sector Avg'!$E120),".")</f>
        <v>0.86328772436170254</v>
      </c>
      <c r="N120">
        <f>IFERROR(AVERAGEIFS('JQI Data Detail'!N$2:N$3081,'JQI Data Detail'!$A$2:$A$3081,'Compute All Sector Avg'!$A120,'JQI Data Detail'!$E$2:$E$3081,'Compute All Sector Avg'!$E120),".")</f>
        <v>1.1175327564806954</v>
      </c>
      <c r="O120">
        <f>IFERROR(AVERAGEIFS('JQI Data Detail'!O$2:O$3081,'JQI Data Detail'!$A$2:$A$3081,'Compute All Sector Avg'!$A120,'JQI Data Detail'!$E$2:$E$3081,'Compute All Sector Avg'!$E120),".")</f>
        <v>1.2212858232922503</v>
      </c>
      <c r="P120">
        <f>IFERROR(AVERAGEIFS('JQI Data Detail'!P$2:P$3081,'JQI Data Detail'!$A$2:$A$3081,'Compute All Sector Avg'!$A120,'JQI Data Detail'!$E$2:$E$3081,'Compute All Sector Avg'!$E120),".")</f>
        <v>1.062760990922851</v>
      </c>
      <c r="Q120">
        <f>IFERROR(AVERAGEIFS('JQI Data Detail'!Q$2:Q$3081,'JQI Data Detail'!$A$2:$A$3081,'Compute All Sector Avg'!$A120,'JQI Data Detail'!$E$2:$E$3081,'Compute All Sector Avg'!$E120),".")</f>
        <v>1.1288005054116523</v>
      </c>
      <c r="R120">
        <f>IFERROR(AVERAGEIFS('JQI Data Detail'!R$2:R$3081,'JQI Data Detail'!$A$2:$A$3081,'Compute All Sector Avg'!$A120,'JQI Data Detail'!$E$2:$E$3081,'Compute All Sector Avg'!$E120),".")</f>
        <v>0.9839374907667997</v>
      </c>
      <c r="S120">
        <f>IFERROR(AVERAGEIFS('JQI Data Detail'!S$2:S$3081,'JQI Data Detail'!$A$2:$A$3081,'Compute All Sector Avg'!$A120,'JQI Data Detail'!$E$2:$E$3081,'Compute All Sector Avg'!$E120),".")</f>
        <v>0.90400405492824942</v>
      </c>
      <c r="T120">
        <f>IFERROR(AVERAGEIFS('JQI Data Detail'!T$2:T$3081,'JQI Data Detail'!$A$2:$A$3081,'Compute All Sector Avg'!$A120,'JQI Data Detail'!$E$2:$E$3081,'Compute All Sector Avg'!$E120),".")</f>
        <v>1.0029464956185503</v>
      </c>
      <c r="U120">
        <f>IFERROR(AVERAGEIFS('JQI Data Detail'!U$2:U$3081,'JQI Data Detail'!$A$2:$A$3081,'Compute All Sector Avg'!$A120,'JQI Data Detail'!$E$2:$E$3081,'Compute All Sector Avg'!$E120),".")</f>
        <v>0.99429967284473852</v>
      </c>
    </row>
    <row r="121" spans="1:21">
      <c r="A121" t="s">
        <v>148</v>
      </c>
      <c r="B121">
        <v>10</v>
      </c>
      <c r="C121" t="s">
        <v>150</v>
      </c>
      <c r="D121">
        <v>29</v>
      </c>
      <c r="E121" t="s">
        <v>109</v>
      </c>
      <c r="F121">
        <f>IFERROR(AVERAGEIFS('JQI Data Detail'!F$2:F$3081,'JQI Data Detail'!$A$2:$A$3081,'Compute All Sector Avg'!$A121,'JQI Data Detail'!$E$2:$E$3081,'Compute All Sector Avg'!$E121),".")</f>
        <v>1.0750158574670601</v>
      </c>
      <c r="G121">
        <f>IFERROR(AVERAGEIFS('JQI Data Detail'!G$2:G$3081,'JQI Data Detail'!$A$2:$A$3081,'Compute All Sector Avg'!$A121,'JQI Data Detail'!$E$2:$E$3081,'Compute All Sector Avg'!$E121),".")</f>
        <v>0.99607767927646351</v>
      </c>
      <c r="H121">
        <f>IFERROR(AVERAGEIFS('JQI Data Detail'!H$2:H$3081,'JQI Data Detail'!$A$2:$A$3081,'Compute All Sector Avg'!$A121,'JQI Data Detail'!$E$2:$E$3081,'Compute All Sector Avg'!$E121),".")</f>
        <v>0.9926687426603189</v>
      </c>
      <c r="I121">
        <f>IFERROR(AVERAGEIFS('JQI Data Detail'!I$2:I$3081,'JQI Data Detail'!$A$2:$A$3081,'Compute All Sector Avg'!$A121,'JQI Data Detail'!$E$2:$E$3081,'Compute All Sector Avg'!$E121),".")</f>
        <v>0.95360575489055743</v>
      </c>
      <c r="J121">
        <f>IFERROR(AVERAGEIFS('JQI Data Detail'!J$2:J$3081,'JQI Data Detail'!$A$2:$A$3081,'Compute All Sector Avg'!$A121,'JQI Data Detail'!$E$2:$E$3081,'Compute All Sector Avg'!$E121),".")</f>
        <v>1.105754034747116</v>
      </c>
      <c r="K121">
        <f>IFERROR(AVERAGEIFS('JQI Data Detail'!K$2:K$3081,'JQI Data Detail'!$A$2:$A$3081,'Compute All Sector Avg'!$A121,'JQI Data Detail'!$E$2:$E$3081,'Compute All Sector Avg'!$E121),".")</f>
        <v>0.98417278725749957</v>
      </c>
      <c r="L121">
        <f>IFERROR(AVERAGEIFS('JQI Data Detail'!L$2:L$3081,'JQI Data Detail'!$A$2:$A$3081,'Compute All Sector Avg'!$A121,'JQI Data Detail'!$E$2:$E$3081,'Compute All Sector Avg'!$E121),".")</f>
        <v>1.0380337402307052</v>
      </c>
      <c r="M121">
        <f>IFERROR(AVERAGEIFS('JQI Data Detail'!M$2:M$3081,'JQI Data Detail'!$A$2:$A$3081,'Compute All Sector Avg'!$A121,'JQI Data Detail'!$E$2:$E$3081,'Compute All Sector Avg'!$E121),".")</f>
        <v>0.86328772436170254</v>
      </c>
      <c r="N121">
        <f>IFERROR(AVERAGEIFS('JQI Data Detail'!N$2:N$3081,'JQI Data Detail'!$A$2:$A$3081,'Compute All Sector Avg'!$A121,'JQI Data Detail'!$E$2:$E$3081,'Compute All Sector Avg'!$E121),".")</f>
        <v>1.2297166479673387</v>
      </c>
      <c r="O121">
        <f>IFERROR(AVERAGEIFS('JQI Data Detail'!O$2:O$3081,'JQI Data Detail'!$A$2:$A$3081,'Compute All Sector Avg'!$A121,'JQI Data Detail'!$E$2:$E$3081,'Compute All Sector Avg'!$E121),".")</f>
        <v>1.1929048183284914</v>
      </c>
      <c r="P121">
        <f>IFERROR(AVERAGEIFS('JQI Data Detail'!P$2:P$3081,'JQI Data Detail'!$A$2:$A$3081,'Compute All Sector Avg'!$A121,'JQI Data Detail'!$E$2:$E$3081,'Compute All Sector Avg'!$E121),".")</f>
        <v>1.1109260849423699</v>
      </c>
      <c r="Q121">
        <f>IFERROR(AVERAGEIFS('JQI Data Detail'!Q$2:Q$3081,'JQI Data Detail'!$A$2:$A$3081,'Compute All Sector Avg'!$A121,'JQI Data Detail'!$E$2:$E$3081,'Compute All Sector Avg'!$E121),".")</f>
        <v>1.0873382164250311</v>
      </c>
      <c r="R121">
        <f>IFERROR(AVERAGEIFS('JQI Data Detail'!R$2:R$3081,'JQI Data Detail'!$A$2:$A$3081,'Compute All Sector Avg'!$A121,'JQI Data Detail'!$E$2:$E$3081,'Compute All Sector Avg'!$E121),".")</f>
        <v>0.98369046605552024</v>
      </c>
      <c r="S121">
        <f>IFERROR(AVERAGEIFS('JQI Data Detail'!S$2:S$3081,'JQI Data Detail'!$A$2:$A$3081,'Compute All Sector Avg'!$A121,'JQI Data Detail'!$E$2:$E$3081,'Compute All Sector Avg'!$E121),".")</f>
        <v>0.90400405492824942</v>
      </c>
      <c r="T121">
        <f>IFERROR(AVERAGEIFS('JQI Data Detail'!T$2:T$3081,'JQI Data Detail'!$A$2:$A$3081,'Compute All Sector Avg'!$A121,'JQI Data Detail'!$E$2:$E$3081,'Compute All Sector Avg'!$E121),".")</f>
        <v>1.0029464956185503</v>
      </c>
      <c r="U121">
        <f>IFERROR(AVERAGEIFS('JQI Data Detail'!U$2:U$3081,'JQI Data Detail'!$A$2:$A$3081,'Compute All Sector Avg'!$A121,'JQI Data Detail'!$E$2:$E$3081,'Compute All Sector Avg'!$E121),".")</f>
        <v>0.99429967284473852</v>
      </c>
    </row>
    <row r="122" spans="1:21">
      <c r="A122" t="s">
        <v>148</v>
      </c>
      <c r="B122">
        <v>10</v>
      </c>
      <c r="C122" t="s">
        <v>150</v>
      </c>
      <c r="D122">
        <v>31</v>
      </c>
      <c r="E122" t="s">
        <v>110</v>
      </c>
      <c r="F122">
        <f>IFERROR(AVERAGEIFS('JQI Data Detail'!F$2:F$3081,'JQI Data Detail'!$A$2:$A$3081,'Compute All Sector Avg'!$A122,'JQI Data Detail'!$E$2:$E$3081,'Compute All Sector Avg'!$E122),".")</f>
        <v>1.0804399084911631</v>
      </c>
      <c r="G122">
        <f>IFERROR(AVERAGEIFS('JQI Data Detail'!G$2:G$3081,'JQI Data Detail'!$A$2:$A$3081,'Compute All Sector Avg'!$A122,'JQI Data Detail'!$E$2:$E$3081,'Compute All Sector Avg'!$E122),".")</f>
        <v>0.99607767927646351</v>
      </c>
      <c r="H122">
        <f>IFERROR(AVERAGEIFS('JQI Data Detail'!H$2:H$3081,'JQI Data Detail'!$A$2:$A$3081,'Compute All Sector Avg'!$A122,'JQI Data Detail'!$E$2:$E$3081,'Compute All Sector Avg'!$E122),".")</f>
        <v>0.9926687426603189</v>
      </c>
      <c r="I122">
        <f>IFERROR(AVERAGEIFS('JQI Data Detail'!I$2:I$3081,'JQI Data Detail'!$A$2:$A$3081,'Compute All Sector Avg'!$A122,'JQI Data Detail'!$E$2:$E$3081,'Compute All Sector Avg'!$E122),".")</f>
        <v>0.95360575489055743</v>
      </c>
      <c r="J122">
        <f>IFERROR(AVERAGEIFS('JQI Data Detail'!J$2:J$3081,'JQI Data Detail'!$A$2:$A$3081,'Compute All Sector Avg'!$A122,'JQI Data Detail'!$E$2:$E$3081,'Compute All Sector Avg'!$E122),".")</f>
        <v>1.2183905744215977</v>
      </c>
      <c r="K122">
        <f>IFERROR(AVERAGEIFS('JQI Data Detail'!K$2:K$3081,'JQI Data Detail'!$A$2:$A$3081,'Compute All Sector Avg'!$A122,'JQI Data Detail'!$E$2:$E$3081,'Compute All Sector Avg'!$E122),".")</f>
        <v>0.98417278725749957</v>
      </c>
      <c r="L122">
        <f>IFERROR(AVERAGEIFS('JQI Data Detail'!L$2:L$3081,'JQI Data Detail'!$A$2:$A$3081,'Compute All Sector Avg'!$A122,'JQI Data Detail'!$E$2:$E$3081,'Compute All Sector Avg'!$E122),".")</f>
        <v>1.0380337402307052</v>
      </c>
      <c r="M122">
        <f>IFERROR(AVERAGEIFS('JQI Data Detail'!M$2:M$3081,'JQI Data Detail'!$A$2:$A$3081,'Compute All Sector Avg'!$A122,'JQI Data Detail'!$E$2:$E$3081,'Compute All Sector Avg'!$E122),".")</f>
        <v>0.86328772436170254</v>
      </c>
      <c r="N122">
        <f>IFERROR(AVERAGEIFS('JQI Data Detail'!N$2:N$3081,'JQI Data Detail'!$A$2:$A$3081,'Compute All Sector Avg'!$A122,'JQI Data Detail'!$E$2:$E$3081,'Compute All Sector Avg'!$E122),".")</f>
        <v>1.1744778211928848</v>
      </c>
      <c r="O122">
        <f>IFERROR(AVERAGEIFS('JQI Data Detail'!O$2:O$3081,'JQI Data Detail'!$A$2:$A$3081,'Compute All Sector Avg'!$A122,'JQI Data Detail'!$E$2:$E$3081,'Compute All Sector Avg'!$E122),".")</f>
        <v>1.1177601356349443</v>
      </c>
      <c r="P122">
        <f>IFERROR(AVERAGEIFS('JQI Data Detail'!P$2:P$3081,'JQI Data Detail'!$A$2:$A$3081,'Compute All Sector Avg'!$A122,'JQI Data Detail'!$E$2:$E$3081,'Compute All Sector Avg'!$E122),".")</f>
        <v>1.0662825723858345</v>
      </c>
      <c r="Q122">
        <f>IFERROR(AVERAGEIFS('JQI Data Detail'!Q$2:Q$3081,'JQI Data Detail'!$A$2:$A$3081,'Compute All Sector Avg'!$A122,'JQI Data Detail'!$E$2:$E$3081,'Compute All Sector Avg'!$E122),".")</f>
        <v>1.1515334538947841</v>
      </c>
      <c r="R122">
        <f>IFERROR(AVERAGEIFS('JQI Data Detail'!R$2:R$3081,'JQI Data Detail'!$A$2:$A$3081,'Compute All Sector Avg'!$A122,'JQI Data Detail'!$E$2:$E$3081,'Compute All Sector Avg'!$E122),".")</f>
        <v>0.98260288986320143</v>
      </c>
      <c r="S122">
        <f>IFERROR(AVERAGEIFS('JQI Data Detail'!S$2:S$3081,'JQI Data Detail'!$A$2:$A$3081,'Compute All Sector Avg'!$A122,'JQI Data Detail'!$E$2:$E$3081,'Compute All Sector Avg'!$E122),".")</f>
        <v>0.90400405492824942</v>
      </c>
      <c r="T122">
        <f>IFERROR(AVERAGEIFS('JQI Data Detail'!T$2:T$3081,'JQI Data Detail'!$A$2:$A$3081,'Compute All Sector Avg'!$A122,'JQI Data Detail'!$E$2:$E$3081,'Compute All Sector Avg'!$E122),".")</f>
        <v>1.0029464956185503</v>
      </c>
      <c r="U122">
        <f>IFERROR(AVERAGEIFS('JQI Data Detail'!U$2:U$3081,'JQI Data Detail'!$A$2:$A$3081,'Compute All Sector Avg'!$A122,'JQI Data Detail'!$E$2:$E$3081,'Compute All Sector Avg'!$E122),".")</f>
        <v>0.99429967284473852</v>
      </c>
    </row>
    <row r="123" spans="1:21">
      <c r="A123" t="s">
        <v>148</v>
      </c>
      <c r="B123">
        <v>10</v>
      </c>
      <c r="C123" t="s">
        <v>150</v>
      </c>
      <c r="D123">
        <v>33</v>
      </c>
      <c r="E123" t="s">
        <v>111</v>
      </c>
      <c r="F123">
        <f>IFERROR(AVERAGEIFS('JQI Data Detail'!F$2:F$3081,'JQI Data Detail'!$A$2:$A$3081,'Compute All Sector Avg'!$A123,'JQI Data Detail'!$E$2:$E$3081,'Compute All Sector Avg'!$E123),".")</f>
        <v>1.0776282910353399</v>
      </c>
      <c r="G123">
        <f>IFERROR(AVERAGEIFS('JQI Data Detail'!G$2:G$3081,'JQI Data Detail'!$A$2:$A$3081,'Compute All Sector Avg'!$A123,'JQI Data Detail'!$E$2:$E$3081,'Compute All Sector Avg'!$E123),".")</f>
        <v>0.99607767927646351</v>
      </c>
      <c r="H123">
        <f>IFERROR(AVERAGEIFS('JQI Data Detail'!H$2:H$3081,'JQI Data Detail'!$A$2:$A$3081,'Compute All Sector Avg'!$A123,'JQI Data Detail'!$E$2:$E$3081,'Compute All Sector Avg'!$E123),".")</f>
        <v>0.9926687426603189</v>
      </c>
      <c r="I123">
        <f>IFERROR(AVERAGEIFS('JQI Data Detail'!I$2:I$3081,'JQI Data Detail'!$A$2:$A$3081,'Compute All Sector Avg'!$A123,'JQI Data Detail'!$E$2:$E$3081,'Compute All Sector Avg'!$E123),".")</f>
        <v>0.95360575489055743</v>
      </c>
      <c r="J123">
        <f>IFERROR(AVERAGEIFS('JQI Data Detail'!J$2:J$3081,'JQI Data Detail'!$A$2:$A$3081,'Compute All Sector Avg'!$A123,'JQI Data Detail'!$E$2:$E$3081,'Compute All Sector Avg'!$E123),".")</f>
        <v>1.1071373469953676</v>
      </c>
      <c r="K123">
        <f>IFERROR(AVERAGEIFS('JQI Data Detail'!K$2:K$3081,'JQI Data Detail'!$A$2:$A$3081,'Compute All Sector Avg'!$A123,'JQI Data Detail'!$E$2:$E$3081,'Compute All Sector Avg'!$E123),".")</f>
        <v>0.98417278725749957</v>
      </c>
      <c r="L123">
        <f>IFERROR(AVERAGEIFS('JQI Data Detail'!L$2:L$3081,'JQI Data Detail'!$A$2:$A$3081,'Compute All Sector Avg'!$A123,'JQI Data Detail'!$E$2:$E$3081,'Compute All Sector Avg'!$E123),".")</f>
        <v>1.0380337402307052</v>
      </c>
      <c r="M123">
        <f>IFERROR(AVERAGEIFS('JQI Data Detail'!M$2:M$3081,'JQI Data Detail'!$A$2:$A$3081,'Compute All Sector Avg'!$A123,'JQI Data Detail'!$E$2:$E$3081,'Compute All Sector Avg'!$E123),".")</f>
        <v>0.86328772436170254</v>
      </c>
      <c r="N123">
        <f>IFERROR(AVERAGEIFS('JQI Data Detail'!N$2:N$3081,'JQI Data Detail'!$A$2:$A$3081,'Compute All Sector Avg'!$A123,'JQI Data Detail'!$E$2:$E$3081,'Compute All Sector Avg'!$E123),".")</f>
        <v>1.0665719029482164</v>
      </c>
      <c r="O123">
        <f>IFERROR(AVERAGEIFS('JQI Data Detail'!O$2:O$3081,'JQI Data Detail'!$A$2:$A$3081,'Compute All Sector Avg'!$A123,'JQI Data Detail'!$E$2:$E$3081,'Compute All Sector Avg'!$E123),".")</f>
        <v>1.1621358368205603</v>
      </c>
      <c r="P123">
        <f>IFERROR(AVERAGEIFS('JQI Data Detail'!P$2:P$3081,'JQI Data Detail'!$A$2:$A$3081,'Compute All Sector Avg'!$A123,'JQI Data Detail'!$E$2:$E$3081,'Compute All Sector Avg'!$E123),".")</f>
        <v>1.1363016571270896</v>
      </c>
      <c r="Q123">
        <f>IFERROR(AVERAGEIFS('JQI Data Detail'!Q$2:Q$3081,'JQI Data Detail'!$A$2:$A$3081,'Compute All Sector Avg'!$A123,'JQI Data Detail'!$E$2:$E$3081,'Compute All Sector Avg'!$E123),".")</f>
        <v>1.0873382164250311</v>
      </c>
      <c r="R123">
        <f>IFERROR(AVERAGEIFS('JQI Data Detail'!R$2:R$3081,'JQI Data Detail'!$A$2:$A$3081,'Compute All Sector Avg'!$A123,'JQI Data Detail'!$E$2:$E$3081,'Compute All Sector Avg'!$E123),".")</f>
        <v>0.9838633493407849</v>
      </c>
      <c r="S123">
        <f>IFERROR(AVERAGEIFS('JQI Data Detail'!S$2:S$3081,'JQI Data Detail'!$A$2:$A$3081,'Compute All Sector Avg'!$A123,'JQI Data Detail'!$E$2:$E$3081,'Compute All Sector Avg'!$E123),".")</f>
        <v>0.90400405492824942</v>
      </c>
      <c r="T123">
        <f>IFERROR(AVERAGEIFS('JQI Data Detail'!T$2:T$3081,'JQI Data Detail'!$A$2:$A$3081,'Compute All Sector Avg'!$A123,'JQI Data Detail'!$E$2:$E$3081,'Compute All Sector Avg'!$E123),".")</f>
        <v>1.0029464956185503</v>
      </c>
      <c r="U123">
        <f>IFERROR(AVERAGEIFS('JQI Data Detail'!U$2:U$3081,'JQI Data Detail'!$A$2:$A$3081,'Compute All Sector Avg'!$A123,'JQI Data Detail'!$E$2:$E$3081,'Compute All Sector Avg'!$E123),".")</f>
        <v>0.99429967284473852</v>
      </c>
    </row>
    <row r="124" spans="1:21">
      <c r="A124" t="s">
        <v>148</v>
      </c>
      <c r="B124">
        <v>10</v>
      </c>
      <c r="C124" t="s">
        <v>150</v>
      </c>
      <c r="D124">
        <v>35</v>
      </c>
      <c r="E124" t="s">
        <v>112</v>
      </c>
      <c r="F124">
        <f>IFERROR(AVERAGEIFS('JQI Data Detail'!F$2:F$3081,'JQI Data Detail'!$A$2:$A$3081,'Compute All Sector Avg'!$A124,'JQI Data Detail'!$E$2:$E$3081,'Compute All Sector Avg'!$E124),".")</f>
        <v>1.0758514712121463</v>
      </c>
      <c r="G124">
        <f>IFERROR(AVERAGEIFS('JQI Data Detail'!G$2:G$3081,'JQI Data Detail'!$A$2:$A$3081,'Compute All Sector Avg'!$A124,'JQI Data Detail'!$E$2:$E$3081,'Compute All Sector Avg'!$E124),".")</f>
        <v>0.99607767927646351</v>
      </c>
      <c r="H124">
        <f>IFERROR(AVERAGEIFS('JQI Data Detail'!H$2:H$3081,'JQI Data Detail'!$A$2:$A$3081,'Compute All Sector Avg'!$A124,'JQI Data Detail'!$E$2:$E$3081,'Compute All Sector Avg'!$E124),".")</f>
        <v>0.9926687426603189</v>
      </c>
      <c r="I124">
        <f>IFERROR(AVERAGEIFS('JQI Data Detail'!I$2:I$3081,'JQI Data Detail'!$A$2:$A$3081,'Compute All Sector Avg'!$A124,'JQI Data Detail'!$E$2:$E$3081,'Compute All Sector Avg'!$E124),".")</f>
        <v>0.95360575489055743</v>
      </c>
      <c r="J124">
        <f>IFERROR(AVERAGEIFS('JQI Data Detail'!J$2:J$3081,'JQI Data Detail'!$A$2:$A$3081,'Compute All Sector Avg'!$A124,'JQI Data Detail'!$E$2:$E$3081,'Compute All Sector Avg'!$E124),".")</f>
        <v>1.160828484744084</v>
      </c>
      <c r="K124">
        <f>IFERROR(AVERAGEIFS('JQI Data Detail'!K$2:K$3081,'JQI Data Detail'!$A$2:$A$3081,'Compute All Sector Avg'!$A124,'JQI Data Detail'!$E$2:$E$3081,'Compute All Sector Avg'!$E124),".")</f>
        <v>0.98417278725749957</v>
      </c>
      <c r="L124">
        <f>IFERROR(AVERAGEIFS('JQI Data Detail'!L$2:L$3081,'JQI Data Detail'!$A$2:$A$3081,'Compute All Sector Avg'!$A124,'JQI Data Detail'!$E$2:$E$3081,'Compute All Sector Avg'!$E124),".")</f>
        <v>1.0380337402307052</v>
      </c>
      <c r="M124">
        <f>IFERROR(AVERAGEIFS('JQI Data Detail'!M$2:M$3081,'JQI Data Detail'!$A$2:$A$3081,'Compute All Sector Avg'!$A124,'JQI Data Detail'!$E$2:$E$3081,'Compute All Sector Avg'!$E124),".")</f>
        <v>0.86328772436170254</v>
      </c>
      <c r="N124">
        <f>IFERROR(AVERAGEIFS('JQI Data Detail'!N$2:N$3081,'JQI Data Detail'!$A$2:$A$3081,'Compute All Sector Avg'!$A124,'JQI Data Detail'!$E$2:$E$3081,'Compute All Sector Avg'!$E124),".")</f>
        <v>1.0695474827065454</v>
      </c>
      <c r="O124">
        <f>IFERROR(AVERAGEIFS('JQI Data Detail'!O$2:O$3081,'JQI Data Detail'!$A$2:$A$3081,'Compute All Sector Avg'!$A124,'JQI Data Detail'!$E$2:$E$3081,'Compute All Sector Avg'!$E124),".")</f>
        <v>1.0650601729479956</v>
      </c>
      <c r="P124">
        <f>IFERROR(AVERAGEIFS('JQI Data Detail'!P$2:P$3081,'JQI Data Detail'!$A$2:$A$3081,'Compute All Sector Avg'!$A124,'JQI Data Detail'!$E$2:$E$3081,'Compute All Sector Avg'!$E124),".")</f>
        <v>1.5675818063751334</v>
      </c>
      <c r="Q124">
        <f>IFERROR(AVERAGEIFS('JQI Data Detail'!Q$2:Q$3081,'JQI Data Detail'!$A$2:$A$3081,'Compute All Sector Avg'!$A124,'JQI Data Detail'!$E$2:$E$3081,'Compute All Sector Avg'!$E124),".")</f>
        <v>1.2923777149958875</v>
      </c>
      <c r="R124">
        <f>IFERROR(AVERAGEIFS('JQI Data Detail'!R$2:R$3081,'JQI Data Detail'!$A$2:$A$3081,'Compute All Sector Avg'!$A124,'JQI Data Detail'!$E$2:$E$3081,'Compute All Sector Avg'!$E124),".")</f>
        <v>0.98517406111756034</v>
      </c>
      <c r="S124">
        <f>IFERROR(AVERAGEIFS('JQI Data Detail'!S$2:S$3081,'JQI Data Detail'!$A$2:$A$3081,'Compute All Sector Avg'!$A124,'JQI Data Detail'!$E$2:$E$3081,'Compute All Sector Avg'!$E124),".")</f>
        <v>0.90400405492824942</v>
      </c>
      <c r="T124">
        <f>IFERROR(AVERAGEIFS('JQI Data Detail'!T$2:T$3081,'JQI Data Detail'!$A$2:$A$3081,'Compute All Sector Avg'!$A124,'JQI Data Detail'!$E$2:$E$3081,'Compute All Sector Avg'!$E124),".")</f>
        <v>1.0029464956185503</v>
      </c>
      <c r="U124">
        <f>IFERROR(AVERAGEIFS('JQI Data Detail'!U$2:U$3081,'JQI Data Detail'!$A$2:$A$3081,'Compute All Sector Avg'!$A124,'JQI Data Detail'!$E$2:$E$3081,'Compute All Sector Avg'!$E124),".")</f>
        <v>0.99429967284473852</v>
      </c>
    </row>
    <row r="125" spans="1:21">
      <c r="A125" t="s">
        <v>148</v>
      </c>
      <c r="B125">
        <v>10</v>
      </c>
      <c r="C125" t="s">
        <v>150</v>
      </c>
      <c r="D125">
        <v>37</v>
      </c>
      <c r="E125" t="s">
        <v>113</v>
      </c>
      <c r="F125">
        <f>IFERROR(AVERAGEIFS('JQI Data Detail'!F$2:F$3081,'JQI Data Detail'!$A$2:$A$3081,'Compute All Sector Avg'!$A125,'JQI Data Detail'!$E$2:$E$3081,'Compute All Sector Avg'!$E125),".")</f>
        <v>1.0786156919355105</v>
      </c>
      <c r="G125">
        <f>IFERROR(AVERAGEIFS('JQI Data Detail'!G$2:G$3081,'JQI Data Detail'!$A$2:$A$3081,'Compute All Sector Avg'!$A125,'JQI Data Detail'!$E$2:$E$3081,'Compute All Sector Avg'!$E125),".")</f>
        <v>0.99607767927646351</v>
      </c>
      <c r="H125">
        <f>IFERROR(AVERAGEIFS('JQI Data Detail'!H$2:H$3081,'JQI Data Detail'!$A$2:$A$3081,'Compute All Sector Avg'!$A125,'JQI Data Detail'!$E$2:$E$3081,'Compute All Sector Avg'!$E125),".")</f>
        <v>0.9926687426603189</v>
      </c>
      <c r="I125">
        <f>IFERROR(AVERAGEIFS('JQI Data Detail'!I$2:I$3081,'JQI Data Detail'!$A$2:$A$3081,'Compute All Sector Avg'!$A125,'JQI Data Detail'!$E$2:$E$3081,'Compute All Sector Avg'!$E125),".")</f>
        <v>0.95360575489055743</v>
      </c>
      <c r="J125">
        <f>IFERROR(AVERAGEIFS('JQI Data Detail'!J$2:J$3081,'JQI Data Detail'!$A$2:$A$3081,'Compute All Sector Avg'!$A125,'JQI Data Detail'!$E$2:$E$3081,'Compute All Sector Avg'!$E125),".")</f>
        <v>1.1103025933251913</v>
      </c>
      <c r="K125">
        <f>IFERROR(AVERAGEIFS('JQI Data Detail'!K$2:K$3081,'JQI Data Detail'!$A$2:$A$3081,'Compute All Sector Avg'!$A125,'JQI Data Detail'!$E$2:$E$3081,'Compute All Sector Avg'!$E125),".")</f>
        <v>0.98417278725749957</v>
      </c>
      <c r="L125">
        <f>IFERROR(AVERAGEIFS('JQI Data Detail'!L$2:L$3081,'JQI Data Detail'!$A$2:$A$3081,'Compute All Sector Avg'!$A125,'JQI Data Detail'!$E$2:$E$3081,'Compute All Sector Avg'!$E125),".")</f>
        <v>1.0380337402307052</v>
      </c>
      <c r="M125">
        <f>IFERROR(AVERAGEIFS('JQI Data Detail'!M$2:M$3081,'JQI Data Detail'!$A$2:$A$3081,'Compute All Sector Avg'!$A125,'JQI Data Detail'!$E$2:$E$3081,'Compute All Sector Avg'!$E125),".")</f>
        <v>0.86328772436170254</v>
      </c>
      <c r="N125">
        <f>IFERROR(AVERAGEIFS('JQI Data Detail'!N$2:N$3081,'JQI Data Detail'!$A$2:$A$3081,'Compute All Sector Avg'!$A125,'JQI Data Detail'!$E$2:$E$3081,'Compute All Sector Avg'!$E125),".")</f>
        <v>1.0640773029597579</v>
      </c>
      <c r="O125">
        <f>IFERROR(AVERAGEIFS('JQI Data Detail'!O$2:O$3081,'JQI Data Detail'!$A$2:$A$3081,'Compute All Sector Avg'!$A125,'JQI Data Detail'!$E$2:$E$3081,'Compute All Sector Avg'!$E125),".")</f>
        <v>1.0954554250164898</v>
      </c>
      <c r="P125">
        <f>IFERROR(AVERAGEIFS('JQI Data Detail'!P$2:P$3081,'JQI Data Detail'!$A$2:$A$3081,'Compute All Sector Avg'!$A125,'JQI Data Detail'!$E$2:$E$3081,'Compute All Sector Avg'!$E125),".")</f>
        <v>1.3512780629333521</v>
      </c>
      <c r="Q125">
        <f>IFERROR(AVERAGEIFS('JQI Data Detail'!Q$2:Q$3081,'JQI Data Detail'!$A$2:$A$3081,'Compute All Sector Avg'!$A125,'JQI Data Detail'!$E$2:$E$3081,'Compute All Sector Avg'!$E125),".")</f>
        <v>1.1125072902666244</v>
      </c>
      <c r="R125">
        <f>IFERROR(AVERAGEIFS('JQI Data Detail'!R$2:R$3081,'JQI Data Detail'!$A$2:$A$3081,'Compute All Sector Avg'!$A125,'JQI Data Detail'!$E$2:$E$3081,'Compute All Sector Avg'!$E125),".")</f>
        <v>0.98386650416094612</v>
      </c>
      <c r="S125">
        <f>IFERROR(AVERAGEIFS('JQI Data Detail'!S$2:S$3081,'JQI Data Detail'!$A$2:$A$3081,'Compute All Sector Avg'!$A125,'JQI Data Detail'!$E$2:$E$3081,'Compute All Sector Avg'!$E125),".")</f>
        <v>0.90400405492824942</v>
      </c>
      <c r="T125">
        <f>IFERROR(AVERAGEIFS('JQI Data Detail'!T$2:T$3081,'JQI Data Detail'!$A$2:$A$3081,'Compute All Sector Avg'!$A125,'JQI Data Detail'!$E$2:$E$3081,'Compute All Sector Avg'!$E125),".")</f>
        <v>1.0029464956185503</v>
      </c>
      <c r="U125">
        <f>IFERROR(AVERAGEIFS('JQI Data Detail'!U$2:U$3081,'JQI Data Detail'!$A$2:$A$3081,'Compute All Sector Avg'!$A125,'JQI Data Detail'!$E$2:$E$3081,'Compute All Sector Avg'!$E125),".")</f>
        <v>0.99429967284473852</v>
      </c>
    </row>
    <row r="126" spans="1:21">
      <c r="A126" t="s">
        <v>148</v>
      </c>
      <c r="B126">
        <v>10</v>
      </c>
      <c r="C126" t="s">
        <v>150</v>
      </c>
      <c r="D126">
        <v>39</v>
      </c>
      <c r="E126" t="s">
        <v>114</v>
      </c>
      <c r="F126">
        <f>IFERROR(AVERAGEIFS('JQI Data Detail'!F$2:F$3081,'JQI Data Detail'!$A$2:$A$3081,'Compute All Sector Avg'!$A126,'JQI Data Detail'!$E$2:$E$3081,'Compute All Sector Avg'!$E126),".")</f>
        <v>1.1327800815192286</v>
      </c>
      <c r="G126">
        <f>IFERROR(AVERAGEIFS('JQI Data Detail'!G$2:G$3081,'JQI Data Detail'!$A$2:$A$3081,'Compute All Sector Avg'!$A126,'JQI Data Detail'!$E$2:$E$3081,'Compute All Sector Avg'!$E126),".")</f>
        <v>0.99607767927646351</v>
      </c>
      <c r="H126">
        <f>IFERROR(AVERAGEIFS('JQI Data Detail'!H$2:H$3081,'JQI Data Detail'!$A$2:$A$3081,'Compute All Sector Avg'!$A126,'JQI Data Detail'!$E$2:$E$3081,'Compute All Sector Avg'!$E126),".")</f>
        <v>0.9926687426603189</v>
      </c>
      <c r="I126">
        <f>IFERROR(AVERAGEIFS('JQI Data Detail'!I$2:I$3081,'JQI Data Detail'!$A$2:$A$3081,'Compute All Sector Avg'!$A126,'JQI Data Detail'!$E$2:$E$3081,'Compute All Sector Avg'!$E126),".")</f>
        <v>0.95360575489055743</v>
      </c>
      <c r="J126">
        <f>IFERROR(AVERAGEIFS('JQI Data Detail'!J$2:J$3081,'JQI Data Detail'!$A$2:$A$3081,'Compute All Sector Avg'!$A126,'JQI Data Detail'!$E$2:$E$3081,'Compute All Sector Avg'!$E126),".")</f>
        <v>1.1598771393878831</v>
      </c>
      <c r="K126">
        <f>IFERROR(AVERAGEIFS('JQI Data Detail'!K$2:K$3081,'JQI Data Detail'!$A$2:$A$3081,'Compute All Sector Avg'!$A126,'JQI Data Detail'!$E$2:$E$3081,'Compute All Sector Avg'!$E126),".")</f>
        <v>0.98417278725749957</v>
      </c>
      <c r="L126">
        <f>IFERROR(AVERAGEIFS('JQI Data Detail'!L$2:L$3081,'JQI Data Detail'!$A$2:$A$3081,'Compute All Sector Avg'!$A126,'JQI Data Detail'!$E$2:$E$3081,'Compute All Sector Avg'!$E126),".")</f>
        <v>1.0380337402307052</v>
      </c>
      <c r="M126">
        <f>IFERROR(AVERAGEIFS('JQI Data Detail'!M$2:M$3081,'JQI Data Detail'!$A$2:$A$3081,'Compute All Sector Avg'!$A126,'JQI Data Detail'!$E$2:$E$3081,'Compute All Sector Avg'!$E126),".")</f>
        <v>0.86328772436170254</v>
      </c>
      <c r="N126">
        <f>IFERROR(AVERAGEIFS('JQI Data Detail'!N$2:N$3081,'JQI Data Detail'!$A$2:$A$3081,'Compute All Sector Avg'!$A126,'JQI Data Detail'!$E$2:$E$3081,'Compute All Sector Avg'!$E126),".")</f>
        <v>1.172450183133535</v>
      </c>
      <c r="O126">
        <f>IFERROR(AVERAGEIFS('JQI Data Detail'!O$2:O$3081,'JQI Data Detail'!$A$2:$A$3081,'Compute All Sector Avg'!$A126,'JQI Data Detail'!$E$2:$E$3081,'Compute All Sector Avg'!$E126),".")</f>
        <v>1.288668302010004</v>
      </c>
      <c r="P126">
        <f>IFERROR(AVERAGEIFS('JQI Data Detail'!P$2:P$3081,'JQI Data Detail'!$A$2:$A$3081,'Compute All Sector Avg'!$A126,'JQI Data Detail'!$E$2:$E$3081,'Compute All Sector Avg'!$E126),".")</f>
        <v>1.2715091662698039</v>
      </c>
      <c r="Q126">
        <f>IFERROR(AVERAGEIFS('JQI Data Detail'!Q$2:Q$3081,'JQI Data Detail'!$A$2:$A$3081,'Compute All Sector Avg'!$A126,'JQI Data Detail'!$E$2:$E$3081,'Compute All Sector Avg'!$E126),".")</f>
        <v>1.2396817986357829</v>
      </c>
      <c r="R126">
        <f>IFERROR(AVERAGEIFS('JQI Data Detail'!R$2:R$3081,'JQI Data Detail'!$A$2:$A$3081,'Compute All Sector Avg'!$A126,'JQI Data Detail'!$E$2:$E$3081,'Compute All Sector Avg'!$E126),".")</f>
        <v>0.98396572667396054</v>
      </c>
      <c r="S126">
        <f>IFERROR(AVERAGEIFS('JQI Data Detail'!S$2:S$3081,'JQI Data Detail'!$A$2:$A$3081,'Compute All Sector Avg'!$A126,'JQI Data Detail'!$E$2:$E$3081,'Compute All Sector Avg'!$E126),".")</f>
        <v>0.90400405492824942</v>
      </c>
      <c r="T126">
        <f>IFERROR(AVERAGEIFS('JQI Data Detail'!T$2:T$3081,'JQI Data Detail'!$A$2:$A$3081,'Compute All Sector Avg'!$A126,'JQI Data Detail'!$E$2:$E$3081,'Compute All Sector Avg'!$E126),".")</f>
        <v>1.0029464956185503</v>
      </c>
      <c r="U126">
        <f>IFERROR(AVERAGEIFS('JQI Data Detail'!U$2:U$3081,'JQI Data Detail'!$A$2:$A$3081,'Compute All Sector Avg'!$A126,'JQI Data Detail'!$E$2:$E$3081,'Compute All Sector Avg'!$E126),".")</f>
        <v>0.99429967284473852</v>
      </c>
    </row>
    <row r="127" spans="1:21">
      <c r="A127" t="s">
        <v>148</v>
      </c>
      <c r="B127">
        <v>10</v>
      </c>
      <c r="C127" t="s">
        <v>150</v>
      </c>
      <c r="D127">
        <v>41</v>
      </c>
      <c r="E127" t="s">
        <v>115</v>
      </c>
      <c r="F127">
        <f>IFERROR(AVERAGEIFS('JQI Data Detail'!F$2:F$3081,'JQI Data Detail'!$A$2:$A$3081,'Compute All Sector Avg'!$A127,'JQI Data Detail'!$E$2:$E$3081,'Compute All Sector Avg'!$E127),".")</f>
        <v>1.0741680755776351</v>
      </c>
      <c r="G127">
        <f>IFERROR(AVERAGEIFS('JQI Data Detail'!G$2:G$3081,'JQI Data Detail'!$A$2:$A$3081,'Compute All Sector Avg'!$A127,'JQI Data Detail'!$E$2:$E$3081,'Compute All Sector Avg'!$E127),".")</f>
        <v>0.99607767927646351</v>
      </c>
      <c r="H127">
        <f>IFERROR(AVERAGEIFS('JQI Data Detail'!H$2:H$3081,'JQI Data Detail'!$A$2:$A$3081,'Compute All Sector Avg'!$A127,'JQI Data Detail'!$E$2:$E$3081,'Compute All Sector Avg'!$E127),".")</f>
        <v>0.9926687426603189</v>
      </c>
      <c r="I127">
        <f>IFERROR(AVERAGEIFS('JQI Data Detail'!I$2:I$3081,'JQI Data Detail'!$A$2:$A$3081,'Compute All Sector Avg'!$A127,'JQI Data Detail'!$E$2:$E$3081,'Compute All Sector Avg'!$E127),".")</f>
        <v>0.95360575489055743</v>
      </c>
      <c r="J127">
        <f>IFERROR(AVERAGEIFS('JQI Data Detail'!J$2:J$3081,'JQI Data Detail'!$A$2:$A$3081,'Compute All Sector Avg'!$A127,'JQI Data Detail'!$E$2:$E$3081,'Compute All Sector Avg'!$E127),".")</f>
        <v>1.1071171060847436</v>
      </c>
      <c r="K127">
        <f>IFERROR(AVERAGEIFS('JQI Data Detail'!K$2:K$3081,'JQI Data Detail'!$A$2:$A$3081,'Compute All Sector Avg'!$A127,'JQI Data Detail'!$E$2:$E$3081,'Compute All Sector Avg'!$E127),".")</f>
        <v>0.98417278725749957</v>
      </c>
      <c r="L127">
        <f>IFERROR(AVERAGEIFS('JQI Data Detail'!L$2:L$3081,'JQI Data Detail'!$A$2:$A$3081,'Compute All Sector Avg'!$A127,'JQI Data Detail'!$E$2:$E$3081,'Compute All Sector Avg'!$E127),".")</f>
        <v>1.0380337402307052</v>
      </c>
      <c r="M127">
        <f>IFERROR(AVERAGEIFS('JQI Data Detail'!M$2:M$3081,'JQI Data Detail'!$A$2:$A$3081,'Compute All Sector Avg'!$A127,'JQI Data Detail'!$E$2:$E$3081,'Compute All Sector Avg'!$E127),".")</f>
        <v>0.86328772436170254</v>
      </c>
      <c r="N127">
        <f>IFERROR(AVERAGEIFS('JQI Data Detail'!N$2:N$3081,'JQI Data Detail'!$A$2:$A$3081,'Compute All Sector Avg'!$A127,'JQI Data Detail'!$E$2:$E$3081,'Compute All Sector Avg'!$E127),".")</f>
        <v>1.0677358688252307</v>
      </c>
      <c r="O127">
        <f>IFERROR(AVERAGEIFS('JQI Data Detail'!O$2:O$3081,'JQI Data Detail'!$A$2:$A$3081,'Compute All Sector Avg'!$A127,'JQI Data Detail'!$E$2:$E$3081,'Compute All Sector Avg'!$E127),".")</f>
        <v>1.0188823485143628</v>
      </c>
      <c r="P127">
        <f>IFERROR(AVERAGEIFS('JQI Data Detail'!P$2:P$3081,'JQI Data Detail'!$A$2:$A$3081,'Compute All Sector Avg'!$A127,'JQI Data Detail'!$E$2:$E$3081,'Compute All Sector Avg'!$E127),".")</f>
        <v>0.98664667933044536</v>
      </c>
      <c r="Q127">
        <f>IFERROR(AVERAGEIFS('JQI Data Detail'!Q$2:Q$3081,'JQI Data Detail'!$A$2:$A$3081,'Compute All Sector Avg'!$A127,'JQI Data Detail'!$E$2:$E$3081,'Compute All Sector Avg'!$E127),".")</f>
        <v>1.169436596537812</v>
      </c>
      <c r="R127">
        <f>IFERROR(AVERAGEIFS('JQI Data Detail'!R$2:R$3081,'JQI Data Detail'!$A$2:$A$3081,'Compute All Sector Avg'!$A127,'JQI Data Detail'!$E$2:$E$3081,'Compute All Sector Avg'!$E127),".")</f>
        <v>0.98272418404823902</v>
      </c>
      <c r="S127">
        <f>IFERROR(AVERAGEIFS('JQI Data Detail'!S$2:S$3081,'JQI Data Detail'!$A$2:$A$3081,'Compute All Sector Avg'!$A127,'JQI Data Detail'!$E$2:$E$3081,'Compute All Sector Avg'!$E127),".")</f>
        <v>0.90400405492824942</v>
      </c>
      <c r="T127">
        <f>IFERROR(AVERAGEIFS('JQI Data Detail'!T$2:T$3081,'JQI Data Detail'!$A$2:$A$3081,'Compute All Sector Avg'!$A127,'JQI Data Detail'!$E$2:$E$3081,'Compute All Sector Avg'!$E127),".")</f>
        <v>1.0029464956185503</v>
      </c>
      <c r="U127">
        <f>IFERROR(AVERAGEIFS('JQI Data Detail'!U$2:U$3081,'JQI Data Detail'!$A$2:$A$3081,'Compute All Sector Avg'!$A127,'JQI Data Detail'!$E$2:$E$3081,'Compute All Sector Avg'!$E127),".")</f>
        <v>0.99429967284473852</v>
      </c>
    </row>
    <row r="128" spans="1:21">
      <c r="A128" t="s">
        <v>148</v>
      </c>
      <c r="B128">
        <v>10</v>
      </c>
      <c r="C128" t="s">
        <v>150</v>
      </c>
      <c r="D128">
        <v>43</v>
      </c>
      <c r="E128" t="s">
        <v>116</v>
      </c>
      <c r="F128">
        <f>IFERROR(AVERAGEIFS('JQI Data Detail'!F$2:F$3081,'JQI Data Detail'!$A$2:$A$3081,'Compute All Sector Avg'!$A128,'JQI Data Detail'!$E$2:$E$3081,'Compute All Sector Avg'!$E128),".")</f>
        <v>1.0769699835397664</v>
      </c>
      <c r="G128">
        <f>IFERROR(AVERAGEIFS('JQI Data Detail'!G$2:G$3081,'JQI Data Detail'!$A$2:$A$3081,'Compute All Sector Avg'!$A128,'JQI Data Detail'!$E$2:$E$3081,'Compute All Sector Avg'!$E128),".")</f>
        <v>0.99607767927646351</v>
      </c>
      <c r="H128">
        <f>IFERROR(AVERAGEIFS('JQI Data Detail'!H$2:H$3081,'JQI Data Detail'!$A$2:$A$3081,'Compute All Sector Avg'!$A128,'JQI Data Detail'!$E$2:$E$3081,'Compute All Sector Avg'!$E128),".")</f>
        <v>0.9926687426603189</v>
      </c>
      <c r="I128">
        <f>IFERROR(AVERAGEIFS('JQI Data Detail'!I$2:I$3081,'JQI Data Detail'!$A$2:$A$3081,'Compute All Sector Avg'!$A128,'JQI Data Detail'!$E$2:$E$3081,'Compute All Sector Avg'!$E128),".")</f>
        <v>0.95360575489055743</v>
      </c>
      <c r="J128">
        <f>IFERROR(AVERAGEIFS('JQI Data Detail'!J$2:J$3081,'JQI Data Detail'!$A$2:$A$3081,'Compute All Sector Avg'!$A128,'JQI Data Detail'!$E$2:$E$3081,'Compute All Sector Avg'!$E128),".")</f>
        <v>1.108132273669366</v>
      </c>
      <c r="K128">
        <f>IFERROR(AVERAGEIFS('JQI Data Detail'!K$2:K$3081,'JQI Data Detail'!$A$2:$A$3081,'Compute All Sector Avg'!$A128,'JQI Data Detail'!$E$2:$E$3081,'Compute All Sector Avg'!$E128),".")</f>
        <v>0.98417278725749957</v>
      </c>
      <c r="L128">
        <f>IFERROR(AVERAGEIFS('JQI Data Detail'!L$2:L$3081,'JQI Data Detail'!$A$2:$A$3081,'Compute All Sector Avg'!$A128,'JQI Data Detail'!$E$2:$E$3081,'Compute All Sector Avg'!$E128),".")</f>
        <v>1.0380337402307052</v>
      </c>
      <c r="M128">
        <f>IFERROR(AVERAGEIFS('JQI Data Detail'!M$2:M$3081,'JQI Data Detail'!$A$2:$A$3081,'Compute All Sector Avg'!$A128,'JQI Data Detail'!$E$2:$E$3081,'Compute All Sector Avg'!$E128),".")</f>
        <v>0.86328772436170254</v>
      </c>
      <c r="N128">
        <f>IFERROR(AVERAGEIFS('JQI Data Detail'!N$2:N$3081,'JQI Data Detail'!$A$2:$A$3081,'Compute All Sector Avg'!$A128,'JQI Data Detail'!$E$2:$E$3081,'Compute All Sector Avg'!$E128),".")</f>
        <v>1.0676080610576872</v>
      </c>
      <c r="O128">
        <f>IFERROR(AVERAGEIFS('JQI Data Detail'!O$2:O$3081,'JQI Data Detail'!$A$2:$A$3081,'Compute All Sector Avg'!$A128,'JQI Data Detail'!$E$2:$E$3081,'Compute All Sector Avg'!$E128),".")</f>
        <v>1.0840011403216845</v>
      </c>
      <c r="P128">
        <f>IFERROR(AVERAGEIFS('JQI Data Detail'!P$2:P$3081,'JQI Data Detail'!$A$2:$A$3081,'Compute All Sector Avg'!$A128,'JQI Data Detail'!$E$2:$E$3081,'Compute All Sector Avg'!$E128),".")</f>
        <v>0.99417048181866596</v>
      </c>
      <c r="Q128">
        <f>IFERROR(AVERAGEIFS('JQI Data Detail'!Q$2:Q$3081,'JQI Data Detail'!$A$2:$A$3081,'Compute All Sector Avg'!$A128,'JQI Data Detail'!$E$2:$E$3081,'Compute All Sector Avg'!$E128),".")</f>
        <v>1.1137385072143808</v>
      </c>
      <c r="R128">
        <f>IFERROR(AVERAGEIFS('JQI Data Detail'!R$2:R$3081,'JQI Data Detail'!$A$2:$A$3081,'Compute All Sector Avg'!$A128,'JQI Data Detail'!$E$2:$E$3081,'Compute All Sector Avg'!$E128),".")</f>
        <v>0.98373400801518751</v>
      </c>
      <c r="S128">
        <f>IFERROR(AVERAGEIFS('JQI Data Detail'!S$2:S$3081,'JQI Data Detail'!$A$2:$A$3081,'Compute All Sector Avg'!$A128,'JQI Data Detail'!$E$2:$E$3081,'Compute All Sector Avg'!$E128),".")</f>
        <v>0.90400405492824942</v>
      </c>
      <c r="T128">
        <f>IFERROR(AVERAGEIFS('JQI Data Detail'!T$2:T$3081,'JQI Data Detail'!$A$2:$A$3081,'Compute All Sector Avg'!$A128,'JQI Data Detail'!$E$2:$E$3081,'Compute All Sector Avg'!$E128),".")</f>
        <v>1.0029464956185503</v>
      </c>
      <c r="U128">
        <f>IFERROR(AVERAGEIFS('JQI Data Detail'!U$2:U$3081,'JQI Data Detail'!$A$2:$A$3081,'Compute All Sector Avg'!$A128,'JQI Data Detail'!$E$2:$E$3081,'Compute All Sector Avg'!$E128),".")</f>
        <v>0.99429967284473852</v>
      </c>
    </row>
    <row r="129" spans="1:21">
      <c r="A129" t="s">
        <v>148</v>
      </c>
      <c r="B129">
        <v>10</v>
      </c>
      <c r="C129" t="s">
        <v>150</v>
      </c>
      <c r="D129">
        <v>45</v>
      </c>
      <c r="E129" t="s">
        <v>117</v>
      </c>
      <c r="F129">
        <f>IFERROR(AVERAGEIFS('JQI Data Detail'!F$2:F$3081,'JQI Data Detail'!$A$2:$A$3081,'Compute All Sector Avg'!$A129,'JQI Data Detail'!$E$2:$E$3081,'Compute All Sector Avg'!$E129),".")</f>
        <v>1.0773851717791842</v>
      </c>
      <c r="G129">
        <f>IFERROR(AVERAGEIFS('JQI Data Detail'!G$2:G$3081,'JQI Data Detail'!$A$2:$A$3081,'Compute All Sector Avg'!$A129,'JQI Data Detail'!$E$2:$E$3081,'Compute All Sector Avg'!$E129),".")</f>
        <v>0.99607767927646351</v>
      </c>
      <c r="H129">
        <f>IFERROR(AVERAGEIFS('JQI Data Detail'!H$2:H$3081,'JQI Data Detail'!$A$2:$A$3081,'Compute All Sector Avg'!$A129,'JQI Data Detail'!$E$2:$E$3081,'Compute All Sector Avg'!$E129),".")</f>
        <v>0.9926687426603189</v>
      </c>
      <c r="I129">
        <f>IFERROR(AVERAGEIFS('JQI Data Detail'!I$2:I$3081,'JQI Data Detail'!$A$2:$A$3081,'Compute All Sector Avg'!$A129,'JQI Data Detail'!$E$2:$E$3081,'Compute All Sector Avg'!$E129),".")</f>
        <v>0.95360575489055743</v>
      </c>
      <c r="J129">
        <f>IFERROR(AVERAGEIFS('JQI Data Detail'!J$2:J$3081,'JQI Data Detail'!$A$2:$A$3081,'Compute All Sector Avg'!$A129,'JQI Data Detail'!$E$2:$E$3081,'Compute All Sector Avg'!$E129),".")</f>
        <v>1.1634362059295651</v>
      </c>
      <c r="K129">
        <f>IFERROR(AVERAGEIFS('JQI Data Detail'!K$2:K$3081,'JQI Data Detail'!$A$2:$A$3081,'Compute All Sector Avg'!$A129,'JQI Data Detail'!$E$2:$E$3081,'Compute All Sector Avg'!$E129),".")</f>
        <v>0.98417278725749957</v>
      </c>
      <c r="L129">
        <f>IFERROR(AVERAGEIFS('JQI Data Detail'!L$2:L$3081,'JQI Data Detail'!$A$2:$A$3081,'Compute All Sector Avg'!$A129,'JQI Data Detail'!$E$2:$E$3081,'Compute All Sector Avg'!$E129),".")</f>
        <v>1.0380337402307052</v>
      </c>
      <c r="M129">
        <f>IFERROR(AVERAGEIFS('JQI Data Detail'!M$2:M$3081,'JQI Data Detail'!$A$2:$A$3081,'Compute All Sector Avg'!$A129,'JQI Data Detail'!$E$2:$E$3081,'Compute All Sector Avg'!$E129),".")</f>
        <v>0.86328772436170254</v>
      </c>
      <c r="N129">
        <f>IFERROR(AVERAGEIFS('JQI Data Detail'!N$2:N$3081,'JQI Data Detail'!$A$2:$A$3081,'Compute All Sector Avg'!$A129,'JQI Data Detail'!$E$2:$E$3081,'Compute All Sector Avg'!$E129),".")</f>
        <v>1.1209920304826533</v>
      </c>
      <c r="O129">
        <f>IFERROR(AVERAGEIFS('JQI Data Detail'!O$2:O$3081,'JQI Data Detail'!$A$2:$A$3081,'Compute All Sector Avg'!$A129,'JQI Data Detail'!$E$2:$E$3081,'Compute All Sector Avg'!$E129),".")</f>
        <v>2.1593951584269204</v>
      </c>
      <c r="P129">
        <f>IFERROR(AVERAGEIFS('JQI Data Detail'!P$2:P$3081,'JQI Data Detail'!$A$2:$A$3081,'Compute All Sector Avg'!$A129,'JQI Data Detail'!$E$2:$E$3081,'Compute All Sector Avg'!$E129),".")</f>
        <v>1.050409838689387</v>
      </c>
      <c r="Q129">
        <f>IFERROR(AVERAGEIFS('JQI Data Detail'!Q$2:Q$3081,'JQI Data Detail'!$A$2:$A$3081,'Compute All Sector Avg'!$A129,'JQI Data Detail'!$E$2:$E$3081,'Compute All Sector Avg'!$E129),".")</f>
        <v>1.0873382164250311</v>
      </c>
      <c r="R129">
        <f>IFERROR(AVERAGEIFS('JQI Data Detail'!R$2:R$3081,'JQI Data Detail'!$A$2:$A$3081,'Compute All Sector Avg'!$A129,'JQI Data Detail'!$E$2:$E$3081,'Compute All Sector Avg'!$E129),".")</f>
        <v>0.98273784830386057</v>
      </c>
      <c r="S129">
        <f>IFERROR(AVERAGEIFS('JQI Data Detail'!S$2:S$3081,'JQI Data Detail'!$A$2:$A$3081,'Compute All Sector Avg'!$A129,'JQI Data Detail'!$E$2:$E$3081,'Compute All Sector Avg'!$E129),".")</f>
        <v>0.90400405492824942</v>
      </c>
      <c r="T129">
        <f>IFERROR(AVERAGEIFS('JQI Data Detail'!T$2:T$3081,'JQI Data Detail'!$A$2:$A$3081,'Compute All Sector Avg'!$A129,'JQI Data Detail'!$E$2:$E$3081,'Compute All Sector Avg'!$E129),".")</f>
        <v>1.0029464956185503</v>
      </c>
      <c r="U129">
        <f>IFERROR(AVERAGEIFS('JQI Data Detail'!U$2:U$3081,'JQI Data Detail'!$A$2:$A$3081,'Compute All Sector Avg'!$A129,'JQI Data Detail'!$E$2:$E$3081,'Compute All Sector Avg'!$E129),".")</f>
        <v>0.99429967284473852</v>
      </c>
    </row>
    <row r="130" spans="1:21">
      <c r="A130" t="s">
        <v>148</v>
      </c>
      <c r="B130">
        <v>10</v>
      </c>
      <c r="C130" t="s">
        <v>150</v>
      </c>
      <c r="D130">
        <v>47</v>
      </c>
      <c r="E130" t="s">
        <v>118</v>
      </c>
      <c r="F130">
        <f>IFERROR(AVERAGEIFS('JQI Data Detail'!F$2:F$3081,'JQI Data Detail'!$A$2:$A$3081,'Compute All Sector Avg'!$A130,'JQI Data Detail'!$E$2:$E$3081,'Compute All Sector Avg'!$E130),".")</f>
        <v>1.0786283721803869</v>
      </c>
      <c r="G130">
        <f>IFERROR(AVERAGEIFS('JQI Data Detail'!G$2:G$3081,'JQI Data Detail'!$A$2:$A$3081,'Compute All Sector Avg'!$A130,'JQI Data Detail'!$E$2:$E$3081,'Compute All Sector Avg'!$E130),".")</f>
        <v>0.99607767927646351</v>
      </c>
      <c r="H130">
        <f>IFERROR(AVERAGEIFS('JQI Data Detail'!H$2:H$3081,'JQI Data Detail'!$A$2:$A$3081,'Compute All Sector Avg'!$A130,'JQI Data Detail'!$E$2:$E$3081,'Compute All Sector Avg'!$E130),".")</f>
        <v>0.9926687426603189</v>
      </c>
      <c r="I130">
        <f>IFERROR(AVERAGEIFS('JQI Data Detail'!I$2:I$3081,'JQI Data Detail'!$A$2:$A$3081,'Compute All Sector Avg'!$A130,'JQI Data Detail'!$E$2:$E$3081,'Compute All Sector Avg'!$E130),".")</f>
        <v>0.95360575489055743</v>
      </c>
      <c r="J130">
        <f>IFERROR(AVERAGEIFS('JQI Data Detail'!J$2:J$3081,'JQI Data Detail'!$A$2:$A$3081,'Compute All Sector Avg'!$A130,'JQI Data Detail'!$E$2:$E$3081,'Compute All Sector Avg'!$E130),".")</f>
        <v>1.1087298100433884</v>
      </c>
      <c r="K130">
        <f>IFERROR(AVERAGEIFS('JQI Data Detail'!K$2:K$3081,'JQI Data Detail'!$A$2:$A$3081,'Compute All Sector Avg'!$A130,'JQI Data Detail'!$E$2:$E$3081,'Compute All Sector Avg'!$E130),".")</f>
        <v>0.98417278725749957</v>
      </c>
      <c r="L130">
        <f>IFERROR(AVERAGEIFS('JQI Data Detail'!L$2:L$3081,'JQI Data Detail'!$A$2:$A$3081,'Compute All Sector Avg'!$A130,'JQI Data Detail'!$E$2:$E$3081,'Compute All Sector Avg'!$E130),".")</f>
        <v>1.0380337402307052</v>
      </c>
      <c r="M130">
        <f>IFERROR(AVERAGEIFS('JQI Data Detail'!M$2:M$3081,'JQI Data Detail'!$A$2:$A$3081,'Compute All Sector Avg'!$A130,'JQI Data Detail'!$E$2:$E$3081,'Compute All Sector Avg'!$E130),".")</f>
        <v>0.86328772436170254</v>
      </c>
      <c r="N130">
        <f>IFERROR(AVERAGEIFS('JQI Data Detail'!N$2:N$3081,'JQI Data Detail'!$A$2:$A$3081,'Compute All Sector Avg'!$A130,'JQI Data Detail'!$E$2:$E$3081,'Compute All Sector Avg'!$E130),".")</f>
        <v>1.1151994514365449</v>
      </c>
      <c r="O130">
        <f>IFERROR(AVERAGEIFS('JQI Data Detail'!O$2:O$3081,'JQI Data Detail'!$A$2:$A$3081,'Compute All Sector Avg'!$A130,'JQI Data Detail'!$E$2:$E$3081,'Compute All Sector Avg'!$E130),".")</f>
        <v>1.1770159936360447</v>
      </c>
      <c r="P130">
        <f>IFERROR(AVERAGEIFS('JQI Data Detail'!P$2:P$3081,'JQI Data Detail'!$A$2:$A$3081,'Compute All Sector Avg'!$A130,'JQI Data Detail'!$E$2:$E$3081,'Compute All Sector Avg'!$E130),".")</f>
        <v>1.1951527069486645</v>
      </c>
      <c r="Q130">
        <f>IFERROR(AVERAGEIFS('JQI Data Detail'!Q$2:Q$3081,'JQI Data Detail'!$A$2:$A$3081,'Compute All Sector Avg'!$A130,'JQI Data Detail'!$E$2:$E$3081,'Compute All Sector Avg'!$E130),".")</f>
        <v>1.0873382164250311</v>
      </c>
      <c r="R130">
        <f>IFERROR(AVERAGEIFS('JQI Data Detail'!R$2:R$3081,'JQI Data Detail'!$A$2:$A$3081,'Compute All Sector Avg'!$A130,'JQI Data Detail'!$E$2:$E$3081,'Compute All Sector Avg'!$E130),".")</f>
        <v>0.98416484485220468</v>
      </c>
      <c r="S130">
        <f>IFERROR(AVERAGEIFS('JQI Data Detail'!S$2:S$3081,'JQI Data Detail'!$A$2:$A$3081,'Compute All Sector Avg'!$A130,'JQI Data Detail'!$E$2:$E$3081,'Compute All Sector Avg'!$E130),".")</f>
        <v>0.90400405492824942</v>
      </c>
      <c r="T130">
        <f>IFERROR(AVERAGEIFS('JQI Data Detail'!T$2:T$3081,'JQI Data Detail'!$A$2:$A$3081,'Compute All Sector Avg'!$A130,'JQI Data Detail'!$E$2:$E$3081,'Compute All Sector Avg'!$E130),".")</f>
        <v>1.0029464956185503</v>
      </c>
      <c r="U130">
        <f>IFERROR(AVERAGEIFS('JQI Data Detail'!U$2:U$3081,'JQI Data Detail'!$A$2:$A$3081,'Compute All Sector Avg'!$A130,'JQI Data Detail'!$E$2:$E$3081,'Compute All Sector Avg'!$E130),".")</f>
        <v>0.99429967284473852</v>
      </c>
    </row>
    <row r="131" spans="1:21">
      <c r="A131" t="s">
        <v>148</v>
      </c>
      <c r="B131">
        <v>10</v>
      </c>
      <c r="C131" t="s">
        <v>150</v>
      </c>
      <c r="D131">
        <v>49</v>
      </c>
      <c r="E131" t="s">
        <v>119</v>
      </c>
      <c r="F131">
        <f>IFERROR(AVERAGEIFS('JQI Data Detail'!F$2:F$3081,'JQI Data Detail'!$A$2:$A$3081,'Compute All Sector Avg'!$A131,'JQI Data Detail'!$E$2:$E$3081,'Compute All Sector Avg'!$E131),".")</f>
        <v>1.076563018007457</v>
      </c>
      <c r="G131">
        <f>IFERROR(AVERAGEIFS('JQI Data Detail'!G$2:G$3081,'JQI Data Detail'!$A$2:$A$3081,'Compute All Sector Avg'!$A131,'JQI Data Detail'!$E$2:$E$3081,'Compute All Sector Avg'!$E131),".")</f>
        <v>0.99607767927646351</v>
      </c>
      <c r="H131">
        <f>IFERROR(AVERAGEIFS('JQI Data Detail'!H$2:H$3081,'JQI Data Detail'!$A$2:$A$3081,'Compute All Sector Avg'!$A131,'JQI Data Detail'!$E$2:$E$3081,'Compute All Sector Avg'!$E131),".")</f>
        <v>0.9926687426603189</v>
      </c>
      <c r="I131">
        <f>IFERROR(AVERAGEIFS('JQI Data Detail'!I$2:I$3081,'JQI Data Detail'!$A$2:$A$3081,'Compute All Sector Avg'!$A131,'JQI Data Detail'!$E$2:$E$3081,'Compute All Sector Avg'!$E131),".")</f>
        <v>0.95360575489055743</v>
      </c>
      <c r="J131">
        <f>IFERROR(AVERAGEIFS('JQI Data Detail'!J$2:J$3081,'JQI Data Detail'!$A$2:$A$3081,'Compute All Sector Avg'!$A131,'JQI Data Detail'!$E$2:$E$3081,'Compute All Sector Avg'!$E131),".")</f>
        <v>1.1082891182540855</v>
      </c>
      <c r="K131">
        <f>IFERROR(AVERAGEIFS('JQI Data Detail'!K$2:K$3081,'JQI Data Detail'!$A$2:$A$3081,'Compute All Sector Avg'!$A131,'JQI Data Detail'!$E$2:$E$3081,'Compute All Sector Avg'!$E131),".")</f>
        <v>0.98417278725749957</v>
      </c>
      <c r="L131">
        <f>IFERROR(AVERAGEIFS('JQI Data Detail'!L$2:L$3081,'JQI Data Detail'!$A$2:$A$3081,'Compute All Sector Avg'!$A131,'JQI Data Detail'!$E$2:$E$3081,'Compute All Sector Avg'!$E131),".")</f>
        <v>1.0380337402307052</v>
      </c>
      <c r="M131">
        <f>IFERROR(AVERAGEIFS('JQI Data Detail'!M$2:M$3081,'JQI Data Detail'!$A$2:$A$3081,'Compute All Sector Avg'!$A131,'JQI Data Detail'!$E$2:$E$3081,'Compute All Sector Avg'!$E131),".")</f>
        <v>0.86328772436170254</v>
      </c>
      <c r="N131">
        <f>IFERROR(AVERAGEIFS('JQI Data Detail'!N$2:N$3081,'JQI Data Detail'!$A$2:$A$3081,'Compute All Sector Avg'!$A131,'JQI Data Detail'!$E$2:$E$3081,'Compute All Sector Avg'!$E131),".")</f>
        <v>1.0663820864874944</v>
      </c>
      <c r="O131">
        <f>IFERROR(AVERAGEIFS('JQI Data Detail'!O$2:O$3081,'JQI Data Detail'!$A$2:$A$3081,'Compute All Sector Avg'!$A131,'JQI Data Detail'!$E$2:$E$3081,'Compute All Sector Avg'!$E131),".")</f>
        <v>1.18730071711589</v>
      </c>
      <c r="P131">
        <f>IFERROR(AVERAGEIFS('JQI Data Detail'!P$2:P$3081,'JQI Data Detail'!$A$2:$A$3081,'Compute All Sector Avg'!$A131,'JQI Data Detail'!$E$2:$E$3081,'Compute All Sector Avg'!$E131),".")</f>
        <v>0.96616935093355549</v>
      </c>
      <c r="Q131">
        <f>IFERROR(AVERAGEIFS('JQI Data Detail'!Q$2:Q$3081,'JQI Data Detail'!$A$2:$A$3081,'Compute All Sector Avg'!$A131,'JQI Data Detail'!$E$2:$E$3081,'Compute All Sector Avg'!$E131),".")</f>
        <v>1.1145889416752497</v>
      </c>
      <c r="R131">
        <f>IFERROR(AVERAGEIFS('JQI Data Detail'!R$2:R$3081,'JQI Data Detail'!$A$2:$A$3081,'Compute All Sector Avg'!$A131,'JQI Data Detail'!$E$2:$E$3081,'Compute All Sector Avg'!$E131),".")</f>
        <v>0.98395690691738591</v>
      </c>
      <c r="S131">
        <f>IFERROR(AVERAGEIFS('JQI Data Detail'!S$2:S$3081,'JQI Data Detail'!$A$2:$A$3081,'Compute All Sector Avg'!$A131,'JQI Data Detail'!$E$2:$E$3081,'Compute All Sector Avg'!$E131),".")</f>
        <v>0.90400405492824942</v>
      </c>
      <c r="T131">
        <f>IFERROR(AVERAGEIFS('JQI Data Detail'!T$2:T$3081,'JQI Data Detail'!$A$2:$A$3081,'Compute All Sector Avg'!$A131,'JQI Data Detail'!$E$2:$E$3081,'Compute All Sector Avg'!$E131),".")</f>
        <v>1.0029464956185503</v>
      </c>
      <c r="U131">
        <f>IFERROR(AVERAGEIFS('JQI Data Detail'!U$2:U$3081,'JQI Data Detail'!$A$2:$A$3081,'Compute All Sector Avg'!$A131,'JQI Data Detail'!$E$2:$E$3081,'Compute All Sector Avg'!$E131),".")</f>
        <v>0.99429967284473852</v>
      </c>
    </row>
    <row r="132" spans="1:21">
      <c r="A132" t="s">
        <v>148</v>
      </c>
      <c r="B132">
        <v>10</v>
      </c>
      <c r="C132" t="s">
        <v>150</v>
      </c>
      <c r="D132">
        <v>51</v>
      </c>
      <c r="E132" t="s">
        <v>120</v>
      </c>
      <c r="F132">
        <f>IFERROR(AVERAGEIFS('JQI Data Detail'!F$2:F$3081,'JQI Data Detail'!$A$2:$A$3081,'Compute All Sector Avg'!$A132,'JQI Data Detail'!$E$2:$E$3081,'Compute All Sector Avg'!$E132),".")</f>
        <v>1.0778884854755029</v>
      </c>
      <c r="G132">
        <f>IFERROR(AVERAGEIFS('JQI Data Detail'!G$2:G$3081,'JQI Data Detail'!$A$2:$A$3081,'Compute All Sector Avg'!$A132,'JQI Data Detail'!$E$2:$E$3081,'Compute All Sector Avg'!$E132),".")</f>
        <v>0.99607767927646351</v>
      </c>
      <c r="H132">
        <f>IFERROR(AVERAGEIFS('JQI Data Detail'!H$2:H$3081,'JQI Data Detail'!$A$2:$A$3081,'Compute All Sector Avg'!$A132,'JQI Data Detail'!$E$2:$E$3081,'Compute All Sector Avg'!$E132),".")</f>
        <v>0.9926687426603189</v>
      </c>
      <c r="I132">
        <f>IFERROR(AVERAGEIFS('JQI Data Detail'!I$2:I$3081,'JQI Data Detail'!$A$2:$A$3081,'Compute All Sector Avg'!$A132,'JQI Data Detail'!$E$2:$E$3081,'Compute All Sector Avg'!$E132),".")</f>
        <v>0.95360575489055743</v>
      </c>
      <c r="J132">
        <f>IFERROR(AVERAGEIFS('JQI Data Detail'!J$2:J$3081,'JQI Data Detail'!$A$2:$A$3081,'Compute All Sector Avg'!$A132,'JQI Data Detail'!$E$2:$E$3081,'Compute All Sector Avg'!$E132),".")</f>
        <v>1.1073349365599543</v>
      </c>
      <c r="K132">
        <f>IFERROR(AVERAGEIFS('JQI Data Detail'!K$2:K$3081,'JQI Data Detail'!$A$2:$A$3081,'Compute All Sector Avg'!$A132,'JQI Data Detail'!$E$2:$E$3081,'Compute All Sector Avg'!$E132),".")</f>
        <v>0.98417278725749957</v>
      </c>
      <c r="L132">
        <f>IFERROR(AVERAGEIFS('JQI Data Detail'!L$2:L$3081,'JQI Data Detail'!$A$2:$A$3081,'Compute All Sector Avg'!$A132,'JQI Data Detail'!$E$2:$E$3081,'Compute All Sector Avg'!$E132),".")</f>
        <v>1.0380337402307052</v>
      </c>
      <c r="M132">
        <f>IFERROR(AVERAGEIFS('JQI Data Detail'!M$2:M$3081,'JQI Data Detail'!$A$2:$A$3081,'Compute All Sector Avg'!$A132,'JQI Data Detail'!$E$2:$E$3081,'Compute All Sector Avg'!$E132),".")</f>
        <v>0.86328772436170254</v>
      </c>
      <c r="N132">
        <f>IFERROR(AVERAGEIFS('JQI Data Detail'!N$2:N$3081,'JQI Data Detail'!$A$2:$A$3081,'Compute All Sector Avg'!$A132,'JQI Data Detail'!$E$2:$E$3081,'Compute All Sector Avg'!$E132),".")</f>
        <v>1.1221525601468598</v>
      </c>
      <c r="O132">
        <f>IFERROR(AVERAGEIFS('JQI Data Detail'!O$2:O$3081,'JQI Data Detail'!$A$2:$A$3081,'Compute All Sector Avg'!$A132,'JQI Data Detail'!$E$2:$E$3081,'Compute All Sector Avg'!$E132),".")</f>
        <v>1.1331802260676709</v>
      </c>
      <c r="P132">
        <f>IFERROR(AVERAGEIFS('JQI Data Detail'!P$2:P$3081,'JQI Data Detail'!$A$2:$A$3081,'Compute All Sector Avg'!$A132,'JQI Data Detail'!$E$2:$E$3081,'Compute All Sector Avg'!$E132),".")</f>
        <v>1.1198770862769045</v>
      </c>
      <c r="Q132">
        <f>IFERROR(AVERAGEIFS('JQI Data Detail'!Q$2:Q$3081,'JQI Data Detail'!$A$2:$A$3081,'Compute All Sector Avg'!$A132,'JQI Data Detail'!$E$2:$E$3081,'Compute All Sector Avg'!$E132),".")</f>
        <v>1.4068971710170604</v>
      </c>
      <c r="R132">
        <f>IFERROR(AVERAGEIFS('JQI Data Detail'!R$2:R$3081,'JQI Data Detail'!$A$2:$A$3081,'Compute All Sector Avg'!$A132,'JQI Data Detail'!$E$2:$E$3081,'Compute All Sector Avg'!$E132),".")</f>
        <v>0.98369708387177379</v>
      </c>
      <c r="S132">
        <f>IFERROR(AVERAGEIFS('JQI Data Detail'!S$2:S$3081,'JQI Data Detail'!$A$2:$A$3081,'Compute All Sector Avg'!$A132,'JQI Data Detail'!$E$2:$E$3081,'Compute All Sector Avg'!$E132),".")</f>
        <v>0.90400405492824942</v>
      </c>
      <c r="T132">
        <f>IFERROR(AVERAGEIFS('JQI Data Detail'!T$2:T$3081,'JQI Data Detail'!$A$2:$A$3081,'Compute All Sector Avg'!$A132,'JQI Data Detail'!$E$2:$E$3081,'Compute All Sector Avg'!$E132),".")</f>
        <v>1.0029464956185503</v>
      </c>
      <c r="U132">
        <f>IFERROR(AVERAGEIFS('JQI Data Detail'!U$2:U$3081,'JQI Data Detail'!$A$2:$A$3081,'Compute All Sector Avg'!$A132,'JQI Data Detail'!$E$2:$E$3081,'Compute All Sector Avg'!$E132),".")</f>
        <v>0.99429967284473852</v>
      </c>
    </row>
    <row r="133" spans="1:21">
      <c r="A133" t="s">
        <v>148</v>
      </c>
      <c r="B133">
        <v>10</v>
      </c>
      <c r="C133" t="s">
        <v>150</v>
      </c>
      <c r="D133">
        <v>53</v>
      </c>
      <c r="E133" t="s">
        <v>121</v>
      </c>
      <c r="F133">
        <f>IFERROR(AVERAGEIFS('JQI Data Detail'!F$2:F$3081,'JQI Data Detail'!$A$2:$A$3081,'Compute All Sector Avg'!$A133,'JQI Data Detail'!$E$2:$E$3081,'Compute All Sector Avg'!$E133),".")</f>
        <v>1.0786914600324518</v>
      </c>
      <c r="G133">
        <f>IFERROR(AVERAGEIFS('JQI Data Detail'!G$2:G$3081,'JQI Data Detail'!$A$2:$A$3081,'Compute All Sector Avg'!$A133,'JQI Data Detail'!$E$2:$E$3081,'Compute All Sector Avg'!$E133),".")</f>
        <v>0.99607767927646351</v>
      </c>
      <c r="H133">
        <f>IFERROR(AVERAGEIFS('JQI Data Detail'!H$2:H$3081,'JQI Data Detail'!$A$2:$A$3081,'Compute All Sector Avg'!$A133,'JQI Data Detail'!$E$2:$E$3081,'Compute All Sector Avg'!$E133),".")</f>
        <v>0.9926687426603189</v>
      </c>
      <c r="I133">
        <f>IFERROR(AVERAGEIFS('JQI Data Detail'!I$2:I$3081,'JQI Data Detail'!$A$2:$A$3081,'Compute All Sector Avg'!$A133,'JQI Data Detail'!$E$2:$E$3081,'Compute All Sector Avg'!$E133),".")</f>
        <v>0.95360575489055743</v>
      </c>
      <c r="J133">
        <f>IFERROR(AVERAGEIFS('JQI Data Detail'!J$2:J$3081,'JQI Data Detail'!$A$2:$A$3081,'Compute All Sector Avg'!$A133,'JQI Data Detail'!$E$2:$E$3081,'Compute All Sector Avg'!$E133),".")</f>
        <v>1.1068053052780633</v>
      </c>
      <c r="K133">
        <f>IFERROR(AVERAGEIFS('JQI Data Detail'!K$2:K$3081,'JQI Data Detail'!$A$2:$A$3081,'Compute All Sector Avg'!$A133,'JQI Data Detail'!$E$2:$E$3081,'Compute All Sector Avg'!$E133),".")</f>
        <v>0.98417278725749957</v>
      </c>
      <c r="L133">
        <f>IFERROR(AVERAGEIFS('JQI Data Detail'!L$2:L$3081,'JQI Data Detail'!$A$2:$A$3081,'Compute All Sector Avg'!$A133,'JQI Data Detail'!$E$2:$E$3081,'Compute All Sector Avg'!$E133),".")</f>
        <v>1.0380337402307052</v>
      </c>
      <c r="M133">
        <f>IFERROR(AVERAGEIFS('JQI Data Detail'!M$2:M$3081,'JQI Data Detail'!$A$2:$A$3081,'Compute All Sector Avg'!$A133,'JQI Data Detail'!$E$2:$E$3081,'Compute All Sector Avg'!$E133),".")</f>
        <v>0.86328772436170254</v>
      </c>
      <c r="N133">
        <f>IFERROR(AVERAGEIFS('JQI Data Detail'!N$2:N$3081,'JQI Data Detail'!$A$2:$A$3081,'Compute All Sector Avg'!$A133,'JQI Data Detail'!$E$2:$E$3081,'Compute All Sector Avg'!$E133),".")</f>
        <v>1.0648630597319684</v>
      </c>
      <c r="O133">
        <f>IFERROR(AVERAGEIFS('JQI Data Detail'!O$2:O$3081,'JQI Data Detail'!$A$2:$A$3081,'Compute All Sector Avg'!$A133,'JQI Data Detail'!$E$2:$E$3081,'Compute All Sector Avg'!$E133),".")</f>
        <v>1.5932647343833728</v>
      </c>
      <c r="P133">
        <f>IFERROR(AVERAGEIFS('JQI Data Detail'!P$2:P$3081,'JQI Data Detail'!$A$2:$A$3081,'Compute All Sector Avg'!$A133,'JQI Data Detail'!$E$2:$E$3081,'Compute All Sector Avg'!$E133),".")</f>
        <v>0.97208527338794504</v>
      </c>
      <c r="Q133">
        <f>IFERROR(AVERAGEIFS('JQI Data Detail'!Q$2:Q$3081,'JQI Data Detail'!$A$2:$A$3081,'Compute All Sector Avg'!$A133,'JQI Data Detail'!$E$2:$E$3081,'Compute All Sector Avg'!$E133),".")</f>
        <v>1.1145327984730031</v>
      </c>
      <c r="R133">
        <f>IFERROR(AVERAGEIFS('JQI Data Detail'!R$2:R$3081,'JQI Data Detail'!$A$2:$A$3081,'Compute All Sector Avg'!$A133,'JQI Data Detail'!$E$2:$E$3081,'Compute All Sector Avg'!$E133),".")</f>
        <v>0.9847150118789969</v>
      </c>
      <c r="S133">
        <f>IFERROR(AVERAGEIFS('JQI Data Detail'!S$2:S$3081,'JQI Data Detail'!$A$2:$A$3081,'Compute All Sector Avg'!$A133,'JQI Data Detail'!$E$2:$E$3081,'Compute All Sector Avg'!$E133),".")</f>
        <v>0.90400405492824942</v>
      </c>
      <c r="T133">
        <f>IFERROR(AVERAGEIFS('JQI Data Detail'!T$2:T$3081,'JQI Data Detail'!$A$2:$A$3081,'Compute All Sector Avg'!$A133,'JQI Data Detail'!$E$2:$E$3081,'Compute All Sector Avg'!$E133),".")</f>
        <v>1.0029464956185503</v>
      </c>
      <c r="U133">
        <f>IFERROR(AVERAGEIFS('JQI Data Detail'!U$2:U$3081,'JQI Data Detail'!$A$2:$A$3081,'Compute All Sector Avg'!$A133,'JQI Data Detail'!$E$2:$E$3081,'Compute All Sector Avg'!$E133),".")</f>
        <v>0.99429967284473852</v>
      </c>
    </row>
    <row r="134" spans="1:21">
      <c r="A134" t="s">
        <v>149</v>
      </c>
      <c r="B134">
        <v>10</v>
      </c>
      <c r="C134" t="s">
        <v>150</v>
      </c>
      <c r="D134">
        <v>11</v>
      </c>
      <c r="E134" t="s">
        <v>100</v>
      </c>
      <c r="F134">
        <f>IFERROR(AVERAGEIFS('JQI Data Detail'!F$2:F$3081,'JQI Data Detail'!$A$2:$A$3081,'Compute All Sector Avg'!$A134,'JQI Data Detail'!$E$2:$E$3081,'Compute All Sector Avg'!$E134),".")</f>
        <v>1.0737127307311758</v>
      </c>
      <c r="G134">
        <f>IFERROR(AVERAGEIFS('JQI Data Detail'!G$2:G$3081,'JQI Data Detail'!$A$2:$A$3081,'Compute All Sector Avg'!$A134,'JQI Data Detail'!$E$2:$E$3081,'Compute All Sector Avg'!$E134),".")</f>
        <v>0.99607767927646351</v>
      </c>
      <c r="H134">
        <f>IFERROR(AVERAGEIFS('JQI Data Detail'!H$2:H$3081,'JQI Data Detail'!$A$2:$A$3081,'Compute All Sector Avg'!$A134,'JQI Data Detail'!$E$2:$E$3081,'Compute All Sector Avg'!$E134),".")</f>
        <v>0.9926687426603189</v>
      </c>
      <c r="I134">
        <f>IFERROR(AVERAGEIFS('JQI Data Detail'!I$2:I$3081,'JQI Data Detail'!$A$2:$A$3081,'Compute All Sector Avg'!$A134,'JQI Data Detail'!$E$2:$E$3081,'Compute All Sector Avg'!$E134),".")</f>
        <v>0.95360575489055743</v>
      </c>
      <c r="J134">
        <f>IFERROR(AVERAGEIFS('JQI Data Detail'!J$2:J$3081,'JQI Data Detail'!$A$2:$A$3081,'Compute All Sector Avg'!$A134,'JQI Data Detail'!$E$2:$E$3081,'Compute All Sector Avg'!$E134),".")</f>
        <v>1.1094336472817956</v>
      </c>
      <c r="K134">
        <f>IFERROR(AVERAGEIFS('JQI Data Detail'!K$2:K$3081,'JQI Data Detail'!$A$2:$A$3081,'Compute All Sector Avg'!$A134,'JQI Data Detail'!$E$2:$E$3081,'Compute All Sector Avg'!$E134),".")</f>
        <v>0.98417278725749957</v>
      </c>
      <c r="L134">
        <f>IFERROR(AVERAGEIFS('JQI Data Detail'!L$2:L$3081,'JQI Data Detail'!$A$2:$A$3081,'Compute All Sector Avg'!$A134,'JQI Data Detail'!$E$2:$E$3081,'Compute All Sector Avg'!$E134),".")</f>
        <v>1.0380337402307052</v>
      </c>
      <c r="M134">
        <f>IFERROR(AVERAGEIFS('JQI Data Detail'!M$2:M$3081,'JQI Data Detail'!$A$2:$A$3081,'Compute All Sector Avg'!$A134,'JQI Data Detail'!$E$2:$E$3081,'Compute All Sector Avg'!$E134),".")</f>
        <v>0.86328772436170254</v>
      </c>
      <c r="N134">
        <f>IFERROR(AVERAGEIFS('JQI Data Detail'!N$2:N$3081,'JQI Data Detail'!$A$2:$A$3081,'Compute All Sector Avg'!$A134,'JQI Data Detail'!$E$2:$E$3081,'Compute All Sector Avg'!$E134),".")</f>
        <v>1.066694868344376</v>
      </c>
      <c r="O134">
        <f>IFERROR(AVERAGEIFS('JQI Data Detail'!O$2:O$3081,'JQI Data Detail'!$A$2:$A$3081,'Compute All Sector Avg'!$A134,'JQI Data Detail'!$E$2:$E$3081,'Compute All Sector Avg'!$E134),".")</f>
        <v>1.0865929476234299</v>
      </c>
      <c r="P134">
        <f>IFERROR(AVERAGEIFS('JQI Data Detail'!P$2:P$3081,'JQI Data Detail'!$A$2:$A$3081,'Compute All Sector Avg'!$A134,'JQI Data Detail'!$E$2:$E$3081,'Compute All Sector Avg'!$E134),".")</f>
        <v>0.98691614183658238</v>
      </c>
      <c r="Q134">
        <f>IFERROR(AVERAGEIFS('JQI Data Detail'!Q$2:Q$3081,'JQI Data Detail'!$A$2:$A$3081,'Compute All Sector Avg'!$A134,'JQI Data Detail'!$E$2:$E$3081,'Compute All Sector Avg'!$E134),".")</f>
        <v>1.0873382164250311</v>
      </c>
      <c r="R134">
        <f>IFERROR(AVERAGEIFS('JQI Data Detail'!R$2:R$3081,'JQI Data Detail'!$A$2:$A$3081,'Compute All Sector Avg'!$A134,'JQI Data Detail'!$E$2:$E$3081,'Compute All Sector Avg'!$E134),".")</f>
        <v>0.98325291573071527</v>
      </c>
      <c r="S134">
        <f>IFERROR(AVERAGEIFS('JQI Data Detail'!S$2:S$3081,'JQI Data Detail'!$A$2:$A$3081,'Compute All Sector Avg'!$A134,'JQI Data Detail'!$E$2:$E$3081,'Compute All Sector Avg'!$E134),".")</f>
        <v>0.90400405492824942</v>
      </c>
      <c r="T134">
        <f>IFERROR(AVERAGEIFS('JQI Data Detail'!T$2:T$3081,'JQI Data Detail'!$A$2:$A$3081,'Compute All Sector Avg'!$A134,'JQI Data Detail'!$E$2:$E$3081,'Compute All Sector Avg'!$E134),".")</f>
        <v>1.0029464956185503</v>
      </c>
      <c r="U134">
        <f>IFERROR(AVERAGEIFS('JQI Data Detail'!U$2:U$3081,'JQI Data Detail'!$A$2:$A$3081,'Compute All Sector Avg'!$A134,'JQI Data Detail'!$E$2:$E$3081,'Compute All Sector Avg'!$E134),".")</f>
        <v>0.99429967284473852</v>
      </c>
    </row>
    <row r="135" spans="1:21">
      <c r="A135" t="s">
        <v>149</v>
      </c>
      <c r="B135">
        <v>10</v>
      </c>
      <c r="C135" t="s">
        <v>150</v>
      </c>
      <c r="D135">
        <v>13</v>
      </c>
      <c r="E135" t="s">
        <v>101</v>
      </c>
      <c r="F135">
        <f>IFERROR(AVERAGEIFS('JQI Data Detail'!F$2:F$3081,'JQI Data Detail'!$A$2:$A$3081,'Compute All Sector Avg'!$A135,'JQI Data Detail'!$E$2:$E$3081,'Compute All Sector Avg'!$E135),".")</f>
        <v>1.0763323032541265</v>
      </c>
      <c r="G135">
        <f>IFERROR(AVERAGEIFS('JQI Data Detail'!G$2:G$3081,'JQI Data Detail'!$A$2:$A$3081,'Compute All Sector Avg'!$A135,'JQI Data Detail'!$E$2:$E$3081,'Compute All Sector Avg'!$E135),".")</f>
        <v>0.99607767927646351</v>
      </c>
      <c r="H135">
        <f>IFERROR(AVERAGEIFS('JQI Data Detail'!H$2:H$3081,'JQI Data Detail'!$A$2:$A$3081,'Compute All Sector Avg'!$A135,'JQI Data Detail'!$E$2:$E$3081,'Compute All Sector Avg'!$E135),".")</f>
        <v>0.9926687426603189</v>
      </c>
      <c r="I135">
        <f>IFERROR(AVERAGEIFS('JQI Data Detail'!I$2:I$3081,'JQI Data Detail'!$A$2:$A$3081,'Compute All Sector Avg'!$A135,'JQI Data Detail'!$E$2:$E$3081,'Compute All Sector Avg'!$E135),".")</f>
        <v>0.95360575489055743</v>
      </c>
      <c r="J135">
        <f>IFERROR(AVERAGEIFS('JQI Data Detail'!J$2:J$3081,'JQI Data Detail'!$A$2:$A$3081,'Compute All Sector Avg'!$A135,'JQI Data Detail'!$E$2:$E$3081,'Compute All Sector Avg'!$E135),".")</f>
        <v>1.1090151795057006</v>
      </c>
      <c r="K135">
        <f>IFERROR(AVERAGEIFS('JQI Data Detail'!K$2:K$3081,'JQI Data Detail'!$A$2:$A$3081,'Compute All Sector Avg'!$A135,'JQI Data Detail'!$E$2:$E$3081,'Compute All Sector Avg'!$E135),".")</f>
        <v>0.98417278725749957</v>
      </c>
      <c r="L135">
        <f>IFERROR(AVERAGEIFS('JQI Data Detail'!L$2:L$3081,'JQI Data Detail'!$A$2:$A$3081,'Compute All Sector Avg'!$A135,'JQI Data Detail'!$E$2:$E$3081,'Compute All Sector Avg'!$E135),".")</f>
        <v>1.0380337402307052</v>
      </c>
      <c r="M135">
        <f>IFERROR(AVERAGEIFS('JQI Data Detail'!M$2:M$3081,'JQI Data Detail'!$A$2:$A$3081,'Compute All Sector Avg'!$A135,'JQI Data Detail'!$E$2:$E$3081,'Compute All Sector Avg'!$E135),".")</f>
        <v>0.86328772436170254</v>
      </c>
      <c r="N135">
        <f>IFERROR(AVERAGEIFS('JQI Data Detail'!N$2:N$3081,'JQI Data Detail'!$A$2:$A$3081,'Compute All Sector Avg'!$A135,'JQI Data Detail'!$E$2:$E$3081,'Compute All Sector Avg'!$E135),".")</f>
        <v>1.0651835893629189</v>
      </c>
      <c r="O135">
        <f>IFERROR(AVERAGEIFS('JQI Data Detail'!O$2:O$3081,'JQI Data Detail'!$A$2:$A$3081,'Compute All Sector Avg'!$A135,'JQI Data Detail'!$E$2:$E$3081,'Compute All Sector Avg'!$E135),".")</f>
        <v>1.0806840140811333</v>
      </c>
      <c r="P135" t="str">
        <f>IFERROR(AVERAGEIFS('JQI Data Detail'!P$2:P$3081,'JQI Data Detail'!$A$2:$A$3081,'Compute All Sector Avg'!$A135,'JQI Data Detail'!$E$2:$E$3081,'Compute All Sector Avg'!$E135),".")</f>
        <v>.</v>
      </c>
      <c r="Q135">
        <f>IFERROR(AVERAGEIFS('JQI Data Detail'!Q$2:Q$3081,'JQI Data Detail'!$A$2:$A$3081,'Compute All Sector Avg'!$A135,'JQI Data Detail'!$E$2:$E$3081,'Compute All Sector Avg'!$E135),".")</f>
        <v>1.1863016579154542</v>
      </c>
      <c r="R135">
        <f>IFERROR(AVERAGEIFS('JQI Data Detail'!R$2:R$3081,'JQI Data Detail'!$A$2:$A$3081,'Compute All Sector Avg'!$A135,'JQI Data Detail'!$E$2:$E$3081,'Compute All Sector Avg'!$E135),".")</f>
        <v>0.98464984345404871</v>
      </c>
      <c r="S135">
        <f>IFERROR(AVERAGEIFS('JQI Data Detail'!S$2:S$3081,'JQI Data Detail'!$A$2:$A$3081,'Compute All Sector Avg'!$A135,'JQI Data Detail'!$E$2:$E$3081,'Compute All Sector Avg'!$E135),".")</f>
        <v>0.90400405492824942</v>
      </c>
      <c r="T135">
        <f>IFERROR(AVERAGEIFS('JQI Data Detail'!T$2:T$3081,'JQI Data Detail'!$A$2:$A$3081,'Compute All Sector Avg'!$A135,'JQI Data Detail'!$E$2:$E$3081,'Compute All Sector Avg'!$E135),".")</f>
        <v>1.0029464956185503</v>
      </c>
      <c r="U135">
        <f>IFERROR(AVERAGEIFS('JQI Data Detail'!U$2:U$3081,'JQI Data Detail'!$A$2:$A$3081,'Compute All Sector Avg'!$A135,'JQI Data Detail'!$E$2:$E$3081,'Compute All Sector Avg'!$E135),".")</f>
        <v>0.99429967284473852</v>
      </c>
    </row>
    <row r="136" spans="1:21">
      <c r="A136" t="s">
        <v>149</v>
      </c>
      <c r="B136">
        <v>10</v>
      </c>
      <c r="C136" t="s">
        <v>150</v>
      </c>
      <c r="D136">
        <v>15</v>
      </c>
      <c r="E136" t="s">
        <v>102</v>
      </c>
      <c r="F136">
        <f>IFERROR(AVERAGEIFS('JQI Data Detail'!F$2:F$3081,'JQI Data Detail'!$A$2:$A$3081,'Compute All Sector Avg'!$A136,'JQI Data Detail'!$E$2:$E$3081,'Compute All Sector Avg'!$E136),".")</f>
        <v>1.0757890150402063</v>
      </c>
      <c r="G136">
        <f>IFERROR(AVERAGEIFS('JQI Data Detail'!G$2:G$3081,'JQI Data Detail'!$A$2:$A$3081,'Compute All Sector Avg'!$A136,'JQI Data Detail'!$E$2:$E$3081,'Compute All Sector Avg'!$E136),".")</f>
        <v>0.99607767927646351</v>
      </c>
      <c r="H136">
        <f>IFERROR(AVERAGEIFS('JQI Data Detail'!H$2:H$3081,'JQI Data Detail'!$A$2:$A$3081,'Compute All Sector Avg'!$A136,'JQI Data Detail'!$E$2:$E$3081,'Compute All Sector Avg'!$E136),".")</f>
        <v>0.9926687426603189</v>
      </c>
      <c r="I136">
        <f>IFERROR(AVERAGEIFS('JQI Data Detail'!I$2:I$3081,'JQI Data Detail'!$A$2:$A$3081,'Compute All Sector Avg'!$A136,'JQI Data Detail'!$E$2:$E$3081,'Compute All Sector Avg'!$E136),".")</f>
        <v>0.95360575489055743</v>
      </c>
      <c r="J136">
        <f>IFERROR(AVERAGEIFS('JQI Data Detail'!J$2:J$3081,'JQI Data Detail'!$A$2:$A$3081,'Compute All Sector Avg'!$A136,'JQI Data Detail'!$E$2:$E$3081,'Compute All Sector Avg'!$E136),".")</f>
        <v>1.1623570999160775</v>
      </c>
      <c r="K136">
        <f>IFERROR(AVERAGEIFS('JQI Data Detail'!K$2:K$3081,'JQI Data Detail'!$A$2:$A$3081,'Compute All Sector Avg'!$A136,'JQI Data Detail'!$E$2:$E$3081,'Compute All Sector Avg'!$E136),".")</f>
        <v>0.98417278725749957</v>
      </c>
      <c r="L136">
        <f>IFERROR(AVERAGEIFS('JQI Data Detail'!L$2:L$3081,'JQI Data Detail'!$A$2:$A$3081,'Compute All Sector Avg'!$A136,'JQI Data Detail'!$E$2:$E$3081,'Compute All Sector Avg'!$E136),".")</f>
        <v>1.0380337402307052</v>
      </c>
      <c r="M136">
        <f>IFERROR(AVERAGEIFS('JQI Data Detail'!M$2:M$3081,'JQI Data Detail'!$A$2:$A$3081,'Compute All Sector Avg'!$A136,'JQI Data Detail'!$E$2:$E$3081,'Compute All Sector Avg'!$E136),".")</f>
        <v>0.86328772436170254</v>
      </c>
      <c r="N136">
        <f>IFERROR(AVERAGEIFS('JQI Data Detail'!N$2:N$3081,'JQI Data Detail'!$A$2:$A$3081,'Compute All Sector Avg'!$A136,'JQI Data Detail'!$E$2:$E$3081,'Compute All Sector Avg'!$E136),".")</f>
        <v>1.1738911494226694</v>
      </c>
      <c r="O136">
        <f>IFERROR(AVERAGEIFS('JQI Data Detail'!O$2:O$3081,'JQI Data Detail'!$A$2:$A$3081,'Compute All Sector Avg'!$A136,'JQI Data Detail'!$E$2:$E$3081,'Compute All Sector Avg'!$E136),".")</f>
        <v>1.0759877912632934</v>
      </c>
      <c r="P136">
        <f>IFERROR(AVERAGEIFS('JQI Data Detail'!P$2:P$3081,'JQI Data Detail'!$A$2:$A$3081,'Compute All Sector Avg'!$A136,'JQI Data Detail'!$E$2:$E$3081,'Compute All Sector Avg'!$E136),".")</f>
        <v>1.1559948115430161</v>
      </c>
      <c r="Q136" t="str">
        <f>IFERROR(AVERAGEIFS('JQI Data Detail'!Q$2:Q$3081,'JQI Data Detail'!$A$2:$A$3081,'Compute All Sector Avg'!$A136,'JQI Data Detail'!$E$2:$E$3081,'Compute All Sector Avg'!$E136),".")</f>
        <v>.</v>
      </c>
      <c r="R136">
        <f>IFERROR(AVERAGEIFS('JQI Data Detail'!R$2:R$3081,'JQI Data Detail'!$A$2:$A$3081,'Compute All Sector Avg'!$A136,'JQI Data Detail'!$E$2:$E$3081,'Compute All Sector Avg'!$E136),".")</f>
        <v>0.98408003453745285</v>
      </c>
      <c r="S136">
        <f>IFERROR(AVERAGEIFS('JQI Data Detail'!S$2:S$3081,'JQI Data Detail'!$A$2:$A$3081,'Compute All Sector Avg'!$A136,'JQI Data Detail'!$E$2:$E$3081,'Compute All Sector Avg'!$E136),".")</f>
        <v>0.90400405492824942</v>
      </c>
      <c r="T136">
        <f>IFERROR(AVERAGEIFS('JQI Data Detail'!T$2:T$3081,'JQI Data Detail'!$A$2:$A$3081,'Compute All Sector Avg'!$A136,'JQI Data Detail'!$E$2:$E$3081,'Compute All Sector Avg'!$E136),".")</f>
        <v>1.0029464956185503</v>
      </c>
      <c r="U136">
        <f>IFERROR(AVERAGEIFS('JQI Data Detail'!U$2:U$3081,'JQI Data Detail'!$A$2:$A$3081,'Compute All Sector Avg'!$A136,'JQI Data Detail'!$E$2:$E$3081,'Compute All Sector Avg'!$E136),".")</f>
        <v>0.99429967284473852</v>
      </c>
    </row>
    <row r="137" spans="1:21">
      <c r="A137" t="s">
        <v>149</v>
      </c>
      <c r="B137">
        <v>10</v>
      </c>
      <c r="C137" t="s">
        <v>150</v>
      </c>
      <c r="D137">
        <v>17</v>
      </c>
      <c r="E137" t="s">
        <v>103</v>
      </c>
      <c r="F137">
        <f>IFERROR(AVERAGEIFS('JQI Data Detail'!F$2:F$3081,'JQI Data Detail'!$A$2:$A$3081,'Compute All Sector Avg'!$A137,'JQI Data Detail'!$E$2:$E$3081,'Compute All Sector Avg'!$E137),".")</f>
        <v>1.0759953181807338</v>
      </c>
      <c r="G137">
        <f>IFERROR(AVERAGEIFS('JQI Data Detail'!G$2:G$3081,'JQI Data Detail'!$A$2:$A$3081,'Compute All Sector Avg'!$A137,'JQI Data Detail'!$E$2:$E$3081,'Compute All Sector Avg'!$E137),".")</f>
        <v>0.99607767927646351</v>
      </c>
      <c r="H137">
        <f>IFERROR(AVERAGEIFS('JQI Data Detail'!H$2:H$3081,'JQI Data Detail'!$A$2:$A$3081,'Compute All Sector Avg'!$A137,'JQI Data Detail'!$E$2:$E$3081,'Compute All Sector Avg'!$E137),".")</f>
        <v>0.9926687426603189</v>
      </c>
      <c r="I137">
        <f>IFERROR(AVERAGEIFS('JQI Data Detail'!I$2:I$3081,'JQI Data Detail'!$A$2:$A$3081,'Compute All Sector Avg'!$A137,'JQI Data Detail'!$E$2:$E$3081,'Compute All Sector Avg'!$E137),".")</f>
        <v>0.95360575489055743</v>
      </c>
      <c r="J137">
        <f>IFERROR(AVERAGEIFS('JQI Data Detail'!J$2:J$3081,'JQI Data Detail'!$A$2:$A$3081,'Compute All Sector Avg'!$A137,'JQI Data Detail'!$E$2:$E$3081,'Compute All Sector Avg'!$E137),".")</f>
        <v>1.1085985624584942</v>
      </c>
      <c r="K137">
        <f>IFERROR(AVERAGEIFS('JQI Data Detail'!K$2:K$3081,'JQI Data Detail'!$A$2:$A$3081,'Compute All Sector Avg'!$A137,'JQI Data Detail'!$E$2:$E$3081,'Compute All Sector Avg'!$E137),".")</f>
        <v>0.98417278725749957</v>
      </c>
      <c r="L137">
        <f>IFERROR(AVERAGEIFS('JQI Data Detail'!L$2:L$3081,'JQI Data Detail'!$A$2:$A$3081,'Compute All Sector Avg'!$A137,'JQI Data Detail'!$E$2:$E$3081,'Compute All Sector Avg'!$E137),".")</f>
        <v>1.0380337402307052</v>
      </c>
      <c r="M137">
        <f>IFERROR(AVERAGEIFS('JQI Data Detail'!M$2:M$3081,'JQI Data Detail'!$A$2:$A$3081,'Compute All Sector Avg'!$A137,'JQI Data Detail'!$E$2:$E$3081,'Compute All Sector Avg'!$E137),".")</f>
        <v>0.86328772436170254</v>
      </c>
      <c r="N137">
        <f>IFERROR(AVERAGEIFS('JQI Data Detail'!N$2:N$3081,'JQI Data Detail'!$A$2:$A$3081,'Compute All Sector Avg'!$A137,'JQI Data Detail'!$E$2:$E$3081,'Compute All Sector Avg'!$E137),".")</f>
        <v>1.2285923446020159</v>
      </c>
      <c r="O137">
        <f>IFERROR(AVERAGEIFS('JQI Data Detail'!O$2:O$3081,'JQI Data Detail'!$A$2:$A$3081,'Compute All Sector Avg'!$A137,'JQI Data Detail'!$E$2:$E$3081,'Compute All Sector Avg'!$E137),".")</f>
        <v>1.1643268733999632</v>
      </c>
      <c r="P137">
        <f>IFERROR(AVERAGEIFS('JQI Data Detail'!P$2:P$3081,'JQI Data Detail'!$A$2:$A$3081,'Compute All Sector Avg'!$A137,'JQI Data Detail'!$E$2:$E$3081,'Compute All Sector Avg'!$E137),".")</f>
        <v>0.9857735756880871</v>
      </c>
      <c r="Q137">
        <f>IFERROR(AVERAGEIFS('JQI Data Detail'!Q$2:Q$3081,'JQI Data Detail'!$A$2:$A$3081,'Compute All Sector Avg'!$A137,'JQI Data Detail'!$E$2:$E$3081,'Compute All Sector Avg'!$E137),".")</f>
        <v>1.0873382164250311</v>
      </c>
      <c r="R137">
        <f>IFERROR(AVERAGEIFS('JQI Data Detail'!R$2:R$3081,'JQI Data Detail'!$A$2:$A$3081,'Compute All Sector Avg'!$A137,'JQI Data Detail'!$E$2:$E$3081,'Compute All Sector Avg'!$E137),".")</f>
        <v>0.98341697567877961</v>
      </c>
      <c r="S137">
        <f>IFERROR(AVERAGEIFS('JQI Data Detail'!S$2:S$3081,'JQI Data Detail'!$A$2:$A$3081,'Compute All Sector Avg'!$A137,'JQI Data Detail'!$E$2:$E$3081,'Compute All Sector Avg'!$E137),".")</f>
        <v>0.90400405492824942</v>
      </c>
      <c r="T137">
        <f>IFERROR(AVERAGEIFS('JQI Data Detail'!T$2:T$3081,'JQI Data Detail'!$A$2:$A$3081,'Compute All Sector Avg'!$A137,'JQI Data Detail'!$E$2:$E$3081,'Compute All Sector Avg'!$E137),".")</f>
        <v>1.0029464956185503</v>
      </c>
      <c r="U137">
        <f>IFERROR(AVERAGEIFS('JQI Data Detail'!U$2:U$3081,'JQI Data Detail'!$A$2:$A$3081,'Compute All Sector Avg'!$A137,'JQI Data Detail'!$E$2:$E$3081,'Compute All Sector Avg'!$E137),".")</f>
        <v>0.99429967284473852</v>
      </c>
    </row>
    <row r="138" spans="1:21">
      <c r="A138" t="s">
        <v>149</v>
      </c>
      <c r="B138">
        <v>10</v>
      </c>
      <c r="C138" t="s">
        <v>150</v>
      </c>
      <c r="D138">
        <v>19</v>
      </c>
      <c r="E138" t="s">
        <v>104</v>
      </c>
      <c r="F138">
        <f>IFERROR(AVERAGEIFS('JQI Data Detail'!F$2:F$3081,'JQI Data Detail'!$A$2:$A$3081,'Compute All Sector Avg'!$A138,'JQI Data Detail'!$E$2:$E$3081,'Compute All Sector Avg'!$E138),".")</f>
        <v>1.0748846989931682</v>
      </c>
      <c r="G138">
        <f>IFERROR(AVERAGEIFS('JQI Data Detail'!G$2:G$3081,'JQI Data Detail'!$A$2:$A$3081,'Compute All Sector Avg'!$A138,'JQI Data Detail'!$E$2:$E$3081,'Compute All Sector Avg'!$E138),".")</f>
        <v>0.99607767927646351</v>
      </c>
      <c r="H138">
        <f>IFERROR(AVERAGEIFS('JQI Data Detail'!H$2:H$3081,'JQI Data Detail'!$A$2:$A$3081,'Compute All Sector Avg'!$A138,'JQI Data Detail'!$E$2:$E$3081,'Compute All Sector Avg'!$E138),".")</f>
        <v>0.9926687426603189</v>
      </c>
      <c r="I138">
        <f>IFERROR(AVERAGEIFS('JQI Data Detail'!I$2:I$3081,'JQI Data Detail'!$A$2:$A$3081,'Compute All Sector Avg'!$A138,'JQI Data Detail'!$E$2:$E$3081,'Compute All Sector Avg'!$E138),".")</f>
        <v>0.95360575489055743</v>
      </c>
      <c r="J138">
        <f>IFERROR(AVERAGEIFS('JQI Data Detail'!J$2:J$3081,'JQI Data Detail'!$A$2:$A$3081,'Compute All Sector Avg'!$A138,'JQI Data Detail'!$E$2:$E$3081,'Compute All Sector Avg'!$E138),".")</f>
        <v>1.163874319905692</v>
      </c>
      <c r="K138">
        <f>IFERROR(AVERAGEIFS('JQI Data Detail'!K$2:K$3081,'JQI Data Detail'!$A$2:$A$3081,'Compute All Sector Avg'!$A138,'JQI Data Detail'!$E$2:$E$3081,'Compute All Sector Avg'!$E138),".")</f>
        <v>0.98417278725749957</v>
      </c>
      <c r="L138">
        <f>IFERROR(AVERAGEIFS('JQI Data Detail'!L$2:L$3081,'JQI Data Detail'!$A$2:$A$3081,'Compute All Sector Avg'!$A138,'JQI Data Detail'!$E$2:$E$3081,'Compute All Sector Avg'!$E138),".")</f>
        <v>1.0380337402307052</v>
      </c>
      <c r="M138">
        <f>IFERROR(AVERAGEIFS('JQI Data Detail'!M$2:M$3081,'JQI Data Detail'!$A$2:$A$3081,'Compute All Sector Avg'!$A138,'JQI Data Detail'!$E$2:$E$3081,'Compute All Sector Avg'!$E138),".")</f>
        <v>0.86328772436170254</v>
      </c>
      <c r="N138">
        <f>IFERROR(AVERAGEIFS('JQI Data Detail'!N$2:N$3081,'JQI Data Detail'!$A$2:$A$3081,'Compute All Sector Avg'!$A138,'JQI Data Detail'!$E$2:$E$3081,'Compute All Sector Avg'!$E138),".")</f>
        <v>1.1684887757562179</v>
      </c>
      <c r="O138">
        <f>IFERROR(AVERAGEIFS('JQI Data Detail'!O$2:O$3081,'JQI Data Detail'!$A$2:$A$3081,'Compute All Sector Avg'!$A138,'JQI Data Detail'!$E$2:$E$3081,'Compute All Sector Avg'!$E138),".")</f>
        <v>1.4339465483464782</v>
      </c>
      <c r="P138">
        <f>IFERROR(AVERAGEIFS('JQI Data Detail'!P$2:P$3081,'JQI Data Detail'!$A$2:$A$3081,'Compute All Sector Avg'!$A138,'JQI Data Detail'!$E$2:$E$3081,'Compute All Sector Avg'!$E138),".")</f>
        <v>1.2464158125276508</v>
      </c>
      <c r="Q138" t="str">
        <f>IFERROR(AVERAGEIFS('JQI Data Detail'!Q$2:Q$3081,'JQI Data Detail'!$A$2:$A$3081,'Compute All Sector Avg'!$A138,'JQI Data Detail'!$E$2:$E$3081,'Compute All Sector Avg'!$E138),".")</f>
        <v>.</v>
      </c>
      <c r="R138">
        <f>IFERROR(AVERAGEIFS('JQI Data Detail'!R$2:R$3081,'JQI Data Detail'!$A$2:$A$3081,'Compute All Sector Avg'!$A138,'JQI Data Detail'!$E$2:$E$3081,'Compute All Sector Avg'!$E138),".")</f>
        <v>0.98267799243277465</v>
      </c>
      <c r="S138">
        <f>IFERROR(AVERAGEIFS('JQI Data Detail'!S$2:S$3081,'JQI Data Detail'!$A$2:$A$3081,'Compute All Sector Avg'!$A138,'JQI Data Detail'!$E$2:$E$3081,'Compute All Sector Avg'!$E138),".")</f>
        <v>0.90400405492824942</v>
      </c>
      <c r="T138">
        <f>IFERROR(AVERAGEIFS('JQI Data Detail'!T$2:T$3081,'JQI Data Detail'!$A$2:$A$3081,'Compute All Sector Avg'!$A138,'JQI Data Detail'!$E$2:$E$3081,'Compute All Sector Avg'!$E138),".")</f>
        <v>1.0029464956185503</v>
      </c>
      <c r="U138">
        <f>IFERROR(AVERAGEIFS('JQI Data Detail'!U$2:U$3081,'JQI Data Detail'!$A$2:$A$3081,'Compute All Sector Avg'!$A138,'JQI Data Detail'!$E$2:$E$3081,'Compute All Sector Avg'!$E138),".")</f>
        <v>0.99429967284473852</v>
      </c>
    </row>
    <row r="139" spans="1:21">
      <c r="A139" t="s">
        <v>149</v>
      </c>
      <c r="B139">
        <v>10</v>
      </c>
      <c r="C139" t="s">
        <v>150</v>
      </c>
      <c r="D139">
        <v>21</v>
      </c>
      <c r="E139" t="s">
        <v>105</v>
      </c>
      <c r="F139">
        <f>IFERROR(AVERAGEIFS('JQI Data Detail'!F$2:F$3081,'JQI Data Detail'!$A$2:$A$3081,'Compute All Sector Avg'!$A139,'JQI Data Detail'!$E$2:$E$3081,'Compute All Sector Avg'!$E139),".")</f>
        <v>1.0797296881995995</v>
      </c>
      <c r="G139">
        <f>IFERROR(AVERAGEIFS('JQI Data Detail'!G$2:G$3081,'JQI Data Detail'!$A$2:$A$3081,'Compute All Sector Avg'!$A139,'JQI Data Detail'!$E$2:$E$3081,'Compute All Sector Avg'!$E139),".")</f>
        <v>0.99607767927646351</v>
      </c>
      <c r="H139">
        <f>IFERROR(AVERAGEIFS('JQI Data Detail'!H$2:H$3081,'JQI Data Detail'!$A$2:$A$3081,'Compute All Sector Avg'!$A139,'JQI Data Detail'!$E$2:$E$3081,'Compute All Sector Avg'!$E139),".")</f>
        <v>0.9926687426603189</v>
      </c>
      <c r="I139">
        <f>IFERROR(AVERAGEIFS('JQI Data Detail'!I$2:I$3081,'JQI Data Detail'!$A$2:$A$3081,'Compute All Sector Avg'!$A139,'JQI Data Detail'!$E$2:$E$3081,'Compute All Sector Avg'!$E139),".")</f>
        <v>0.95360575489055743</v>
      </c>
      <c r="J139">
        <f>IFERROR(AVERAGEIFS('JQI Data Detail'!J$2:J$3081,'JQI Data Detail'!$A$2:$A$3081,'Compute All Sector Avg'!$A139,'JQI Data Detail'!$E$2:$E$3081,'Compute All Sector Avg'!$E139),".")</f>
        <v>1.1072851643620152</v>
      </c>
      <c r="K139">
        <f>IFERROR(AVERAGEIFS('JQI Data Detail'!K$2:K$3081,'JQI Data Detail'!$A$2:$A$3081,'Compute All Sector Avg'!$A139,'JQI Data Detail'!$E$2:$E$3081,'Compute All Sector Avg'!$E139),".")</f>
        <v>0.98417278725749957</v>
      </c>
      <c r="L139">
        <f>IFERROR(AVERAGEIFS('JQI Data Detail'!L$2:L$3081,'JQI Data Detail'!$A$2:$A$3081,'Compute All Sector Avg'!$A139,'JQI Data Detail'!$E$2:$E$3081,'Compute All Sector Avg'!$E139),".")</f>
        <v>1.0380337402307052</v>
      </c>
      <c r="M139">
        <f>IFERROR(AVERAGEIFS('JQI Data Detail'!M$2:M$3081,'JQI Data Detail'!$A$2:$A$3081,'Compute All Sector Avg'!$A139,'JQI Data Detail'!$E$2:$E$3081,'Compute All Sector Avg'!$E139),".")</f>
        <v>0.86328772436170254</v>
      </c>
      <c r="N139">
        <f>IFERROR(AVERAGEIFS('JQI Data Detail'!N$2:N$3081,'JQI Data Detail'!$A$2:$A$3081,'Compute All Sector Avg'!$A139,'JQI Data Detail'!$E$2:$E$3081,'Compute All Sector Avg'!$E139),".")</f>
        <v>1.1717577996377033</v>
      </c>
      <c r="O139">
        <f>IFERROR(AVERAGEIFS('JQI Data Detail'!O$2:O$3081,'JQI Data Detail'!$A$2:$A$3081,'Compute All Sector Avg'!$A139,'JQI Data Detail'!$E$2:$E$3081,'Compute All Sector Avg'!$E139),".")</f>
        <v>1.2060566024588744</v>
      </c>
      <c r="P139">
        <f>IFERROR(AVERAGEIFS('JQI Data Detail'!P$2:P$3081,'JQI Data Detail'!$A$2:$A$3081,'Compute All Sector Avg'!$A139,'JQI Data Detail'!$E$2:$E$3081,'Compute All Sector Avg'!$E139),".")</f>
        <v>1.3243935055071776</v>
      </c>
      <c r="Q139">
        <f>IFERROR(AVERAGEIFS('JQI Data Detail'!Q$2:Q$3081,'JQI Data Detail'!$A$2:$A$3081,'Compute All Sector Avg'!$A139,'JQI Data Detail'!$E$2:$E$3081,'Compute All Sector Avg'!$E139),".")</f>
        <v>1.0873382164250311</v>
      </c>
      <c r="R139">
        <f>IFERROR(AVERAGEIFS('JQI Data Detail'!R$2:R$3081,'JQI Data Detail'!$A$2:$A$3081,'Compute All Sector Avg'!$A139,'JQI Data Detail'!$E$2:$E$3081,'Compute All Sector Avg'!$E139),".")</f>
        <v>0.98365958403010689</v>
      </c>
      <c r="S139">
        <f>IFERROR(AVERAGEIFS('JQI Data Detail'!S$2:S$3081,'JQI Data Detail'!$A$2:$A$3081,'Compute All Sector Avg'!$A139,'JQI Data Detail'!$E$2:$E$3081,'Compute All Sector Avg'!$E139),".")</f>
        <v>0.90400405492824942</v>
      </c>
      <c r="T139">
        <f>IFERROR(AVERAGEIFS('JQI Data Detail'!T$2:T$3081,'JQI Data Detail'!$A$2:$A$3081,'Compute All Sector Avg'!$A139,'JQI Data Detail'!$E$2:$E$3081,'Compute All Sector Avg'!$E139),".")</f>
        <v>1.0029464956185503</v>
      </c>
      <c r="U139">
        <f>IFERROR(AVERAGEIFS('JQI Data Detail'!U$2:U$3081,'JQI Data Detail'!$A$2:$A$3081,'Compute All Sector Avg'!$A139,'JQI Data Detail'!$E$2:$E$3081,'Compute All Sector Avg'!$E139),".")</f>
        <v>0.99429967284473852</v>
      </c>
    </row>
    <row r="140" spans="1:21">
      <c r="A140" t="s">
        <v>149</v>
      </c>
      <c r="B140">
        <v>10</v>
      </c>
      <c r="C140" t="s">
        <v>150</v>
      </c>
      <c r="D140">
        <v>23</v>
      </c>
      <c r="E140" t="s">
        <v>106</v>
      </c>
      <c r="F140">
        <f>IFERROR(AVERAGEIFS('JQI Data Detail'!F$2:F$3081,'JQI Data Detail'!$A$2:$A$3081,'Compute All Sector Avg'!$A140,'JQI Data Detail'!$E$2:$E$3081,'Compute All Sector Avg'!$E140),".")</f>
        <v>1.1285383461247134</v>
      </c>
      <c r="G140">
        <f>IFERROR(AVERAGEIFS('JQI Data Detail'!G$2:G$3081,'JQI Data Detail'!$A$2:$A$3081,'Compute All Sector Avg'!$A140,'JQI Data Detail'!$E$2:$E$3081,'Compute All Sector Avg'!$E140),".")</f>
        <v>0.99607767927646351</v>
      </c>
      <c r="H140">
        <f>IFERROR(AVERAGEIFS('JQI Data Detail'!H$2:H$3081,'JQI Data Detail'!$A$2:$A$3081,'Compute All Sector Avg'!$A140,'JQI Data Detail'!$E$2:$E$3081,'Compute All Sector Avg'!$E140),".")</f>
        <v>0.9926687426603189</v>
      </c>
      <c r="I140">
        <f>IFERROR(AVERAGEIFS('JQI Data Detail'!I$2:I$3081,'JQI Data Detail'!$A$2:$A$3081,'Compute All Sector Avg'!$A140,'JQI Data Detail'!$E$2:$E$3081,'Compute All Sector Avg'!$E140),".")</f>
        <v>0.95360575489055743</v>
      </c>
      <c r="J140">
        <f>IFERROR(AVERAGEIFS('JQI Data Detail'!J$2:J$3081,'JQI Data Detail'!$A$2:$A$3081,'Compute All Sector Avg'!$A140,'JQI Data Detail'!$E$2:$E$3081,'Compute All Sector Avg'!$E140),".")</f>
        <v>1.1622848289084025</v>
      </c>
      <c r="K140">
        <f>IFERROR(AVERAGEIFS('JQI Data Detail'!K$2:K$3081,'JQI Data Detail'!$A$2:$A$3081,'Compute All Sector Avg'!$A140,'JQI Data Detail'!$E$2:$E$3081,'Compute All Sector Avg'!$E140),".")</f>
        <v>0.98417278725749957</v>
      </c>
      <c r="L140">
        <f>IFERROR(AVERAGEIFS('JQI Data Detail'!L$2:L$3081,'JQI Data Detail'!$A$2:$A$3081,'Compute All Sector Avg'!$A140,'JQI Data Detail'!$E$2:$E$3081,'Compute All Sector Avg'!$E140),".")</f>
        <v>1.0380337402307052</v>
      </c>
      <c r="M140">
        <f>IFERROR(AVERAGEIFS('JQI Data Detail'!M$2:M$3081,'JQI Data Detail'!$A$2:$A$3081,'Compute All Sector Avg'!$A140,'JQI Data Detail'!$E$2:$E$3081,'Compute All Sector Avg'!$E140),".")</f>
        <v>0.86328772436170254</v>
      </c>
      <c r="N140">
        <f>IFERROR(AVERAGEIFS('JQI Data Detail'!N$2:N$3081,'JQI Data Detail'!$A$2:$A$3081,'Compute All Sector Avg'!$A140,'JQI Data Detail'!$E$2:$E$3081,'Compute All Sector Avg'!$E140),".")</f>
        <v>1.1775183974512475</v>
      </c>
      <c r="O140">
        <f>IFERROR(AVERAGEIFS('JQI Data Detail'!O$2:O$3081,'JQI Data Detail'!$A$2:$A$3081,'Compute All Sector Avg'!$A140,'JQI Data Detail'!$E$2:$E$3081,'Compute All Sector Avg'!$E140),".")</f>
        <v>0.99787464369881052</v>
      </c>
      <c r="P140">
        <f>IFERROR(AVERAGEIFS('JQI Data Detail'!P$2:P$3081,'JQI Data Detail'!$A$2:$A$3081,'Compute All Sector Avg'!$A140,'JQI Data Detail'!$E$2:$E$3081,'Compute All Sector Avg'!$E140),".")</f>
        <v>1.091860155758225</v>
      </c>
      <c r="Q140" t="str">
        <f>IFERROR(AVERAGEIFS('JQI Data Detail'!Q$2:Q$3081,'JQI Data Detail'!$A$2:$A$3081,'Compute All Sector Avg'!$A140,'JQI Data Detail'!$E$2:$E$3081,'Compute All Sector Avg'!$E140),".")</f>
        <v>.</v>
      </c>
      <c r="R140">
        <f>IFERROR(AVERAGEIFS('JQI Data Detail'!R$2:R$3081,'JQI Data Detail'!$A$2:$A$3081,'Compute All Sector Avg'!$A140,'JQI Data Detail'!$E$2:$E$3081,'Compute All Sector Avg'!$E140),".")</f>
        <v>0.98397529425157804</v>
      </c>
      <c r="S140">
        <f>IFERROR(AVERAGEIFS('JQI Data Detail'!S$2:S$3081,'JQI Data Detail'!$A$2:$A$3081,'Compute All Sector Avg'!$A140,'JQI Data Detail'!$E$2:$E$3081,'Compute All Sector Avg'!$E140),".")</f>
        <v>0.90400405492824942</v>
      </c>
      <c r="T140">
        <f>IFERROR(AVERAGEIFS('JQI Data Detail'!T$2:T$3081,'JQI Data Detail'!$A$2:$A$3081,'Compute All Sector Avg'!$A140,'JQI Data Detail'!$E$2:$E$3081,'Compute All Sector Avg'!$E140),".")</f>
        <v>1.0029464956185503</v>
      </c>
      <c r="U140">
        <f>IFERROR(AVERAGEIFS('JQI Data Detail'!U$2:U$3081,'JQI Data Detail'!$A$2:$A$3081,'Compute All Sector Avg'!$A140,'JQI Data Detail'!$E$2:$E$3081,'Compute All Sector Avg'!$E140),".")</f>
        <v>0.99429967284473852</v>
      </c>
    </row>
    <row r="141" spans="1:21">
      <c r="A141" t="s">
        <v>149</v>
      </c>
      <c r="B141">
        <v>10</v>
      </c>
      <c r="C141" t="s">
        <v>150</v>
      </c>
      <c r="D141">
        <v>25</v>
      </c>
      <c r="E141" t="s">
        <v>107</v>
      </c>
      <c r="F141">
        <f>IFERROR(AVERAGEIFS('JQI Data Detail'!F$2:F$3081,'JQI Data Detail'!$A$2:$A$3081,'Compute All Sector Avg'!$A141,'JQI Data Detail'!$E$2:$E$3081,'Compute All Sector Avg'!$E141),".")</f>
        <v>1.0747308972529317</v>
      </c>
      <c r="G141">
        <f>IFERROR(AVERAGEIFS('JQI Data Detail'!G$2:G$3081,'JQI Data Detail'!$A$2:$A$3081,'Compute All Sector Avg'!$A141,'JQI Data Detail'!$E$2:$E$3081,'Compute All Sector Avg'!$E141),".")</f>
        <v>0.99607767927646351</v>
      </c>
      <c r="H141">
        <f>IFERROR(AVERAGEIFS('JQI Data Detail'!H$2:H$3081,'JQI Data Detail'!$A$2:$A$3081,'Compute All Sector Avg'!$A141,'JQI Data Detail'!$E$2:$E$3081,'Compute All Sector Avg'!$E141),".")</f>
        <v>0.9926687426603189</v>
      </c>
      <c r="I141">
        <f>IFERROR(AVERAGEIFS('JQI Data Detail'!I$2:I$3081,'JQI Data Detail'!$A$2:$A$3081,'Compute All Sector Avg'!$A141,'JQI Data Detail'!$E$2:$E$3081,'Compute All Sector Avg'!$E141),".")</f>
        <v>0.95360575489055743</v>
      </c>
      <c r="J141">
        <f>IFERROR(AVERAGEIFS('JQI Data Detail'!J$2:J$3081,'JQI Data Detail'!$A$2:$A$3081,'Compute All Sector Avg'!$A141,'JQI Data Detail'!$E$2:$E$3081,'Compute All Sector Avg'!$E141),".")</f>
        <v>1.1089503641919711</v>
      </c>
      <c r="K141">
        <f>IFERROR(AVERAGEIFS('JQI Data Detail'!K$2:K$3081,'JQI Data Detail'!$A$2:$A$3081,'Compute All Sector Avg'!$A141,'JQI Data Detail'!$E$2:$E$3081,'Compute All Sector Avg'!$E141),".")</f>
        <v>0.98417278725749957</v>
      </c>
      <c r="L141">
        <f>IFERROR(AVERAGEIFS('JQI Data Detail'!L$2:L$3081,'JQI Data Detail'!$A$2:$A$3081,'Compute All Sector Avg'!$A141,'JQI Data Detail'!$E$2:$E$3081,'Compute All Sector Avg'!$E141),".")</f>
        <v>1.0380337402307052</v>
      </c>
      <c r="M141">
        <f>IFERROR(AVERAGEIFS('JQI Data Detail'!M$2:M$3081,'JQI Data Detail'!$A$2:$A$3081,'Compute All Sector Avg'!$A141,'JQI Data Detail'!$E$2:$E$3081,'Compute All Sector Avg'!$E141),".")</f>
        <v>0.86328772436170254</v>
      </c>
      <c r="N141">
        <f>IFERROR(AVERAGEIFS('JQI Data Detail'!N$2:N$3081,'JQI Data Detail'!$A$2:$A$3081,'Compute All Sector Avg'!$A141,'JQI Data Detail'!$E$2:$E$3081,'Compute All Sector Avg'!$E141),".")</f>
        <v>1.1178675609040249</v>
      </c>
      <c r="O141">
        <f>IFERROR(AVERAGEIFS('JQI Data Detail'!O$2:O$3081,'JQI Data Detail'!$A$2:$A$3081,'Compute All Sector Avg'!$A141,'JQI Data Detail'!$E$2:$E$3081,'Compute All Sector Avg'!$E141),".")</f>
        <v>1.2204845707029979</v>
      </c>
      <c r="P141">
        <f>IFERROR(AVERAGEIFS('JQI Data Detail'!P$2:P$3081,'JQI Data Detail'!$A$2:$A$3081,'Compute All Sector Avg'!$A141,'JQI Data Detail'!$E$2:$E$3081,'Compute All Sector Avg'!$E141),".")</f>
        <v>0.99130914802924386</v>
      </c>
      <c r="Q141">
        <f>IFERROR(AVERAGEIFS('JQI Data Detail'!Q$2:Q$3081,'JQI Data Detail'!$A$2:$A$3081,'Compute All Sector Avg'!$A141,'JQI Data Detail'!$E$2:$E$3081,'Compute All Sector Avg'!$E141),".")</f>
        <v>1.0873382164250311</v>
      </c>
      <c r="R141">
        <f>IFERROR(AVERAGEIFS('JQI Data Detail'!R$2:R$3081,'JQI Data Detail'!$A$2:$A$3081,'Compute All Sector Avg'!$A141,'JQI Data Detail'!$E$2:$E$3081,'Compute All Sector Avg'!$E141),".")</f>
        <v>0.98387905043449264</v>
      </c>
      <c r="S141">
        <f>IFERROR(AVERAGEIFS('JQI Data Detail'!S$2:S$3081,'JQI Data Detail'!$A$2:$A$3081,'Compute All Sector Avg'!$A141,'JQI Data Detail'!$E$2:$E$3081,'Compute All Sector Avg'!$E141),".")</f>
        <v>0.90400405492824942</v>
      </c>
      <c r="T141">
        <f>IFERROR(AVERAGEIFS('JQI Data Detail'!T$2:T$3081,'JQI Data Detail'!$A$2:$A$3081,'Compute All Sector Avg'!$A141,'JQI Data Detail'!$E$2:$E$3081,'Compute All Sector Avg'!$E141),".")</f>
        <v>1.0029464956185503</v>
      </c>
      <c r="U141">
        <f>IFERROR(AVERAGEIFS('JQI Data Detail'!U$2:U$3081,'JQI Data Detail'!$A$2:$A$3081,'Compute All Sector Avg'!$A141,'JQI Data Detail'!$E$2:$E$3081,'Compute All Sector Avg'!$E141),".")</f>
        <v>0.99429967284473852</v>
      </c>
    </row>
    <row r="142" spans="1:21">
      <c r="A142" t="s">
        <v>149</v>
      </c>
      <c r="B142">
        <v>10</v>
      </c>
      <c r="C142" t="s">
        <v>150</v>
      </c>
      <c r="D142">
        <v>27</v>
      </c>
      <c r="E142" t="s">
        <v>108</v>
      </c>
      <c r="F142">
        <f>IFERROR(AVERAGEIFS('JQI Data Detail'!F$2:F$3081,'JQI Data Detail'!$A$2:$A$3081,'Compute All Sector Avg'!$A142,'JQI Data Detail'!$E$2:$E$3081,'Compute All Sector Avg'!$E142),".")</f>
        <v>1.0766236682593613</v>
      </c>
      <c r="G142">
        <f>IFERROR(AVERAGEIFS('JQI Data Detail'!G$2:G$3081,'JQI Data Detail'!$A$2:$A$3081,'Compute All Sector Avg'!$A142,'JQI Data Detail'!$E$2:$E$3081,'Compute All Sector Avg'!$E142),".")</f>
        <v>0.99607767927646351</v>
      </c>
      <c r="H142">
        <f>IFERROR(AVERAGEIFS('JQI Data Detail'!H$2:H$3081,'JQI Data Detail'!$A$2:$A$3081,'Compute All Sector Avg'!$A142,'JQI Data Detail'!$E$2:$E$3081,'Compute All Sector Avg'!$E142),".")</f>
        <v>0.9926687426603189</v>
      </c>
      <c r="I142">
        <f>IFERROR(AVERAGEIFS('JQI Data Detail'!I$2:I$3081,'JQI Data Detail'!$A$2:$A$3081,'Compute All Sector Avg'!$A142,'JQI Data Detail'!$E$2:$E$3081,'Compute All Sector Avg'!$E142),".")</f>
        <v>0.95360575489055743</v>
      </c>
      <c r="J142">
        <f>IFERROR(AVERAGEIFS('JQI Data Detail'!J$2:J$3081,'JQI Data Detail'!$A$2:$A$3081,'Compute All Sector Avg'!$A142,'JQI Data Detail'!$E$2:$E$3081,'Compute All Sector Avg'!$E142),".")</f>
        <v>1.2192406981827728</v>
      </c>
      <c r="K142">
        <f>IFERROR(AVERAGEIFS('JQI Data Detail'!K$2:K$3081,'JQI Data Detail'!$A$2:$A$3081,'Compute All Sector Avg'!$A142,'JQI Data Detail'!$E$2:$E$3081,'Compute All Sector Avg'!$E142),".")</f>
        <v>0.98417278725749957</v>
      </c>
      <c r="L142">
        <f>IFERROR(AVERAGEIFS('JQI Data Detail'!L$2:L$3081,'JQI Data Detail'!$A$2:$A$3081,'Compute All Sector Avg'!$A142,'JQI Data Detail'!$E$2:$E$3081,'Compute All Sector Avg'!$E142),".")</f>
        <v>1.0380337402307052</v>
      </c>
      <c r="M142">
        <f>IFERROR(AVERAGEIFS('JQI Data Detail'!M$2:M$3081,'JQI Data Detail'!$A$2:$A$3081,'Compute All Sector Avg'!$A142,'JQI Data Detail'!$E$2:$E$3081,'Compute All Sector Avg'!$E142),".")</f>
        <v>0.86328772436170254</v>
      </c>
      <c r="N142">
        <f>IFERROR(AVERAGEIFS('JQI Data Detail'!N$2:N$3081,'JQI Data Detail'!$A$2:$A$3081,'Compute All Sector Avg'!$A142,'JQI Data Detail'!$E$2:$E$3081,'Compute All Sector Avg'!$E142),".")</f>
        <v>1.1214866586911858</v>
      </c>
      <c r="O142">
        <f>IFERROR(AVERAGEIFS('JQI Data Detail'!O$2:O$3081,'JQI Data Detail'!$A$2:$A$3081,'Compute All Sector Avg'!$A142,'JQI Data Detail'!$E$2:$E$3081,'Compute All Sector Avg'!$E142),".")</f>
        <v>1.0802107367370404</v>
      </c>
      <c r="P142">
        <f>IFERROR(AVERAGEIFS('JQI Data Detail'!P$2:P$3081,'JQI Data Detail'!$A$2:$A$3081,'Compute All Sector Avg'!$A142,'JQI Data Detail'!$E$2:$E$3081,'Compute All Sector Avg'!$E142),".")</f>
        <v>1.7253814022323191</v>
      </c>
      <c r="Q142" t="str">
        <f>IFERROR(AVERAGEIFS('JQI Data Detail'!Q$2:Q$3081,'JQI Data Detail'!$A$2:$A$3081,'Compute All Sector Avg'!$A142,'JQI Data Detail'!$E$2:$E$3081,'Compute All Sector Avg'!$E142),".")</f>
        <v>.</v>
      </c>
      <c r="R142">
        <f>IFERROR(AVERAGEIFS('JQI Data Detail'!R$2:R$3081,'JQI Data Detail'!$A$2:$A$3081,'Compute All Sector Avg'!$A142,'JQI Data Detail'!$E$2:$E$3081,'Compute All Sector Avg'!$E142),".")</f>
        <v>0.98395137474230032</v>
      </c>
      <c r="S142">
        <f>IFERROR(AVERAGEIFS('JQI Data Detail'!S$2:S$3081,'JQI Data Detail'!$A$2:$A$3081,'Compute All Sector Avg'!$A142,'JQI Data Detail'!$E$2:$E$3081,'Compute All Sector Avg'!$E142),".")</f>
        <v>0.90400405492824942</v>
      </c>
      <c r="T142">
        <f>IFERROR(AVERAGEIFS('JQI Data Detail'!T$2:T$3081,'JQI Data Detail'!$A$2:$A$3081,'Compute All Sector Avg'!$A142,'JQI Data Detail'!$E$2:$E$3081,'Compute All Sector Avg'!$E142),".")</f>
        <v>1.0029464956185503</v>
      </c>
      <c r="U142">
        <f>IFERROR(AVERAGEIFS('JQI Data Detail'!U$2:U$3081,'JQI Data Detail'!$A$2:$A$3081,'Compute All Sector Avg'!$A142,'JQI Data Detail'!$E$2:$E$3081,'Compute All Sector Avg'!$E142),".")</f>
        <v>0.99429967284473852</v>
      </c>
    </row>
    <row r="143" spans="1:21">
      <c r="A143" t="s">
        <v>149</v>
      </c>
      <c r="B143">
        <v>10</v>
      </c>
      <c r="C143" t="s">
        <v>150</v>
      </c>
      <c r="D143">
        <v>29</v>
      </c>
      <c r="E143" t="s">
        <v>109</v>
      </c>
      <c r="F143">
        <f>IFERROR(AVERAGEIFS('JQI Data Detail'!F$2:F$3081,'JQI Data Detail'!$A$2:$A$3081,'Compute All Sector Avg'!$A143,'JQI Data Detail'!$E$2:$E$3081,'Compute All Sector Avg'!$E143),".")</f>
        <v>1.1298794589166932</v>
      </c>
      <c r="G143">
        <f>IFERROR(AVERAGEIFS('JQI Data Detail'!G$2:G$3081,'JQI Data Detail'!$A$2:$A$3081,'Compute All Sector Avg'!$A143,'JQI Data Detail'!$E$2:$E$3081,'Compute All Sector Avg'!$E143),".")</f>
        <v>0.99607767927646351</v>
      </c>
      <c r="H143">
        <f>IFERROR(AVERAGEIFS('JQI Data Detail'!H$2:H$3081,'JQI Data Detail'!$A$2:$A$3081,'Compute All Sector Avg'!$A143,'JQI Data Detail'!$E$2:$E$3081,'Compute All Sector Avg'!$E143),".")</f>
        <v>0.9926687426603189</v>
      </c>
      <c r="I143">
        <f>IFERROR(AVERAGEIFS('JQI Data Detail'!I$2:I$3081,'JQI Data Detail'!$A$2:$A$3081,'Compute All Sector Avg'!$A143,'JQI Data Detail'!$E$2:$E$3081,'Compute All Sector Avg'!$E143),".")</f>
        <v>0.95360575489055743</v>
      </c>
      <c r="J143">
        <f>IFERROR(AVERAGEIFS('JQI Data Detail'!J$2:J$3081,'JQI Data Detail'!$A$2:$A$3081,'Compute All Sector Avg'!$A143,'JQI Data Detail'!$E$2:$E$3081,'Compute All Sector Avg'!$E143),".")</f>
        <v>1.1071620125575905</v>
      </c>
      <c r="K143">
        <f>IFERROR(AVERAGEIFS('JQI Data Detail'!K$2:K$3081,'JQI Data Detail'!$A$2:$A$3081,'Compute All Sector Avg'!$A143,'JQI Data Detail'!$E$2:$E$3081,'Compute All Sector Avg'!$E143),".")</f>
        <v>0.98417278725749957</v>
      </c>
      <c r="L143">
        <f>IFERROR(AVERAGEIFS('JQI Data Detail'!L$2:L$3081,'JQI Data Detail'!$A$2:$A$3081,'Compute All Sector Avg'!$A143,'JQI Data Detail'!$E$2:$E$3081,'Compute All Sector Avg'!$E143),".")</f>
        <v>1.0380337402307052</v>
      </c>
      <c r="M143">
        <f>IFERROR(AVERAGEIFS('JQI Data Detail'!M$2:M$3081,'JQI Data Detail'!$A$2:$A$3081,'Compute All Sector Avg'!$A143,'JQI Data Detail'!$E$2:$E$3081,'Compute All Sector Avg'!$E143),".")</f>
        <v>0.86328772436170254</v>
      </c>
      <c r="N143">
        <f>IFERROR(AVERAGEIFS('JQI Data Detail'!N$2:N$3081,'JQI Data Detail'!$A$2:$A$3081,'Compute All Sector Avg'!$A143,'JQI Data Detail'!$E$2:$E$3081,'Compute All Sector Avg'!$E143),".")</f>
        <v>1.1217188805450191</v>
      </c>
      <c r="O143">
        <f>IFERROR(AVERAGEIFS('JQI Data Detail'!O$2:O$3081,'JQI Data Detail'!$A$2:$A$3081,'Compute All Sector Avg'!$A143,'JQI Data Detail'!$E$2:$E$3081,'Compute All Sector Avg'!$E143),".")</f>
        <v>1.4783978434546923</v>
      </c>
      <c r="P143">
        <f>IFERROR(AVERAGEIFS('JQI Data Detail'!P$2:P$3081,'JQI Data Detail'!$A$2:$A$3081,'Compute All Sector Avg'!$A143,'JQI Data Detail'!$E$2:$E$3081,'Compute All Sector Avg'!$E143),".")</f>
        <v>1.2145331544547799</v>
      </c>
      <c r="Q143" t="str">
        <f>IFERROR(AVERAGEIFS('JQI Data Detail'!Q$2:Q$3081,'JQI Data Detail'!$A$2:$A$3081,'Compute All Sector Avg'!$A143,'JQI Data Detail'!$E$2:$E$3081,'Compute All Sector Avg'!$E143),".")</f>
        <v>.</v>
      </c>
      <c r="R143">
        <f>IFERROR(AVERAGEIFS('JQI Data Detail'!R$2:R$3081,'JQI Data Detail'!$A$2:$A$3081,'Compute All Sector Avg'!$A143,'JQI Data Detail'!$E$2:$E$3081,'Compute All Sector Avg'!$E143),".")</f>
        <v>0.9840545396187601</v>
      </c>
      <c r="S143">
        <f>IFERROR(AVERAGEIFS('JQI Data Detail'!S$2:S$3081,'JQI Data Detail'!$A$2:$A$3081,'Compute All Sector Avg'!$A143,'JQI Data Detail'!$E$2:$E$3081,'Compute All Sector Avg'!$E143),".")</f>
        <v>0.90400405492824942</v>
      </c>
      <c r="T143">
        <f>IFERROR(AVERAGEIFS('JQI Data Detail'!T$2:T$3081,'JQI Data Detail'!$A$2:$A$3081,'Compute All Sector Avg'!$A143,'JQI Data Detail'!$E$2:$E$3081,'Compute All Sector Avg'!$E143),".")</f>
        <v>1.0029464956185503</v>
      </c>
      <c r="U143">
        <f>IFERROR(AVERAGEIFS('JQI Data Detail'!U$2:U$3081,'JQI Data Detail'!$A$2:$A$3081,'Compute All Sector Avg'!$A143,'JQI Data Detail'!$E$2:$E$3081,'Compute All Sector Avg'!$E143),".")</f>
        <v>0.99429967284473852</v>
      </c>
    </row>
    <row r="144" spans="1:21">
      <c r="A144" t="s">
        <v>149</v>
      </c>
      <c r="B144">
        <v>10</v>
      </c>
      <c r="C144" t="s">
        <v>150</v>
      </c>
      <c r="D144">
        <v>31</v>
      </c>
      <c r="E144" t="s">
        <v>110</v>
      </c>
      <c r="F144">
        <f>IFERROR(AVERAGEIFS('JQI Data Detail'!F$2:F$3081,'JQI Data Detail'!$A$2:$A$3081,'Compute All Sector Avg'!$A144,'JQI Data Detail'!$E$2:$E$3081,'Compute All Sector Avg'!$E144),".")</f>
        <v>1.078917960842694</v>
      </c>
      <c r="G144">
        <f>IFERROR(AVERAGEIFS('JQI Data Detail'!G$2:G$3081,'JQI Data Detail'!$A$2:$A$3081,'Compute All Sector Avg'!$A144,'JQI Data Detail'!$E$2:$E$3081,'Compute All Sector Avg'!$E144),".")</f>
        <v>0.99607767927646351</v>
      </c>
      <c r="H144">
        <f>IFERROR(AVERAGEIFS('JQI Data Detail'!H$2:H$3081,'JQI Data Detail'!$A$2:$A$3081,'Compute All Sector Avg'!$A144,'JQI Data Detail'!$E$2:$E$3081,'Compute All Sector Avg'!$E144),".")</f>
        <v>0.9926687426603189</v>
      </c>
      <c r="I144">
        <f>IFERROR(AVERAGEIFS('JQI Data Detail'!I$2:I$3081,'JQI Data Detail'!$A$2:$A$3081,'Compute All Sector Avg'!$A144,'JQI Data Detail'!$E$2:$E$3081,'Compute All Sector Avg'!$E144),".")</f>
        <v>0.95360575489055743</v>
      </c>
      <c r="J144">
        <f>IFERROR(AVERAGEIFS('JQI Data Detail'!J$2:J$3081,'JQI Data Detail'!$A$2:$A$3081,'Compute All Sector Avg'!$A144,'JQI Data Detail'!$E$2:$E$3081,'Compute All Sector Avg'!$E144),".")</f>
        <v>1.1616291694133398</v>
      </c>
      <c r="K144">
        <f>IFERROR(AVERAGEIFS('JQI Data Detail'!K$2:K$3081,'JQI Data Detail'!$A$2:$A$3081,'Compute All Sector Avg'!$A144,'JQI Data Detail'!$E$2:$E$3081,'Compute All Sector Avg'!$E144),".")</f>
        <v>0.98417278725749957</v>
      </c>
      <c r="L144">
        <f>IFERROR(AVERAGEIFS('JQI Data Detail'!L$2:L$3081,'JQI Data Detail'!$A$2:$A$3081,'Compute All Sector Avg'!$A144,'JQI Data Detail'!$E$2:$E$3081,'Compute All Sector Avg'!$E144),".")</f>
        <v>1.0380337402307052</v>
      </c>
      <c r="M144">
        <f>IFERROR(AVERAGEIFS('JQI Data Detail'!M$2:M$3081,'JQI Data Detail'!$A$2:$A$3081,'Compute All Sector Avg'!$A144,'JQI Data Detail'!$E$2:$E$3081,'Compute All Sector Avg'!$E144),".")</f>
        <v>0.86328772436170254</v>
      </c>
      <c r="N144">
        <f>IFERROR(AVERAGEIFS('JQI Data Detail'!N$2:N$3081,'JQI Data Detail'!$A$2:$A$3081,'Compute All Sector Avg'!$A144,'JQI Data Detail'!$E$2:$E$3081,'Compute All Sector Avg'!$E144),".")</f>
        <v>1.0704182703610801</v>
      </c>
      <c r="O144">
        <f>IFERROR(AVERAGEIFS('JQI Data Detail'!O$2:O$3081,'JQI Data Detail'!$A$2:$A$3081,'Compute All Sector Avg'!$A144,'JQI Data Detail'!$E$2:$E$3081,'Compute All Sector Avg'!$E144),".")</f>
        <v>1.073407236130433</v>
      </c>
      <c r="P144">
        <f>IFERROR(AVERAGEIFS('JQI Data Detail'!P$2:P$3081,'JQI Data Detail'!$A$2:$A$3081,'Compute All Sector Avg'!$A144,'JQI Data Detail'!$E$2:$E$3081,'Compute All Sector Avg'!$E144),".")</f>
        <v>1.2615869749865958</v>
      </c>
      <c r="Q144">
        <f>IFERROR(AVERAGEIFS('JQI Data Detail'!Q$2:Q$3081,'JQI Data Detail'!$A$2:$A$3081,'Compute All Sector Avg'!$A144,'JQI Data Detail'!$E$2:$E$3081,'Compute All Sector Avg'!$E144),".")</f>
        <v>1.0873382164250311</v>
      </c>
      <c r="R144">
        <f>IFERROR(AVERAGEIFS('JQI Data Detail'!R$2:R$3081,'JQI Data Detail'!$A$2:$A$3081,'Compute All Sector Avg'!$A144,'JQI Data Detail'!$E$2:$E$3081,'Compute All Sector Avg'!$E144),".")</f>
        <v>0.98225843747552111</v>
      </c>
      <c r="S144">
        <f>IFERROR(AVERAGEIFS('JQI Data Detail'!S$2:S$3081,'JQI Data Detail'!$A$2:$A$3081,'Compute All Sector Avg'!$A144,'JQI Data Detail'!$E$2:$E$3081,'Compute All Sector Avg'!$E144),".")</f>
        <v>0.90400405492824942</v>
      </c>
      <c r="T144">
        <f>IFERROR(AVERAGEIFS('JQI Data Detail'!T$2:T$3081,'JQI Data Detail'!$A$2:$A$3081,'Compute All Sector Avg'!$A144,'JQI Data Detail'!$E$2:$E$3081,'Compute All Sector Avg'!$E144),".")</f>
        <v>1.0029464956185503</v>
      </c>
      <c r="U144">
        <f>IFERROR(AVERAGEIFS('JQI Data Detail'!U$2:U$3081,'JQI Data Detail'!$A$2:$A$3081,'Compute All Sector Avg'!$A144,'JQI Data Detail'!$E$2:$E$3081,'Compute All Sector Avg'!$E144),".")</f>
        <v>0.99429967284473852</v>
      </c>
    </row>
    <row r="145" spans="1:21">
      <c r="A145" t="s">
        <v>149</v>
      </c>
      <c r="B145">
        <v>10</v>
      </c>
      <c r="C145" t="s">
        <v>150</v>
      </c>
      <c r="D145">
        <v>33</v>
      </c>
      <c r="E145" t="s">
        <v>111</v>
      </c>
      <c r="F145">
        <f>IFERROR(AVERAGEIFS('JQI Data Detail'!F$2:F$3081,'JQI Data Detail'!$A$2:$A$3081,'Compute All Sector Avg'!$A145,'JQI Data Detail'!$E$2:$E$3081,'Compute All Sector Avg'!$E145),".")</f>
        <v>1.0760698884309046</v>
      </c>
      <c r="G145">
        <f>IFERROR(AVERAGEIFS('JQI Data Detail'!G$2:G$3081,'JQI Data Detail'!$A$2:$A$3081,'Compute All Sector Avg'!$A145,'JQI Data Detail'!$E$2:$E$3081,'Compute All Sector Avg'!$E145),".")</f>
        <v>0.99607767927646351</v>
      </c>
      <c r="H145">
        <f>IFERROR(AVERAGEIFS('JQI Data Detail'!H$2:H$3081,'JQI Data Detail'!$A$2:$A$3081,'Compute All Sector Avg'!$A145,'JQI Data Detail'!$E$2:$E$3081,'Compute All Sector Avg'!$E145),".")</f>
        <v>0.9926687426603189</v>
      </c>
      <c r="I145">
        <f>IFERROR(AVERAGEIFS('JQI Data Detail'!I$2:I$3081,'JQI Data Detail'!$A$2:$A$3081,'Compute All Sector Avg'!$A145,'JQI Data Detail'!$E$2:$E$3081,'Compute All Sector Avg'!$E145),".")</f>
        <v>0.95360575489055743</v>
      </c>
      <c r="J145">
        <f>IFERROR(AVERAGEIFS('JQI Data Detail'!J$2:J$3081,'JQI Data Detail'!$A$2:$A$3081,'Compute All Sector Avg'!$A145,'JQI Data Detail'!$E$2:$E$3081,'Compute All Sector Avg'!$E145),".")</f>
        <v>1.1611245468098303</v>
      </c>
      <c r="K145">
        <f>IFERROR(AVERAGEIFS('JQI Data Detail'!K$2:K$3081,'JQI Data Detail'!$A$2:$A$3081,'Compute All Sector Avg'!$A145,'JQI Data Detail'!$E$2:$E$3081,'Compute All Sector Avg'!$E145),".")</f>
        <v>0.98417278725749957</v>
      </c>
      <c r="L145">
        <f>IFERROR(AVERAGEIFS('JQI Data Detail'!L$2:L$3081,'JQI Data Detail'!$A$2:$A$3081,'Compute All Sector Avg'!$A145,'JQI Data Detail'!$E$2:$E$3081,'Compute All Sector Avg'!$E145),".")</f>
        <v>1.0380337402307052</v>
      </c>
      <c r="M145">
        <f>IFERROR(AVERAGEIFS('JQI Data Detail'!M$2:M$3081,'JQI Data Detail'!$A$2:$A$3081,'Compute All Sector Avg'!$A145,'JQI Data Detail'!$E$2:$E$3081,'Compute All Sector Avg'!$E145),".")</f>
        <v>0.86328772436170254</v>
      </c>
      <c r="N145">
        <f>IFERROR(AVERAGEIFS('JQI Data Detail'!N$2:N$3081,'JQI Data Detail'!$A$2:$A$3081,'Compute All Sector Avg'!$A145,'JQI Data Detail'!$E$2:$E$3081,'Compute All Sector Avg'!$E145),".")</f>
        <v>1.1194402897909028</v>
      </c>
      <c r="O145">
        <f>IFERROR(AVERAGEIFS('JQI Data Detail'!O$2:O$3081,'JQI Data Detail'!$A$2:$A$3081,'Compute All Sector Avg'!$A145,'JQI Data Detail'!$E$2:$E$3081,'Compute All Sector Avg'!$E145),".")</f>
        <v>1.1710904935806261</v>
      </c>
      <c r="P145">
        <f>IFERROR(AVERAGEIFS('JQI Data Detail'!P$2:P$3081,'JQI Data Detail'!$A$2:$A$3081,'Compute All Sector Avg'!$A145,'JQI Data Detail'!$E$2:$E$3081,'Compute All Sector Avg'!$E145),".")</f>
        <v>1.3285236839477705</v>
      </c>
      <c r="Q145" t="str">
        <f>IFERROR(AVERAGEIFS('JQI Data Detail'!Q$2:Q$3081,'JQI Data Detail'!$A$2:$A$3081,'Compute All Sector Avg'!$A145,'JQI Data Detail'!$E$2:$E$3081,'Compute All Sector Avg'!$E145),".")</f>
        <v>.</v>
      </c>
      <c r="R145">
        <f>IFERROR(AVERAGEIFS('JQI Data Detail'!R$2:R$3081,'JQI Data Detail'!$A$2:$A$3081,'Compute All Sector Avg'!$A145,'JQI Data Detail'!$E$2:$E$3081,'Compute All Sector Avg'!$E145),".")</f>
        <v>0.98329384816792353</v>
      </c>
      <c r="S145">
        <f>IFERROR(AVERAGEIFS('JQI Data Detail'!S$2:S$3081,'JQI Data Detail'!$A$2:$A$3081,'Compute All Sector Avg'!$A145,'JQI Data Detail'!$E$2:$E$3081,'Compute All Sector Avg'!$E145),".")</f>
        <v>0.90400405492824942</v>
      </c>
      <c r="T145">
        <f>IFERROR(AVERAGEIFS('JQI Data Detail'!T$2:T$3081,'JQI Data Detail'!$A$2:$A$3081,'Compute All Sector Avg'!$A145,'JQI Data Detail'!$E$2:$E$3081,'Compute All Sector Avg'!$E145),".")</f>
        <v>1.0029464956185503</v>
      </c>
      <c r="U145">
        <f>IFERROR(AVERAGEIFS('JQI Data Detail'!U$2:U$3081,'JQI Data Detail'!$A$2:$A$3081,'Compute All Sector Avg'!$A145,'JQI Data Detail'!$E$2:$E$3081,'Compute All Sector Avg'!$E145),".")</f>
        <v>0.99429967284473852</v>
      </c>
    </row>
    <row r="146" spans="1:21">
      <c r="A146" t="s">
        <v>149</v>
      </c>
      <c r="B146">
        <v>10</v>
      </c>
      <c r="C146" t="s">
        <v>150</v>
      </c>
      <c r="D146">
        <v>35</v>
      </c>
      <c r="E146" t="s">
        <v>112</v>
      </c>
      <c r="F146">
        <f>IFERROR(AVERAGEIFS('JQI Data Detail'!F$2:F$3081,'JQI Data Detail'!$A$2:$A$3081,'Compute All Sector Avg'!$A146,'JQI Data Detail'!$E$2:$E$3081,'Compute All Sector Avg'!$E146),".")</f>
        <v>1.0784077051234031</v>
      </c>
      <c r="G146">
        <f>IFERROR(AVERAGEIFS('JQI Data Detail'!G$2:G$3081,'JQI Data Detail'!$A$2:$A$3081,'Compute All Sector Avg'!$A146,'JQI Data Detail'!$E$2:$E$3081,'Compute All Sector Avg'!$E146),".")</f>
        <v>0.99607767927646351</v>
      </c>
      <c r="H146">
        <f>IFERROR(AVERAGEIFS('JQI Data Detail'!H$2:H$3081,'JQI Data Detail'!$A$2:$A$3081,'Compute All Sector Avg'!$A146,'JQI Data Detail'!$E$2:$E$3081,'Compute All Sector Avg'!$E146),".")</f>
        <v>0.9926687426603189</v>
      </c>
      <c r="I146">
        <f>IFERROR(AVERAGEIFS('JQI Data Detail'!I$2:I$3081,'JQI Data Detail'!$A$2:$A$3081,'Compute All Sector Avg'!$A146,'JQI Data Detail'!$E$2:$E$3081,'Compute All Sector Avg'!$E146),".")</f>
        <v>0.95360575489055743</v>
      </c>
      <c r="J146">
        <f>IFERROR(AVERAGEIFS('JQI Data Detail'!J$2:J$3081,'JQI Data Detail'!$A$2:$A$3081,'Compute All Sector Avg'!$A146,'JQI Data Detail'!$E$2:$E$3081,'Compute All Sector Avg'!$E146),".")</f>
        <v>1.1097352395404114</v>
      </c>
      <c r="K146">
        <f>IFERROR(AVERAGEIFS('JQI Data Detail'!K$2:K$3081,'JQI Data Detail'!$A$2:$A$3081,'Compute All Sector Avg'!$A146,'JQI Data Detail'!$E$2:$E$3081,'Compute All Sector Avg'!$E146),".")</f>
        <v>0.98417278725749957</v>
      </c>
      <c r="L146">
        <f>IFERROR(AVERAGEIFS('JQI Data Detail'!L$2:L$3081,'JQI Data Detail'!$A$2:$A$3081,'Compute All Sector Avg'!$A146,'JQI Data Detail'!$E$2:$E$3081,'Compute All Sector Avg'!$E146),".")</f>
        <v>1.0380337402307052</v>
      </c>
      <c r="M146">
        <f>IFERROR(AVERAGEIFS('JQI Data Detail'!M$2:M$3081,'JQI Data Detail'!$A$2:$A$3081,'Compute All Sector Avg'!$A146,'JQI Data Detail'!$E$2:$E$3081,'Compute All Sector Avg'!$E146),".")</f>
        <v>0.86328772436170254</v>
      </c>
      <c r="N146">
        <f>IFERROR(AVERAGEIFS('JQI Data Detail'!N$2:N$3081,'JQI Data Detail'!$A$2:$A$3081,'Compute All Sector Avg'!$A146,'JQI Data Detail'!$E$2:$E$3081,'Compute All Sector Avg'!$E146),".")</f>
        <v>1.17007397511025</v>
      </c>
      <c r="O146">
        <f>IFERROR(AVERAGEIFS('JQI Data Detail'!O$2:O$3081,'JQI Data Detail'!$A$2:$A$3081,'Compute All Sector Avg'!$A146,'JQI Data Detail'!$E$2:$E$3081,'Compute All Sector Avg'!$E146),".")</f>
        <v>1.3451689808053848</v>
      </c>
      <c r="P146">
        <f>IFERROR(AVERAGEIFS('JQI Data Detail'!P$2:P$3081,'JQI Data Detail'!$A$2:$A$3081,'Compute All Sector Avg'!$A146,'JQI Data Detail'!$E$2:$E$3081,'Compute All Sector Avg'!$E146),".")</f>
        <v>1.185743635439017</v>
      </c>
      <c r="Q146">
        <f>IFERROR(AVERAGEIFS('JQI Data Detail'!Q$2:Q$3081,'JQI Data Detail'!$A$2:$A$3081,'Compute All Sector Avg'!$A146,'JQI Data Detail'!$E$2:$E$3081,'Compute All Sector Avg'!$E146),".")</f>
        <v>1.0873382164250311</v>
      </c>
      <c r="R146">
        <f>IFERROR(AVERAGEIFS('JQI Data Detail'!R$2:R$3081,'JQI Data Detail'!$A$2:$A$3081,'Compute All Sector Avg'!$A146,'JQI Data Detail'!$E$2:$E$3081,'Compute All Sector Avg'!$E146),".")</f>
        <v>0.98367004724185281</v>
      </c>
      <c r="S146">
        <f>IFERROR(AVERAGEIFS('JQI Data Detail'!S$2:S$3081,'JQI Data Detail'!$A$2:$A$3081,'Compute All Sector Avg'!$A146,'JQI Data Detail'!$E$2:$E$3081,'Compute All Sector Avg'!$E146),".")</f>
        <v>0.90400405492824942</v>
      </c>
      <c r="T146">
        <f>IFERROR(AVERAGEIFS('JQI Data Detail'!T$2:T$3081,'JQI Data Detail'!$A$2:$A$3081,'Compute All Sector Avg'!$A146,'JQI Data Detail'!$E$2:$E$3081,'Compute All Sector Avg'!$E146),".")</f>
        <v>1.0029464956185503</v>
      </c>
      <c r="U146">
        <f>IFERROR(AVERAGEIFS('JQI Data Detail'!U$2:U$3081,'JQI Data Detail'!$A$2:$A$3081,'Compute All Sector Avg'!$A146,'JQI Data Detail'!$E$2:$E$3081,'Compute All Sector Avg'!$E146),".")</f>
        <v>0.99429967284473852</v>
      </c>
    </row>
    <row r="147" spans="1:21">
      <c r="A147" t="s">
        <v>149</v>
      </c>
      <c r="B147">
        <v>10</v>
      </c>
      <c r="C147" t="s">
        <v>150</v>
      </c>
      <c r="D147">
        <v>37</v>
      </c>
      <c r="E147" t="s">
        <v>113</v>
      </c>
      <c r="F147">
        <f>IFERROR(AVERAGEIFS('JQI Data Detail'!F$2:F$3081,'JQI Data Detail'!$A$2:$A$3081,'Compute All Sector Avg'!$A147,'JQI Data Detail'!$E$2:$E$3081,'Compute All Sector Avg'!$E147),".")</f>
        <v>1.1293005497889197</v>
      </c>
      <c r="G147">
        <f>IFERROR(AVERAGEIFS('JQI Data Detail'!G$2:G$3081,'JQI Data Detail'!$A$2:$A$3081,'Compute All Sector Avg'!$A147,'JQI Data Detail'!$E$2:$E$3081,'Compute All Sector Avg'!$E147),".")</f>
        <v>0.99607767927646351</v>
      </c>
      <c r="H147">
        <f>IFERROR(AVERAGEIFS('JQI Data Detail'!H$2:H$3081,'JQI Data Detail'!$A$2:$A$3081,'Compute All Sector Avg'!$A147,'JQI Data Detail'!$E$2:$E$3081,'Compute All Sector Avg'!$E147),".")</f>
        <v>0.9926687426603189</v>
      </c>
      <c r="I147">
        <f>IFERROR(AVERAGEIFS('JQI Data Detail'!I$2:I$3081,'JQI Data Detail'!$A$2:$A$3081,'Compute All Sector Avg'!$A147,'JQI Data Detail'!$E$2:$E$3081,'Compute All Sector Avg'!$E147),".")</f>
        <v>0.95360575489055743</v>
      </c>
      <c r="J147">
        <f>IFERROR(AVERAGEIFS('JQI Data Detail'!J$2:J$3081,'JQI Data Detail'!$A$2:$A$3081,'Compute All Sector Avg'!$A147,'JQI Data Detail'!$E$2:$E$3081,'Compute All Sector Avg'!$E147),".")</f>
        <v>1.1632858106332269</v>
      </c>
      <c r="K147">
        <f>IFERROR(AVERAGEIFS('JQI Data Detail'!K$2:K$3081,'JQI Data Detail'!$A$2:$A$3081,'Compute All Sector Avg'!$A147,'JQI Data Detail'!$E$2:$E$3081,'Compute All Sector Avg'!$E147),".")</f>
        <v>0.98417278725749957</v>
      </c>
      <c r="L147">
        <f>IFERROR(AVERAGEIFS('JQI Data Detail'!L$2:L$3081,'JQI Data Detail'!$A$2:$A$3081,'Compute All Sector Avg'!$A147,'JQI Data Detail'!$E$2:$E$3081,'Compute All Sector Avg'!$E147),".")</f>
        <v>1.0380337402307052</v>
      </c>
      <c r="M147">
        <f>IFERROR(AVERAGEIFS('JQI Data Detail'!M$2:M$3081,'JQI Data Detail'!$A$2:$A$3081,'Compute All Sector Avg'!$A147,'JQI Data Detail'!$E$2:$E$3081,'Compute All Sector Avg'!$E147),".")</f>
        <v>0.86328772436170254</v>
      </c>
      <c r="N147">
        <f>IFERROR(AVERAGEIFS('JQI Data Detail'!N$2:N$3081,'JQI Data Detail'!$A$2:$A$3081,'Compute All Sector Avg'!$A147,'JQI Data Detail'!$E$2:$E$3081,'Compute All Sector Avg'!$E147),".")</f>
        <v>1.173791261354403</v>
      </c>
      <c r="O147">
        <f>IFERROR(AVERAGEIFS('JQI Data Detail'!O$2:O$3081,'JQI Data Detail'!$A$2:$A$3081,'Compute All Sector Avg'!$A147,'JQI Data Detail'!$E$2:$E$3081,'Compute All Sector Avg'!$E147),".")</f>
        <v>0.97845672027281494</v>
      </c>
      <c r="P147">
        <f>IFERROR(AVERAGEIFS('JQI Data Detail'!P$2:P$3081,'JQI Data Detail'!$A$2:$A$3081,'Compute All Sector Avg'!$A147,'JQI Data Detail'!$E$2:$E$3081,'Compute All Sector Avg'!$E147),".")</f>
        <v>1.1111109432655193</v>
      </c>
      <c r="Q147">
        <f>IFERROR(AVERAGEIFS('JQI Data Detail'!Q$2:Q$3081,'JQI Data Detail'!$A$2:$A$3081,'Compute All Sector Avg'!$A147,'JQI Data Detail'!$E$2:$E$3081,'Compute All Sector Avg'!$E147),".")</f>
        <v>1.0873382164250311</v>
      </c>
      <c r="R147">
        <f>IFERROR(AVERAGEIFS('JQI Data Detail'!R$2:R$3081,'JQI Data Detail'!$A$2:$A$3081,'Compute All Sector Avg'!$A147,'JQI Data Detail'!$E$2:$E$3081,'Compute All Sector Avg'!$E147),".")</f>
        <v>0.98404316067818931</v>
      </c>
      <c r="S147">
        <f>IFERROR(AVERAGEIFS('JQI Data Detail'!S$2:S$3081,'JQI Data Detail'!$A$2:$A$3081,'Compute All Sector Avg'!$A147,'JQI Data Detail'!$E$2:$E$3081,'Compute All Sector Avg'!$E147),".")</f>
        <v>0.90400405492824942</v>
      </c>
      <c r="T147">
        <f>IFERROR(AVERAGEIFS('JQI Data Detail'!T$2:T$3081,'JQI Data Detail'!$A$2:$A$3081,'Compute All Sector Avg'!$A147,'JQI Data Detail'!$E$2:$E$3081,'Compute All Sector Avg'!$E147),".")</f>
        <v>1.0029464956185503</v>
      </c>
      <c r="U147">
        <f>IFERROR(AVERAGEIFS('JQI Data Detail'!U$2:U$3081,'JQI Data Detail'!$A$2:$A$3081,'Compute All Sector Avg'!$A147,'JQI Data Detail'!$E$2:$E$3081,'Compute All Sector Avg'!$E147),".")</f>
        <v>0.99429967284473852</v>
      </c>
    </row>
    <row r="148" spans="1:21">
      <c r="A148" t="s">
        <v>149</v>
      </c>
      <c r="B148">
        <v>10</v>
      </c>
      <c r="C148" t="s">
        <v>150</v>
      </c>
      <c r="D148">
        <v>39</v>
      </c>
      <c r="E148" t="s">
        <v>114</v>
      </c>
      <c r="F148">
        <f>IFERROR(AVERAGEIFS('JQI Data Detail'!F$2:F$3081,'JQI Data Detail'!$A$2:$A$3081,'Compute All Sector Avg'!$A148,'JQI Data Detail'!$E$2:$E$3081,'Compute All Sector Avg'!$E148),".")</f>
        <v>1.0724574657706265</v>
      </c>
      <c r="G148">
        <f>IFERROR(AVERAGEIFS('JQI Data Detail'!G$2:G$3081,'JQI Data Detail'!$A$2:$A$3081,'Compute All Sector Avg'!$A148,'JQI Data Detail'!$E$2:$E$3081,'Compute All Sector Avg'!$E148),".")</f>
        <v>0.99607767927646351</v>
      </c>
      <c r="H148">
        <f>IFERROR(AVERAGEIFS('JQI Data Detail'!H$2:H$3081,'JQI Data Detail'!$A$2:$A$3081,'Compute All Sector Avg'!$A148,'JQI Data Detail'!$E$2:$E$3081,'Compute All Sector Avg'!$E148),".")</f>
        <v>0.9926687426603189</v>
      </c>
      <c r="I148">
        <f>IFERROR(AVERAGEIFS('JQI Data Detail'!I$2:I$3081,'JQI Data Detail'!$A$2:$A$3081,'Compute All Sector Avg'!$A148,'JQI Data Detail'!$E$2:$E$3081,'Compute All Sector Avg'!$E148),".")</f>
        <v>0.95360575489055743</v>
      </c>
      <c r="J148">
        <f>IFERROR(AVERAGEIFS('JQI Data Detail'!J$2:J$3081,'JQI Data Detail'!$A$2:$A$3081,'Compute All Sector Avg'!$A148,'JQI Data Detail'!$E$2:$E$3081,'Compute All Sector Avg'!$E148),".")</f>
        <v>1.1631028681657809</v>
      </c>
      <c r="K148">
        <f>IFERROR(AVERAGEIFS('JQI Data Detail'!K$2:K$3081,'JQI Data Detail'!$A$2:$A$3081,'Compute All Sector Avg'!$A148,'JQI Data Detail'!$E$2:$E$3081,'Compute All Sector Avg'!$E148),".")</f>
        <v>0.98417278725749957</v>
      </c>
      <c r="L148">
        <f>IFERROR(AVERAGEIFS('JQI Data Detail'!L$2:L$3081,'JQI Data Detail'!$A$2:$A$3081,'Compute All Sector Avg'!$A148,'JQI Data Detail'!$E$2:$E$3081,'Compute All Sector Avg'!$E148),".")</f>
        <v>1.0380337402307052</v>
      </c>
      <c r="M148">
        <f>IFERROR(AVERAGEIFS('JQI Data Detail'!M$2:M$3081,'JQI Data Detail'!$A$2:$A$3081,'Compute All Sector Avg'!$A148,'JQI Data Detail'!$E$2:$E$3081,'Compute All Sector Avg'!$E148),".")</f>
        <v>0.86328772436170254</v>
      </c>
      <c r="N148">
        <f>IFERROR(AVERAGEIFS('JQI Data Detail'!N$2:N$3081,'JQI Data Detail'!$A$2:$A$3081,'Compute All Sector Avg'!$A148,'JQI Data Detail'!$E$2:$E$3081,'Compute All Sector Avg'!$E148),".")</f>
        <v>1.1253082839952624</v>
      </c>
      <c r="O148">
        <f>IFERROR(AVERAGEIFS('JQI Data Detail'!O$2:O$3081,'JQI Data Detail'!$A$2:$A$3081,'Compute All Sector Avg'!$A148,'JQI Data Detail'!$E$2:$E$3081,'Compute All Sector Avg'!$E148),".")</f>
        <v>1.1751122152049052</v>
      </c>
      <c r="P148">
        <f>IFERROR(AVERAGEIFS('JQI Data Detail'!P$2:P$3081,'JQI Data Detail'!$A$2:$A$3081,'Compute All Sector Avg'!$A148,'JQI Data Detail'!$E$2:$E$3081,'Compute All Sector Avg'!$E148),".")</f>
        <v>1.0390884984682913</v>
      </c>
      <c r="Q148" t="str">
        <f>IFERROR(AVERAGEIFS('JQI Data Detail'!Q$2:Q$3081,'JQI Data Detail'!$A$2:$A$3081,'Compute All Sector Avg'!$A148,'JQI Data Detail'!$E$2:$E$3081,'Compute All Sector Avg'!$E148),".")</f>
        <v>.</v>
      </c>
      <c r="R148">
        <f>IFERROR(AVERAGEIFS('JQI Data Detail'!R$2:R$3081,'JQI Data Detail'!$A$2:$A$3081,'Compute All Sector Avg'!$A148,'JQI Data Detail'!$E$2:$E$3081,'Compute All Sector Avg'!$E148),".")</f>
        <v>0.98487342171948566</v>
      </c>
      <c r="S148">
        <f>IFERROR(AVERAGEIFS('JQI Data Detail'!S$2:S$3081,'JQI Data Detail'!$A$2:$A$3081,'Compute All Sector Avg'!$A148,'JQI Data Detail'!$E$2:$E$3081,'Compute All Sector Avg'!$E148),".")</f>
        <v>0.90400405492824942</v>
      </c>
      <c r="T148">
        <f>IFERROR(AVERAGEIFS('JQI Data Detail'!T$2:T$3081,'JQI Data Detail'!$A$2:$A$3081,'Compute All Sector Avg'!$A148,'JQI Data Detail'!$E$2:$E$3081,'Compute All Sector Avg'!$E148),".")</f>
        <v>1.0029464956185503</v>
      </c>
      <c r="U148">
        <f>IFERROR(AVERAGEIFS('JQI Data Detail'!U$2:U$3081,'JQI Data Detail'!$A$2:$A$3081,'Compute All Sector Avg'!$A148,'JQI Data Detail'!$E$2:$E$3081,'Compute All Sector Avg'!$E148),".")</f>
        <v>0.99429967284473852</v>
      </c>
    </row>
    <row r="149" spans="1:21">
      <c r="A149" t="s">
        <v>149</v>
      </c>
      <c r="B149">
        <v>10</v>
      </c>
      <c r="C149" t="s">
        <v>150</v>
      </c>
      <c r="D149">
        <v>41</v>
      </c>
      <c r="E149" t="s">
        <v>115</v>
      </c>
      <c r="F149">
        <f>IFERROR(AVERAGEIFS('JQI Data Detail'!F$2:F$3081,'JQI Data Detail'!$A$2:$A$3081,'Compute All Sector Avg'!$A149,'JQI Data Detail'!$E$2:$E$3081,'Compute All Sector Avg'!$E149),".")</f>
        <v>1.0746300213318429</v>
      </c>
      <c r="G149">
        <f>IFERROR(AVERAGEIFS('JQI Data Detail'!G$2:G$3081,'JQI Data Detail'!$A$2:$A$3081,'Compute All Sector Avg'!$A149,'JQI Data Detail'!$E$2:$E$3081,'Compute All Sector Avg'!$E149),".")</f>
        <v>0.99607767927646351</v>
      </c>
      <c r="H149">
        <f>IFERROR(AVERAGEIFS('JQI Data Detail'!H$2:H$3081,'JQI Data Detail'!$A$2:$A$3081,'Compute All Sector Avg'!$A149,'JQI Data Detail'!$E$2:$E$3081,'Compute All Sector Avg'!$E149),".")</f>
        <v>0.9926687426603189</v>
      </c>
      <c r="I149">
        <f>IFERROR(AVERAGEIFS('JQI Data Detail'!I$2:I$3081,'JQI Data Detail'!$A$2:$A$3081,'Compute All Sector Avg'!$A149,'JQI Data Detail'!$E$2:$E$3081,'Compute All Sector Avg'!$E149),".")</f>
        <v>0.95360575489055743</v>
      </c>
      <c r="J149">
        <f>IFERROR(AVERAGEIFS('JQI Data Detail'!J$2:J$3081,'JQI Data Detail'!$A$2:$A$3081,'Compute All Sector Avg'!$A149,'JQI Data Detail'!$E$2:$E$3081,'Compute All Sector Avg'!$E149),".")</f>
        <v>1.1088012556356801</v>
      </c>
      <c r="K149">
        <f>IFERROR(AVERAGEIFS('JQI Data Detail'!K$2:K$3081,'JQI Data Detail'!$A$2:$A$3081,'Compute All Sector Avg'!$A149,'JQI Data Detail'!$E$2:$E$3081,'Compute All Sector Avg'!$E149),".")</f>
        <v>0.98417278725749957</v>
      </c>
      <c r="L149">
        <f>IFERROR(AVERAGEIFS('JQI Data Detail'!L$2:L$3081,'JQI Data Detail'!$A$2:$A$3081,'Compute All Sector Avg'!$A149,'JQI Data Detail'!$E$2:$E$3081,'Compute All Sector Avg'!$E149),".")</f>
        <v>1.0380337402307052</v>
      </c>
      <c r="M149">
        <f>IFERROR(AVERAGEIFS('JQI Data Detail'!M$2:M$3081,'JQI Data Detail'!$A$2:$A$3081,'Compute All Sector Avg'!$A149,'JQI Data Detail'!$E$2:$E$3081,'Compute All Sector Avg'!$E149),".")</f>
        <v>0.86328772436170254</v>
      </c>
      <c r="N149">
        <f>IFERROR(AVERAGEIFS('JQI Data Detail'!N$2:N$3081,'JQI Data Detail'!$A$2:$A$3081,'Compute All Sector Avg'!$A149,'JQI Data Detail'!$E$2:$E$3081,'Compute All Sector Avg'!$E149),".")</f>
        <v>1.1203430406129971</v>
      </c>
      <c r="O149">
        <f>IFERROR(AVERAGEIFS('JQI Data Detail'!O$2:O$3081,'JQI Data Detail'!$A$2:$A$3081,'Compute All Sector Avg'!$A149,'JQI Data Detail'!$E$2:$E$3081,'Compute All Sector Avg'!$E149),".")</f>
        <v>1.2079126307864565</v>
      </c>
      <c r="P149">
        <f>IFERROR(AVERAGEIFS('JQI Data Detail'!P$2:P$3081,'JQI Data Detail'!$A$2:$A$3081,'Compute All Sector Avg'!$A149,'JQI Data Detail'!$E$2:$E$3081,'Compute All Sector Avg'!$E149),".")</f>
        <v>1.0753772985616246</v>
      </c>
      <c r="Q149">
        <f>IFERROR(AVERAGEIFS('JQI Data Detail'!Q$2:Q$3081,'JQI Data Detail'!$A$2:$A$3081,'Compute All Sector Avg'!$A149,'JQI Data Detail'!$E$2:$E$3081,'Compute All Sector Avg'!$E149),".")</f>
        <v>1.0937865148046362</v>
      </c>
      <c r="R149">
        <f>IFERROR(AVERAGEIFS('JQI Data Detail'!R$2:R$3081,'JQI Data Detail'!$A$2:$A$3081,'Compute All Sector Avg'!$A149,'JQI Data Detail'!$E$2:$E$3081,'Compute All Sector Avg'!$E149),".")</f>
        <v>0.98301869844948619</v>
      </c>
      <c r="S149">
        <f>IFERROR(AVERAGEIFS('JQI Data Detail'!S$2:S$3081,'JQI Data Detail'!$A$2:$A$3081,'Compute All Sector Avg'!$A149,'JQI Data Detail'!$E$2:$E$3081,'Compute All Sector Avg'!$E149),".")</f>
        <v>0.90400405492824942</v>
      </c>
      <c r="T149">
        <f>IFERROR(AVERAGEIFS('JQI Data Detail'!T$2:T$3081,'JQI Data Detail'!$A$2:$A$3081,'Compute All Sector Avg'!$A149,'JQI Data Detail'!$E$2:$E$3081,'Compute All Sector Avg'!$E149),".")</f>
        <v>1.0029464956185503</v>
      </c>
      <c r="U149">
        <f>IFERROR(AVERAGEIFS('JQI Data Detail'!U$2:U$3081,'JQI Data Detail'!$A$2:$A$3081,'Compute All Sector Avg'!$A149,'JQI Data Detail'!$E$2:$E$3081,'Compute All Sector Avg'!$E149),".")</f>
        <v>0.99429967284473852</v>
      </c>
    </row>
    <row r="150" spans="1:21">
      <c r="A150" t="s">
        <v>149</v>
      </c>
      <c r="B150">
        <v>10</v>
      </c>
      <c r="C150" t="s">
        <v>150</v>
      </c>
      <c r="D150">
        <v>43</v>
      </c>
      <c r="E150" t="s">
        <v>116</v>
      </c>
      <c r="F150">
        <f>IFERROR(AVERAGEIFS('JQI Data Detail'!F$2:F$3081,'JQI Data Detail'!$A$2:$A$3081,'Compute All Sector Avg'!$A150,'JQI Data Detail'!$E$2:$E$3081,'Compute All Sector Avg'!$E150),".")</f>
        <v>1.0750146742396876</v>
      </c>
      <c r="G150">
        <f>IFERROR(AVERAGEIFS('JQI Data Detail'!G$2:G$3081,'JQI Data Detail'!$A$2:$A$3081,'Compute All Sector Avg'!$A150,'JQI Data Detail'!$E$2:$E$3081,'Compute All Sector Avg'!$E150),".")</f>
        <v>0.99607767927646351</v>
      </c>
      <c r="H150">
        <f>IFERROR(AVERAGEIFS('JQI Data Detail'!H$2:H$3081,'JQI Data Detail'!$A$2:$A$3081,'Compute All Sector Avg'!$A150,'JQI Data Detail'!$E$2:$E$3081,'Compute All Sector Avg'!$E150),".")</f>
        <v>0.9926687426603189</v>
      </c>
      <c r="I150">
        <f>IFERROR(AVERAGEIFS('JQI Data Detail'!I$2:I$3081,'JQI Data Detail'!$A$2:$A$3081,'Compute All Sector Avg'!$A150,'JQI Data Detail'!$E$2:$E$3081,'Compute All Sector Avg'!$E150),".")</f>
        <v>0.95360575489055743</v>
      </c>
      <c r="J150">
        <f>IFERROR(AVERAGEIFS('JQI Data Detail'!J$2:J$3081,'JQI Data Detail'!$A$2:$A$3081,'Compute All Sector Avg'!$A150,'JQI Data Detail'!$E$2:$E$3081,'Compute All Sector Avg'!$E150),".")</f>
        <v>1.1077091043528782</v>
      </c>
      <c r="K150">
        <f>IFERROR(AVERAGEIFS('JQI Data Detail'!K$2:K$3081,'JQI Data Detail'!$A$2:$A$3081,'Compute All Sector Avg'!$A150,'JQI Data Detail'!$E$2:$E$3081,'Compute All Sector Avg'!$E150),".")</f>
        <v>0.98417278725749957</v>
      </c>
      <c r="L150">
        <f>IFERROR(AVERAGEIFS('JQI Data Detail'!L$2:L$3081,'JQI Data Detail'!$A$2:$A$3081,'Compute All Sector Avg'!$A150,'JQI Data Detail'!$E$2:$E$3081,'Compute All Sector Avg'!$E150),".")</f>
        <v>1.0380337402307052</v>
      </c>
      <c r="M150">
        <f>IFERROR(AVERAGEIFS('JQI Data Detail'!M$2:M$3081,'JQI Data Detail'!$A$2:$A$3081,'Compute All Sector Avg'!$A150,'JQI Data Detail'!$E$2:$E$3081,'Compute All Sector Avg'!$E150),".")</f>
        <v>0.86328772436170254</v>
      </c>
      <c r="N150">
        <f>IFERROR(AVERAGEIFS('JQI Data Detail'!N$2:N$3081,'JQI Data Detail'!$A$2:$A$3081,'Compute All Sector Avg'!$A150,'JQI Data Detail'!$E$2:$E$3081,'Compute All Sector Avg'!$E150),".")</f>
        <v>1.0656378349926416</v>
      </c>
      <c r="O150">
        <f>IFERROR(AVERAGEIFS('JQI Data Detail'!O$2:O$3081,'JQI Data Detail'!$A$2:$A$3081,'Compute All Sector Avg'!$A150,'JQI Data Detail'!$E$2:$E$3081,'Compute All Sector Avg'!$E150),".")</f>
        <v>1.0246073513006264</v>
      </c>
      <c r="P150">
        <f>IFERROR(AVERAGEIFS('JQI Data Detail'!P$2:P$3081,'JQI Data Detail'!$A$2:$A$3081,'Compute All Sector Avg'!$A150,'JQI Data Detail'!$E$2:$E$3081,'Compute All Sector Avg'!$E150),".")</f>
        <v>1.0134181223797472</v>
      </c>
      <c r="Q150">
        <f>IFERROR(AVERAGEIFS('JQI Data Detail'!Q$2:Q$3081,'JQI Data Detail'!$A$2:$A$3081,'Compute All Sector Avg'!$A150,'JQI Data Detail'!$E$2:$E$3081,'Compute All Sector Avg'!$E150),".")</f>
        <v>1.0873382164250311</v>
      </c>
      <c r="R150">
        <f>IFERROR(AVERAGEIFS('JQI Data Detail'!R$2:R$3081,'JQI Data Detail'!$A$2:$A$3081,'Compute All Sector Avg'!$A150,'JQI Data Detail'!$E$2:$E$3081,'Compute All Sector Avg'!$E150),".")</f>
        <v>0.98379058977183154</v>
      </c>
      <c r="S150">
        <f>IFERROR(AVERAGEIFS('JQI Data Detail'!S$2:S$3081,'JQI Data Detail'!$A$2:$A$3081,'Compute All Sector Avg'!$A150,'JQI Data Detail'!$E$2:$E$3081,'Compute All Sector Avg'!$E150),".")</f>
        <v>0.90400405492824942</v>
      </c>
      <c r="T150">
        <f>IFERROR(AVERAGEIFS('JQI Data Detail'!T$2:T$3081,'JQI Data Detail'!$A$2:$A$3081,'Compute All Sector Avg'!$A150,'JQI Data Detail'!$E$2:$E$3081,'Compute All Sector Avg'!$E150),".")</f>
        <v>1.0029464956185503</v>
      </c>
      <c r="U150">
        <f>IFERROR(AVERAGEIFS('JQI Data Detail'!U$2:U$3081,'JQI Data Detail'!$A$2:$A$3081,'Compute All Sector Avg'!$A150,'JQI Data Detail'!$E$2:$E$3081,'Compute All Sector Avg'!$E150),".")</f>
        <v>0.99429967284473852</v>
      </c>
    </row>
    <row r="151" spans="1:21">
      <c r="A151" t="s">
        <v>149</v>
      </c>
      <c r="B151">
        <v>10</v>
      </c>
      <c r="C151" t="s">
        <v>150</v>
      </c>
      <c r="D151">
        <v>45</v>
      </c>
      <c r="E151" t="s">
        <v>117</v>
      </c>
      <c r="F151">
        <f>IFERROR(AVERAGEIFS('JQI Data Detail'!F$2:F$3081,'JQI Data Detail'!$A$2:$A$3081,'Compute All Sector Avg'!$A151,'JQI Data Detail'!$E$2:$E$3081,'Compute All Sector Avg'!$E151),".")</f>
        <v>1.077464471444912</v>
      </c>
      <c r="G151">
        <f>IFERROR(AVERAGEIFS('JQI Data Detail'!G$2:G$3081,'JQI Data Detail'!$A$2:$A$3081,'Compute All Sector Avg'!$A151,'JQI Data Detail'!$E$2:$E$3081,'Compute All Sector Avg'!$E151),".")</f>
        <v>0.99607767927646351</v>
      </c>
      <c r="H151">
        <f>IFERROR(AVERAGEIFS('JQI Data Detail'!H$2:H$3081,'JQI Data Detail'!$A$2:$A$3081,'Compute All Sector Avg'!$A151,'JQI Data Detail'!$E$2:$E$3081,'Compute All Sector Avg'!$E151),".")</f>
        <v>0.9926687426603189</v>
      </c>
      <c r="I151">
        <f>IFERROR(AVERAGEIFS('JQI Data Detail'!I$2:I$3081,'JQI Data Detail'!$A$2:$A$3081,'Compute All Sector Avg'!$A151,'JQI Data Detail'!$E$2:$E$3081,'Compute All Sector Avg'!$E151),".")</f>
        <v>0.95360575489055743</v>
      </c>
      <c r="J151">
        <f>IFERROR(AVERAGEIFS('JQI Data Detail'!J$2:J$3081,'JQI Data Detail'!$A$2:$A$3081,'Compute All Sector Avg'!$A151,'JQI Data Detail'!$E$2:$E$3081,'Compute All Sector Avg'!$E151),".")</f>
        <v>1.2188008633007779</v>
      </c>
      <c r="K151">
        <f>IFERROR(AVERAGEIFS('JQI Data Detail'!K$2:K$3081,'JQI Data Detail'!$A$2:$A$3081,'Compute All Sector Avg'!$A151,'JQI Data Detail'!$E$2:$E$3081,'Compute All Sector Avg'!$E151),".")</f>
        <v>0.98417278725749957</v>
      </c>
      <c r="L151">
        <f>IFERROR(AVERAGEIFS('JQI Data Detail'!L$2:L$3081,'JQI Data Detail'!$A$2:$A$3081,'Compute All Sector Avg'!$A151,'JQI Data Detail'!$E$2:$E$3081,'Compute All Sector Avg'!$E151),".")</f>
        <v>1.0380337402307052</v>
      </c>
      <c r="M151">
        <f>IFERROR(AVERAGEIFS('JQI Data Detail'!M$2:M$3081,'JQI Data Detail'!$A$2:$A$3081,'Compute All Sector Avg'!$A151,'JQI Data Detail'!$E$2:$E$3081,'Compute All Sector Avg'!$E151),".")</f>
        <v>0.86328772436170254</v>
      </c>
      <c r="N151">
        <f>IFERROR(AVERAGEIFS('JQI Data Detail'!N$2:N$3081,'JQI Data Detail'!$A$2:$A$3081,'Compute All Sector Avg'!$A151,'JQI Data Detail'!$E$2:$E$3081,'Compute All Sector Avg'!$E151),".")</f>
        <v>1.0625929441850555</v>
      </c>
      <c r="O151">
        <f>IFERROR(AVERAGEIFS('JQI Data Detail'!O$2:O$3081,'JQI Data Detail'!$A$2:$A$3081,'Compute All Sector Avg'!$A151,'JQI Data Detail'!$E$2:$E$3081,'Compute All Sector Avg'!$E151),".")</f>
        <v>1.0483509822165058</v>
      </c>
      <c r="P151">
        <f>IFERROR(AVERAGEIFS('JQI Data Detail'!P$2:P$3081,'JQI Data Detail'!$A$2:$A$3081,'Compute All Sector Avg'!$A151,'JQI Data Detail'!$E$2:$E$3081,'Compute All Sector Avg'!$E151),".")</f>
        <v>1.2809085377613463</v>
      </c>
      <c r="Q151" t="str">
        <f>IFERROR(AVERAGEIFS('JQI Data Detail'!Q$2:Q$3081,'JQI Data Detail'!$A$2:$A$3081,'Compute All Sector Avg'!$A151,'JQI Data Detail'!$E$2:$E$3081,'Compute All Sector Avg'!$E151),".")</f>
        <v>.</v>
      </c>
      <c r="R151">
        <f>IFERROR(AVERAGEIFS('JQI Data Detail'!R$2:R$3081,'JQI Data Detail'!$A$2:$A$3081,'Compute All Sector Avg'!$A151,'JQI Data Detail'!$E$2:$E$3081,'Compute All Sector Avg'!$E151),".")</f>
        <v>0.98391174563938077</v>
      </c>
      <c r="S151">
        <f>IFERROR(AVERAGEIFS('JQI Data Detail'!S$2:S$3081,'JQI Data Detail'!$A$2:$A$3081,'Compute All Sector Avg'!$A151,'JQI Data Detail'!$E$2:$E$3081,'Compute All Sector Avg'!$E151),".")</f>
        <v>0.90400405492824942</v>
      </c>
      <c r="T151">
        <f>IFERROR(AVERAGEIFS('JQI Data Detail'!T$2:T$3081,'JQI Data Detail'!$A$2:$A$3081,'Compute All Sector Avg'!$A151,'JQI Data Detail'!$E$2:$E$3081,'Compute All Sector Avg'!$E151),".")</f>
        <v>1.0029464956185503</v>
      </c>
      <c r="U151">
        <f>IFERROR(AVERAGEIFS('JQI Data Detail'!U$2:U$3081,'JQI Data Detail'!$A$2:$A$3081,'Compute All Sector Avg'!$A151,'JQI Data Detail'!$E$2:$E$3081,'Compute All Sector Avg'!$E151),".")</f>
        <v>0.99429967284473852</v>
      </c>
    </row>
    <row r="152" spans="1:21">
      <c r="A152" t="s">
        <v>149</v>
      </c>
      <c r="B152">
        <v>10</v>
      </c>
      <c r="C152" t="s">
        <v>150</v>
      </c>
      <c r="D152">
        <v>47</v>
      </c>
      <c r="E152" t="s">
        <v>118</v>
      </c>
      <c r="F152">
        <f>IFERROR(AVERAGEIFS('JQI Data Detail'!F$2:F$3081,'JQI Data Detail'!$A$2:$A$3081,'Compute All Sector Avg'!$A152,'JQI Data Detail'!$E$2:$E$3081,'Compute All Sector Avg'!$E152),".")</f>
        <v>1.079793231335157</v>
      </c>
      <c r="G152">
        <f>IFERROR(AVERAGEIFS('JQI Data Detail'!G$2:G$3081,'JQI Data Detail'!$A$2:$A$3081,'Compute All Sector Avg'!$A152,'JQI Data Detail'!$E$2:$E$3081,'Compute All Sector Avg'!$E152),".")</f>
        <v>0.99607767927646351</v>
      </c>
      <c r="H152">
        <f>IFERROR(AVERAGEIFS('JQI Data Detail'!H$2:H$3081,'JQI Data Detail'!$A$2:$A$3081,'Compute All Sector Avg'!$A152,'JQI Data Detail'!$E$2:$E$3081,'Compute All Sector Avg'!$E152),".")</f>
        <v>0.9926687426603189</v>
      </c>
      <c r="I152">
        <f>IFERROR(AVERAGEIFS('JQI Data Detail'!I$2:I$3081,'JQI Data Detail'!$A$2:$A$3081,'Compute All Sector Avg'!$A152,'JQI Data Detail'!$E$2:$E$3081,'Compute All Sector Avg'!$E152),".")</f>
        <v>0.95360575489055743</v>
      </c>
      <c r="J152">
        <f>IFERROR(AVERAGEIFS('JQI Data Detail'!J$2:J$3081,'JQI Data Detail'!$A$2:$A$3081,'Compute All Sector Avg'!$A152,'JQI Data Detail'!$E$2:$E$3081,'Compute All Sector Avg'!$E152),".")</f>
        <v>1.1628971056076902</v>
      </c>
      <c r="K152">
        <f>IFERROR(AVERAGEIFS('JQI Data Detail'!K$2:K$3081,'JQI Data Detail'!$A$2:$A$3081,'Compute All Sector Avg'!$A152,'JQI Data Detail'!$E$2:$E$3081,'Compute All Sector Avg'!$E152),".")</f>
        <v>0.98417278725749957</v>
      </c>
      <c r="L152">
        <f>IFERROR(AVERAGEIFS('JQI Data Detail'!L$2:L$3081,'JQI Data Detail'!$A$2:$A$3081,'Compute All Sector Avg'!$A152,'JQI Data Detail'!$E$2:$E$3081,'Compute All Sector Avg'!$E152),".")</f>
        <v>1.0380337402307052</v>
      </c>
      <c r="M152">
        <f>IFERROR(AVERAGEIFS('JQI Data Detail'!M$2:M$3081,'JQI Data Detail'!$A$2:$A$3081,'Compute All Sector Avg'!$A152,'JQI Data Detail'!$E$2:$E$3081,'Compute All Sector Avg'!$E152),".")</f>
        <v>0.86328772436170254</v>
      </c>
      <c r="N152">
        <f>IFERROR(AVERAGEIFS('JQI Data Detail'!N$2:N$3081,'JQI Data Detail'!$A$2:$A$3081,'Compute All Sector Avg'!$A152,'JQI Data Detail'!$E$2:$E$3081,'Compute All Sector Avg'!$E152),".")</f>
        <v>1.1211837110878495</v>
      </c>
      <c r="O152">
        <f>IFERROR(AVERAGEIFS('JQI Data Detail'!O$2:O$3081,'JQI Data Detail'!$A$2:$A$3081,'Compute All Sector Avg'!$A152,'JQI Data Detail'!$E$2:$E$3081,'Compute All Sector Avg'!$E152),".")</f>
        <v>1.0517128839304477</v>
      </c>
      <c r="P152">
        <f>IFERROR(AVERAGEIFS('JQI Data Detail'!P$2:P$3081,'JQI Data Detail'!$A$2:$A$3081,'Compute All Sector Avg'!$A152,'JQI Data Detail'!$E$2:$E$3081,'Compute All Sector Avg'!$E152),".")</f>
        <v>1.1455838002394665</v>
      </c>
      <c r="Q152">
        <f>IFERROR(AVERAGEIFS('JQI Data Detail'!Q$2:Q$3081,'JQI Data Detail'!$A$2:$A$3081,'Compute All Sector Avg'!$A152,'JQI Data Detail'!$E$2:$E$3081,'Compute All Sector Avg'!$E152),".")</f>
        <v>1.1644183904531717</v>
      </c>
      <c r="R152">
        <f>IFERROR(AVERAGEIFS('JQI Data Detail'!R$2:R$3081,'JQI Data Detail'!$A$2:$A$3081,'Compute All Sector Avg'!$A152,'JQI Data Detail'!$E$2:$E$3081,'Compute All Sector Avg'!$E152),".")</f>
        <v>0.98482775215918839</v>
      </c>
      <c r="S152">
        <f>IFERROR(AVERAGEIFS('JQI Data Detail'!S$2:S$3081,'JQI Data Detail'!$A$2:$A$3081,'Compute All Sector Avg'!$A152,'JQI Data Detail'!$E$2:$E$3081,'Compute All Sector Avg'!$E152),".")</f>
        <v>0.90400405492824942</v>
      </c>
      <c r="T152">
        <f>IFERROR(AVERAGEIFS('JQI Data Detail'!T$2:T$3081,'JQI Data Detail'!$A$2:$A$3081,'Compute All Sector Avg'!$A152,'JQI Data Detail'!$E$2:$E$3081,'Compute All Sector Avg'!$E152),".")</f>
        <v>1.0029464956185503</v>
      </c>
      <c r="U152">
        <f>IFERROR(AVERAGEIFS('JQI Data Detail'!U$2:U$3081,'JQI Data Detail'!$A$2:$A$3081,'Compute All Sector Avg'!$A152,'JQI Data Detail'!$E$2:$E$3081,'Compute All Sector Avg'!$E152),".")</f>
        <v>0.99429967284473852</v>
      </c>
    </row>
    <row r="153" spans="1:21">
      <c r="A153" t="s">
        <v>149</v>
      </c>
      <c r="B153">
        <v>10</v>
      </c>
      <c r="C153" t="s">
        <v>150</v>
      </c>
      <c r="D153">
        <v>49</v>
      </c>
      <c r="E153" t="s">
        <v>119</v>
      </c>
      <c r="F153">
        <f>IFERROR(AVERAGEIFS('JQI Data Detail'!F$2:F$3081,'JQI Data Detail'!$A$2:$A$3081,'Compute All Sector Avg'!$A153,'JQI Data Detail'!$E$2:$E$3081,'Compute All Sector Avg'!$E153),".")</f>
        <v>1.0773207110186727</v>
      </c>
      <c r="G153">
        <f>IFERROR(AVERAGEIFS('JQI Data Detail'!G$2:G$3081,'JQI Data Detail'!$A$2:$A$3081,'Compute All Sector Avg'!$A153,'JQI Data Detail'!$E$2:$E$3081,'Compute All Sector Avg'!$E153),".")</f>
        <v>0.99607767927646351</v>
      </c>
      <c r="H153">
        <f>IFERROR(AVERAGEIFS('JQI Data Detail'!H$2:H$3081,'JQI Data Detail'!$A$2:$A$3081,'Compute All Sector Avg'!$A153,'JQI Data Detail'!$E$2:$E$3081,'Compute All Sector Avg'!$E153),".")</f>
        <v>0.9926687426603189</v>
      </c>
      <c r="I153">
        <f>IFERROR(AVERAGEIFS('JQI Data Detail'!I$2:I$3081,'JQI Data Detail'!$A$2:$A$3081,'Compute All Sector Avg'!$A153,'JQI Data Detail'!$E$2:$E$3081,'Compute All Sector Avg'!$E153),".")</f>
        <v>0.95360575489055743</v>
      </c>
      <c r="J153">
        <f>IFERROR(AVERAGEIFS('JQI Data Detail'!J$2:J$3081,'JQI Data Detail'!$A$2:$A$3081,'Compute All Sector Avg'!$A153,'JQI Data Detail'!$E$2:$E$3081,'Compute All Sector Avg'!$E153),".")</f>
        <v>1.1103819352789048</v>
      </c>
      <c r="K153">
        <f>IFERROR(AVERAGEIFS('JQI Data Detail'!K$2:K$3081,'JQI Data Detail'!$A$2:$A$3081,'Compute All Sector Avg'!$A153,'JQI Data Detail'!$E$2:$E$3081,'Compute All Sector Avg'!$E153),".")</f>
        <v>0.98417278725749957</v>
      </c>
      <c r="L153">
        <f>IFERROR(AVERAGEIFS('JQI Data Detail'!L$2:L$3081,'JQI Data Detail'!$A$2:$A$3081,'Compute All Sector Avg'!$A153,'JQI Data Detail'!$E$2:$E$3081,'Compute All Sector Avg'!$E153),".")</f>
        <v>1.0380337402307052</v>
      </c>
      <c r="M153">
        <f>IFERROR(AVERAGEIFS('JQI Data Detail'!M$2:M$3081,'JQI Data Detail'!$A$2:$A$3081,'Compute All Sector Avg'!$A153,'JQI Data Detail'!$E$2:$E$3081,'Compute All Sector Avg'!$E153),".")</f>
        <v>0.86328772436170254</v>
      </c>
      <c r="N153">
        <f>IFERROR(AVERAGEIFS('JQI Data Detail'!N$2:N$3081,'JQI Data Detail'!$A$2:$A$3081,'Compute All Sector Avg'!$A153,'JQI Data Detail'!$E$2:$E$3081,'Compute All Sector Avg'!$E153),".")</f>
        <v>1.0677507260514507</v>
      </c>
      <c r="O153">
        <f>IFERROR(AVERAGEIFS('JQI Data Detail'!O$2:O$3081,'JQI Data Detail'!$A$2:$A$3081,'Compute All Sector Avg'!$A153,'JQI Data Detail'!$E$2:$E$3081,'Compute All Sector Avg'!$E153),".")</f>
        <v>1.070383400568597</v>
      </c>
      <c r="P153">
        <f>IFERROR(AVERAGEIFS('JQI Data Detail'!P$2:P$3081,'JQI Data Detail'!$A$2:$A$3081,'Compute All Sector Avg'!$A153,'JQI Data Detail'!$E$2:$E$3081,'Compute All Sector Avg'!$E153),".")</f>
        <v>1.0403427407669952</v>
      </c>
      <c r="Q153">
        <f>IFERROR(AVERAGEIFS('JQI Data Detail'!Q$2:Q$3081,'JQI Data Detail'!$A$2:$A$3081,'Compute All Sector Avg'!$A153,'JQI Data Detail'!$E$2:$E$3081,'Compute All Sector Avg'!$E153),".")</f>
        <v>1.0873382164250311</v>
      </c>
      <c r="R153">
        <f>IFERROR(AVERAGEIFS('JQI Data Detail'!R$2:R$3081,'JQI Data Detail'!$A$2:$A$3081,'Compute All Sector Avg'!$A153,'JQI Data Detail'!$E$2:$E$3081,'Compute All Sector Avg'!$E153),".")</f>
        <v>0.98408243810972851</v>
      </c>
      <c r="S153">
        <f>IFERROR(AVERAGEIFS('JQI Data Detail'!S$2:S$3081,'JQI Data Detail'!$A$2:$A$3081,'Compute All Sector Avg'!$A153,'JQI Data Detail'!$E$2:$E$3081,'Compute All Sector Avg'!$E153),".")</f>
        <v>0.90400405492824942</v>
      </c>
      <c r="T153">
        <f>IFERROR(AVERAGEIFS('JQI Data Detail'!T$2:T$3081,'JQI Data Detail'!$A$2:$A$3081,'Compute All Sector Avg'!$A153,'JQI Data Detail'!$E$2:$E$3081,'Compute All Sector Avg'!$E153),".")</f>
        <v>1.0029464956185503</v>
      </c>
      <c r="U153">
        <f>IFERROR(AVERAGEIFS('JQI Data Detail'!U$2:U$3081,'JQI Data Detail'!$A$2:$A$3081,'Compute All Sector Avg'!$A153,'JQI Data Detail'!$E$2:$E$3081,'Compute All Sector Avg'!$E153),".")</f>
        <v>0.99429967284473852</v>
      </c>
    </row>
    <row r="154" spans="1:21">
      <c r="A154" t="s">
        <v>149</v>
      </c>
      <c r="B154">
        <v>10</v>
      </c>
      <c r="C154" t="s">
        <v>150</v>
      </c>
      <c r="D154">
        <v>51</v>
      </c>
      <c r="E154" t="s">
        <v>120</v>
      </c>
      <c r="F154">
        <f>IFERROR(AVERAGEIFS('JQI Data Detail'!F$2:F$3081,'JQI Data Detail'!$A$2:$A$3081,'Compute All Sector Avg'!$A154,'JQI Data Detail'!$E$2:$E$3081,'Compute All Sector Avg'!$E154),".")</f>
        <v>1.0823427189239978</v>
      </c>
      <c r="G154">
        <f>IFERROR(AVERAGEIFS('JQI Data Detail'!G$2:G$3081,'JQI Data Detail'!$A$2:$A$3081,'Compute All Sector Avg'!$A154,'JQI Data Detail'!$E$2:$E$3081,'Compute All Sector Avg'!$E154),".")</f>
        <v>0.99607767927646351</v>
      </c>
      <c r="H154">
        <f>IFERROR(AVERAGEIFS('JQI Data Detail'!H$2:H$3081,'JQI Data Detail'!$A$2:$A$3081,'Compute All Sector Avg'!$A154,'JQI Data Detail'!$E$2:$E$3081,'Compute All Sector Avg'!$E154),".")</f>
        <v>0.9926687426603189</v>
      </c>
      <c r="I154">
        <f>IFERROR(AVERAGEIFS('JQI Data Detail'!I$2:I$3081,'JQI Data Detail'!$A$2:$A$3081,'Compute All Sector Avg'!$A154,'JQI Data Detail'!$E$2:$E$3081,'Compute All Sector Avg'!$E154),".")</f>
        <v>0.95360575489055743</v>
      </c>
      <c r="J154">
        <f>IFERROR(AVERAGEIFS('JQI Data Detail'!J$2:J$3081,'JQI Data Detail'!$A$2:$A$3081,'Compute All Sector Avg'!$A154,'JQI Data Detail'!$E$2:$E$3081,'Compute All Sector Avg'!$E154),".")</f>
        <v>1.1086056062655367</v>
      </c>
      <c r="K154">
        <f>IFERROR(AVERAGEIFS('JQI Data Detail'!K$2:K$3081,'JQI Data Detail'!$A$2:$A$3081,'Compute All Sector Avg'!$A154,'JQI Data Detail'!$E$2:$E$3081,'Compute All Sector Avg'!$E154),".")</f>
        <v>0.98417278725749957</v>
      </c>
      <c r="L154">
        <f>IFERROR(AVERAGEIFS('JQI Data Detail'!L$2:L$3081,'JQI Data Detail'!$A$2:$A$3081,'Compute All Sector Avg'!$A154,'JQI Data Detail'!$E$2:$E$3081,'Compute All Sector Avg'!$E154),".")</f>
        <v>1.0380337402307052</v>
      </c>
      <c r="M154">
        <f>IFERROR(AVERAGEIFS('JQI Data Detail'!M$2:M$3081,'JQI Data Detail'!$A$2:$A$3081,'Compute All Sector Avg'!$A154,'JQI Data Detail'!$E$2:$E$3081,'Compute All Sector Avg'!$E154),".")</f>
        <v>0.86328772436170254</v>
      </c>
      <c r="N154">
        <f>IFERROR(AVERAGEIFS('JQI Data Detail'!N$2:N$3081,'JQI Data Detail'!$A$2:$A$3081,'Compute All Sector Avg'!$A154,'JQI Data Detail'!$E$2:$E$3081,'Compute All Sector Avg'!$E154),".")</f>
        <v>1.1713780662464692</v>
      </c>
      <c r="O154">
        <f>IFERROR(AVERAGEIFS('JQI Data Detail'!O$2:O$3081,'JQI Data Detail'!$A$2:$A$3081,'Compute All Sector Avg'!$A154,'JQI Data Detail'!$E$2:$E$3081,'Compute All Sector Avg'!$E154),".")</f>
        <v>1.1894098414120551</v>
      </c>
      <c r="P154">
        <f>IFERROR(AVERAGEIFS('JQI Data Detail'!P$2:P$3081,'JQI Data Detail'!$A$2:$A$3081,'Compute All Sector Avg'!$A154,'JQI Data Detail'!$E$2:$E$3081,'Compute All Sector Avg'!$E154),".")</f>
        <v>1.1203107822539846</v>
      </c>
      <c r="Q154">
        <f>IFERROR(AVERAGEIFS('JQI Data Detail'!Q$2:Q$3081,'JQI Data Detail'!$A$2:$A$3081,'Compute All Sector Avg'!$A154,'JQI Data Detail'!$E$2:$E$3081,'Compute All Sector Avg'!$E154),".")</f>
        <v>1.0873382164250311</v>
      </c>
      <c r="R154">
        <f>IFERROR(AVERAGEIFS('JQI Data Detail'!R$2:R$3081,'JQI Data Detail'!$A$2:$A$3081,'Compute All Sector Avg'!$A154,'JQI Data Detail'!$E$2:$E$3081,'Compute All Sector Avg'!$E154),".")</f>
        <v>0.98438503144275258</v>
      </c>
      <c r="S154">
        <f>IFERROR(AVERAGEIFS('JQI Data Detail'!S$2:S$3081,'JQI Data Detail'!$A$2:$A$3081,'Compute All Sector Avg'!$A154,'JQI Data Detail'!$E$2:$E$3081,'Compute All Sector Avg'!$E154),".")</f>
        <v>0.90400405492824942</v>
      </c>
      <c r="T154">
        <f>IFERROR(AVERAGEIFS('JQI Data Detail'!T$2:T$3081,'JQI Data Detail'!$A$2:$A$3081,'Compute All Sector Avg'!$A154,'JQI Data Detail'!$E$2:$E$3081,'Compute All Sector Avg'!$E154),".")</f>
        <v>1.0029464956185503</v>
      </c>
      <c r="U154">
        <f>IFERROR(AVERAGEIFS('JQI Data Detail'!U$2:U$3081,'JQI Data Detail'!$A$2:$A$3081,'Compute All Sector Avg'!$A154,'JQI Data Detail'!$E$2:$E$3081,'Compute All Sector Avg'!$E154),".")</f>
        <v>0.99429967284473852</v>
      </c>
    </row>
    <row r="155" spans="1:21">
      <c r="A155" t="s">
        <v>149</v>
      </c>
      <c r="B155">
        <v>10</v>
      </c>
      <c r="C155" t="s">
        <v>150</v>
      </c>
      <c r="D155">
        <v>53</v>
      </c>
      <c r="E155" t="s">
        <v>121</v>
      </c>
      <c r="F155">
        <f>IFERROR(AVERAGEIFS('JQI Data Detail'!F$2:F$3081,'JQI Data Detail'!$A$2:$A$3081,'Compute All Sector Avg'!$A155,'JQI Data Detail'!$E$2:$E$3081,'Compute All Sector Avg'!$E155),".")</f>
        <v>1.0770383354513444</v>
      </c>
      <c r="G155">
        <f>IFERROR(AVERAGEIFS('JQI Data Detail'!G$2:G$3081,'JQI Data Detail'!$A$2:$A$3081,'Compute All Sector Avg'!$A155,'JQI Data Detail'!$E$2:$E$3081,'Compute All Sector Avg'!$E155),".")</f>
        <v>0.99607767927646351</v>
      </c>
      <c r="H155">
        <f>IFERROR(AVERAGEIFS('JQI Data Detail'!H$2:H$3081,'JQI Data Detail'!$A$2:$A$3081,'Compute All Sector Avg'!$A155,'JQI Data Detail'!$E$2:$E$3081,'Compute All Sector Avg'!$E155),".")</f>
        <v>0.9926687426603189</v>
      </c>
      <c r="I155">
        <f>IFERROR(AVERAGEIFS('JQI Data Detail'!I$2:I$3081,'JQI Data Detail'!$A$2:$A$3081,'Compute All Sector Avg'!$A155,'JQI Data Detail'!$E$2:$E$3081,'Compute All Sector Avg'!$E155),".")</f>
        <v>0.95360575489055743</v>
      </c>
      <c r="J155">
        <f>IFERROR(AVERAGEIFS('JQI Data Detail'!J$2:J$3081,'JQI Data Detail'!$A$2:$A$3081,'Compute All Sector Avg'!$A155,'JQI Data Detail'!$E$2:$E$3081,'Compute All Sector Avg'!$E155),".")</f>
        <v>1.1084882098889515</v>
      </c>
      <c r="K155">
        <f>IFERROR(AVERAGEIFS('JQI Data Detail'!K$2:K$3081,'JQI Data Detail'!$A$2:$A$3081,'Compute All Sector Avg'!$A155,'JQI Data Detail'!$E$2:$E$3081,'Compute All Sector Avg'!$E155),".")</f>
        <v>0.98417278725749957</v>
      </c>
      <c r="L155">
        <f>IFERROR(AVERAGEIFS('JQI Data Detail'!L$2:L$3081,'JQI Data Detail'!$A$2:$A$3081,'Compute All Sector Avg'!$A155,'JQI Data Detail'!$E$2:$E$3081,'Compute All Sector Avg'!$E155),".")</f>
        <v>1.0380337402307052</v>
      </c>
      <c r="M155">
        <f>IFERROR(AVERAGEIFS('JQI Data Detail'!M$2:M$3081,'JQI Data Detail'!$A$2:$A$3081,'Compute All Sector Avg'!$A155,'JQI Data Detail'!$E$2:$E$3081,'Compute All Sector Avg'!$E155),".")</f>
        <v>0.86328772436170254</v>
      </c>
      <c r="N155">
        <f>IFERROR(AVERAGEIFS('JQI Data Detail'!N$2:N$3081,'JQI Data Detail'!$A$2:$A$3081,'Compute All Sector Avg'!$A155,'JQI Data Detail'!$E$2:$E$3081,'Compute All Sector Avg'!$E155),".")</f>
        <v>1.0658523025812403</v>
      </c>
      <c r="O155">
        <f>IFERROR(AVERAGEIFS('JQI Data Detail'!O$2:O$3081,'JQI Data Detail'!$A$2:$A$3081,'Compute All Sector Avg'!$A155,'JQI Data Detail'!$E$2:$E$3081,'Compute All Sector Avg'!$E155),".")</f>
        <v>1.0533987110451437</v>
      </c>
      <c r="P155">
        <f>IFERROR(AVERAGEIFS('JQI Data Detail'!P$2:P$3081,'JQI Data Detail'!$A$2:$A$3081,'Compute All Sector Avg'!$A155,'JQI Data Detail'!$E$2:$E$3081,'Compute All Sector Avg'!$E155),".")</f>
        <v>1.0006935428550339</v>
      </c>
      <c r="Q155">
        <f>IFERROR(AVERAGEIFS('JQI Data Detail'!Q$2:Q$3081,'JQI Data Detail'!$A$2:$A$3081,'Compute All Sector Avg'!$A155,'JQI Data Detail'!$E$2:$E$3081,'Compute All Sector Avg'!$E155),".")</f>
        <v>1.0873382164250311</v>
      </c>
      <c r="R155">
        <f>IFERROR(AVERAGEIFS('JQI Data Detail'!R$2:R$3081,'JQI Data Detail'!$A$2:$A$3081,'Compute All Sector Avg'!$A155,'JQI Data Detail'!$E$2:$E$3081,'Compute All Sector Avg'!$E155),".")</f>
        <v>0.98456807386458023</v>
      </c>
      <c r="S155">
        <f>IFERROR(AVERAGEIFS('JQI Data Detail'!S$2:S$3081,'JQI Data Detail'!$A$2:$A$3081,'Compute All Sector Avg'!$A155,'JQI Data Detail'!$E$2:$E$3081,'Compute All Sector Avg'!$E155),".")</f>
        <v>0.90400405492824942</v>
      </c>
      <c r="T155">
        <f>IFERROR(AVERAGEIFS('JQI Data Detail'!T$2:T$3081,'JQI Data Detail'!$A$2:$A$3081,'Compute All Sector Avg'!$A155,'JQI Data Detail'!$E$2:$E$3081,'Compute All Sector Avg'!$E155),".")</f>
        <v>1.0029464956185503</v>
      </c>
      <c r="U155">
        <f>IFERROR(AVERAGEIFS('JQI Data Detail'!U$2:U$3081,'JQI Data Detail'!$A$2:$A$3081,'Compute All Sector Avg'!$A155,'JQI Data Detail'!$E$2:$E$3081,'Compute All Sector Avg'!$E155),".")</f>
        <v>0.99429967284473852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85160-4FF6-4524-82CB-FF7FA680CC67}">
  <dimension ref="A1:AF2901"/>
  <sheetViews>
    <sheetView workbookViewId="0">
      <selection activeCell="G23" sqref="G23"/>
    </sheetView>
  </sheetViews>
  <sheetFormatPr defaultColWidth="12.3984375" defaultRowHeight="19.2"/>
  <cols>
    <col min="1" max="6" width="12.3984375" style="3"/>
    <col min="7" max="7" width="72.69921875" style="3" customWidth="1"/>
    <col min="8" max="8" width="36" style="3" customWidth="1"/>
    <col min="9" max="9" width="12.3984375" style="3"/>
    <col min="10" max="10" width="40.8984375" style="3" customWidth="1"/>
    <col min="11" max="11" width="31.8984375" style="3" customWidth="1"/>
    <col min="12" max="16384" width="12.3984375" style="3"/>
  </cols>
  <sheetData>
    <row r="1" spans="1:32" s="2" customFormat="1">
      <c r="A1" s="2" t="s">
        <v>151</v>
      </c>
      <c r="B1" s="2" t="s">
        <v>152</v>
      </c>
      <c r="C1" s="2" t="s">
        <v>153</v>
      </c>
      <c r="D1" s="2" t="s">
        <v>154</v>
      </c>
      <c r="E1" s="2" t="s">
        <v>155</v>
      </c>
      <c r="F1" s="2" t="s">
        <v>156</v>
      </c>
      <c r="G1" s="2" t="s">
        <v>157</v>
      </c>
      <c r="H1" s="2" t="s">
        <v>158</v>
      </c>
      <c r="I1" s="2" t="s">
        <v>159</v>
      </c>
      <c r="J1" s="2" t="s">
        <v>160</v>
      </c>
      <c r="K1" s="2" t="s">
        <v>161</v>
      </c>
      <c r="L1" s="2" t="s">
        <v>162</v>
      </c>
      <c r="M1" s="2" t="s">
        <v>163</v>
      </c>
      <c r="N1" s="2" t="s">
        <v>164</v>
      </c>
      <c r="O1" s="2" t="s">
        <v>165</v>
      </c>
      <c r="P1" s="2" t="s">
        <v>166</v>
      </c>
      <c r="Q1" s="2" t="s">
        <v>167</v>
      </c>
      <c r="R1" s="2" t="s">
        <v>168</v>
      </c>
      <c r="S1" s="2" t="s">
        <v>169</v>
      </c>
      <c r="T1" s="2" t="s">
        <v>170</v>
      </c>
      <c r="U1" s="2" t="s">
        <v>171</v>
      </c>
      <c r="V1" s="2" t="s">
        <v>172</v>
      </c>
      <c r="W1" s="2" t="s">
        <v>173</v>
      </c>
      <c r="X1" s="2" t="s">
        <v>174</v>
      </c>
      <c r="Y1" s="2" t="s">
        <v>175</v>
      </c>
      <c r="Z1" s="2" t="s">
        <v>176</v>
      </c>
      <c r="AA1" s="2" t="s">
        <v>177</v>
      </c>
      <c r="AB1" s="2" t="s">
        <v>178</v>
      </c>
      <c r="AC1" s="2" t="s">
        <v>179</v>
      </c>
      <c r="AD1" s="2" t="s">
        <v>180</v>
      </c>
      <c r="AE1" s="2" t="s">
        <v>181</v>
      </c>
      <c r="AF1" s="2" t="s">
        <v>182</v>
      </c>
    </row>
    <row r="2" spans="1:32">
      <c r="A2" s="3">
        <v>92660</v>
      </c>
      <c r="B2" s="3">
        <v>20</v>
      </c>
      <c r="C2" s="41" t="s">
        <v>183</v>
      </c>
      <c r="D2" s="3" t="s">
        <v>184</v>
      </c>
      <c r="E2" s="3" t="s">
        <v>185</v>
      </c>
      <c r="F2" s="3" t="s">
        <v>186</v>
      </c>
      <c r="G2" s="3" t="s">
        <v>187</v>
      </c>
      <c r="H2" s="3" t="s">
        <v>188</v>
      </c>
      <c r="I2" s="3" t="s">
        <v>189</v>
      </c>
      <c r="J2" s="3" t="s">
        <v>57</v>
      </c>
      <c r="K2" s="3" t="s">
        <v>190</v>
      </c>
      <c r="L2" s="3">
        <v>4</v>
      </c>
      <c r="M2" s="3">
        <v>5</v>
      </c>
      <c r="N2" s="3">
        <v>5</v>
      </c>
      <c r="O2" s="3">
        <v>4</v>
      </c>
      <c r="P2" s="3">
        <v>4</v>
      </c>
      <c r="Q2" s="3">
        <v>3</v>
      </c>
      <c r="R2" s="3">
        <v>3</v>
      </c>
      <c r="S2" s="3">
        <v>3</v>
      </c>
      <c r="T2" s="3">
        <v>3</v>
      </c>
      <c r="U2" s="3">
        <v>5</v>
      </c>
      <c r="V2" s="3">
        <v>4</v>
      </c>
      <c r="W2" s="3">
        <v>4</v>
      </c>
      <c r="X2" s="3">
        <v>4</v>
      </c>
      <c r="Y2" s="3">
        <v>3</v>
      </c>
      <c r="Z2" s="3">
        <v>4</v>
      </c>
      <c r="AA2" s="3">
        <v>3</v>
      </c>
      <c r="AB2" s="3">
        <v>4</v>
      </c>
      <c r="AC2" s="3">
        <v>3</v>
      </c>
      <c r="AD2" s="3">
        <v>5</v>
      </c>
      <c r="AE2" s="3">
        <v>4</v>
      </c>
      <c r="AF2" s="3" t="s">
        <v>183</v>
      </c>
    </row>
    <row r="3" spans="1:32">
      <c r="A3" s="3">
        <v>93036</v>
      </c>
      <c r="B3" s="3">
        <v>22</v>
      </c>
      <c r="C3" s="41" t="s">
        <v>183</v>
      </c>
      <c r="D3" s="3" t="s">
        <v>191</v>
      </c>
      <c r="E3" s="3" t="s">
        <v>192</v>
      </c>
      <c r="F3" s="3" t="s">
        <v>193</v>
      </c>
      <c r="G3" s="3" t="s">
        <v>187</v>
      </c>
      <c r="H3" s="3" t="s">
        <v>188</v>
      </c>
      <c r="I3" s="3" t="s">
        <v>189</v>
      </c>
      <c r="J3" s="3" t="s">
        <v>57</v>
      </c>
      <c r="K3" s="3" t="s">
        <v>190</v>
      </c>
      <c r="L3" s="3">
        <v>4</v>
      </c>
      <c r="M3" s="3">
        <v>4</v>
      </c>
      <c r="N3" s="3">
        <v>3</v>
      </c>
      <c r="O3" s="3">
        <v>4</v>
      </c>
      <c r="P3" s="3">
        <v>4</v>
      </c>
      <c r="Q3" s="3">
        <v>3</v>
      </c>
      <c r="R3" s="3">
        <v>5</v>
      </c>
      <c r="S3" s="3">
        <v>4</v>
      </c>
      <c r="T3" s="3">
        <v>5</v>
      </c>
      <c r="U3" s="3">
        <v>2</v>
      </c>
      <c r="V3" s="3">
        <v>5</v>
      </c>
      <c r="W3" s="3">
        <v>5</v>
      </c>
      <c r="X3" s="3">
        <v>4</v>
      </c>
      <c r="Y3" s="3">
        <v>4</v>
      </c>
      <c r="Z3" s="3">
        <v>4</v>
      </c>
      <c r="AA3" s="3">
        <v>5</v>
      </c>
      <c r="AB3" s="3">
        <v>5</v>
      </c>
      <c r="AC3" s="3">
        <v>5</v>
      </c>
      <c r="AD3" s="3">
        <v>5</v>
      </c>
      <c r="AE3" s="3">
        <v>5</v>
      </c>
      <c r="AF3" s="3" t="s">
        <v>183</v>
      </c>
    </row>
    <row r="4" spans="1:32">
      <c r="A4" s="3">
        <v>92335</v>
      </c>
      <c r="B4" s="3">
        <v>22</v>
      </c>
      <c r="C4" s="41" t="s">
        <v>183</v>
      </c>
      <c r="D4" s="3" t="s">
        <v>194</v>
      </c>
      <c r="E4" s="3" t="s">
        <v>195</v>
      </c>
      <c r="F4" s="3" t="s">
        <v>186</v>
      </c>
      <c r="G4" s="3" t="s">
        <v>187</v>
      </c>
      <c r="H4" s="3" t="s">
        <v>188</v>
      </c>
      <c r="I4" s="3" t="s">
        <v>189</v>
      </c>
      <c r="J4" s="3" t="s">
        <v>61</v>
      </c>
      <c r="K4" s="3" t="s">
        <v>196</v>
      </c>
      <c r="L4" s="3">
        <v>5</v>
      </c>
      <c r="M4" s="3">
        <v>5</v>
      </c>
      <c r="N4" s="3">
        <v>5</v>
      </c>
      <c r="O4" s="3">
        <v>5</v>
      </c>
      <c r="P4" s="3">
        <v>5</v>
      </c>
      <c r="Q4" s="3">
        <v>5</v>
      </c>
      <c r="R4" s="3">
        <v>5</v>
      </c>
      <c r="S4" s="3">
        <v>4</v>
      </c>
      <c r="T4" s="3">
        <v>5</v>
      </c>
      <c r="U4" s="3">
        <v>5</v>
      </c>
      <c r="V4" s="3">
        <v>5</v>
      </c>
      <c r="W4" s="3">
        <v>5</v>
      </c>
      <c r="X4" s="3">
        <v>5</v>
      </c>
      <c r="Y4" s="3">
        <v>5</v>
      </c>
      <c r="Z4" s="3">
        <v>5</v>
      </c>
      <c r="AA4" s="3">
        <v>5</v>
      </c>
      <c r="AB4" s="3">
        <v>5</v>
      </c>
      <c r="AC4" s="3">
        <v>5</v>
      </c>
      <c r="AD4" s="3">
        <v>5</v>
      </c>
      <c r="AE4" s="3">
        <v>5</v>
      </c>
      <c r="AF4" s="3" t="s">
        <v>183</v>
      </c>
    </row>
    <row r="5" spans="1:32">
      <c r="A5" s="3">
        <v>92227</v>
      </c>
      <c r="B5" s="3">
        <v>24</v>
      </c>
      <c r="C5" s="41" t="s">
        <v>183</v>
      </c>
      <c r="D5" s="3" t="s">
        <v>197</v>
      </c>
      <c r="E5" s="3" t="s">
        <v>198</v>
      </c>
      <c r="F5" s="3" t="s">
        <v>193</v>
      </c>
      <c r="G5" s="3" t="s">
        <v>187</v>
      </c>
      <c r="H5" s="3" t="s">
        <v>188</v>
      </c>
      <c r="I5" s="3" t="s">
        <v>189</v>
      </c>
      <c r="J5" s="3" t="s">
        <v>57</v>
      </c>
      <c r="K5" s="3" t="s">
        <v>199</v>
      </c>
      <c r="L5" s="3">
        <v>5</v>
      </c>
      <c r="M5" s="3">
        <v>4</v>
      </c>
      <c r="N5" s="3">
        <v>5</v>
      </c>
      <c r="O5" s="3">
        <v>5</v>
      </c>
      <c r="P5" s="3">
        <v>5</v>
      </c>
      <c r="Q5" s="3">
        <v>4</v>
      </c>
      <c r="R5" s="3">
        <v>5</v>
      </c>
      <c r="S5" s="3">
        <v>5</v>
      </c>
      <c r="T5" s="3">
        <v>5</v>
      </c>
      <c r="U5" s="3">
        <v>5</v>
      </c>
      <c r="V5" s="3">
        <v>5</v>
      </c>
      <c r="W5" s="3">
        <v>5</v>
      </c>
      <c r="X5" s="3">
        <v>5</v>
      </c>
      <c r="Y5" s="3">
        <v>5</v>
      </c>
      <c r="Z5" s="3">
        <v>5</v>
      </c>
      <c r="AA5" s="3">
        <v>5</v>
      </c>
      <c r="AB5" s="3">
        <v>5</v>
      </c>
      <c r="AC5" s="3">
        <v>5</v>
      </c>
      <c r="AD5" s="3">
        <v>5</v>
      </c>
      <c r="AE5" s="3">
        <v>5</v>
      </c>
      <c r="AF5" s="3" t="s">
        <v>183</v>
      </c>
    </row>
    <row r="6" spans="1:32">
      <c r="A6" s="3">
        <v>92243</v>
      </c>
      <c r="B6" s="3">
        <v>25</v>
      </c>
      <c r="C6" s="41" t="s">
        <v>200</v>
      </c>
      <c r="D6" s="3" t="s">
        <v>197</v>
      </c>
      <c r="E6" s="3" t="s">
        <v>198</v>
      </c>
      <c r="F6" s="3" t="s">
        <v>193</v>
      </c>
      <c r="G6" s="3" t="s">
        <v>187</v>
      </c>
      <c r="H6" s="3" t="s">
        <v>188</v>
      </c>
      <c r="I6" s="3" t="s">
        <v>201</v>
      </c>
      <c r="J6" s="3" t="s">
        <v>59</v>
      </c>
      <c r="K6" s="3" t="s">
        <v>199</v>
      </c>
      <c r="L6" s="3">
        <v>5</v>
      </c>
      <c r="M6" s="3">
        <v>5</v>
      </c>
      <c r="N6" s="3">
        <v>4</v>
      </c>
      <c r="O6" s="3">
        <v>5</v>
      </c>
      <c r="P6" s="3">
        <v>4</v>
      </c>
      <c r="Q6" s="3">
        <v>5</v>
      </c>
      <c r="R6" s="3">
        <v>5</v>
      </c>
      <c r="S6" s="3">
        <v>5</v>
      </c>
      <c r="T6" s="3">
        <v>4</v>
      </c>
      <c r="U6" s="3">
        <v>4</v>
      </c>
      <c r="V6" s="3">
        <v>3</v>
      </c>
      <c r="W6" s="3">
        <v>5</v>
      </c>
      <c r="X6" s="3">
        <v>5</v>
      </c>
      <c r="Y6" s="3">
        <v>3</v>
      </c>
      <c r="Z6" s="3">
        <v>5</v>
      </c>
      <c r="AA6" s="3">
        <v>4</v>
      </c>
      <c r="AB6" s="3">
        <v>5</v>
      </c>
      <c r="AC6" s="3">
        <v>4</v>
      </c>
      <c r="AD6" s="3">
        <v>3</v>
      </c>
      <c r="AE6" s="3">
        <v>5</v>
      </c>
      <c r="AF6" s="3" t="s">
        <v>200</v>
      </c>
    </row>
    <row r="7" spans="1:32">
      <c r="A7" s="3">
        <v>92805</v>
      </c>
      <c r="B7" s="3">
        <v>26</v>
      </c>
      <c r="C7" s="41" t="s">
        <v>200</v>
      </c>
      <c r="D7" s="3" t="s">
        <v>194</v>
      </c>
      <c r="E7" s="3" t="s">
        <v>185</v>
      </c>
      <c r="F7" s="3" t="s">
        <v>186</v>
      </c>
      <c r="G7" s="3" t="s">
        <v>187</v>
      </c>
      <c r="H7" s="3" t="s">
        <v>188</v>
      </c>
      <c r="I7" s="3" t="s">
        <v>189</v>
      </c>
      <c r="J7" s="3" t="s">
        <v>65</v>
      </c>
      <c r="K7" s="3" t="s">
        <v>202</v>
      </c>
      <c r="L7" s="3">
        <v>4</v>
      </c>
      <c r="M7" s="3">
        <v>5</v>
      </c>
      <c r="N7" s="3">
        <v>4</v>
      </c>
      <c r="O7" s="3">
        <v>4</v>
      </c>
      <c r="P7" s="3">
        <v>5</v>
      </c>
      <c r="Q7" s="3">
        <v>5</v>
      </c>
      <c r="R7" s="3">
        <v>5</v>
      </c>
      <c r="S7" s="3">
        <v>3</v>
      </c>
      <c r="T7" s="3">
        <v>5</v>
      </c>
      <c r="U7" s="3">
        <v>3</v>
      </c>
      <c r="V7" s="3">
        <v>4</v>
      </c>
      <c r="W7" s="3">
        <v>5</v>
      </c>
      <c r="X7" s="3">
        <v>4</v>
      </c>
      <c r="Y7" s="3">
        <v>4</v>
      </c>
      <c r="Z7" s="3">
        <v>4</v>
      </c>
      <c r="AA7" s="3">
        <v>4</v>
      </c>
      <c r="AB7" s="3">
        <v>5</v>
      </c>
      <c r="AC7" s="3">
        <v>5</v>
      </c>
      <c r="AD7" s="3">
        <v>5</v>
      </c>
      <c r="AE7" s="3">
        <v>3</v>
      </c>
      <c r="AF7" s="3" t="s">
        <v>200</v>
      </c>
    </row>
    <row r="8" spans="1:32">
      <c r="A8" s="3">
        <v>92231</v>
      </c>
      <c r="B8" s="3">
        <v>30</v>
      </c>
      <c r="C8" s="41" t="s">
        <v>200</v>
      </c>
      <c r="D8" s="3" t="s">
        <v>194</v>
      </c>
      <c r="E8" s="3" t="s">
        <v>198</v>
      </c>
      <c r="F8" s="3" t="s">
        <v>193</v>
      </c>
      <c r="G8" s="3" t="s">
        <v>187</v>
      </c>
      <c r="H8" s="3" t="s">
        <v>188</v>
      </c>
      <c r="I8" s="3" t="s">
        <v>201</v>
      </c>
      <c r="J8" s="3" t="s">
        <v>59</v>
      </c>
      <c r="K8" s="3" t="s">
        <v>199</v>
      </c>
      <c r="L8" s="3">
        <v>5</v>
      </c>
      <c r="M8" s="3">
        <v>5</v>
      </c>
      <c r="N8" s="3">
        <v>3</v>
      </c>
      <c r="O8" s="3">
        <v>4</v>
      </c>
      <c r="P8" s="3">
        <v>5</v>
      </c>
      <c r="Q8" s="3">
        <v>5</v>
      </c>
      <c r="R8" s="3">
        <v>5</v>
      </c>
      <c r="S8" s="3">
        <v>4</v>
      </c>
      <c r="T8" s="3">
        <v>2</v>
      </c>
      <c r="U8" s="3">
        <v>3</v>
      </c>
      <c r="V8" s="3">
        <v>1</v>
      </c>
      <c r="W8" s="3">
        <v>3</v>
      </c>
      <c r="X8" s="3">
        <v>4</v>
      </c>
      <c r="Y8" s="3">
        <v>3</v>
      </c>
      <c r="Z8" s="3">
        <v>5</v>
      </c>
      <c r="AA8" s="3">
        <v>5</v>
      </c>
      <c r="AB8" s="3">
        <v>4</v>
      </c>
      <c r="AC8" s="3">
        <v>1</v>
      </c>
      <c r="AD8" s="3">
        <v>3</v>
      </c>
      <c r="AE8" s="3">
        <v>5</v>
      </c>
      <c r="AF8" s="3" t="s">
        <v>200</v>
      </c>
    </row>
    <row r="9" spans="1:32">
      <c r="A9" s="3">
        <v>93021</v>
      </c>
      <c r="B9" s="3">
        <v>33</v>
      </c>
      <c r="C9" s="41" t="s">
        <v>200</v>
      </c>
      <c r="D9" s="3" t="s">
        <v>197</v>
      </c>
      <c r="E9" s="3" t="s">
        <v>192</v>
      </c>
      <c r="F9" s="3" t="s">
        <v>186</v>
      </c>
      <c r="G9" s="3" t="s">
        <v>187</v>
      </c>
      <c r="H9" s="3" t="s">
        <v>188</v>
      </c>
      <c r="I9" s="3" t="s">
        <v>189</v>
      </c>
      <c r="J9" s="3" t="s">
        <v>61</v>
      </c>
      <c r="K9" s="3" t="s">
        <v>203</v>
      </c>
      <c r="L9" s="3">
        <v>5</v>
      </c>
      <c r="M9" s="3">
        <v>5</v>
      </c>
      <c r="N9" s="3">
        <v>2</v>
      </c>
      <c r="O9" s="3">
        <v>4</v>
      </c>
      <c r="P9" s="3">
        <v>4</v>
      </c>
      <c r="Q9" s="3">
        <v>3</v>
      </c>
      <c r="R9" s="3">
        <v>3</v>
      </c>
      <c r="S9" s="3">
        <v>4</v>
      </c>
      <c r="T9" s="3">
        <v>4</v>
      </c>
      <c r="U9" s="3">
        <v>3</v>
      </c>
      <c r="V9" s="3">
        <v>5</v>
      </c>
      <c r="W9" s="3">
        <v>4</v>
      </c>
      <c r="X9" s="3">
        <v>4</v>
      </c>
      <c r="Y9" s="3">
        <v>2</v>
      </c>
      <c r="Z9" s="3">
        <v>5</v>
      </c>
      <c r="AA9" s="3">
        <v>4</v>
      </c>
      <c r="AB9" s="3">
        <v>5</v>
      </c>
      <c r="AC9" s="3">
        <v>3</v>
      </c>
      <c r="AD9" s="3">
        <v>4</v>
      </c>
      <c r="AE9" s="3">
        <v>3</v>
      </c>
      <c r="AF9" s="3" t="s">
        <v>200</v>
      </c>
    </row>
    <row r="10" spans="1:32">
      <c r="A10" s="3">
        <v>93021</v>
      </c>
      <c r="B10" s="3">
        <v>33</v>
      </c>
      <c r="C10" s="41" t="s">
        <v>200</v>
      </c>
      <c r="D10" s="3" t="s">
        <v>197</v>
      </c>
      <c r="E10" s="3" t="s">
        <v>192</v>
      </c>
      <c r="F10" s="3" t="s">
        <v>186</v>
      </c>
      <c r="G10" s="3" t="s">
        <v>187</v>
      </c>
      <c r="H10" s="3" t="s">
        <v>188</v>
      </c>
      <c r="I10" s="3" t="s">
        <v>201</v>
      </c>
      <c r="J10" s="3" t="s">
        <v>65</v>
      </c>
      <c r="K10" s="3" t="s">
        <v>203</v>
      </c>
      <c r="L10" s="3">
        <v>4</v>
      </c>
      <c r="M10" s="3">
        <v>4</v>
      </c>
      <c r="N10" s="3">
        <v>4</v>
      </c>
      <c r="O10" s="3">
        <v>4</v>
      </c>
      <c r="P10" s="3">
        <v>4</v>
      </c>
      <c r="Q10" s="3">
        <v>4</v>
      </c>
      <c r="R10" s="3">
        <v>4</v>
      </c>
      <c r="S10" s="3">
        <v>4</v>
      </c>
      <c r="T10" s="3">
        <v>4</v>
      </c>
      <c r="U10" s="3">
        <v>4</v>
      </c>
      <c r="V10" s="3">
        <v>4</v>
      </c>
      <c r="W10" s="3">
        <v>4</v>
      </c>
      <c r="X10" s="3">
        <v>4</v>
      </c>
      <c r="Y10" s="3">
        <v>4</v>
      </c>
      <c r="Z10" s="3">
        <v>4</v>
      </c>
      <c r="AA10" s="3">
        <v>4</v>
      </c>
      <c r="AB10" s="3">
        <v>4</v>
      </c>
      <c r="AC10" s="3">
        <v>3</v>
      </c>
      <c r="AD10" s="3">
        <v>4</v>
      </c>
      <c r="AE10" s="3">
        <v>4</v>
      </c>
      <c r="AF10" s="3" t="s">
        <v>200</v>
      </c>
    </row>
    <row r="11" spans="1:32">
      <c r="A11" s="3">
        <v>92673</v>
      </c>
      <c r="B11" s="3">
        <v>33</v>
      </c>
      <c r="C11" s="41" t="s">
        <v>200</v>
      </c>
      <c r="D11" s="3" t="s">
        <v>194</v>
      </c>
      <c r="E11" s="3" t="s">
        <v>185</v>
      </c>
      <c r="F11" s="3" t="s">
        <v>193</v>
      </c>
      <c r="G11" s="3" t="s">
        <v>187</v>
      </c>
      <c r="H11" s="3" t="s">
        <v>188</v>
      </c>
      <c r="I11" s="3" t="s">
        <v>189</v>
      </c>
      <c r="J11" s="3" t="s">
        <v>64</v>
      </c>
      <c r="K11" s="3" t="s">
        <v>196</v>
      </c>
      <c r="L11" s="3">
        <v>5</v>
      </c>
      <c r="M11" s="3">
        <v>3</v>
      </c>
      <c r="N11" s="3">
        <v>1</v>
      </c>
      <c r="O11" s="3">
        <v>3</v>
      </c>
      <c r="P11" s="3">
        <v>3</v>
      </c>
      <c r="Q11" s="3">
        <v>3</v>
      </c>
      <c r="R11" s="3">
        <v>4</v>
      </c>
      <c r="S11" s="3">
        <v>2</v>
      </c>
      <c r="T11" s="3">
        <v>5</v>
      </c>
      <c r="U11" s="3">
        <v>3</v>
      </c>
      <c r="V11" s="3">
        <v>4</v>
      </c>
      <c r="W11" s="3">
        <v>3</v>
      </c>
      <c r="X11" s="3">
        <v>4</v>
      </c>
      <c r="Y11" s="3">
        <v>2</v>
      </c>
      <c r="Z11" s="3">
        <v>2</v>
      </c>
      <c r="AA11" s="3">
        <v>4</v>
      </c>
      <c r="AB11" s="3">
        <v>4</v>
      </c>
      <c r="AC11" s="3">
        <v>4</v>
      </c>
      <c r="AD11" s="3">
        <v>3</v>
      </c>
      <c r="AE11" s="3">
        <v>2</v>
      </c>
      <c r="AF11" s="3" t="s">
        <v>200</v>
      </c>
    </row>
    <row r="12" spans="1:32">
      <c r="A12" s="3">
        <v>92311</v>
      </c>
      <c r="B12" s="3">
        <v>33</v>
      </c>
      <c r="C12" s="41" t="s">
        <v>200</v>
      </c>
      <c r="D12" s="3" t="s">
        <v>204</v>
      </c>
      <c r="E12" s="3" t="s">
        <v>195</v>
      </c>
      <c r="F12" s="3" t="s">
        <v>186</v>
      </c>
      <c r="G12" s="3" t="s">
        <v>187</v>
      </c>
      <c r="H12" s="3" t="s">
        <v>188</v>
      </c>
      <c r="I12" s="3" t="s">
        <v>201</v>
      </c>
      <c r="J12" s="3" t="s">
        <v>62</v>
      </c>
      <c r="K12" s="3" t="s">
        <v>202</v>
      </c>
      <c r="L12" s="3">
        <v>2</v>
      </c>
      <c r="M12" s="3">
        <v>1</v>
      </c>
      <c r="N12" s="3">
        <v>1</v>
      </c>
      <c r="O12" s="3">
        <v>3</v>
      </c>
      <c r="P12" s="3">
        <v>4</v>
      </c>
      <c r="Q12" s="3">
        <v>5</v>
      </c>
      <c r="R12" s="3">
        <v>3</v>
      </c>
      <c r="S12" s="3">
        <v>4</v>
      </c>
      <c r="T12" s="3">
        <v>4</v>
      </c>
      <c r="U12" s="3">
        <v>3</v>
      </c>
      <c r="V12" s="3">
        <v>3</v>
      </c>
      <c r="W12" s="3">
        <v>2</v>
      </c>
      <c r="X12" s="3">
        <v>4</v>
      </c>
      <c r="Y12" s="3">
        <v>3</v>
      </c>
      <c r="Z12" s="3">
        <v>4</v>
      </c>
      <c r="AA12" s="3">
        <v>3</v>
      </c>
      <c r="AB12" s="3">
        <v>2</v>
      </c>
      <c r="AC12" s="3">
        <v>4</v>
      </c>
      <c r="AD12" s="3">
        <v>4</v>
      </c>
      <c r="AE12" s="3">
        <v>4</v>
      </c>
      <c r="AF12" s="3" t="s">
        <v>200</v>
      </c>
    </row>
    <row r="13" spans="1:32">
      <c r="A13" s="3">
        <v>92505</v>
      </c>
      <c r="B13" s="3">
        <v>33</v>
      </c>
      <c r="C13" s="41" t="s">
        <v>200</v>
      </c>
      <c r="D13" s="3" t="s">
        <v>194</v>
      </c>
      <c r="E13" s="3" t="s">
        <v>205</v>
      </c>
      <c r="F13" s="3" t="s">
        <v>186</v>
      </c>
      <c r="G13" s="3" t="s">
        <v>187</v>
      </c>
      <c r="H13" s="3" t="s">
        <v>188</v>
      </c>
      <c r="I13" s="3" t="s">
        <v>189</v>
      </c>
      <c r="J13" s="3" t="s">
        <v>64</v>
      </c>
      <c r="K13" s="3" t="s">
        <v>199</v>
      </c>
      <c r="L13" s="3">
        <v>3</v>
      </c>
      <c r="M13" s="3">
        <v>5</v>
      </c>
      <c r="N13" s="3">
        <v>1</v>
      </c>
      <c r="O13" s="3">
        <v>1</v>
      </c>
      <c r="P13" s="3">
        <v>3</v>
      </c>
      <c r="Q13" s="3">
        <v>1</v>
      </c>
      <c r="R13" s="3">
        <v>1</v>
      </c>
      <c r="S13" s="3">
        <v>1</v>
      </c>
      <c r="T13" s="3">
        <v>5</v>
      </c>
      <c r="U13" s="3">
        <v>4</v>
      </c>
      <c r="V13" s="3">
        <v>5</v>
      </c>
      <c r="W13" s="3">
        <v>3</v>
      </c>
      <c r="X13" s="3">
        <v>3</v>
      </c>
      <c r="Y13" s="3">
        <v>3</v>
      </c>
      <c r="Z13" s="3">
        <v>3</v>
      </c>
      <c r="AA13" s="3">
        <v>5</v>
      </c>
      <c r="AB13" s="3">
        <v>3</v>
      </c>
      <c r="AC13" s="3">
        <v>3</v>
      </c>
      <c r="AD13" s="3">
        <v>2</v>
      </c>
      <c r="AE13" s="3">
        <v>2</v>
      </c>
      <c r="AF13" s="3" t="s">
        <v>200</v>
      </c>
    </row>
    <row r="14" spans="1:32">
      <c r="A14" s="3">
        <v>93063</v>
      </c>
      <c r="B14" s="3">
        <v>34</v>
      </c>
      <c r="C14" s="41" t="s">
        <v>200</v>
      </c>
      <c r="D14" s="3" t="s">
        <v>194</v>
      </c>
      <c r="E14" s="3" t="s">
        <v>206</v>
      </c>
      <c r="F14" s="3" t="s">
        <v>193</v>
      </c>
      <c r="G14" s="3" t="s">
        <v>187</v>
      </c>
      <c r="H14" s="3" t="s">
        <v>188</v>
      </c>
      <c r="I14" s="3" t="s">
        <v>201</v>
      </c>
      <c r="J14" s="3" t="s">
        <v>61</v>
      </c>
      <c r="K14" s="3" t="s">
        <v>199</v>
      </c>
      <c r="L14" s="3">
        <v>4</v>
      </c>
      <c r="M14" s="3">
        <v>4</v>
      </c>
      <c r="N14" s="3">
        <v>3</v>
      </c>
      <c r="O14" s="3">
        <v>3</v>
      </c>
      <c r="P14" s="3">
        <v>5</v>
      </c>
      <c r="Q14" s="3">
        <v>4</v>
      </c>
      <c r="R14" s="3">
        <v>5</v>
      </c>
      <c r="S14" s="3">
        <v>4</v>
      </c>
      <c r="T14" s="3">
        <v>4</v>
      </c>
      <c r="U14" s="3">
        <v>3</v>
      </c>
      <c r="V14" s="3">
        <v>2</v>
      </c>
      <c r="W14" s="3">
        <v>5</v>
      </c>
      <c r="X14" s="3">
        <v>4</v>
      </c>
      <c r="Y14" s="3">
        <v>4</v>
      </c>
      <c r="Z14" s="3">
        <v>3</v>
      </c>
      <c r="AA14" s="3">
        <v>4</v>
      </c>
      <c r="AB14" s="3">
        <v>5</v>
      </c>
      <c r="AC14" s="3">
        <v>5</v>
      </c>
      <c r="AD14" s="3">
        <v>4</v>
      </c>
      <c r="AE14" s="3">
        <v>4</v>
      </c>
      <c r="AF14" s="3" t="s">
        <v>200</v>
      </c>
    </row>
    <row r="15" spans="1:32">
      <c r="A15" s="3">
        <v>92544</v>
      </c>
      <c r="B15" s="3">
        <v>34</v>
      </c>
      <c r="C15" s="41" t="s">
        <v>200</v>
      </c>
      <c r="D15" s="3" t="s">
        <v>197</v>
      </c>
      <c r="E15" s="3" t="s">
        <v>205</v>
      </c>
      <c r="F15" s="3" t="s">
        <v>186</v>
      </c>
      <c r="G15" s="3" t="s">
        <v>187</v>
      </c>
      <c r="H15" s="3" t="s">
        <v>188</v>
      </c>
      <c r="I15" s="3" t="s">
        <v>189</v>
      </c>
      <c r="J15" s="3" t="s">
        <v>58</v>
      </c>
      <c r="K15" s="3" t="s">
        <v>199</v>
      </c>
      <c r="L15" s="3">
        <v>4</v>
      </c>
      <c r="M15" s="3">
        <v>4</v>
      </c>
      <c r="N15" s="3">
        <v>4</v>
      </c>
      <c r="O15" s="3">
        <v>4</v>
      </c>
      <c r="P15" s="3">
        <v>3</v>
      </c>
      <c r="Q15" s="3">
        <v>4</v>
      </c>
      <c r="R15" s="3">
        <v>3</v>
      </c>
      <c r="S15" s="3">
        <v>3</v>
      </c>
      <c r="T15" s="3">
        <v>2</v>
      </c>
      <c r="U15" s="3">
        <v>3</v>
      </c>
      <c r="V15" s="3">
        <v>4</v>
      </c>
      <c r="W15" s="3">
        <v>2</v>
      </c>
      <c r="X15" s="3">
        <v>4</v>
      </c>
      <c r="Y15" s="3">
        <v>2</v>
      </c>
      <c r="Z15" s="3">
        <v>1</v>
      </c>
      <c r="AA15" s="3">
        <v>5</v>
      </c>
      <c r="AB15" s="3">
        <v>5</v>
      </c>
      <c r="AC15" s="3">
        <v>2</v>
      </c>
      <c r="AD15" s="3">
        <v>1</v>
      </c>
      <c r="AE15" s="3">
        <v>5</v>
      </c>
      <c r="AF15" s="3" t="s">
        <v>200</v>
      </c>
    </row>
    <row r="16" spans="1:32">
      <c r="A16" s="3">
        <v>93035</v>
      </c>
      <c r="B16" s="3">
        <v>36</v>
      </c>
      <c r="C16" s="41" t="s">
        <v>207</v>
      </c>
      <c r="D16" s="3" t="s">
        <v>194</v>
      </c>
      <c r="E16" s="3" t="s">
        <v>192</v>
      </c>
      <c r="F16" s="3" t="s">
        <v>193</v>
      </c>
      <c r="G16" s="3" t="s">
        <v>187</v>
      </c>
      <c r="H16" s="3" t="s">
        <v>188</v>
      </c>
      <c r="I16" s="3" t="s">
        <v>189</v>
      </c>
      <c r="J16" s="3" t="s">
        <v>60</v>
      </c>
      <c r="K16" s="3" t="s">
        <v>199</v>
      </c>
      <c r="L16" s="3">
        <v>4</v>
      </c>
      <c r="M16" s="3">
        <v>3</v>
      </c>
      <c r="N16" s="3">
        <v>4</v>
      </c>
      <c r="O16" s="3">
        <v>3</v>
      </c>
      <c r="P16" s="3">
        <v>5</v>
      </c>
      <c r="Q16" s="3">
        <v>3</v>
      </c>
      <c r="R16" s="3">
        <v>4</v>
      </c>
      <c r="S16" s="3">
        <v>4</v>
      </c>
      <c r="T16" s="3">
        <v>3</v>
      </c>
      <c r="U16" s="3">
        <v>1</v>
      </c>
      <c r="V16" s="3">
        <v>3</v>
      </c>
      <c r="W16" s="3">
        <v>5</v>
      </c>
      <c r="X16" s="3">
        <v>5</v>
      </c>
      <c r="Y16" s="3">
        <v>4</v>
      </c>
      <c r="Z16" s="3">
        <v>4</v>
      </c>
      <c r="AA16" s="3">
        <v>5</v>
      </c>
      <c r="AB16" s="3">
        <v>5</v>
      </c>
      <c r="AC16" s="3">
        <v>5</v>
      </c>
      <c r="AD16" s="3">
        <v>5</v>
      </c>
      <c r="AE16" s="3">
        <v>5</v>
      </c>
      <c r="AF16" s="3" t="s">
        <v>207</v>
      </c>
    </row>
    <row r="17" spans="1:32">
      <c r="A17" s="3">
        <v>93035</v>
      </c>
      <c r="B17" s="3">
        <v>36</v>
      </c>
      <c r="C17" s="41" t="s">
        <v>207</v>
      </c>
      <c r="D17" s="3" t="s">
        <v>191</v>
      </c>
      <c r="E17" s="3" t="s">
        <v>192</v>
      </c>
      <c r="F17" s="3" t="s">
        <v>193</v>
      </c>
      <c r="G17" s="3" t="s">
        <v>187</v>
      </c>
      <c r="H17" s="3" t="s">
        <v>188</v>
      </c>
      <c r="I17" s="3" t="s">
        <v>189</v>
      </c>
      <c r="J17" s="3" t="s">
        <v>60</v>
      </c>
      <c r="K17" s="3" t="s">
        <v>199</v>
      </c>
      <c r="L17" s="3">
        <v>4</v>
      </c>
      <c r="M17" s="3">
        <v>4</v>
      </c>
      <c r="N17" s="3">
        <v>2</v>
      </c>
      <c r="O17" s="3">
        <v>4</v>
      </c>
      <c r="P17" s="3">
        <v>3</v>
      </c>
      <c r="Q17" s="3">
        <v>3</v>
      </c>
      <c r="R17" s="3">
        <v>4</v>
      </c>
      <c r="S17" s="3">
        <v>4</v>
      </c>
      <c r="T17" s="3">
        <v>5</v>
      </c>
      <c r="U17" s="3">
        <v>3</v>
      </c>
      <c r="V17" s="3">
        <v>5</v>
      </c>
      <c r="W17" s="3">
        <v>5</v>
      </c>
      <c r="X17" s="3">
        <v>2</v>
      </c>
      <c r="Y17" s="3">
        <v>5</v>
      </c>
      <c r="Z17" s="3">
        <v>5</v>
      </c>
      <c r="AA17" s="3">
        <v>4</v>
      </c>
      <c r="AB17" s="3">
        <v>5</v>
      </c>
      <c r="AC17" s="3">
        <v>5</v>
      </c>
      <c r="AD17" s="3">
        <v>5</v>
      </c>
      <c r="AE17" s="3">
        <v>5</v>
      </c>
      <c r="AF17" s="3" t="s">
        <v>207</v>
      </c>
    </row>
    <row r="18" spans="1:32">
      <c r="A18" s="3">
        <v>92283</v>
      </c>
      <c r="B18" s="3">
        <v>37</v>
      </c>
      <c r="C18" s="41" t="s">
        <v>207</v>
      </c>
      <c r="D18" s="3" t="s">
        <v>204</v>
      </c>
      <c r="E18" s="3" t="s">
        <v>198</v>
      </c>
      <c r="F18" s="3" t="s">
        <v>186</v>
      </c>
      <c r="G18" s="3" t="s">
        <v>187</v>
      </c>
      <c r="H18" s="3" t="s">
        <v>188</v>
      </c>
      <c r="I18" s="3" t="s">
        <v>201</v>
      </c>
      <c r="J18" s="3" t="s">
        <v>64</v>
      </c>
      <c r="K18" s="3" t="s">
        <v>202</v>
      </c>
      <c r="L18" s="3">
        <v>3</v>
      </c>
      <c r="M18" s="3">
        <v>2</v>
      </c>
      <c r="N18" s="3">
        <v>3</v>
      </c>
      <c r="O18" s="3">
        <v>4</v>
      </c>
      <c r="P18" s="3">
        <v>5</v>
      </c>
      <c r="Q18" s="3">
        <v>5</v>
      </c>
      <c r="R18" s="3">
        <v>3</v>
      </c>
      <c r="S18" s="3">
        <v>5</v>
      </c>
      <c r="T18" s="3">
        <v>4</v>
      </c>
      <c r="U18" s="3">
        <v>5</v>
      </c>
      <c r="V18" s="3">
        <v>5</v>
      </c>
      <c r="W18" s="3">
        <v>4</v>
      </c>
      <c r="X18" s="3">
        <v>5</v>
      </c>
      <c r="Y18" s="3">
        <v>3</v>
      </c>
      <c r="Z18" s="3">
        <v>4</v>
      </c>
      <c r="AA18" s="3">
        <v>4</v>
      </c>
      <c r="AB18" s="3">
        <v>4</v>
      </c>
      <c r="AC18" s="3">
        <v>4</v>
      </c>
      <c r="AD18" s="3">
        <v>4</v>
      </c>
      <c r="AE18" s="3">
        <v>4</v>
      </c>
      <c r="AF18" s="3" t="s">
        <v>207</v>
      </c>
    </row>
    <row r="19" spans="1:32">
      <c r="A19" s="3">
        <v>93033</v>
      </c>
      <c r="B19" s="3">
        <v>38</v>
      </c>
      <c r="C19" s="41" t="s">
        <v>207</v>
      </c>
      <c r="D19" s="3" t="s">
        <v>197</v>
      </c>
      <c r="E19" s="3" t="s">
        <v>192</v>
      </c>
      <c r="F19" s="3" t="s">
        <v>208</v>
      </c>
      <c r="G19" s="3" t="s">
        <v>187</v>
      </c>
      <c r="H19" s="3" t="s">
        <v>188</v>
      </c>
      <c r="I19" s="3" t="s">
        <v>201</v>
      </c>
      <c r="J19" s="3" t="s">
        <v>61</v>
      </c>
      <c r="K19" s="3" t="s">
        <v>203</v>
      </c>
      <c r="L19" s="3">
        <v>5</v>
      </c>
      <c r="M19" s="3">
        <v>5</v>
      </c>
      <c r="N19" s="3">
        <v>5</v>
      </c>
      <c r="O19" s="3">
        <v>5</v>
      </c>
      <c r="P19" s="3">
        <v>4</v>
      </c>
      <c r="Q19" s="3">
        <v>5</v>
      </c>
      <c r="R19" s="3">
        <v>2</v>
      </c>
      <c r="S19" s="3">
        <v>2</v>
      </c>
      <c r="T19" s="3">
        <v>5</v>
      </c>
      <c r="U19" s="3">
        <v>5</v>
      </c>
      <c r="V19" s="3">
        <v>5</v>
      </c>
      <c r="W19" s="3">
        <v>5</v>
      </c>
      <c r="X19" s="3">
        <v>5</v>
      </c>
      <c r="Y19" s="3">
        <v>5</v>
      </c>
      <c r="Z19" s="3">
        <v>5</v>
      </c>
      <c r="AA19" s="3">
        <v>5</v>
      </c>
      <c r="AB19" s="3">
        <v>2</v>
      </c>
      <c r="AC19" s="3">
        <v>3</v>
      </c>
      <c r="AD19" s="3">
        <v>4</v>
      </c>
      <c r="AE19" s="3">
        <v>4</v>
      </c>
      <c r="AF19" s="3" t="s">
        <v>207</v>
      </c>
    </row>
    <row r="20" spans="1:32">
      <c r="A20" s="3">
        <v>93003</v>
      </c>
      <c r="B20" s="3">
        <v>39</v>
      </c>
      <c r="C20" s="41" t="s">
        <v>207</v>
      </c>
      <c r="D20" s="3" t="s">
        <v>194</v>
      </c>
      <c r="E20" s="3" t="s">
        <v>192</v>
      </c>
      <c r="F20" s="3" t="s">
        <v>193</v>
      </c>
      <c r="G20" s="3" t="s">
        <v>187</v>
      </c>
      <c r="H20" s="3" t="s">
        <v>188</v>
      </c>
      <c r="I20" s="3" t="s">
        <v>201</v>
      </c>
      <c r="J20" s="3" t="s">
        <v>64</v>
      </c>
      <c r="K20" s="3" t="s">
        <v>203</v>
      </c>
      <c r="L20" s="3">
        <v>3</v>
      </c>
      <c r="M20" s="3">
        <v>5</v>
      </c>
      <c r="N20" s="3">
        <v>5</v>
      </c>
      <c r="O20" s="3">
        <v>1</v>
      </c>
      <c r="P20" s="3">
        <v>5</v>
      </c>
      <c r="Q20" s="3">
        <v>4</v>
      </c>
      <c r="R20" s="3">
        <v>5</v>
      </c>
      <c r="S20" s="3">
        <v>3</v>
      </c>
      <c r="T20" s="3">
        <v>4</v>
      </c>
      <c r="U20" s="3">
        <v>5</v>
      </c>
      <c r="V20" s="3">
        <v>5</v>
      </c>
      <c r="W20" s="3">
        <v>5</v>
      </c>
      <c r="X20" s="3">
        <v>4</v>
      </c>
      <c r="Y20" s="3">
        <v>2</v>
      </c>
      <c r="Z20" s="3">
        <v>5</v>
      </c>
      <c r="AA20" s="3">
        <v>4</v>
      </c>
      <c r="AB20" s="3">
        <v>3</v>
      </c>
      <c r="AC20" s="3">
        <v>5</v>
      </c>
      <c r="AD20" s="3">
        <v>5</v>
      </c>
      <c r="AE20" s="3">
        <v>4</v>
      </c>
      <c r="AF20" s="3" t="s">
        <v>207</v>
      </c>
    </row>
    <row r="21" spans="1:32">
      <c r="A21" s="3">
        <v>92283</v>
      </c>
      <c r="B21" s="3">
        <v>40</v>
      </c>
      <c r="C21" s="41" t="s">
        <v>207</v>
      </c>
      <c r="D21" s="3" t="s">
        <v>204</v>
      </c>
      <c r="E21" s="3" t="s">
        <v>198</v>
      </c>
      <c r="F21" s="3" t="s">
        <v>186</v>
      </c>
      <c r="G21" s="3" t="s">
        <v>187</v>
      </c>
      <c r="H21" s="3" t="s">
        <v>188</v>
      </c>
      <c r="I21" s="3" t="s">
        <v>189</v>
      </c>
      <c r="J21" s="3" t="s">
        <v>64</v>
      </c>
      <c r="K21" s="3" t="s">
        <v>190</v>
      </c>
      <c r="L21" s="3">
        <v>4</v>
      </c>
      <c r="M21" s="3">
        <v>4</v>
      </c>
      <c r="N21" s="3">
        <v>3</v>
      </c>
      <c r="O21" s="3">
        <v>4</v>
      </c>
      <c r="P21" s="3">
        <v>4</v>
      </c>
      <c r="Q21" s="3">
        <v>3</v>
      </c>
      <c r="R21" s="3">
        <v>4</v>
      </c>
      <c r="S21" s="3">
        <v>3</v>
      </c>
      <c r="T21" s="3">
        <v>3</v>
      </c>
      <c r="U21" s="3">
        <v>3</v>
      </c>
      <c r="V21" s="3">
        <v>3</v>
      </c>
      <c r="W21" s="3">
        <v>3</v>
      </c>
      <c r="X21" s="3">
        <v>5</v>
      </c>
      <c r="Y21" s="3">
        <v>3</v>
      </c>
      <c r="Z21" s="3">
        <v>4</v>
      </c>
      <c r="AA21" s="3">
        <v>4</v>
      </c>
      <c r="AB21" s="3">
        <v>4</v>
      </c>
      <c r="AC21" s="3">
        <v>4</v>
      </c>
      <c r="AD21" s="3">
        <v>3</v>
      </c>
      <c r="AE21" s="3">
        <v>4</v>
      </c>
      <c r="AF21" s="3" t="s">
        <v>207</v>
      </c>
    </row>
    <row r="22" spans="1:32">
      <c r="A22" s="3">
        <v>93065</v>
      </c>
      <c r="B22" s="3">
        <v>43</v>
      </c>
      <c r="C22" s="41" t="s">
        <v>207</v>
      </c>
      <c r="D22" s="3" t="s">
        <v>194</v>
      </c>
      <c r="E22" s="3" t="s">
        <v>192</v>
      </c>
      <c r="F22" s="3" t="s">
        <v>186</v>
      </c>
      <c r="G22" s="3" t="s">
        <v>187</v>
      </c>
      <c r="H22" s="3" t="s">
        <v>188</v>
      </c>
      <c r="I22" s="3" t="s">
        <v>189</v>
      </c>
      <c r="J22" s="3" t="s">
        <v>60</v>
      </c>
      <c r="K22" s="3" t="s">
        <v>199</v>
      </c>
      <c r="L22" s="3">
        <v>2</v>
      </c>
      <c r="M22" s="3">
        <v>2</v>
      </c>
      <c r="N22" s="3">
        <v>2</v>
      </c>
      <c r="O22" s="3">
        <v>2</v>
      </c>
      <c r="P22" s="3">
        <v>5</v>
      </c>
      <c r="Q22" s="3">
        <v>5</v>
      </c>
      <c r="R22" s="3">
        <v>3</v>
      </c>
      <c r="S22" s="3">
        <v>5</v>
      </c>
      <c r="T22" s="3">
        <v>5</v>
      </c>
      <c r="U22" s="3">
        <v>5</v>
      </c>
      <c r="V22" s="3">
        <v>1</v>
      </c>
      <c r="W22" s="3">
        <v>5</v>
      </c>
      <c r="X22" s="3">
        <v>5</v>
      </c>
      <c r="Y22" s="3">
        <v>5</v>
      </c>
      <c r="Z22" s="3">
        <v>5</v>
      </c>
      <c r="AA22" s="3">
        <v>5</v>
      </c>
      <c r="AB22" s="3">
        <v>5</v>
      </c>
      <c r="AC22" s="3">
        <v>5</v>
      </c>
      <c r="AD22" s="3">
        <v>5</v>
      </c>
      <c r="AE22" s="3">
        <v>5</v>
      </c>
      <c r="AF22" s="3" t="s">
        <v>207</v>
      </c>
    </row>
    <row r="23" spans="1:32">
      <c r="A23" s="3">
        <v>93553</v>
      </c>
      <c r="B23" s="3">
        <v>43</v>
      </c>
      <c r="C23" s="41" t="s">
        <v>207</v>
      </c>
      <c r="D23" s="3" t="s">
        <v>197</v>
      </c>
      <c r="E23" s="3" t="s">
        <v>206</v>
      </c>
      <c r="F23" s="3" t="s">
        <v>193</v>
      </c>
      <c r="G23" s="3" t="s">
        <v>187</v>
      </c>
      <c r="H23" s="3" t="s">
        <v>188</v>
      </c>
      <c r="I23" s="3" t="s">
        <v>189</v>
      </c>
      <c r="J23" s="3" t="s">
        <v>61</v>
      </c>
      <c r="K23" s="3" t="s">
        <v>196</v>
      </c>
      <c r="L23" s="3">
        <v>4</v>
      </c>
      <c r="M23" s="3">
        <v>1</v>
      </c>
      <c r="N23" s="3">
        <v>2</v>
      </c>
      <c r="O23" s="3">
        <v>2</v>
      </c>
      <c r="P23" s="3">
        <v>3</v>
      </c>
      <c r="Q23" s="3">
        <v>2</v>
      </c>
      <c r="R23" s="3">
        <v>3</v>
      </c>
      <c r="S23" s="3">
        <v>2</v>
      </c>
      <c r="T23" s="3">
        <v>3</v>
      </c>
      <c r="U23" s="3">
        <v>3</v>
      </c>
      <c r="V23" s="3">
        <v>4</v>
      </c>
      <c r="W23" s="3">
        <v>3</v>
      </c>
      <c r="X23" s="3">
        <v>4</v>
      </c>
      <c r="Y23" s="3">
        <v>4</v>
      </c>
      <c r="Z23" s="3">
        <v>3</v>
      </c>
      <c r="AA23" s="3">
        <v>3</v>
      </c>
      <c r="AB23" s="3">
        <v>3</v>
      </c>
      <c r="AC23" s="3">
        <v>4</v>
      </c>
      <c r="AD23" s="3">
        <v>3</v>
      </c>
      <c r="AE23" s="3">
        <v>3</v>
      </c>
      <c r="AF23" s="3" t="s">
        <v>207</v>
      </c>
    </row>
    <row r="24" spans="1:32">
      <c r="A24" s="3">
        <v>92780</v>
      </c>
      <c r="B24" s="3">
        <v>44</v>
      </c>
      <c r="C24" s="41" t="s">
        <v>207</v>
      </c>
      <c r="D24" s="3" t="s">
        <v>194</v>
      </c>
      <c r="E24" s="3" t="s">
        <v>185</v>
      </c>
      <c r="F24" s="3" t="s">
        <v>193</v>
      </c>
      <c r="G24" s="3" t="s">
        <v>187</v>
      </c>
      <c r="H24" s="3" t="s">
        <v>188</v>
      </c>
      <c r="I24" s="3" t="s">
        <v>189</v>
      </c>
      <c r="J24" s="3" t="s">
        <v>61</v>
      </c>
      <c r="K24" s="3" t="s">
        <v>196</v>
      </c>
      <c r="L24" s="3">
        <v>5</v>
      </c>
      <c r="M24" s="3">
        <v>4</v>
      </c>
      <c r="N24" s="3">
        <v>0</v>
      </c>
      <c r="O24" s="3">
        <v>5</v>
      </c>
      <c r="P24" s="3">
        <v>5</v>
      </c>
      <c r="Q24" s="3">
        <v>4</v>
      </c>
      <c r="R24" s="3">
        <v>4</v>
      </c>
      <c r="S24" s="3">
        <v>4</v>
      </c>
      <c r="T24" s="3">
        <v>4</v>
      </c>
      <c r="U24" s="3">
        <v>5</v>
      </c>
      <c r="V24" s="3">
        <v>5</v>
      </c>
      <c r="W24" s="3">
        <v>5</v>
      </c>
      <c r="X24" s="3">
        <v>4</v>
      </c>
      <c r="Y24" s="3">
        <v>5</v>
      </c>
      <c r="Z24" s="3">
        <v>4</v>
      </c>
      <c r="AA24" s="3">
        <v>5</v>
      </c>
      <c r="AB24" s="3">
        <v>5</v>
      </c>
      <c r="AC24" s="3">
        <v>5</v>
      </c>
      <c r="AD24" s="3">
        <v>5</v>
      </c>
      <c r="AE24" s="3">
        <v>5</v>
      </c>
      <c r="AF24" s="3" t="s">
        <v>207</v>
      </c>
    </row>
    <row r="25" spans="1:32">
      <c r="A25" s="3">
        <v>93003</v>
      </c>
      <c r="B25" s="3">
        <v>49</v>
      </c>
      <c r="C25" s="41" t="s">
        <v>209</v>
      </c>
      <c r="D25" s="3" t="s">
        <v>197</v>
      </c>
      <c r="E25" s="3" t="s">
        <v>192</v>
      </c>
      <c r="F25" s="3" t="s">
        <v>186</v>
      </c>
      <c r="G25" s="3" t="s">
        <v>187</v>
      </c>
      <c r="H25" s="3" t="s">
        <v>188</v>
      </c>
      <c r="I25" s="3" t="s">
        <v>210</v>
      </c>
      <c r="J25" s="3" t="s">
        <v>64</v>
      </c>
      <c r="K25" s="3" t="s">
        <v>196</v>
      </c>
      <c r="L25" s="3">
        <v>5</v>
      </c>
      <c r="M25" s="3">
        <v>5</v>
      </c>
      <c r="N25" s="3">
        <v>5</v>
      </c>
      <c r="O25" s="3">
        <v>5</v>
      </c>
      <c r="P25" s="3">
        <v>5</v>
      </c>
      <c r="Q25" s="3">
        <v>4</v>
      </c>
      <c r="R25" s="3">
        <v>5</v>
      </c>
      <c r="S25" s="3">
        <v>4</v>
      </c>
      <c r="T25" s="3">
        <v>3</v>
      </c>
      <c r="U25" s="3">
        <v>2</v>
      </c>
      <c r="V25" s="3">
        <v>5</v>
      </c>
      <c r="W25" s="3">
        <v>5</v>
      </c>
      <c r="X25" s="3">
        <v>4</v>
      </c>
      <c r="Y25" s="3">
        <v>4</v>
      </c>
      <c r="Z25" s="3">
        <v>4</v>
      </c>
      <c r="AA25" s="3">
        <v>3</v>
      </c>
      <c r="AB25" s="3">
        <v>5</v>
      </c>
      <c r="AC25" s="3">
        <v>5</v>
      </c>
      <c r="AD25" s="3">
        <v>5</v>
      </c>
      <c r="AE25" s="3">
        <v>2</v>
      </c>
      <c r="AF25" s="3" t="s">
        <v>209</v>
      </c>
    </row>
    <row r="26" spans="1:32">
      <c r="A26" s="3">
        <v>92274</v>
      </c>
      <c r="B26" s="3">
        <v>56</v>
      </c>
      <c r="C26" s="41" t="s">
        <v>211</v>
      </c>
      <c r="D26" s="3" t="s">
        <v>194</v>
      </c>
      <c r="E26" s="3" t="s">
        <v>198</v>
      </c>
      <c r="F26" s="3" t="s">
        <v>193</v>
      </c>
      <c r="G26" s="3" t="s">
        <v>187</v>
      </c>
      <c r="H26" s="3" t="s">
        <v>188</v>
      </c>
      <c r="I26" s="3" t="s">
        <v>201</v>
      </c>
      <c r="J26" s="3" t="s">
        <v>63</v>
      </c>
      <c r="K26" s="3" t="s">
        <v>199</v>
      </c>
      <c r="L26" s="3">
        <v>5</v>
      </c>
      <c r="M26" s="3">
        <v>5</v>
      </c>
      <c r="N26" s="3">
        <v>5</v>
      </c>
      <c r="O26" s="3">
        <v>3</v>
      </c>
      <c r="P26" s="3">
        <v>5</v>
      </c>
      <c r="Q26" s="3">
        <v>5</v>
      </c>
      <c r="R26" s="3">
        <v>4</v>
      </c>
      <c r="S26" s="3">
        <v>4</v>
      </c>
      <c r="T26" s="3">
        <v>5</v>
      </c>
      <c r="U26" s="3">
        <v>1</v>
      </c>
      <c r="V26" s="3">
        <v>4</v>
      </c>
      <c r="W26" s="3">
        <v>3</v>
      </c>
      <c r="X26" s="3">
        <v>5</v>
      </c>
      <c r="Y26" s="3">
        <v>5</v>
      </c>
      <c r="Z26" s="3">
        <v>5</v>
      </c>
      <c r="AA26" s="3">
        <v>5</v>
      </c>
      <c r="AB26" s="3">
        <v>3</v>
      </c>
      <c r="AC26" s="3">
        <v>5</v>
      </c>
      <c r="AD26" s="3">
        <v>4</v>
      </c>
      <c r="AE26" s="3">
        <v>5</v>
      </c>
      <c r="AF26" s="3" t="s">
        <v>211</v>
      </c>
    </row>
    <row r="27" spans="1:32">
      <c r="A27" s="3">
        <v>92509</v>
      </c>
      <c r="B27" s="3">
        <v>58</v>
      </c>
      <c r="C27" s="41" t="s">
        <v>211</v>
      </c>
      <c r="D27" s="3" t="s">
        <v>197</v>
      </c>
      <c r="E27" s="3" t="s">
        <v>205</v>
      </c>
      <c r="F27" s="3" t="s">
        <v>186</v>
      </c>
      <c r="G27" s="3" t="s">
        <v>187</v>
      </c>
      <c r="H27" s="3" t="s">
        <v>188</v>
      </c>
      <c r="I27" s="3" t="s">
        <v>210</v>
      </c>
      <c r="J27" s="3" t="s">
        <v>64</v>
      </c>
      <c r="K27" s="3" t="s">
        <v>199</v>
      </c>
      <c r="L27" s="3">
        <v>4</v>
      </c>
      <c r="M27" s="3">
        <v>1</v>
      </c>
      <c r="N27" s="3">
        <v>2</v>
      </c>
      <c r="O27" s="3">
        <v>1</v>
      </c>
      <c r="P27" s="3">
        <v>1</v>
      </c>
      <c r="Q27" s="3">
        <v>1</v>
      </c>
      <c r="R27" s="3">
        <v>5</v>
      </c>
      <c r="S27" s="3">
        <v>5</v>
      </c>
      <c r="T27" s="3">
        <v>5</v>
      </c>
      <c r="U27" s="3">
        <v>5</v>
      </c>
      <c r="V27" s="3">
        <v>5</v>
      </c>
      <c r="W27" s="3">
        <v>5</v>
      </c>
      <c r="X27" s="3">
        <v>2</v>
      </c>
      <c r="Y27" s="3">
        <v>1</v>
      </c>
      <c r="Z27" s="3">
        <v>3</v>
      </c>
      <c r="AA27" s="3">
        <v>5</v>
      </c>
      <c r="AB27" s="3">
        <v>3</v>
      </c>
      <c r="AC27" s="3">
        <v>3</v>
      </c>
      <c r="AD27" s="3">
        <v>3</v>
      </c>
      <c r="AE27" s="3">
        <v>1</v>
      </c>
      <c r="AF27" s="3" t="s">
        <v>211</v>
      </c>
    </row>
    <row r="28" spans="1:32">
      <c r="A28" s="3">
        <v>90630</v>
      </c>
      <c r="B28" s="3">
        <v>59</v>
      </c>
      <c r="C28" s="41" t="s">
        <v>211</v>
      </c>
      <c r="D28" s="3" t="s">
        <v>191</v>
      </c>
      <c r="E28" s="3" t="s">
        <v>185</v>
      </c>
      <c r="F28" s="3" t="s">
        <v>193</v>
      </c>
      <c r="G28" s="3" t="s">
        <v>187</v>
      </c>
      <c r="H28" s="3" t="s">
        <v>188</v>
      </c>
      <c r="I28" s="3" t="s">
        <v>201</v>
      </c>
      <c r="J28" s="3" t="s">
        <v>65</v>
      </c>
      <c r="K28" s="3" t="s">
        <v>203</v>
      </c>
      <c r="L28" s="3">
        <v>5</v>
      </c>
      <c r="M28" s="3">
        <v>4</v>
      </c>
      <c r="N28" s="3">
        <v>5</v>
      </c>
      <c r="O28" s="3">
        <v>3</v>
      </c>
      <c r="P28" s="3">
        <v>5</v>
      </c>
      <c r="Q28" s="3">
        <v>2</v>
      </c>
      <c r="R28" s="3">
        <v>3</v>
      </c>
      <c r="S28" s="3">
        <v>2</v>
      </c>
      <c r="T28" s="3">
        <v>4</v>
      </c>
      <c r="U28" s="3">
        <v>4</v>
      </c>
      <c r="V28" s="3">
        <v>3</v>
      </c>
      <c r="W28" s="3">
        <v>5</v>
      </c>
      <c r="X28" s="3">
        <v>3</v>
      </c>
      <c r="Y28" s="3">
        <v>2</v>
      </c>
      <c r="Z28" s="3">
        <v>4</v>
      </c>
      <c r="AA28" s="3">
        <v>3</v>
      </c>
      <c r="AB28" s="3">
        <v>5</v>
      </c>
      <c r="AC28" s="3">
        <v>5</v>
      </c>
      <c r="AD28" s="3">
        <v>3</v>
      </c>
      <c r="AE28" s="3">
        <v>3</v>
      </c>
      <c r="AF28" s="3" t="s">
        <v>211</v>
      </c>
    </row>
    <row r="29" spans="1:32">
      <c r="A29" s="3">
        <v>92283</v>
      </c>
      <c r="B29" s="3">
        <v>67</v>
      </c>
      <c r="C29" s="41" t="s">
        <v>211</v>
      </c>
      <c r="D29" s="3" t="s">
        <v>212</v>
      </c>
      <c r="E29" s="3" t="s">
        <v>198</v>
      </c>
      <c r="F29" s="3" t="s">
        <v>193</v>
      </c>
      <c r="G29" s="3" t="s">
        <v>187</v>
      </c>
      <c r="H29" s="3" t="s">
        <v>188</v>
      </c>
      <c r="I29" s="3" t="s">
        <v>213</v>
      </c>
      <c r="J29" s="3" t="s">
        <v>63</v>
      </c>
      <c r="K29" s="3" t="s">
        <v>203</v>
      </c>
      <c r="L29" s="3">
        <v>5</v>
      </c>
      <c r="M29" s="3">
        <v>3</v>
      </c>
      <c r="N29" s="3">
        <v>4</v>
      </c>
      <c r="O29" s="3">
        <v>3</v>
      </c>
      <c r="P29" s="3">
        <v>5</v>
      </c>
      <c r="Q29" s="3">
        <v>4</v>
      </c>
      <c r="R29" s="3">
        <v>5</v>
      </c>
      <c r="S29" s="3">
        <v>4</v>
      </c>
      <c r="T29" s="3">
        <v>4</v>
      </c>
      <c r="U29" s="3">
        <v>4</v>
      </c>
      <c r="V29" s="3">
        <v>5</v>
      </c>
      <c r="W29" s="3">
        <v>4</v>
      </c>
      <c r="X29" s="3">
        <v>3</v>
      </c>
      <c r="Y29" s="3">
        <v>3</v>
      </c>
      <c r="Z29" s="3">
        <v>5</v>
      </c>
      <c r="AA29" s="3">
        <v>5</v>
      </c>
      <c r="AB29" s="3">
        <v>4</v>
      </c>
      <c r="AC29" s="3">
        <v>4</v>
      </c>
      <c r="AD29" s="3">
        <v>5</v>
      </c>
      <c r="AE29" s="3">
        <v>4</v>
      </c>
      <c r="AF29" s="3" t="s">
        <v>211</v>
      </c>
    </row>
    <row r="30" spans="1:32">
      <c r="A30" s="3">
        <v>92663</v>
      </c>
      <c r="B30" s="3">
        <v>75</v>
      </c>
      <c r="C30" s="41" t="s">
        <v>211</v>
      </c>
      <c r="D30" s="3" t="s">
        <v>197</v>
      </c>
      <c r="E30" s="3" t="s">
        <v>185</v>
      </c>
      <c r="F30" s="3" t="s">
        <v>186</v>
      </c>
      <c r="G30" s="3" t="s">
        <v>187</v>
      </c>
      <c r="H30" s="3" t="s">
        <v>188</v>
      </c>
      <c r="I30" s="3" t="s">
        <v>201</v>
      </c>
      <c r="J30" s="3" t="s">
        <v>64</v>
      </c>
      <c r="K30" s="3" t="s">
        <v>203</v>
      </c>
      <c r="L30" s="3">
        <v>5</v>
      </c>
      <c r="M30" s="3">
        <v>5</v>
      </c>
      <c r="N30" s="3">
        <v>4</v>
      </c>
      <c r="O30" s="3">
        <v>4</v>
      </c>
      <c r="P30" s="3">
        <v>5</v>
      </c>
      <c r="Q30" s="3">
        <v>4</v>
      </c>
      <c r="R30" s="3">
        <v>4</v>
      </c>
      <c r="S30" s="3">
        <v>1</v>
      </c>
      <c r="T30" s="3">
        <v>4</v>
      </c>
      <c r="U30" s="3">
        <v>4</v>
      </c>
      <c r="V30" s="3">
        <v>4</v>
      </c>
      <c r="W30" s="3">
        <v>5</v>
      </c>
      <c r="X30" s="3">
        <v>5</v>
      </c>
      <c r="Y30" s="3">
        <v>3</v>
      </c>
      <c r="Z30" s="3">
        <v>4</v>
      </c>
      <c r="AA30" s="3">
        <v>5</v>
      </c>
      <c r="AB30" s="3">
        <v>5</v>
      </c>
      <c r="AC30" s="3">
        <v>5</v>
      </c>
      <c r="AD30" s="3">
        <v>5</v>
      </c>
      <c r="AE30" s="3">
        <v>5</v>
      </c>
      <c r="AF30" s="3" t="s">
        <v>211</v>
      </c>
    </row>
    <row r="31" spans="1:32">
      <c r="A31" s="3">
        <v>92672</v>
      </c>
      <c r="C31" s="3" t="s">
        <v>214</v>
      </c>
      <c r="D31" s="3" t="s">
        <v>194</v>
      </c>
      <c r="E31" s="3" t="s">
        <v>185</v>
      </c>
      <c r="F31" s="3" t="s">
        <v>193</v>
      </c>
      <c r="G31" s="3" t="s">
        <v>187</v>
      </c>
      <c r="H31" s="3" t="s">
        <v>188</v>
      </c>
      <c r="I31" s="3" t="s">
        <v>201</v>
      </c>
      <c r="J31" s="3" t="s">
        <v>59</v>
      </c>
      <c r="K31" s="3" t="s">
        <v>199</v>
      </c>
      <c r="L31" s="3">
        <v>3</v>
      </c>
      <c r="M31" s="3">
        <v>3</v>
      </c>
      <c r="N31" s="3">
        <v>4</v>
      </c>
      <c r="O31" s="3">
        <v>4</v>
      </c>
      <c r="P31" s="3">
        <v>4</v>
      </c>
      <c r="Q31" s="3">
        <v>4</v>
      </c>
      <c r="R31" s="3">
        <v>4</v>
      </c>
      <c r="S31" s="3">
        <v>3</v>
      </c>
      <c r="T31" s="3">
        <v>2</v>
      </c>
      <c r="U31" s="3">
        <v>5</v>
      </c>
      <c r="V31" s="3">
        <v>4</v>
      </c>
      <c r="W31" s="3">
        <v>0</v>
      </c>
      <c r="X31" s="3">
        <v>4</v>
      </c>
      <c r="Y31" s="3">
        <v>3</v>
      </c>
      <c r="Z31" s="3">
        <v>3</v>
      </c>
      <c r="AA31" s="3">
        <v>5</v>
      </c>
      <c r="AB31" s="3">
        <v>5</v>
      </c>
      <c r="AC31" s="3">
        <v>5</v>
      </c>
      <c r="AD31" s="3">
        <v>4</v>
      </c>
      <c r="AE31" s="3">
        <v>3</v>
      </c>
      <c r="AF31" s="3" t="s">
        <v>211</v>
      </c>
    </row>
    <row r="32" spans="1:32">
      <c r="A32" s="3">
        <v>93010</v>
      </c>
      <c r="B32" s="3">
        <v>18</v>
      </c>
      <c r="C32" s="41" t="s">
        <v>183</v>
      </c>
      <c r="D32" s="3" t="s">
        <v>194</v>
      </c>
      <c r="E32" s="3" t="s">
        <v>192</v>
      </c>
      <c r="F32" s="3" t="s">
        <v>193</v>
      </c>
      <c r="G32" s="3" t="s">
        <v>215</v>
      </c>
      <c r="H32" s="3" t="s">
        <v>216</v>
      </c>
      <c r="I32" s="3" t="s">
        <v>189</v>
      </c>
      <c r="J32" s="3" t="s">
        <v>63</v>
      </c>
      <c r="K32" s="3" t="s">
        <v>199</v>
      </c>
      <c r="L32" s="3">
        <v>5</v>
      </c>
      <c r="M32" s="3">
        <v>5</v>
      </c>
      <c r="N32" s="3">
        <v>3</v>
      </c>
      <c r="O32" s="3">
        <v>3</v>
      </c>
      <c r="P32" s="3">
        <v>2</v>
      </c>
      <c r="Q32" s="3">
        <v>3</v>
      </c>
      <c r="R32" s="3">
        <v>5</v>
      </c>
      <c r="S32" s="3">
        <v>1</v>
      </c>
      <c r="T32" s="3">
        <v>4</v>
      </c>
      <c r="U32" s="3">
        <v>5</v>
      </c>
      <c r="V32" s="3">
        <v>4</v>
      </c>
      <c r="W32" s="3">
        <v>4</v>
      </c>
      <c r="X32" s="3">
        <v>5</v>
      </c>
      <c r="Y32" s="3">
        <v>4</v>
      </c>
      <c r="Z32" s="3">
        <v>2</v>
      </c>
      <c r="AA32" s="3">
        <v>5</v>
      </c>
      <c r="AB32" s="3">
        <v>5</v>
      </c>
      <c r="AC32" s="3">
        <v>5</v>
      </c>
      <c r="AD32" s="3">
        <v>5</v>
      </c>
      <c r="AE32" s="3">
        <v>3</v>
      </c>
      <c r="AF32" s="3" t="s">
        <v>183</v>
      </c>
    </row>
    <row r="33" spans="1:32">
      <c r="A33" s="3">
        <v>93031</v>
      </c>
      <c r="B33" s="3">
        <v>18</v>
      </c>
      <c r="C33" s="41" t="s">
        <v>183</v>
      </c>
      <c r="D33" s="3" t="s">
        <v>184</v>
      </c>
      <c r="E33" s="3" t="s">
        <v>192</v>
      </c>
      <c r="F33" s="3" t="s">
        <v>186</v>
      </c>
      <c r="G33" s="3" t="s">
        <v>215</v>
      </c>
      <c r="H33" s="3" t="s">
        <v>216</v>
      </c>
      <c r="I33" s="3" t="s">
        <v>189</v>
      </c>
      <c r="J33" s="3" t="s">
        <v>60</v>
      </c>
      <c r="K33" s="3" t="s">
        <v>202</v>
      </c>
      <c r="L33" s="3">
        <v>2</v>
      </c>
      <c r="M33" s="3">
        <v>3</v>
      </c>
      <c r="N33" s="3">
        <v>3</v>
      </c>
      <c r="O33" s="3">
        <v>5</v>
      </c>
      <c r="P33" s="3">
        <v>5</v>
      </c>
      <c r="Q33" s="3">
        <v>5</v>
      </c>
      <c r="R33" s="3">
        <v>5</v>
      </c>
      <c r="S33" s="3">
        <v>5</v>
      </c>
      <c r="T33" s="3">
        <v>3</v>
      </c>
      <c r="U33" s="3">
        <v>5</v>
      </c>
      <c r="V33" s="3">
        <v>5</v>
      </c>
      <c r="W33" s="3">
        <v>4</v>
      </c>
      <c r="X33" s="3">
        <v>5</v>
      </c>
      <c r="Y33" s="3">
        <v>4</v>
      </c>
      <c r="Z33" s="3">
        <v>5</v>
      </c>
      <c r="AA33" s="3">
        <v>3</v>
      </c>
      <c r="AB33" s="3">
        <v>5</v>
      </c>
      <c r="AC33" s="3">
        <v>5</v>
      </c>
      <c r="AD33" s="3">
        <v>5</v>
      </c>
      <c r="AE33" s="3">
        <v>3</v>
      </c>
      <c r="AF33" s="3" t="s">
        <v>183</v>
      </c>
    </row>
    <row r="34" spans="1:32">
      <c r="A34" s="3">
        <v>92841</v>
      </c>
      <c r="B34" s="3">
        <v>18</v>
      </c>
      <c r="C34" s="41" t="s">
        <v>183</v>
      </c>
      <c r="D34" s="3" t="s">
        <v>197</v>
      </c>
      <c r="E34" s="3" t="s">
        <v>185</v>
      </c>
      <c r="F34" s="3" t="s">
        <v>193</v>
      </c>
      <c r="G34" s="3" t="s">
        <v>215</v>
      </c>
      <c r="H34" s="3" t="s">
        <v>216</v>
      </c>
      <c r="I34" s="3" t="s">
        <v>189</v>
      </c>
      <c r="J34" s="3" t="s">
        <v>64</v>
      </c>
      <c r="K34" s="3" t="s">
        <v>199</v>
      </c>
      <c r="L34" s="3">
        <v>5</v>
      </c>
      <c r="M34" s="3">
        <v>2</v>
      </c>
      <c r="N34" s="3">
        <v>3</v>
      </c>
      <c r="O34" s="3">
        <v>3</v>
      </c>
      <c r="P34" s="3">
        <v>5</v>
      </c>
      <c r="Q34" s="3">
        <v>4</v>
      </c>
      <c r="R34" s="3">
        <v>3</v>
      </c>
      <c r="S34" s="3">
        <v>1</v>
      </c>
      <c r="T34" s="3">
        <v>4</v>
      </c>
      <c r="U34" s="3">
        <v>5</v>
      </c>
      <c r="V34" s="3">
        <v>5</v>
      </c>
      <c r="W34" s="3">
        <v>5</v>
      </c>
      <c r="X34" s="3">
        <v>5</v>
      </c>
      <c r="Y34" s="3">
        <v>3</v>
      </c>
      <c r="Z34" s="3">
        <v>4</v>
      </c>
      <c r="AA34" s="3">
        <v>4</v>
      </c>
      <c r="AB34" s="3">
        <v>5</v>
      </c>
      <c r="AC34" s="3">
        <v>4</v>
      </c>
      <c r="AD34" s="3">
        <v>4</v>
      </c>
      <c r="AE34" s="3">
        <v>3</v>
      </c>
      <c r="AF34" s="3" t="s">
        <v>183</v>
      </c>
    </row>
    <row r="35" spans="1:32">
      <c r="A35" s="3">
        <v>92840</v>
      </c>
      <c r="B35" s="3">
        <v>18</v>
      </c>
      <c r="C35" s="41" t="s">
        <v>183</v>
      </c>
      <c r="D35" s="3" t="s">
        <v>194</v>
      </c>
      <c r="E35" s="3" t="s">
        <v>185</v>
      </c>
      <c r="F35" s="3" t="s">
        <v>186</v>
      </c>
      <c r="G35" s="3" t="s">
        <v>215</v>
      </c>
      <c r="H35" s="3" t="s">
        <v>216</v>
      </c>
      <c r="I35" s="3" t="s">
        <v>189</v>
      </c>
      <c r="J35" s="3" t="s">
        <v>62</v>
      </c>
      <c r="K35" s="3" t="s">
        <v>203</v>
      </c>
      <c r="L35" s="3">
        <v>5</v>
      </c>
      <c r="M35" s="3">
        <v>5</v>
      </c>
      <c r="N35" s="3">
        <v>5</v>
      </c>
      <c r="O35" s="3">
        <v>5</v>
      </c>
      <c r="P35" s="3">
        <v>4</v>
      </c>
      <c r="Q35" s="3">
        <v>3</v>
      </c>
      <c r="R35" s="3">
        <v>4</v>
      </c>
      <c r="S35" s="3">
        <v>2</v>
      </c>
      <c r="T35" s="3">
        <v>4</v>
      </c>
      <c r="U35" s="3">
        <v>3</v>
      </c>
      <c r="V35" s="3">
        <v>5</v>
      </c>
      <c r="W35" s="3">
        <v>4</v>
      </c>
      <c r="X35" s="3">
        <v>5</v>
      </c>
      <c r="Y35" s="3">
        <v>2</v>
      </c>
      <c r="Z35" s="3">
        <v>3</v>
      </c>
      <c r="AA35" s="3">
        <v>4</v>
      </c>
      <c r="AB35" s="3">
        <v>3</v>
      </c>
      <c r="AC35" s="3">
        <v>4</v>
      </c>
      <c r="AD35" s="3">
        <v>5</v>
      </c>
      <c r="AE35" s="3">
        <v>2</v>
      </c>
      <c r="AF35" s="3" t="s">
        <v>183</v>
      </c>
    </row>
    <row r="36" spans="1:32">
      <c r="A36" s="3">
        <v>92708</v>
      </c>
      <c r="B36" s="3">
        <v>18</v>
      </c>
      <c r="C36" s="41" t="s">
        <v>183</v>
      </c>
      <c r="D36" s="3" t="s">
        <v>197</v>
      </c>
      <c r="E36" s="3" t="s">
        <v>185</v>
      </c>
      <c r="F36" s="3" t="s">
        <v>193</v>
      </c>
      <c r="G36" s="3" t="s">
        <v>215</v>
      </c>
      <c r="H36" s="3" t="s">
        <v>216</v>
      </c>
      <c r="I36" s="3" t="s">
        <v>189</v>
      </c>
      <c r="J36" s="3" t="s">
        <v>60</v>
      </c>
      <c r="K36" s="3" t="s">
        <v>199</v>
      </c>
      <c r="L36" s="3">
        <v>5</v>
      </c>
      <c r="M36" s="3">
        <v>3</v>
      </c>
      <c r="N36" s="3">
        <v>3</v>
      </c>
      <c r="O36" s="3">
        <v>4</v>
      </c>
      <c r="P36" s="3">
        <v>4</v>
      </c>
      <c r="Q36" s="3">
        <v>4</v>
      </c>
      <c r="R36" s="3">
        <v>3</v>
      </c>
      <c r="S36" s="3">
        <v>3</v>
      </c>
      <c r="T36" s="3">
        <v>5</v>
      </c>
      <c r="U36" s="3">
        <v>4</v>
      </c>
      <c r="V36" s="3">
        <v>4</v>
      </c>
      <c r="W36" s="3">
        <v>4</v>
      </c>
      <c r="X36" s="3">
        <v>3</v>
      </c>
      <c r="Y36" s="3">
        <v>4</v>
      </c>
      <c r="Z36" s="3">
        <v>4</v>
      </c>
      <c r="AA36" s="3">
        <v>3</v>
      </c>
      <c r="AB36" s="3">
        <v>4</v>
      </c>
      <c r="AC36" s="3">
        <v>4</v>
      </c>
      <c r="AD36" s="3">
        <v>3</v>
      </c>
      <c r="AE36" s="3">
        <v>5</v>
      </c>
      <c r="AF36" s="3" t="s">
        <v>183</v>
      </c>
    </row>
    <row r="37" spans="1:32">
      <c r="A37" s="3">
        <v>92804</v>
      </c>
      <c r="B37" s="3">
        <v>18</v>
      </c>
      <c r="C37" s="41" t="s">
        <v>183</v>
      </c>
      <c r="D37" s="3" t="s">
        <v>194</v>
      </c>
      <c r="E37" s="3" t="s">
        <v>185</v>
      </c>
      <c r="F37" s="3" t="s">
        <v>193</v>
      </c>
      <c r="G37" s="3" t="s">
        <v>215</v>
      </c>
      <c r="H37" s="3" t="s">
        <v>216</v>
      </c>
      <c r="I37" s="3" t="s">
        <v>189</v>
      </c>
      <c r="J37" s="3" t="s">
        <v>64</v>
      </c>
      <c r="K37" s="3" t="s">
        <v>203</v>
      </c>
      <c r="L37" s="3">
        <v>4</v>
      </c>
      <c r="M37" s="3">
        <v>3</v>
      </c>
      <c r="N37" s="3">
        <v>2</v>
      </c>
      <c r="O37" s="3">
        <v>4</v>
      </c>
      <c r="P37" s="3">
        <v>5</v>
      </c>
      <c r="Q37" s="3">
        <v>3</v>
      </c>
      <c r="R37" s="3">
        <v>5</v>
      </c>
      <c r="S37" s="3">
        <v>5</v>
      </c>
      <c r="T37" s="3">
        <v>5</v>
      </c>
      <c r="U37" s="3">
        <v>3</v>
      </c>
      <c r="V37" s="3">
        <v>5</v>
      </c>
      <c r="W37" s="3">
        <v>5</v>
      </c>
      <c r="X37" s="3">
        <v>4</v>
      </c>
      <c r="Y37" s="3">
        <v>4</v>
      </c>
      <c r="Z37" s="3">
        <v>3</v>
      </c>
      <c r="AA37" s="3">
        <v>5</v>
      </c>
      <c r="AB37" s="3">
        <v>4</v>
      </c>
      <c r="AC37" s="3">
        <v>3</v>
      </c>
      <c r="AD37" s="3">
        <v>5</v>
      </c>
      <c r="AE37" s="3">
        <v>4</v>
      </c>
      <c r="AF37" s="3" t="s">
        <v>183</v>
      </c>
    </row>
    <row r="38" spans="1:32">
      <c r="A38" s="3">
        <v>92821</v>
      </c>
      <c r="B38" s="3">
        <v>18</v>
      </c>
      <c r="C38" s="41" t="s">
        <v>183</v>
      </c>
      <c r="D38" s="3" t="s">
        <v>204</v>
      </c>
      <c r="E38" s="3" t="s">
        <v>185</v>
      </c>
      <c r="F38" s="3" t="s">
        <v>186</v>
      </c>
      <c r="G38" s="3" t="s">
        <v>215</v>
      </c>
      <c r="H38" s="3" t="s">
        <v>216</v>
      </c>
      <c r="I38" s="3" t="s">
        <v>189</v>
      </c>
      <c r="J38" s="3" t="s">
        <v>61</v>
      </c>
      <c r="K38" s="3" t="s">
        <v>203</v>
      </c>
      <c r="L38" s="3">
        <v>5</v>
      </c>
      <c r="M38" s="3">
        <v>5</v>
      </c>
      <c r="N38" s="3">
        <v>3</v>
      </c>
      <c r="O38" s="3">
        <v>5</v>
      </c>
      <c r="P38" s="3">
        <v>5</v>
      </c>
      <c r="Q38" s="3">
        <v>3</v>
      </c>
      <c r="R38" s="3">
        <v>5</v>
      </c>
      <c r="S38" s="3">
        <v>5</v>
      </c>
      <c r="T38" s="3">
        <v>3</v>
      </c>
      <c r="U38" s="3">
        <v>5</v>
      </c>
      <c r="V38" s="3">
        <v>2</v>
      </c>
      <c r="W38" s="3">
        <v>4</v>
      </c>
      <c r="X38" s="3">
        <v>4</v>
      </c>
      <c r="Y38" s="3">
        <v>5</v>
      </c>
      <c r="Z38" s="3">
        <v>4</v>
      </c>
      <c r="AA38" s="3">
        <v>3</v>
      </c>
      <c r="AB38" s="3">
        <v>5</v>
      </c>
      <c r="AC38" s="3">
        <v>5</v>
      </c>
      <c r="AD38" s="3">
        <v>4</v>
      </c>
      <c r="AE38" s="3">
        <v>4</v>
      </c>
      <c r="AF38" s="3" t="s">
        <v>183</v>
      </c>
    </row>
    <row r="39" spans="1:32">
      <c r="A39" s="3">
        <v>92651</v>
      </c>
      <c r="B39" s="3">
        <v>18</v>
      </c>
      <c r="C39" s="41" t="s">
        <v>183</v>
      </c>
      <c r="D39" s="3" t="s">
        <v>191</v>
      </c>
      <c r="E39" s="3" t="s">
        <v>185</v>
      </c>
      <c r="F39" s="3" t="s">
        <v>193</v>
      </c>
      <c r="G39" s="3" t="s">
        <v>215</v>
      </c>
      <c r="H39" s="3" t="s">
        <v>216</v>
      </c>
      <c r="I39" s="3" t="s">
        <v>189</v>
      </c>
      <c r="J39" s="3" t="s">
        <v>64</v>
      </c>
      <c r="K39" s="3" t="s">
        <v>190</v>
      </c>
      <c r="L39" s="3">
        <v>5</v>
      </c>
      <c r="M39" s="3">
        <v>3</v>
      </c>
      <c r="N39" s="3">
        <v>3</v>
      </c>
      <c r="O39" s="3">
        <v>3</v>
      </c>
      <c r="P39" s="3">
        <v>5</v>
      </c>
      <c r="Q39" s="3">
        <v>3</v>
      </c>
      <c r="R39" s="3">
        <v>3</v>
      </c>
      <c r="S39" s="3">
        <v>5</v>
      </c>
      <c r="T39" s="3">
        <v>5</v>
      </c>
      <c r="U39" s="3">
        <v>1</v>
      </c>
      <c r="V39" s="3">
        <v>3</v>
      </c>
      <c r="W39" s="3">
        <v>5</v>
      </c>
      <c r="X39" s="3">
        <v>3</v>
      </c>
      <c r="Y39" s="3">
        <v>3</v>
      </c>
      <c r="Z39" s="3">
        <v>3</v>
      </c>
      <c r="AA39" s="3">
        <v>3</v>
      </c>
      <c r="AB39" s="3">
        <v>4</v>
      </c>
      <c r="AC39" s="3">
        <v>5</v>
      </c>
      <c r="AD39" s="3">
        <v>3</v>
      </c>
      <c r="AE39" s="3">
        <v>4</v>
      </c>
      <c r="AF39" s="3" t="s">
        <v>183</v>
      </c>
    </row>
    <row r="40" spans="1:32">
      <c r="A40" s="3">
        <v>90293</v>
      </c>
      <c r="B40" s="3">
        <v>18</v>
      </c>
      <c r="C40" s="41" t="s">
        <v>183</v>
      </c>
      <c r="D40" s="3" t="s">
        <v>194</v>
      </c>
      <c r="E40" s="3" t="s">
        <v>206</v>
      </c>
      <c r="F40" s="3" t="s">
        <v>193</v>
      </c>
      <c r="G40" s="3" t="s">
        <v>215</v>
      </c>
      <c r="H40" s="3" t="s">
        <v>216</v>
      </c>
      <c r="I40" s="3" t="s">
        <v>189</v>
      </c>
      <c r="J40" s="3" t="s">
        <v>60</v>
      </c>
      <c r="K40" s="3" t="s">
        <v>199</v>
      </c>
      <c r="L40" s="3">
        <v>3</v>
      </c>
      <c r="M40" s="3">
        <v>4</v>
      </c>
      <c r="N40" s="3">
        <v>4</v>
      </c>
      <c r="O40" s="3">
        <v>3</v>
      </c>
      <c r="P40" s="3">
        <v>2</v>
      </c>
      <c r="Q40" s="3">
        <v>4</v>
      </c>
      <c r="R40" s="3">
        <v>4</v>
      </c>
      <c r="S40" s="3">
        <v>5</v>
      </c>
      <c r="T40" s="3">
        <v>4</v>
      </c>
      <c r="U40" s="3">
        <v>3</v>
      </c>
      <c r="V40" s="3">
        <v>2</v>
      </c>
      <c r="W40" s="3">
        <v>5</v>
      </c>
      <c r="X40" s="3">
        <v>5</v>
      </c>
      <c r="Y40" s="3">
        <v>5</v>
      </c>
      <c r="Z40" s="3">
        <v>4</v>
      </c>
      <c r="AA40" s="3">
        <v>4</v>
      </c>
      <c r="AB40" s="3">
        <v>4</v>
      </c>
      <c r="AC40" s="3">
        <v>1</v>
      </c>
      <c r="AD40" s="3">
        <v>5</v>
      </c>
      <c r="AE40" s="3">
        <v>3</v>
      </c>
      <c r="AF40" s="3" t="s">
        <v>183</v>
      </c>
    </row>
    <row r="41" spans="1:32">
      <c r="A41" s="3">
        <v>90064</v>
      </c>
      <c r="B41" s="3">
        <v>18</v>
      </c>
      <c r="C41" s="41" t="s">
        <v>183</v>
      </c>
      <c r="D41" s="3" t="s">
        <v>194</v>
      </c>
      <c r="E41" s="3" t="s">
        <v>206</v>
      </c>
      <c r="F41" s="3" t="s">
        <v>186</v>
      </c>
      <c r="G41" s="3" t="s">
        <v>215</v>
      </c>
      <c r="H41" s="3" t="s">
        <v>216</v>
      </c>
      <c r="I41" s="3" t="s">
        <v>189</v>
      </c>
      <c r="J41" s="3" t="s">
        <v>64</v>
      </c>
      <c r="K41" s="3" t="s">
        <v>199</v>
      </c>
      <c r="L41" s="3">
        <v>3</v>
      </c>
      <c r="M41" s="3">
        <v>3</v>
      </c>
      <c r="N41" s="3">
        <v>4</v>
      </c>
      <c r="O41" s="3">
        <v>3</v>
      </c>
      <c r="P41" s="3">
        <v>5</v>
      </c>
      <c r="Q41" s="3">
        <v>4</v>
      </c>
      <c r="R41" s="3">
        <v>5</v>
      </c>
      <c r="S41" s="3">
        <v>3</v>
      </c>
      <c r="T41" s="3">
        <v>4</v>
      </c>
      <c r="U41" s="3">
        <v>4</v>
      </c>
      <c r="V41" s="3">
        <v>5</v>
      </c>
      <c r="W41" s="3">
        <v>5</v>
      </c>
      <c r="X41" s="3">
        <v>4</v>
      </c>
      <c r="Y41" s="3">
        <v>4</v>
      </c>
      <c r="Z41" s="3">
        <v>3</v>
      </c>
      <c r="AA41" s="3">
        <v>3</v>
      </c>
      <c r="AB41" s="3">
        <v>4</v>
      </c>
      <c r="AC41" s="3">
        <v>5</v>
      </c>
      <c r="AD41" s="3">
        <v>5</v>
      </c>
      <c r="AE41" s="3">
        <v>5</v>
      </c>
      <c r="AF41" s="3" t="s">
        <v>183</v>
      </c>
    </row>
    <row r="42" spans="1:32">
      <c r="A42" s="3">
        <v>90813</v>
      </c>
      <c r="B42" s="3">
        <v>18</v>
      </c>
      <c r="C42" s="41" t="s">
        <v>183</v>
      </c>
      <c r="D42" s="3" t="s">
        <v>197</v>
      </c>
      <c r="E42" s="3" t="s">
        <v>206</v>
      </c>
      <c r="F42" s="3" t="s">
        <v>186</v>
      </c>
      <c r="G42" s="3" t="s">
        <v>215</v>
      </c>
      <c r="H42" s="3" t="s">
        <v>216</v>
      </c>
      <c r="I42" s="3" t="s">
        <v>189</v>
      </c>
      <c r="J42" s="3" t="s">
        <v>60</v>
      </c>
      <c r="K42" s="3" t="s">
        <v>202</v>
      </c>
      <c r="L42" s="3">
        <v>5</v>
      </c>
      <c r="M42" s="3">
        <v>5</v>
      </c>
      <c r="N42" s="3">
        <v>4</v>
      </c>
      <c r="O42" s="3">
        <v>5</v>
      </c>
      <c r="P42" s="3">
        <v>5</v>
      </c>
      <c r="Q42" s="3">
        <v>5</v>
      </c>
      <c r="R42" s="3">
        <v>3</v>
      </c>
      <c r="S42" s="3">
        <v>4</v>
      </c>
      <c r="T42" s="3">
        <v>5</v>
      </c>
      <c r="U42" s="3">
        <v>3</v>
      </c>
      <c r="V42" s="3">
        <v>3</v>
      </c>
      <c r="W42" s="3">
        <v>5</v>
      </c>
      <c r="X42" s="3">
        <v>4</v>
      </c>
      <c r="Y42" s="3">
        <v>4</v>
      </c>
      <c r="Z42" s="3">
        <v>4</v>
      </c>
      <c r="AA42" s="3">
        <v>5</v>
      </c>
      <c r="AB42" s="3">
        <v>5</v>
      </c>
      <c r="AC42" s="3">
        <v>4</v>
      </c>
      <c r="AD42" s="3">
        <v>5</v>
      </c>
      <c r="AE42" s="3">
        <v>5</v>
      </c>
      <c r="AF42" s="3" t="s">
        <v>183</v>
      </c>
    </row>
    <row r="43" spans="1:32">
      <c r="A43" s="3">
        <v>91320</v>
      </c>
      <c r="B43" s="3">
        <v>19</v>
      </c>
      <c r="C43" s="41" t="s">
        <v>183</v>
      </c>
      <c r="D43" s="3" t="s">
        <v>194</v>
      </c>
      <c r="E43" s="3" t="s">
        <v>192</v>
      </c>
      <c r="F43" s="3" t="s">
        <v>186</v>
      </c>
      <c r="G43" s="3" t="s">
        <v>215</v>
      </c>
      <c r="H43" s="3" t="s">
        <v>216</v>
      </c>
      <c r="I43" s="3" t="s">
        <v>189</v>
      </c>
      <c r="J43" s="3" t="s">
        <v>64</v>
      </c>
      <c r="K43" s="3" t="s">
        <v>203</v>
      </c>
      <c r="L43" s="3">
        <v>5</v>
      </c>
      <c r="M43" s="3">
        <v>3</v>
      </c>
      <c r="N43" s="3">
        <v>5</v>
      </c>
      <c r="O43" s="3">
        <v>4</v>
      </c>
      <c r="P43" s="3">
        <v>5</v>
      </c>
      <c r="Q43" s="3">
        <v>2</v>
      </c>
      <c r="R43" s="3">
        <v>5</v>
      </c>
      <c r="S43" s="3">
        <v>5</v>
      </c>
      <c r="T43" s="3">
        <v>5</v>
      </c>
      <c r="U43" s="3">
        <v>5</v>
      </c>
      <c r="V43" s="3">
        <v>5</v>
      </c>
      <c r="W43" s="3">
        <v>5</v>
      </c>
      <c r="X43" s="3">
        <v>3</v>
      </c>
      <c r="Y43" s="3">
        <v>3</v>
      </c>
      <c r="Z43" s="3">
        <v>5</v>
      </c>
      <c r="AA43" s="3">
        <v>4</v>
      </c>
      <c r="AB43" s="3">
        <v>5</v>
      </c>
      <c r="AC43" s="3">
        <v>5</v>
      </c>
      <c r="AD43" s="3">
        <v>4</v>
      </c>
      <c r="AE43" s="3">
        <v>3</v>
      </c>
      <c r="AF43" s="3" t="s">
        <v>183</v>
      </c>
    </row>
    <row r="44" spans="1:32">
      <c r="A44" s="3">
        <v>92227</v>
      </c>
      <c r="B44" s="3">
        <v>19</v>
      </c>
      <c r="C44" s="41" t="s">
        <v>183</v>
      </c>
      <c r="D44" s="3" t="s">
        <v>191</v>
      </c>
      <c r="E44" s="3" t="s">
        <v>198</v>
      </c>
      <c r="F44" s="3" t="s">
        <v>186</v>
      </c>
      <c r="G44" s="3" t="s">
        <v>215</v>
      </c>
      <c r="H44" s="3" t="s">
        <v>216</v>
      </c>
      <c r="I44" s="3" t="s">
        <v>201</v>
      </c>
      <c r="J44" s="3" t="s">
        <v>62</v>
      </c>
      <c r="K44" s="3" t="s">
        <v>203</v>
      </c>
      <c r="L44" s="3">
        <v>3</v>
      </c>
      <c r="M44" s="3">
        <v>5</v>
      </c>
      <c r="N44" s="3">
        <v>3</v>
      </c>
      <c r="O44" s="3">
        <v>4</v>
      </c>
      <c r="P44" s="3">
        <v>5</v>
      </c>
      <c r="Q44" s="3">
        <v>3</v>
      </c>
      <c r="R44" s="3">
        <v>4</v>
      </c>
      <c r="S44" s="3">
        <v>5</v>
      </c>
      <c r="T44" s="3">
        <v>2</v>
      </c>
      <c r="U44" s="3">
        <v>3</v>
      </c>
      <c r="V44" s="3">
        <v>4</v>
      </c>
      <c r="W44" s="3">
        <v>3</v>
      </c>
      <c r="X44" s="3">
        <v>2</v>
      </c>
      <c r="Y44" s="3">
        <v>5</v>
      </c>
      <c r="Z44" s="3">
        <v>5</v>
      </c>
      <c r="AA44" s="3">
        <v>4</v>
      </c>
      <c r="AB44" s="3">
        <v>4</v>
      </c>
      <c r="AC44" s="3">
        <v>3</v>
      </c>
      <c r="AD44" s="3">
        <v>4</v>
      </c>
      <c r="AE44" s="3">
        <v>2</v>
      </c>
      <c r="AF44" s="3" t="s">
        <v>183</v>
      </c>
    </row>
    <row r="45" spans="1:32">
      <c r="A45" s="3">
        <v>92843</v>
      </c>
      <c r="B45" s="3">
        <v>19</v>
      </c>
      <c r="C45" s="41" t="s">
        <v>183</v>
      </c>
      <c r="D45" s="3" t="s">
        <v>197</v>
      </c>
      <c r="E45" s="3" t="s">
        <v>185</v>
      </c>
      <c r="F45" s="3" t="s">
        <v>186</v>
      </c>
      <c r="G45" s="3" t="s">
        <v>215</v>
      </c>
      <c r="H45" s="3" t="s">
        <v>216</v>
      </c>
      <c r="I45" s="3" t="s">
        <v>189</v>
      </c>
      <c r="J45" s="3" t="s">
        <v>63</v>
      </c>
      <c r="K45" s="3" t="s">
        <v>196</v>
      </c>
      <c r="L45" s="3">
        <v>5</v>
      </c>
      <c r="M45" s="3">
        <v>5</v>
      </c>
      <c r="N45" s="3">
        <v>5</v>
      </c>
      <c r="O45" s="3">
        <v>5</v>
      </c>
      <c r="P45" s="3">
        <v>5</v>
      </c>
      <c r="Q45" s="3">
        <v>5</v>
      </c>
      <c r="R45" s="3">
        <v>5</v>
      </c>
      <c r="S45" s="3">
        <v>5</v>
      </c>
      <c r="T45" s="3">
        <v>5</v>
      </c>
      <c r="U45" s="3">
        <v>5</v>
      </c>
      <c r="V45" s="3">
        <v>3</v>
      </c>
      <c r="W45" s="3">
        <v>5</v>
      </c>
      <c r="X45" s="3">
        <v>5</v>
      </c>
      <c r="Y45" s="3">
        <v>5</v>
      </c>
      <c r="Z45" s="3">
        <v>5</v>
      </c>
      <c r="AA45" s="3">
        <v>5</v>
      </c>
      <c r="AB45" s="3">
        <v>5</v>
      </c>
      <c r="AC45" s="3">
        <v>5</v>
      </c>
      <c r="AD45" s="3">
        <v>5</v>
      </c>
      <c r="AE45" s="3">
        <v>5</v>
      </c>
      <c r="AF45" s="3" t="s">
        <v>183</v>
      </c>
    </row>
    <row r="46" spans="1:32">
      <c r="A46" s="3">
        <v>92620</v>
      </c>
      <c r="B46" s="3">
        <v>19</v>
      </c>
      <c r="C46" s="41" t="s">
        <v>183</v>
      </c>
      <c r="D46" s="3" t="s">
        <v>194</v>
      </c>
      <c r="E46" s="3" t="s">
        <v>185</v>
      </c>
      <c r="F46" s="3" t="s">
        <v>193</v>
      </c>
      <c r="G46" s="3" t="s">
        <v>215</v>
      </c>
      <c r="H46" s="3" t="s">
        <v>216</v>
      </c>
      <c r="I46" s="3" t="s">
        <v>189</v>
      </c>
      <c r="J46" s="3" t="s">
        <v>61</v>
      </c>
      <c r="K46" s="3" t="s">
        <v>196</v>
      </c>
      <c r="L46" s="3">
        <v>3</v>
      </c>
      <c r="M46" s="3">
        <v>5</v>
      </c>
      <c r="N46" s="3">
        <v>4</v>
      </c>
      <c r="O46" s="3">
        <v>3</v>
      </c>
      <c r="P46" s="3">
        <v>5</v>
      </c>
      <c r="Q46" s="3">
        <v>2</v>
      </c>
      <c r="R46" s="3">
        <v>3</v>
      </c>
      <c r="S46" s="3">
        <v>2</v>
      </c>
      <c r="T46" s="3">
        <v>3</v>
      </c>
      <c r="U46" s="3">
        <v>2</v>
      </c>
      <c r="V46" s="3">
        <v>3</v>
      </c>
      <c r="W46" s="3">
        <v>5</v>
      </c>
      <c r="X46" s="3">
        <v>4</v>
      </c>
      <c r="Y46" s="3">
        <v>3</v>
      </c>
      <c r="Z46" s="3">
        <v>4</v>
      </c>
      <c r="AA46" s="3">
        <v>5</v>
      </c>
      <c r="AB46" s="3">
        <v>3</v>
      </c>
      <c r="AC46" s="3">
        <v>4</v>
      </c>
      <c r="AD46" s="3">
        <v>4</v>
      </c>
      <c r="AE46" s="3">
        <v>3</v>
      </c>
      <c r="AF46" s="3" t="s">
        <v>183</v>
      </c>
    </row>
    <row r="47" spans="1:32">
      <c r="A47" s="3">
        <v>92843</v>
      </c>
      <c r="B47" s="3">
        <v>19</v>
      </c>
      <c r="C47" s="41" t="s">
        <v>183</v>
      </c>
      <c r="D47" s="3" t="s">
        <v>197</v>
      </c>
      <c r="E47" s="3" t="s">
        <v>185</v>
      </c>
      <c r="F47" s="3" t="s">
        <v>186</v>
      </c>
      <c r="G47" s="3" t="s">
        <v>215</v>
      </c>
      <c r="H47" s="3" t="s">
        <v>216</v>
      </c>
      <c r="I47" s="3" t="s">
        <v>189</v>
      </c>
      <c r="J47" s="3" t="s">
        <v>63</v>
      </c>
      <c r="K47" s="3" t="s">
        <v>196</v>
      </c>
      <c r="L47" s="3">
        <v>5</v>
      </c>
      <c r="M47" s="3">
        <v>5</v>
      </c>
      <c r="N47" s="3">
        <v>5</v>
      </c>
      <c r="O47" s="3">
        <v>5</v>
      </c>
      <c r="P47" s="3">
        <v>5</v>
      </c>
      <c r="Q47" s="3">
        <v>5</v>
      </c>
      <c r="R47" s="3">
        <v>4</v>
      </c>
      <c r="S47" s="3">
        <v>5</v>
      </c>
      <c r="T47" s="3">
        <v>5</v>
      </c>
      <c r="U47" s="3">
        <v>5</v>
      </c>
      <c r="V47" s="3">
        <v>4</v>
      </c>
      <c r="W47" s="3">
        <v>5</v>
      </c>
      <c r="X47" s="3">
        <v>5</v>
      </c>
      <c r="Y47" s="3">
        <v>5</v>
      </c>
      <c r="Z47" s="3">
        <v>5</v>
      </c>
      <c r="AA47" s="3">
        <v>5</v>
      </c>
      <c r="AB47" s="3">
        <v>5</v>
      </c>
      <c r="AC47" s="3">
        <v>5</v>
      </c>
      <c r="AD47" s="3">
        <v>5</v>
      </c>
      <c r="AE47" s="3">
        <v>5</v>
      </c>
      <c r="AF47" s="3" t="s">
        <v>183</v>
      </c>
    </row>
    <row r="48" spans="1:32">
      <c r="A48" s="3">
        <v>91710</v>
      </c>
      <c r="B48" s="3">
        <v>19</v>
      </c>
      <c r="C48" s="41" t="s">
        <v>183</v>
      </c>
      <c r="D48" s="3" t="s">
        <v>194</v>
      </c>
      <c r="E48" s="3" t="s">
        <v>195</v>
      </c>
      <c r="F48" s="3" t="s">
        <v>186</v>
      </c>
      <c r="G48" s="3" t="s">
        <v>215</v>
      </c>
      <c r="H48" s="3" t="s">
        <v>216</v>
      </c>
      <c r="I48" s="3" t="s">
        <v>189</v>
      </c>
      <c r="J48" s="3" t="s">
        <v>63</v>
      </c>
      <c r="K48" s="3" t="s">
        <v>199</v>
      </c>
      <c r="L48" s="3">
        <v>4</v>
      </c>
      <c r="M48" s="3">
        <v>3</v>
      </c>
      <c r="N48" s="3">
        <v>4</v>
      </c>
      <c r="O48" s="3">
        <v>3</v>
      </c>
      <c r="P48" s="3">
        <v>2</v>
      </c>
      <c r="Q48" s="3">
        <v>1</v>
      </c>
      <c r="R48" s="3">
        <v>3</v>
      </c>
      <c r="S48" s="3">
        <v>1</v>
      </c>
      <c r="T48" s="3">
        <v>3</v>
      </c>
      <c r="U48" s="3">
        <v>1</v>
      </c>
      <c r="V48" s="3">
        <v>4</v>
      </c>
      <c r="W48" s="3">
        <v>5</v>
      </c>
      <c r="X48" s="3">
        <v>4</v>
      </c>
      <c r="Y48" s="3">
        <v>5</v>
      </c>
      <c r="Z48" s="3">
        <v>5</v>
      </c>
      <c r="AA48" s="3">
        <v>4</v>
      </c>
      <c r="AB48" s="3">
        <v>5</v>
      </c>
      <c r="AC48" s="3">
        <v>4</v>
      </c>
      <c r="AD48" s="3">
        <v>4</v>
      </c>
      <c r="AE48" s="3">
        <v>3</v>
      </c>
      <c r="AF48" s="3" t="s">
        <v>183</v>
      </c>
    </row>
    <row r="49" spans="1:32">
      <c r="A49" s="3">
        <v>92882</v>
      </c>
      <c r="B49" s="3">
        <v>19</v>
      </c>
      <c r="C49" s="41" t="s">
        <v>183</v>
      </c>
      <c r="D49" s="3" t="s">
        <v>194</v>
      </c>
      <c r="E49" s="3" t="s">
        <v>205</v>
      </c>
      <c r="F49" s="3" t="s">
        <v>193</v>
      </c>
      <c r="G49" s="3" t="s">
        <v>215</v>
      </c>
      <c r="H49" s="3" t="s">
        <v>216</v>
      </c>
      <c r="I49" s="3" t="s">
        <v>189</v>
      </c>
      <c r="J49" s="3" t="s">
        <v>60</v>
      </c>
      <c r="K49" s="3" t="s">
        <v>199</v>
      </c>
      <c r="L49" s="3">
        <v>3</v>
      </c>
      <c r="M49" s="3">
        <v>4</v>
      </c>
      <c r="N49" s="3">
        <v>4</v>
      </c>
      <c r="O49" s="3">
        <v>4</v>
      </c>
      <c r="P49" s="3">
        <v>2</v>
      </c>
      <c r="Q49" s="3">
        <v>3</v>
      </c>
      <c r="R49" s="3">
        <v>3</v>
      </c>
      <c r="S49" s="3">
        <v>3</v>
      </c>
      <c r="T49" s="3">
        <v>3</v>
      </c>
      <c r="U49" s="3">
        <v>4</v>
      </c>
      <c r="V49" s="3">
        <v>5</v>
      </c>
      <c r="W49" s="3">
        <v>4</v>
      </c>
      <c r="X49" s="3">
        <v>2</v>
      </c>
      <c r="Y49" s="3">
        <v>3</v>
      </c>
      <c r="Z49" s="3">
        <v>2</v>
      </c>
      <c r="AA49" s="3">
        <v>2</v>
      </c>
      <c r="AB49" s="3">
        <v>4</v>
      </c>
      <c r="AC49" s="3">
        <v>4</v>
      </c>
      <c r="AD49" s="3">
        <v>4</v>
      </c>
      <c r="AE49" s="3">
        <v>5</v>
      </c>
      <c r="AF49" s="3" t="s">
        <v>183</v>
      </c>
    </row>
    <row r="50" spans="1:32">
      <c r="A50" s="3">
        <v>92866</v>
      </c>
      <c r="B50" s="3">
        <v>20</v>
      </c>
      <c r="C50" s="41" t="s">
        <v>183</v>
      </c>
      <c r="D50" s="3" t="s">
        <v>194</v>
      </c>
      <c r="E50" s="3" t="s">
        <v>185</v>
      </c>
      <c r="F50" s="3" t="s">
        <v>186</v>
      </c>
      <c r="G50" s="3" t="s">
        <v>215</v>
      </c>
      <c r="H50" s="3" t="s">
        <v>216</v>
      </c>
      <c r="I50" s="3" t="s">
        <v>189</v>
      </c>
      <c r="J50" s="3" t="s">
        <v>62</v>
      </c>
      <c r="K50" s="3" t="s">
        <v>199</v>
      </c>
      <c r="L50" s="3">
        <v>4</v>
      </c>
      <c r="M50" s="3">
        <v>4</v>
      </c>
      <c r="N50" s="3">
        <v>4</v>
      </c>
      <c r="O50" s="3">
        <v>4</v>
      </c>
      <c r="P50" s="3">
        <v>4</v>
      </c>
      <c r="Q50" s="3">
        <v>4</v>
      </c>
      <c r="R50" s="3">
        <v>4</v>
      </c>
      <c r="S50" s="3">
        <v>4</v>
      </c>
      <c r="T50" s="3">
        <v>4</v>
      </c>
      <c r="U50" s="3">
        <v>3</v>
      </c>
      <c r="V50" s="3">
        <v>3</v>
      </c>
      <c r="W50" s="3">
        <v>4</v>
      </c>
      <c r="X50" s="3">
        <v>4</v>
      </c>
      <c r="Y50" s="3">
        <v>5</v>
      </c>
      <c r="Z50" s="3">
        <v>5</v>
      </c>
      <c r="AA50" s="3">
        <v>5</v>
      </c>
      <c r="AB50" s="3">
        <v>4</v>
      </c>
      <c r="AC50" s="3">
        <v>5</v>
      </c>
      <c r="AD50" s="3">
        <v>5</v>
      </c>
      <c r="AE50" s="3">
        <v>5</v>
      </c>
      <c r="AF50" s="3" t="s">
        <v>183</v>
      </c>
    </row>
    <row r="51" spans="1:32">
      <c r="A51" s="3">
        <v>92843</v>
      </c>
      <c r="B51" s="3">
        <v>20</v>
      </c>
      <c r="C51" s="41" t="s">
        <v>183</v>
      </c>
      <c r="D51" s="3" t="s">
        <v>194</v>
      </c>
      <c r="E51" s="3" t="s">
        <v>185</v>
      </c>
      <c r="F51" s="3" t="s">
        <v>193</v>
      </c>
      <c r="G51" s="3" t="s">
        <v>215</v>
      </c>
      <c r="H51" s="3" t="s">
        <v>216</v>
      </c>
      <c r="I51" s="3" t="s">
        <v>189</v>
      </c>
      <c r="J51" s="3" t="s">
        <v>64</v>
      </c>
      <c r="K51" s="3" t="s">
        <v>203</v>
      </c>
      <c r="L51" s="3">
        <v>1</v>
      </c>
      <c r="M51" s="3">
        <v>5</v>
      </c>
      <c r="N51" s="3">
        <v>3</v>
      </c>
      <c r="O51" s="3">
        <v>5</v>
      </c>
      <c r="P51" s="3">
        <v>5</v>
      </c>
      <c r="Q51" s="3">
        <v>5</v>
      </c>
      <c r="R51" s="3">
        <v>5</v>
      </c>
      <c r="S51" s="3">
        <v>5</v>
      </c>
      <c r="T51" s="3">
        <v>3</v>
      </c>
      <c r="U51" s="3">
        <v>1</v>
      </c>
      <c r="V51" s="3">
        <v>5</v>
      </c>
      <c r="W51" s="3">
        <v>5</v>
      </c>
      <c r="X51" s="3">
        <v>5</v>
      </c>
      <c r="Y51" s="3">
        <v>2</v>
      </c>
      <c r="Z51" s="3">
        <v>5</v>
      </c>
      <c r="AA51" s="3">
        <v>3</v>
      </c>
      <c r="AB51" s="3">
        <v>3</v>
      </c>
      <c r="AC51" s="3">
        <v>5</v>
      </c>
      <c r="AD51" s="3">
        <v>2</v>
      </c>
      <c r="AE51" s="3">
        <v>5</v>
      </c>
      <c r="AF51" s="3" t="s">
        <v>183</v>
      </c>
    </row>
    <row r="52" spans="1:32">
      <c r="A52" s="3">
        <v>92618</v>
      </c>
      <c r="B52" s="3">
        <v>20</v>
      </c>
      <c r="C52" s="41" t="s">
        <v>183</v>
      </c>
      <c r="D52" s="3" t="s">
        <v>184</v>
      </c>
      <c r="E52" s="3" t="s">
        <v>185</v>
      </c>
      <c r="F52" s="3" t="s">
        <v>186</v>
      </c>
      <c r="G52" s="3" t="s">
        <v>215</v>
      </c>
      <c r="H52" s="3" t="s">
        <v>216</v>
      </c>
      <c r="I52" s="3" t="s">
        <v>189</v>
      </c>
      <c r="J52" s="3" t="s">
        <v>64</v>
      </c>
      <c r="K52" s="3" t="s">
        <v>196</v>
      </c>
      <c r="L52" s="3">
        <v>5</v>
      </c>
      <c r="M52" s="3">
        <v>4</v>
      </c>
      <c r="N52" s="3">
        <v>3</v>
      </c>
      <c r="O52" s="3">
        <v>2</v>
      </c>
      <c r="P52" s="3">
        <v>5</v>
      </c>
      <c r="Q52" s="3">
        <v>4</v>
      </c>
      <c r="R52" s="3">
        <v>1</v>
      </c>
      <c r="S52" s="3">
        <v>4</v>
      </c>
      <c r="T52" s="3">
        <v>2</v>
      </c>
      <c r="U52" s="3">
        <v>3</v>
      </c>
      <c r="V52" s="3">
        <v>5</v>
      </c>
      <c r="W52" s="3">
        <v>5</v>
      </c>
      <c r="X52" s="3">
        <v>4</v>
      </c>
      <c r="Y52" s="3">
        <v>3</v>
      </c>
      <c r="Z52" s="3">
        <v>5</v>
      </c>
      <c r="AA52" s="3">
        <v>5</v>
      </c>
      <c r="AB52" s="3">
        <v>3</v>
      </c>
      <c r="AC52" s="3">
        <v>4</v>
      </c>
      <c r="AD52" s="3">
        <v>3</v>
      </c>
      <c r="AE52" s="3">
        <v>5</v>
      </c>
      <c r="AF52" s="3" t="s">
        <v>183</v>
      </c>
    </row>
    <row r="53" spans="1:32">
      <c r="A53" s="3">
        <v>92612</v>
      </c>
      <c r="B53" s="3">
        <v>20</v>
      </c>
      <c r="C53" s="41" t="s">
        <v>183</v>
      </c>
      <c r="D53" s="3" t="s">
        <v>191</v>
      </c>
      <c r="E53" s="3" t="s">
        <v>185</v>
      </c>
      <c r="F53" s="3" t="s">
        <v>186</v>
      </c>
      <c r="G53" s="3" t="s">
        <v>215</v>
      </c>
      <c r="H53" s="3" t="s">
        <v>216</v>
      </c>
      <c r="I53" s="3" t="s">
        <v>189</v>
      </c>
      <c r="J53" s="3" t="s">
        <v>62</v>
      </c>
      <c r="K53" s="3" t="s">
        <v>203</v>
      </c>
      <c r="L53" s="3">
        <v>5</v>
      </c>
      <c r="M53" s="3">
        <v>3</v>
      </c>
      <c r="N53" s="3">
        <v>2</v>
      </c>
      <c r="O53" s="3">
        <v>4</v>
      </c>
      <c r="P53" s="3">
        <v>5</v>
      </c>
      <c r="Q53" s="3">
        <v>4</v>
      </c>
      <c r="R53" s="3">
        <v>2</v>
      </c>
      <c r="S53" s="3">
        <v>4</v>
      </c>
      <c r="T53" s="3">
        <v>4</v>
      </c>
      <c r="U53" s="3">
        <v>2</v>
      </c>
      <c r="V53" s="3">
        <v>5</v>
      </c>
      <c r="W53" s="3">
        <v>3</v>
      </c>
      <c r="X53" s="3">
        <v>3</v>
      </c>
      <c r="Y53" s="3">
        <v>5</v>
      </c>
      <c r="Z53" s="3">
        <v>2</v>
      </c>
      <c r="AA53" s="3">
        <v>4</v>
      </c>
      <c r="AB53" s="3">
        <v>5</v>
      </c>
      <c r="AC53" s="3">
        <v>4</v>
      </c>
      <c r="AD53" s="3">
        <v>5</v>
      </c>
      <c r="AE53" s="3">
        <v>3</v>
      </c>
      <c r="AF53" s="3" t="s">
        <v>183</v>
      </c>
    </row>
    <row r="54" spans="1:32">
      <c r="A54" s="3">
        <v>90706</v>
      </c>
      <c r="B54" s="3">
        <v>20</v>
      </c>
      <c r="C54" s="41" t="s">
        <v>183</v>
      </c>
      <c r="D54" s="3" t="s">
        <v>194</v>
      </c>
      <c r="E54" s="3" t="s">
        <v>206</v>
      </c>
      <c r="F54" s="3" t="s">
        <v>186</v>
      </c>
      <c r="G54" s="3" t="s">
        <v>215</v>
      </c>
      <c r="H54" s="3" t="s">
        <v>216</v>
      </c>
      <c r="I54" s="3" t="s">
        <v>189</v>
      </c>
      <c r="J54" s="3" t="s">
        <v>60</v>
      </c>
      <c r="K54" s="3" t="s">
        <v>202</v>
      </c>
      <c r="L54" s="3">
        <v>4</v>
      </c>
      <c r="M54" s="3">
        <v>4</v>
      </c>
      <c r="N54" s="3">
        <v>5</v>
      </c>
      <c r="O54" s="3">
        <v>3</v>
      </c>
      <c r="P54" s="3">
        <v>1</v>
      </c>
      <c r="Q54" s="3">
        <v>4</v>
      </c>
      <c r="R54" s="3">
        <v>3</v>
      </c>
      <c r="S54" s="3">
        <v>3</v>
      </c>
      <c r="T54" s="3">
        <v>4</v>
      </c>
      <c r="U54" s="3">
        <v>3</v>
      </c>
      <c r="V54" s="3">
        <v>3</v>
      </c>
      <c r="W54" s="3">
        <v>4</v>
      </c>
      <c r="X54" s="3">
        <v>4</v>
      </c>
      <c r="Y54" s="3">
        <v>3</v>
      </c>
      <c r="Z54" s="3">
        <v>4</v>
      </c>
      <c r="AA54" s="3">
        <v>2</v>
      </c>
      <c r="AB54" s="3">
        <v>4</v>
      </c>
      <c r="AC54" s="3">
        <v>3</v>
      </c>
      <c r="AD54" s="3">
        <v>4</v>
      </c>
      <c r="AE54" s="3">
        <v>4</v>
      </c>
      <c r="AF54" s="3" t="s">
        <v>183</v>
      </c>
    </row>
    <row r="55" spans="1:32">
      <c r="A55" s="3">
        <v>91709</v>
      </c>
      <c r="B55" s="3">
        <v>20</v>
      </c>
      <c r="C55" s="41" t="s">
        <v>183</v>
      </c>
      <c r="D55" s="3" t="s">
        <v>197</v>
      </c>
      <c r="E55" s="3" t="s">
        <v>195</v>
      </c>
      <c r="F55" s="3" t="s">
        <v>186</v>
      </c>
      <c r="G55" s="3" t="s">
        <v>215</v>
      </c>
      <c r="H55" s="3" t="s">
        <v>216</v>
      </c>
      <c r="I55" s="3" t="s">
        <v>189</v>
      </c>
      <c r="J55" s="3" t="s">
        <v>65</v>
      </c>
      <c r="K55" s="3" t="s">
        <v>203</v>
      </c>
      <c r="L55" s="3">
        <v>5</v>
      </c>
      <c r="M55" s="3">
        <v>4</v>
      </c>
      <c r="N55" s="3">
        <v>5</v>
      </c>
      <c r="O55" s="3">
        <v>4</v>
      </c>
      <c r="P55" s="3">
        <v>4</v>
      </c>
      <c r="Q55" s="3">
        <v>5</v>
      </c>
      <c r="R55" s="3">
        <v>4</v>
      </c>
      <c r="S55" s="3">
        <v>3</v>
      </c>
      <c r="T55" s="3">
        <v>5</v>
      </c>
      <c r="U55" s="3">
        <v>5</v>
      </c>
      <c r="V55" s="3">
        <v>4</v>
      </c>
      <c r="W55" s="3">
        <v>4</v>
      </c>
      <c r="X55" s="3">
        <v>4</v>
      </c>
      <c r="Y55" s="3">
        <v>4</v>
      </c>
      <c r="Z55" s="3">
        <v>3</v>
      </c>
      <c r="AA55" s="3">
        <v>4</v>
      </c>
      <c r="AB55" s="3">
        <v>5</v>
      </c>
      <c r="AC55" s="3">
        <v>4</v>
      </c>
      <c r="AD55" s="3">
        <v>4</v>
      </c>
      <c r="AE55" s="3">
        <v>5</v>
      </c>
      <c r="AF55" s="3" t="s">
        <v>183</v>
      </c>
    </row>
    <row r="56" spans="1:32">
      <c r="A56" s="3">
        <v>91786</v>
      </c>
      <c r="B56" s="3">
        <v>20</v>
      </c>
      <c r="C56" s="41" t="s">
        <v>183</v>
      </c>
      <c r="D56" s="3" t="s">
        <v>194</v>
      </c>
      <c r="E56" s="3" t="s">
        <v>195</v>
      </c>
      <c r="F56" s="3" t="s">
        <v>186</v>
      </c>
      <c r="G56" s="3" t="s">
        <v>215</v>
      </c>
      <c r="H56" s="3" t="s">
        <v>216</v>
      </c>
      <c r="I56" s="3" t="s">
        <v>189</v>
      </c>
      <c r="J56" s="3" t="s">
        <v>60</v>
      </c>
      <c r="K56" s="3" t="s">
        <v>202</v>
      </c>
      <c r="L56" s="3">
        <v>3</v>
      </c>
      <c r="M56" s="3">
        <v>2</v>
      </c>
      <c r="N56" s="3">
        <v>5</v>
      </c>
      <c r="O56" s="3">
        <v>3</v>
      </c>
      <c r="P56" s="3">
        <v>5</v>
      </c>
      <c r="Q56" s="3">
        <v>5</v>
      </c>
      <c r="R56" s="3">
        <v>5</v>
      </c>
      <c r="S56" s="3">
        <v>4</v>
      </c>
      <c r="T56" s="3">
        <v>4</v>
      </c>
      <c r="U56" s="3">
        <v>2</v>
      </c>
      <c r="V56" s="3">
        <v>3</v>
      </c>
      <c r="W56" s="3">
        <v>5</v>
      </c>
      <c r="X56" s="3">
        <v>3</v>
      </c>
      <c r="Y56" s="3">
        <v>3</v>
      </c>
      <c r="Z56" s="3">
        <v>5</v>
      </c>
      <c r="AA56" s="3">
        <v>4</v>
      </c>
      <c r="AB56" s="3">
        <v>3</v>
      </c>
      <c r="AC56" s="3">
        <v>4</v>
      </c>
      <c r="AD56" s="3">
        <v>2</v>
      </c>
      <c r="AE56" s="3">
        <v>5</v>
      </c>
      <c r="AF56" s="3" t="s">
        <v>183</v>
      </c>
    </row>
    <row r="57" spans="1:32">
      <c r="A57" s="3">
        <v>92507</v>
      </c>
      <c r="B57" s="3">
        <v>20</v>
      </c>
      <c r="C57" s="41" t="s">
        <v>183</v>
      </c>
      <c r="D57" s="3" t="s">
        <v>197</v>
      </c>
      <c r="E57" s="3" t="s">
        <v>205</v>
      </c>
      <c r="F57" s="3" t="s">
        <v>186</v>
      </c>
      <c r="G57" s="3" t="s">
        <v>215</v>
      </c>
      <c r="H57" s="3" t="s">
        <v>216</v>
      </c>
      <c r="I57" s="3" t="s">
        <v>189</v>
      </c>
      <c r="J57" s="3" t="s">
        <v>60</v>
      </c>
      <c r="K57" s="3" t="s">
        <v>202</v>
      </c>
      <c r="L57" s="3">
        <v>5</v>
      </c>
      <c r="M57" s="3">
        <v>5</v>
      </c>
      <c r="N57" s="3">
        <v>3</v>
      </c>
      <c r="O57" s="3">
        <v>4</v>
      </c>
      <c r="P57" s="3">
        <v>4</v>
      </c>
      <c r="Q57" s="3">
        <v>3</v>
      </c>
      <c r="R57" s="3">
        <v>3</v>
      </c>
      <c r="S57" s="3">
        <v>4</v>
      </c>
      <c r="T57" s="3">
        <v>5</v>
      </c>
      <c r="U57" s="3">
        <v>5</v>
      </c>
      <c r="V57" s="3">
        <v>5</v>
      </c>
      <c r="W57" s="3">
        <v>5</v>
      </c>
      <c r="X57" s="3">
        <v>5</v>
      </c>
      <c r="Y57" s="3">
        <v>5</v>
      </c>
      <c r="Z57" s="3">
        <v>5</v>
      </c>
      <c r="AA57" s="3">
        <v>5</v>
      </c>
      <c r="AB57" s="3">
        <v>5</v>
      </c>
      <c r="AC57" s="3">
        <v>5</v>
      </c>
      <c r="AD57" s="3">
        <v>5</v>
      </c>
      <c r="AE57" s="3">
        <v>4</v>
      </c>
      <c r="AF57" s="3" t="s">
        <v>183</v>
      </c>
    </row>
    <row r="58" spans="1:32">
      <c r="A58" s="3">
        <v>91377</v>
      </c>
      <c r="B58" s="3">
        <v>21</v>
      </c>
      <c r="C58" s="41" t="s">
        <v>183</v>
      </c>
      <c r="D58" s="3" t="s">
        <v>194</v>
      </c>
      <c r="E58" s="3" t="s">
        <v>192</v>
      </c>
      <c r="F58" s="3" t="s">
        <v>193</v>
      </c>
      <c r="G58" s="3" t="s">
        <v>215</v>
      </c>
      <c r="H58" s="3" t="s">
        <v>216</v>
      </c>
      <c r="I58" s="3" t="s">
        <v>189</v>
      </c>
      <c r="J58" s="3" t="s">
        <v>61</v>
      </c>
      <c r="K58" s="3" t="s">
        <v>203</v>
      </c>
      <c r="L58" s="3">
        <v>3</v>
      </c>
      <c r="M58" s="3">
        <v>4</v>
      </c>
      <c r="N58" s="3">
        <v>5</v>
      </c>
      <c r="O58" s="3">
        <v>4</v>
      </c>
      <c r="P58" s="3">
        <v>5</v>
      </c>
      <c r="Q58" s="3">
        <v>5</v>
      </c>
      <c r="R58" s="3">
        <v>5</v>
      </c>
      <c r="S58" s="3">
        <v>5</v>
      </c>
      <c r="T58" s="3">
        <v>4</v>
      </c>
      <c r="U58" s="3">
        <v>3</v>
      </c>
      <c r="V58" s="3">
        <v>5</v>
      </c>
      <c r="W58" s="3">
        <v>5</v>
      </c>
      <c r="X58" s="3">
        <v>4</v>
      </c>
      <c r="Y58" s="3">
        <v>3</v>
      </c>
      <c r="Z58" s="3">
        <v>5</v>
      </c>
      <c r="AA58" s="3">
        <v>5</v>
      </c>
      <c r="AB58" s="3">
        <v>4</v>
      </c>
      <c r="AC58" s="3">
        <v>4</v>
      </c>
      <c r="AD58" s="3">
        <v>4</v>
      </c>
      <c r="AE58" s="3">
        <v>5</v>
      </c>
      <c r="AF58" s="3" t="s">
        <v>183</v>
      </c>
    </row>
    <row r="59" spans="1:32">
      <c r="A59" s="3">
        <v>92801</v>
      </c>
      <c r="B59" s="3">
        <v>21</v>
      </c>
      <c r="C59" s="41" t="s">
        <v>183</v>
      </c>
      <c r="D59" s="3" t="s">
        <v>191</v>
      </c>
      <c r="E59" s="3" t="s">
        <v>192</v>
      </c>
      <c r="F59" s="3" t="s">
        <v>193</v>
      </c>
      <c r="G59" s="3" t="s">
        <v>215</v>
      </c>
      <c r="H59" s="3" t="s">
        <v>216</v>
      </c>
      <c r="I59" s="3" t="s">
        <v>201</v>
      </c>
      <c r="J59" s="3" t="s">
        <v>58</v>
      </c>
      <c r="K59" s="3" t="s">
        <v>199</v>
      </c>
      <c r="L59" s="3">
        <v>5</v>
      </c>
      <c r="M59" s="3">
        <v>5</v>
      </c>
      <c r="N59" s="3">
        <v>4</v>
      </c>
      <c r="O59" s="3">
        <v>4</v>
      </c>
      <c r="P59" s="3">
        <v>5</v>
      </c>
      <c r="Q59" s="3">
        <v>3</v>
      </c>
      <c r="R59" s="3">
        <v>4</v>
      </c>
      <c r="S59" s="3">
        <v>3</v>
      </c>
      <c r="T59" s="3">
        <v>3</v>
      </c>
      <c r="U59" s="3">
        <v>4</v>
      </c>
      <c r="V59" s="3">
        <v>2</v>
      </c>
      <c r="W59" s="3">
        <v>5</v>
      </c>
      <c r="X59" s="3">
        <v>5</v>
      </c>
      <c r="Y59" s="3">
        <v>3</v>
      </c>
      <c r="Z59" s="3">
        <v>3</v>
      </c>
      <c r="AA59" s="3">
        <v>4</v>
      </c>
      <c r="AB59" s="3">
        <v>5</v>
      </c>
      <c r="AC59" s="3">
        <v>4</v>
      </c>
      <c r="AD59" s="3">
        <v>5</v>
      </c>
      <c r="AE59" s="3">
        <v>3</v>
      </c>
      <c r="AF59" s="3" t="s">
        <v>183</v>
      </c>
    </row>
    <row r="60" spans="1:32">
      <c r="A60" s="3">
        <v>92227</v>
      </c>
      <c r="B60" s="3">
        <v>21</v>
      </c>
      <c r="C60" s="41" t="s">
        <v>183</v>
      </c>
      <c r="D60" s="3" t="s">
        <v>194</v>
      </c>
      <c r="E60" s="3" t="s">
        <v>198</v>
      </c>
      <c r="F60" s="3" t="s">
        <v>193</v>
      </c>
      <c r="G60" s="3" t="s">
        <v>215</v>
      </c>
      <c r="H60" s="3" t="s">
        <v>216</v>
      </c>
      <c r="I60" s="3" t="s">
        <v>189</v>
      </c>
      <c r="J60" s="3" t="s">
        <v>59</v>
      </c>
      <c r="K60" s="3" t="s">
        <v>202</v>
      </c>
      <c r="L60" s="3">
        <v>4</v>
      </c>
      <c r="M60" s="3">
        <v>4</v>
      </c>
      <c r="N60" s="3">
        <v>2</v>
      </c>
      <c r="O60" s="3">
        <v>4</v>
      </c>
      <c r="P60" s="3">
        <v>5</v>
      </c>
      <c r="Q60" s="3">
        <v>4</v>
      </c>
      <c r="R60" s="3">
        <v>3</v>
      </c>
      <c r="S60" s="3">
        <v>4</v>
      </c>
      <c r="T60" s="3">
        <v>4</v>
      </c>
      <c r="U60" s="3">
        <v>4</v>
      </c>
      <c r="V60" s="3">
        <v>2</v>
      </c>
      <c r="W60" s="3">
        <v>4</v>
      </c>
      <c r="X60" s="3">
        <v>3</v>
      </c>
      <c r="Y60" s="3">
        <v>4</v>
      </c>
      <c r="Z60" s="3">
        <v>4</v>
      </c>
      <c r="AA60" s="3">
        <v>3</v>
      </c>
      <c r="AB60" s="3">
        <v>4</v>
      </c>
      <c r="AC60" s="3">
        <v>4</v>
      </c>
      <c r="AD60" s="3">
        <v>3</v>
      </c>
      <c r="AE60" s="3">
        <v>4</v>
      </c>
      <c r="AF60" s="3" t="s">
        <v>183</v>
      </c>
    </row>
    <row r="61" spans="1:32">
      <c r="A61" s="3">
        <v>92614</v>
      </c>
      <c r="B61" s="3">
        <v>21</v>
      </c>
      <c r="C61" s="41" t="s">
        <v>183</v>
      </c>
      <c r="D61" s="3" t="s">
        <v>194</v>
      </c>
      <c r="E61" s="3" t="s">
        <v>185</v>
      </c>
      <c r="F61" s="3" t="s">
        <v>193</v>
      </c>
      <c r="G61" s="3" t="s">
        <v>215</v>
      </c>
      <c r="H61" s="3" t="s">
        <v>216</v>
      </c>
      <c r="I61" s="3" t="s">
        <v>189</v>
      </c>
      <c r="J61" s="3" t="s">
        <v>63</v>
      </c>
      <c r="K61" s="3" t="s">
        <v>199</v>
      </c>
      <c r="L61" s="3">
        <v>5</v>
      </c>
      <c r="M61" s="3">
        <v>1</v>
      </c>
      <c r="N61" s="3">
        <v>3</v>
      </c>
      <c r="O61" s="3">
        <v>2</v>
      </c>
      <c r="P61" s="3">
        <v>4</v>
      </c>
      <c r="Q61" s="3">
        <v>4</v>
      </c>
      <c r="R61" s="3">
        <v>5</v>
      </c>
      <c r="S61" s="3">
        <v>4</v>
      </c>
      <c r="T61" s="3">
        <v>5</v>
      </c>
      <c r="U61" s="3">
        <v>4</v>
      </c>
      <c r="V61" s="3">
        <v>5</v>
      </c>
      <c r="W61" s="3">
        <v>3</v>
      </c>
      <c r="X61" s="3">
        <v>5</v>
      </c>
      <c r="Y61" s="3">
        <v>4</v>
      </c>
      <c r="Z61" s="3">
        <v>3</v>
      </c>
      <c r="AA61" s="3">
        <v>5</v>
      </c>
      <c r="AB61" s="3">
        <v>4</v>
      </c>
      <c r="AC61" s="3">
        <v>4</v>
      </c>
      <c r="AD61" s="3">
        <v>3</v>
      </c>
      <c r="AE61" s="3">
        <v>5</v>
      </c>
      <c r="AF61" s="3" t="s">
        <v>183</v>
      </c>
    </row>
    <row r="62" spans="1:32">
      <c r="A62" s="3">
        <v>92866</v>
      </c>
      <c r="B62" s="3">
        <v>21</v>
      </c>
      <c r="C62" s="41" t="s">
        <v>183</v>
      </c>
      <c r="D62" s="3" t="s">
        <v>194</v>
      </c>
      <c r="E62" s="3" t="s">
        <v>185</v>
      </c>
      <c r="F62" s="3" t="s">
        <v>186</v>
      </c>
      <c r="G62" s="3" t="s">
        <v>215</v>
      </c>
      <c r="H62" s="3" t="s">
        <v>216</v>
      </c>
      <c r="I62" s="3" t="s">
        <v>189</v>
      </c>
      <c r="J62" s="3" t="s">
        <v>64</v>
      </c>
      <c r="K62" s="3" t="s">
        <v>202</v>
      </c>
      <c r="L62" s="3">
        <v>5</v>
      </c>
      <c r="M62" s="3">
        <v>5</v>
      </c>
      <c r="N62" s="3">
        <v>4</v>
      </c>
      <c r="O62" s="3">
        <v>4</v>
      </c>
      <c r="P62" s="3">
        <v>5</v>
      </c>
      <c r="Q62" s="3">
        <v>5</v>
      </c>
      <c r="R62" s="3">
        <v>4</v>
      </c>
      <c r="S62" s="3">
        <v>3</v>
      </c>
      <c r="T62" s="3">
        <v>5</v>
      </c>
      <c r="U62" s="3">
        <v>4</v>
      </c>
      <c r="V62" s="3">
        <v>5</v>
      </c>
      <c r="W62" s="3">
        <v>5</v>
      </c>
      <c r="X62" s="3">
        <v>5</v>
      </c>
      <c r="Y62" s="3">
        <v>4</v>
      </c>
      <c r="Z62" s="3">
        <v>5</v>
      </c>
      <c r="AA62" s="3">
        <v>5</v>
      </c>
      <c r="AB62" s="3">
        <v>5</v>
      </c>
      <c r="AC62" s="3">
        <v>4</v>
      </c>
      <c r="AD62" s="3">
        <v>5</v>
      </c>
      <c r="AE62" s="3">
        <v>5</v>
      </c>
      <c r="AF62" s="3" t="s">
        <v>183</v>
      </c>
    </row>
    <row r="63" spans="1:32">
      <c r="A63" s="3">
        <v>92614</v>
      </c>
      <c r="B63" s="3">
        <v>21</v>
      </c>
      <c r="C63" s="41" t="s">
        <v>183</v>
      </c>
      <c r="D63" s="3" t="s">
        <v>194</v>
      </c>
      <c r="E63" s="3" t="s">
        <v>185</v>
      </c>
      <c r="F63" s="3" t="s">
        <v>193</v>
      </c>
      <c r="G63" s="3" t="s">
        <v>215</v>
      </c>
      <c r="H63" s="3" t="s">
        <v>216</v>
      </c>
      <c r="I63" s="3" t="s">
        <v>189</v>
      </c>
      <c r="J63" s="3" t="s">
        <v>63</v>
      </c>
      <c r="K63" s="3" t="s">
        <v>196</v>
      </c>
      <c r="L63" s="3">
        <v>5</v>
      </c>
      <c r="M63" s="3">
        <v>3</v>
      </c>
      <c r="N63" s="3">
        <v>4</v>
      </c>
      <c r="O63" s="3">
        <v>3</v>
      </c>
      <c r="P63" s="3">
        <v>5</v>
      </c>
      <c r="Q63" s="3">
        <v>4</v>
      </c>
      <c r="R63" s="3">
        <v>3</v>
      </c>
      <c r="S63" s="3">
        <v>4</v>
      </c>
      <c r="T63" s="3">
        <v>5</v>
      </c>
      <c r="U63" s="3">
        <v>5</v>
      </c>
      <c r="V63" s="3">
        <v>5</v>
      </c>
      <c r="W63" s="3">
        <v>3</v>
      </c>
      <c r="X63" s="3">
        <v>5</v>
      </c>
      <c r="Y63" s="3">
        <v>3</v>
      </c>
      <c r="Z63" s="3">
        <v>4</v>
      </c>
      <c r="AA63" s="3">
        <v>5</v>
      </c>
      <c r="AB63" s="3">
        <v>3</v>
      </c>
      <c r="AC63" s="3">
        <v>4</v>
      </c>
      <c r="AD63" s="3">
        <v>2</v>
      </c>
      <c r="AE63" s="3">
        <v>5</v>
      </c>
      <c r="AF63" s="3" t="s">
        <v>183</v>
      </c>
    </row>
    <row r="64" spans="1:32">
      <c r="A64" s="3">
        <v>92831</v>
      </c>
      <c r="B64" s="3">
        <v>21</v>
      </c>
      <c r="C64" s="41" t="s">
        <v>183</v>
      </c>
      <c r="D64" s="3" t="s">
        <v>194</v>
      </c>
      <c r="E64" s="3" t="s">
        <v>185</v>
      </c>
      <c r="F64" s="3" t="s">
        <v>186</v>
      </c>
      <c r="G64" s="3" t="s">
        <v>215</v>
      </c>
      <c r="H64" s="3" t="s">
        <v>216</v>
      </c>
      <c r="I64" s="3" t="s">
        <v>189</v>
      </c>
      <c r="J64" s="3" t="s">
        <v>62</v>
      </c>
      <c r="K64" s="3" t="s">
        <v>203</v>
      </c>
      <c r="L64" s="3">
        <v>4</v>
      </c>
      <c r="M64" s="3">
        <v>4</v>
      </c>
      <c r="N64" s="3">
        <v>4</v>
      </c>
      <c r="O64" s="3">
        <v>4</v>
      </c>
      <c r="P64" s="3">
        <v>4</v>
      </c>
      <c r="Q64" s="3">
        <v>3</v>
      </c>
      <c r="R64" s="3">
        <v>3</v>
      </c>
      <c r="S64" s="3">
        <v>4</v>
      </c>
      <c r="T64" s="3">
        <v>5</v>
      </c>
      <c r="U64" s="3">
        <v>5</v>
      </c>
      <c r="V64" s="3">
        <v>4</v>
      </c>
      <c r="W64" s="3">
        <v>5</v>
      </c>
      <c r="X64" s="3">
        <v>5</v>
      </c>
      <c r="Y64" s="3">
        <v>5</v>
      </c>
      <c r="Z64" s="3">
        <v>5</v>
      </c>
      <c r="AA64" s="3">
        <v>4</v>
      </c>
      <c r="AB64" s="3">
        <v>5</v>
      </c>
      <c r="AC64" s="3">
        <v>5</v>
      </c>
      <c r="AD64" s="3">
        <v>5</v>
      </c>
      <c r="AE64" s="3">
        <v>4</v>
      </c>
      <c r="AF64" s="3" t="s">
        <v>183</v>
      </c>
    </row>
    <row r="65" spans="1:32">
      <c r="A65" s="3">
        <v>92629</v>
      </c>
      <c r="B65" s="3">
        <v>21</v>
      </c>
      <c r="C65" s="41" t="s">
        <v>183</v>
      </c>
      <c r="D65" s="3" t="s">
        <v>194</v>
      </c>
      <c r="E65" s="3" t="s">
        <v>185</v>
      </c>
      <c r="F65" s="3" t="s">
        <v>193</v>
      </c>
      <c r="G65" s="3" t="s">
        <v>215</v>
      </c>
      <c r="H65" s="3" t="s">
        <v>216</v>
      </c>
      <c r="I65" s="3" t="s">
        <v>189</v>
      </c>
      <c r="J65" s="3" t="s">
        <v>63</v>
      </c>
      <c r="K65" s="3" t="s">
        <v>203</v>
      </c>
      <c r="L65" s="3">
        <v>5</v>
      </c>
      <c r="M65" s="3">
        <v>5</v>
      </c>
      <c r="N65" s="3">
        <v>5</v>
      </c>
      <c r="O65" s="3">
        <v>5</v>
      </c>
      <c r="P65" s="3">
        <v>5</v>
      </c>
      <c r="Q65" s="3">
        <v>5</v>
      </c>
      <c r="R65" s="3">
        <v>5</v>
      </c>
      <c r="S65" s="3">
        <v>5</v>
      </c>
      <c r="T65" s="3">
        <v>5</v>
      </c>
      <c r="U65" s="3">
        <v>5</v>
      </c>
      <c r="V65" s="3">
        <v>1</v>
      </c>
      <c r="W65" s="3">
        <v>5</v>
      </c>
      <c r="X65" s="3">
        <v>5</v>
      </c>
      <c r="Y65" s="3">
        <v>5</v>
      </c>
      <c r="Z65" s="3">
        <v>5</v>
      </c>
      <c r="AA65" s="3">
        <v>5</v>
      </c>
      <c r="AB65" s="3">
        <v>5</v>
      </c>
      <c r="AC65" s="3">
        <v>5</v>
      </c>
      <c r="AD65" s="3">
        <v>5</v>
      </c>
      <c r="AE65" s="3">
        <v>5</v>
      </c>
      <c r="AF65" s="3" t="s">
        <v>183</v>
      </c>
    </row>
    <row r="66" spans="1:32">
      <c r="A66" s="3">
        <v>92692</v>
      </c>
      <c r="B66" s="3">
        <v>21</v>
      </c>
      <c r="C66" s="41" t="s">
        <v>183</v>
      </c>
      <c r="D66" s="3" t="s">
        <v>204</v>
      </c>
      <c r="E66" s="3" t="s">
        <v>185</v>
      </c>
      <c r="F66" s="3" t="s">
        <v>186</v>
      </c>
      <c r="G66" s="3" t="s">
        <v>215</v>
      </c>
      <c r="H66" s="3" t="s">
        <v>216</v>
      </c>
      <c r="I66" s="3" t="s">
        <v>189</v>
      </c>
      <c r="J66" s="3" t="s">
        <v>60</v>
      </c>
      <c r="K66" s="3" t="s">
        <v>190</v>
      </c>
      <c r="L66" s="3">
        <v>5</v>
      </c>
      <c r="M66" s="3">
        <v>5</v>
      </c>
      <c r="N66" s="3">
        <v>5</v>
      </c>
      <c r="O66" s="3">
        <v>5</v>
      </c>
      <c r="P66" s="3">
        <v>4</v>
      </c>
      <c r="Q66" s="3">
        <v>5</v>
      </c>
      <c r="R66" s="3">
        <v>4</v>
      </c>
      <c r="S66" s="3">
        <v>2</v>
      </c>
      <c r="T66" s="3">
        <v>5</v>
      </c>
      <c r="U66" s="3">
        <v>5</v>
      </c>
      <c r="V66" s="3">
        <v>5</v>
      </c>
      <c r="W66" s="3">
        <v>5</v>
      </c>
      <c r="X66" s="3">
        <v>5</v>
      </c>
      <c r="Y66" s="3">
        <v>5</v>
      </c>
      <c r="Z66" s="3">
        <v>5</v>
      </c>
      <c r="AA66" s="3">
        <v>4</v>
      </c>
      <c r="AB66" s="3">
        <v>1</v>
      </c>
      <c r="AC66" s="3">
        <v>5</v>
      </c>
      <c r="AD66" s="3">
        <v>3</v>
      </c>
      <c r="AE66" s="3">
        <v>4</v>
      </c>
      <c r="AF66" s="3" t="s">
        <v>183</v>
      </c>
    </row>
    <row r="67" spans="1:32">
      <c r="A67" s="3">
        <v>91335</v>
      </c>
      <c r="B67" s="3">
        <v>21</v>
      </c>
      <c r="C67" s="41" t="s">
        <v>183</v>
      </c>
      <c r="D67" s="3" t="s">
        <v>191</v>
      </c>
      <c r="E67" s="3" t="s">
        <v>206</v>
      </c>
      <c r="F67" s="3" t="s">
        <v>186</v>
      </c>
      <c r="G67" s="3" t="s">
        <v>215</v>
      </c>
      <c r="H67" s="3" t="s">
        <v>216</v>
      </c>
      <c r="I67" s="3" t="s">
        <v>189</v>
      </c>
      <c r="J67" s="3" t="s">
        <v>62</v>
      </c>
      <c r="K67" s="3" t="s">
        <v>196</v>
      </c>
      <c r="L67" s="3">
        <v>4</v>
      </c>
      <c r="M67" s="3">
        <v>3</v>
      </c>
      <c r="N67" s="3">
        <v>4</v>
      </c>
      <c r="O67" s="3">
        <v>3</v>
      </c>
      <c r="P67" s="3">
        <v>5</v>
      </c>
      <c r="Q67" s="3">
        <v>3</v>
      </c>
      <c r="R67" s="3">
        <v>4</v>
      </c>
      <c r="S67" s="3">
        <v>5</v>
      </c>
      <c r="T67" s="3">
        <v>4</v>
      </c>
      <c r="U67" s="3">
        <v>3</v>
      </c>
      <c r="V67" s="3">
        <v>3</v>
      </c>
      <c r="W67" s="3">
        <v>4</v>
      </c>
      <c r="X67" s="3">
        <v>4</v>
      </c>
      <c r="Y67" s="3">
        <v>3</v>
      </c>
      <c r="Z67" s="3">
        <v>3</v>
      </c>
      <c r="AA67" s="3">
        <v>4</v>
      </c>
      <c r="AB67" s="3">
        <v>4</v>
      </c>
      <c r="AC67" s="3">
        <v>5</v>
      </c>
      <c r="AD67" s="3">
        <v>3</v>
      </c>
      <c r="AE67" s="3">
        <v>4</v>
      </c>
      <c r="AF67" s="3" t="s">
        <v>183</v>
      </c>
    </row>
    <row r="68" spans="1:32">
      <c r="A68" s="3">
        <v>91763</v>
      </c>
      <c r="B68" s="3">
        <v>21</v>
      </c>
      <c r="C68" s="41" t="s">
        <v>183</v>
      </c>
      <c r="D68" s="3" t="s">
        <v>194</v>
      </c>
      <c r="E68" s="3" t="s">
        <v>195</v>
      </c>
      <c r="F68" s="3" t="s">
        <v>186</v>
      </c>
      <c r="G68" s="3" t="s">
        <v>215</v>
      </c>
      <c r="H68" s="3" t="s">
        <v>216</v>
      </c>
      <c r="I68" s="3" t="s">
        <v>189</v>
      </c>
      <c r="J68" s="3" t="s">
        <v>61</v>
      </c>
      <c r="K68" s="3" t="s">
        <v>202</v>
      </c>
      <c r="L68" s="3">
        <v>4</v>
      </c>
      <c r="M68" s="3">
        <v>3</v>
      </c>
      <c r="N68" s="3">
        <v>3</v>
      </c>
      <c r="O68" s="3">
        <v>3</v>
      </c>
      <c r="P68" s="3">
        <v>4</v>
      </c>
      <c r="Q68" s="3">
        <v>4</v>
      </c>
      <c r="R68" s="3">
        <v>4</v>
      </c>
      <c r="S68" s="3">
        <v>4</v>
      </c>
      <c r="T68" s="3">
        <v>3</v>
      </c>
      <c r="U68" s="3">
        <v>4</v>
      </c>
      <c r="V68" s="3">
        <v>3</v>
      </c>
      <c r="W68" s="3">
        <v>4</v>
      </c>
      <c r="X68" s="3">
        <v>4</v>
      </c>
      <c r="Y68" s="3">
        <v>3</v>
      </c>
      <c r="Z68" s="3">
        <v>4</v>
      </c>
      <c r="AA68" s="3">
        <v>3</v>
      </c>
      <c r="AB68" s="3">
        <v>4</v>
      </c>
      <c r="AC68" s="3">
        <v>4</v>
      </c>
      <c r="AD68" s="3">
        <v>4</v>
      </c>
      <c r="AE68" s="3">
        <v>4</v>
      </c>
      <c r="AF68" s="3" t="s">
        <v>183</v>
      </c>
    </row>
    <row r="69" spans="1:32">
      <c r="A69" s="3">
        <v>92880</v>
      </c>
      <c r="B69" s="3">
        <v>21</v>
      </c>
      <c r="C69" s="41" t="s">
        <v>183</v>
      </c>
      <c r="D69" s="3" t="s">
        <v>194</v>
      </c>
      <c r="E69" s="3" t="s">
        <v>205</v>
      </c>
      <c r="F69" s="3" t="s">
        <v>193</v>
      </c>
      <c r="G69" s="3" t="s">
        <v>215</v>
      </c>
      <c r="H69" s="3" t="s">
        <v>216</v>
      </c>
      <c r="I69" s="3" t="s">
        <v>189</v>
      </c>
      <c r="J69" s="3" t="s">
        <v>62</v>
      </c>
      <c r="K69" s="3" t="s">
        <v>203</v>
      </c>
      <c r="L69" s="3">
        <v>5</v>
      </c>
      <c r="M69" s="3">
        <v>4</v>
      </c>
      <c r="N69" s="3">
        <v>4</v>
      </c>
      <c r="O69" s="3">
        <v>4</v>
      </c>
      <c r="P69" s="3">
        <v>5</v>
      </c>
      <c r="Q69" s="3">
        <v>5</v>
      </c>
      <c r="R69" s="3">
        <v>5</v>
      </c>
      <c r="S69" s="3">
        <v>5</v>
      </c>
      <c r="T69" s="3">
        <v>5</v>
      </c>
      <c r="U69" s="3">
        <v>3</v>
      </c>
      <c r="V69" s="3">
        <v>4</v>
      </c>
      <c r="W69" s="3">
        <v>5</v>
      </c>
      <c r="X69" s="3">
        <v>4</v>
      </c>
      <c r="Y69" s="3">
        <v>3</v>
      </c>
      <c r="Z69" s="3">
        <v>4</v>
      </c>
      <c r="AA69" s="3">
        <v>5</v>
      </c>
      <c r="AB69" s="3">
        <v>5</v>
      </c>
      <c r="AC69" s="3">
        <v>5</v>
      </c>
      <c r="AD69" s="3">
        <v>5</v>
      </c>
      <c r="AE69" s="3">
        <v>4</v>
      </c>
      <c r="AF69" s="3" t="s">
        <v>183</v>
      </c>
    </row>
    <row r="70" spans="1:32">
      <c r="A70" s="3">
        <v>91320</v>
      </c>
      <c r="B70" s="3">
        <v>22</v>
      </c>
      <c r="C70" s="41" t="s">
        <v>183</v>
      </c>
      <c r="D70" s="3" t="s">
        <v>194</v>
      </c>
      <c r="E70" s="3" t="s">
        <v>192</v>
      </c>
      <c r="F70" s="3" t="s">
        <v>193</v>
      </c>
      <c r="G70" s="3" t="s">
        <v>215</v>
      </c>
      <c r="H70" s="3" t="s">
        <v>216</v>
      </c>
      <c r="I70" s="3" t="s">
        <v>189</v>
      </c>
      <c r="J70" s="3" t="s">
        <v>64</v>
      </c>
      <c r="K70" s="3" t="s">
        <v>190</v>
      </c>
      <c r="L70" s="3">
        <v>5</v>
      </c>
      <c r="M70" s="3">
        <v>4</v>
      </c>
      <c r="N70" s="3">
        <v>4</v>
      </c>
      <c r="O70" s="3">
        <v>3</v>
      </c>
      <c r="P70" s="3">
        <v>4</v>
      </c>
      <c r="Q70" s="3">
        <v>5</v>
      </c>
      <c r="R70" s="3">
        <v>3</v>
      </c>
      <c r="S70" s="3">
        <v>4</v>
      </c>
      <c r="T70" s="3">
        <v>4</v>
      </c>
      <c r="U70" s="3">
        <v>3</v>
      </c>
      <c r="V70" s="3">
        <v>3</v>
      </c>
      <c r="W70" s="3">
        <v>5</v>
      </c>
      <c r="X70" s="3">
        <v>4</v>
      </c>
      <c r="Y70" s="3">
        <v>2</v>
      </c>
      <c r="Z70" s="3">
        <v>4</v>
      </c>
      <c r="AA70" s="3">
        <v>1</v>
      </c>
      <c r="AB70" s="3">
        <v>4</v>
      </c>
      <c r="AC70" s="3">
        <v>4</v>
      </c>
      <c r="AD70" s="3">
        <v>4</v>
      </c>
      <c r="AE70" s="3">
        <v>5</v>
      </c>
      <c r="AF70" s="3" t="s">
        <v>183</v>
      </c>
    </row>
    <row r="71" spans="1:32">
      <c r="A71" s="3">
        <v>92243</v>
      </c>
      <c r="B71" s="3">
        <v>22</v>
      </c>
      <c r="C71" s="41" t="s">
        <v>183</v>
      </c>
      <c r="D71" s="3" t="s">
        <v>197</v>
      </c>
      <c r="E71" s="3" t="s">
        <v>198</v>
      </c>
      <c r="F71" s="3" t="s">
        <v>186</v>
      </c>
      <c r="G71" s="3" t="s">
        <v>215</v>
      </c>
      <c r="H71" s="3" t="s">
        <v>216</v>
      </c>
      <c r="I71" s="3" t="s">
        <v>217</v>
      </c>
      <c r="J71" s="3" t="s">
        <v>62</v>
      </c>
      <c r="K71" s="3" t="s">
        <v>202</v>
      </c>
      <c r="L71" s="3">
        <v>4</v>
      </c>
      <c r="M71" s="3">
        <v>5</v>
      </c>
      <c r="N71" s="3">
        <v>4</v>
      </c>
      <c r="O71" s="3">
        <v>5</v>
      </c>
      <c r="P71" s="3">
        <v>5</v>
      </c>
      <c r="Q71" s="3">
        <v>5</v>
      </c>
      <c r="R71" s="3">
        <v>5</v>
      </c>
      <c r="S71" s="3">
        <v>5</v>
      </c>
      <c r="T71" s="3">
        <v>5</v>
      </c>
      <c r="U71" s="3">
        <v>4</v>
      </c>
      <c r="V71" s="3">
        <v>5</v>
      </c>
      <c r="W71" s="3">
        <v>3</v>
      </c>
      <c r="X71" s="3">
        <v>5</v>
      </c>
      <c r="Y71" s="3">
        <v>3</v>
      </c>
      <c r="Z71" s="3">
        <v>4</v>
      </c>
      <c r="AA71" s="3">
        <v>3</v>
      </c>
      <c r="AB71" s="3">
        <v>5</v>
      </c>
      <c r="AC71" s="3">
        <v>5</v>
      </c>
      <c r="AD71" s="3">
        <v>2</v>
      </c>
      <c r="AE71" s="3">
        <v>3</v>
      </c>
      <c r="AF71" s="3" t="s">
        <v>183</v>
      </c>
    </row>
    <row r="72" spans="1:32">
      <c r="A72" s="3">
        <v>92683</v>
      </c>
      <c r="B72" s="3">
        <v>22</v>
      </c>
      <c r="C72" s="41" t="s">
        <v>183</v>
      </c>
      <c r="D72" s="3" t="s">
        <v>194</v>
      </c>
      <c r="E72" s="3" t="s">
        <v>185</v>
      </c>
      <c r="F72" s="3" t="s">
        <v>193</v>
      </c>
      <c r="G72" s="3" t="s">
        <v>215</v>
      </c>
      <c r="H72" s="3" t="s">
        <v>216</v>
      </c>
      <c r="I72" s="3" t="s">
        <v>189</v>
      </c>
      <c r="J72" s="3" t="s">
        <v>61</v>
      </c>
      <c r="K72" s="3" t="s">
        <v>202</v>
      </c>
      <c r="L72" s="3">
        <v>3</v>
      </c>
      <c r="M72" s="3">
        <v>4</v>
      </c>
      <c r="N72" s="3">
        <v>4</v>
      </c>
      <c r="O72" s="3">
        <v>5</v>
      </c>
      <c r="P72" s="3">
        <v>3</v>
      </c>
      <c r="Q72" s="3">
        <v>3</v>
      </c>
      <c r="R72" s="3">
        <v>4</v>
      </c>
      <c r="S72" s="3">
        <v>2</v>
      </c>
      <c r="T72" s="3">
        <v>3</v>
      </c>
      <c r="U72" s="3">
        <v>5</v>
      </c>
      <c r="V72" s="3">
        <v>2</v>
      </c>
      <c r="W72" s="3">
        <v>4</v>
      </c>
      <c r="X72" s="3">
        <v>4</v>
      </c>
      <c r="Y72" s="3">
        <v>2</v>
      </c>
      <c r="Z72" s="3">
        <v>4</v>
      </c>
      <c r="AA72" s="3">
        <v>2</v>
      </c>
      <c r="AB72" s="3">
        <v>5</v>
      </c>
      <c r="AC72" s="3">
        <v>5</v>
      </c>
      <c r="AD72" s="3">
        <v>5</v>
      </c>
      <c r="AE72" s="3">
        <v>4</v>
      </c>
      <c r="AF72" s="3" t="s">
        <v>183</v>
      </c>
    </row>
    <row r="73" spans="1:32">
      <c r="A73" s="3">
        <v>92801</v>
      </c>
      <c r="B73" s="3">
        <v>22</v>
      </c>
      <c r="C73" s="41" t="s">
        <v>183</v>
      </c>
      <c r="D73" s="3" t="s">
        <v>191</v>
      </c>
      <c r="E73" s="3" t="s">
        <v>185</v>
      </c>
      <c r="F73" s="3" t="s">
        <v>193</v>
      </c>
      <c r="G73" s="3" t="s">
        <v>215</v>
      </c>
      <c r="H73" s="3" t="s">
        <v>216</v>
      </c>
      <c r="I73" s="3" t="s">
        <v>189</v>
      </c>
      <c r="J73" s="3" t="s">
        <v>59</v>
      </c>
      <c r="K73" s="3" t="s">
        <v>199</v>
      </c>
      <c r="L73" s="3">
        <v>4</v>
      </c>
      <c r="M73" s="3">
        <v>3</v>
      </c>
      <c r="N73" s="3">
        <v>2</v>
      </c>
      <c r="O73" s="3">
        <v>3</v>
      </c>
      <c r="P73" s="3">
        <v>5</v>
      </c>
      <c r="Q73" s="3">
        <v>5</v>
      </c>
      <c r="R73" s="3">
        <v>3</v>
      </c>
      <c r="S73" s="3">
        <v>4</v>
      </c>
      <c r="T73" s="3">
        <v>5</v>
      </c>
      <c r="U73" s="3">
        <v>3</v>
      </c>
      <c r="V73" s="3">
        <v>5</v>
      </c>
      <c r="W73" s="3">
        <v>3</v>
      </c>
      <c r="X73" s="3">
        <v>3</v>
      </c>
      <c r="Y73" s="3">
        <v>4</v>
      </c>
      <c r="Z73" s="3">
        <v>5</v>
      </c>
      <c r="AA73" s="3">
        <v>3</v>
      </c>
      <c r="AB73" s="3">
        <v>5</v>
      </c>
      <c r="AC73" s="3">
        <v>4</v>
      </c>
      <c r="AD73" s="3">
        <v>5</v>
      </c>
      <c r="AE73" s="3">
        <v>4</v>
      </c>
      <c r="AF73" s="3" t="s">
        <v>183</v>
      </c>
    </row>
    <row r="74" spans="1:32">
      <c r="A74" s="3">
        <v>92843</v>
      </c>
      <c r="B74" s="3">
        <v>22</v>
      </c>
      <c r="C74" s="41" t="s">
        <v>183</v>
      </c>
      <c r="D74" s="3" t="s">
        <v>194</v>
      </c>
      <c r="E74" s="3" t="s">
        <v>185</v>
      </c>
      <c r="F74" s="3" t="s">
        <v>186</v>
      </c>
      <c r="G74" s="3" t="s">
        <v>215</v>
      </c>
      <c r="H74" s="3" t="s">
        <v>216</v>
      </c>
      <c r="I74" s="3" t="s">
        <v>189</v>
      </c>
      <c r="J74" s="3" t="s">
        <v>62</v>
      </c>
      <c r="K74" s="3" t="s">
        <v>202</v>
      </c>
      <c r="L74" s="3">
        <v>3</v>
      </c>
      <c r="M74" s="3">
        <v>3</v>
      </c>
      <c r="N74" s="3">
        <v>2</v>
      </c>
      <c r="O74" s="3">
        <v>2</v>
      </c>
      <c r="P74" s="3">
        <v>2</v>
      </c>
      <c r="Q74" s="3">
        <v>2</v>
      </c>
      <c r="R74" s="3">
        <v>3</v>
      </c>
      <c r="S74" s="3">
        <v>2</v>
      </c>
      <c r="T74" s="3">
        <v>3</v>
      </c>
      <c r="U74" s="3">
        <v>3</v>
      </c>
      <c r="V74" s="3">
        <v>3</v>
      </c>
      <c r="W74" s="3">
        <v>3</v>
      </c>
      <c r="X74" s="3">
        <v>2</v>
      </c>
      <c r="Y74" s="3">
        <v>2</v>
      </c>
      <c r="Z74" s="3">
        <v>3</v>
      </c>
      <c r="AA74" s="3">
        <v>3</v>
      </c>
      <c r="AB74" s="3">
        <v>4</v>
      </c>
      <c r="AC74" s="3">
        <v>4</v>
      </c>
      <c r="AD74" s="3">
        <v>4</v>
      </c>
      <c r="AE74" s="3">
        <v>4</v>
      </c>
      <c r="AF74" s="3" t="s">
        <v>183</v>
      </c>
    </row>
    <row r="75" spans="1:32">
      <c r="A75" s="3">
        <v>92603</v>
      </c>
      <c r="B75" s="3">
        <v>22</v>
      </c>
      <c r="C75" s="41" t="s">
        <v>183</v>
      </c>
      <c r="D75" s="3" t="s">
        <v>197</v>
      </c>
      <c r="E75" s="3" t="s">
        <v>185</v>
      </c>
      <c r="F75" s="3" t="s">
        <v>186</v>
      </c>
      <c r="G75" s="3" t="s">
        <v>215</v>
      </c>
      <c r="H75" s="3" t="s">
        <v>216</v>
      </c>
      <c r="I75" s="3" t="s">
        <v>201</v>
      </c>
      <c r="J75" s="3" t="s">
        <v>63</v>
      </c>
      <c r="K75" s="3" t="s">
        <v>203</v>
      </c>
      <c r="L75" s="3">
        <v>4</v>
      </c>
      <c r="M75" s="3">
        <v>3</v>
      </c>
      <c r="N75" s="3">
        <v>3</v>
      </c>
      <c r="O75" s="3">
        <v>4</v>
      </c>
      <c r="P75" s="3">
        <v>3</v>
      </c>
      <c r="Q75" s="3">
        <v>2</v>
      </c>
      <c r="R75" s="3">
        <v>2</v>
      </c>
      <c r="S75" s="3">
        <v>3</v>
      </c>
      <c r="T75" s="3">
        <v>3</v>
      </c>
      <c r="U75" s="3">
        <v>3</v>
      </c>
      <c r="V75" s="3">
        <v>4</v>
      </c>
      <c r="W75" s="3">
        <v>3</v>
      </c>
      <c r="X75" s="3">
        <v>2</v>
      </c>
      <c r="Y75" s="3">
        <v>4</v>
      </c>
      <c r="Z75" s="3">
        <v>4</v>
      </c>
      <c r="AA75" s="3">
        <v>2</v>
      </c>
      <c r="AB75" s="3">
        <v>4</v>
      </c>
      <c r="AC75" s="3">
        <v>5</v>
      </c>
      <c r="AD75" s="3">
        <v>4</v>
      </c>
      <c r="AE75" s="3">
        <v>5</v>
      </c>
      <c r="AF75" s="3" t="s">
        <v>183</v>
      </c>
    </row>
    <row r="76" spans="1:32">
      <c r="A76" s="3">
        <v>92612</v>
      </c>
      <c r="B76" s="3">
        <v>22</v>
      </c>
      <c r="C76" s="41" t="s">
        <v>183</v>
      </c>
      <c r="D76" s="3" t="s">
        <v>194</v>
      </c>
      <c r="E76" s="3" t="s">
        <v>185</v>
      </c>
      <c r="F76" s="3" t="s">
        <v>193</v>
      </c>
      <c r="G76" s="3" t="s">
        <v>215</v>
      </c>
      <c r="H76" s="3" t="s">
        <v>216</v>
      </c>
      <c r="I76" s="3" t="s">
        <v>189</v>
      </c>
      <c r="J76" s="3" t="s">
        <v>62</v>
      </c>
      <c r="K76" s="3" t="s">
        <v>196</v>
      </c>
      <c r="L76" s="3">
        <v>5</v>
      </c>
      <c r="M76" s="3">
        <v>5</v>
      </c>
      <c r="N76" s="3">
        <v>5</v>
      </c>
      <c r="O76" s="3">
        <v>5</v>
      </c>
      <c r="P76" s="3">
        <v>5</v>
      </c>
      <c r="Q76" s="3">
        <v>5</v>
      </c>
      <c r="R76" s="3">
        <v>3</v>
      </c>
      <c r="S76" s="3">
        <v>1</v>
      </c>
      <c r="T76" s="3">
        <v>5</v>
      </c>
      <c r="U76" s="3">
        <v>5</v>
      </c>
      <c r="V76" s="3">
        <v>4</v>
      </c>
      <c r="W76" s="3">
        <v>5</v>
      </c>
      <c r="X76" s="3">
        <v>5</v>
      </c>
      <c r="Y76" s="3">
        <v>5</v>
      </c>
      <c r="Z76" s="3">
        <v>5</v>
      </c>
      <c r="AA76" s="3">
        <v>5</v>
      </c>
      <c r="AB76" s="3">
        <v>5</v>
      </c>
      <c r="AC76" s="3">
        <v>5</v>
      </c>
      <c r="AD76" s="3">
        <v>5</v>
      </c>
      <c r="AE76" s="3">
        <v>5</v>
      </c>
      <c r="AF76" s="3" t="s">
        <v>183</v>
      </c>
    </row>
    <row r="77" spans="1:32">
      <c r="A77" s="3">
        <v>91325</v>
      </c>
      <c r="B77" s="3">
        <v>22</v>
      </c>
      <c r="C77" s="41" t="s">
        <v>183</v>
      </c>
      <c r="D77" s="3" t="s">
        <v>194</v>
      </c>
      <c r="E77" s="3" t="s">
        <v>206</v>
      </c>
      <c r="F77" s="3" t="s">
        <v>193</v>
      </c>
      <c r="G77" s="3" t="s">
        <v>215</v>
      </c>
      <c r="H77" s="3" t="s">
        <v>216</v>
      </c>
      <c r="I77" s="3" t="s">
        <v>189</v>
      </c>
      <c r="J77" s="3" t="s">
        <v>64</v>
      </c>
      <c r="K77" s="3" t="s">
        <v>203</v>
      </c>
      <c r="L77" s="3">
        <v>3</v>
      </c>
      <c r="M77" s="3">
        <v>5</v>
      </c>
      <c r="N77" s="3">
        <v>2</v>
      </c>
      <c r="O77" s="3">
        <v>4</v>
      </c>
      <c r="P77" s="3">
        <v>5</v>
      </c>
      <c r="Q77" s="3">
        <v>4</v>
      </c>
      <c r="R77" s="3">
        <v>3</v>
      </c>
      <c r="S77" s="3">
        <v>2</v>
      </c>
      <c r="T77" s="3">
        <v>2</v>
      </c>
      <c r="U77" s="3">
        <v>4</v>
      </c>
      <c r="V77" s="3">
        <v>3</v>
      </c>
      <c r="W77" s="3">
        <v>5</v>
      </c>
      <c r="X77" s="3">
        <v>4</v>
      </c>
      <c r="Y77" s="3">
        <v>2</v>
      </c>
      <c r="Z77" s="3">
        <v>5</v>
      </c>
      <c r="AA77" s="3">
        <v>3</v>
      </c>
      <c r="AB77" s="3">
        <v>3</v>
      </c>
      <c r="AC77" s="3">
        <v>5</v>
      </c>
      <c r="AD77" s="3">
        <v>2</v>
      </c>
      <c r="AE77" s="3">
        <v>4</v>
      </c>
      <c r="AF77" s="3" t="s">
        <v>183</v>
      </c>
    </row>
    <row r="78" spans="1:32">
      <c r="A78" s="3">
        <v>91791</v>
      </c>
      <c r="B78" s="3">
        <v>22</v>
      </c>
      <c r="C78" s="41" t="s">
        <v>183</v>
      </c>
      <c r="D78" s="3" t="s">
        <v>184</v>
      </c>
      <c r="E78" s="3" t="s">
        <v>206</v>
      </c>
      <c r="F78" s="3" t="s">
        <v>186</v>
      </c>
      <c r="G78" s="3" t="s">
        <v>215</v>
      </c>
      <c r="H78" s="3" t="s">
        <v>216</v>
      </c>
      <c r="I78" s="3" t="s">
        <v>189</v>
      </c>
      <c r="J78" s="3" t="s">
        <v>62</v>
      </c>
      <c r="K78" s="3" t="s">
        <v>196</v>
      </c>
      <c r="L78" s="3">
        <v>5</v>
      </c>
      <c r="M78" s="3">
        <v>5</v>
      </c>
      <c r="N78" s="3">
        <v>5</v>
      </c>
      <c r="O78" s="3">
        <v>5</v>
      </c>
      <c r="P78" s="3">
        <v>5</v>
      </c>
      <c r="Q78" s="3">
        <v>5</v>
      </c>
      <c r="R78" s="3">
        <v>3</v>
      </c>
      <c r="S78" s="3">
        <v>2</v>
      </c>
      <c r="T78" s="3">
        <v>4</v>
      </c>
      <c r="U78" s="3">
        <v>3</v>
      </c>
      <c r="V78" s="3">
        <v>4</v>
      </c>
      <c r="W78" s="3">
        <v>5</v>
      </c>
      <c r="X78" s="3">
        <v>5</v>
      </c>
      <c r="Y78" s="3">
        <v>5</v>
      </c>
      <c r="Z78" s="3">
        <v>5</v>
      </c>
      <c r="AA78" s="3">
        <v>5</v>
      </c>
      <c r="AB78" s="3">
        <v>5</v>
      </c>
      <c r="AC78" s="3">
        <v>5</v>
      </c>
      <c r="AD78" s="3">
        <v>4</v>
      </c>
      <c r="AE78" s="3">
        <v>4</v>
      </c>
      <c r="AF78" s="3" t="s">
        <v>183</v>
      </c>
    </row>
    <row r="79" spans="1:32">
      <c r="A79" s="3">
        <v>92395</v>
      </c>
      <c r="B79" s="3">
        <v>22</v>
      </c>
      <c r="C79" s="41" t="s">
        <v>183</v>
      </c>
      <c r="D79" s="3" t="s">
        <v>191</v>
      </c>
      <c r="E79" s="3" t="s">
        <v>195</v>
      </c>
      <c r="F79" s="3" t="s">
        <v>193</v>
      </c>
      <c r="G79" s="3" t="s">
        <v>215</v>
      </c>
      <c r="H79" s="3" t="s">
        <v>216</v>
      </c>
      <c r="I79" s="3" t="s">
        <v>189</v>
      </c>
      <c r="J79" s="3" t="s">
        <v>61</v>
      </c>
      <c r="K79" s="3" t="s">
        <v>203</v>
      </c>
      <c r="L79" s="3">
        <v>5</v>
      </c>
      <c r="M79" s="3">
        <v>5</v>
      </c>
      <c r="N79" s="3">
        <v>5</v>
      </c>
      <c r="O79" s="3">
        <v>5</v>
      </c>
      <c r="P79" s="3">
        <v>4</v>
      </c>
      <c r="Q79" s="3">
        <v>5</v>
      </c>
      <c r="R79" s="3">
        <v>4</v>
      </c>
      <c r="S79" s="3">
        <v>4</v>
      </c>
      <c r="T79" s="3">
        <v>5</v>
      </c>
      <c r="U79" s="3">
        <v>2</v>
      </c>
      <c r="V79" s="3">
        <v>2</v>
      </c>
      <c r="W79" s="3">
        <v>5</v>
      </c>
      <c r="X79" s="3">
        <v>5</v>
      </c>
      <c r="Y79" s="3">
        <v>5</v>
      </c>
      <c r="Z79" s="3">
        <v>5</v>
      </c>
      <c r="AA79" s="3">
        <v>5</v>
      </c>
      <c r="AB79" s="3">
        <v>5</v>
      </c>
      <c r="AC79" s="3">
        <v>5</v>
      </c>
      <c r="AD79" s="3">
        <v>5</v>
      </c>
      <c r="AE79" s="3">
        <v>5</v>
      </c>
      <c r="AF79" s="3" t="s">
        <v>183</v>
      </c>
    </row>
    <row r="80" spans="1:32">
      <c r="A80" s="3">
        <v>92708</v>
      </c>
      <c r="B80" s="3">
        <v>23</v>
      </c>
      <c r="C80" s="41" t="s">
        <v>183</v>
      </c>
      <c r="D80" s="3" t="s">
        <v>197</v>
      </c>
      <c r="E80" s="3" t="s">
        <v>185</v>
      </c>
      <c r="F80" s="3" t="s">
        <v>193</v>
      </c>
      <c r="G80" s="3" t="s">
        <v>215</v>
      </c>
      <c r="H80" s="3" t="s">
        <v>216</v>
      </c>
      <c r="I80" s="3" t="s">
        <v>189</v>
      </c>
      <c r="J80" s="3" t="s">
        <v>61</v>
      </c>
      <c r="K80" s="3" t="s">
        <v>203</v>
      </c>
      <c r="L80" s="3">
        <v>4</v>
      </c>
      <c r="M80" s="3">
        <v>5</v>
      </c>
      <c r="N80" s="3">
        <v>4</v>
      </c>
      <c r="O80" s="3">
        <v>3</v>
      </c>
      <c r="P80" s="3">
        <v>4</v>
      </c>
      <c r="Q80" s="3">
        <v>4</v>
      </c>
      <c r="R80" s="3">
        <v>4</v>
      </c>
      <c r="S80" s="3">
        <v>4</v>
      </c>
      <c r="T80" s="3">
        <v>4</v>
      </c>
      <c r="U80" s="3">
        <v>4</v>
      </c>
      <c r="V80" s="3">
        <v>4</v>
      </c>
      <c r="W80" s="3">
        <v>4</v>
      </c>
      <c r="X80" s="3">
        <v>4</v>
      </c>
      <c r="Y80" s="3">
        <v>4</v>
      </c>
      <c r="Z80" s="3">
        <v>4</v>
      </c>
      <c r="AA80" s="3">
        <v>4</v>
      </c>
      <c r="AB80" s="3">
        <v>4</v>
      </c>
      <c r="AC80" s="3">
        <v>4</v>
      </c>
      <c r="AD80" s="3">
        <v>4</v>
      </c>
      <c r="AE80" s="3">
        <v>4</v>
      </c>
      <c r="AF80" s="3" t="s">
        <v>183</v>
      </c>
    </row>
    <row r="81" spans="1:32">
      <c r="A81" s="3">
        <v>90621</v>
      </c>
      <c r="B81" s="3">
        <v>23</v>
      </c>
      <c r="C81" s="41" t="s">
        <v>183</v>
      </c>
      <c r="D81" s="3" t="s">
        <v>194</v>
      </c>
      <c r="E81" s="3" t="s">
        <v>185</v>
      </c>
      <c r="F81" s="3" t="s">
        <v>186</v>
      </c>
      <c r="G81" s="3" t="s">
        <v>215</v>
      </c>
      <c r="H81" s="3" t="s">
        <v>216</v>
      </c>
      <c r="I81" s="3" t="s">
        <v>189</v>
      </c>
      <c r="J81" s="3" t="s">
        <v>62</v>
      </c>
      <c r="K81" s="3" t="s">
        <v>202</v>
      </c>
      <c r="L81" s="3">
        <v>5</v>
      </c>
      <c r="M81" s="3">
        <v>3</v>
      </c>
      <c r="N81" s="3">
        <v>5</v>
      </c>
      <c r="O81" s="3">
        <v>4</v>
      </c>
      <c r="P81" s="3">
        <v>5</v>
      </c>
      <c r="Q81" s="3">
        <v>5</v>
      </c>
      <c r="R81" s="3">
        <v>4</v>
      </c>
      <c r="S81" s="3">
        <v>5</v>
      </c>
      <c r="T81" s="3">
        <v>5</v>
      </c>
      <c r="U81" s="3">
        <v>5</v>
      </c>
      <c r="V81" s="3">
        <v>5</v>
      </c>
      <c r="W81" s="3">
        <v>5</v>
      </c>
      <c r="X81" s="3">
        <v>3</v>
      </c>
      <c r="Y81" s="3">
        <v>5</v>
      </c>
      <c r="Z81" s="3">
        <v>5</v>
      </c>
      <c r="AA81" s="3">
        <v>3</v>
      </c>
      <c r="AB81" s="3">
        <v>4</v>
      </c>
      <c r="AC81" s="3">
        <v>3</v>
      </c>
      <c r="AD81" s="3">
        <v>5</v>
      </c>
      <c r="AE81" s="3">
        <v>5</v>
      </c>
      <c r="AF81" s="3" t="s">
        <v>183</v>
      </c>
    </row>
    <row r="82" spans="1:32">
      <c r="A82" s="3">
        <v>92627</v>
      </c>
      <c r="B82" s="3">
        <v>23</v>
      </c>
      <c r="C82" s="41" t="s">
        <v>183</v>
      </c>
      <c r="D82" s="3" t="s">
        <v>194</v>
      </c>
      <c r="E82" s="3" t="s">
        <v>185</v>
      </c>
      <c r="F82" s="3" t="s">
        <v>186</v>
      </c>
      <c r="G82" s="3" t="s">
        <v>215</v>
      </c>
      <c r="H82" s="3" t="s">
        <v>216</v>
      </c>
      <c r="I82" s="3" t="s">
        <v>189</v>
      </c>
      <c r="J82" s="3" t="s">
        <v>65</v>
      </c>
      <c r="K82" s="3" t="s">
        <v>203</v>
      </c>
      <c r="L82" s="3">
        <v>3</v>
      </c>
      <c r="M82" s="3">
        <v>4</v>
      </c>
      <c r="N82" s="3">
        <v>3</v>
      </c>
      <c r="O82" s="3">
        <v>3</v>
      </c>
      <c r="P82" s="3">
        <v>3</v>
      </c>
      <c r="Q82" s="3">
        <v>2</v>
      </c>
      <c r="R82" s="3">
        <v>4</v>
      </c>
      <c r="S82" s="3">
        <v>3</v>
      </c>
      <c r="T82" s="3">
        <v>5</v>
      </c>
      <c r="U82" s="3">
        <v>3</v>
      </c>
      <c r="V82" s="3">
        <v>3</v>
      </c>
      <c r="W82" s="3">
        <v>3</v>
      </c>
      <c r="X82" s="3">
        <v>4</v>
      </c>
      <c r="Y82" s="3">
        <v>5</v>
      </c>
      <c r="Z82" s="3">
        <v>3</v>
      </c>
      <c r="AA82" s="3">
        <v>3</v>
      </c>
      <c r="AB82" s="3">
        <v>3</v>
      </c>
      <c r="AC82" s="3">
        <v>4</v>
      </c>
      <c r="AD82" s="3">
        <v>3</v>
      </c>
      <c r="AE82" s="3">
        <v>4</v>
      </c>
      <c r="AF82" s="3" t="s">
        <v>183</v>
      </c>
    </row>
    <row r="83" spans="1:32">
      <c r="A83" s="3">
        <v>92802</v>
      </c>
      <c r="B83" s="3">
        <v>23</v>
      </c>
      <c r="C83" s="41" t="s">
        <v>183</v>
      </c>
      <c r="D83" s="3" t="s">
        <v>191</v>
      </c>
      <c r="E83" s="3" t="s">
        <v>185</v>
      </c>
      <c r="F83" s="3" t="s">
        <v>186</v>
      </c>
      <c r="G83" s="3" t="s">
        <v>215</v>
      </c>
      <c r="H83" s="3" t="s">
        <v>216</v>
      </c>
      <c r="I83" s="3" t="s">
        <v>201</v>
      </c>
      <c r="J83" s="3" t="s">
        <v>61</v>
      </c>
      <c r="K83" s="3" t="s">
        <v>196</v>
      </c>
      <c r="L83" s="3">
        <v>5</v>
      </c>
      <c r="M83" s="3">
        <v>5</v>
      </c>
      <c r="N83" s="3">
        <v>5</v>
      </c>
      <c r="O83" s="3">
        <v>5</v>
      </c>
      <c r="P83" s="3">
        <v>5</v>
      </c>
      <c r="Q83" s="3">
        <v>5</v>
      </c>
      <c r="R83" s="3">
        <v>5</v>
      </c>
      <c r="S83" s="3">
        <v>5</v>
      </c>
      <c r="T83" s="3">
        <v>5</v>
      </c>
      <c r="U83" s="3">
        <v>5</v>
      </c>
      <c r="V83" s="3">
        <v>1</v>
      </c>
      <c r="W83" s="3">
        <v>5</v>
      </c>
      <c r="X83" s="3">
        <v>5</v>
      </c>
      <c r="Y83" s="3">
        <v>5</v>
      </c>
      <c r="Z83" s="3">
        <v>5</v>
      </c>
      <c r="AA83" s="3">
        <v>4</v>
      </c>
      <c r="AB83" s="3">
        <v>5</v>
      </c>
      <c r="AC83" s="3">
        <v>5</v>
      </c>
      <c r="AD83" s="3">
        <v>5</v>
      </c>
      <c r="AE83" s="3">
        <v>5</v>
      </c>
      <c r="AF83" s="3" t="s">
        <v>183</v>
      </c>
    </row>
    <row r="84" spans="1:32">
      <c r="A84" s="3">
        <v>91709</v>
      </c>
      <c r="B84" s="3">
        <v>23</v>
      </c>
      <c r="C84" s="41" t="s">
        <v>183</v>
      </c>
      <c r="D84" s="3" t="s">
        <v>212</v>
      </c>
      <c r="E84" s="3" t="s">
        <v>206</v>
      </c>
      <c r="F84" s="3" t="s">
        <v>186</v>
      </c>
      <c r="G84" s="3" t="s">
        <v>215</v>
      </c>
      <c r="H84" s="3" t="s">
        <v>216</v>
      </c>
      <c r="I84" s="3" t="s">
        <v>189</v>
      </c>
      <c r="J84" s="3" t="s">
        <v>65</v>
      </c>
      <c r="K84" s="3" t="s">
        <v>203</v>
      </c>
      <c r="L84" s="3">
        <v>5</v>
      </c>
      <c r="M84" s="3">
        <v>5</v>
      </c>
      <c r="N84" s="3">
        <v>5</v>
      </c>
      <c r="O84" s="3">
        <v>5</v>
      </c>
      <c r="P84" s="3">
        <v>5</v>
      </c>
      <c r="Q84" s="3">
        <v>5</v>
      </c>
      <c r="R84" s="3">
        <v>5</v>
      </c>
      <c r="S84" s="3">
        <v>5</v>
      </c>
      <c r="T84" s="3">
        <v>1</v>
      </c>
      <c r="U84" s="3">
        <v>5</v>
      </c>
      <c r="V84" s="3">
        <v>1</v>
      </c>
      <c r="W84" s="3">
        <v>5</v>
      </c>
      <c r="X84" s="3">
        <v>5</v>
      </c>
      <c r="Y84" s="3">
        <v>5</v>
      </c>
      <c r="Z84" s="3">
        <v>5</v>
      </c>
      <c r="AA84" s="3">
        <v>5</v>
      </c>
      <c r="AB84" s="3">
        <v>5</v>
      </c>
      <c r="AC84" s="3">
        <v>5</v>
      </c>
      <c r="AD84" s="3">
        <v>5</v>
      </c>
      <c r="AE84" s="3">
        <v>5</v>
      </c>
      <c r="AF84" s="3" t="s">
        <v>183</v>
      </c>
    </row>
    <row r="85" spans="1:32">
      <c r="A85" s="3">
        <v>92503</v>
      </c>
      <c r="B85" s="3">
        <v>23</v>
      </c>
      <c r="C85" s="41" t="s">
        <v>183</v>
      </c>
      <c r="D85" s="3" t="s">
        <v>194</v>
      </c>
      <c r="E85" s="3" t="s">
        <v>205</v>
      </c>
      <c r="F85" s="3" t="s">
        <v>186</v>
      </c>
      <c r="G85" s="3" t="s">
        <v>215</v>
      </c>
      <c r="H85" s="3" t="s">
        <v>216</v>
      </c>
      <c r="I85" s="3" t="s">
        <v>189</v>
      </c>
      <c r="J85" s="3" t="s">
        <v>63</v>
      </c>
      <c r="K85" s="3" t="s">
        <v>203</v>
      </c>
      <c r="L85" s="3">
        <v>4</v>
      </c>
      <c r="M85" s="3">
        <v>2</v>
      </c>
      <c r="N85" s="3">
        <v>5</v>
      </c>
      <c r="O85" s="3">
        <v>3</v>
      </c>
      <c r="P85" s="3">
        <v>5</v>
      </c>
      <c r="Q85" s="3">
        <v>5</v>
      </c>
      <c r="R85" s="3">
        <v>5</v>
      </c>
      <c r="S85" s="3">
        <v>4</v>
      </c>
      <c r="T85" s="3">
        <v>5</v>
      </c>
      <c r="U85" s="3">
        <v>3</v>
      </c>
      <c r="V85" s="3">
        <v>5</v>
      </c>
      <c r="W85" s="3">
        <v>4</v>
      </c>
      <c r="X85" s="3">
        <v>3</v>
      </c>
      <c r="Y85" s="3">
        <v>3</v>
      </c>
      <c r="Z85" s="3">
        <v>4</v>
      </c>
      <c r="AA85" s="3">
        <v>5</v>
      </c>
      <c r="AB85" s="3">
        <v>3</v>
      </c>
      <c r="AC85" s="3">
        <v>5</v>
      </c>
      <c r="AD85" s="3">
        <v>4</v>
      </c>
      <c r="AE85" s="3">
        <v>3</v>
      </c>
      <c r="AF85" s="3" t="s">
        <v>183</v>
      </c>
    </row>
    <row r="86" spans="1:32">
      <c r="A86" s="3">
        <v>92833</v>
      </c>
      <c r="B86" s="3">
        <v>24</v>
      </c>
      <c r="C86" s="41" t="s">
        <v>183</v>
      </c>
      <c r="D86" s="3" t="s">
        <v>197</v>
      </c>
      <c r="E86" s="3" t="s">
        <v>185</v>
      </c>
      <c r="F86" s="3" t="s">
        <v>186</v>
      </c>
      <c r="G86" s="3" t="s">
        <v>215</v>
      </c>
      <c r="H86" s="3" t="s">
        <v>216</v>
      </c>
      <c r="I86" s="3" t="s">
        <v>189</v>
      </c>
      <c r="J86" s="3" t="s">
        <v>60</v>
      </c>
      <c r="K86" s="3" t="s">
        <v>199</v>
      </c>
      <c r="L86" s="3">
        <v>4</v>
      </c>
      <c r="M86" s="3">
        <v>3</v>
      </c>
      <c r="N86" s="3">
        <v>3</v>
      </c>
      <c r="O86" s="3">
        <v>3</v>
      </c>
      <c r="P86" s="3">
        <v>3</v>
      </c>
      <c r="Q86" s="3">
        <v>3</v>
      </c>
      <c r="R86" s="3">
        <v>5</v>
      </c>
      <c r="S86" s="3">
        <v>4</v>
      </c>
      <c r="T86" s="3">
        <v>5</v>
      </c>
      <c r="U86" s="3">
        <v>4</v>
      </c>
      <c r="V86" s="3">
        <v>2</v>
      </c>
      <c r="W86" s="3">
        <v>4</v>
      </c>
      <c r="X86" s="3">
        <v>5</v>
      </c>
      <c r="Y86" s="3">
        <v>4</v>
      </c>
      <c r="Z86" s="3">
        <v>4</v>
      </c>
      <c r="AA86" s="3">
        <v>5</v>
      </c>
      <c r="AB86" s="3">
        <v>4</v>
      </c>
      <c r="AC86" s="3">
        <v>5</v>
      </c>
      <c r="AD86" s="3">
        <v>5</v>
      </c>
      <c r="AE86" s="3">
        <v>4</v>
      </c>
      <c r="AF86" s="3" t="s">
        <v>183</v>
      </c>
    </row>
    <row r="87" spans="1:32">
      <c r="A87" s="3">
        <v>92620</v>
      </c>
      <c r="B87" s="3">
        <v>24</v>
      </c>
      <c r="C87" s="41" t="s">
        <v>183</v>
      </c>
      <c r="D87" s="3" t="s">
        <v>194</v>
      </c>
      <c r="E87" s="3" t="s">
        <v>185</v>
      </c>
      <c r="F87" s="3" t="s">
        <v>186</v>
      </c>
      <c r="G87" s="3" t="s">
        <v>215</v>
      </c>
      <c r="H87" s="3" t="s">
        <v>216</v>
      </c>
      <c r="I87" s="3" t="s">
        <v>189</v>
      </c>
      <c r="J87" s="3" t="s">
        <v>63</v>
      </c>
      <c r="K87" s="3" t="s">
        <v>202</v>
      </c>
      <c r="L87" s="3">
        <v>4</v>
      </c>
      <c r="M87" s="3">
        <v>2</v>
      </c>
      <c r="N87" s="3">
        <v>4</v>
      </c>
      <c r="O87" s="3">
        <v>3</v>
      </c>
      <c r="P87" s="3">
        <v>4</v>
      </c>
      <c r="Q87" s="3">
        <v>3</v>
      </c>
      <c r="R87" s="3">
        <v>4</v>
      </c>
      <c r="S87" s="3">
        <v>3</v>
      </c>
      <c r="T87" s="3">
        <v>4</v>
      </c>
      <c r="U87" s="3">
        <v>3</v>
      </c>
      <c r="V87" s="3">
        <v>5</v>
      </c>
      <c r="W87" s="3">
        <v>4</v>
      </c>
      <c r="X87" s="3">
        <v>5</v>
      </c>
      <c r="Y87" s="3">
        <v>4</v>
      </c>
      <c r="Z87" s="3">
        <v>4</v>
      </c>
      <c r="AA87" s="3">
        <v>5</v>
      </c>
      <c r="AB87" s="3">
        <v>4</v>
      </c>
      <c r="AC87" s="3">
        <v>4</v>
      </c>
      <c r="AD87" s="3">
        <v>4</v>
      </c>
      <c r="AE87" s="3">
        <v>4</v>
      </c>
      <c r="AF87" s="3" t="s">
        <v>183</v>
      </c>
    </row>
    <row r="88" spans="1:32">
      <c r="A88" s="3">
        <v>91792</v>
      </c>
      <c r="B88" s="3">
        <v>24</v>
      </c>
      <c r="C88" s="41" t="s">
        <v>183</v>
      </c>
      <c r="D88" s="3" t="s">
        <v>194</v>
      </c>
      <c r="E88" s="3" t="s">
        <v>206</v>
      </c>
      <c r="F88" s="3" t="s">
        <v>186</v>
      </c>
      <c r="G88" s="3" t="s">
        <v>215</v>
      </c>
      <c r="H88" s="3" t="s">
        <v>216</v>
      </c>
      <c r="I88" s="3" t="s">
        <v>189</v>
      </c>
      <c r="J88" s="3" t="s">
        <v>62</v>
      </c>
      <c r="K88" s="3" t="s">
        <v>203</v>
      </c>
      <c r="L88" s="3">
        <v>5</v>
      </c>
      <c r="M88" s="3">
        <v>5</v>
      </c>
      <c r="N88" s="3">
        <v>5</v>
      </c>
      <c r="O88" s="3">
        <v>4</v>
      </c>
      <c r="P88" s="3">
        <v>5</v>
      </c>
      <c r="Q88" s="3">
        <v>5</v>
      </c>
      <c r="R88" s="3">
        <v>5</v>
      </c>
      <c r="S88" s="3">
        <v>3</v>
      </c>
      <c r="T88" s="3">
        <v>5</v>
      </c>
      <c r="U88" s="3">
        <v>3</v>
      </c>
      <c r="V88" s="3">
        <v>3</v>
      </c>
      <c r="W88" s="3">
        <v>5</v>
      </c>
      <c r="X88" s="3">
        <v>5</v>
      </c>
      <c r="Y88" s="3">
        <v>5</v>
      </c>
      <c r="Z88" s="3">
        <v>5</v>
      </c>
      <c r="AA88" s="3">
        <v>5</v>
      </c>
      <c r="AB88" s="3">
        <v>4</v>
      </c>
      <c r="AC88" s="3">
        <v>5</v>
      </c>
      <c r="AD88" s="3">
        <v>5</v>
      </c>
      <c r="AE88" s="3">
        <v>4</v>
      </c>
      <c r="AF88" s="3" t="s">
        <v>183</v>
      </c>
    </row>
    <row r="89" spans="1:32">
      <c r="A89" s="3">
        <v>91006</v>
      </c>
      <c r="B89" s="3">
        <v>24</v>
      </c>
      <c r="C89" s="41" t="s">
        <v>183</v>
      </c>
      <c r="D89" s="3" t="s">
        <v>191</v>
      </c>
      <c r="E89" s="3" t="s">
        <v>206</v>
      </c>
      <c r="F89" s="3" t="s">
        <v>193</v>
      </c>
      <c r="G89" s="3" t="s">
        <v>215</v>
      </c>
      <c r="H89" s="3" t="s">
        <v>216</v>
      </c>
      <c r="I89" s="3" t="s">
        <v>201</v>
      </c>
      <c r="J89" s="3" t="s">
        <v>61</v>
      </c>
      <c r="K89" s="3" t="s">
        <v>203</v>
      </c>
      <c r="L89" s="3">
        <v>3</v>
      </c>
      <c r="M89" s="3">
        <v>5</v>
      </c>
      <c r="N89" s="3">
        <v>4</v>
      </c>
      <c r="O89" s="3">
        <v>3</v>
      </c>
      <c r="P89" s="3">
        <v>5</v>
      </c>
      <c r="Q89" s="3">
        <v>4</v>
      </c>
      <c r="R89" s="3">
        <v>5</v>
      </c>
      <c r="S89" s="3">
        <v>3</v>
      </c>
      <c r="T89" s="3">
        <v>5</v>
      </c>
      <c r="U89" s="3">
        <v>3</v>
      </c>
      <c r="V89" s="3">
        <v>5</v>
      </c>
      <c r="W89" s="3">
        <v>5</v>
      </c>
      <c r="X89" s="3">
        <v>4</v>
      </c>
      <c r="Y89" s="3">
        <v>5</v>
      </c>
      <c r="Z89" s="3">
        <v>4</v>
      </c>
      <c r="AA89" s="3">
        <v>5</v>
      </c>
      <c r="AB89" s="3">
        <v>5</v>
      </c>
      <c r="AC89" s="3">
        <v>5</v>
      </c>
      <c r="AD89" s="3">
        <v>4</v>
      </c>
      <c r="AE89" s="3">
        <v>3</v>
      </c>
      <c r="AF89" s="3" t="s">
        <v>183</v>
      </c>
    </row>
    <row r="90" spans="1:32">
      <c r="A90" s="3">
        <v>92373</v>
      </c>
      <c r="B90" s="3">
        <v>24</v>
      </c>
      <c r="C90" s="41" t="s">
        <v>183</v>
      </c>
      <c r="D90" s="3" t="s">
        <v>194</v>
      </c>
      <c r="E90" s="3" t="s">
        <v>195</v>
      </c>
      <c r="F90" s="3" t="s">
        <v>186</v>
      </c>
      <c r="G90" s="3" t="s">
        <v>215</v>
      </c>
      <c r="H90" s="3" t="s">
        <v>216</v>
      </c>
      <c r="I90" s="3" t="s">
        <v>189</v>
      </c>
      <c r="J90" s="3" t="s">
        <v>62</v>
      </c>
      <c r="K90" s="3" t="s">
        <v>196</v>
      </c>
      <c r="L90" s="3">
        <v>3</v>
      </c>
      <c r="M90" s="3">
        <v>2</v>
      </c>
      <c r="N90" s="3">
        <v>3</v>
      </c>
      <c r="O90" s="3">
        <v>1</v>
      </c>
      <c r="P90" s="3">
        <v>2</v>
      </c>
      <c r="Q90" s="3">
        <v>1</v>
      </c>
      <c r="R90" s="3">
        <v>2</v>
      </c>
      <c r="S90" s="3">
        <v>1</v>
      </c>
      <c r="T90" s="3">
        <v>3</v>
      </c>
      <c r="U90" s="3">
        <v>2</v>
      </c>
      <c r="V90" s="3">
        <v>1</v>
      </c>
      <c r="W90" s="3">
        <v>3</v>
      </c>
      <c r="X90" s="3">
        <v>3</v>
      </c>
      <c r="Y90" s="3">
        <v>3</v>
      </c>
      <c r="Z90" s="3">
        <v>5</v>
      </c>
      <c r="AA90" s="3">
        <v>4</v>
      </c>
      <c r="AB90" s="3">
        <v>3</v>
      </c>
      <c r="AC90" s="3">
        <v>1</v>
      </c>
      <c r="AD90" s="3">
        <v>4</v>
      </c>
      <c r="AE90" s="3">
        <v>2</v>
      </c>
      <c r="AF90" s="3" t="s">
        <v>183</v>
      </c>
    </row>
    <row r="91" spans="1:32">
      <c r="A91" s="3">
        <v>92880</v>
      </c>
      <c r="B91" s="3">
        <v>24</v>
      </c>
      <c r="C91" s="41" t="s">
        <v>183</v>
      </c>
      <c r="D91" s="3" t="s">
        <v>191</v>
      </c>
      <c r="E91" s="3" t="s">
        <v>205</v>
      </c>
      <c r="F91" s="3" t="s">
        <v>186</v>
      </c>
      <c r="G91" s="3" t="s">
        <v>215</v>
      </c>
      <c r="H91" s="3" t="s">
        <v>216</v>
      </c>
      <c r="I91" s="3" t="s">
        <v>189</v>
      </c>
      <c r="J91" s="3" t="s">
        <v>61</v>
      </c>
      <c r="K91" s="3" t="s">
        <v>203</v>
      </c>
      <c r="L91" s="3">
        <v>4</v>
      </c>
      <c r="M91" s="3">
        <v>4</v>
      </c>
      <c r="N91" s="3">
        <v>3</v>
      </c>
      <c r="O91" s="3">
        <v>4</v>
      </c>
      <c r="P91" s="3">
        <v>3</v>
      </c>
      <c r="Q91" s="3">
        <v>4</v>
      </c>
      <c r="R91" s="3">
        <v>4</v>
      </c>
      <c r="S91" s="3">
        <v>3</v>
      </c>
      <c r="T91" s="3">
        <v>3</v>
      </c>
      <c r="U91" s="3">
        <v>4</v>
      </c>
      <c r="V91" s="3">
        <v>4</v>
      </c>
      <c r="W91" s="3">
        <v>4</v>
      </c>
      <c r="X91" s="3">
        <v>4</v>
      </c>
      <c r="Y91" s="3">
        <v>3</v>
      </c>
      <c r="Z91" s="3">
        <v>4</v>
      </c>
      <c r="AA91" s="3">
        <v>4</v>
      </c>
      <c r="AB91" s="3">
        <v>3</v>
      </c>
      <c r="AC91" s="3">
        <v>3</v>
      </c>
      <c r="AD91" s="3">
        <v>4</v>
      </c>
      <c r="AE91" s="3">
        <v>4</v>
      </c>
      <c r="AF91" s="3" t="s">
        <v>183</v>
      </c>
    </row>
    <row r="92" spans="1:32">
      <c r="A92" s="3">
        <v>92626</v>
      </c>
      <c r="B92" s="3">
        <v>25</v>
      </c>
      <c r="C92" s="41" t="s">
        <v>200</v>
      </c>
      <c r="D92" s="3" t="s">
        <v>194</v>
      </c>
      <c r="E92" s="3" t="s">
        <v>185</v>
      </c>
      <c r="F92" s="3" t="s">
        <v>193</v>
      </c>
      <c r="G92" s="3" t="s">
        <v>215</v>
      </c>
      <c r="H92" s="3" t="s">
        <v>216</v>
      </c>
      <c r="I92" s="3" t="s">
        <v>189</v>
      </c>
      <c r="J92" s="3" t="s">
        <v>61</v>
      </c>
      <c r="K92" s="3" t="s">
        <v>203</v>
      </c>
      <c r="L92" s="3">
        <v>4</v>
      </c>
      <c r="M92" s="3">
        <v>4</v>
      </c>
      <c r="N92" s="3">
        <v>4</v>
      </c>
      <c r="O92" s="3">
        <v>5</v>
      </c>
      <c r="P92" s="3">
        <v>5</v>
      </c>
      <c r="Q92" s="3">
        <v>4</v>
      </c>
      <c r="R92" s="3">
        <v>5</v>
      </c>
      <c r="S92" s="3">
        <v>4</v>
      </c>
      <c r="T92" s="3">
        <v>5</v>
      </c>
      <c r="U92" s="3">
        <v>5</v>
      </c>
      <c r="V92" s="3">
        <v>5</v>
      </c>
      <c r="W92" s="3">
        <v>4</v>
      </c>
      <c r="X92" s="3">
        <v>4</v>
      </c>
      <c r="Y92" s="3">
        <v>4</v>
      </c>
      <c r="Z92" s="3">
        <v>5</v>
      </c>
      <c r="AA92" s="3">
        <v>5</v>
      </c>
      <c r="AB92" s="3">
        <v>5</v>
      </c>
      <c r="AC92" s="3">
        <v>4</v>
      </c>
      <c r="AD92" s="3">
        <v>5</v>
      </c>
      <c r="AE92" s="3">
        <v>5</v>
      </c>
      <c r="AF92" s="3" t="s">
        <v>200</v>
      </c>
    </row>
    <row r="93" spans="1:32">
      <c r="A93" s="3">
        <v>92801</v>
      </c>
      <c r="B93" s="3">
        <v>25</v>
      </c>
      <c r="C93" s="41" t="s">
        <v>200</v>
      </c>
      <c r="D93" s="3" t="s">
        <v>194</v>
      </c>
      <c r="E93" s="3" t="s">
        <v>185</v>
      </c>
      <c r="F93" s="3" t="s">
        <v>186</v>
      </c>
      <c r="G93" s="3" t="s">
        <v>215</v>
      </c>
      <c r="H93" s="3" t="s">
        <v>216</v>
      </c>
      <c r="I93" s="3" t="s">
        <v>189</v>
      </c>
      <c r="J93" s="3" t="s">
        <v>60</v>
      </c>
      <c r="K93" s="3" t="s">
        <v>190</v>
      </c>
      <c r="L93" s="3">
        <v>3</v>
      </c>
      <c r="M93" s="3">
        <v>3</v>
      </c>
      <c r="N93" s="3">
        <v>3</v>
      </c>
      <c r="O93" s="3">
        <v>3</v>
      </c>
      <c r="P93" s="3">
        <v>4</v>
      </c>
      <c r="Q93" s="3">
        <v>4</v>
      </c>
      <c r="R93" s="3">
        <v>4</v>
      </c>
      <c r="S93" s="3">
        <v>4</v>
      </c>
      <c r="T93" s="3">
        <v>3</v>
      </c>
      <c r="U93" s="3">
        <v>3</v>
      </c>
      <c r="V93" s="3">
        <v>3</v>
      </c>
      <c r="W93" s="3">
        <v>3</v>
      </c>
      <c r="X93" s="3">
        <v>3</v>
      </c>
      <c r="Y93" s="3">
        <v>3</v>
      </c>
      <c r="Z93" s="3">
        <v>3</v>
      </c>
      <c r="AA93" s="3">
        <v>3</v>
      </c>
      <c r="AB93" s="3">
        <v>3</v>
      </c>
      <c r="AC93" s="3">
        <v>3</v>
      </c>
      <c r="AD93" s="3">
        <v>3</v>
      </c>
      <c r="AE93" s="3">
        <v>3</v>
      </c>
      <c r="AF93" s="3" t="s">
        <v>200</v>
      </c>
    </row>
    <row r="94" spans="1:32">
      <c r="A94" s="3">
        <v>92603</v>
      </c>
      <c r="B94" s="3">
        <v>26</v>
      </c>
      <c r="C94" s="41" t="s">
        <v>200</v>
      </c>
      <c r="D94" s="3" t="s">
        <v>194</v>
      </c>
      <c r="E94" s="3" t="s">
        <v>185</v>
      </c>
      <c r="F94" s="3" t="s">
        <v>186</v>
      </c>
      <c r="G94" s="3" t="s">
        <v>215</v>
      </c>
      <c r="H94" s="3" t="s">
        <v>216</v>
      </c>
      <c r="I94" s="3" t="s">
        <v>201</v>
      </c>
      <c r="J94" s="3" t="s">
        <v>61</v>
      </c>
      <c r="K94" s="3" t="s">
        <v>203</v>
      </c>
      <c r="L94" s="3">
        <v>5</v>
      </c>
      <c r="M94" s="3">
        <v>4</v>
      </c>
      <c r="N94" s="3">
        <v>2</v>
      </c>
      <c r="O94" s="3">
        <v>4</v>
      </c>
      <c r="P94" s="3">
        <v>4</v>
      </c>
      <c r="Q94" s="3">
        <v>1</v>
      </c>
      <c r="R94" s="3">
        <v>3</v>
      </c>
      <c r="S94" s="3">
        <v>2</v>
      </c>
      <c r="T94" s="3">
        <v>5</v>
      </c>
      <c r="U94" s="3">
        <v>5</v>
      </c>
      <c r="V94" s="3">
        <v>5</v>
      </c>
      <c r="W94" s="3">
        <v>5</v>
      </c>
      <c r="X94" s="3">
        <v>5</v>
      </c>
      <c r="Y94" s="3">
        <v>3</v>
      </c>
      <c r="Z94" s="3">
        <v>4</v>
      </c>
      <c r="AA94" s="3">
        <v>4</v>
      </c>
      <c r="AB94" s="3">
        <v>5</v>
      </c>
      <c r="AC94" s="3">
        <v>5</v>
      </c>
      <c r="AD94" s="3">
        <v>4</v>
      </c>
      <c r="AE94" s="3">
        <v>5</v>
      </c>
      <c r="AF94" s="3" t="s">
        <v>200</v>
      </c>
    </row>
    <row r="95" spans="1:32">
      <c r="A95" s="3">
        <v>92845</v>
      </c>
      <c r="B95" s="3">
        <v>26</v>
      </c>
      <c r="C95" s="41" t="s">
        <v>200</v>
      </c>
      <c r="D95" s="3" t="s">
        <v>194</v>
      </c>
      <c r="E95" s="3" t="s">
        <v>185</v>
      </c>
      <c r="F95" s="3" t="s">
        <v>193</v>
      </c>
      <c r="G95" s="3" t="s">
        <v>215</v>
      </c>
      <c r="H95" s="3" t="s">
        <v>216</v>
      </c>
      <c r="I95" s="3" t="s">
        <v>189</v>
      </c>
      <c r="J95" s="3" t="s">
        <v>58</v>
      </c>
      <c r="K95" s="3" t="s">
        <v>203</v>
      </c>
      <c r="L95" s="3">
        <v>4</v>
      </c>
      <c r="M95" s="3">
        <v>2</v>
      </c>
      <c r="N95" s="3">
        <v>5</v>
      </c>
      <c r="O95" s="3">
        <v>5</v>
      </c>
      <c r="P95" s="3">
        <v>5</v>
      </c>
      <c r="Q95" s="3">
        <v>3</v>
      </c>
      <c r="R95" s="3">
        <v>5</v>
      </c>
      <c r="S95" s="3">
        <v>3</v>
      </c>
      <c r="T95" s="3">
        <v>5</v>
      </c>
      <c r="U95" s="3">
        <v>5</v>
      </c>
      <c r="V95" s="3">
        <v>1</v>
      </c>
      <c r="W95" s="3">
        <v>5</v>
      </c>
      <c r="X95" s="3">
        <v>2</v>
      </c>
      <c r="Y95" s="3">
        <v>5</v>
      </c>
      <c r="Z95" s="3">
        <v>3</v>
      </c>
      <c r="AA95" s="3">
        <v>3</v>
      </c>
      <c r="AB95" s="3">
        <v>5</v>
      </c>
      <c r="AC95" s="3">
        <v>5</v>
      </c>
      <c r="AD95" s="3">
        <v>3</v>
      </c>
      <c r="AE95" s="3">
        <v>2</v>
      </c>
      <c r="AF95" s="3" t="s">
        <v>200</v>
      </c>
    </row>
    <row r="96" spans="1:32">
      <c r="A96" s="3">
        <v>92395</v>
      </c>
      <c r="B96" s="3">
        <v>26</v>
      </c>
      <c r="C96" s="41" t="s">
        <v>200</v>
      </c>
      <c r="D96" s="3" t="s">
        <v>191</v>
      </c>
      <c r="E96" s="3" t="s">
        <v>195</v>
      </c>
      <c r="F96" s="3" t="s">
        <v>186</v>
      </c>
      <c r="G96" s="3" t="s">
        <v>215</v>
      </c>
      <c r="H96" s="3" t="s">
        <v>216</v>
      </c>
      <c r="I96" s="3" t="s">
        <v>189</v>
      </c>
      <c r="J96" s="3" t="s">
        <v>61</v>
      </c>
      <c r="K96" s="3" t="s">
        <v>196</v>
      </c>
      <c r="L96" s="3">
        <v>4</v>
      </c>
      <c r="M96" s="3">
        <v>4</v>
      </c>
      <c r="N96" s="3">
        <v>2</v>
      </c>
      <c r="O96" s="3">
        <v>4</v>
      </c>
      <c r="P96" s="3">
        <v>5</v>
      </c>
      <c r="Q96" s="3">
        <v>4</v>
      </c>
      <c r="R96" s="3">
        <v>5</v>
      </c>
      <c r="S96" s="3">
        <v>5</v>
      </c>
      <c r="T96" s="3">
        <v>5</v>
      </c>
      <c r="U96" s="3">
        <v>4</v>
      </c>
      <c r="V96" s="3">
        <v>3</v>
      </c>
      <c r="W96" s="3">
        <v>5</v>
      </c>
      <c r="X96" s="3">
        <v>5</v>
      </c>
      <c r="Y96" s="3">
        <v>4</v>
      </c>
      <c r="Z96" s="3">
        <v>5</v>
      </c>
      <c r="AA96" s="3">
        <v>5</v>
      </c>
      <c r="AB96" s="3">
        <v>5</v>
      </c>
      <c r="AC96" s="3">
        <v>5</v>
      </c>
      <c r="AD96" s="3">
        <v>5</v>
      </c>
      <c r="AE96" s="3">
        <v>5</v>
      </c>
      <c r="AF96" s="3" t="s">
        <v>200</v>
      </c>
    </row>
    <row r="97" spans="1:32">
      <c r="A97" s="3">
        <v>92596</v>
      </c>
      <c r="B97" s="3">
        <v>26</v>
      </c>
      <c r="C97" s="41" t="s">
        <v>200</v>
      </c>
      <c r="D97" s="3" t="s">
        <v>194</v>
      </c>
      <c r="E97" s="3" t="s">
        <v>205</v>
      </c>
      <c r="F97" s="3" t="s">
        <v>186</v>
      </c>
      <c r="G97" s="3" t="s">
        <v>215</v>
      </c>
      <c r="H97" s="3" t="s">
        <v>216</v>
      </c>
      <c r="I97" s="3" t="s">
        <v>189</v>
      </c>
      <c r="J97" s="3" t="s">
        <v>61</v>
      </c>
      <c r="K97" s="3" t="s">
        <v>196</v>
      </c>
      <c r="L97" s="3">
        <v>5</v>
      </c>
      <c r="M97" s="3">
        <v>2</v>
      </c>
      <c r="N97" s="3">
        <v>2</v>
      </c>
      <c r="O97" s="3">
        <v>4</v>
      </c>
      <c r="P97" s="3">
        <v>5</v>
      </c>
      <c r="Q97" s="3">
        <v>3</v>
      </c>
      <c r="R97" s="3">
        <v>4</v>
      </c>
      <c r="S97" s="3">
        <v>1</v>
      </c>
      <c r="T97" s="3">
        <v>3</v>
      </c>
      <c r="U97" s="3">
        <v>4</v>
      </c>
      <c r="V97" s="3">
        <v>3</v>
      </c>
      <c r="W97" s="3">
        <v>5</v>
      </c>
      <c r="X97" s="3">
        <v>3</v>
      </c>
      <c r="Y97" s="3">
        <v>4</v>
      </c>
      <c r="Z97" s="3">
        <v>5</v>
      </c>
      <c r="AA97" s="3">
        <v>4</v>
      </c>
      <c r="AB97" s="3">
        <v>5</v>
      </c>
      <c r="AC97" s="3">
        <v>5</v>
      </c>
      <c r="AD97" s="3">
        <v>4</v>
      </c>
      <c r="AE97" s="3">
        <v>4</v>
      </c>
      <c r="AF97" s="3" t="s">
        <v>200</v>
      </c>
    </row>
    <row r="98" spans="1:32">
      <c r="A98" s="3">
        <v>93035</v>
      </c>
      <c r="B98" s="3">
        <v>27</v>
      </c>
      <c r="C98" s="41" t="s">
        <v>200</v>
      </c>
      <c r="D98" s="3" t="s">
        <v>197</v>
      </c>
      <c r="E98" s="3" t="s">
        <v>192</v>
      </c>
      <c r="F98" s="3" t="s">
        <v>193</v>
      </c>
      <c r="G98" s="3" t="s">
        <v>215</v>
      </c>
      <c r="H98" s="3" t="s">
        <v>216</v>
      </c>
      <c r="I98" s="3" t="s">
        <v>189</v>
      </c>
      <c r="J98" s="3" t="s">
        <v>64</v>
      </c>
      <c r="K98" s="3" t="s">
        <v>199</v>
      </c>
      <c r="L98" s="3">
        <v>5</v>
      </c>
      <c r="M98" s="3">
        <v>5</v>
      </c>
      <c r="N98" s="3">
        <v>3</v>
      </c>
      <c r="O98" s="3">
        <v>3</v>
      </c>
      <c r="P98" s="3">
        <v>5</v>
      </c>
      <c r="Q98" s="3">
        <v>4</v>
      </c>
      <c r="R98" s="3">
        <v>4</v>
      </c>
      <c r="S98" s="3">
        <v>4</v>
      </c>
      <c r="T98" s="3">
        <v>4</v>
      </c>
      <c r="U98" s="3">
        <v>4</v>
      </c>
      <c r="V98" s="3">
        <v>5</v>
      </c>
      <c r="W98" s="3">
        <v>5</v>
      </c>
      <c r="X98" s="3">
        <v>4</v>
      </c>
      <c r="Y98" s="3">
        <v>3</v>
      </c>
      <c r="Z98" s="3">
        <v>4</v>
      </c>
      <c r="AA98" s="3">
        <v>3</v>
      </c>
      <c r="AB98" s="3">
        <v>5</v>
      </c>
      <c r="AC98" s="3">
        <v>3</v>
      </c>
      <c r="AD98" s="3">
        <v>5</v>
      </c>
      <c r="AE98" s="3">
        <v>4</v>
      </c>
      <c r="AF98" s="3" t="s">
        <v>200</v>
      </c>
    </row>
    <row r="99" spans="1:32">
      <c r="A99" s="3">
        <v>92618</v>
      </c>
      <c r="B99" s="3">
        <v>27</v>
      </c>
      <c r="C99" s="41" t="s">
        <v>200</v>
      </c>
      <c r="D99" s="3" t="s">
        <v>194</v>
      </c>
      <c r="E99" s="3" t="s">
        <v>185</v>
      </c>
      <c r="F99" s="3" t="s">
        <v>186</v>
      </c>
      <c r="G99" s="3" t="s">
        <v>215</v>
      </c>
      <c r="H99" s="3" t="s">
        <v>216</v>
      </c>
      <c r="I99" s="3" t="s">
        <v>189</v>
      </c>
      <c r="J99" s="3" t="s">
        <v>61</v>
      </c>
      <c r="K99" s="3" t="s">
        <v>203</v>
      </c>
      <c r="L99" s="3">
        <v>5</v>
      </c>
      <c r="M99" s="3">
        <v>5</v>
      </c>
      <c r="N99" s="3">
        <v>4</v>
      </c>
      <c r="O99" s="3">
        <v>4</v>
      </c>
      <c r="P99" s="3">
        <v>5</v>
      </c>
      <c r="Q99" s="3">
        <v>4</v>
      </c>
      <c r="R99" s="3">
        <v>4</v>
      </c>
      <c r="S99" s="3">
        <v>4</v>
      </c>
      <c r="T99" s="3">
        <v>5</v>
      </c>
      <c r="U99" s="3">
        <v>4</v>
      </c>
      <c r="V99" s="3">
        <v>5</v>
      </c>
      <c r="W99" s="3">
        <v>5</v>
      </c>
      <c r="X99" s="3">
        <v>4</v>
      </c>
      <c r="Y99" s="3">
        <v>5</v>
      </c>
      <c r="Z99" s="3">
        <v>4</v>
      </c>
      <c r="AA99" s="3">
        <v>4</v>
      </c>
      <c r="AB99" s="3">
        <v>5</v>
      </c>
      <c r="AC99" s="3">
        <v>4</v>
      </c>
      <c r="AD99" s="3">
        <v>5</v>
      </c>
      <c r="AE99" s="3">
        <v>5</v>
      </c>
      <c r="AF99" s="3" t="s">
        <v>200</v>
      </c>
    </row>
    <row r="100" spans="1:32">
      <c r="A100" s="3">
        <v>92708</v>
      </c>
      <c r="B100" s="3">
        <v>27</v>
      </c>
      <c r="C100" s="41" t="s">
        <v>200</v>
      </c>
      <c r="D100" s="3" t="s">
        <v>194</v>
      </c>
      <c r="E100" s="3" t="s">
        <v>185</v>
      </c>
      <c r="F100" s="3" t="s">
        <v>186</v>
      </c>
      <c r="G100" s="3" t="s">
        <v>215</v>
      </c>
      <c r="H100" s="3" t="s">
        <v>216</v>
      </c>
      <c r="I100" s="3" t="s">
        <v>189</v>
      </c>
      <c r="J100" s="3" t="s">
        <v>60</v>
      </c>
      <c r="K100" s="3" t="s">
        <v>199</v>
      </c>
      <c r="L100" s="3">
        <v>5</v>
      </c>
      <c r="M100" s="3">
        <v>5</v>
      </c>
      <c r="N100" s="3">
        <v>3</v>
      </c>
      <c r="O100" s="3">
        <v>4</v>
      </c>
      <c r="P100" s="3">
        <v>3</v>
      </c>
      <c r="Q100" s="3">
        <v>3</v>
      </c>
      <c r="R100" s="3">
        <v>5</v>
      </c>
      <c r="S100" s="3">
        <v>3</v>
      </c>
      <c r="T100" s="3">
        <v>3</v>
      </c>
      <c r="U100" s="3">
        <v>5</v>
      </c>
      <c r="V100" s="3">
        <v>1</v>
      </c>
      <c r="W100" s="3">
        <v>3</v>
      </c>
      <c r="X100" s="3">
        <v>1</v>
      </c>
      <c r="Y100" s="3">
        <v>5</v>
      </c>
      <c r="Z100" s="3">
        <v>5</v>
      </c>
      <c r="AA100" s="3">
        <v>5</v>
      </c>
      <c r="AB100" s="3">
        <v>5</v>
      </c>
      <c r="AC100" s="3">
        <v>3</v>
      </c>
      <c r="AD100" s="3">
        <v>5</v>
      </c>
      <c r="AE100" s="3">
        <v>3</v>
      </c>
      <c r="AF100" s="3" t="s">
        <v>200</v>
      </c>
    </row>
    <row r="101" spans="1:32">
      <c r="A101" s="3">
        <v>92614</v>
      </c>
      <c r="B101" s="3">
        <v>27</v>
      </c>
      <c r="C101" s="41" t="s">
        <v>200</v>
      </c>
      <c r="D101" s="3" t="s">
        <v>194</v>
      </c>
      <c r="E101" s="3" t="s">
        <v>185</v>
      </c>
      <c r="F101" s="3" t="s">
        <v>186</v>
      </c>
      <c r="G101" s="3" t="s">
        <v>215</v>
      </c>
      <c r="H101" s="3" t="s">
        <v>216</v>
      </c>
      <c r="I101" s="3" t="s">
        <v>189</v>
      </c>
      <c r="J101" s="3" t="s">
        <v>59</v>
      </c>
      <c r="K101" s="3" t="s">
        <v>203</v>
      </c>
      <c r="L101" s="3">
        <v>5</v>
      </c>
      <c r="M101" s="3">
        <v>3</v>
      </c>
      <c r="N101" s="3">
        <v>1</v>
      </c>
      <c r="O101" s="3">
        <v>1</v>
      </c>
      <c r="P101" s="3">
        <v>5</v>
      </c>
      <c r="Q101" s="3">
        <v>2</v>
      </c>
      <c r="R101" s="3">
        <v>5</v>
      </c>
      <c r="S101" s="3">
        <v>1</v>
      </c>
      <c r="T101" s="3">
        <v>5</v>
      </c>
      <c r="U101" s="3">
        <v>5</v>
      </c>
      <c r="V101" s="3">
        <v>5</v>
      </c>
      <c r="W101" s="3">
        <v>3</v>
      </c>
      <c r="X101" s="3">
        <v>5</v>
      </c>
      <c r="Y101" s="3">
        <v>5</v>
      </c>
      <c r="Z101" s="3">
        <v>5</v>
      </c>
      <c r="AA101" s="3">
        <v>4</v>
      </c>
      <c r="AB101" s="3">
        <v>5</v>
      </c>
      <c r="AC101" s="3">
        <v>5</v>
      </c>
      <c r="AD101" s="3">
        <v>5</v>
      </c>
      <c r="AE101" s="3">
        <v>5</v>
      </c>
      <c r="AF101" s="3" t="s">
        <v>200</v>
      </c>
    </row>
    <row r="102" spans="1:32">
      <c r="A102" s="3">
        <v>90232</v>
      </c>
      <c r="B102" s="3">
        <v>27</v>
      </c>
      <c r="C102" s="41" t="s">
        <v>200</v>
      </c>
      <c r="D102" s="3" t="s">
        <v>194</v>
      </c>
      <c r="E102" s="3" t="s">
        <v>206</v>
      </c>
      <c r="F102" s="3" t="s">
        <v>186</v>
      </c>
      <c r="G102" s="3" t="s">
        <v>215</v>
      </c>
      <c r="H102" s="3" t="s">
        <v>216</v>
      </c>
      <c r="I102" s="3" t="s">
        <v>201</v>
      </c>
      <c r="J102" s="3" t="s">
        <v>61</v>
      </c>
      <c r="K102" s="3" t="s">
        <v>203</v>
      </c>
      <c r="L102" s="3">
        <v>5</v>
      </c>
      <c r="M102" s="3">
        <v>3</v>
      </c>
      <c r="N102" s="3">
        <v>4</v>
      </c>
      <c r="O102" s="3">
        <v>4</v>
      </c>
      <c r="P102" s="3">
        <v>4</v>
      </c>
      <c r="Q102" s="3">
        <v>3</v>
      </c>
      <c r="R102" s="3">
        <v>4</v>
      </c>
      <c r="S102" s="3">
        <v>4</v>
      </c>
      <c r="T102" s="3">
        <v>4</v>
      </c>
      <c r="U102" s="3">
        <v>4</v>
      </c>
      <c r="V102" s="3">
        <v>4</v>
      </c>
      <c r="W102" s="3">
        <v>4</v>
      </c>
      <c r="X102" s="3">
        <v>4</v>
      </c>
      <c r="Y102" s="3">
        <v>4</v>
      </c>
      <c r="Z102" s="3">
        <v>4</v>
      </c>
      <c r="AA102" s="3">
        <v>4</v>
      </c>
      <c r="AB102" s="3">
        <v>3</v>
      </c>
      <c r="AC102" s="3">
        <v>4</v>
      </c>
      <c r="AD102" s="3">
        <v>5</v>
      </c>
      <c r="AE102" s="3">
        <v>3</v>
      </c>
      <c r="AF102" s="3" t="s">
        <v>200</v>
      </c>
    </row>
    <row r="103" spans="1:32">
      <c r="A103" s="3">
        <v>90650</v>
      </c>
      <c r="B103" s="3">
        <v>27</v>
      </c>
      <c r="C103" s="41" t="s">
        <v>200</v>
      </c>
      <c r="D103" s="3" t="s">
        <v>194</v>
      </c>
      <c r="E103" s="3" t="s">
        <v>206</v>
      </c>
      <c r="F103" s="3" t="s">
        <v>186</v>
      </c>
      <c r="G103" s="3" t="s">
        <v>215</v>
      </c>
      <c r="H103" s="3" t="s">
        <v>216</v>
      </c>
      <c r="I103" s="3" t="s">
        <v>189</v>
      </c>
      <c r="J103" s="3" t="s">
        <v>62</v>
      </c>
      <c r="K103" s="3" t="s">
        <v>203</v>
      </c>
      <c r="L103" s="3">
        <v>5</v>
      </c>
      <c r="M103" s="3">
        <v>3</v>
      </c>
      <c r="N103" s="3">
        <v>3</v>
      </c>
      <c r="O103" s="3">
        <v>3</v>
      </c>
      <c r="P103" s="3">
        <v>4</v>
      </c>
      <c r="Q103" s="3">
        <v>4</v>
      </c>
      <c r="R103" s="3">
        <v>4</v>
      </c>
      <c r="S103" s="3">
        <v>3</v>
      </c>
      <c r="T103" s="3">
        <v>3</v>
      </c>
      <c r="U103" s="3">
        <v>5</v>
      </c>
      <c r="V103" s="3">
        <v>2</v>
      </c>
      <c r="W103" s="3">
        <v>5</v>
      </c>
      <c r="X103" s="3">
        <v>4</v>
      </c>
      <c r="Y103" s="3">
        <v>4</v>
      </c>
      <c r="Z103" s="3">
        <v>4</v>
      </c>
      <c r="AA103" s="3">
        <v>4</v>
      </c>
      <c r="AB103" s="3">
        <v>3</v>
      </c>
      <c r="AC103" s="3">
        <v>3</v>
      </c>
      <c r="AD103" s="3">
        <v>3</v>
      </c>
      <c r="AE103" s="3">
        <v>3</v>
      </c>
      <c r="AF103" s="3" t="s">
        <v>200</v>
      </c>
    </row>
    <row r="104" spans="1:32">
      <c r="A104" s="3">
        <v>90250</v>
      </c>
      <c r="B104" s="3">
        <v>27</v>
      </c>
      <c r="C104" s="41" t="s">
        <v>200</v>
      </c>
      <c r="D104" s="3" t="s">
        <v>194</v>
      </c>
      <c r="E104" s="3" t="s">
        <v>206</v>
      </c>
      <c r="F104" s="3" t="s">
        <v>186</v>
      </c>
      <c r="G104" s="3" t="s">
        <v>215</v>
      </c>
      <c r="H104" s="3" t="s">
        <v>216</v>
      </c>
      <c r="I104" s="3" t="s">
        <v>189</v>
      </c>
      <c r="J104" s="3" t="s">
        <v>65</v>
      </c>
      <c r="K104" s="3" t="s">
        <v>202</v>
      </c>
      <c r="L104" s="3">
        <v>5</v>
      </c>
      <c r="M104" s="3">
        <v>4</v>
      </c>
      <c r="N104" s="3">
        <v>4</v>
      </c>
      <c r="O104" s="3">
        <v>4</v>
      </c>
      <c r="P104" s="3">
        <v>5</v>
      </c>
      <c r="Q104" s="3">
        <v>4</v>
      </c>
      <c r="R104" s="3">
        <v>5</v>
      </c>
      <c r="S104" s="3">
        <v>3</v>
      </c>
      <c r="T104" s="3">
        <v>5</v>
      </c>
      <c r="U104" s="3">
        <v>5</v>
      </c>
      <c r="V104" s="3">
        <v>5</v>
      </c>
      <c r="W104" s="3">
        <v>5</v>
      </c>
      <c r="X104" s="3">
        <v>4</v>
      </c>
      <c r="Y104" s="3">
        <v>4</v>
      </c>
      <c r="Z104" s="3">
        <v>5</v>
      </c>
      <c r="AA104" s="3">
        <v>4</v>
      </c>
      <c r="AB104" s="3">
        <v>5</v>
      </c>
      <c r="AC104" s="3">
        <v>5</v>
      </c>
      <c r="AD104" s="3">
        <v>5</v>
      </c>
      <c r="AE104" s="3">
        <v>5</v>
      </c>
      <c r="AF104" s="3" t="s">
        <v>200</v>
      </c>
    </row>
    <row r="105" spans="1:32">
      <c r="A105" s="3">
        <v>90703</v>
      </c>
      <c r="B105" s="3">
        <v>27</v>
      </c>
      <c r="C105" s="41" t="s">
        <v>200</v>
      </c>
      <c r="D105" s="3" t="s">
        <v>194</v>
      </c>
      <c r="E105" s="3" t="s">
        <v>206</v>
      </c>
      <c r="F105" s="3" t="s">
        <v>193</v>
      </c>
      <c r="G105" s="3" t="s">
        <v>215</v>
      </c>
      <c r="H105" s="3" t="s">
        <v>216</v>
      </c>
      <c r="I105" s="3" t="s">
        <v>189</v>
      </c>
      <c r="J105" s="3" t="s">
        <v>63</v>
      </c>
      <c r="K105" s="3" t="s">
        <v>203</v>
      </c>
      <c r="L105" s="3">
        <v>5</v>
      </c>
      <c r="M105" s="3">
        <v>5</v>
      </c>
      <c r="N105" s="3">
        <v>5</v>
      </c>
      <c r="O105" s="3">
        <v>5</v>
      </c>
      <c r="P105" s="3">
        <v>5</v>
      </c>
      <c r="Q105" s="3">
        <v>5</v>
      </c>
      <c r="R105" s="3">
        <v>5</v>
      </c>
      <c r="S105" s="3">
        <v>4</v>
      </c>
      <c r="T105" s="3">
        <v>3</v>
      </c>
      <c r="U105" s="3">
        <v>3</v>
      </c>
      <c r="V105" s="3">
        <v>2</v>
      </c>
      <c r="W105" s="3">
        <v>5</v>
      </c>
      <c r="X105" s="3">
        <v>5</v>
      </c>
      <c r="Y105" s="3">
        <v>5</v>
      </c>
      <c r="Z105" s="3">
        <v>5</v>
      </c>
      <c r="AA105" s="3">
        <v>5</v>
      </c>
      <c r="AB105" s="3">
        <v>5</v>
      </c>
      <c r="AC105" s="3">
        <v>5</v>
      </c>
      <c r="AD105" s="3">
        <v>5</v>
      </c>
      <c r="AE105" s="3">
        <v>5</v>
      </c>
      <c r="AF105" s="3" t="s">
        <v>200</v>
      </c>
    </row>
    <row r="106" spans="1:32">
      <c r="A106" s="3">
        <v>91748</v>
      </c>
      <c r="B106" s="3">
        <v>27</v>
      </c>
      <c r="C106" s="41" t="s">
        <v>200</v>
      </c>
      <c r="D106" s="3" t="s">
        <v>194</v>
      </c>
      <c r="E106" s="3" t="s">
        <v>206</v>
      </c>
      <c r="F106" s="3" t="s">
        <v>186</v>
      </c>
      <c r="G106" s="3" t="s">
        <v>215</v>
      </c>
      <c r="H106" s="3" t="s">
        <v>216</v>
      </c>
      <c r="I106" s="3" t="s">
        <v>201</v>
      </c>
      <c r="J106" s="3" t="s">
        <v>61</v>
      </c>
      <c r="K106" s="3" t="s">
        <v>203</v>
      </c>
      <c r="L106" s="3">
        <v>4</v>
      </c>
      <c r="M106" s="3">
        <v>3</v>
      </c>
      <c r="N106" s="3">
        <v>5</v>
      </c>
      <c r="O106" s="3">
        <v>4</v>
      </c>
      <c r="P106" s="3">
        <v>5</v>
      </c>
      <c r="Q106" s="3">
        <v>4</v>
      </c>
      <c r="R106" s="3">
        <v>4</v>
      </c>
      <c r="S106" s="3">
        <v>5</v>
      </c>
      <c r="T106" s="3">
        <v>4</v>
      </c>
      <c r="U106" s="3">
        <v>4</v>
      </c>
      <c r="V106" s="3">
        <v>5</v>
      </c>
      <c r="W106" s="3">
        <v>5</v>
      </c>
      <c r="X106" s="3">
        <v>5</v>
      </c>
      <c r="Y106" s="3">
        <v>5</v>
      </c>
      <c r="Z106" s="3">
        <v>5</v>
      </c>
      <c r="AA106" s="3">
        <v>4</v>
      </c>
      <c r="AB106" s="3">
        <v>4</v>
      </c>
      <c r="AC106" s="3">
        <v>5</v>
      </c>
      <c r="AD106" s="3">
        <v>4</v>
      </c>
      <c r="AE106" s="3">
        <v>4</v>
      </c>
      <c r="AF106" s="3" t="s">
        <v>200</v>
      </c>
    </row>
    <row r="107" spans="1:32">
      <c r="A107" s="3">
        <v>90232</v>
      </c>
      <c r="B107" s="3">
        <v>27</v>
      </c>
      <c r="C107" s="41" t="s">
        <v>200</v>
      </c>
      <c r="D107" s="3" t="s">
        <v>194</v>
      </c>
      <c r="E107" s="3" t="s">
        <v>206</v>
      </c>
      <c r="F107" s="3" t="s">
        <v>186</v>
      </c>
      <c r="G107" s="3" t="s">
        <v>215</v>
      </c>
      <c r="H107" s="3" t="s">
        <v>216</v>
      </c>
      <c r="I107" s="3" t="s">
        <v>201</v>
      </c>
      <c r="J107" s="3" t="s">
        <v>61</v>
      </c>
      <c r="K107" s="3" t="s">
        <v>203</v>
      </c>
      <c r="L107" s="3">
        <v>4</v>
      </c>
      <c r="M107" s="3">
        <v>3</v>
      </c>
      <c r="N107" s="3">
        <v>4</v>
      </c>
      <c r="O107" s="3">
        <v>3</v>
      </c>
      <c r="P107" s="3">
        <v>4</v>
      </c>
      <c r="Q107" s="3">
        <v>4</v>
      </c>
      <c r="R107" s="3">
        <v>4</v>
      </c>
      <c r="S107" s="3">
        <v>5</v>
      </c>
      <c r="T107" s="3">
        <v>4</v>
      </c>
      <c r="U107" s="3">
        <v>5</v>
      </c>
      <c r="V107" s="3">
        <v>4</v>
      </c>
      <c r="W107" s="3">
        <v>4</v>
      </c>
      <c r="X107" s="3">
        <v>5</v>
      </c>
      <c r="Y107" s="3">
        <v>5</v>
      </c>
      <c r="Z107" s="3">
        <v>4</v>
      </c>
      <c r="AA107" s="3">
        <v>4</v>
      </c>
      <c r="AB107" s="3">
        <v>4</v>
      </c>
      <c r="AC107" s="3">
        <v>3</v>
      </c>
      <c r="AD107" s="3">
        <v>3</v>
      </c>
      <c r="AE107" s="3">
        <v>4</v>
      </c>
      <c r="AF107" s="3" t="s">
        <v>200</v>
      </c>
    </row>
    <row r="108" spans="1:32">
      <c r="A108" s="3">
        <v>91744</v>
      </c>
      <c r="B108" s="3">
        <v>27</v>
      </c>
      <c r="C108" s="41" t="s">
        <v>200</v>
      </c>
      <c r="D108" s="3" t="s">
        <v>194</v>
      </c>
      <c r="E108" s="3" t="s">
        <v>206</v>
      </c>
      <c r="F108" s="3" t="s">
        <v>186</v>
      </c>
      <c r="G108" s="3" t="s">
        <v>215</v>
      </c>
      <c r="H108" s="3" t="s">
        <v>216</v>
      </c>
      <c r="I108" s="3" t="s">
        <v>189</v>
      </c>
      <c r="J108" s="3" t="s">
        <v>59</v>
      </c>
      <c r="K108" s="3" t="s">
        <v>199</v>
      </c>
      <c r="L108" s="3">
        <v>2</v>
      </c>
      <c r="M108" s="3">
        <v>2</v>
      </c>
      <c r="N108" s="3">
        <v>2</v>
      </c>
      <c r="O108" s="3">
        <v>2</v>
      </c>
      <c r="P108" s="3">
        <v>2</v>
      </c>
      <c r="Q108" s="3">
        <v>2</v>
      </c>
      <c r="R108" s="3">
        <v>1</v>
      </c>
      <c r="S108" s="3">
        <v>2</v>
      </c>
      <c r="T108" s="3">
        <v>3</v>
      </c>
      <c r="U108" s="3">
        <v>4</v>
      </c>
      <c r="V108" s="3">
        <v>4</v>
      </c>
      <c r="W108" s="3">
        <v>4</v>
      </c>
      <c r="X108" s="3">
        <v>2</v>
      </c>
      <c r="Y108" s="3">
        <v>2</v>
      </c>
      <c r="Z108" s="3">
        <v>4</v>
      </c>
      <c r="AA108" s="3">
        <v>2</v>
      </c>
      <c r="AB108" s="3">
        <v>2</v>
      </c>
      <c r="AC108" s="3">
        <v>3</v>
      </c>
      <c r="AD108" s="3">
        <v>2</v>
      </c>
      <c r="AE108" s="3">
        <v>2</v>
      </c>
      <c r="AF108" s="3" t="s">
        <v>200</v>
      </c>
    </row>
    <row r="109" spans="1:32">
      <c r="A109" s="3">
        <v>91221</v>
      </c>
      <c r="B109" s="3">
        <v>27</v>
      </c>
      <c r="C109" s="41" t="s">
        <v>200</v>
      </c>
      <c r="D109" s="3" t="s">
        <v>218</v>
      </c>
      <c r="E109" s="3" t="s">
        <v>206</v>
      </c>
      <c r="F109" s="3" t="s">
        <v>186</v>
      </c>
      <c r="G109" s="3" t="s">
        <v>215</v>
      </c>
      <c r="H109" s="3" t="s">
        <v>216</v>
      </c>
      <c r="I109" s="3" t="s">
        <v>201</v>
      </c>
      <c r="J109" s="3" t="s">
        <v>65</v>
      </c>
      <c r="K109" s="3" t="s">
        <v>196</v>
      </c>
      <c r="L109" s="3">
        <v>4</v>
      </c>
      <c r="M109" s="3">
        <v>3</v>
      </c>
      <c r="N109" s="3">
        <v>4</v>
      </c>
      <c r="O109" s="3">
        <v>3</v>
      </c>
      <c r="P109" s="3">
        <v>5</v>
      </c>
      <c r="Q109" s="3">
        <v>5</v>
      </c>
      <c r="R109" s="3">
        <v>4</v>
      </c>
      <c r="S109" s="3">
        <v>4</v>
      </c>
      <c r="T109" s="3">
        <v>5</v>
      </c>
      <c r="U109" s="3">
        <v>4</v>
      </c>
      <c r="V109" s="3">
        <v>3</v>
      </c>
      <c r="W109" s="3">
        <v>2</v>
      </c>
      <c r="X109" s="3">
        <v>4</v>
      </c>
      <c r="Y109" s="3">
        <v>4</v>
      </c>
      <c r="Z109" s="3">
        <v>4</v>
      </c>
      <c r="AA109" s="3">
        <v>4</v>
      </c>
      <c r="AB109" s="3">
        <v>4</v>
      </c>
      <c r="AC109" s="3">
        <v>5</v>
      </c>
      <c r="AD109" s="3">
        <v>4</v>
      </c>
      <c r="AE109" s="3">
        <v>4</v>
      </c>
      <c r="AF109" s="3" t="s">
        <v>200</v>
      </c>
    </row>
    <row r="110" spans="1:32">
      <c r="A110" s="3">
        <v>92704</v>
      </c>
      <c r="B110" s="3">
        <v>28</v>
      </c>
      <c r="C110" s="41" t="s">
        <v>200</v>
      </c>
      <c r="D110" s="3" t="s">
        <v>194</v>
      </c>
      <c r="E110" s="3" t="s">
        <v>185</v>
      </c>
      <c r="F110" s="3" t="s">
        <v>186</v>
      </c>
      <c r="G110" s="3" t="s">
        <v>215</v>
      </c>
      <c r="H110" s="3" t="s">
        <v>216</v>
      </c>
      <c r="I110" s="3" t="s">
        <v>189</v>
      </c>
      <c r="J110" s="3" t="s">
        <v>61</v>
      </c>
      <c r="K110" s="3" t="s">
        <v>203</v>
      </c>
      <c r="L110" s="3">
        <v>4</v>
      </c>
      <c r="M110" s="3">
        <v>4</v>
      </c>
      <c r="N110" s="3">
        <v>4</v>
      </c>
      <c r="O110" s="3">
        <v>4</v>
      </c>
      <c r="P110" s="3">
        <v>5</v>
      </c>
      <c r="Q110" s="3">
        <v>4</v>
      </c>
      <c r="R110" s="3">
        <v>4</v>
      </c>
      <c r="S110" s="3">
        <v>4</v>
      </c>
      <c r="T110" s="3">
        <v>4</v>
      </c>
      <c r="U110" s="3">
        <v>3</v>
      </c>
      <c r="V110" s="3">
        <v>5</v>
      </c>
      <c r="W110" s="3">
        <v>5</v>
      </c>
      <c r="X110" s="3">
        <v>5</v>
      </c>
      <c r="Y110" s="3">
        <v>5</v>
      </c>
      <c r="Z110" s="3">
        <v>5</v>
      </c>
      <c r="AA110" s="3">
        <v>4</v>
      </c>
      <c r="AB110" s="3">
        <v>4</v>
      </c>
      <c r="AC110" s="3">
        <v>4</v>
      </c>
      <c r="AD110" s="3">
        <v>5</v>
      </c>
      <c r="AE110" s="3">
        <v>5</v>
      </c>
      <c r="AF110" s="3" t="s">
        <v>200</v>
      </c>
    </row>
    <row r="111" spans="1:32">
      <c r="A111" s="3">
        <v>91730</v>
      </c>
      <c r="B111" s="3">
        <v>28</v>
      </c>
      <c r="C111" s="41" t="s">
        <v>200</v>
      </c>
      <c r="D111" s="3" t="s">
        <v>194</v>
      </c>
      <c r="E111" s="3" t="s">
        <v>195</v>
      </c>
      <c r="F111" s="3" t="s">
        <v>186</v>
      </c>
      <c r="G111" s="3" t="s">
        <v>215</v>
      </c>
      <c r="H111" s="3" t="s">
        <v>216</v>
      </c>
      <c r="I111" s="3" t="s">
        <v>201</v>
      </c>
      <c r="J111" s="3" t="s">
        <v>61</v>
      </c>
      <c r="K111" s="3" t="s">
        <v>203</v>
      </c>
      <c r="L111" s="3">
        <v>5</v>
      </c>
      <c r="M111" s="3">
        <v>3</v>
      </c>
      <c r="N111" s="3">
        <v>5</v>
      </c>
      <c r="O111" s="3">
        <v>4</v>
      </c>
      <c r="P111" s="3">
        <v>5</v>
      </c>
      <c r="Q111" s="3">
        <v>4</v>
      </c>
      <c r="R111" s="3">
        <v>5</v>
      </c>
      <c r="S111" s="3">
        <v>4</v>
      </c>
      <c r="T111" s="3">
        <v>4</v>
      </c>
      <c r="U111" s="3">
        <v>4</v>
      </c>
      <c r="V111" s="3">
        <v>4</v>
      </c>
      <c r="W111" s="3">
        <v>5</v>
      </c>
      <c r="X111" s="3">
        <v>3</v>
      </c>
      <c r="Y111" s="3">
        <v>3</v>
      </c>
      <c r="Z111" s="3">
        <v>4</v>
      </c>
      <c r="AA111" s="3">
        <v>3</v>
      </c>
      <c r="AB111" s="3">
        <v>5</v>
      </c>
      <c r="AC111" s="3">
        <v>3</v>
      </c>
      <c r="AD111" s="3">
        <v>4</v>
      </c>
      <c r="AE111" s="3">
        <v>4</v>
      </c>
      <c r="AF111" s="3" t="s">
        <v>200</v>
      </c>
    </row>
    <row r="112" spans="1:32">
      <c r="A112" s="3">
        <v>91764</v>
      </c>
      <c r="B112" s="3">
        <v>28</v>
      </c>
      <c r="C112" s="41" t="s">
        <v>200</v>
      </c>
      <c r="D112" s="3" t="s">
        <v>194</v>
      </c>
      <c r="E112" s="3" t="s">
        <v>195</v>
      </c>
      <c r="F112" s="3" t="s">
        <v>193</v>
      </c>
      <c r="G112" s="3" t="s">
        <v>215</v>
      </c>
      <c r="H112" s="3" t="s">
        <v>216</v>
      </c>
      <c r="I112" s="3" t="s">
        <v>189</v>
      </c>
      <c r="J112" s="3" t="s">
        <v>61</v>
      </c>
      <c r="K112" s="3" t="s">
        <v>196</v>
      </c>
      <c r="L112" s="3">
        <v>3</v>
      </c>
      <c r="M112" s="3">
        <v>3</v>
      </c>
      <c r="N112" s="3">
        <v>3</v>
      </c>
      <c r="O112" s="3">
        <v>4</v>
      </c>
      <c r="P112" s="3">
        <v>5</v>
      </c>
      <c r="Q112" s="3">
        <v>5</v>
      </c>
      <c r="R112" s="3">
        <v>4</v>
      </c>
      <c r="S112" s="3">
        <v>4</v>
      </c>
      <c r="T112" s="3">
        <v>4</v>
      </c>
      <c r="U112" s="3">
        <v>4</v>
      </c>
      <c r="V112" s="3">
        <v>5</v>
      </c>
      <c r="W112" s="3">
        <v>5</v>
      </c>
      <c r="X112" s="3">
        <v>4</v>
      </c>
      <c r="Y112" s="3">
        <v>5</v>
      </c>
      <c r="Z112" s="3">
        <v>4</v>
      </c>
      <c r="AA112" s="3">
        <v>5</v>
      </c>
      <c r="AB112" s="3">
        <v>5</v>
      </c>
      <c r="AC112" s="3">
        <v>4</v>
      </c>
      <c r="AD112" s="3">
        <v>5</v>
      </c>
      <c r="AE112" s="3">
        <v>5</v>
      </c>
      <c r="AF112" s="3" t="s">
        <v>200</v>
      </c>
    </row>
    <row r="113" spans="1:32">
      <c r="A113" s="3">
        <v>91362</v>
      </c>
      <c r="B113" s="3">
        <v>29</v>
      </c>
      <c r="C113" s="41" t="s">
        <v>200</v>
      </c>
      <c r="D113" s="3" t="s">
        <v>194</v>
      </c>
      <c r="E113" s="3" t="s">
        <v>192</v>
      </c>
      <c r="F113" s="3" t="s">
        <v>186</v>
      </c>
      <c r="G113" s="3" t="s">
        <v>215</v>
      </c>
      <c r="H113" s="3" t="s">
        <v>216</v>
      </c>
      <c r="I113" s="3" t="s">
        <v>189</v>
      </c>
      <c r="J113" s="3" t="s">
        <v>62</v>
      </c>
      <c r="K113" s="3" t="s">
        <v>203</v>
      </c>
      <c r="L113" s="3">
        <v>5</v>
      </c>
      <c r="M113" s="3">
        <v>5</v>
      </c>
      <c r="N113" s="3">
        <v>5</v>
      </c>
      <c r="O113" s="3">
        <v>5</v>
      </c>
      <c r="P113" s="3">
        <v>5</v>
      </c>
      <c r="Q113" s="3">
        <v>5</v>
      </c>
      <c r="R113" s="3">
        <v>5</v>
      </c>
      <c r="S113" s="3">
        <v>1</v>
      </c>
      <c r="T113" s="3">
        <v>2</v>
      </c>
      <c r="U113" s="3">
        <v>5</v>
      </c>
      <c r="V113" s="3">
        <v>5</v>
      </c>
      <c r="W113" s="3">
        <v>5</v>
      </c>
      <c r="X113" s="3">
        <v>5</v>
      </c>
      <c r="Y113" s="3">
        <v>5</v>
      </c>
      <c r="Z113" s="3">
        <v>5</v>
      </c>
      <c r="AA113" s="3">
        <v>5</v>
      </c>
      <c r="AB113" s="3">
        <v>5</v>
      </c>
      <c r="AC113" s="3">
        <v>5</v>
      </c>
      <c r="AD113" s="3">
        <v>4</v>
      </c>
      <c r="AE113" s="3">
        <v>5</v>
      </c>
      <c r="AF113" s="3" t="s">
        <v>200</v>
      </c>
    </row>
    <row r="114" spans="1:32">
      <c r="A114" s="3">
        <v>92336</v>
      </c>
      <c r="B114" s="3">
        <v>29</v>
      </c>
      <c r="C114" s="41" t="s">
        <v>200</v>
      </c>
      <c r="D114" s="3" t="s">
        <v>194</v>
      </c>
      <c r="E114" s="3" t="s">
        <v>195</v>
      </c>
      <c r="F114" s="3" t="s">
        <v>186</v>
      </c>
      <c r="G114" s="3" t="s">
        <v>215</v>
      </c>
      <c r="H114" s="3" t="s">
        <v>216</v>
      </c>
      <c r="I114" s="3" t="s">
        <v>201</v>
      </c>
      <c r="J114" s="3" t="s">
        <v>58</v>
      </c>
      <c r="K114" s="3" t="s">
        <v>203</v>
      </c>
      <c r="L114" s="3">
        <v>5</v>
      </c>
      <c r="M114" s="3">
        <v>3</v>
      </c>
      <c r="N114" s="3">
        <v>2</v>
      </c>
      <c r="O114" s="3">
        <v>3</v>
      </c>
      <c r="P114" s="3">
        <v>4</v>
      </c>
      <c r="Q114" s="3">
        <v>2</v>
      </c>
      <c r="R114" s="3">
        <v>5</v>
      </c>
      <c r="S114" s="3">
        <v>0</v>
      </c>
      <c r="T114" s="3">
        <v>5</v>
      </c>
      <c r="U114" s="3">
        <v>3</v>
      </c>
      <c r="V114" s="3">
        <v>4</v>
      </c>
      <c r="W114" s="3">
        <v>4</v>
      </c>
      <c r="X114" s="3">
        <v>5</v>
      </c>
      <c r="Y114" s="3">
        <v>4</v>
      </c>
      <c r="Z114" s="3">
        <v>4</v>
      </c>
      <c r="AA114" s="3">
        <v>5</v>
      </c>
      <c r="AB114" s="3">
        <v>5</v>
      </c>
      <c r="AC114" s="3">
        <v>4</v>
      </c>
      <c r="AD114" s="3">
        <v>4</v>
      </c>
      <c r="AE114" s="3">
        <v>5</v>
      </c>
      <c r="AF114" s="3" t="s">
        <v>200</v>
      </c>
    </row>
    <row r="115" spans="1:32">
      <c r="A115" s="3">
        <v>92315</v>
      </c>
      <c r="B115" s="3">
        <v>29</v>
      </c>
      <c r="C115" s="41" t="s">
        <v>200</v>
      </c>
      <c r="D115" s="3" t="s">
        <v>197</v>
      </c>
      <c r="E115" s="3" t="s">
        <v>195</v>
      </c>
      <c r="F115" s="3" t="s">
        <v>193</v>
      </c>
      <c r="G115" s="3" t="s">
        <v>215</v>
      </c>
      <c r="H115" s="3" t="s">
        <v>216</v>
      </c>
      <c r="I115" s="3" t="s">
        <v>189</v>
      </c>
      <c r="J115" s="3" t="s">
        <v>63</v>
      </c>
      <c r="K115" s="3" t="s">
        <v>203</v>
      </c>
      <c r="L115" s="3">
        <v>4</v>
      </c>
      <c r="M115" s="3">
        <v>2</v>
      </c>
      <c r="N115" s="3">
        <v>5</v>
      </c>
      <c r="O115" s="3">
        <v>4</v>
      </c>
      <c r="P115" s="3">
        <v>5</v>
      </c>
      <c r="Q115" s="3">
        <v>5</v>
      </c>
      <c r="R115" s="3">
        <v>5</v>
      </c>
      <c r="S115" s="3">
        <v>5</v>
      </c>
      <c r="T115" s="3">
        <v>5</v>
      </c>
      <c r="U115" s="3">
        <v>4</v>
      </c>
      <c r="V115" s="3">
        <v>2</v>
      </c>
      <c r="W115" s="3">
        <v>5</v>
      </c>
      <c r="X115" s="3">
        <v>4</v>
      </c>
      <c r="Y115" s="3">
        <v>3</v>
      </c>
      <c r="Z115" s="3">
        <v>4</v>
      </c>
      <c r="AA115" s="3">
        <v>4</v>
      </c>
      <c r="AB115" s="3">
        <v>4</v>
      </c>
      <c r="AC115" s="3">
        <v>5</v>
      </c>
      <c r="AD115" s="3">
        <v>3</v>
      </c>
      <c r="AE115" s="3">
        <v>3</v>
      </c>
      <c r="AF115" s="3" t="s">
        <v>200</v>
      </c>
    </row>
    <row r="116" spans="1:32">
      <c r="A116" s="3">
        <v>92505</v>
      </c>
      <c r="B116" s="3">
        <v>29</v>
      </c>
      <c r="C116" s="41" t="s">
        <v>200</v>
      </c>
      <c r="D116" s="3" t="s">
        <v>197</v>
      </c>
      <c r="E116" s="3" t="s">
        <v>205</v>
      </c>
      <c r="F116" s="3" t="s">
        <v>186</v>
      </c>
      <c r="G116" s="3" t="s">
        <v>215</v>
      </c>
      <c r="H116" s="3" t="s">
        <v>216</v>
      </c>
      <c r="I116" s="3" t="s">
        <v>201</v>
      </c>
      <c r="J116" s="3" t="s">
        <v>64</v>
      </c>
      <c r="K116" s="3" t="s">
        <v>203</v>
      </c>
      <c r="L116" s="3">
        <v>4</v>
      </c>
      <c r="M116" s="3">
        <v>5</v>
      </c>
      <c r="N116" s="3">
        <v>4</v>
      </c>
      <c r="O116" s="3">
        <v>4</v>
      </c>
      <c r="P116" s="3">
        <v>5</v>
      </c>
      <c r="Q116" s="3">
        <v>3</v>
      </c>
      <c r="R116" s="3">
        <v>5</v>
      </c>
      <c r="S116" s="3">
        <v>3</v>
      </c>
      <c r="T116" s="3">
        <v>4</v>
      </c>
      <c r="U116" s="3">
        <v>4</v>
      </c>
      <c r="V116" s="3">
        <v>3</v>
      </c>
      <c r="W116" s="3">
        <v>3</v>
      </c>
      <c r="X116" s="3">
        <v>5</v>
      </c>
      <c r="Y116" s="3">
        <v>5</v>
      </c>
      <c r="Z116" s="3">
        <v>5</v>
      </c>
      <c r="AA116" s="3">
        <v>5</v>
      </c>
      <c r="AB116" s="3">
        <v>5</v>
      </c>
      <c r="AC116" s="3">
        <v>4</v>
      </c>
      <c r="AD116" s="3">
        <v>3</v>
      </c>
      <c r="AE116" s="3">
        <v>5</v>
      </c>
      <c r="AF116" s="3" t="s">
        <v>200</v>
      </c>
    </row>
    <row r="117" spans="1:32">
      <c r="A117" s="3">
        <v>92805</v>
      </c>
      <c r="B117" s="3">
        <v>30</v>
      </c>
      <c r="C117" s="41" t="s">
        <v>200</v>
      </c>
      <c r="D117" s="3" t="s">
        <v>204</v>
      </c>
      <c r="E117" s="3" t="s">
        <v>185</v>
      </c>
      <c r="F117" s="3" t="s">
        <v>186</v>
      </c>
      <c r="G117" s="3" t="s">
        <v>215</v>
      </c>
      <c r="H117" s="3" t="s">
        <v>216</v>
      </c>
      <c r="I117" s="3" t="s">
        <v>201</v>
      </c>
      <c r="J117" s="3" t="s">
        <v>61</v>
      </c>
      <c r="K117" s="3" t="s">
        <v>203</v>
      </c>
      <c r="L117" s="3">
        <v>5</v>
      </c>
      <c r="M117" s="3">
        <v>5</v>
      </c>
      <c r="N117" s="3">
        <v>5</v>
      </c>
      <c r="O117" s="3">
        <v>5</v>
      </c>
      <c r="P117" s="3">
        <v>5</v>
      </c>
      <c r="Q117" s="3">
        <v>5</v>
      </c>
      <c r="R117" s="3">
        <v>5</v>
      </c>
      <c r="S117" s="3">
        <v>5</v>
      </c>
      <c r="T117" s="3">
        <v>5</v>
      </c>
      <c r="U117" s="3">
        <v>2</v>
      </c>
      <c r="V117" s="3">
        <v>5</v>
      </c>
      <c r="W117" s="3">
        <v>5</v>
      </c>
      <c r="X117" s="3">
        <v>4</v>
      </c>
      <c r="Y117" s="3">
        <v>4</v>
      </c>
      <c r="Z117" s="3">
        <v>4</v>
      </c>
      <c r="AA117" s="3">
        <v>4</v>
      </c>
      <c r="AB117" s="3">
        <v>5</v>
      </c>
      <c r="AC117" s="3">
        <v>5</v>
      </c>
      <c r="AD117" s="3">
        <v>5</v>
      </c>
      <c r="AE117" s="3">
        <v>5</v>
      </c>
      <c r="AF117" s="3" t="s">
        <v>200</v>
      </c>
    </row>
    <row r="118" spans="1:32">
      <c r="A118" s="3">
        <v>92656</v>
      </c>
      <c r="B118" s="3">
        <v>30</v>
      </c>
      <c r="C118" s="41" t="s">
        <v>200</v>
      </c>
      <c r="D118" s="3" t="s">
        <v>194</v>
      </c>
      <c r="E118" s="3" t="s">
        <v>185</v>
      </c>
      <c r="F118" s="3" t="s">
        <v>186</v>
      </c>
      <c r="G118" s="3" t="s">
        <v>215</v>
      </c>
      <c r="H118" s="3" t="s">
        <v>216</v>
      </c>
      <c r="I118" s="3" t="s">
        <v>201</v>
      </c>
      <c r="J118" s="3" t="s">
        <v>60</v>
      </c>
      <c r="K118" s="3" t="s">
        <v>203</v>
      </c>
      <c r="L118" s="3">
        <v>5</v>
      </c>
      <c r="M118" s="3">
        <v>3</v>
      </c>
      <c r="N118" s="3">
        <v>3</v>
      </c>
      <c r="O118" s="3">
        <v>4</v>
      </c>
      <c r="P118" s="3">
        <v>5</v>
      </c>
      <c r="Q118" s="3">
        <v>3</v>
      </c>
      <c r="R118" s="3">
        <v>5</v>
      </c>
      <c r="S118" s="3">
        <v>4</v>
      </c>
      <c r="T118" s="3">
        <v>5</v>
      </c>
      <c r="U118" s="3">
        <v>5</v>
      </c>
      <c r="V118" s="3">
        <v>5</v>
      </c>
      <c r="W118" s="3">
        <v>5</v>
      </c>
      <c r="X118" s="3">
        <v>4</v>
      </c>
      <c r="Y118" s="3">
        <v>3</v>
      </c>
      <c r="Z118" s="3">
        <v>3</v>
      </c>
      <c r="AA118" s="3">
        <v>3</v>
      </c>
      <c r="AB118" s="3">
        <v>5</v>
      </c>
      <c r="AC118" s="3">
        <v>4</v>
      </c>
      <c r="AD118" s="3">
        <v>4</v>
      </c>
      <c r="AE118" s="3">
        <v>3</v>
      </c>
      <c r="AF118" s="3" t="s">
        <v>200</v>
      </c>
    </row>
    <row r="119" spans="1:32">
      <c r="A119" s="3">
        <v>92620</v>
      </c>
      <c r="B119" s="3">
        <v>30</v>
      </c>
      <c r="C119" s="41" t="s">
        <v>200</v>
      </c>
      <c r="D119" s="3" t="s">
        <v>194</v>
      </c>
      <c r="E119" s="3" t="s">
        <v>185</v>
      </c>
      <c r="F119" s="3" t="s">
        <v>186</v>
      </c>
      <c r="G119" s="3" t="s">
        <v>215</v>
      </c>
      <c r="H119" s="3" t="s">
        <v>216</v>
      </c>
      <c r="I119" s="3" t="s">
        <v>189</v>
      </c>
      <c r="J119" s="3" t="s">
        <v>61</v>
      </c>
      <c r="K119" s="3" t="s">
        <v>203</v>
      </c>
      <c r="L119" s="3">
        <v>5</v>
      </c>
      <c r="M119" s="3">
        <v>4</v>
      </c>
      <c r="N119" s="3">
        <v>3</v>
      </c>
      <c r="O119" s="3">
        <v>4</v>
      </c>
      <c r="P119" s="3">
        <v>5</v>
      </c>
      <c r="Q119" s="3">
        <v>4</v>
      </c>
      <c r="R119" s="3">
        <v>5</v>
      </c>
      <c r="S119" s="3">
        <v>1</v>
      </c>
      <c r="T119" s="3">
        <v>5</v>
      </c>
      <c r="U119" s="3">
        <v>5</v>
      </c>
      <c r="V119" s="3">
        <v>5</v>
      </c>
      <c r="W119" s="3">
        <v>5</v>
      </c>
      <c r="X119" s="3">
        <v>5</v>
      </c>
      <c r="Y119" s="3">
        <v>4</v>
      </c>
      <c r="Z119" s="3">
        <v>3</v>
      </c>
      <c r="AA119" s="3">
        <v>4</v>
      </c>
      <c r="AB119" s="3">
        <v>5</v>
      </c>
      <c r="AC119" s="3">
        <v>4</v>
      </c>
      <c r="AD119" s="3">
        <v>5</v>
      </c>
      <c r="AE119" s="3">
        <v>3</v>
      </c>
      <c r="AF119" s="3" t="s">
        <v>200</v>
      </c>
    </row>
    <row r="120" spans="1:32">
      <c r="A120" s="3">
        <v>92879</v>
      </c>
      <c r="B120" s="3">
        <v>30</v>
      </c>
      <c r="C120" s="41" t="s">
        <v>200</v>
      </c>
      <c r="D120" s="3" t="s">
        <v>194</v>
      </c>
      <c r="E120" s="3" t="s">
        <v>205</v>
      </c>
      <c r="F120" s="3" t="s">
        <v>186</v>
      </c>
      <c r="G120" s="3" t="s">
        <v>215</v>
      </c>
      <c r="H120" s="3" t="s">
        <v>216</v>
      </c>
      <c r="I120" s="3" t="s">
        <v>201</v>
      </c>
      <c r="J120" s="3" t="s">
        <v>60</v>
      </c>
      <c r="K120" s="3" t="s">
        <v>203</v>
      </c>
      <c r="L120" s="3">
        <v>3</v>
      </c>
      <c r="M120" s="3">
        <v>3</v>
      </c>
      <c r="N120" s="3">
        <v>2</v>
      </c>
      <c r="O120" s="3">
        <v>3</v>
      </c>
      <c r="P120" s="3">
        <v>5</v>
      </c>
      <c r="Q120" s="3">
        <v>3</v>
      </c>
      <c r="R120" s="3">
        <v>4</v>
      </c>
      <c r="S120" s="3">
        <v>3</v>
      </c>
      <c r="T120" s="3">
        <v>3</v>
      </c>
      <c r="U120" s="3">
        <v>2</v>
      </c>
      <c r="V120" s="3">
        <v>4</v>
      </c>
      <c r="W120" s="3">
        <v>2</v>
      </c>
      <c r="X120" s="3">
        <v>4</v>
      </c>
      <c r="Y120" s="3">
        <v>4</v>
      </c>
      <c r="Z120" s="3">
        <v>3</v>
      </c>
      <c r="AA120" s="3">
        <v>4</v>
      </c>
      <c r="AB120" s="3">
        <v>3</v>
      </c>
      <c r="AC120" s="3">
        <v>3</v>
      </c>
      <c r="AD120" s="3">
        <v>4</v>
      </c>
      <c r="AE120" s="3">
        <v>3</v>
      </c>
      <c r="AF120" s="3" t="s">
        <v>200</v>
      </c>
    </row>
    <row r="121" spans="1:32">
      <c r="A121" s="3">
        <v>92563</v>
      </c>
      <c r="B121" s="3">
        <v>30</v>
      </c>
      <c r="C121" s="41" t="s">
        <v>200</v>
      </c>
      <c r="D121" s="3" t="s">
        <v>194</v>
      </c>
      <c r="E121" s="3" t="s">
        <v>205</v>
      </c>
      <c r="F121" s="3" t="s">
        <v>186</v>
      </c>
      <c r="G121" s="3" t="s">
        <v>215</v>
      </c>
      <c r="H121" s="3" t="s">
        <v>216</v>
      </c>
      <c r="I121" s="3" t="s">
        <v>217</v>
      </c>
      <c r="J121" s="3" t="s">
        <v>65</v>
      </c>
      <c r="K121" s="3" t="s">
        <v>202</v>
      </c>
      <c r="L121" s="3">
        <v>3</v>
      </c>
      <c r="M121" s="3">
        <v>1</v>
      </c>
      <c r="N121" s="3">
        <v>1</v>
      </c>
      <c r="O121" s="3">
        <v>1</v>
      </c>
      <c r="P121" s="3">
        <v>1</v>
      </c>
      <c r="Q121" s="3">
        <v>1</v>
      </c>
      <c r="R121" s="3">
        <v>1</v>
      </c>
      <c r="S121" s="3">
        <v>1</v>
      </c>
      <c r="T121" s="3">
        <v>3</v>
      </c>
      <c r="U121" s="3">
        <v>3</v>
      </c>
      <c r="V121" s="3">
        <v>5</v>
      </c>
      <c r="W121" s="3">
        <v>5</v>
      </c>
      <c r="X121" s="3">
        <v>2</v>
      </c>
      <c r="Y121" s="3">
        <v>1</v>
      </c>
      <c r="Z121" s="3">
        <v>2</v>
      </c>
      <c r="AA121" s="3">
        <v>3</v>
      </c>
      <c r="AB121" s="3">
        <v>4</v>
      </c>
      <c r="AC121" s="3">
        <v>4</v>
      </c>
      <c r="AD121" s="3">
        <v>5</v>
      </c>
      <c r="AE121" s="3">
        <v>4</v>
      </c>
      <c r="AF121" s="3" t="s">
        <v>200</v>
      </c>
    </row>
    <row r="122" spans="1:32">
      <c r="A122" s="3">
        <v>92647</v>
      </c>
      <c r="B122" s="3">
        <v>31</v>
      </c>
      <c r="C122" s="41" t="s">
        <v>200</v>
      </c>
      <c r="D122" s="3" t="s">
        <v>194</v>
      </c>
      <c r="E122" s="3" t="s">
        <v>185</v>
      </c>
      <c r="F122" s="3" t="s">
        <v>186</v>
      </c>
      <c r="G122" s="3" t="s">
        <v>215</v>
      </c>
      <c r="H122" s="3" t="s">
        <v>216</v>
      </c>
      <c r="I122" s="3" t="s">
        <v>189</v>
      </c>
      <c r="J122" s="3" t="s">
        <v>62</v>
      </c>
      <c r="K122" s="3" t="s">
        <v>199</v>
      </c>
      <c r="L122" s="3">
        <v>5</v>
      </c>
      <c r="M122" s="3">
        <v>4</v>
      </c>
      <c r="N122" s="3">
        <v>5</v>
      </c>
      <c r="O122" s="3">
        <v>5</v>
      </c>
      <c r="P122" s="3">
        <v>5</v>
      </c>
      <c r="Q122" s="3">
        <v>4</v>
      </c>
      <c r="R122" s="3">
        <v>4</v>
      </c>
      <c r="S122" s="3">
        <v>2</v>
      </c>
      <c r="T122" s="3">
        <v>5</v>
      </c>
      <c r="U122" s="3">
        <v>5</v>
      </c>
      <c r="V122" s="3">
        <v>5</v>
      </c>
      <c r="W122" s="3">
        <v>5</v>
      </c>
      <c r="X122" s="3">
        <v>5</v>
      </c>
      <c r="Y122" s="3">
        <v>3</v>
      </c>
      <c r="Z122" s="3">
        <v>5</v>
      </c>
      <c r="AA122" s="3">
        <v>5</v>
      </c>
      <c r="AB122" s="3">
        <v>5</v>
      </c>
      <c r="AC122" s="3">
        <v>5</v>
      </c>
      <c r="AD122" s="3">
        <v>5</v>
      </c>
      <c r="AE122" s="3">
        <v>5</v>
      </c>
      <c r="AF122" s="3" t="s">
        <v>200</v>
      </c>
    </row>
    <row r="123" spans="1:32">
      <c r="A123" s="3">
        <v>92844</v>
      </c>
      <c r="B123" s="3">
        <v>31</v>
      </c>
      <c r="C123" s="41" t="s">
        <v>200</v>
      </c>
      <c r="D123" s="3" t="s">
        <v>219</v>
      </c>
      <c r="E123" s="3" t="s">
        <v>185</v>
      </c>
      <c r="F123" s="3" t="s">
        <v>193</v>
      </c>
      <c r="G123" s="3" t="s">
        <v>215</v>
      </c>
      <c r="H123" s="3" t="s">
        <v>216</v>
      </c>
      <c r="I123" s="3" t="s">
        <v>189</v>
      </c>
      <c r="J123" s="3" t="s">
        <v>62</v>
      </c>
      <c r="K123" s="3" t="s">
        <v>202</v>
      </c>
      <c r="L123" s="3">
        <v>5</v>
      </c>
      <c r="M123" s="3">
        <v>4</v>
      </c>
      <c r="N123" s="3">
        <v>3</v>
      </c>
      <c r="O123" s="3">
        <v>3</v>
      </c>
      <c r="P123" s="3">
        <v>4</v>
      </c>
      <c r="Q123" s="3">
        <v>3</v>
      </c>
      <c r="R123" s="3">
        <v>5</v>
      </c>
      <c r="S123" s="3">
        <v>3</v>
      </c>
      <c r="T123" s="3">
        <v>5</v>
      </c>
      <c r="U123" s="3">
        <v>4</v>
      </c>
      <c r="V123" s="3">
        <v>5</v>
      </c>
      <c r="W123" s="3">
        <v>5</v>
      </c>
      <c r="X123" s="3">
        <v>3</v>
      </c>
      <c r="Y123" s="3">
        <v>3</v>
      </c>
      <c r="Z123" s="3">
        <v>5</v>
      </c>
      <c r="AA123" s="3">
        <v>3</v>
      </c>
      <c r="AB123" s="3">
        <v>4</v>
      </c>
      <c r="AC123" s="3">
        <v>4</v>
      </c>
      <c r="AD123" s="3">
        <v>5</v>
      </c>
      <c r="AE123" s="3">
        <v>4</v>
      </c>
      <c r="AF123" s="3" t="s">
        <v>200</v>
      </c>
    </row>
    <row r="124" spans="1:32">
      <c r="A124" s="3">
        <v>92647</v>
      </c>
      <c r="B124" s="3">
        <v>31</v>
      </c>
      <c r="C124" s="41" t="s">
        <v>200</v>
      </c>
      <c r="D124" s="3" t="s">
        <v>194</v>
      </c>
      <c r="E124" s="3" t="s">
        <v>185</v>
      </c>
      <c r="F124" s="3" t="s">
        <v>186</v>
      </c>
      <c r="G124" s="3" t="s">
        <v>215</v>
      </c>
      <c r="H124" s="3" t="s">
        <v>216</v>
      </c>
      <c r="I124" s="3" t="s">
        <v>189</v>
      </c>
      <c r="J124" s="3" t="s">
        <v>62</v>
      </c>
      <c r="K124" s="3" t="s">
        <v>199</v>
      </c>
      <c r="L124" s="3">
        <v>5</v>
      </c>
      <c r="M124" s="3">
        <v>4</v>
      </c>
      <c r="N124" s="3">
        <v>4</v>
      </c>
      <c r="O124" s="3">
        <v>5</v>
      </c>
      <c r="P124" s="3">
        <v>5</v>
      </c>
      <c r="Q124" s="3">
        <v>4</v>
      </c>
      <c r="R124" s="3">
        <v>5</v>
      </c>
      <c r="S124" s="3">
        <v>2</v>
      </c>
      <c r="T124" s="3">
        <v>5</v>
      </c>
      <c r="U124" s="3">
        <v>5</v>
      </c>
      <c r="V124" s="3">
        <v>5</v>
      </c>
      <c r="W124" s="3">
        <v>5</v>
      </c>
      <c r="X124" s="3">
        <v>5</v>
      </c>
      <c r="Y124" s="3">
        <v>5</v>
      </c>
      <c r="Z124" s="3">
        <v>5</v>
      </c>
      <c r="AA124" s="3">
        <v>5</v>
      </c>
      <c r="AB124" s="3">
        <v>5</v>
      </c>
      <c r="AC124" s="3">
        <v>5</v>
      </c>
      <c r="AD124" s="3">
        <v>5</v>
      </c>
      <c r="AE124" s="3">
        <v>5</v>
      </c>
      <c r="AF124" s="3" t="s">
        <v>200</v>
      </c>
    </row>
    <row r="125" spans="1:32">
      <c r="A125" s="3">
        <v>90005</v>
      </c>
      <c r="B125" s="3">
        <v>31</v>
      </c>
      <c r="C125" s="41" t="s">
        <v>200</v>
      </c>
      <c r="D125" s="3" t="s">
        <v>194</v>
      </c>
      <c r="E125" s="3" t="s">
        <v>206</v>
      </c>
      <c r="F125" s="3" t="s">
        <v>186</v>
      </c>
      <c r="G125" s="3" t="s">
        <v>215</v>
      </c>
      <c r="H125" s="3" t="s">
        <v>216</v>
      </c>
      <c r="I125" s="3" t="s">
        <v>189</v>
      </c>
      <c r="J125" s="3" t="s">
        <v>61</v>
      </c>
      <c r="K125" s="3" t="s">
        <v>203</v>
      </c>
      <c r="L125" s="3">
        <v>4</v>
      </c>
      <c r="M125" s="3">
        <v>5</v>
      </c>
      <c r="N125" s="3">
        <v>4</v>
      </c>
      <c r="O125" s="3">
        <v>4</v>
      </c>
      <c r="P125" s="3">
        <v>5</v>
      </c>
      <c r="Q125" s="3">
        <v>3</v>
      </c>
      <c r="R125" s="3">
        <v>5</v>
      </c>
      <c r="S125" s="3">
        <v>3</v>
      </c>
      <c r="T125" s="3">
        <v>4</v>
      </c>
      <c r="U125" s="3">
        <v>5</v>
      </c>
      <c r="V125" s="3">
        <v>5</v>
      </c>
      <c r="W125" s="3">
        <v>4</v>
      </c>
      <c r="X125" s="3">
        <v>5</v>
      </c>
      <c r="Y125" s="3">
        <v>5</v>
      </c>
      <c r="Z125" s="3">
        <v>5</v>
      </c>
      <c r="AA125" s="3">
        <v>4</v>
      </c>
      <c r="AB125" s="3">
        <v>4</v>
      </c>
      <c r="AC125" s="3">
        <v>5</v>
      </c>
      <c r="AD125" s="3">
        <v>3</v>
      </c>
      <c r="AE125" s="3">
        <v>4</v>
      </c>
      <c r="AF125" s="3" t="s">
        <v>200</v>
      </c>
    </row>
    <row r="126" spans="1:32">
      <c r="A126" s="3">
        <v>91711</v>
      </c>
      <c r="B126" s="3">
        <v>31</v>
      </c>
      <c r="C126" s="41" t="s">
        <v>200</v>
      </c>
      <c r="D126" s="3" t="s">
        <v>184</v>
      </c>
      <c r="E126" s="3" t="s">
        <v>206</v>
      </c>
      <c r="F126" s="3" t="s">
        <v>193</v>
      </c>
      <c r="G126" s="3" t="s">
        <v>215</v>
      </c>
      <c r="H126" s="3" t="s">
        <v>216</v>
      </c>
      <c r="I126" s="3" t="s">
        <v>201</v>
      </c>
      <c r="J126" s="3" t="s">
        <v>63</v>
      </c>
      <c r="K126" s="3" t="s">
        <v>196</v>
      </c>
      <c r="L126" s="3">
        <v>1</v>
      </c>
      <c r="M126" s="3">
        <v>0</v>
      </c>
      <c r="N126" s="3">
        <v>0</v>
      </c>
      <c r="O126" s="3">
        <v>0</v>
      </c>
      <c r="P126" s="3">
        <v>2</v>
      </c>
      <c r="Q126" s="3">
        <v>1</v>
      </c>
      <c r="R126" s="3">
        <v>0</v>
      </c>
      <c r="S126" s="3">
        <v>1</v>
      </c>
      <c r="T126" s="3">
        <v>2</v>
      </c>
      <c r="U126" s="3">
        <v>5</v>
      </c>
      <c r="V126" s="3">
        <v>5</v>
      </c>
      <c r="W126" s="3">
        <v>0</v>
      </c>
      <c r="X126" s="3">
        <v>2</v>
      </c>
      <c r="Y126" s="3">
        <v>0</v>
      </c>
      <c r="Z126" s="3">
        <v>4</v>
      </c>
      <c r="AA126" s="3">
        <v>5</v>
      </c>
      <c r="AB126" s="3">
        <v>1</v>
      </c>
      <c r="AC126" s="3">
        <v>0</v>
      </c>
      <c r="AD126" s="3">
        <v>0</v>
      </c>
      <c r="AE126" s="3">
        <v>3</v>
      </c>
      <c r="AF126" s="3" t="s">
        <v>200</v>
      </c>
    </row>
    <row r="127" spans="1:32">
      <c r="A127" s="3">
        <v>91103</v>
      </c>
      <c r="B127" s="3">
        <v>31</v>
      </c>
      <c r="C127" s="41" t="s">
        <v>200</v>
      </c>
      <c r="D127" s="3" t="s">
        <v>197</v>
      </c>
      <c r="E127" s="3" t="s">
        <v>206</v>
      </c>
      <c r="F127" s="3" t="s">
        <v>193</v>
      </c>
      <c r="G127" s="3" t="s">
        <v>215</v>
      </c>
      <c r="H127" s="3" t="s">
        <v>216</v>
      </c>
      <c r="I127" s="3" t="s">
        <v>189</v>
      </c>
      <c r="J127" s="3" t="s">
        <v>64</v>
      </c>
      <c r="K127" s="3" t="s">
        <v>196</v>
      </c>
      <c r="L127" s="3">
        <v>4</v>
      </c>
      <c r="M127" s="3">
        <v>3</v>
      </c>
      <c r="N127" s="3">
        <v>4</v>
      </c>
      <c r="O127" s="3">
        <v>3</v>
      </c>
      <c r="P127" s="3">
        <v>5</v>
      </c>
      <c r="Q127" s="3">
        <v>5</v>
      </c>
      <c r="R127" s="3">
        <v>4</v>
      </c>
      <c r="S127" s="3">
        <v>4</v>
      </c>
      <c r="T127" s="3">
        <v>4</v>
      </c>
      <c r="U127" s="3">
        <v>4</v>
      </c>
      <c r="V127" s="3">
        <v>4</v>
      </c>
      <c r="W127" s="3">
        <v>4</v>
      </c>
      <c r="X127" s="3">
        <v>4</v>
      </c>
      <c r="Y127" s="3">
        <v>3</v>
      </c>
      <c r="Z127" s="3">
        <v>4</v>
      </c>
      <c r="AA127" s="3">
        <v>4</v>
      </c>
      <c r="AB127" s="3">
        <v>5</v>
      </c>
      <c r="AC127" s="3">
        <v>4</v>
      </c>
      <c r="AD127" s="3">
        <v>5</v>
      </c>
      <c r="AE127" s="3">
        <v>5</v>
      </c>
      <c r="AF127" s="3" t="s">
        <v>200</v>
      </c>
    </row>
    <row r="128" spans="1:32">
      <c r="A128" s="3">
        <v>92647</v>
      </c>
      <c r="B128" s="3">
        <v>32</v>
      </c>
      <c r="C128" s="41" t="s">
        <v>200</v>
      </c>
      <c r="D128" s="3" t="s">
        <v>194</v>
      </c>
      <c r="E128" s="3" t="s">
        <v>185</v>
      </c>
      <c r="F128" s="3" t="s">
        <v>186</v>
      </c>
      <c r="G128" s="3" t="s">
        <v>215</v>
      </c>
      <c r="H128" s="3" t="s">
        <v>216</v>
      </c>
      <c r="I128" s="3" t="s">
        <v>189</v>
      </c>
      <c r="J128" s="3" t="s">
        <v>60</v>
      </c>
      <c r="K128" s="3" t="s">
        <v>203</v>
      </c>
      <c r="L128" s="3">
        <v>5</v>
      </c>
      <c r="M128" s="3">
        <v>5</v>
      </c>
      <c r="N128" s="3">
        <v>5</v>
      </c>
      <c r="O128" s="3">
        <v>4</v>
      </c>
      <c r="P128" s="3">
        <v>5</v>
      </c>
      <c r="Q128" s="3">
        <v>4</v>
      </c>
      <c r="R128" s="3">
        <v>5</v>
      </c>
      <c r="S128" s="3">
        <v>5</v>
      </c>
      <c r="T128" s="3">
        <v>5</v>
      </c>
      <c r="U128" s="3">
        <v>5</v>
      </c>
      <c r="V128" s="3">
        <v>4</v>
      </c>
      <c r="W128" s="3">
        <v>5</v>
      </c>
      <c r="X128" s="3">
        <v>4</v>
      </c>
      <c r="Y128" s="3">
        <v>3</v>
      </c>
      <c r="Z128" s="3">
        <v>5</v>
      </c>
      <c r="AA128" s="3">
        <v>5</v>
      </c>
      <c r="AB128" s="3">
        <v>5</v>
      </c>
      <c r="AC128" s="3">
        <v>5</v>
      </c>
      <c r="AD128" s="3">
        <v>4</v>
      </c>
      <c r="AE128" s="3">
        <v>5</v>
      </c>
      <c r="AF128" s="3" t="s">
        <v>200</v>
      </c>
    </row>
    <row r="129" spans="1:32">
      <c r="A129" s="3">
        <v>92618</v>
      </c>
      <c r="B129" s="3">
        <v>32</v>
      </c>
      <c r="C129" s="41" t="s">
        <v>200</v>
      </c>
      <c r="D129" s="3" t="s">
        <v>194</v>
      </c>
      <c r="E129" s="3" t="s">
        <v>185</v>
      </c>
      <c r="F129" s="3" t="s">
        <v>193</v>
      </c>
      <c r="G129" s="3" t="s">
        <v>215</v>
      </c>
      <c r="H129" s="3" t="s">
        <v>216</v>
      </c>
      <c r="I129" s="3" t="s">
        <v>189</v>
      </c>
      <c r="J129" s="3" t="s">
        <v>61</v>
      </c>
      <c r="K129" s="3" t="s">
        <v>196</v>
      </c>
      <c r="L129" s="3">
        <v>5</v>
      </c>
      <c r="M129" s="3">
        <v>5</v>
      </c>
      <c r="N129" s="3">
        <v>4</v>
      </c>
      <c r="O129" s="3">
        <v>4</v>
      </c>
      <c r="P129" s="3">
        <v>5</v>
      </c>
      <c r="Q129" s="3">
        <v>4</v>
      </c>
      <c r="R129" s="3">
        <v>5</v>
      </c>
      <c r="S129" s="3">
        <v>4</v>
      </c>
      <c r="T129" s="3">
        <v>5</v>
      </c>
      <c r="U129" s="3">
        <v>5</v>
      </c>
      <c r="V129" s="3">
        <v>5</v>
      </c>
      <c r="W129" s="3">
        <v>5</v>
      </c>
      <c r="X129" s="3">
        <v>4</v>
      </c>
      <c r="Y129" s="3">
        <v>4</v>
      </c>
      <c r="Z129" s="3">
        <v>5</v>
      </c>
      <c r="AA129" s="3">
        <v>5</v>
      </c>
      <c r="AB129" s="3">
        <v>5</v>
      </c>
      <c r="AC129" s="3">
        <v>5</v>
      </c>
      <c r="AD129" s="3">
        <v>5</v>
      </c>
      <c r="AE129" s="3">
        <v>4</v>
      </c>
      <c r="AF129" s="3" t="s">
        <v>200</v>
      </c>
    </row>
    <row r="130" spans="1:32">
      <c r="A130" s="3">
        <v>92626</v>
      </c>
      <c r="B130" s="3">
        <v>32</v>
      </c>
      <c r="C130" s="41" t="s">
        <v>200</v>
      </c>
      <c r="D130" s="3" t="s">
        <v>194</v>
      </c>
      <c r="E130" s="3" t="s">
        <v>185</v>
      </c>
      <c r="F130" s="3" t="s">
        <v>186</v>
      </c>
      <c r="G130" s="3" t="s">
        <v>215</v>
      </c>
      <c r="H130" s="3" t="s">
        <v>216</v>
      </c>
      <c r="I130" s="3" t="s">
        <v>201</v>
      </c>
      <c r="J130" s="3" t="s">
        <v>61</v>
      </c>
      <c r="K130" s="3" t="s">
        <v>196</v>
      </c>
      <c r="L130" s="3">
        <v>5</v>
      </c>
      <c r="M130" s="3">
        <v>5</v>
      </c>
      <c r="N130" s="3">
        <v>4</v>
      </c>
      <c r="O130" s="3">
        <v>5</v>
      </c>
      <c r="P130" s="3">
        <v>5</v>
      </c>
      <c r="Q130" s="3">
        <v>4</v>
      </c>
      <c r="R130" s="3">
        <v>5</v>
      </c>
      <c r="S130" s="3">
        <v>5</v>
      </c>
      <c r="T130" s="3">
        <v>5</v>
      </c>
      <c r="U130" s="3">
        <v>4</v>
      </c>
      <c r="V130" s="3">
        <v>5</v>
      </c>
      <c r="W130" s="3">
        <v>5</v>
      </c>
      <c r="X130" s="3">
        <v>5</v>
      </c>
      <c r="Y130" s="3">
        <v>5</v>
      </c>
      <c r="Z130" s="3">
        <v>5</v>
      </c>
      <c r="AA130" s="3">
        <v>5</v>
      </c>
      <c r="AB130" s="3">
        <v>5</v>
      </c>
      <c r="AC130" s="3">
        <v>5</v>
      </c>
      <c r="AD130" s="3">
        <v>5</v>
      </c>
      <c r="AE130" s="3">
        <v>5</v>
      </c>
      <c r="AF130" s="3" t="s">
        <v>200</v>
      </c>
    </row>
    <row r="131" spans="1:32">
      <c r="A131" s="3">
        <v>90623</v>
      </c>
      <c r="B131" s="3">
        <v>32</v>
      </c>
      <c r="C131" s="41" t="s">
        <v>200</v>
      </c>
      <c r="D131" s="3" t="s">
        <v>194</v>
      </c>
      <c r="E131" s="3" t="s">
        <v>206</v>
      </c>
      <c r="F131" s="3" t="s">
        <v>186</v>
      </c>
      <c r="G131" s="3" t="s">
        <v>215</v>
      </c>
      <c r="H131" s="3" t="s">
        <v>216</v>
      </c>
      <c r="I131" s="3" t="s">
        <v>201</v>
      </c>
      <c r="J131" s="3" t="s">
        <v>61</v>
      </c>
      <c r="K131" s="3" t="s">
        <v>203</v>
      </c>
      <c r="L131" s="3">
        <v>4</v>
      </c>
      <c r="M131" s="3">
        <v>4</v>
      </c>
      <c r="N131" s="3">
        <v>4</v>
      </c>
      <c r="O131" s="3">
        <v>5</v>
      </c>
      <c r="P131" s="3">
        <v>3</v>
      </c>
      <c r="Q131" s="3">
        <v>5</v>
      </c>
      <c r="R131" s="3">
        <v>4</v>
      </c>
      <c r="S131" s="3">
        <v>2</v>
      </c>
      <c r="T131" s="3">
        <v>5</v>
      </c>
      <c r="U131" s="3">
        <v>3</v>
      </c>
      <c r="V131" s="3">
        <v>5</v>
      </c>
      <c r="W131" s="3">
        <v>5</v>
      </c>
      <c r="X131" s="3">
        <v>3</v>
      </c>
      <c r="Y131" s="3">
        <v>5</v>
      </c>
      <c r="Z131" s="3">
        <v>4</v>
      </c>
      <c r="AA131" s="3">
        <v>4</v>
      </c>
      <c r="AB131" s="3">
        <v>3</v>
      </c>
      <c r="AC131" s="3">
        <v>5</v>
      </c>
      <c r="AD131" s="3">
        <v>5</v>
      </c>
      <c r="AE131" s="3">
        <v>4</v>
      </c>
      <c r="AF131" s="3" t="s">
        <v>200</v>
      </c>
    </row>
    <row r="132" spans="1:32">
      <c r="A132" s="3">
        <v>91766</v>
      </c>
      <c r="B132" s="3">
        <v>32</v>
      </c>
      <c r="C132" s="41" t="s">
        <v>200</v>
      </c>
      <c r="D132" s="3" t="s">
        <v>194</v>
      </c>
      <c r="E132" s="3" t="s">
        <v>206</v>
      </c>
      <c r="F132" s="3" t="s">
        <v>193</v>
      </c>
      <c r="G132" s="3" t="s">
        <v>215</v>
      </c>
      <c r="H132" s="3" t="s">
        <v>216</v>
      </c>
      <c r="I132" s="3" t="s">
        <v>201</v>
      </c>
      <c r="J132" s="3" t="s">
        <v>61</v>
      </c>
      <c r="K132" s="3" t="s">
        <v>203</v>
      </c>
      <c r="L132" s="3">
        <v>3</v>
      </c>
      <c r="M132" s="3">
        <v>5</v>
      </c>
      <c r="N132" s="3">
        <v>4</v>
      </c>
      <c r="O132" s="3">
        <v>5</v>
      </c>
      <c r="P132" s="3">
        <v>5</v>
      </c>
      <c r="Q132" s="3">
        <v>5</v>
      </c>
      <c r="R132" s="3">
        <v>4</v>
      </c>
      <c r="S132" s="3">
        <v>5</v>
      </c>
      <c r="T132" s="3">
        <v>1</v>
      </c>
      <c r="U132" s="3">
        <v>5</v>
      </c>
      <c r="V132" s="3">
        <v>5</v>
      </c>
      <c r="W132" s="3">
        <v>5</v>
      </c>
      <c r="X132" s="3">
        <v>4</v>
      </c>
      <c r="Y132" s="3">
        <v>5</v>
      </c>
      <c r="Z132" s="3">
        <v>2</v>
      </c>
      <c r="AA132" s="3">
        <v>4</v>
      </c>
      <c r="AB132" s="3">
        <v>5</v>
      </c>
      <c r="AC132" s="3">
        <v>4</v>
      </c>
      <c r="AD132" s="3">
        <v>4</v>
      </c>
      <c r="AE132" s="3">
        <v>3</v>
      </c>
      <c r="AF132" s="3" t="s">
        <v>200</v>
      </c>
    </row>
    <row r="133" spans="1:32">
      <c r="A133" s="3">
        <v>91803</v>
      </c>
      <c r="B133" s="3">
        <v>32</v>
      </c>
      <c r="C133" s="41" t="s">
        <v>200</v>
      </c>
      <c r="D133" s="3" t="s">
        <v>191</v>
      </c>
      <c r="E133" s="3" t="s">
        <v>206</v>
      </c>
      <c r="F133" s="3" t="s">
        <v>193</v>
      </c>
      <c r="G133" s="3" t="s">
        <v>215</v>
      </c>
      <c r="H133" s="3" t="s">
        <v>216</v>
      </c>
      <c r="I133" s="3" t="s">
        <v>189</v>
      </c>
      <c r="J133" s="3" t="s">
        <v>62</v>
      </c>
      <c r="K133" s="3" t="s">
        <v>203</v>
      </c>
      <c r="L133" s="3">
        <v>4</v>
      </c>
      <c r="M133" s="3">
        <v>5</v>
      </c>
      <c r="N133" s="3">
        <v>4</v>
      </c>
      <c r="O133" s="3">
        <v>3</v>
      </c>
      <c r="P133" s="3">
        <v>5</v>
      </c>
      <c r="Q133" s="3">
        <v>3</v>
      </c>
      <c r="R133" s="3">
        <v>4</v>
      </c>
      <c r="S133" s="3">
        <v>4</v>
      </c>
      <c r="T133" s="3">
        <v>4</v>
      </c>
      <c r="U133" s="3">
        <v>4</v>
      </c>
      <c r="V133" s="3">
        <v>3</v>
      </c>
      <c r="W133" s="3">
        <v>5</v>
      </c>
      <c r="X133" s="3">
        <v>5</v>
      </c>
      <c r="Y133" s="3">
        <v>4</v>
      </c>
      <c r="Z133" s="3">
        <v>5</v>
      </c>
      <c r="AA133" s="3">
        <v>5</v>
      </c>
      <c r="AB133" s="3">
        <v>4</v>
      </c>
      <c r="AC133" s="3">
        <v>5</v>
      </c>
      <c r="AD133" s="3">
        <v>5</v>
      </c>
      <c r="AE133" s="3">
        <v>4</v>
      </c>
      <c r="AF133" s="3" t="s">
        <v>200</v>
      </c>
    </row>
    <row r="134" spans="1:32">
      <c r="A134" s="3">
        <v>90703</v>
      </c>
      <c r="B134" s="3">
        <v>32</v>
      </c>
      <c r="C134" s="41" t="s">
        <v>200</v>
      </c>
      <c r="D134" s="3" t="s">
        <v>194</v>
      </c>
      <c r="E134" s="3" t="s">
        <v>206</v>
      </c>
      <c r="F134" s="3" t="s">
        <v>186</v>
      </c>
      <c r="G134" s="3" t="s">
        <v>215</v>
      </c>
      <c r="H134" s="3" t="s">
        <v>216</v>
      </c>
      <c r="I134" s="3" t="s">
        <v>189</v>
      </c>
      <c r="J134" s="3" t="s">
        <v>64</v>
      </c>
      <c r="K134" s="3" t="s">
        <v>203</v>
      </c>
      <c r="L134" s="3">
        <v>3</v>
      </c>
      <c r="M134" s="3">
        <v>3</v>
      </c>
      <c r="N134" s="3">
        <v>3</v>
      </c>
      <c r="O134" s="3">
        <v>4</v>
      </c>
      <c r="P134" s="3">
        <v>3</v>
      </c>
      <c r="Q134" s="3">
        <v>4</v>
      </c>
      <c r="R134" s="3">
        <v>4</v>
      </c>
      <c r="S134" s="3">
        <v>4</v>
      </c>
      <c r="T134" s="3">
        <v>5</v>
      </c>
      <c r="U134" s="3">
        <v>5</v>
      </c>
      <c r="V134" s="3">
        <v>4</v>
      </c>
      <c r="W134" s="3">
        <v>3</v>
      </c>
      <c r="X134" s="3">
        <v>4</v>
      </c>
      <c r="Y134" s="3">
        <v>3</v>
      </c>
      <c r="Z134" s="3">
        <v>4</v>
      </c>
      <c r="AA134" s="3">
        <v>5</v>
      </c>
      <c r="AB134" s="3">
        <v>3</v>
      </c>
      <c r="AC134" s="3">
        <v>5</v>
      </c>
      <c r="AD134" s="3">
        <v>5</v>
      </c>
      <c r="AE134" s="3">
        <v>5</v>
      </c>
      <c r="AF134" s="3" t="s">
        <v>200</v>
      </c>
    </row>
    <row r="135" spans="1:32">
      <c r="A135" s="3">
        <v>90058</v>
      </c>
      <c r="B135" s="3">
        <v>32</v>
      </c>
      <c r="C135" s="41" t="s">
        <v>200</v>
      </c>
      <c r="D135" s="3" t="s">
        <v>197</v>
      </c>
      <c r="E135" s="3" t="s">
        <v>206</v>
      </c>
      <c r="F135" s="3" t="s">
        <v>193</v>
      </c>
      <c r="G135" s="3" t="s">
        <v>215</v>
      </c>
      <c r="H135" s="3" t="s">
        <v>216</v>
      </c>
      <c r="I135" s="3" t="s">
        <v>189</v>
      </c>
      <c r="J135" s="3" t="s">
        <v>64</v>
      </c>
      <c r="K135" s="3" t="s">
        <v>199</v>
      </c>
      <c r="L135" s="3">
        <v>5</v>
      </c>
      <c r="M135" s="3">
        <v>5</v>
      </c>
      <c r="N135" s="3">
        <v>5</v>
      </c>
      <c r="O135" s="3">
        <v>5</v>
      </c>
      <c r="P135" s="3">
        <v>5</v>
      </c>
      <c r="Q135" s="3">
        <v>5</v>
      </c>
      <c r="R135" s="3">
        <v>5</v>
      </c>
      <c r="S135" s="3">
        <v>5</v>
      </c>
      <c r="T135" s="3">
        <v>4</v>
      </c>
      <c r="U135" s="3">
        <v>3</v>
      </c>
      <c r="V135" s="3">
        <v>4</v>
      </c>
      <c r="W135" s="3">
        <v>5</v>
      </c>
      <c r="X135" s="3">
        <v>5</v>
      </c>
      <c r="Y135" s="3">
        <v>3</v>
      </c>
      <c r="Z135" s="3">
        <v>3</v>
      </c>
      <c r="AA135" s="3">
        <v>3</v>
      </c>
      <c r="AB135" s="3">
        <v>5</v>
      </c>
      <c r="AC135" s="3">
        <v>5</v>
      </c>
      <c r="AD135" s="3">
        <v>5</v>
      </c>
      <c r="AE135" s="3">
        <v>3</v>
      </c>
      <c r="AF135" s="3" t="s">
        <v>200</v>
      </c>
    </row>
    <row r="136" spans="1:32">
      <c r="A136" s="3">
        <v>90012</v>
      </c>
      <c r="B136" s="3">
        <v>32</v>
      </c>
      <c r="C136" s="41" t="s">
        <v>200</v>
      </c>
      <c r="D136" s="3" t="s">
        <v>194</v>
      </c>
      <c r="E136" s="3" t="s">
        <v>206</v>
      </c>
      <c r="F136" s="3" t="s">
        <v>186</v>
      </c>
      <c r="G136" s="3" t="s">
        <v>215</v>
      </c>
      <c r="H136" s="3" t="s">
        <v>216</v>
      </c>
      <c r="I136" s="3" t="s">
        <v>201</v>
      </c>
      <c r="J136" s="3" t="s">
        <v>59</v>
      </c>
      <c r="K136" s="3" t="s">
        <v>203</v>
      </c>
      <c r="L136" s="3">
        <v>4</v>
      </c>
      <c r="M136" s="3">
        <v>3</v>
      </c>
      <c r="N136" s="3">
        <v>3</v>
      </c>
      <c r="O136" s="3">
        <v>3</v>
      </c>
      <c r="P136" s="3">
        <v>1</v>
      </c>
      <c r="Q136" s="3">
        <v>1</v>
      </c>
      <c r="R136" s="3">
        <v>3</v>
      </c>
      <c r="S136" s="3">
        <v>1</v>
      </c>
      <c r="T136" s="3">
        <v>5</v>
      </c>
      <c r="U136" s="3">
        <v>5</v>
      </c>
      <c r="V136" s="3">
        <v>4</v>
      </c>
      <c r="W136" s="3">
        <v>3</v>
      </c>
      <c r="X136" s="3">
        <v>4</v>
      </c>
      <c r="Y136" s="3">
        <v>5</v>
      </c>
      <c r="Z136" s="3">
        <v>5</v>
      </c>
      <c r="AA136" s="3">
        <v>3</v>
      </c>
      <c r="AB136" s="3">
        <v>4</v>
      </c>
      <c r="AC136" s="3">
        <v>4</v>
      </c>
      <c r="AD136" s="3">
        <v>2</v>
      </c>
      <c r="AE136" s="3">
        <v>2</v>
      </c>
      <c r="AF136" s="3" t="s">
        <v>200</v>
      </c>
    </row>
    <row r="137" spans="1:32">
      <c r="A137" s="3">
        <v>92782</v>
      </c>
      <c r="B137" s="3">
        <v>33</v>
      </c>
      <c r="C137" s="41" t="s">
        <v>200</v>
      </c>
      <c r="D137" s="3" t="s">
        <v>194</v>
      </c>
      <c r="E137" s="3" t="s">
        <v>185</v>
      </c>
      <c r="F137" s="3" t="s">
        <v>193</v>
      </c>
      <c r="G137" s="3" t="s">
        <v>215</v>
      </c>
      <c r="H137" s="3" t="s">
        <v>216</v>
      </c>
      <c r="I137" s="3" t="s">
        <v>189</v>
      </c>
      <c r="J137" s="3" t="s">
        <v>62</v>
      </c>
      <c r="K137" s="3" t="s">
        <v>203</v>
      </c>
      <c r="L137" s="3">
        <v>3</v>
      </c>
      <c r="M137" s="3">
        <v>4</v>
      </c>
      <c r="N137" s="3">
        <v>4</v>
      </c>
      <c r="O137" s="3">
        <v>4</v>
      </c>
      <c r="P137" s="3">
        <v>4</v>
      </c>
      <c r="Q137" s="3">
        <v>4</v>
      </c>
      <c r="R137" s="3">
        <v>3</v>
      </c>
      <c r="S137" s="3">
        <v>4</v>
      </c>
      <c r="T137" s="3">
        <v>4</v>
      </c>
      <c r="U137" s="3">
        <v>4</v>
      </c>
      <c r="V137" s="3">
        <v>3</v>
      </c>
      <c r="W137" s="3">
        <v>3</v>
      </c>
      <c r="X137" s="3">
        <v>3</v>
      </c>
      <c r="Y137" s="3">
        <v>4</v>
      </c>
      <c r="Z137" s="3">
        <v>3</v>
      </c>
      <c r="AA137" s="3">
        <v>5</v>
      </c>
      <c r="AB137" s="3">
        <v>5</v>
      </c>
      <c r="AC137" s="3">
        <v>4</v>
      </c>
      <c r="AD137" s="3">
        <v>4</v>
      </c>
      <c r="AE137" s="3">
        <v>3</v>
      </c>
      <c r="AF137" s="3" t="s">
        <v>200</v>
      </c>
    </row>
    <row r="138" spans="1:32">
      <c r="A138" s="3">
        <v>92649</v>
      </c>
      <c r="B138" s="3">
        <v>33</v>
      </c>
      <c r="C138" s="41" t="s">
        <v>200</v>
      </c>
      <c r="D138" s="3" t="s">
        <v>194</v>
      </c>
      <c r="E138" s="3" t="s">
        <v>185</v>
      </c>
      <c r="F138" s="3" t="s">
        <v>186</v>
      </c>
      <c r="G138" s="3" t="s">
        <v>215</v>
      </c>
      <c r="H138" s="3" t="s">
        <v>216</v>
      </c>
      <c r="I138" s="3" t="s">
        <v>189</v>
      </c>
      <c r="J138" s="3" t="s">
        <v>61</v>
      </c>
      <c r="K138" s="3" t="s">
        <v>203</v>
      </c>
      <c r="L138" s="3">
        <v>5</v>
      </c>
      <c r="M138" s="3">
        <v>5</v>
      </c>
      <c r="N138" s="3">
        <v>2</v>
      </c>
      <c r="O138" s="3">
        <v>1</v>
      </c>
      <c r="P138" s="3">
        <v>5</v>
      </c>
      <c r="Q138" s="3">
        <v>1</v>
      </c>
      <c r="R138" s="3">
        <v>5</v>
      </c>
      <c r="S138" s="3">
        <v>5</v>
      </c>
      <c r="T138" s="3">
        <v>1</v>
      </c>
      <c r="U138" s="3">
        <v>3</v>
      </c>
      <c r="V138" s="3">
        <v>1</v>
      </c>
      <c r="W138" s="3">
        <v>5</v>
      </c>
      <c r="X138" s="3">
        <v>5</v>
      </c>
      <c r="Y138" s="3">
        <v>5</v>
      </c>
      <c r="Z138" s="3">
        <v>5</v>
      </c>
      <c r="AA138" s="3">
        <v>5</v>
      </c>
      <c r="AB138" s="3">
        <v>5</v>
      </c>
      <c r="AC138" s="3">
        <v>5</v>
      </c>
      <c r="AD138" s="3">
        <v>5</v>
      </c>
      <c r="AE138" s="3">
        <v>5</v>
      </c>
      <c r="AF138" s="3" t="s">
        <v>200</v>
      </c>
    </row>
    <row r="139" spans="1:32">
      <c r="A139" s="3">
        <v>92821</v>
      </c>
      <c r="B139" s="3">
        <v>33</v>
      </c>
      <c r="C139" s="41" t="s">
        <v>200</v>
      </c>
      <c r="D139" s="3" t="s">
        <v>194</v>
      </c>
      <c r="E139" s="3" t="s">
        <v>185</v>
      </c>
      <c r="F139" s="3" t="s">
        <v>186</v>
      </c>
      <c r="G139" s="3" t="s">
        <v>215</v>
      </c>
      <c r="H139" s="3" t="s">
        <v>216</v>
      </c>
      <c r="I139" s="3" t="s">
        <v>189</v>
      </c>
      <c r="J139" s="3" t="s">
        <v>61</v>
      </c>
      <c r="K139" s="3" t="s">
        <v>199</v>
      </c>
      <c r="L139" s="3">
        <v>4</v>
      </c>
      <c r="M139" s="3">
        <v>2</v>
      </c>
      <c r="N139" s="3">
        <v>3</v>
      </c>
      <c r="O139" s="3">
        <v>4</v>
      </c>
      <c r="P139" s="3">
        <v>4</v>
      </c>
      <c r="Q139" s="3">
        <v>4</v>
      </c>
      <c r="R139" s="3">
        <v>3</v>
      </c>
      <c r="S139" s="3">
        <v>4</v>
      </c>
      <c r="T139" s="3">
        <v>5</v>
      </c>
      <c r="U139" s="3">
        <v>4</v>
      </c>
      <c r="V139" s="3">
        <v>3</v>
      </c>
      <c r="W139" s="3">
        <v>5</v>
      </c>
      <c r="X139" s="3">
        <v>5</v>
      </c>
      <c r="Y139" s="3">
        <v>5</v>
      </c>
      <c r="Z139" s="3">
        <v>4</v>
      </c>
      <c r="AA139" s="3">
        <v>4</v>
      </c>
      <c r="AB139" s="3">
        <v>3</v>
      </c>
      <c r="AC139" s="3">
        <v>5</v>
      </c>
      <c r="AD139" s="3">
        <v>4</v>
      </c>
      <c r="AE139" s="3">
        <v>4</v>
      </c>
      <c r="AF139" s="3" t="s">
        <v>200</v>
      </c>
    </row>
    <row r="140" spans="1:32">
      <c r="A140" s="3">
        <v>92685</v>
      </c>
      <c r="B140" s="3">
        <v>33</v>
      </c>
      <c r="C140" s="41" t="s">
        <v>200</v>
      </c>
      <c r="D140" s="3" t="s">
        <v>194</v>
      </c>
      <c r="E140" s="3" t="s">
        <v>185</v>
      </c>
      <c r="F140" s="3" t="s">
        <v>186</v>
      </c>
      <c r="G140" s="3" t="s">
        <v>215</v>
      </c>
      <c r="H140" s="3" t="s">
        <v>216</v>
      </c>
      <c r="I140" s="3" t="s">
        <v>189</v>
      </c>
      <c r="J140" s="3" t="s">
        <v>62</v>
      </c>
      <c r="K140" s="3" t="s">
        <v>203</v>
      </c>
      <c r="L140" s="3">
        <v>5</v>
      </c>
      <c r="M140" s="3">
        <v>3</v>
      </c>
      <c r="N140" s="3">
        <v>3</v>
      </c>
      <c r="O140" s="3">
        <v>3</v>
      </c>
      <c r="P140" s="3">
        <v>5</v>
      </c>
      <c r="Q140" s="3">
        <v>3</v>
      </c>
      <c r="R140" s="3">
        <v>5</v>
      </c>
      <c r="S140" s="3">
        <v>1</v>
      </c>
      <c r="T140" s="3">
        <v>5</v>
      </c>
      <c r="U140" s="3">
        <v>5</v>
      </c>
      <c r="V140" s="3">
        <v>5</v>
      </c>
      <c r="W140" s="3">
        <v>5</v>
      </c>
      <c r="X140" s="3">
        <v>5</v>
      </c>
      <c r="Y140" s="3">
        <v>5</v>
      </c>
      <c r="Z140" s="3">
        <v>5</v>
      </c>
      <c r="AA140" s="3">
        <v>5</v>
      </c>
      <c r="AB140" s="3">
        <v>5</v>
      </c>
      <c r="AC140" s="3">
        <v>5</v>
      </c>
      <c r="AD140" s="3">
        <v>5</v>
      </c>
      <c r="AE140" s="3">
        <v>5</v>
      </c>
      <c r="AF140" s="3" t="s">
        <v>200</v>
      </c>
    </row>
    <row r="141" spans="1:32">
      <c r="A141" s="3">
        <v>90715</v>
      </c>
      <c r="B141" s="3">
        <v>33</v>
      </c>
      <c r="C141" s="41" t="s">
        <v>200</v>
      </c>
      <c r="D141" s="3" t="s">
        <v>204</v>
      </c>
      <c r="E141" s="3" t="s">
        <v>206</v>
      </c>
      <c r="F141" s="3" t="s">
        <v>193</v>
      </c>
      <c r="G141" s="3" t="s">
        <v>215</v>
      </c>
      <c r="H141" s="3" t="s">
        <v>216</v>
      </c>
      <c r="I141" s="3" t="s">
        <v>210</v>
      </c>
      <c r="J141" s="3" t="s">
        <v>64</v>
      </c>
      <c r="K141" s="3" t="s">
        <v>190</v>
      </c>
      <c r="L141" s="3">
        <v>5</v>
      </c>
      <c r="M141" s="3">
        <v>5</v>
      </c>
      <c r="N141" s="3">
        <v>5</v>
      </c>
      <c r="O141" s="3">
        <v>5</v>
      </c>
      <c r="P141" s="3">
        <v>5</v>
      </c>
      <c r="Q141" s="3">
        <v>5</v>
      </c>
      <c r="R141" s="3">
        <v>5</v>
      </c>
      <c r="S141" s="3">
        <v>5</v>
      </c>
      <c r="T141" s="3">
        <v>5</v>
      </c>
      <c r="U141" s="3">
        <v>5</v>
      </c>
      <c r="V141" s="3">
        <v>5</v>
      </c>
      <c r="W141" s="3">
        <v>5</v>
      </c>
      <c r="X141" s="3">
        <v>5</v>
      </c>
      <c r="Y141" s="3">
        <v>5</v>
      </c>
      <c r="Z141" s="3">
        <v>5</v>
      </c>
      <c r="AA141" s="3">
        <v>5</v>
      </c>
      <c r="AB141" s="3">
        <v>5</v>
      </c>
      <c r="AC141" s="3">
        <v>5</v>
      </c>
      <c r="AD141" s="3">
        <v>5</v>
      </c>
      <c r="AE141" s="3">
        <v>5</v>
      </c>
      <c r="AF141" s="3" t="s">
        <v>200</v>
      </c>
    </row>
    <row r="142" spans="1:32">
      <c r="A142" s="3">
        <v>90503</v>
      </c>
      <c r="B142" s="3">
        <v>33</v>
      </c>
      <c r="C142" s="41" t="s">
        <v>200</v>
      </c>
      <c r="D142" s="3" t="s">
        <v>197</v>
      </c>
      <c r="E142" s="3" t="s">
        <v>206</v>
      </c>
      <c r="F142" s="3" t="s">
        <v>186</v>
      </c>
      <c r="G142" s="3" t="s">
        <v>215</v>
      </c>
      <c r="H142" s="3" t="s">
        <v>216</v>
      </c>
      <c r="I142" s="3" t="s">
        <v>189</v>
      </c>
      <c r="J142" s="3" t="s">
        <v>63</v>
      </c>
      <c r="K142" s="3" t="s">
        <v>203</v>
      </c>
      <c r="L142" s="3">
        <v>5</v>
      </c>
      <c r="M142" s="3">
        <v>5</v>
      </c>
      <c r="N142" s="3">
        <v>5</v>
      </c>
      <c r="O142" s="3">
        <v>4</v>
      </c>
      <c r="P142" s="3">
        <v>5</v>
      </c>
      <c r="Q142" s="3">
        <v>4</v>
      </c>
      <c r="R142" s="3">
        <v>5</v>
      </c>
      <c r="S142" s="3">
        <v>1</v>
      </c>
      <c r="T142" s="3">
        <v>5</v>
      </c>
      <c r="U142" s="3">
        <v>5</v>
      </c>
      <c r="V142" s="3">
        <v>5</v>
      </c>
      <c r="W142" s="3">
        <v>5</v>
      </c>
      <c r="X142" s="3">
        <v>5</v>
      </c>
      <c r="Y142" s="3">
        <v>5</v>
      </c>
      <c r="Z142" s="3">
        <v>5</v>
      </c>
      <c r="AA142" s="3">
        <v>4</v>
      </c>
      <c r="AB142" s="3">
        <v>5</v>
      </c>
      <c r="AC142" s="3">
        <v>5</v>
      </c>
      <c r="AD142" s="3">
        <v>5</v>
      </c>
      <c r="AE142" s="3">
        <v>5</v>
      </c>
      <c r="AF142" s="3" t="s">
        <v>200</v>
      </c>
    </row>
    <row r="143" spans="1:32">
      <c r="A143" s="3">
        <v>92882</v>
      </c>
      <c r="B143" s="3">
        <v>33</v>
      </c>
      <c r="C143" s="41" t="s">
        <v>200</v>
      </c>
      <c r="D143" s="3" t="s">
        <v>194</v>
      </c>
      <c r="E143" s="3" t="s">
        <v>205</v>
      </c>
      <c r="F143" s="3" t="s">
        <v>186</v>
      </c>
      <c r="G143" s="3" t="s">
        <v>215</v>
      </c>
      <c r="H143" s="3" t="s">
        <v>216</v>
      </c>
      <c r="I143" s="3" t="s">
        <v>201</v>
      </c>
      <c r="J143" s="3" t="s">
        <v>62</v>
      </c>
      <c r="K143" s="3" t="s">
        <v>203</v>
      </c>
      <c r="L143" s="3">
        <v>5</v>
      </c>
      <c r="M143" s="3">
        <v>5</v>
      </c>
      <c r="N143" s="3">
        <v>5</v>
      </c>
      <c r="O143" s="3">
        <v>5</v>
      </c>
      <c r="P143" s="3">
        <v>5</v>
      </c>
      <c r="Q143" s="3">
        <v>3</v>
      </c>
      <c r="R143" s="3">
        <v>5</v>
      </c>
      <c r="S143" s="3">
        <v>3</v>
      </c>
      <c r="T143" s="3">
        <v>4</v>
      </c>
      <c r="U143" s="3">
        <v>4</v>
      </c>
      <c r="V143" s="3">
        <v>5</v>
      </c>
      <c r="W143" s="3">
        <v>5</v>
      </c>
      <c r="X143" s="3">
        <v>5</v>
      </c>
      <c r="Y143" s="3">
        <v>5</v>
      </c>
      <c r="Z143" s="3">
        <v>5</v>
      </c>
      <c r="AA143" s="3">
        <v>5</v>
      </c>
      <c r="AB143" s="3">
        <v>5</v>
      </c>
      <c r="AC143" s="3">
        <v>5</v>
      </c>
      <c r="AD143" s="3">
        <v>5</v>
      </c>
      <c r="AE143" s="3">
        <v>5</v>
      </c>
      <c r="AF143" s="3" t="s">
        <v>200</v>
      </c>
    </row>
    <row r="144" spans="1:32">
      <c r="A144" s="3">
        <v>93065</v>
      </c>
      <c r="B144" s="3">
        <v>34</v>
      </c>
      <c r="C144" s="41" t="s">
        <v>200</v>
      </c>
      <c r="D144" s="3" t="s">
        <v>194</v>
      </c>
      <c r="E144" s="3" t="s">
        <v>192</v>
      </c>
      <c r="F144" s="3" t="s">
        <v>193</v>
      </c>
      <c r="G144" s="3" t="s">
        <v>215</v>
      </c>
      <c r="H144" s="3" t="s">
        <v>216</v>
      </c>
      <c r="I144" s="3" t="s">
        <v>189</v>
      </c>
      <c r="J144" s="3" t="s">
        <v>64</v>
      </c>
      <c r="K144" s="3" t="s">
        <v>199</v>
      </c>
      <c r="L144" s="3">
        <v>5</v>
      </c>
      <c r="M144" s="3">
        <v>1</v>
      </c>
      <c r="N144" s="3">
        <v>3</v>
      </c>
      <c r="O144" s="3">
        <v>3</v>
      </c>
      <c r="P144" s="3">
        <v>5</v>
      </c>
      <c r="Q144" s="3">
        <v>3</v>
      </c>
      <c r="R144" s="3">
        <v>5</v>
      </c>
      <c r="S144" s="3">
        <v>1</v>
      </c>
      <c r="T144" s="3">
        <v>5</v>
      </c>
      <c r="U144" s="3">
        <v>5</v>
      </c>
      <c r="V144" s="3">
        <v>1</v>
      </c>
      <c r="W144" s="3">
        <v>5</v>
      </c>
      <c r="X144" s="3">
        <v>3</v>
      </c>
      <c r="Y144" s="3">
        <v>1</v>
      </c>
      <c r="Z144" s="3">
        <v>5</v>
      </c>
      <c r="AA144" s="3">
        <v>3</v>
      </c>
      <c r="AB144" s="3">
        <v>5</v>
      </c>
      <c r="AC144" s="3">
        <v>5</v>
      </c>
      <c r="AD144" s="3">
        <v>5</v>
      </c>
      <c r="AE144" s="3">
        <v>5</v>
      </c>
      <c r="AF144" s="3" t="s">
        <v>200</v>
      </c>
    </row>
    <row r="145" spans="1:32">
      <c r="A145" s="3">
        <v>92708</v>
      </c>
      <c r="B145" s="3">
        <v>34</v>
      </c>
      <c r="C145" s="41" t="s">
        <v>200</v>
      </c>
      <c r="D145" s="3" t="s">
        <v>194</v>
      </c>
      <c r="E145" s="3" t="s">
        <v>185</v>
      </c>
      <c r="F145" s="3" t="s">
        <v>193</v>
      </c>
      <c r="G145" s="3" t="s">
        <v>215</v>
      </c>
      <c r="H145" s="3" t="s">
        <v>216</v>
      </c>
      <c r="I145" s="3" t="s">
        <v>189</v>
      </c>
      <c r="J145" s="3" t="s">
        <v>59</v>
      </c>
      <c r="K145" s="3" t="s">
        <v>196</v>
      </c>
      <c r="L145" s="3">
        <v>4</v>
      </c>
      <c r="M145" s="3">
        <v>3</v>
      </c>
      <c r="N145" s="3">
        <v>2</v>
      </c>
      <c r="O145" s="3">
        <v>3</v>
      </c>
      <c r="P145" s="3">
        <v>5</v>
      </c>
      <c r="Q145" s="3">
        <v>4</v>
      </c>
      <c r="R145" s="3">
        <v>4</v>
      </c>
      <c r="S145" s="3">
        <v>2</v>
      </c>
      <c r="T145" s="3">
        <v>4</v>
      </c>
      <c r="U145" s="3">
        <v>3</v>
      </c>
      <c r="V145" s="3">
        <v>4</v>
      </c>
      <c r="W145" s="3">
        <v>5</v>
      </c>
      <c r="X145" s="3">
        <v>4</v>
      </c>
      <c r="Y145" s="3">
        <v>4</v>
      </c>
      <c r="Z145" s="3">
        <v>3</v>
      </c>
      <c r="AA145" s="3">
        <v>3</v>
      </c>
      <c r="AB145" s="3">
        <v>4</v>
      </c>
      <c r="AC145" s="3">
        <v>4</v>
      </c>
      <c r="AD145" s="3">
        <v>4</v>
      </c>
      <c r="AE145" s="3">
        <v>3</v>
      </c>
      <c r="AF145" s="3" t="s">
        <v>200</v>
      </c>
    </row>
    <row r="146" spans="1:32">
      <c r="A146" s="3">
        <v>92683</v>
      </c>
      <c r="B146" s="3">
        <v>34</v>
      </c>
      <c r="C146" s="41" t="s">
        <v>200</v>
      </c>
      <c r="D146" s="3" t="s">
        <v>191</v>
      </c>
      <c r="E146" s="3" t="s">
        <v>185</v>
      </c>
      <c r="F146" s="3" t="s">
        <v>193</v>
      </c>
      <c r="G146" s="3" t="s">
        <v>215</v>
      </c>
      <c r="H146" s="3" t="s">
        <v>216</v>
      </c>
      <c r="I146" s="3" t="s">
        <v>201</v>
      </c>
      <c r="J146" s="3" t="s">
        <v>64</v>
      </c>
      <c r="K146" s="3" t="s">
        <v>196</v>
      </c>
      <c r="L146" s="3">
        <v>3</v>
      </c>
      <c r="M146" s="3">
        <v>5</v>
      </c>
      <c r="N146" s="3">
        <v>5</v>
      </c>
      <c r="O146" s="3">
        <v>4</v>
      </c>
      <c r="P146" s="3">
        <v>5</v>
      </c>
      <c r="Q146" s="3">
        <v>5</v>
      </c>
      <c r="R146" s="3">
        <v>5</v>
      </c>
      <c r="S146" s="3">
        <v>5</v>
      </c>
      <c r="T146" s="3">
        <v>5</v>
      </c>
      <c r="U146" s="3">
        <v>2</v>
      </c>
      <c r="V146" s="3">
        <v>3</v>
      </c>
      <c r="W146" s="3">
        <v>5</v>
      </c>
      <c r="X146" s="3">
        <v>3</v>
      </c>
      <c r="Y146" s="3">
        <v>4</v>
      </c>
      <c r="Z146" s="3">
        <v>5</v>
      </c>
      <c r="AA146" s="3">
        <v>3</v>
      </c>
      <c r="AB146" s="3">
        <v>5</v>
      </c>
      <c r="AC146" s="3">
        <v>5</v>
      </c>
      <c r="AD146" s="3">
        <v>5</v>
      </c>
      <c r="AE146" s="3">
        <v>3</v>
      </c>
      <c r="AF146" s="3" t="s">
        <v>200</v>
      </c>
    </row>
    <row r="147" spans="1:32">
      <c r="A147" s="3">
        <v>90621</v>
      </c>
      <c r="B147" s="3">
        <v>34</v>
      </c>
      <c r="C147" s="41" t="s">
        <v>200</v>
      </c>
      <c r="D147" s="3" t="s">
        <v>194</v>
      </c>
      <c r="E147" s="3" t="s">
        <v>185</v>
      </c>
      <c r="F147" s="3" t="s">
        <v>186</v>
      </c>
      <c r="G147" s="3" t="s">
        <v>215</v>
      </c>
      <c r="H147" s="3" t="s">
        <v>216</v>
      </c>
      <c r="I147" s="3" t="s">
        <v>189</v>
      </c>
      <c r="J147" s="3" t="s">
        <v>62</v>
      </c>
      <c r="K147" s="3" t="s">
        <v>196</v>
      </c>
      <c r="L147" s="3">
        <v>5</v>
      </c>
      <c r="M147" s="3">
        <v>3</v>
      </c>
      <c r="N147" s="3">
        <v>5</v>
      </c>
      <c r="O147" s="3">
        <v>5</v>
      </c>
      <c r="P147" s="3">
        <v>5</v>
      </c>
      <c r="Q147" s="3">
        <v>3</v>
      </c>
      <c r="R147" s="3">
        <v>5</v>
      </c>
      <c r="S147" s="3">
        <v>5</v>
      </c>
      <c r="T147" s="3">
        <v>3</v>
      </c>
      <c r="U147" s="3">
        <v>3</v>
      </c>
      <c r="V147" s="3">
        <v>5</v>
      </c>
      <c r="W147" s="3">
        <v>5</v>
      </c>
      <c r="X147" s="3">
        <v>3</v>
      </c>
      <c r="Y147" s="3">
        <v>2</v>
      </c>
      <c r="Z147" s="3">
        <v>4</v>
      </c>
      <c r="AA147" s="3">
        <v>4</v>
      </c>
      <c r="AB147" s="3">
        <v>5</v>
      </c>
      <c r="AC147" s="3">
        <v>5</v>
      </c>
      <c r="AD147" s="3">
        <v>5</v>
      </c>
      <c r="AE147" s="3">
        <v>3</v>
      </c>
      <c r="AF147" s="3" t="s">
        <v>200</v>
      </c>
    </row>
    <row r="148" spans="1:32">
      <c r="A148" s="3">
        <v>92223</v>
      </c>
      <c r="B148" s="3">
        <v>34</v>
      </c>
      <c r="C148" s="41" t="s">
        <v>200</v>
      </c>
      <c r="D148" s="3" t="s">
        <v>191</v>
      </c>
      <c r="E148" s="3" t="s">
        <v>205</v>
      </c>
      <c r="F148" s="3" t="s">
        <v>186</v>
      </c>
      <c r="G148" s="3" t="s">
        <v>215</v>
      </c>
      <c r="H148" s="3" t="s">
        <v>216</v>
      </c>
      <c r="I148" s="3" t="s">
        <v>189</v>
      </c>
      <c r="J148" s="3" t="s">
        <v>62</v>
      </c>
      <c r="K148" s="3" t="s">
        <v>199</v>
      </c>
      <c r="L148" s="3">
        <v>5</v>
      </c>
      <c r="M148" s="3">
        <v>4</v>
      </c>
      <c r="N148" s="3">
        <v>5</v>
      </c>
      <c r="O148" s="3">
        <v>5</v>
      </c>
      <c r="P148" s="3">
        <v>5</v>
      </c>
      <c r="Q148" s="3">
        <v>5</v>
      </c>
      <c r="R148" s="3">
        <v>5</v>
      </c>
      <c r="S148" s="3">
        <v>5</v>
      </c>
      <c r="T148" s="3">
        <v>5</v>
      </c>
      <c r="U148" s="3">
        <v>4</v>
      </c>
      <c r="V148" s="3">
        <v>5</v>
      </c>
      <c r="W148" s="3">
        <v>5</v>
      </c>
      <c r="X148" s="3">
        <v>5</v>
      </c>
      <c r="Y148" s="3">
        <v>4</v>
      </c>
      <c r="Z148" s="3">
        <v>5</v>
      </c>
      <c r="AA148" s="3">
        <v>4</v>
      </c>
      <c r="AB148" s="3">
        <v>4</v>
      </c>
      <c r="AC148" s="3">
        <v>5</v>
      </c>
      <c r="AD148" s="3">
        <v>4</v>
      </c>
      <c r="AE148" s="3">
        <v>4</v>
      </c>
      <c r="AF148" s="3" t="s">
        <v>200</v>
      </c>
    </row>
    <row r="149" spans="1:32">
      <c r="A149" s="3">
        <v>92780</v>
      </c>
      <c r="B149" s="3">
        <v>35</v>
      </c>
      <c r="C149" s="41" t="s">
        <v>207</v>
      </c>
      <c r="D149" s="3" t="s">
        <v>194</v>
      </c>
      <c r="E149" s="3" t="s">
        <v>185</v>
      </c>
      <c r="F149" s="3" t="s">
        <v>193</v>
      </c>
      <c r="G149" s="3" t="s">
        <v>215</v>
      </c>
      <c r="H149" s="3" t="s">
        <v>216</v>
      </c>
      <c r="I149" s="3" t="s">
        <v>201</v>
      </c>
      <c r="J149" s="3" t="s">
        <v>62</v>
      </c>
      <c r="K149" s="3" t="s">
        <v>203</v>
      </c>
      <c r="L149" s="3">
        <v>5</v>
      </c>
      <c r="M149" s="3">
        <v>3</v>
      </c>
      <c r="N149" s="3">
        <v>4</v>
      </c>
      <c r="O149" s="3">
        <v>2</v>
      </c>
      <c r="P149" s="3">
        <v>5</v>
      </c>
      <c r="Q149" s="3">
        <v>4</v>
      </c>
      <c r="R149" s="3">
        <v>5</v>
      </c>
      <c r="S149" s="3">
        <v>5</v>
      </c>
      <c r="T149" s="3">
        <v>5</v>
      </c>
      <c r="U149" s="3">
        <v>5</v>
      </c>
      <c r="V149" s="3">
        <v>5</v>
      </c>
      <c r="W149" s="3">
        <v>5</v>
      </c>
      <c r="X149" s="3">
        <v>5</v>
      </c>
      <c r="Y149" s="3">
        <v>5</v>
      </c>
      <c r="Z149" s="3">
        <v>5</v>
      </c>
      <c r="AA149" s="3">
        <v>5</v>
      </c>
      <c r="AB149" s="3">
        <v>5</v>
      </c>
      <c r="AC149" s="3">
        <v>5</v>
      </c>
      <c r="AD149" s="3">
        <v>5</v>
      </c>
      <c r="AE149" s="3">
        <v>5</v>
      </c>
      <c r="AF149" s="3" t="s">
        <v>207</v>
      </c>
    </row>
    <row r="150" spans="1:32">
      <c r="A150" s="3">
        <v>92688</v>
      </c>
      <c r="B150" s="3">
        <v>35</v>
      </c>
      <c r="C150" s="41" t="s">
        <v>207</v>
      </c>
      <c r="D150" s="3" t="s">
        <v>194</v>
      </c>
      <c r="E150" s="3" t="s">
        <v>185</v>
      </c>
      <c r="F150" s="3" t="s">
        <v>186</v>
      </c>
      <c r="G150" s="3" t="s">
        <v>215</v>
      </c>
      <c r="H150" s="3" t="s">
        <v>216</v>
      </c>
      <c r="I150" s="3" t="s">
        <v>189</v>
      </c>
      <c r="J150" s="3" t="s">
        <v>61</v>
      </c>
      <c r="K150" s="3" t="s">
        <v>203</v>
      </c>
      <c r="L150" s="3">
        <v>5</v>
      </c>
      <c r="M150" s="3">
        <v>4</v>
      </c>
      <c r="N150" s="3">
        <v>5</v>
      </c>
      <c r="O150" s="3">
        <v>3</v>
      </c>
      <c r="P150" s="3">
        <v>5</v>
      </c>
      <c r="Q150" s="3">
        <v>3</v>
      </c>
      <c r="R150" s="3">
        <v>4</v>
      </c>
      <c r="S150" s="3">
        <v>3</v>
      </c>
      <c r="T150" s="3">
        <v>4</v>
      </c>
      <c r="U150" s="3">
        <v>5</v>
      </c>
      <c r="V150" s="3">
        <v>5</v>
      </c>
      <c r="W150" s="3">
        <v>5</v>
      </c>
      <c r="X150" s="3">
        <v>3</v>
      </c>
      <c r="Y150" s="3">
        <v>5</v>
      </c>
      <c r="Z150" s="3">
        <v>4</v>
      </c>
      <c r="AA150" s="3">
        <v>4</v>
      </c>
      <c r="AB150" s="3">
        <v>5</v>
      </c>
      <c r="AC150" s="3">
        <v>5</v>
      </c>
      <c r="AD150" s="3">
        <v>5</v>
      </c>
      <c r="AE150" s="3">
        <v>3</v>
      </c>
      <c r="AF150" s="3" t="s">
        <v>207</v>
      </c>
    </row>
    <row r="151" spans="1:32">
      <c r="A151" s="3">
        <v>92683</v>
      </c>
      <c r="B151" s="3">
        <v>35</v>
      </c>
      <c r="C151" s="41" t="s">
        <v>207</v>
      </c>
      <c r="D151" s="3" t="s">
        <v>197</v>
      </c>
      <c r="E151" s="3" t="s">
        <v>185</v>
      </c>
      <c r="F151" s="3" t="s">
        <v>193</v>
      </c>
      <c r="G151" s="3" t="s">
        <v>215</v>
      </c>
      <c r="H151" s="3" t="s">
        <v>216</v>
      </c>
      <c r="I151" s="3" t="s">
        <v>189</v>
      </c>
      <c r="J151" s="3" t="s">
        <v>60</v>
      </c>
      <c r="K151" s="3" t="s">
        <v>203</v>
      </c>
      <c r="L151" s="3">
        <v>5</v>
      </c>
      <c r="M151" s="3">
        <v>5</v>
      </c>
      <c r="N151" s="3">
        <v>2</v>
      </c>
      <c r="O151" s="3">
        <v>2</v>
      </c>
      <c r="P151" s="3">
        <v>5</v>
      </c>
      <c r="Q151" s="3">
        <v>2</v>
      </c>
      <c r="R151" s="3">
        <v>4</v>
      </c>
      <c r="S151" s="3">
        <v>2</v>
      </c>
      <c r="T151" s="3">
        <v>5</v>
      </c>
      <c r="U151" s="3">
        <v>5</v>
      </c>
      <c r="V151" s="3">
        <v>5</v>
      </c>
      <c r="W151" s="3">
        <v>5</v>
      </c>
      <c r="X151" s="3">
        <v>3</v>
      </c>
      <c r="Y151" s="3">
        <v>5</v>
      </c>
      <c r="Z151" s="3">
        <v>2</v>
      </c>
      <c r="AA151" s="3">
        <v>5</v>
      </c>
      <c r="AB151" s="3">
        <v>4</v>
      </c>
      <c r="AC151" s="3">
        <v>5</v>
      </c>
      <c r="AD151" s="3">
        <v>5</v>
      </c>
      <c r="AE151" s="3">
        <v>2</v>
      </c>
      <c r="AF151" s="3" t="s">
        <v>207</v>
      </c>
    </row>
    <row r="152" spans="1:32">
      <c r="A152" s="3">
        <v>90004</v>
      </c>
      <c r="B152" s="3">
        <v>35</v>
      </c>
      <c r="C152" s="41" t="s">
        <v>207</v>
      </c>
      <c r="D152" s="3" t="s">
        <v>194</v>
      </c>
      <c r="E152" s="3" t="s">
        <v>206</v>
      </c>
      <c r="F152" s="3" t="s">
        <v>193</v>
      </c>
      <c r="G152" s="3" t="s">
        <v>215</v>
      </c>
      <c r="H152" s="3" t="s">
        <v>216</v>
      </c>
      <c r="I152" s="3" t="s">
        <v>189</v>
      </c>
      <c r="J152" s="3" t="s">
        <v>63</v>
      </c>
      <c r="K152" s="3" t="s">
        <v>202</v>
      </c>
      <c r="L152" s="3">
        <v>3</v>
      </c>
      <c r="M152" s="3">
        <v>3</v>
      </c>
      <c r="N152" s="3">
        <v>3</v>
      </c>
      <c r="O152" s="3">
        <v>3</v>
      </c>
      <c r="P152" s="3">
        <v>3</v>
      </c>
      <c r="Q152" s="3">
        <v>3</v>
      </c>
      <c r="R152" s="3">
        <v>3</v>
      </c>
      <c r="S152" s="3">
        <v>3</v>
      </c>
      <c r="T152" s="3">
        <v>3</v>
      </c>
      <c r="U152" s="3">
        <v>3</v>
      </c>
      <c r="V152" s="3">
        <v>3</v>
      </c>
      <c r="W152" s="3">
        <v>3</v>
      </c>
      <c r="X152" s="3">
        <v>3</v>
      </c>
      <c r="Y152" s="3">
        <v>3</v>
      </c>
      <c r="Z152" s="3">
        <v>3</v>
      </c>
      <c r="AA152" s="3">
        <v>3</v>
      </c>
      <c r="AB152" s="3">
        <v>3</v>
      </c>
      <c r="AC152" s="3">
        <v>3</v>
      </c>
      <c r="AD152" s="3">
        <v>3</v>
      </c>
      <c r="AE152" s="3">
        <v>3</v>
      </c>
      <c r="AF152" s="3" t="s">
        <v>207</v>
      </c>
    </row>
    <row r="153" spans="1:32">
      <c r="A153" s="3">
        <v>93063</v>
      </c>
      <c r="B153" s="3">
        <v>36</v>
      </c>
      <c r="C153" s="41" t="s">
        <v>207</v>
      </c>
      <c r="D153" s="3" t="s">
        <v>194</v>
      </c>
      <c r="E153" s="3" t="s">
        <v>192</v>
      </c>
      <c r="F153" s="3" t="s">
        <v>193</v>
      </c>
      <c r="G153" s="3" t="s">
        <v>215</v>
      </c>
      <c r="H153" s="3" t="s">
        <v>216</v>
      </c>
      <c r="I153" s="3" t="s">
        <v>201</v>
      </c>
      <c r="J153" s="3" t="s">
        <v>61</v>
      </c>
      <c r="K153" s="3" t="s">
        <v>203</v>
      </c>
      <c r="L153" s="3">
        <v>5</v>
      </c>
      <c r="M153" s="3">
        <v>5</v>
      </c>
      <c r="N153" s="3">
        <v>3</v>
      </c>
      <c r="O153" s="3">
        <v>1</v>
      </c>
      <c r="P153" s="3">
        <v>5</v>
      </c>
      <c r="Q153" s="3">
        <v>2</v>
      </c>
      <c r="R153" s="3">
        <v>5</v>
      </c>
      <c r="S153" s="3">
        <v>5</v>
      </c>
      <c r="T153" s="3">
        <v>5</v>
      </c>
      <c r="U153" s="3">
        <v>5</v>
      </c>
      <c r="V153" s="3">
        <v>5</v>
      </c>
      <c r="W153" s="3">
        <v>5</v>
      </c>
      <c r="X153" s="3">
        <v>5</v>
      </c>
      <c r="Y153" s="3">
        <v>5</v>
      </c>
      <c r="Z153" s="3">
        <v>5</v>
      </c>
      <c r="AA153" s="3">
        <v>5</v>
      </c>
      <c r="AB153" s="3">
        <v>5</v>
      </c>
      <c r="AC153" s="3">
        <v>4</v>
      </c>
      <c r="AD153" s="3">
        <v>5</v>
      </c>
      <c r="AE153" s="3">
        <v>5</v>
      </c>
      <c r="AF153" s="3" t="s">
        <v>207</v>
      </c>
    </row>
    <row r="154" spans="1:32">
      <c r="A154" s="3">
        <v>92886</v>
      </c>
      <c r="B154" s="3">
        <v>37</v>
      </c>
      <c r="C154" s="41" t="s">
        <v>207</v>
      </c>
      <c r="D154" s="3" t="s">
        <v>194</v>
      </c>
      <c r="E154" s="3" t="s">
        <v>185</v>
      </c>
      <c r="F154" s="3" t="s">
        <v>193</v>
      </c>
      <c r="G154" s="3" t="s">
        <v>215</v>
      </c>
      <c r="H154" s="3" t="s">
        <v>216</v>
      </c>
      <c r="I154" s="3" t="s">
        <v>189</v>
      </c>
      <c r="J154" s="3" t="s">
        <v>60</v>
      </c>
      <c r="K154" s="3" t="s">
        <v>203</v>
      </c>
      <c r="L154" s="3">
        <v>4</v>
      </c>
      <c r="M154" s="3">
        <v>3</v>
      </c>
      <c r="N154" s="3">
        <v>4</v>
      </c>
      <c r="O154" s="3">
        <v>4</v>
      </c>
      <c r="P154" s="3">
        <v>5</v>
      </c>
      <c r="Q154" s="3">
        <v>3</v>
      </c>
      <c r="R154" s="3">
        <v>4</v>
      </c>
      <c r="S154" s="3">
        <v>3</v>
      </c>
      <c r="T154" s="3">
        <v>3</v>
      </c>
      <c r="U154" s="3">
        <v>3</v>
      </c>
      <c r="V154" s="3">
        <v>3</v>
      </c>
      <c r="W154" s="3">
        <v>4</v>
      </c>
      <c r="X154" s="3">
        <v>5</v>
      </c>
      <c r="Y154" s="3">
        <v>4</v>
      </c>
      <c r="Z154" s="3">
        <v>4</v>
      </c>
      <c r="AA154" s="3">
        <v>4</v>
      </c>
      <c r="AB154" s="3">
        <v>5</v>
      </c>
      <c r="AC154" s="3">
        <v>5</v>
      </c>
      <c r="AD154" s="3">
        <v>4</v>
      </c>
      <c r="AE154" s="3">
        <v>4</v>
      </c>
      <c r="AF154" s="3" t="s">
        <v>207</v>
      </c>
    </row>
    <row r="155" spans="1:32">
      <c r="A155" s="3">
        <v>92823</v>
      </c>
      <c r="B155" s="3">
        <v>37</v>
      </c>
      <c r="C155" s="41" t="s">
        <v>207</v>
      </c>
      <c r="D155" s="3" t="s">
        <v>194</v>
      </c>
      <c r="E155" s="3" t="s">
        <v>185</v>
      </c>
      <c r="F155" s="3" t="s">
        <v>193</v>
      </c>
      <c r="G155" s="3" t="s">
        <v>215</v>
      </c>
      <c r="H155" s="3" t="s">
        <v>216</v>
      </c>
      <c r="I155" s="3" t="s">
        <v>201</v>
      </c>
      <c r="J155" s="3" t="s">
        <v>64</v>
      </c>
      <c r="K155" s="3" t="s">
        <v>199</v>
      </c>
      <c r="L155" s="3">
        <v>5</v>
      </c>
      <c r="M155" s="3">
        <v>5</v>
      </c>
      <c r="N155" s="3">
        <v>5</v>
      </c>
      <c r="O155" s="3">
        <v>5</v>
      </c>
      <c r="P155" s="3">
        <v>5</v>
      </c>
      <c r="Q155" s="3">
        <v>3</v>
      </c>
      <c r="R155" s="3">
        <v>5</v>
      </c>
      <c r="S155" s="3">
        <v>3</v>
      </c>
      <c r="T155" s="3">
        <v>4</v>
      </c>
      <c r="U155" s="3">
        <v>3</v>
      </c>
      <c r="V155" s="3">
        <v>5</v>
      </c>
      <c r="W155" s="3">
        <v>5</v>
      </c>
      <c r="X155" s="3">
        <v>5</v>
      </c>
      <c r="Y155" s="3">
        <v>3</v>
      </c>
      <c r="Z155" s="3">
        <v>4</v>
      </c>
      <c r="AA155" s="3">
        <v>4</v>
      </c>
      <c r="AB155" s="3">
        <v>5</v>
      </c>
      <c r="AC155" s="3">
        <v>5</v>
      </c>
      <c r="AD155" s="3">
        <v>4</v>
      </c>
      <c r="AE155" s="3">
        <v>4</v>
      </c>
      <c r="AF155" s="3" t="s">
        <v>207</v>
      </c>
    </row>
    <row r="156" spans="1:32">
      <c r="A156" s="3">
        <v>92683</v>
      </c>
      <c r="B156" s="3">
        <v>37</v>
      </c>
      <c r="C156" s="41" t="s">
        <v>207</v>
      </c>
      <c r="D156" s="3" t="s">
        <v>194</v>
      </c>
      <c r="E156" s="3" t="s">
        <v>185</v>
      </c>
      <c r="F156" s="3" t="s">
        <v>186</v>
      </c>
      <c r="G156" s="3" t="s">
        <v>215</v>
      </c>
      <c r="H156" s="3" t="s">
        <v>216</v>
      </c>
      <c r="I156" s="3" t="s">
        <v>189</v>
      </c>
      <c r="J156" s="3" t="s">
        <v>64</v>
      </c>
      <c r="K156" s="3" t="s">
        <v>199</v>
      </c>
      <c r="L156" s="3">
        <v>3</v>
      </c>
      <c r="M156" s="3">
        <v>3</v>
      </c>
      <c r="N156" s="3">
        <v>3</v>
      </c>
      <c r="O156" s="3">
        <v>3</v>
      </c>
      <c r="P156" s="3">
        <v>4</v>
      </c>
      <c r="Q156" s="3">
        <v>4</v>
      </c>
      <c r="R156" s="3">
        <v>3</v>
      </c>
      <c r="S156" s="3">
        <v>3</v>
      </c>
      <c r="T156" s="3">
        <v>4</v>
      </c>
      <c r="U156" s="3">
        <v>3</v>
      </c>
      <c r="V156" s="3">
        <v>4</v>
      </c>
      <c r="W156" s="3">
        <v>5</v>
      </c>
      <c r="X156" s="3">
        <v>4</v>
      </c>
      <c r="Y156" s="3">
        <v>4</v>
      </c>
      <c r="Z156" s="3">
        <v>4</v>
      </c>
      <c r="AA156" s="3">
        <v>4</v>
      </c>
      <c r="AB156" s="3">
        <v>4</v>
      </c>
      <c r="AC156" s="3">
        <v>4</v>
      </c>
      <c r="AD156" s="3">
        <v>5</v>
      </c>
      <c r="AE156" s="3">
        <v>4</v>
      </c>
      <c r="AF156" s="3" t="s">
        <v>207</v>
      </c>
    </row>
    <row r="157" spans="1:32">
      <c r="A157" s="3">
        <v>91362</v>
      </c>
      <c r="B157" s="3">
        <v>37</v>
      </c>
      <c r="C157" s="41" t="s">
        <v>207</v>
      </c>
      <c r="D157" s="3" t="s">
        <v>194</v>
      </c>
      <c r="E157" s="3" t="s">
        <v>206</v>
      </c>
      <c r="F157" s="3" t="s">
        <v>193</v>
      </c>
      <c r="G157" s="3" t="s">
        <v>215</v>
      </c>
      <c r="H157" s="3" t="s">
        <v>216</v>
      </c>
      <c r="I157" s="3" t="s">
        <v>189</v>
      </c>
      <c r="J157" s="3" t="s">
        <v>62</v>
      </c>
      <c r="K157" s="3" t="s">
        <v>196</v>
      </c>
      <c r="L157" s="3">
        <v>4</v>
      </c>
      <c r="M157" s="3">
        <v>4</v>
      </c>
      <c r="N157" s="3">
        <v>4</v>
      </c>
      <c r="O157" s="3">
        <v>4</v>
      </c>
      <c r="P157" s="3">
        <v>3</v>
      </c>
      <c r="Q157" s="3">
        <v>4</v>
      </c>
      <c r="R157" s="3">
        <v>4</v>
      </c>
      <c r="S157" s="3">
        <v>4</v>
      </c>
      <c r="T157" s="3">
        <v>4</v>
      </c>
      <c r="U157" s="3">
        <v>4</v>
      </c>
      <c r="V157" s="3">
        <v>3</v>
      </c>
      <c r="W157" s="3">
        <v>4</v>
      </c>
      <c r="X157" s="3">
        <v>4</v>
      </c>
      <c r="Y157" s="3">
        <v>4</v>
      </c>
      <c r="Z157" s="3">
        <v>4</v>
      </c>
      <c r="AA157" s="3">
        <v>3</v>
      </c>
      <c r="AB157" s="3">
        <v>3</v>
      </c>
      <c r="AC157" s="3">
        <v>4</v>
      </c>
      <c r="AD157" s="3">
        <v>4</v>
      </c>
      <c r="AE157" s="3">
        <v>3</v>
      </c>
      <c r="AF157" s="3" t="s">
        <v>207</v>
      </c>
    </row>
    <row r="158" spans="1:32">
      <c r="A158" s="3">
        <v>90813</v>
      </c>
      <c r="B158" s="3">
        <v>37</v>
      </c>
      <c r="C158" s="41" t="s">
        <v>207</v>
      </c>
      <c r="D158" s="3" t="s">
        <v>194</v>
      </c>
      <c r="E158" s="3" t="s">
        <v>206</v>
      </c>
      <c r="F158" s="3" t="s">
        <v>193</v>
      </c>
      <c r="G158" s="3" t="s">
        <v>215</v>
      </c>
      <c r="H158" s="3" t="s">
        <v>216</v>
      </c>
      <c r="I158" s="3" t="s">
        <v>189</v>
      </c>
      <c r="J158" s="3" t="s">
        <v>59</v>
      </c>
      <c r="K158" s="3" t="s">
        <v>196</v>
      </c>
      <c r="L158" s="3">
        <v>4</v>
      </c>
      <c r="M158" s="3">
        <v>4</v>
      </c>
      <c r="N158" s="3">
        <v>3</v>
      </c>
      <c r="O158" s="3">
        <v>4</v>
      </c>
      <c r="P158" s="3">
        <v>5</v>
      </c>
      <c r="Q158" s="3">
        <v>4</v>
      </c>
      <c r="R158" s="3">
        <v>5</v>
      </c>
      <c r="S158" s="3">
        <v>4</v>
      </c>
      <c r="T158" s="3">
        <v>5</v>
      </c>
      <c r="U158" s="3">
        <v>3</v>
      </c>
      <c r="V158" s="3">
        <v>5</v>
      </c>
      <c r="W158" s="3">
        <v>5</v>
      </c>
      <c r="X158" s="3">
        <v>4</v>
      </c>
      <c r="Y158" s="3">
        <v>4</v>
      </c>
      <c r="Z158" s="3">
        <v>2</v>
      </c>
      <c r="AA158" s="3">
        <v>3</v>
      </c>
      <c r="AB158" s="3">
        <v>5</v>
      </c>
      <c r="AC158" s="3">
        <v>5</v>
      </c>
      <c r="AD158" s="3">
        <v>5</v>
      </c>
      <c r="AE158" s="3">
        <v>5</v>
      </c>
      <c r="AF158" s="3" t="s">
        <v>207</v>
      </c>
    </row>
    <row r="159" spans="1:32">
      <c r="A159" s="3">
        <v>92223</v>
      </c>
      <c r="B159" s="3">
        <v>37</v>
      </c>
      <c r="C159" s="41" t="s">
        <v>207</v>
      </c>
      <c r="D159" s="3" t="s">
        <v>194</v>
      </c>
      <c r="E159" s="3" t="s">
        <v>205</v>
      </c>
      <c r="F159" s="3" t="s">
        <v>193</v>
      </c>
      <c r="G159" s="3" t="s">
        <v>215</v>
      </c>
      <c r="H159" s="3" t="s">
        <v>216</v>
      </c>
      <c r="I159" s="3" t="s">
        <v>189</v>
      </c>
      <c r="J159" s="3" t="s">
        <v>61</v>
      </c>
      <c r="K159" s="3" t="s">
        <v>196</v>
      </c>
      <c r="L159" s="3">
        <v>4</v>
      </c>
      <c r="M159" s="3">
        <v>4</v>
      </c>
      <c r="N159" s="3">
        <v>4</v>
      </c>
      <c r="O159" s="3">
        <v>4</v>
      </c>
      <c r="P159" s="3">
        <v>5</v>
      </c>
      <c r="Q159" s="3">
        <v>4</v>
      </c>
      <c r="R159" s="3">
        <v>5</v>
      </c>
      <c r="S159" s="3">
        <v>2</v>
      </c>
      <c r="T159" s="3">
        <v>4</v>
      </c>
      <c r="U159" s="3">
        <v>3</v>
      </c>
      <c r="V159" s="3">
        <v>5</v>
      </c>
      <c r="W159" s="3">
        <v>5</v>
      </c>
      <c r="X159" s="3">
        <v>5</v>
      </c>
      <c r="Y159" s="3">
        <v>3</v>
      </c>
      <c r="Z159" s="3">
        <v>4</v>
      </c>
      <c r="AA159" s="3">
        <v>4</v>
      </c>
      <c r="AB159" s="3">
        <v>5</v>
      </c>
      <c r="AC159" s="3">
        <v>4</v>
      </c>
      <c r="AD159" s="3">
        <v>5</v>
      </c>
      <c r="AE159" s="3">
        <v>5</v>
      </c>
      <c r="AF159" s="3" t="s">
        <v>207</v>
      </c>
    </row>
    <row r="160" spans="1:32">
      <c r="A160" s="3">
        <v>93030</v>
      </c>
      <c r="B160" s="3">
        <v>38</v>
      </c>
      <c r="C160" s="41" t="s">
        <v>207</v>
      </c>
      <c r="D160" s="3" t="s">
        <v>194</v>
      </c>
      <c r="E160" s="3" t="s">
        <v>192</v>
      </c>
      <c r="F160" s="3" t="s">
        <v>186</v>
      </c>
      <c r="G160" s="3" t="s">
        <v>215</v>
      </c>
      <c r="H160" s="3" t="s">
        <v>216</v>
      </c>
      <c r="I160" s="3" t="s">
        <v>210</v>
      </c>
      <c r="J160" s="3" t="s">
        <v>63</v>
      </c>
      <c r="K160" s="3" t="s">
        <v>199</v>
      </c>
      <c r="L160" s="3">
        <v>1</v>
      </c>
      <c r="M160" s="3">
        <v>1</v>
      </c>
      <c r="N160" s="3">
        <v>2</v>
      </c>
      <c r="O160" s="3">
        <v>2</v>
      </c>
      <c r="P160" s="3">
        <v>1</v>
      </c>
      <c r="Q160" s="3">
        <v>1</v>
      </c>
      <c r="R160" s="3">
        <v>2</v>
      </c>
      <c r="S160" s="3">
        <v>1</v>
      </c>
      <c r="T160" s="3">
        <v>3</v>
      </c>
      <c r="U160" s="3">
        <v>3</v>
      </c>
      <c r="V160" s="3">
        <v>3</v>
      </c>
      <c r="W160" s="3">
        <v>4</v>
      </c>
      <c r="X160" s="3">
        <v>5</v>
      </c>
      <c r="Y160" s="3">
        <v>4</v>
      </c>
      <c r="Z160" s="3">
        <v>3</v>
      </c>
      <c r="AA160" s="3">
        <v>5</v>
      </c>
      <c r="AB160" s="3">
        <v>2</v>
      </c>
      <c r="AC160" s="3">
        <v>4</v>
      </c>
      <c r="AD160" s="3">
        <v>4</v>
      </c>
      <c r="AE160" s="3">
        <v>3</v>
      </c>
      <c r="AF160" s="3" t="s">
        <v>207</v>
      </c>
    </row>
    <row r="161" spans="1:32">
      <c r="A161" s="3">
        <v>93063</v>
      </c>
      <c r="B161" s="3">
        <v>38</v>
      </c>
      <c r="C161" s="41" t="s">
        <v>207</v>
      </c>
      <c r="D161" s="3" t="s">
        <v>194</v>
      </c>
      <c r="E161" s="3" t="s">
        <v>192</v>
      </c>
      <c r="F161" s="3" t="s">
        <v>193</v>
      </c>
      <c r="G161" s="3" t="s">
        <v>215</v>
      </c>
      <c r="H161" s="3" t="s">
        <v>216</v>
      </c>
      <c r="I161" s="3" t="s">
        <v>201</v>
      </c>
      <c r="J161" s="3" t="s">
        <v>61</v>
      </c>
      <c r="K161" s="3" t="s">
        <v>196</v>
      </c>
      <c r="L161" s="3">
        <v>5</v>
      </c>
      <c r="M161" s="3">
        <v>5</v>
      </c>
      <c r="N161" s="3">
        <v>5</v>
      </c>
      <c r="O161" s="3">
        <v>5</v>
      </c>
      <c r="P161" s="3">
        <v>5</v>
      </c>
      <c r="Q161" s="3">
        <v>5</v>
      </c>
      <c r="R161" s="3">
        <v>5</v>
      </c>
      <c r="S161" s="3">
        <v>5</v>
      </c>
      <c r="T161" s="3">
        <v>5</v>
      </c>
      <c r="U161" s="3">
        <v>5</v>
      </c>
      <c r="V161" s="3">
        <v>5</v>
      </c>
      <c r="W161" s="3">
        <v>5</v>
      </c>
      <c r="X161" s="3">
        <v>5</v>
      </c>
      <c r="Y161" s="3">
        <v>5</v>
      </c>
      <c r="Z161" s="3">
        <v>5</v>
      </c>
      <c r="AA161" s="3">
        <v>5</v>
      </c>
      <c r="AB161" s="3">
        <v>5</v>
      </c>
      <c r="AC161" s="3">
        <v>5</v>
      </c>
      <c r="AD161" s="3">
        <v>5</v>
      </c>
      <c r="AE161" s="3">
        <v>5</v>
      </c>
      <c r="AF161" s="3" t="s">
        <v>207</v>
      </c>
    </row>
    <row r="162" spans="1:32">
      <c r="A162" s="3">
        <v>92243</v>
      </c>
      <c r="B162" s="3">
        <v>38</v>
      </c>
      <c r="C162" s="41" t="s">
        <v>207</v>
      </c>
      <c r="D162" s="3" t="s">
        <v>191</v>
      </c>
      <c r="E162" s="3" t="s">
        <v>198</v>
      </c>
      <c r="F162" s="3" t="s">
        <v>186</v>
      </c>
      <c r="G162" s="3" t="s">
        <v>215</v>
      </c>
      <c r="H162" s="3" t="s">
        <v>216</v>
      </c>
      <c r="I162" s="3" t="s">
        <v>189</v>
      </c>
      <c r="J162" s="3" t="s">
        <v>62</v>
      </c>
      <c r="K162" s="3" t="s">
        <v>202</v>
      </c>
      <c r="L162" s="3">
        <v>2</v>
      </c>
      <c r="M162" s="3">
        <v>5</v>
      </c>
      <c r="N162" s="3">
        <v>4</v>
      </c>
      <c r="O162" s="3">
        <v>4</v>
      </c>
      <c r="P162" s="3">
        <v>5</v>
      </c>
      <c r="Q162" s="3">
        <v>5</v>
      </c>
      <c r="R162" s="3">
        <v>5</v>
      </c>
      <c r="S162" s="3">
        <v>5</v>
      </c>
      <c r="T162" s="3">
        <v>5</v>
      </c>
      <c r="U162" s="3">
        <v>5</v>
      </c>
      <c r="V162" s="3">
        <v>5</v>
      </c>
      <c r="W162" s="3">
        <v>5</v>
      </c>
      <c r="X162" s="3">
        <v>5</v>
      </c>
      <c r="Y162" s="3">
        <v>5</v>
      </c>
      <c r="Z162" s="3">
        <v>5</v>
      </c>
      <c r="AA162" s="3">
        <v>5</v>
      </c>
      <c r="AB162" s="3">
        <v>5</v>
      </c>
      <c r="AC162" s="3">
        <v>5</v>
      </c>
      <c r="AD162" s="3">
        <v>5</v>
      </c>
      <c r="AE162" s="3">
        <v>5</v>
      </c>
      <c r="AF162" s="3" t="s">
        <v>207</v>
      </c>
    </row>
    <row r="163" spans="1:32">
      <c r="A163" s="3">
        <v>92707</v>
      </c>
      <c r="B163" s="3">
        <v>38</v>
      </c>
      <c r="C163" s="41" t="s">
        <v>207</v>
      </c>
      <c r="D163" s="3" t="s">
        <v>194</v>
      </c>
      <c r="E163" s="3" t="s">
        <v>185</v>
      </c>
      <c r="F163" s="3" t="s">
        <v>186</v>
      </c>
      <c r="G163" s="3" t="s">
        <v>215</v>
      </c>
      <c r="H163" s="3" t="s">
        <v>216</v>
      </c>
      <c r="I163" s="3" t="s">
        <v>201</v>
      </c>
      <c r="J163" s="3" t="s">
        <v>60</v>
      </c>
      <c r="K163" s="3" t="s">
        <v>203</v>
      </c>
      <c r="L163" s="3">
        <v>5</v>
      </c>
      <c r="M163" s="3">
        <v>3</v>
      </c>
      <c r="N163" s="3">
        <v>3</v>
      </c>
      <c r="O163" s="3">
        <v>3</v>
      </c>
      <c r="P163" s="3">
        <v>5</v>
      </c>
      <c r="Q163" s="3">
        <v>4</v>
      </c>
      <c r="R163" s="3">
        <v>5</v>
      </c>
      <c r="S163" s="3">
        <v>4</v>
      </c>
      <c r="T163" s="3">
        <v>5</v>
      </c>
      <c r="U163" s="3">
        <v>5</v>
      </c>
      <c r="V163" s="3">
        <v>5</v>
      </c>
      <c r="W163" s="3">
        <v>5</v>
      </c>
      <c r="X163" s="3">
        <v>5</v>
      </c>
      <c r="Y163" s="3">
        <v>5</v>
      </c>
      <c r="Z163" s="3">
        <v>5</v>
      </c>
      <c r="AA163" s="3">
        <v>5</v>
      </c>
      <c r="AB163" s="3">
        <v>5</v>
      </c>
      <c r="AC163" s="3">
        <v>5</v>
      </c>
      <c r="AD163" s="3">
        <v>5</v>
      </c>
      <c r="AE163" s="3">
        <v>4</v>
      </c>
      <c r="AF163" s="3" t="s">
        <v>207</v>
      </c>
    </row>
    <row r="164" spans="1:32">
      <c r="A164" s="3">
        <v>92833</v>
      </c>
      <c r="B164" s="3">
        <v>38</v>
      </c>
      <c r="C164" s="41" t="s">
        <v>207</v>
      </c>
      <c r="D164" s="3" t="s">
        <v>194</v>
      </c>
      <c r="E164" s="3" t="s">
        <v>185</v>
      </c>
      <c r="F164" s="3" t="s">
        <v>186</v>
      </c>
      <c r="G164" s="3" t="s">
        <v>215</v>
      </c>
      <c r="H164" s="3" t="s">
        <v>216</v>
      </c>
      <c r="I164" s="3" t="s">
        <v>201</v>
      </c>
      <c r="J164" s="3" t="s">
        <v>62</v>
      </c>
      <c r="K164" s="3" t="s">
        <v>196</v>
      </c>
      <c r="L164" s="3">
        <v>5</v>
      </c>
      <c r="M164" s="3">
        <v>3</v>
      </c>
      <c r="N164" s="3">
        <v>3</v>
      </c>
      <c r="O164" s="3">
        <v>3</v>
      </c>
      <c r="P164" s="3">
        <v>3</v>
      </c>
      <c r="Q164" s="3">
        <v>3</v>
      </c>
      <c r="R164" s="3">
        <v>5</v>
      </c>
      <c r="S164" s="3">
        <v>1</v>
      </c>
      <c r="T164" s="3">
        <v>5</v>
      </c>
      <c r="U164" s="3">
        <v>5</v>
      </c>
      <c r="V164" s="3">
        <v>5</v>
      </c>
      <c r="W164" s="3">
        <v>5</v>
      </c>
      <c r="X164" s="3">
        <v>5</v>
      </c>
      <c r="Y164" s="3">
        <v>5</v>
      </c>
      <c r="Z164" s="3">
        <v>5</v>
      </c>
      <c r="AA164" s="3">
        <v>3</v>
      </c>
      <c r="AB164" s="3">
        <v>5</v>
      </c>
      <c r="AC164" s="3">
        <v>3</v>
      </c>
      <c r="AD164" s="3">
        <v>5</v>
      </c>
      <c r="AE164" s="3">
        <v>3</v>
      </c>
      <c r="AF164" s="3" t="s">
        <v>207</v>
      </c>
    </row>
    <row r="165" spans="1:32">
      <c r="A165" s="3">
        <v>90230</v>
      </c>
      <c r="B165" s="3">
        <v>38</v>
      </c>
      <c r="C165" s="41" t="s">
        <v>207</v>
      </c>
      <c r="D165" s="3" t="s">
        <v>197</v>
      </c>
      <c r="E165" s="3" t="s">
        <v>206</v>
      </c>
      <c r="F165" s="3" t="s">
        <v>193</v>
      </c>
      <c r="G165" s="3" t="s">
        <v>215</v>
      </c>
      <c r="H165" s="3" t="s">
        <v>216</v>
      </c>
      <c r="I165" s="3" t="s">
        <v>201</v>
      </c>
      <c r="J165" s="3" t="s">
        <v>64</v>
      </c>
      <c r="K165" s="3" t="s">
        <v>199</v>
      </c>
      <c r="L165" s="3">
        <v>5</v>
      </c>
      <c r="M165" s="3">
        <v>5</v>
      </c>
      <c r="N165" s="3">
        <v>5</v>
      </c>
      <c r="O165" s="3">
        <v>5</v>
      </c>
      <c r="P165" s="3">
        <v>5</v>
      </c>
      <c r="Q165" s="3">
        <v>5</v>
      </c>
      <c r="R165" s="3">
        <v>5</v>
      </c>
      <c r="S165" s="3">
        <v>5</v>
      </c>
      <c r="T165" s="3">
        <v>5</v>
      </c>
      <c r="U165" s="3">
        <v>5</v>
      </c>
      <c r="V165" s="3">
        <v>5</v>
      </c>
      <c r="W165" s="3">
        <v>5</v>
      </c>
      <c r="X165" s="3">
        <v>4</v>
      </c>
      <c r="Y165" s="3">
        <v>5</v>
      </c>
      <c r="Z165" s="3">
        <v>4</v>
      </c>
      <c r="AA165" s="3">
        <v>5</v>
      </c>
      <c r="AB165" s="3">
        <v>5</v>
      </c>
      <c r="AC165" s="3">
        <v>5</v>
      </c>
      <c r="AD165" s="3">
        <v>5</v>
      </c>
      <c r="AE165" s="3">
        <v>5</v>
      </c>
      <c r="AF165" s="3" t="s">
        <v>207</v>
      </c>
    </row>
    <row r="166" spans="1:32">
      <c r="A166" s="3">
        <v>91350</v>
      </c>
      <c r="B166" s="3">
        <v>38</v>
      </c>
      <c r="C166" s="41" t="s">
        <v>207</v>
      </c>
      <c r="D166" s="3" t="s">
        <v>204</v>
      </c>
      <c r="E166" s="3" t="s">
        <v>206</v>
      </c>
      <c r="F166" s="3" t="s">
        <v>186</v>
      </c>
      <c r="G166" s="3" t="s">
        <v>215</v>
      </c>
      <c r="H166" s="3" t="s">
        <v>216</v>
      </c>
      <c r="I166" s="3" t="s">
        <v>201</v>
      </c>
      <c r="J166" s="3" t="s">
        <v>62</v>
      </c>
      <c r="K166" s="3" t="s">
        <v>196</v>
      </c>
      <c r="L166" s="3">
        <v>2</v>
      </c>
      <c r="M166" s="3">
        <v>3</v>
      </c>
      <c r="N166" s="3">
        <v>4</v>
      </c>
      <c r="O166" s="3">
        <v>5</v>
      </c>
      <c r="P166" s="3">
        <v>5</v>
      </c>
      <c r="Q166" s="3">
        <v>3</v>
      </c>
      <c r="R166" s="3">
        <v>5</v>
      </c>
      <c r="S166" s="3">
        <v>4</v>
      </c>
      <c r="T166" s="3">
        <v>2</v>
      </c>
      <c r="U166" s="3">
        <v>3</v>
      </c>
      <c r="V166" s="3">
        <v>4</v>
      </c>
      <c r="W166" s="3">
        <v>5</v>
      </c>
      <c r="X166" s="3">
        <v>3</v>
      </c>
      <c r="Y166" s="3">
        <v>2</v>
      </c>
      <c r="Z166" s="3">
        <v>5</v>
      </c>
      <c r="AA166" s="3">
        <v>4</v>
      </c>
      <c r="AB166" s="3">
        <v>5</v>
      </c>
      <c r="AC166" s="3">
        <v>4</v>
      </c>
      <c r="AD166" s="3">
        <v>5</v>
      </c>
      <c r="AE166" s="3">
        <v>4</v>
      </c>
      <c r="AF166" s="3" t="s">
        <v>207</v>
      </c>
    </row>
    <row r="167" spans="1:32">
      <c r="A167" s="3">
        <v>90032</v>
      </c>
      <c r="B167" s="3">
        <v>38</v>
      </c>
      <c r="C167" s="41" t="s">
        <v>207</v>
      </c>
      <c r="D167" s="3" t="s">
        <v>194</v>
      </c>
      <c r="E167" s="3" t="s">
        <v>206</v>
      </c>
      <c r="F167" s="3" t="s">
        <v>193</v>
      </c>
      <c r="G167" s="3" t="s">
        <v>215</v>
      </c>
      <c r="H167" s="3" t="s">
        <v>216</v>
      </c>
      <c r="I167" s="3" t="s">
        <v>189</v>
      </c>
      <c r="J167" s="3" t="s">
        <v>61</v>
      </c>
      <c r="K167" s="3" t="s">
        <v>199</v>
      </c>
      <c r="L167" s="3">
        <v>2</v>
      </c>
      <c r="M167" s="3">
        <v>2</v>
      </c>
      <c r="N167" s="3">
        <v>2</v>
      </c>
      <c r="O167" s="3">
        <v>3</v>
      </c>
      <c r="P167" s="3">
        <v>3</v>
      </c>
      <c r="Q167" s="3">
        <v>3</v>
      </c>
      <c r="R167" s="3">
        <v>4</v>
      </c>
      <c r="S167" s="3">
        <v>3</v>
      </c>
      <c r="T167" s="3">
        <v>4</v>
      </c>
      <c r="U167" s="3">
        <v>3</v>
      </c>
      <c r="V167" s="3">
        <v>4</v>
      </c>
      <c r="W167" s="3">
        <v>2</v>
      </c>
      <c r="X167" s="3">
        <v>2</v>
      </c>
      <c r="Y167" s="3">
        <v>2</v>
      </c>
      <c r="Z167" s="3">
        <v>2</v>
      </c>
      <c r="AA167" s="3">
        <v>2</v>
      </c>
      <c r="AB167" s="3">
        <v>1</v>
      </c>
      <c r="AC167" s="3">
        <v>3</v>
      </c>
      <c r="AD167" s="3">
        <v>3</v>
      </c>
      <c r="AE167" s="3">
        <v>2</v>
      </c>
      <c r="AF167" s="3" t="s">
        <v>207</v>
      </c>
    </row>
    <row r="168" spans="1:32">
      <c r="A168" s="3">
        <v>90680</v>
      </c>
      <c r="B168" s="3">
        <v>39</v>
      </c>
      <c r="C168" s="41" t="s">
        <v>207</v>
      </c>
      <c r="D168" s="3" t="s">
        <v>194</v>
      </c>
      <c r="E168" s="3" t="s">
        <v>185</v>
      </c>
      <c r="F168" s="3" t="s">
        <v>193</v>
      </c>
      <c r="G168" s="3" t="s">
        <v>215</v>
      </c>
      <c r="H168" s="3" t="s">
        <v>216</v>
      </c>
      <c r="I168" s="3" t="s">
        <v>189</v>
      </c>
      <c r="J168" s="3" t="s">
        <v>64</v>
      </c>
      <c r="K168" s="3" t="s">
        <v>196</v>
      </c>
      <c r="L168" s="3">
        <v>5</v>
      </c>
      <c r="M168" s="3">
        <v>3</v>
      </c>
      <c r="N168" s="3">
        <v>4</v>
      </c>
      <c r="O168" s="3">
        <v>2</v>
      </c>
      <c r="P168" s="3">
        <v>4</v>
      </c>
      <c r="Q168" s="3">
        <v>2</v>
      </c>
      <c r="R168" s="3">
        <v>3</v>
      </c>
      <c r="S168" s="3">
        <v>5</v>
      </c>
      <c r="T168" s="3">
        <v>4</v>
      </c>
      <c r="U168" s="3">
        <v>3</v>
      </c>
      <c r="V168" s="3">
        <v>2</v>
      </c>
      <c r="W168" s="3">
        <v>5</v>
      </c>
      <c r="X168" s="3">
        <v>3</v>
      </c>
      <c r="Y168" s="3">
        <v>2</v>
      </c>
      <c r="Z168" s="3">
        <v>5</v>
      </c>
      <c r="AA168" s="3">
        <v>4</v>
      </c>
      <c r="AB168" s="3">
        <v>5</v>
      </c>
      <c r="AC168" s="3">
        <v>4</v>
      </c>
      <c r="AD168" s="3">
        <v>3</v>
      </c>
      <c r="AE168" s="3">
        <v>2</v>
      </c>
      <c r="AF168" s="3" t="s">
        <v>207</v>
      </c>
    </row>
    <row r="169" spans="1:32">
      <c r="A169" s="3">
        <v>92620</v>
      </c>
      <c r="B169" s="3">
        <v>39</v>
      </c>
      <c r="C169" s="41" t="s">
        <v>207</v>
      </c>
      <c r="D169" s="3" t="s">
        <v>194</v>
      </c>
      <c r="E169" s="3" t="s">
        <v>185</v>
      </c>
      <c r="F169" s="3" t="s">
        <v>193</v>
      </c>
      <c r="G169" s="3" t="s">
        <v>215</v>
      </c>
      <c r="H169" s="3" t="s">
        <v>216</v>
      </c>
      <c r="I169" s="3" t="s">
        <v>201</v>
      </c>
      <c r="J169" s="3" t="s">
        <v>62</v>
      </c>
      <c r="K169" s="3" t="s">
        <v>203</v>
      </c>
      <c r="L169" s="3">
        <v>5</v>
      </c>
      <c r="M169" s="3">
        <v>4</v>
      </c>
      <c r="N169" s="3">
        <v>3</v>
      </c>
      <c r="O169" s="3">
        <v>2</v>
      </c>
      <c r="P169" s="3">
        <v>5</v>
      </c>
      <c r="Q169" s="3">
        <v>2</v>
      </c>
      <c r="R169" s="3">
        <v>3</v>
      </c>
      <c r="S169" s="3">
        <v>4</v>
      </c>
      <c r="T169" s="3">
        <v>3</v>
      </c>
      <c r="U169" s="3">
        <v>2</v>
      </c>
      <c r="V169" s="3">
        <v>4</v>
      </c>
      <c r="W169" s="3">
        <v>5</v>
      </c>
      <c r="X169" s="3">
        <v>2</v>
      </c>
      <c r="Y169" s="3">
        <v>5</v>
      </c>
      <c r="Z169" s="3">
        <v>4</v>
      </c>
      <c r="AA169" s="3">
        <v>3</v>
      </c>
      <c r="AB169" s="3">
        <v>5</v>
      </c>
      <c r="AC169" s="3">
        <v>4</v>
      </c>
      <c r="AD169" s="3">
        <v>3</v>
      </c>
      <c r="AE169" s="3">
        <v>2</v>
      </c>
      <c r="AF169" s="3" t="s">
        <v>207</v>
      </c>
    </row>
    <row r="170" spans="1:32">
      <c r="A170" s="3">
        <v>90638</v>
      </c>
      <c r="B170" s="3">
        <v>39</v>
      </c>
      <c r="C170" s="41" t="s">
        <v>207</v>
      </c>
      <c r="D170" s="3" t="s">
        <v>191</v>
      </c>
      <c r="E170" s="3" t="s">
        <v>206</v>
      </c>
      <c r="F170" s="3" t="s">
        <v>193</v>
      </c>
      <c r="G170" s="3" t="s">
        <v>215</v>
      </c>
      <c r="H170" s="3" t="s">
        <v>216</v>
      </c>
      <c r="I170" s="3" t="s">
        <v>201</v>
      </c>
      <c r="J170" s="3" t="s">
        <v>64</v>
      </c>
      <c r="K170" s="3" t="s">
        <v>196</v>
      </c>
      <c r="L170" s="3">
        <v>3</v>
      </c>
      <c r="M170" s="3">
        <v>3</v>
      </c>
      <c r="N170" s="3">
        <v>3</v>
      </c>
      <c r="O170" s="3">
        <v>3</v>
      </c>
      <c r="P170" s="3">
        <v>3</v>
      </c>
      <c r="Q170" s="3">
        <v>3</v>
      </c>
      <c r="R170" s="3">
        <v>4</v>
      </c>
      <c r="S170" s="3">
        <v>4</v>
      </c>
      <c r="T170" s="3">
        <v>3</v>
      </c>
      <c r="U170" s="3">
        <v>3</v>
      </c>
      <c r="V170" s="3">
        <v>3</v>
      </c>
      <c r="W170" s="3">
        <v>3</v>
      </c>
      <c r="X170" s="3">
        <v>3</v>
      </c>
      <c r="Y170" s="3">
        <v>3</v>
      </c>
      <c r="Z170" s="3">
        <v>3</v>
      </c>
      <c r="AA170" s="3">
        <v>3</v>
      </c>
      <c r="AB170" s="3">
        <v>3</v>
      </c>
      <c r="AC170" s="3">
        <v>3</v>
      </c>
      <c r="AD170" s="3">
        <v>3</v>
      </c>
      <c r="AE170" s="3">
        <v>3</v>
      </c>
      <c r="AF170" s="3" t="s">
        <v>207</v>
      </c>
    </row>
    <row r="171" spans="1:32">
      <c r="A171" s="3">
        <v>91205</v>
      </c>
      <c r="B171" s="3">
        <v>39</v>
      </c>
      <c r="C171" s="41" t="s">
        <v>207</v>
      </c>
      <c r="D171" s="3" t="s">
        <v>191</v>
      </c>
      <c r="E171" s="3" t="s">
        <v>206</v>
      </c>
      <c r="F171" s="3" t="s">
        <v>193</v>
      </c>
      <c r="G171" s="3" t="s">
        <v>215</v>
      </c>
      <c r="H171" s="3" t="s">
        <v>216</v>
      </c>
      <c r="I171" s="3" t="s">
        <v>189</v>
      </c>
      <c r="J171" s="3" t="s">
        <v>65</v>
      </c>
      <c r="K171" s="3" t="s">
        <v>202</v>
      </c>
      <c r="L171" s="3">
        <v>5</v>
      </c>
      <c r="M171" s="3">
        <v>3</v>
      </c>
      <c r="N171" s="3">
        <v>5</v>
      </c>
      <c r="O171" s="3">
        <v>2</v>
      </c>
      <c r="P171" s="3">
        <v>4</v>
      </c>
      <c r="Q171" s="3">
        <v>3</v>
      </c>
      <c r="R171" s="3">
        <v>2</v>
      </c>
      <c r="S171" s="3">
        <v>3</v>
      </c>
      <c r="T171" s="3">
        <v>5</v>
      </c>
      <c r="U171" s="3">
        <v>4</v>
      </c>
      <c r="V171" s="3">
        <v>4</v>
      </c>
      <c r="W171" s="3">
        <v>5</v>
      </c>
      <c r="X171" s="3">
        <v>3</v>
      </c>
      <c r="Y171" s="3">
        <v>2</v>
      </c>
      <c r="Z171" s="3">
        <v>4</v>
      </c>
      <c r="AA171" s="3">
        <v>3</v>
      </c>
      <c r="AB171" s="3">
        <v>5</v>
      </c>
      <c r="AC171" s="3">
        <v>5</v>
      </c>
      <c r="AD171" s="3">
        <v>3</v>
      </c>
      <c r="AE171" s="3">
        <v>4</v>
      </c>
      <c r="AF171" s="3" t="s">
        <v>207</v>
      </c>
    </row>
    <row r="172" spans="1:32">
      <c r="A172" s="3">
        <v>90018</v>
      </c>
      <c r="B172" s="3">
        <v>39</v>
      </c>
      <c r="C172" s="41" t="s">
        <v>207</v>
      </c>
      <c r="D172" s="3" t="s">
        <v>197</v>
      </c>
      <c r="E172" s="3" t="s">
        <v>206</v>
      </c>
      <c r="F172" s="3" t="s">
        <v>186</v>
      </c>
      <c r="G172" s="3" t="s">
        <v>215</v>
      </c>
      <c r="H172" s="3" t="s">
        <v>216</v>
      </c>
      <c r="I172" s="3" t="s">
        <v>189</v>
      </c>
      <c r="J172" s="3" t="s">
        <v>61</v>
      </c>
      <c r="K172" s="3" t="s">
        <v>203</v>
      </c>
      <c r="L172" s="3">
        <v>5</v>
      </c>
      <c r="M172" s="3">
        <v>4</v>
      </c>
      <c r="N172" s="3">
        <v>3</v>
      </c>
      <c r="O172" s="3">
        <v>2</v>
      </c>
      <c r="P172" s="3">
        <v>4</v>
      </c>
      <c r="Q172" s="3">
        <v>3</v>
      </c>
      <c r="R172" s="3">
        <v>5</v>
      </c>
      <c r="S172" s="3">
        <v>2</v>
      </c>
      <c r="T172" s="3">
        <v>4</v>
      </c>
      <c r="U172" s="3">
        <v>3</v>
      </c>
      <c r="V172" s="3">
        <v>5</v>
      </c>
      <c r="W172" s="3">
        <v>2</v>
      </c>
      <c r="X172" s="3">
        <v>2</v>
      </c>
      <c r="Y172" s="3">
        <v>3</v>
      </c>
      <c r="Z172" s="3">
        <v>4</v>
      </c>
      <c r="AA172" s="3">
        <v>5</v>
      </c>
      <c r="AB172" s="3">
        <v>4</v>
      </c>
      <c r="AC172" s="3">
        <v>3</v>
      </c>
      <c r="AD172" s="3">
        <v>5</v>
      </c>
      <c r="AE172" s="3">
        <v>2</v>
      </c>
      <c r="AF172" s="3" t="s">
        <v>207</v>
      </c>
    </row>
    <row r="173" spans="1:32">
      <c r="A173" s="3">
        <v>91786</v>
      </c>
      <c r="B173" s="3">
        <v>39</v>
      </c>
      <c r="C173" s="41" t="s">
        <v>207</v>
      </c>
      <c r="D173" s="3" t="s">
        <v>194</v>
      </c>
      <c r="E173" s="3" t="s">
        <v>195</v>
      </c>
      <c r="F173" s="3" t="s">
        <v>186</v>
      </c>
      <c r="G173" s="3" t="s">
        <v>215</v>
      </c>
      <c r="H173" s="3" t="s">
        <v>216</v>
      </c>
      <c r="I173" s="3" t="s">
        <v>189</v>
      </c>
      <c r="J173" s="3" t="s">
        <v>64</v>
      </c>
      <c r="K173" s="3" t="s">
        <v>203</v>
      </c>
      <c r="L173" s="3">
        <v>5</v>
      </c>
      <c r="M173" s="3">
        <v>5</v>
      </c>
      <c r="N173" s="3">
        <v>5</v>
      </c>
      <c r="O173" s="3">
        <v>5</v>
      </c>
      <c r="P173" s="3">
        <v>5</v>
      </c>
      <c r="Q173" s="3">
        <v>5</v>
      </c>
      <c r="R173" s="3">
        <v>5</v>
      </c>
      <c r="S173" s="3">
        <v>5</v>
      </c>
      <c r="T173" s="3">
        <v>5</v>
      </c>
      <c r="U173" s="3">
        <v>5</v>
      </c>
      <c r="V173" s="3">
        <v>5</v>
      </c>
      <c r="W173" s="3">
        <v>5</v>
      </c>
      <c r="X173" s="3">
        <v>4</v>
      </c>
      <c r="Y173" s="3">
        <v>4</v>
      </c>
      <c r="Z173" s="3">
        <v>5</v>
      </c>
      <c r="AA173" s="3">
        <v>5</v>
      </c>
      <c r="AB173" s="3">
        <v>5</v>
      </c>
      <c r="AC173" s="3">
        <v>5</v>
      </c>
      <c r="AD173" s="3">
        <v>5</v>
      </c>
      <c r="AE173" s="3">
        <v>5</v>
      </c>
      <c r="AF173" s="3" t="s">
        <v>207</v>
      </c>
    </row>
    <row r="174" spans="1:32">
      <c r="A174" s="3">
        <v>91710</v>
      </c>
      <c r="B174" s="3">
        <v>39</v>
      </c>
      <c r="C174" s="41" t="s">
        <v>207</v>
      </c>
      <c r="D174" s="3" t="s">
        <v>194</v>
      </c>
      <c r="E174" s="3" t="s">
        <v>195</v>
      </c>
      <c r="F174" s="3" t="s">
        <v>186</v>
      </c>
      <c r="G174" s="3" t="s">
        <v>215</v>
      </c>
      <c r="H174" s="3" t="s">
        <v>216</v>
      </c>
      <c r="I174" s="3" t="s">
        <v>201</v>
      </c>
      <c r="J174" s="3" t="s">
        <v>64</v>
      </c>
      <c r="K174" s="3" t="s">
        <v>203</v>
      </c>
      <c r="L174" s="3">
        <v>3</v>
      </c>
      <c r="M174" s="3">
        <v>4</v>
      </c>
      <c r="N174" s="3">
        <v>3</v>
      </c>
      <c r="O174" s="3">
        <v>4</v>
      </c>
      <c r="P174" s="3">
        <v>3</v>
      </c>
      <c r="Q174" s="3">
        <v>4</v>
      </c>
      <c r="R174" s="3">
        <v>5</v>
      </c>
      <c r="S174" s="3">
        <v>4</v>
      </c>
      <c r="T174" s="3">
        <v>3</v>
      </c>
      <c r="U174" s="3">
        <v>3</v>
      </c>
      <c r="V174" s="3">
        <v>4</v>
      </c>
      <c r="W174" s="3">
        <v>3</v>
      </c>
      <c r="X174" s="3">
        <v>4</v>
      </c>
      <c r="Y174" s="3">
        <v>4</v>
      </c>
      <c r="Z174" s="3">
        <v>4</v>
      </c>
      <c r="AA174" s="3">
        <v>3</v>
      </c>
      <c r="AB174" s="3">
        <v>5</v>
      </c>
      <c r="AC174" s="3">
        <v>4</v>
      </c>
      <c r="AD174" s="3">
        <v>5</v>
      </c>
      <c r="AE174" s="3">
        <v>5</v>
      </c>
      <c r="AF174" s="3" t="s">
        <v>207</v>
      </c>
    </row>
    <row r="175" spans="1:32">
      <c r="A175" s="3">
        <v>92708</v>
      </c>
      <c r="B175" s="3">
        <v>40</v>
      </c>
      <c r="C175" s="41" t="s">
        <v>207</v>
      </c>
      <c r="D175" s="3" t="s">
        <v>194</v>
      </c>
      <c r="E175" s="3" t="s">
        <v>185</v>
      </c>
      <c r="F175" s="3" t="s">
        <v>193</v>
      </c>
      <c r="G175" s="3" t="s">
        <v>215</v>
      </c>
      <c r="H175" s="3" t="s">
        <v>216</v>
      </c>
      <c r="I175" s="3" t="s">
        <v>201</v>
      </c>
      <c r="J175" s="3" t="s">
        <v>62</v>
      </c>
      <c r="K175" s="3" t="s">
        <v>203</v>
      </c>
      <c r="L175" s="3">
        <v>5</v>
      </c>
      <c r="M175" s="3">
        <v>4</v>
      </c>
      <c r="N175" s="3">
        <v>4</v>
      </c>
      <c r="O175" s="3">
        <v>4</v>
      </c>
      <c r="P175" s="3">
        <v>5</v>
      </c>
      <c r="Q175" s="3">
        <v>3</v>
      </c>
      <c r="R175" s="3">
        <v>4</v>
      </c>
      <c r="S175" s="3">
        <v>3</v>
      </c>
      <c r="T175" s="3">
        <v>3</v>
      </c>
      <c r="U175" s="3">
        <v>5</v>
      </c>
      <c r="V175" s="3">
        <v>5</v>
      </c>
      <c r="W175" s="3">
        <v>5</v>
      </c>
      <c r="X175" s="3">
        <v>4</v>
      </c>
      <c r="Y175" s="3">
        <v>3</v>
      </c>
      <c r="Z175" s="3">
        <v>5</v>
      </c>
      <c r="AA175" s="3">
        <v>5</v>
      </c>
      <c r="AB175" s="3">
        <v>4</v>
      </c>
      <c r="AC175" s="3">
        <v>4</v>
      </c>
      <c r="AD175" s="3">
        <v>4</v>
      </c>
      <c r="AE175" s="3">
        <v>5</v>
      </c>
      <c r="AF175" s="3" t="s">
        <v>207</v>
      </c>
    </row>
    <row r="176" spans="1:32">
      <c r="A176" s="3">
        <v>92844</v>
      </c>
      <c r="B176" s="3">
        <v>40</v>
      </c>
      <c r="C176" s="41" t="s">
        <v>207</v>
      </c>
      <c r="D176" s="3" t="s">
        <v>194</v>
      </c>
      <c r="E176" s="3" t="s">
        <v>185</v>
      </c>
      <c r="F176" s="3" t="s">
        <v>193</v>
      </c>
      <c r="G176" s="3" t="s">
        <v>215</v>
      </c>
      <c r="H176" s="3" t="s">
        <v>216</v>
      </c>
      <c r="I176" s="3" t="s">
        <v>189</v>
      </c>
      <c r="J176" s="3" t="s">
        <v>64</v>
      </c>
      <c r="K176" s="3" t="s">
        <v>199</v>
      </c>
      <c r="L176" s="3">
        <v>1</v>
      </c>
      <c r="M176" s="3">
        <v>1</v>
      </c>
      <c r="N176" s="3">
        <v>1</v>
      </c>
      <c r="O176" s="3">
        <v>1</v>
      </c>
      <c r="P176" s="3">
        <v>3</v>
      </c>
      <c r="Q176" s="3">
        <v>2</v>
      </c>
      <c r="R176" s="3">
        <v>1</v>
      </c>
      <c r="S176" s="3">
        <v>1</v>
      </c>
      <c r="T176" s="3">
        <v>4</v>
      </c>
      <c r="U176" s="3">
        <v>4</v>
      </c>
      <c r="V176" s="3">
        <v>1</v>
      </c>
      <c r="W176" s="3">
        <v>3</v>
      </c>
      <c r="X176" s="3">
        <v>3</v>
      </c>
      <c r="Y176" s="3">
        <v>3</v>
      </c>
      <c r="Z176" s="3">
        <v>4</v>
      </c>
      <c r="AA176" s="3">
        <v>4</v>
      </c>
      <c r="AB176" s="3">
        <v>2</v>
      </c>
      <c r="AC176" s="3">
        <v>2</v>
      </c>
      <c r="AD176" s="3">
        <v>3</v>
      </c>
      <c r="AE176" s="3">
        <v>3</v>
      </c>
      <c r="AF176" s="3" t="s">
        <v>207</v>
      </c>
    </row>
    <row r="177" spans="1:32">
      <c r="A177" s="3">
        <v>91761</v>
      </c>
      <c r="B177" s="3">
        <v>40</v>
      </c>
      <c r="C177" s="41" t="s">
        <v>207</v>
      </c>
      <c r="D177" s="3" t="s">
        <v>194</v>
      </c>
      <c r="E177" s="3" t="s">
        <v>195</v>
      </c>
      <c r="F177" s="3" t="s">
        <v>186</v>
      </c>
      <c r="G177" s="3" t="s">
        <v>215</v>
      </c>
      <c r="H177" s="3" t="s">
        <v>216</v>
      </c>
      <c r="I177" s="3" t="s">
        <v>201</v>
      </c>
      <c r="J177" s="3" t="s">
        <v>62</v>
      </c>
      <c r="K177" s="3" t="s">
        <v>203</v>
      </c>
      <c r="L177" s="3">
        <v>5</v>
      </c>
      <c r="M177" s="3">
        <v>3</v>
      </c>
      <c r="N177" s="3">
        <v>3</v>
      </c>
      <c r="O177" s="3">
        <v>4</v>
      </c>
      <c r="P177" s="3">
        <v>5</v>
      </c>
      <c r="Q177" s="3">
        <v>3</v>
      </c>
      <c r="R177" s="3">
        <v>4</v>
      </c>
      <c r="S177" s="3">
        <v>3</v>
      </c>
      <c r="T177" s="3">
        <v>4</v>
      </c>
      <c r="U177" s="3">
        <v>5</v>
      </c>
      <c r="V177" s="3">
        <v>5</v>
      </c>
      <c r="W177" s="3">
        <v>4</v>
      </c>
      <c r="X177" s="3">
        <v>4</v>
      </c>
      <c r="Y177" s="3">
        <v>5</v>
      </c>
      <c r="Z177" s="3">
        <v>4</v>
      </c>
      <c r="AA177" s="3">
        <v>5</v>
      </c>
      <c r="AB177" s="3">
        <v>5</v>
      </c>
      <c r="AC177" s="3">
        <v>4</v>
      </c>
      <c r="AD177" s="3">
        <v>5</v>
      </c>
      <c r="AE177" s="3">
        <v>3</v>
      </c>
      <c r="AF177" s="3" t="s">
        <v>207</v>
      </c>
    </row>
    <row r="178" spans="1:32">
      <c r="A178" s="3">
        <v>91770</v>
      </c>
      <c r="B178" s="3">
        <v>41</v>
      </c>
      <c r="C178" s="41" t="s">
        <v>207</v>
      </c>
      <c r="D178" s="3" t="s">
        <v>194</v>
      </c>
      <c r="E178" s="3" t="s">
        <v>206</v>
      </c>
      <c r="F178" s="3" t="s">
        <v>193</v>
      </c>
      <c r="G178" s="3" t="s">
        <v>215</v>
      </c>
      <c r="H178" s="3" t="s">
        <v>216</v>
      </c>
      <c r="I178" s="3" t="s">
        <v>189</v>
      </c>
      <c r="J178" s="3" t="s">
        <v>64</v>
      </c>
      <c r="K178" s="3" t="s">
        <v>199</v>
      </c>
      <c r="L178" s="3">
        <v>1</v>
      </c>
      <c r="M178" s="3">
        <v>1</v>
      </c>
      <c r="N178" s="3">
        <v>1</v>
      </c>
      <c r="O178" s="3">
        <v>1</v>
      </c>
      <c r="P178" s="3">
        <v>5</v>
      </c>
      <c r="Q178" s="3">
        <v>3</v>
      </c>
      <c r="R178" s="3">
        <v>5</v>
      </c>
      <c r="S178" s="3">
        <v>1</v>
      </c>
      <c r="T178" s="3">
        <v>5</v>
      </c>
      <c r="U178" s="3">
        <v>3</v>
      </c>
      <c r="V178" s="3">
        <v>5</v>
      </c>
      <c r="W178" s="3">
        <v>5</v>
      </c>
      <c r="X178" s="3">
        <v>1</v>
      </c>
      <c r="Y178" s="3">
        <v>1</v>
      </c>
      <c r="Z178" s="3">
        <v>1</v>
      </c>
      <c r="AA178" s="3">
        <v>1</v>
      </c>
      <c r="AB178" s="3">
        <v>5</v>
      </c>
      <c r="AC178" s="3">
        <v>5</v>
      </c>
      <c r="AD178" s="3">
        <v>4</v>
      </c>
      <c r="AE178" s="3">
        <v>1</v>
      </c>
      <c r="AF178" s="3" t="s">
        <v>207</v>
      </c>
    </row>
    <row r="179" spans="1:32">
      <c r="A179" s="3">
        <v>92833</v>
      </c>
      <c r="B179" s="3">
        <v>42</v>
      </c>
      <c r="C179" s="41" t="s">
        <v>207</v>
      </c>
      <c r="D179" s="3" t="s">
        <v>194</v>
      </c>
      <c r="E179" s="3" t="s">
        <v>185</v>
      </c>
      <c r="F179" s="3" t="s">
        <v>193</v>
      </c>
      <c r="G179" s="3" t="s">
        <v>215</v>
      </c>
      <c r="H179" s="3" t="s">
        <v>216</v>
      </c>
      <c r="I179" s="3" t="s">
        <v>201</v>
      </c>
      <c r="J179" s="3" t="s">
        <v>59</v>
      </c>
      <c r="K179" s="3" t="s">
        <v>203</v>
      </c>
      <c r="L179" s="3">
        <v>5</v>
      </c>
      <c r="M179" s="3">
        <v>4</v>
      </c>
      <c r="N179" s="3">
        <v>4</v>
      </c>
      <c r="O179" s="3">
        <v>4</v>
      </c>
      <c r="P179" s="3">
        <v>4</v>
      </c>
      <c r="Q179" s="3">
        <v>3</v>
      </c>
      <c r="R179" s="3">
        <v>4</v>
      </c>
      <c r="S179" s="3">
        <v>3</v>
      </c>
      <c r="T179" s="3">
        <v>4</v>
      </c>
      <c r="U179" s="3">
        <v>4</v>
      </c>
      <c r="V179" s="3">
        <v>4</v>
      </c>
      <c r="W179" s="3">
        <v>5</v>
      </c>
      <c r="X179" s="3">
        <v>4</v>
      </c>
      <c r="Y179" s="3">
        <v>4</v>
      </c>
      <c r="Z179" s="3">
        <v>4</v>
      </c>
      <c r="AA179" s="3">
        <v>5</v>
      </c>
      <c r="AB179" s="3">
        <v>5</v>
      </c>
      <c r="AC179" s="3">
        <v>4</v>
      </c>
      <c r="AD179" s="3">
        <v>4</v>
      </c>
      <c r="AE179" s="3">
        <v>5</v>
      </c>
      <c r="AF179" s="3" t="s">
        <v>207</v>
      </c>
    </row>
    <row r="180" spans="1:32">
      <c r="A180" s="3">
        <v>92630</v>
      </c>
      <c r="B180" s="3">
        <v>42</v>
      </c>
      <c r="C180" s="41" t="s">
        <v>207</v>
      </c>
      <c r="D180" s="3" t="s">
        <v>194</v>
      </c>
      <c r="E180" s="3" t="s">
        <v>185</v>
      </c>
      <c r="F180" s="3" t="s">
        <v>186</v>
      </c>
      <c r="G180" s="3" t="s">
        <v>215</v>
      </c>
      <c r="H180" s="3" t="s">
        <v>216</v>
      </c>
      <c r="I180" s="3" t="s">
        <v>201</v>
      </c>
      <c r="J180" s="3" t="s">
        <v>62</v>
      </c>
      <c r="K180" s="3" t="s">
        <v>196</v>
      </c>
      <c r="L180" s="3">
        <v>5</v>
      </c>
      <c r="M180" s="3">
        <v>5</v>
      </c>
      <c r="N180" s="3">
        <v>5</v>
      </c>
      <c r="O180" s="3">
        <v>5</v>
      </c>
      <c r="P180" s="3">
        <v>5</v>
      </c>
      <c r="Q180" s="3">
        <v>5</v>
      </c>
      <c r="R180" s="3">
        <v>3</v>
      </c>
      <c r="S180" s="3">
        <v>5</v>
      </c>
      <c r="T180" s="3">
        <v>5</v>
      </c>
      <c r="U180" s="3">
        <v>5</v>
      </c>
      <c r="V180" s="3">
        <v>5</v>
      </c>
      <c r="W180" s="3">
        <v>5</v>
      </c>
      <c r="X180" s="3">
        <v>5</v>
      </c>
      <c r="Y180" s="3">
        <v>5</v>
      </c>
      <c r="Z180" s="3">
        <v>4</v>
      </c>
      <c r="AA180" s="3">
        <v>5</v>
      </c>
      <c r="AB180" s="3">
        <v>5</v>
      </c>
      <c r="AC180" s="3">
        <v>5</v>
      </c>
      <c r="AD180" s="3">
        <v>5</v>
      </c>
      <c r="AE180" s="3">
        <v>5</v>
      </c>
      <c r="AF180" s="3" t="s">
        <v>207</v>
      </c>
    </row>
    <row r="181" spans="1:32">
      <c r="A181" s="3">
        <v>91780</v>
      </c>
      <c r="B181" s="3">
        <v>42</v>
      </c>
      <c r="C181" s="41" t="s">
        <v>207</v>
      </c>
      <c r="D181" s="3" t="s">
        <v>194</v>
      </c>
      <c r="E181" s="3" t="s">
        <v>206</v>
      </c>
      <c r="F181" s="3" t="s">
        <v>186</v>
      </c>
      <c r="G181" s="3" t="s">
        <v>215</v>
      </c>
      <c r="H181" s="3" t="s">
        <v>216</v>
      </c>
      <c r="I181" s="3" t="s">
        <v>201</v>
      </c>
      <c r="J181" s="3" t="s">
        <v>62</v>
      </c>
      <c r="K181" s="3" t="s">
        <v>202</v>
      </c>
      <c r="L181" s="3">
        <v>4</v>
      </c>
      <c r="M181" s="3">
        <v>4</v>
      </c>
      <c r="N181" s="3">
        <v>4</v>
      </c>
      <c r="O181" s="3">
        <v>4</v>
      </c>
      <c r="P181" s="3">
        <v>4</v>
      </c>
      <c r="Q181" s="3">
        <v>4</v>
      </c>
      <c r="R181" s="3">
        <v>4</v>
      </c>
      <c r="S181" s="3">
        <v>4</v>
      </c>
      <c r="T181" s="3">
        <v>5</v>
      </c>
      <c r="U181" s="3">
        <v>4</v>
      </c>
      <c r="V181" s="3">
        <v>5</v>
      </c>
      <c r="W181" s="3">
        <v>4</v>
      </c>
      <c r="X181" s="3">
        <v>3</v>
      </c>
      <c r="Y181" s="3">
        <v>4</v>
      </c>
      <c r="Z181" s="3">
        <v>3</v>
      </c>
      <c r="AA181" s="3">
        <v>4</v>
      </c>
      <c r="AB181" s="3">
        <v>4</v>
      </c>
      <c r="AC181" s="3">
        <v>5</v>
      </c>
      <c r="AD181" s="3">
        <v>4</v>
      </c>
      <c r="AE181" s="3">
        <v>4</v>
      </c>
      <c r="AF181" s="3" t="s">
        <v>207</v>
      </c>
    </row>
    <row r="182" spans="1:32">
      <c r="A182" s="3">
        <v>90029</v>
      </c>
      <c r="B182" s="3">
        <v>42</v>
      </c>
      <c r="C182" s="41" t="s">
        <v>207</v>
      </c>
      <c r="D182" s="3" t="s">
        <v>194</v>
      </c>
      <c r="E182" s="3" t="s">
        <v>206</v>
      </c>
      <c r="F182" s="3" t="s">
        <v>186</v>
      </c>
      <c r="G182" s="3" t="s">
        <v>215</v>
      </c>
      <c r="H182" s="3" t="s">
        <v>216</v>
      </c>
      <c r="I182" s="3" t="s">
        <v>189</v>
      </c>
      <c r="J182" s="3" t="s">
        <v>64</v>
      </c>
      <c r="K182" s="3" t="s">
        <v>202</v>
      </c>
      <c r="L182" s="3">
        <v>5</v>
      </c>
      <c r="M182" s="3">
        <v>5</v>
      </c>
      <c r="N182" s="3">
        <v>5</v>
      </c>
      <c r="O182" s="3">
        <v>5</v>
      </c>
      <c r="P182" s="3">
        <v>5</v>
      </c>
      <c r="Q182" s="3">
        <v>5</v>
      </c>
      <c r="R182" s="3">
        <v>5</v>
      </c>
      <c r="S182" s="3">
        <v>3</v>
      </c>
      <c r="T182" s="3">
        <v>4</v>
      </c>
      <c r="U182" s="3">
        <v>4</v>
      </c>
      <c r="V182" s="3">
        <v>3</v>
      </c>
      <c r="W182" s="3">
        <v>3</v>
      </c>
      <c r="X182" s="3">
        <v>5</v>
      </c>
      <c r="Y182" s="3">
        <v>4</v>
      </c>
      <c r="Z182" s="3">
        <v>5</v>
      </c>
      <c r="AA182" s="3">
        <v>5</v>
      </c>
      <c r="AB182" s="3">
        <v>5</v>
      </c>
      <c r="AC182" s="3">
        <v>4</v>
      </c>
      <c r="AD182" s="3">
        <v>4</v>
      </c>
      <c r="AE182" s="3">
        <v>3</v>
      </c>
      <c r="AF182" s="3" t="s">
        <v>207</v>
      </c>
    </row>
    <row r="183" spans="1:32">
      <c r="A183" s="3">
        <v>92584</v>
      </c>
      <c r="B183" s="3">
        <v>42</v>
      </c>
      <c r="C183" s="41" t="s">
        <v>207</v>
      </c>
      <c r="D183" s="3" t="s">
        <v>194</v>
      </c>
      <c r="E183" s="3" t="s">
        <v>205</v>
      </c>
      <c r="F183" s="3" t="s">
        <v>193</v>
      </c>
      <c r="G183" s="3" t="s">
        <v>215</v>
      </c>
      <c r="H183" s="3" t="s">
        <v>216</v>
      </c>
      <c r="I183" s="3" t="s">
        <v>201</v>
      </c>
      <c r="J183" s="3" t="s">
        <v>64</v>
      </c>
      <c r="K183" s="3" t="s">
        <v>196</v>
      </c>
      <c r="L183" s="3">
        <v>5</v>
      </c>
      <c r="M183" s="3">
        <v>5</v>
      </c>
      <c r="N183" s="3">
        <v>5</v>
      </c>
      <c r="O183" s="3">
        <v>4</v>
      </c>
      <c r="P183" s="3">
        <v>5</v>
      </c>
      <c r="Q183" s="3">
        <v>5</v>
      </c>
      <c r="R183" s="3">
        <v>5</v>
      </c>
      <c r="S183" s="3">
        <v>5</v>
      </c>
      <c r="T183" s="3">
        <v>5</v>
      </c>
      <c r="U183" s="3">
        <v>5</v>
      </c>
      <c r="V183" s="3">
        <v>5</v>
      </c>
      <c r="W183" s="3">
        <v>5</v>
      </c>
      <c r="X183" s="3">
        <v>4</v>
      </c>
      <c r="Y183" s="3">
        <v>3</v>
      </c>
      <c r="Z183" s="3">
        <v>4</v>
      </c>
      <c r="AA183" s="3">
        <v>3</v>
      </c>
      <c r="AB183" s="3">
        <v>5</v>
      </c>
      <c r="AC183" s="3">
        <v>5</v>
      </c>
      <c r="AD183" s="3">
        <v>5</v>
      </c>
      <c r="AE183" s="3">
        <v>5</v>
      </c>
      <c r="AF183" s="3" t="s">
        <v>207</v>
      </c>
    </row>
    <row r="184" spans="1:32">
      <c r="A184" s="3">
        <v>93033</v>
      </c>
      <c r="B184" s="3">
        <v>43</v>
      </c>
      <c r="C184" s="41" t="s">
        <v>207</v>
      </c>
      <c r="D184" s="3" t="s">
        <v>194</v>
      </c>
      <c r="E184" s="3" t="s">
        <v>192</v>
      </c>
      <c r="F184" s="3" t="s">
        <v>193</v>
      </c>
      <c r="G184" s="3" t="s">
        <v>215</v>
      </c>
      <c r="H184" s="3" t="s">
        <v>216</v>
      </c>
      <c r="I184" s="3" t="s">
        <v>201</v>
      </c>
      <c r="J184" s="3" t="s">
        <v>64</v>
      </c>
      <c r="K184" s="3" t="s">
        <v>203</v>
      </c>
      <c r="L184" s="3">
        <v>5</v>
      </c>
      <c r="M184" s="3">
        <v>5</v>
      </c>
      <c r="N184" s="3">
        <v>4</v>
      </c>
      <c r="O184" s="3">
        <v>3</v>
      </c>
      <c r="P184" s="3">
        <v>5</v>
      </c>
      <c r="Q184" s="3">
        <v>4</v>
      </c>
      <c r="R184" s="3">
        <v>4</v>
      </c>
      <c r="S184" s="3">
        <v>5</v>
      </c>
      <c r="T184" s="3">
        <v>5</v>
      </c>
      <c r="U184" s="3">
        <v>4</v>
      </c>
      <c r="V184" s="3">
        <v>5</v>
      </c>
      <c r="W184" s="3">
        <v>5</v>
      </c>
      <c r="X184" s="3">
        <v>5</v>
      </c>
      <c r="Y184" s="3">
        <v>5</v>
      </c>
      <c r="Z184" s="3">
        <v>5</v>
      </c>
      <c r="AA184" s="3">
        <v>5</v>
      </c>
      <c r="AB184" s="3">
        <v>5</v>
      </c>
      <c r="AC184" s="3">
        <v>5</v>
      </c>
      <c r="AD184" s="3">
        <v>5</v>
      </c>
      <c r="AE184" s="3">
        <v>5</v>
      </c>
      <c r="AF184" s="3" t="s">
        <v>207</v>
      </c>
    </row>
    <row r="185" spans="1:32">
      <c r="A185" s="3">
        <v>93036</v>
      </c>
      <c r="B185" s="3">
        <v>43</v>
      </c>
      <c r="C185" s="41" t="s">
        <v>207</v>
      </c>
      <c r="D185" s="3" t="s">
        <v>194</v>
      </c>
      <c r="E185" s="3" t="s">
        <v>192</v>
      </c>
      <c r="F185" s="3" t="s">
        <v>186</v>
      </c>
      <c r="G185" s="3" t="s">
        <v>215</v>
      </c>
      <c r="H185" s="3" t="s">
        <v>216</v>
      </c>
      <c r="I185" s="3" t="s">
        <v>201</v>
      </c>
      <c r="J185" s="3" t="s">
        <v>62</v>
      </c>
      <c r="K185" s="3" t="s">
        <v>203</v>
      </c>
      <c r="L185" s="3">
        <v>4</v>
      </c>
      <c r="M185" s="3">
        <v>2</v>
      </c>
      <c r="N185" s="3">
        <v>2</v>
      </c>
      <c r="O185" s="3">
        <v>2</v>
      </c>
      <c r="P185" s="3">
        <v>5</v>
      </c>
      <c r="Q185" s="3">
        <v>5</v>
      </c>
      <c r="R185" s="3">
        <v>5</v>
      </c>
      <c r="S185" s="3">
        <v>1</v>
      </c>
      <c r="T185" s="3">
        <v>4</v>
      </c>
      <c r="U185" s="3">
        <v>5</v>
      </c>
      <c r="V185" s="3">
        <v>4</v>
      </c>
      <c r="W185" s="3">
        <v>4</v>
      </c>
      <c r="X185" s="3">
        <v>4</v>
      </c>
      <c r="Y185" s="3">
        <v>4</v>
      </c>
      <c r="Z185" s="3">
        <v>4</v>
      </c>
      <c r="AA185" s="3">
        <v>4</v>
      </c>
      <c r="AB185" s="3">
        <v>3</v>
      </c>
      <c r="AC185" s="3">
        <v>3</v>
      </c>
      <c r="AD185" s="3">
        <v>4</v>
      </c>
      <c r="AE185" s="3">
        <v>4</v>
      </c>
      <c r="AF185" s="3" t="s">
        <v>207</v>
      </c>
    </row>
    <row r="186" spans="1:32">
      <c r="A186" s="3">
        <v>92806</v>
      </c>
      <c r="B186" s="3">
        <v>43</v>
      </c>
      <c r="C186" s="41" t="s">
        <v>207</v>
      </c>
      <c r="D186" s="3" t="s">
        <v>194</v>
      </c>
      <c r="E186" s="3" t="s">
        <v>185</v>
      </c>
      <c r="F186" s="3" t="s">
        <v>186</v>
      </c>
      <c r="G186" s="3" t="s">
        <v>215</v>
      </c>
      <c r="H186" s="3" t="s">
        <v>216</v>
      </c>
      <c r="I186" s="3" t="s">
        <v>201</v>
      </c>
      <c r="J186" s="3" t="s">
        <v>64</v>
      </c>
      <c r="K186" s="3" t="s">
        <v>203</v>
      </c>
      <c r="L186" s="3">
        <v>5</v>
      </c>
      <c r="M186" s="3">
        <v>5</v>
      </c>
      <c r="N186" s="3">
        <v>5</v>
      </c>
      <c r="O186" s="3">
        <v>5</v>
      </c>
      <c r="P186" s="3">
        <v>5</v>
      </c>
      <c r="Q186" s="3">
        <v>5</v>
      </c>
      <c r="R186" s="3">
        <v>5</v>
      </c>
      <c r="S186" s="3">
        <v>5</v>
      </c>
      <c r="T186" s="3">
        <v>5</v>
      </c>
      <c r="U186" s="3">
        <v>5</v>
      </c>
      <c r="V186" s="3">
        <v>5</v>
      </c>
      <c r="W186" s="3">
        <v>5</v>
      </c>
      <c r="X186" s="3">
        <v>3</v>
      </c>
      <c r="Y186" s="3">
        <v>3</v>
      </c>
      <c r="Z186" s="3">
        <v>2</v>
      </c>
      <c r="AA186" s="3">
        <v>4</v>
      </c>
      <c r="AB186" s="3">
        <v>5</v>
      </c>
      <c r="AC186" s="3">
        <v>5</v>
      </c>
      <c r="AD186" s="3">
        <v>5</v>
      </c>
      <c r="AE186" s="3">
        <v>5</v>
      </c>
      <c r="AF186" s="3" t="s">
        <v>207</v>
      </c>
    </row>
    <row r="187" spans="1:32">
      <c r="A187" s="3">
        <v>92618</v>
      </c>
      <c r="B187" s="3">
        <v>43</v>
      </c>
      <c r="C187" s="41" t="s">
        <v>207</v>
      </c>
      <c r="D187" s="3" t="s">
        <v>184</v>
      </c>
      <c r="E187" s="3" t="s">
        <v>185</v>
      </c>
      <c r="F187" s="3" t="s">
        <v>193</v>
      </c>
      <c r="G187" s="3" t="s">
        <v>215</v>
      </c>
      <c r="H187" s="3" t="s">
        <v>216</v>
      </c>
      <c r="I187" s="3" t="s">
        <v>201</v>
      </c>
      <c r="J187" s="3" t="s">
        <v>61</v>
      </c>
      <c r="K187" s="3" t="s">
        <v>203</v>
      </c>
      <c r="L187" s="3">
        <v>5</v>
      </c>
      <c r="M187" s="3">
        <v>5</v>
      </c>
      <c r="N187" s="3">
        <v>4</v>
      </c>
      <c r="O187" s="3">
        <v>5</v>
      </c>
      <c r="P187" s="3">
        <v>5</v>
      </c>
      <c r="Q187" s="3">
        <v>5</v>
      </c>
      <c r="R187" s="3">
        <v>5</v>
      </c>
      <c r="S187" s="3">
        <v>5</v>
      </c>
      <c r="T187" s="3">
        <v>5</v>
      </c>
      <c r="U187" s="3">
        <v>5</v>
      </c>
      <c r="V187" s="3">
        <v>5</v>
      </c>
      <c r="W187" s="3">
        <v>5</v>
      </c>
      <c r="X187" s="3">
        <v>5</v>
      </c>
      <c r="Y187" s="3">
        <v>5</v>
      </c>
      <c r="Z187" s="3">
        <v>5</v>
      </c>
      <c r="AA187" s="3">
        <v>5</v>
      </c>
      <c r="AB187" s="3">
        <v>5</v>
      </c>
      <c r="AC187" s="3">
        <v>5</v>
      </c>
      <c r="AD187" s="3">
        <v>5</v>
      </c>
      <c r="AE187" s="3">
        <v>5</v>
      </c>
      <c r="AF187" s="3" t="s">
        <v>207</v>
      </c>
    </row>
    <row r="188" spans="1:32">
      <c r="A188" s="3">
        <v>92683</v>
      </c>
      <c r="B188" s="3">
        <v>43</v>
      </c>
      <c r="C188" s="41" t="s">
        <v>207</v>
      </c>
      <c r="D188" s="3" t="s">
        <v>194</v>
      </c>
      <c r="E188" s="3" t="s">
        <v>185</v>
      </c>
      <c r="F188" s="3" t="s">
        <v>186</v>
      </c>
      <c r="G188" s="3" t="s">
        <v>215</v>
      </c>
      <c r="H188" s="3" t="s">
        <v>216</v>
      </c>
      <c r="I188" s="3" t="s">
        <v>201</v>
      </c>
      <c r="J188" s="3" t="s">
        <v>65</v>
      </c>
      <c r="K188" s="3" t="s">
        <v>202</v>
      </c>
      <c r="L188" s="3">
        <v>3</v>
      </c>
      <c r="M188" s="3">
        <v>3</v>
      </c>
      <c r="N188" s="3">
        <v>3</v>
      </c>
      <c r="O188" s="3">
        <v>3</v>
      </c>
      <c r="P188" s="3">
        <v>5</v>
      </c>
      <c r="Q188" s="3">
        <v>5</v>
      </c>
      <c r="R188" s="3">
        <v>3</v>
      </c>
      <c r="S188" s="3">
        <v>4</v>
      </c>
      <c r="T188" s="3">
        <v>5</v>
      </c>
      <c r="U188" s="3">
        <v>5</v>
      </c>
      <c r="V188" s="3">
        <v>5</v>
      </c>
      <c r="W188" s="3">
        <v>4</v>
      </c>
      <c r="X188" s="3">
        <v>4</v>
      </c>
      <c r="Y188" s="3">
        <v>4</v>
      </c>
      <c r="Z188" s="3">
        <v>4</v>
      </c>
      <c r="AA188" s="3">
        <v>4</v>
      </c>
      <c r="AB188" s="3">
        <v>4</v>
      </c>
      <c r="AC188" s="3">
        <v>4</v>
      </c>
      <c r="AD188" s="3">
        <v>4</v>
      </c>
      <c r="AE188" s="3">
        <v>4</v>
      </c>
      <c r="AF188" s="3" t="s">
        <v>207</v>
      </c>
    </row>
    <row r="189" spans="1:32">
      <c r="A189" s="3">
        <v>90230</v>
      </c>
      <c r="B189" s="3">
        <v>43</v>
      </c>
      <c r="C189" s="41" t="s">
        <v>207</v>
      </c>
      <c r="D189" s="3" t="s">
        <v>194</v>
      </c>
      <c r="E189" s="3" t="s">
        <v>206</v>
      </c>
      <c r="F189" s="3" t="s">
        <v>193</v>
      </c>
      <c r="G189" s="3" t="s">
        <v>215</v>
      </c>
      <c r="H189" s="3" t="s">
        <v>216</v>
      </c>
      <c r="I189" s="3" t="s">
        <v>189</v>
      </c>
      <c r="J189" s="3" t="s">
        <v>64</v>
      </c>
      <c r="K189" s="3" t="s">
        <v>202</v>
      </c>
      <c r="L189" s="3">
        <v>3</v>
      </c>
      <c r="M189" s="3">
        <v>3</v>
      </c>
      <c r="N189" s="3">
        <v>3</v>
      </c>
      <c r="O189" s="3">
        <v>4</v>
      </c>
      <c r="P189" s="3">
        <v>3</v>
      </c>
      <c r="Q189" s="3">
        <v>3</v>
      </c>
      <c r="R189" s="3">
        <v>3</v>
      </c>
      <c r="S189" s="3">
        <v>3</v>
      </c>
      <c r="T189" s="3">
        <v>3</v>
      </c>
      <c r="U189" s="3">
        <v>3</v>
      </c>
      <c r="V189" s="3">
        <v>3</v>
      </c>
      <c r="W189" s="3">
        <v>3</v>
      </c>
      <c r="X189" s="3">
        <v>4</v>
      </c>
      <c r="Y189" s="3">
        <v>4</v>
      </c>
      <c r="Z189" s="3">
        <v>5</v>
      </c>
      <c r="AA189" s="3">
        <v>3</v>
      </c>
      <c r="AB189" s="3">
        <v>3</v>
      </c>
      <c r="AC189" s="3">
        <v>2</v>
      </c>
      <c r="AD189" s="3">
        <v>2</v>
      </c>
      <c r="AE189" s="3">
        <v>3</v>
      </c>
      <c r="AF189" s="3" t="s">
        <v>207</v>
      </c>
    </row>
    <row r="190" spans="1:32">
      <c r="A190" s="3">
        <v>91701</v>
      </c>
      <c r="B190" s="3">
        <v>43</v>
      </c>
      <c r="C190" s="41" t="s">
        <v>207</v>
      </c>
      <c r="D190" s="3" t="s">
        <v>212</v>
      </c>
      <c r="E190" s="3" t="s">
        <v>195</v>
      </c>
      <c r="F190" s="3" t="s">
        <v>186</v>
      </c>
      <c r="G190" s="3" t="s">
        <v>215</v>
      </c>
      <c r="H190" s="3" t="s">
        <v>216</v>
      </c>
      <c r="I190" s="3" t="s">
        <v>201</v>
      </c>
      <c r="J190" s="3" t="s">
        <v>64</v>
      </c>
      <c r="K190" s="3" t="s">
        <v>203</v>
      </c>
      <c r="L190" s="3">
        <v>4</v>
      </c>
      <c r="M190" s="3">
        <v>3</v>
      </c>
      <c r="N190" s="3">
        <v>4</v>
      </c>
      <c r="O190" s="3">
        <v>3</v>
      </c>
      <c r="P190" s="3">
        <v>5</v>
      </c>
      <c r="Q190" s="3">
        <v>5</v>
      </c>
      <c r="R190" s="3">
        <v>5</v>
      </c>
      <c r="S190" s="3">
        <v>5</v>
      </c>
      <c r="T190" s="3">
        <v>4</v>
      </c>
      <c r="U190" s="3">
        <v>5</v>
      </c>
      <c r="V190" s="3">
        <v>3</v>
      </c>
      <c r="W190" s="3">
        <v>5</v>
      </c>
      <c r="X190" s="3">
        <v>5</v>
      </c>
      <c r="Y190" s="3">
        <v>5</v>
      </c>
      <c r="Z190" s="3">
        <v>5</v>
      </c>
      <c r="AA190" s="3">
        <v>5</v>
      </c>
      <c r="AB190" s="3">
        <v>5</v>
      </c>
      <c r="AC190" s="3">
        <v>5</v>
      </c>
      <c r="AD190" s="3">
        <v>5</v>
      </c>
      <c r="AE190" s="3">
        <v>5</v>
      </c>
      <c r="AF190" s="3" t="s">
        <v>207</v>
      </c>
    </row>
    <row r="191" spans="1:32">
      <c r="A191" s="3">
        <v>90027</v>
      </c>
      <c r="B191" s="3">
        <v>44</v>
      </c>
      <c r="C191" s="41" t="s">
        <v>207</v>
      </c>
      <c r="D191" s="3" t="s">
        <v>194</v>
      </c>
      <c r="E191" s="3" t="s">
        <v>206</v>
      </c>
      <c r="F191" s="3" t="s">
        <v>186</v>
      </c>
      <c r="G191" s="3" t="s">
        <v>215</v>
      </c>
      <c r="H191" s="3" t="s">
        <v>216</v>
      </c>
      <c r="I191" s="3" t="s">
        <v>189</v>
      </c>
      <c r="J191" s="3" t="s">
        <v>62</v>
      </c>
      <c r="K191" s="3" t="s">
        <v>203</v>
      </c>
      <c r="L191" s="3">
        <v>4</v>
      </c>
      <c r="M191" s="3">
        <v>5</v>
      </c>
      <c r="N191" s="3">
        <v>4</v>
      </c>
      <c r="O191" s="3">
        <v>5</v>
      </c>
      <c r="P191" s="3">
        <v>5</v>
      </c>
      <c r="Q191" s="3">
        <v>5</v>
      </c>
      <c r="R191" s="3">
        <v>1</v>
      </c>
      <c r="S191" s="3">
        <v>1</v>
      </c>
      <c r="T191" s="3">
        <v>5</v>
      </c>
      <c r="U191" s="3">
        <v>5</v>
      </c>
      <c r="V191" s="3">
        <v>5</v>
      </c>
      <c r="W191" s="3">
        <v>5</v>
      </c>
      <c r="X191" s="3">
        <v>5</v>
      </c>
      <c r="Y191" s="3">
        <v>3</v>
      </c>
      <c r="Z191" s="3">
        <v>5</v>
      </c>
      <c r="AA191" s="3">
        <v>5</v>
      </c>
      <c r="AB191" s="3">
        <v>5</v>
      </c>
      <c r="AC191" s="3">
        <v>5</v>
      </c>
      <c r="AD191" s="3">
        <v>5</v>
      </c>
      <c r="AE191" s="3">
        <v>5</v>
      </c>
      <c r="AF191" s="3" t="s">
        <v>207</v>
      </c>
    </row>
    <row r="192" spans="1:32">
      <c r="A192" s="3">
        <v>92868</v>
      </c>
      <c r="B192" s="3">
        <v>45</v>
      </c>
      <c r="C192" s="41" t="s">
        <v>209</v>
      </c>
      <c r="D192" s="3" t="s">
        <v>194</v>
      </c>
      <c r="E192" s="3" t="s">
        <v>185</v>
      </c>
      <c r="F192" s="3" t="s">
        <v>193</v>
      </c>
      <c r="G192" s="3" t="s">
        <v>215</v>
      </c>
      <c r="H192" s="3" t="s">
        <v>216</v>
      </c>
      <c r="I192" s="3" t="s">
        <v>201</v>
      </c>
      <c r="J192" s="3" t="s">
        <v>62</v>
      </c>
      <c r="K192" s="3" t="s">
        <v>196</v>
      </c>
      <c r="L192" s="3">
        <v>5</v>
      </c>
      <c r="M192" s="3">
        <v>5</v>
      </c>
      <c r="N192" s="3">
        <v>5</v>
      </c>
      <c r="O192" s="3">
        <v>5</v>
      </c>
      <c r="P192" s="3">
        <v>5</v>
      </c>
      <c r="Q192" s="3">
        <v>4</v>
      </c>
      <c r="R192" s="3">
        <v>5</v>
      </c>
      <c r="S192" s="3">
        <v>1</v>
      </c>
      <c r="T192" s="3">
        <v>5</v>
      </c>
      <c r="U192" s="3">
        <v>4</v>
      </c>
      <c r="V192" s="3">
        <v>4</v>
      </c>
      <c r="W192" s="3">
        <v>4</v>
      </c>
      <c r="X192" s="3">
        <v>5</v>
      </c>
      <c r="Y192" s="3">
        <v>5</v>
      </c>
      <c r="Z192" s="3">
        <v>5</v>
      </c>
      <c r="AA192" s="3">
        <v>5</v>
      </c>
      <c r="AB192" s="3">
        <v>5</v>
      </c>
      <c r="AC192" s="3">
        <v>5</v>
      </c>
      <c r="AD192" s="3">
        <v>5</v>
      </c>
      <c r="AE192" s="3">
        <v>5</v>
      </c>
      <c r="AF192" s="3" t="s">
        <v>209</v>
      </c>
    </row>
    <row r="193" spans="1:32">
      <c r="A193" s="3">
        <v>92603</v>
      </c>
      <c r="B193" s="3">
        <v>45</v>
      </c>
      <c r="C193" s="41" t="s">
        <v>209</v>
      </c>
      <c r="D193" s="3" t="s">
        <v>194</v>
      </c>
      <c r="E193" s="3" t="s">
        <v>185</v>
      </c>
      <c r="F193" s="3" t="s">
        <v>186</v>
      </c>
      <c r="G193" s="3" t="s">
        <v>215</v>
      </c>
      <c r="H193" s="3" t="s">
        <v>216</v>
      </c>
      <c r="I193" s="3" t="s">
        <v>189</v>
      </c>
      <c r="J193" s="3" t="s">
        <v>63</v>
      </c>
      <c r="K193" s="3" t="s">
        <v>203</v>
      </c>
      <c r="L193" s="3">
        <v>5</v>
      </c>
      <c r="M193" s="3">
        <v>3</v>
      </c>
      <c r="N193" s="3">
        <v>4</v>
      </c>
      <c r="O193" s="3">
        <v>4</v>
      </c>
      <c r="P193" s="3">
        <v>5</v>
      </c>
      <c r="Q193" s="3">
        <v>4</v>
      </c>
      <c r="R193" s="3">
        <v>4</v>
      </c>
      <c r="S193" s="3">
        <v>2</v>
      </c>
      <c r="T193" s="3">
        <v>5</v>
      </c>
      <c r="U193" s="3">
        <v>3</v>
      </c>
      <c r="V193" s="3">
        <v>5</v>
      </c>
      <c r="W193" s="3">
        <v>5</v>
      </c>
      <c r="X193" s="3">
        <v>4</v>
      </c>
      <c r="Y193" s="3">
        <v>4</v>
      </c>
      <c r="Z193" s="3">
        <v>5</v>
      </c>
      <c r="AA193" s="3">
        <v>5</v>
      </c>
      <c r="AB193" s="3">
        <v>4</v>
      </c>
      <c r="AC193" s="3">
        <v>4</v>
      </c>
      <c r="AD193" s="3">
        <v>5</v>
      </c>
      <c r="AE193" s="3">
        <v>5</v>
      </c>
      <c r="AF193" s="3" t="s">
        <v>209</v>
      </c>
    </row>
    <row r="194" spans="1:32">
      <c r="A194" s="3">
        <v>92618</v>
      </c>
      <c r="B194" s="3">
        <v>45</v>
      </c>
      <c r="C194" s="41" t="s">
        <v>209</v>
      </c>
      <c r="D194" s="3" t="s">
        <v>194</v>
      </c>
      <c r="E194" s="3" t="s">
        <v>185</v>
      </c>
      <c r="F194" s="3" t="s">
        <v>186</v>
      </c>
      <c r="G194" s="3" t="s">
        <v>215</v>
      </c>
      <c r="H194" s="3" t="s">
        <v>216</v>
      </c>
      <c r="I194" s="3" t="s">
        <v>201</v>
      </c>
      <c r="J194" s="3" t="s">
        <v>61</v>
      </c>
      <c r="K194" s="3" t="s">
        <v>196</v>
      </c>
      <c r="L194" s="3">
        <v>4</v>
      </c>
      <c r="M194" s="3">
        <v>3</v>
      </c>
      <c r="N194" s="3">
        <v>4</v>
      </c>
      <c r="O194" s="3">
        <v>3</v>
      </c>
      <c r="P194" s="3">
        <v>3</v>
      </c>
      <c r="Q194" s="3">
        <v>4</v>
      </c>
      <c r="R194" s="3">
        <v>3</v>
      </c>
      <c r="S194" s="3">
        <v>4</v>
      </c>
      <c r="T194" s="3">
        <v>4</v>
      </c>
      <c r="U194" s="3">
        <v>5</v>
      </c>
      <c r="V194" s="3">
        <v>5</v>
      </c>
      <c r="W194" s="3">
        <v>5</v>
      </c>
      <c r="X194" s="3">
        <v>5</v>
      </c>
      <c r="Y194" s="3">
        <v>5</v>
      </c>
      <c r="Z194" s="3">
        <v>5</v>
      </c>
      <c r="AA194" s="3">
        <v>5</v>
      </c>
      <c r="AB194" s="3">
        <v>4</v>
      </c>
      <c r="AC194" s="3">
        <v>4</v>
      </c>
      <c r="AD194" s="3">
        <v>5</v>
      </c>
      <c r="AE194" s="3">
        <v>5</v>
      </c>
      <c r="AF194" s="3" t="s">
        <v>209</v>
      </c>
    </row>
    <row r="195" spans="1:32">
      <c r="A195" s="3">
        <v>92592</v>
      </c>
      <c r="B195" s="3">
        <v>45</v>
      </c>
      <c r="C195" s="41" t="s">
        <v>209</v>
      </c>
      <c r="D195" s="3" t="s">
        <v>194</v>
      </c>
      <c r="E195" s="3" t="s">
        <v>205</v>
      </c>
      <c r="F195" s="3" t="s">
        <v>186</v>
      </c>
      <c r="G195" s="3" t="s">
        <v>215</v>
      </c>
      <c r="H195" s="3" t="s">
        <v>216</v>
      </c>
      <c r="I195" s="3" t="s">
        <v>201</v>
      </c>
      <c r="J195" s="3" t="s">
        <v>62</v>
      </c>
      <c r="K195" s="3" t="s">
        <v>190</v>
      </c>
      <c r="L195" s="3">
        <v>5</v>
      </c>
      <c r="M195" s="3">
        <v>5</v>
      </c>
      <c r="N195" s="3">
        <v>5</v>
      </c>
      <c r="O195" s="3">
        <v>5</v>
      </c>
      <c r="P195" s="3">
        <v>5</v>
      </c>
      <c r="Q195" s="3">
        <v>3</v>
      </c>
      <c r="R195" s="3">
        <v>4</v>
      </c>
      <c r="S195" s="3">
        <v>5</v>
      </c>
      <c r="T195" s="3">
        <v>4</v>
      </c>
      <c r="U195" s="3">
        <v>3</v>
      </c>
      <c r="V195" s="3">
        <v>2</v>
      </c>
      <c r="W195" s="3">
        <v>5</v>
      </c>
      <c r="X195" s="3">
        <v>5</v>
      </c>
      <c r="Y195" s="3">
        <v>4</v>
      </c>
      <c r="Z195" s="3">
        <v>5</v>
      </c>
      <c r="AA195" s="3">
        <v>5</v>
      </c>
      <c r="AB195" s="3">
        <v>5</v>
      </c>
      <c r="AC195" s="3">
        <v>5</v>
      </c>
      <c r="AD195" s="3">
        <v>4</v>
      </c>
      <c r="AE195" s="3">
        <v>5</v>
      </c>
      <c r="AF195" s="3" t="s">
        <v>209</v>
      </c>
    </row>
    <row r="196" spans="1:32">
      <c r="A196" s="3">
        <v>92707</v>
      </c>
      <c r="B196" s="3">
        <v>46</v>
      </c>
      <c r="C196" s="41" t="s">
        <v>209</v>
      </c>
      <c r="D196" s="3" t="s">
        <v>194</v>
      </c>
      <c r="E196" s="3" t="s">
        <v>185</v>
      </c>
      <c r="F196" s="3" t="s">
        <v>186</v>
      </c>
      <c r="G196" s="3" t="s">
        <v>215</v>
      </c>
      <c r="H196" s="3" t="s">
        <v>216</v>
      </c>
      <c r="I196" s="3" t="s">
        <v>189</v>
      </c>
      <c r="J196" s="3" t="s">
        <v>59</v>
      </c>
      <c r="K196" s="3" t="s">
        <v>203</v>
      </c>
      <c r="L196" s="3">
        <v>5</v>
      </c>
      <c r="M196" s="3">
        <v>5</v>
      </c>
      <c r="N196" s="3">
        <v>4</v>
      </c>
      <c r="O196" s="3">
        <v>4</v>
      </c>
      <c r="P196" s="3">
        <v>4</v>
      </c>
      <c r="Q196" s="3">
        <v>4</v>
      </c>
      <c r="R196" s="3">
        <v>4</v>
      </c>
      <c r="S196" s="3">
        <v>5</v>
      </c>
      <c r="T196" s="3">
        <v>5</v>
      </c>
      <c r="U196" s="3">
        <v>4</v>
      </c>
      <c r="V196" s="3">
        <v>5</v>
      </c>
      <c r="W196" s="3">
        <v>5</v>
      </c>
      <c r="X196" s="3">
        <v>5</v>
      </c>
      <c r="Y196" s="3">
        <v>5</v>
      </c>
      <c r="Z196" s="3">
        <v>5</v>
      </c>
      <c r="AA196" s="3">
        <v>5</v>
      </c>
      <c r="AB196" s="3">
        <v>5</v>
      </c>
      <c r="AC196" s="3">
        <v>5</v>
      </c>
      <c r="AD196" s="3">
        <v>5</v>
      </c>
      <c r="AE196" s="3">
        <v>5</v>
      </c>
      <c r="AF196" s="3" t="s">
        <v>209</v>
      </c>
    </row>
    <row r="197" spans="1:32">
      <c r="A197" s="3">
        <v>92683</v>
      </c>
      <c r="B197" s="3">
        <v>46</v>
      </c>
      <c r="C197" s="41" t="s">
        <v>209</v>
      </c>
      <c r="D197" s="3" t="s">
        <v>197</v>
      </c>
      <c r="E197" s="3" t="s">
        <v>185</v>
      </c>
      <c r="F197" s="3" t="s">
        <v>186</v>
      </c>
      <c r="G197" s="3" t="s">
        <v>215</v>
      </c>
      <c r="H197" s="3" t="s">
        <v>216</v>
      </c>
      <c r="I197" s="3" t="s">
        <v>213</v>
      </c>
      <c r="J197" s="3" t="s">
        <v>64</v>
      </c>
      <c r="K197" s="3" t="s">
        <v>203</v>
      </c>
      <c r="L197" s="3">
        <v>2</v>
      </c>
      <c r="M197" s="3">
        <v>2</v>
      </c>
      <c r="N197" s="3">
        <v>2</v>
      </c>
      <c r="O197" s="3">
        <v>3</v>
      </c>
      <c r="P197" s="3">
        <v>2</v>
      </c>
      <c r="Q197" s="3">
        <v>2</v>
      </c>
      <c r="R197" s="3">
        <v>2</v>
      </c>
      <c r="S197" s="3">
        <v>2</v>
      </c>
      <c r="T197" s="3">
        <v>3</v>
      </c>
      <c r="U197" s="3">
        <v>3</v>
      </c>
      <c r="V197" s="3">
        <v>5</v>
      </c>
      <c r="W197" s="3">
        <v>3</v>
      </c>
      <c r="X197" s="3">
        <v>3</v>
      </c>
      <c r="Y197" s="3">
        <v>3</v>
      </c>
      <c r="Z197" s="3">
        <v>4</v>
      </c>
      <c r="AA197" s="3">
        <v>3</v>
      </c>
      <c r="AB197" s="3">
        <v>3</v>
      </c>
      <c r="AC197" s="3">
        <v>3</v>
      </c>
      <c r="AD197" s="3">
        <v>5</v>
      </c>
      <c r="AE197" s="3">
        <v>3</v>
      </c>
      <c r="AF197" s="3" t="s">
        <v>209</v>
      </c>
    </row>
    <row r="198" spans="1:32">
      <c r="A198" s="3">
        <v>91732</v>
      </c>
      <c r="B198" s="3">
        <v>46</v>
      </c>
      <c r="C198" s="41" t="s">
        <v>209</v>
      </c>
      <c r="D198" s="3" t="s">
        <v>194</v>
      </c>
      <c r="E198" s="3" t="s">
        <v>206</v>
      </c>
      <c r="F198" s="3" t="s">
        <v>193</v>
      </c>
      <c r="G198" s="3" t="s">
        <v>215</v>
      </c>
      <c r="H198" s="3" t="s">
        <v>216</v>
      </c>
      <c r="I198" s="3" t="s">
        <v>201</v>
      </c>
      <c r="J198" s="3" t="s">
        <v>60</v>
      </c>
      <c r="K198" s="3" t="s">
        <v>199</v>
      </c>
      <c r="L198" s="3">
        <v>3</v>
      </c>
      <c r="M198" s="3">
        <v>4</v>
      </c>
      <c r="N198" s="3">
        <v>3</v>
      </c>
      <c r="O198" s="3">
        <v>3</v>
      </c>
      <c r="P198" s="3">
        <v>3</v>
      </c>
      <c r="Q198" s="3">
        <v>1</v>
      </c>
      <c r="R198" s="3">
        <v>3</v>
      </c>
      <c r="S198" s="3">
        <v>1</v>
      </c>
      <c r="T198" s="3">
        <v>3</v>
      </c>
      <c r="U198" s="3">
        <v>3</v>
      </c>
      <c r="V198" s="3">
        <v>3</v>
      </c>
      <c r="W198" s="3">
        <v>2</v>
      </c>
      <c r="X198" s="3">
        <v>3</v>
      </c>
      <c r="Y198" s="3">
        <v>3</v>
      </c>
      <c r="Z198" s="3">
        <v>3</v>
      </c>
      <c r="AA198" s="3">
        <v>3</v>
      </c>
      <c r="AB198" s="3">
        <v>3</v>
      </c>
      <c r="AC198" s="3">
        <v>3</v>
      </c>
      <c r="AD198" s="3">
        <v>3</v>
      </c>
      <c r="AE198" s="3">
        <v>3</v>
      </c>
      <c r="AF198" s="3" t="s">
        <v>209</v>
      </c>
    </row>
    <row r="199" spans="1:32">
      <c r="A199" s="3">
        <v>92264</v>
      </c>
      <c r="B199" s="3">
        <v>46</v>
      </c>
      <c r="C199" s="41" t="s">
        <v>209</v>
      </c>
      <c r="D199" s="3" t="s">
        <v>191</v>
      </c>
      <c r="E199" s="3" t="s">
        <v>205</v>
      </c>
      <c r="F199" s="3" t="s">
        <v>186</v>
      </c>
      <c r="G199" s="3" t="s">
        <v>215</v>
      </c>
      <c r="H199" s="3" t="s">
        <v>216</v>
      </c>
      <c r="I199" s="3" t="s">
        <v>210</v>
      </c>
      <c r="J199" s="3" t="s">
        <v>62</v>
      </c>
      <c r="K199" s="3" t="s">
        <v>203</v>
      </c>
      <c r="L199" s="3">
        <v>5</v>
      </c>
      <c r="M199" s="3">
        <v>5</v>
      </c>
      <c r="N199" s="3">
        <v>5</v>
      </c>
      <c r="O199" s="3">
        <v>5</v>
      </c>
      <c r="P199" s="3">
        <v>5</v>
      </c>
      <c r="Q199" s="3">
        <v>5</v>
      </c>
      <c r="R199" s="3">
        <v>5</v>
      </c>
      <c r="S199" s="3">
        <v>4</v>
      </c>
      <c r="T199" s="3">
        <v>5</v>
      </c>
      <c r="U199" s="3">
        <v>4</v>
      </c>
      <c r="V199" s="3">
        <v>5</v>
      </c>
      <c r="W199" s="3">
        <v>5</v>
      </c>
      <c r="X199" s="3">
        <v>5</v>
      </c>
      <c r="Y199" s="3">
        <v>5</v>
      </c>
      <c r="Z199" s="3">
        <v>5</v>
      </c>
      <c r="AA199" s="3">
        <v>5</v>
      </c>
      <c r="AB199" s="3">
        <v>5</v>
      </c>
      <c r="AC199" s="3">
        <v>5</v>
      </c>
      <c r="AD199" s="3">
        <v>5</v>
      </c>
      <c r="AE199" s="3">
        <v>5</v>
      </c>
      <c r="AF199" s="3" t="s">
        <v>209</v>
      </c>
    </row>
    <row r="200" spans="1:32">
      <c r="A200" s="3">
        <v>93065</v>
      </c>
      <c r="B200" s="3">
        <v>47</v>
      </c>
      <c r="C200" s="41" t="s">
        <v>209</v>
      </c>
      <c r="D200" s="3" t="s">
        <v>194</v>
      </c>
      <c r="E200" s="3" t="s">
        <v>192</v>
      </c>
      <c r="F200" s="3" t="s">
        <v>186</v>
      </c>
      <c r="G200" s="3" t="s">
        <v>215</v>
      </c>
      <c r="H200" s="3" t="s">
        <v>216</v>
      </c>
      <c r="I200" s="3" t="s">
        <v>201</v>
      </c>
      <c r="J200" s="3" t="s">
        <v>61</v>
      </c>
      <c r="K200" s="3" t="s">
        <v>203</v>
      </c>
      <c r="L200" s="3">
        <v>5</v>
      </c>
      <c r="M200" s="3">
        <v>4</v>
      </c>
      <c r="N200" s="3">
        <v>4</v>
      </c>
      <c r="O200" s="3">
        <v>4</v>
      </c>
      <c r="P200" s="3">
        <v>4</v>
      </c>
      <c r="Q200" s="3">
        <v>4</v>
      </c>
      <c r="R200" s="3">
        <v>5</v>
      </c>
      <c r="S200" s="3">
        <v>3</v>
      </c>
      <c r="T200" s="3">
        <v>5</v>
      </c>
      <c r="U200" s="3">
        <v>5</v>
      </c>
      <c r="V200" s="3">
        <v>5</v>
      </c>
      <c r="W200" s="3">
        <v>5</v>
      </c>
      <c r="X200" s="3">
        <v>5</v>
      </c>
      <c r="Y200" s="3">
        <v>5</v>
      </c>
      <c r="Z200" s="3">
        <v>5</v>
      </c>
      <c r="AA200" s="3">
        <v>5</v>
      </c>
      <c r="AB200" s="3">
        <v>5</v>
      </c>
      <c r="AC200" s="3">
        <v>5</v>
      </c>
      <c r="AD200" s="3">
        <v>5</v>
      </c>
      <c r="AE200" s="3">
        <v>5</v>
      </c>
      <c r="AF200" s="3" t="s">
        <v>209</v>
      </c>
    </row>
    <row r="201" spans="1:32">
      <c r="A201" s="3">
        <v>90621</v>
      </c>
      <c r="B201" s="3">
        <v>47</v>
      </c>
      <c r="C201" s="41" t="s">
        <v>209</v>
      </c>
      <c r="D201" s="3" t="s">
        <v>194</v>
      </c>
      <c r="E201" s="3" t="s">
        <v>185</v>
      </c>
      <c r="F201" s="3" t="s">
        <v>193</v>
      </c>
      <c r="G201" s="3" t="s">
        <v>215</v>
      </c>
      <c r="H201" s="3" t="s">
        <v>216</v>
      </c>
      <c r="I201" s="3" t="s">
        <v>210</v>
      </c>
      <c r="J201" s="3" t="s">
        <v>64</v>
      </c>
      <c r="K201" s="3" t="s">
        <v>203</v>
      </c>
      <c r="L201" s="3">
        <v>5</v>
      </c>
      <c r="M201" s="3">
        <v>4</v>
      </c>
      <c r="N201" s="3">
        <v>1</v>
      </c>
      <c r="O201" s="3">
        <v>1</v>
      </c>
      <c r="P201" s="3">
        <v>5</v>
      </c>
      <c r="Q201" s="3">
        <v>1</v>
      </c>
      <c r="R201" s="3">
        <v>5</v>
      </c>
      <c r="S201" s="3">
        <v>1</v>
      </c>
      <c r="T201" s="3">
        <v>5</v>
      </c>
      <c r="U201" s="3">
        <v>5</v>
      </c>
      <c r="V201" s="3">
        <v>3</v>
      </c>
      <c r="W201" s="3">
        <v>3</v>
      </c>
      <c r="X201" s="3">
        <v>5</v>
      </c>
      <c r="Y201" s="3">
        <v>4</v>
      </c>
      <c r="Z201" s="3">
        <v>5</v>
      </c>
      <c r="AA201" s="3">
        <v>5</v>
      </c>
      <c r="AB201" s="3">
        <v>1</v>
      </c>
      <c r="AC201" s="3">
        <v>1</v>
      </c>
      <c r="AD201" s="3">
        <v>3</v>
      </c>
      <c r="AE201" s="3">
        <v>5</v>
      </c>
      <c r="AF201" s="3" t="s">
        <v>209</v>
      </c>
    </row>
    <row r="202" spans="1:32">
      <c r="A202" s="3">
        <v>92618</v>
      </c>
      <c r="B202" s="3">
        <v>47</v>
      </c>
      <c r="C202" s="41" t="s">
        <v>209</v>
      </c>
      <c r="D202" s="3" t="s">
        <v>194</v>
      </c>
      <c r="E202" s="3" t="s">
        <v>185</v>
      </c>
      <c r="F202" s="3" t="s">
        <v>186</v>
      </c>
      <c r="G202" s="3" t="s">
        <v>215</v>
      </c>
      <c r="H202" s="3" t="s">
        <v>216</v>
      </c>
      <c r="I202" s="3" t="s">
        <v>189</v>
      </c>
      <c r="J202" s="3" t="s">
        <v>59</v>
      </c>
      <c r="K202" s="3" t="s">
        <v>203</v>
      </c>
      <c r="L202" s="3">
        <v>5</v>
      </c>
      <c r="M202" s="3">
        <v>4</v>
      </c>
      <c r="N202" s="3">
        <v>5</v>
      </c>
      <c r="O202" s="3">
        <v>5</v>
      </c>
      <c r="P202" s="3">
        <v>5</v>
      </c>
      <c r="Q202" s="3">
        <v>5</v>
      </c>
      <c r="R202" s="3">
        <v>5</v>
      </c>
      <c r="S202" s="3">
        <v>4</v>
      </c>
      <c r="T202" s="3">
        <v>5</v>
      </c>
      <c r="U202" s="3">
        <v>4</v>
      </c>
      <c r="V202" s="3">
        <v>5</v>
      </c>
      <c r="W202" s="3">
        <v>5</v>
      </c>
      <c r="X202" s="3">
        <v>5</v>
      </c>
      <c r="Y202" s="3">
        <v>5</v>
      </c>
      <c r="Z202" s="3">
        <v>5</v>
      </c>
      <c r="AA202" s="3">
        <v>5</v>
      </c>
      <c r="AB202" s="3">
        <v>5</v>
      </c>
      <c r="AC202" s="3">
        <v>5</v>
      </c>
      <c r="AD202" s="3">
        <v>5</v>
      </c>
      <c r="AE202" s="3">
        <v>5</v>
      </c>
      <c r="AF202" s="3" t="s">
        <v>209</v>
      </c>
    </row>
    <row r="203" spans="1:32">
      <c r="A203" s="3">
        <v>91402</v>
      </c>
      <c r="B203" s="3">
        <v>47</v>
      </c>
      <c r="C203" s="41" t="s">
        <v>209</v>
      </c>
      <c r="D203" s="3" t="s">
        <v>194</v>
      </c>
      <c r="E203" s="3" t="s">
        <v>206</v>
      </c>
      <c r="F203" s="3" t="s">
        <v>193</v>
      </c>
      <c r="G203" s="3" t="s">
        <v>215</v>
      </c>
      <c r="H203" s="3" t="s">
        <v>216</v>
      </c>
      <c r="I203" s="3" t="s">
        <v>201</v>
      </c>
      <c r="J203" s="3" t="s">
        <v>59</v>
      </c>
      <c r="K203" s="3" t="s">
        <v>196</v>
      </c>
      <c r="L203" s="3">
        <v>5</v>
      </c>
      <c r="M203" s="3">
        <v>5</v>
      </c>
      <c r="N203" s="3">
        <v>4</v>
      </c>
      <c r="O203" s="3">
        <v>4</v>
      </c>
      <c r="P203" s="3">
        <v>5</v>
      </c>
      <c r="Q203" s="3">
        <v>3</v>
      </c>
      <c r="R203" s="3">
        <v>5</v>
      </c>
      <c r="S203" s="3">
        <v>3</v>
      </c>
      <c r="T203" s="3">
        <v>4</v>
      </c>
      <c r="U203" s="3">
        <v>4</v>
      </c>
      <c r="V203" s="3">
        <v>5</v>
      </c>
      <c r="W203" s="3">
        <v>5</v>
      </c>
      <c r="X203" s="3">
        <v>4</v>
      </c>
      <c r="Y203" s="3">
        <v>4</v>
      </c>
      <c r="Z203" s="3">
        <v>4</v>
      </c>
      <c r="AA203" s="3">
        <v>5</v>
      </c>
      <c r="AB203" s="3">
        <v>5</v>
      </c>
      <c r="AC203" s="3">
        <v>5</v>
      </c>
      <c r="AD203" s="3">
        <v>4</v>
      </c>
      <c r="AE203" s="3">
        <v>4</v>
      </c>
      <c r="AF203" s="3" t="s">
        <v>209</v>
      </c>
    </row>
    <row r="204" spans="1:32">
      <c r="A204" s="3">
        <v>90020</v>
      </c>
      <c r="B204" s="3">
        <v>47</v>
      </c>
      <c r="C204" s="41" t="s">
        <v>209</v>
      </c>
      <c r="D204" s="3" t="s">
        <v>204</v>
      </c>
      <c r="E204" s="3" t="s">
        <v>206</v>
      </c>
      <c r="F204" s="3" t="s">
        <v>193</v>
      </c>
      <c r="G204" s="3" t="s">
        <v>215</v>
      </c>
      <c r="H204" s="3" t="s">
        <v>216</v>
      </c>
      <c r="I204" s="3" t="s">
        <v>189</v>
      </c>
      <c r="J204" s="3" t="s">
        <v>63</v>
      </c>
      <c r="K204" s="3" t="s">
        <v>196</v>
      </c>
      <c r="L204" s="3">
        <v>5</v>
      </c>
      <c r="M204" s="3">
        <v>4</v>
      </c>
      <c r="N204" s="3">
        <v>5</v>
      </c>
      <c r="O204" s="3">
        <v>4</v>
      </c>
      <c r="P204" s="3">
        <v>5</v>
      </c>
      <c r="Q204" s="3">
        <v>2</v>
      </c>
      <c r="R204" s="3">
        <v>5</v>
      </c>
      <c r="S204" s="3">
        <v>1</v>
      </c>
      <c r="T204" s="3">
        <v>5</v>
      </c>
      <c r="U204" s="3">
        <v>5</v>
      </c>
      <c r="V204" s="3">
        <v>5</v>
      </c>
      <c r="W204" s="3">
        <v>3</v>
      </c>
      <c r="X204" s="3">
        <v>4</v>
      </c>
      <c r="Y204" s="3">
        <v>3</v>
      </c>
      <c r="Z204" s="3">
        <v>4</v>
      </c>
      <c r="AA204" s="3">
        <v>2</v>
      </c>
      <c r="AB204" s="3">
        <v>5</v>
      </c>
      <c r="AC204" s="3">
        <v>5</v>
      </c>
      <c r="AD204" s="3">
        <v>5</v>
      </c>
      <c r="AE204" s="3">
        <v>2</v>
      </c>
      <c r="AF204" s="3" t="s">
        <v>209</v>
      </c>
    </row>
    <row r="205" spans="1:32">
      <c r="A205" s="3">
        <v>91601</v>
      </c>
      <c r="B205" s="3">
        <v>47</v>
      </c>
      <c r="C205" s="41" t="s">
        <v>209</v>
      </c>
      <c r="D205" s="3" t="s">
        <v>194</v>
      </c>
      <c r="E205" s="3" t="s">
        <v>206</v>
      </c>
      <c r="F205" s="3" t="s">
        <v>193</v>
      </c>
      <c r="G205" s="3" t="s">
        <v>215</v>
      </c>
      <c r="H205" s="3" t="s">
        <v>216</v>
      </c>
      <c r="I205" s="3" t="s">
        <v>189</v>
      </c>
      <c r="J205" s="3" t="s">
        <v>61</v>
      </c>
      <c r="K205" s="3" t="s">
        <v>196</v>
      </c>
      <c r="L205" s="3">
        <v>5</v>
      </c>
      <c r="M205" s="3">
        <v>5</v>
      </c>
      <c r="N205" s="3">
        <v>4</v>
      </c>
      <c r="O205" s="3">
        <v>4</v>
      </c>
      <c r="P205" s="3">
        <v>5</v>
      </c>
      <c r="Q205" s="3">
        <v>5</v>
      </c>
      <c r="R205" s="3">
        <v>4</v>
      </c>
      <c r="S205" s="3">
        <v>4</v>
      </c>
      <c r="T205" s="3">
        <v>4</v>
      </c>
      <c r="U205" s="3">
        <v>4</v>
      </c>
      <c r="V205" s="3">
        <v>5</v>
      </c>
      <c r="W205" s="3">
        <v>5</v>
      </c>
      <c r="X205" s="3">
        <v>5</v>
      </c>
      <c r="Y205" s="3">
        <v>4</v>
      </c>
      <c r="Z205" s="3">
        <v>5</v>
      </c>
      <c r="AA205" s="3">
        <v>4</v>
      </c>
      <c r="AB205" s="3">
        <v>5</v>
      </c>
      <c r="AC205" s="3">
        <v>5</v>
      </c>
      <c r="AD205" s="3">
        <v>5</v>
      </c>
      <c r="AE205" s="3">
        <v>4</v>
      </c>
      <c r="AF205" s="3" t="s">
        <v>209</v>
      </c>
    </row>
    <row r="206" spans="1:32">
      <c r="A206" s="3">
        <v>90020</v>
      </c>
      <c r="B206" s="3">
        <v>47</v>
      </c>
      <c r="C206" s="41" t="s">
        <v>209</v>
      </c>
      <c r="D206" s="3" t="s">
        <v>184</v>
      </c>
      <c r="E206" s="3" t="s">
        <v>206</v>
      </c>
      <c r="F206" s="3" t="s">
        <v>193</v>
      </c>
      <c r="G206" s="3" t="s">
        <v>215</v>
      </c>
      <c r="H206" s="3" t="s">
        <v>216</v>
      </c>
      <c r="I206" s="3" t="s">
        <v>189</v>
      </c>
      <c r="J206" s="3" t="s">
        <v>63</v>
      </c>
      <c r="K206" s="3" t="s">
        <v>203</v>
      </c>
      <c r="L206" s="3">
        <v>5</v>
      </c>
      <c r="M206" s="3">
        <v>1</v>
      </c>
      <c r="N206" s="3">
        <v>3</v>
      </c>
      <c r="O206" s="3">
        <v>3</v>
      </c>
      <c r="P206" s="3">
        <v>5</v>
      </c>
      <c r="Q206" s="3">
        <v>2</v>
      </c>
      <c r="R206" s="3">
        <v>4</v>
      </c>
      <c r="S206" s="3">
        <v>1</v>
      </c>
      <c r="T206" s="3">
        <v>5</v>
      </c>
      <c r="U206" s="3">
        <v>4</v>
      </c>
      <c r="V206" s="3">
        <v>5</v>
      </c>
      <c r="W206" s="3">
        <v>4</v>
      </c>
      <c r="X206" s="3">
        <v>3</v>
      </c>
      <c r="Y206" s="3">
        <v>4</v>
      </c>
      <c r="Z206" s="3">
        <v>3</v>
      </c>
      <c r="AA206" s="3">
        <v>5</v>
      </c>
      <c r="AB206" s="3">
        <v>5</v>
      </c>
      <c r="AC206" s="3">
        <v>4</v>
      </c>
      <c r="AD206" s="3">
        <v>5</v>
      </c>
      <c r="AE206" s="3">
        <v>3</v>
      </c>
      <c r="AF206" s="3" t="s">
        <v>209</v>
      </c>
    </row>
    <row r="207" spans="1:32">
      <c r="A207" s="3">
        <v>93012</v>
      </c>
      <c r="B207" s="3">
        <v>48</v>
      </c>
      <c r="C207" s="41" t="s">
        <v>209</v>
      </c>
      <c r="D207" s="3" t="s">
        <v>191</v>
      </c>
      <c r="E207" s="3" t="s">
        <v>192</v>
      </c>
      <c r="F207" s="3" t="s">
        <v>186</v>
      </c>
      <c r="G207" s="3" t="s">
        <v>215</v>
      </c>
      <c r="H207" s="3" t="s">
        <v>216</v>
      </c>
      <c r="I207" s="3" t="s">
        <v>201</v>
      </c>
      <c r="J207" s="3" t="s">
        <v>65</v>
      </c>
      <c r="K207" s="3" t="s">
        <v>203</v>
      </c>
      <c r="L207" s="3">
        <v>5</v>
      </c>
      <c r="M207" s="3">
        <v>5</v>
      </c>
      <c r="N207" s="3">
        <v>5</v>
      </c>
      <c r="O207" s="3">
        <v>5</v>
      </c>
      <c r="P207" s="3">
        <v>5</v>
      </c>
      <c r="Q207" s="3">
        <v>4</v>
      </c>
      <c r="R207" s="3">
        <v>5</v>
      </c>
      <c r="S207" s="3">
        <v>3</v>
      </c>
      <c r="T207" s="3">
        <v>5</v>
      </c>
      <c r="U207" s="3">
        <v>5</v>
      </c>
      <c r="V207" s="3">
        <v>5</v>
      </c>
      <c r="W207" s="3">
        <v>5</v>
      </c>
      <c r="X207" s="3">
        <v>4</v>
      </c>
      <c r="Y207" s="3">
        <v>5</v>
      </c>
      <c r="Z207" s="3">
        <v>5</v>
      </c>
      <c r="AA207" s="3">
        <v>5</v>
      </c>
      <c r="AB207" s="3">
        <v>5</v>
      </c>
      <c r="AC207" s="3">
        <v>5</v>
      </c>
      <c r="AD207" s="3">
        <v>5</v>
      </c>
      <c r="AE207" s="3">
        <v>5</v>
      </c>
      <c r="AF207" s="3" t="s">
        <v>209</v>
      </c>
    </row>
    <row r="208" spans="1:32">
      <c r="A208" s="3">
        <v>92227</v>
      </c>
      <c r="B208" s="3">
        <v>48</v>
      </c>
      <c r="C208" s="41" t="s">
        <v>209</v>
      </c>
      <c r="D208" s="3" t="s">
        <v>194</v>
      </c>
      <c r="E208" s="3" t="s">
        <v>198</v>
      </c>
      <c r="F208" s="3" t="s">
        <v>186</v>
      </c>
      <c r="G208" s="3" t="s">
        <v>215</v>
      </c>
      <c r="H208" s="3" t="s">
        <v>216</v>
      </c>
      <c r="I208" s="3" t="s">
        <v>201</v>
      </c>
      <c r="J208" s="3" t="s">
        <v>58</v>
      </c>
      <c r="K208" s="3" t="s">
        <v>203</v>
      </c>
      <c r="L208" s="3">
        <v>5</v>
      </c>
      <c r="M208" s="3">
        <v>5</v>
      </c>
      <c r="N208" s="3">
        <v>5</v>
      </c>
      <c r="O208" s="3">
        <v>5</v>
      </c>
      <c r="P208" s="3">
        <v>5</v>
      </c>
      <c r="Q208" s="3">
        <v>4</v>
      </c>
      <c r="R208" s="3">
        <v>5</v>
      </c>
      <c r="S208" s="3">
        <v>3</v>
      </c>
      <c r="T208" s="3">
        <v>4</v>
      </c>
      <c r="U208" s="3">
        <v>4</v>
      </c>
      <c r="V208" s="3">
        <v>4</v>
      </c>
      <c r="W208" s="3">
        <v>5</v>
      </c>
      <c r="X208" s="3">
        <v>5</v>
      </c>
      <c r="Y208" s="3">
        <v>5</v>
      </c>
      <c r="Z208" s="3">
        <v>4</v>
      </c>
      <c r="AA208" s="3">
        <v>5</v>
      </c>
      <c r="AB208" s="3">
        <v>5</v>
      </c>
      <c r="AC208" s="3">
        <v>5</v>
      </c>
      <c r="AD208" s="3">
        <v>5</v>
      </c>
      <c r="AE208" s="3">
        <v>5</v>
      </c>
      <c r="AF208" s="3" t="s">
        <v>209</v>
      </c>
    </row>
    <row r="209" spans="1:32">
      <c r="A209" s="3">
        <v>92606</v>
      </c>
      <c r="B209" s="3">
        <v>48</v>
      </c>
      <c r="C209" s="41" t="s">
        <v>209</v>
      </c>
      <c r="D209" s="3" t="s">
        <v>194</v>
      </c>
      <c r="E209" s="3" t="s">
        <v>185</v>
      </c>
      <c r="F209" s="3" t="s">
        <v>193</v>
      </c>
      <c r="G209" s="3" t="s">
        <v>215</v>
      </c>
      <c r="H209" s="3" t="s">
        <v>216</v>
      </c>
      <c r="I209" s="3" t="s">
        <v>189</v>
      </c>
      <c r="J209" s="3" t="s">
        <v>64</v>
      </c>
      <c r="K209" s="3" t="s">
        <v>199</v>
      </c>
      <c r="L209" s="3">
        <v>3</v>
      </c>
      <c r="M209" s="3">
        <v>2</v>
      </c>
      <c r="N209" s="3">
        <v>2</v>
      </c>
      <c r="O209" s="3">
        <v>2</v>
      </c>
      <c r="P209" s="3">
        <v>5</v>
      </c>
      <c r="Q209" s="3">
        <v>3</v>
      </c>
      <c r="R209" s="3">
        <v>5</v>
      </c>
      <c r="S209" s="3">
        <v>3</v>
      </c>
      <c r="T209" s="3">
        <v>3</v>
      </c>
      <c r="U209" s="3">
        <v>4</v>
      </c>
      <c r="V209" s="3">
        <v>4</v>
      </c>
      <c r="W209" s="3">
        <v>3</v>
      </c>
      <c r="X209" s="3">
        <v>3</v>
      </c>
      <c r="Y209" s="3">
        <v>3</v>
      </c>
      <c r="Z209" s="3">
        <v>3</v>
      </c>
      <c r="AA209" s="3">
        <v>3</v>
      </c>
      <c r="AB209" s="3">
        <v>3</v>
      </c>
      <c r="AC209" s="3">
        <v>3</v>
      </c>
      <c r="AD209" s="3">
        <v>3</v>
      </c>
      <c r="AE209" s="3">
        <v>3</v>
      </c>
      <c r="AF209" s="3" t="s">
        <v>209</v>
      </c>
    </row>
    <row r="210" spans="1:32">
      <c r="A210" s="3">
        <v>92614</v>
      </c>
      <c r="B210" s="3">
        <v>48</v>
      </c>
      <c r="C210" s="41" t="s">
        <v>209</v>
      </c>
      <c r="D210" s="3" t="s">
        <v>194</v>
      </c>
      <c r="E210" s="3" t="s">
        <v>185</v>
      </c>
      <c r="F210" s="3" t="s">
        <v>186</v>
      </c>
      <c r="G210" s="3" t="s">
        <v>215</v>
      </c>
      <c r="H210" s="3" t="s">
        <v>216</v>
      </c>
      <c r="I210" s="3" t="s">
        <v>201</v>
      </c>
      <c r="J210" s="3" t="s">
        <v>64</v>
      </c>
      <c r="K210" s="3" t="s">
        <v>202</v>
      </c>
      <c r="L210" s="3">
        <v>4</v>
      </c>
      <c r="M210" s="3">
        <v>3</v>
      </c>
      <c r="N210" s="3">
        <v>3</v>
      </c>
      <c r="O210" s="3">
        <v>4</v>
      </c>
      <c r="P210" s="3">
        <v>5</v>
      </c>
      <c r="Q210" s="3">
        <v>5</v>
      </c>
      <c r="R210" s="3">
        <v>5</v>
      </c>
      <c r="S210" s="3">
        <v>5</v>
      </c>
      <c r="T210" s="3">
        <v>5</v>
      </c>
      <c r="U210" s="3">
        <v>5</v>
      </c>
      <c r="V210" s="3">
        <v>4</v>
      </c>
      <c r="W210" s="3">
        <v>5</v>
      </c>
      <c r="X210" s="3">
        <v>4</v>
      </c>
      <c r="Y210" s="3">
        <v>5</v>
      </c>
      <c r="Z210" s="3">
        <v>4</v>
      </c>
      <c r="AA210" s="3">
        <v>5</v>
      </c>
      <c r="AB210" s="3">
        <v>5</v>
      </c>
      <c r="AC210" s="3">
        <v>5</v>
      </c>
      <c r="AD210" s="3">
        <v>5</v>
      </c>
      <c r="AE210" s="3">
        <v>5</v>
      </c>
      <c r="AF210" s="3" t="s">
        <v>209</v>
      </c>
    </row>
    <row r="211" spans="1:32">
      <c r="A211" s="3">
        <v>92806</v>
      </c>
      <c r="B211" s="3">
        <v>49</v>
      </c>
      <c r="C211" s="41" t="s">
        <v>209</v>
      </c>
      <c r="D211" s="3" t="s">
        <v>194</v>
      </c>
      <c r="E211" s="3" t="s">
        <v>185</v>
      </c>
      <c r="F211" s="3" t="s">
        <v>186</v>
      </c>
      <c r="G211" s="3" t="s">
        <v>215</v>
      </c>
      <c r="H211" s="3" t="s">
        <v>216</v>
      </c>
      <c r="I211" s="3" t="s">
        <v>189</v>
      </c>
      <c r="J211" s="3" t="s">
        <v>64</v>
      </c>
      <c r="K211" s="3" t="s">
        <v>202</v>
      </c>
      <c r="L211" s="3">
        <v>5</v>
      </c>
      <c r="M211" s="3">
        <v>5</v>
      </c>
      <c r="N211" s="3">
        <v>3</v>
      </c>
      <c r="O211" s="3">
        <v>2</v>
      </c>
      <c r="P211" s="3">
        <v>5</v>
      </c>
      <c r="Q211" s="3">
        <v>3</v>
      </c>
      <c r="R211" s="3">
        <v>4</v>
      </c>
      <c r="S211" s="3">
        <v>1</v>
      </c>
      <c r="T211" s="3">
        <v>5</v>
      </c>
      <c r="U211" s="3">
        <v>3</v>
      </c>
      <c r="V211" s="3">
        <v>5</v>
      </c>
      <c r="W211" s="3">
        <v>5</v>
      </c>
      <c r="X211" s="3">
        <v>5</v>
      </c>
      <c r="Y211" s="3">
        <v>4</v>
      </c>
      <c r="Z211" s="3">
        <v>4</v>
      </c>
      <c r="AA211" s="3">
        <v>4</v>
      </c>
      <c r="AB211" s="3">
        <v>5</v>
      </c>
      <c r="AC211" s="3">
        <v>5</v>
      </c>
      <c r="AD211" s="3">
        <v>4</v>
      </c>
      <c r="AE211" s="3">
        <v>5</v>
      </c>
      <c r="AF211" s="3" t="s">
        <v>209</v>
      </c>
    </row>
    <row r="212" spans="1:32">
      <c r="A212" s="3">
        <v>91706</v>
      </c>
      <c r="B212" s="3">
        <v>49</v>
      </c>
      <c r="C212" s="41" t="s">
        <v>209</v>
      </c>
      <c r="D212" s="3" t="s">
        <v>194</v>
      </c>
      <c r="E212" s="3" t="s">
        <v>206</v>
      </c>
      <c r="F212" s="3" t="s">
        <v>193</v>
      </c>
      <c r="G212" s="3" t="s">
        <v>215</v>
      </c>
      <c r="H212" s="3" t="s">
        <v>216</v>
      </c>
      <c r="I212" s="3" t="s">
        <v>210</v>
      </c>
      <c r="J212" s="3" t="s">
        <v>61</v>
      </c>
      <c r="K212" s="3" t="s">
        <v>203</v>
      </c>
      <c r="L212" s="3">
        <v>5</v>
      </c>
      <c r="M212" s="3">
        <v>5</v>
      </c>
      <c r="N212" s="3">
        <v>5</v>
      </c>
      <c r="O212" s="3">
        <v>5</v>
      </c>
      <c r="P212" s="3">
        <v>5</v>
      </c>
      <c r="Q212" s="3">
        <v>5</v>
      </c>
      <c r="R212" s="3">
        <v>5</v>
      </c>
      <c r="S212" s="3">
        <v>5</v>
      </c>
      <c r="T212" s="3">
        <v>5</v>
      </c>
      <c r="U212" s="3">
        <v>5</v>
      </c>
      <c r="V212" s="3">
        <v>5</v>
      </c>
      <c r="W212" s="3">
        <v>5</v>
      </c>
      <c r="X212" s="3">
        <v>5</v>
      </c>
      <c r="Y212" s="3">
        <v>5</v>
      </c>
      <c r="Z212" s="3">
        <v>5</v>
      </c>
      <c r="AA212" s="3">
        <v>5</v>
      </c>
      <c r="AB212" s="3">
        <v>5</v>
      </c>
      <c r="AC212" s="3">
        <v>5</v>
      </c>
      <c r="AD212" s="3">
        <v>5</v>
      </c>
      <c r="AE212" s="3">
        <v>5</v>
      </c>
      <c r="AF212" s="3" t="s">
        <v>209</v>
      </c>
    </row>
    <row r="213" spans="1:32">
      <c r="A213" s="3">
        <v>91016</v>
      </c>
      <c r="B213" s="3">
        <v>49</v>
      </c>
      <c r="C213" s="41" t="s">
        <v>209</v>
      </c>
      <c r="D213" s="3" t="s">
        <v>194</v>
      </c>
      <c r="E213" s="3" t="s">
        <v>206</v>
      </c>
      <c r="F213" s="3" t="s">
        <v>186</v>
      </c>
      <c r="G213" s="3" t="s">
        <v>215</v>
      </c>
      <c r="H213" s="3" t="s">
        <v>216</v>
      </c>
      <c r="I213" s="3" t="s">
        <v>201</v>
      </c>
      <c r="J213" s="3" t="s">
        <v>65</v>
      </c>
      <c r="K213" s="3" t="s">
        <v>203</v>
      </c>
      <c r="L213" s="3">
        <v>5</v>
      </c>
      <c r="M213" s="3">
        <v>5</v>
      </c>
      <c r="N213" s="3">
        <v>5</v>
      </c>
      <c r="O213" s="3">
        <v>5</v>
      </c>
      <c r="P213" s="3">
        <v>5</v>
      </c>
      <c r="Q213" s="3">
        <v>5</v>
      </c>
      <c r="R213" s="3">
        <v>5</v>
      </c>
      <c r="S213" s="3">
        <v>5</v>
      </c>
      <c r="T213" s="3">
        <v>5</v>
      </c>
      <c r="U213" s="3">
        <v>5</v>
      </c>
      <c r="V213" s="3">
        <v>5</v>
      </c>
      <c r="W213" s="3">
        <v>5</v>
      </c>
      <c r="X213" s="3">
        <v>5</v>
      </c>
      <c r="Y213" s="3">
        <v>5</v>
      </c>
      <c r="Z213" s="3">
        <v>5</v>
      </c>
      <c r="AA213" s="3">
        <v>5</v>
      </c>
      <c r="AB213" s="3">
        <v>5</v>
      </c>
      <c r="AC213" s="3">
        <v>5</v>
      </c>
      <c r="AD213" s="3">
        <v>5</v>
      </c>
      <c r="AE213" s="3">
        <v>5</v>
      </c>
      <c r="AF213" s="3" t="s">
        <v>209</v>
      </c>
    </row>
    <row r="214" spans="1:32">
      <c r="A214" s="3">
        <v>91790</v>
      </c>
      <c r="B214" s="3">
        <v>49</v>
      </c>
      <c r="C214" s="41" t="s">
        <v>209</v>
      </c>
      <c r="D214" s="3" t="s">
        <v>194</v>
      </c>
      <c r="E214" s="3" t="s">
        <v>206</v>
      </c>
      <c r="F214" s="3" t="s">
        <v>186</v>
      </c>
      <c r="G214" s="3" t="s">
        <v>215</v>
      </c>
      <c r="H214" s="3" t="s">
        <v>216</v>
      </c>
      <c r="I214" s="3" t="s">
        <v>189</v>
      </c>
      <c r="J214" s="3" t="s">
        <v>60</v>
      </c>
      <c r="K214" s="3" t="s">
        <v>203</v>
      </c>
      <c r="L214" s="3">
        <v>5</v>
      </c>
      <c r="M214" s="3">
        <v>5</v>
      </c>
      <c r="N214" s="3">
        <v>5</v>
      </c>
      <c r="O214" s="3">
        <v>5</v>
      </c>
      <c r="P214" s="3">
        <v>5</v>
      </c>
      <c r="Q214" s="3">
        <v>4</v>
      </c>
      <c r="R214" s="3">
        <v>5</v>
      </c>
      <c r="S214" s="3">
        <v>3</v>
      </c>
      <c r="T214" s="3">
        <v>5</v>
      </c>
      <c r="U214" s="3">
        <v>5</v>
      </c>
      <c r="V214" s="3">
        <v>5</v>
      </c>
      <c r="W214" s="3">
        <v>5</v>
      </c>
      <c r="X214" s="3">
        <v>5</v>
      </c>
      <c r="Y214" s="3">
        <v>5</v>
      </c>
      <c r="Z214" s="3">
        <v>5</v>
      </c>
      <c r="AA214" s="3">
        <v>5</v>
      </c>
      <c r="AB214" s="3">
        <v>5</v>
      </c>
      <c r="AC214" s="3">
        <v>5</v>
      </c>
      <c r="AD214" s="3">
        <v>5</v>
      </c>
      <c r="AE214" s="3">
        <v>5</v>
      </c>
      <c r="AF214" s="3" t="s">
        <v>209</v>
      </c>
    </row>
    <row r="215" spans="1:32">
      <c r="A215" s="3">
        <v>90630</v>
      </c>
      <c r="B215" s="3">
        <v>50</v>
      </c>
      <c r="C215" s="41" t="s">
        <v>209</v>
      </c>
      <c r="D215" s="3" t="s">
        <v>194</v>
      </c>
      <c r="E215" s="3" t="s">
        <v>185</v>
      </c>
      <c r="F215" s="3" t="s">
        <v>186</v>
      </c>
      <c r="G215" s="3" t="s">
        <v>215</v>
      </c>
      <c r="H215" s="3" t="s">
        <v>216</v>
      </c>
      <c r="I215" s="3" t="s">
        <v>189</v>
      </c>
      <c r="J215" s="3" t="s">
        <v>64</v>
      </c>
      <c r="K215" s="3" t="s">
        <v>203</v>
      </c>
      <c r="L215" s="3">
        <v>5</v>
      </c>
      <c r="M215" s="3">
        <v>4</v>
      </c>
      <c r="N215" s="3">
        <v>3</v>
      </c>
      <c r="O215" s="3">
        <v>4</v>
      </c>
      <c r="P215" s="3">
        <v>5</v>
      </c>
      <c r="Q215" s="3">
        <v>4</v>
      </c>
      <c r="R215" s="3">
        <v>5</v>
      </c>
      <c r="S215" s="3">
        <v>3</v>
      </c>
      <c r="T215" s="3">
        <v>4</v>
      </c>
      <c r="U215" s="3">
        <v>4</v>
      </c>
      <c r="V215" s="3">
        <v>5</v>
      </c>
      <c r="W215" s="3">
        <v>5</v>
      </c>
      <c r="X215" s="3">
        <v>5</v>
      </c>
      <c r="Y215" s="3">
        <v>5</v>
      </c>
      <c r="Z215" s="3">
        <v>4</v>
      </c>
      <c r="AA215" s="3">
        <v>4</v>
      </c>
      <c r="AB215" s="3">
        <v>5</v>
      </c>
      <c r="AC215" s="3">
        <v>5</v>
      </c>
      <c r="AD215" s="3">
        <v>4</v>
      </c>
      <c r="AE215" s="3">
        <v>4</v>
      </c>
      <c r="AF215" s="3" t="s">
        <v>209</v>
      </c>
    </row>
    <row r="216" spans="1:32">
      <c r="A216" s="3">
        <v>92881</v>
      </c>
      <c r="B216" s="3">
        <v>50</v>
      </c>
      <c r="C216" s="41" t="s">
        <v>209</v>
      </c>
      <c r="D216" s="3" t="s">
        <v>194</v>
      </c>
      <c r="E216" s="3" t="s">
        <v>205</v>
      </c>
      <c r="F216" s="3" t="s">
        <v>193</v>
      </c>
      <c r="G216" s="3" t="s">
        <v>215</v>
      </c>
      <c r="H216" s="3" t="s">
        <v>216</v>
      </c>
      <c r="I216" s="3" t="s">
        <v>201</v>
      </c>
      <c r="J216" s="3" t="s">
        <v>64</v>
      </c>
      <c r="K216" s="3" t="s">
        <v>203</v>
      </c>
      <c r="L216" s="3">
        <v>5</v>
      </c>
      <c r="M216" s="3">
        <v>4</v>
      </c>
      <c r="N216" s="3">
        <v>5</v>
      </c>
      <c r="O216" s="3">
        <v>3</v>
      </c>
      <c r="P216" s="3">
        <v>5</v>
      </c>
      <c r="Q216" s="3">
        <v>4</v>
      </c>
      <c r="R216" s="3">
        <v>5</v>
      </c>
      <c r="S216" s="3">
        <v>3</v>
      </c>
      <c r="T216" s="3">
        <v>5</v>
      </c>
      <c r="U216" s="3">
        <v>5</v>
      </c>
      <c r="V216" s="3">
        <v>5</v>
      </c>
      <c r="W216" s="3">
        <v>5</v>
      </c>
      <c r="X216" s="3">
        <v>4</v>
      </c>
      <c r="Y216" s="3">
        <v>3</v>
      </c>
      <c r="Z216" s="3">
        <v>4</v>
      </c>
      <c r="AA216" s="3">
        <v>5</v>
      </c>
      <c r="AB216" s="3">
        <v>5</v>
      </c>
      <c r="AC216" s="3">
        <v>4</v>
      </c>
      <c r="AD216" s="3">
        <v>4</v>
      </c>
      <c r="AE216" s="3">
        <v>3</v>
      </c>
      <c r="AF216" s="3" t="s">
        <v>209</v>
      </c>
    </row>
    <row r="217" spans="1:32">
      <c r="A217" s="3">
        <v>92630</v>
      </c>
      <c r="B217" s="3">
        <v>51</v>
      </c>
      <c r="C217" s="41" t="s">
        <v>209</v>
      </c>
      <c r="D217" s="3" t="s">
        <v>191</v>
      </c>
      <c r="E217" s="3" t="s">
        <v>185</v>
      </c>
      <c r="F217" s="3" t="s">
        <v>186</v>
      </c>
      <c r="G217" s="3" t="s">
        <v>215</v>
      </c>
      <c r="H217" s="3" t="s">
        <v>216</v>
      </c>
      <c r="I217" s="3" t="s">
        <v>210</v>
      </c>
      <c r="J217" s="3" t="s">
        <v>65</v>
      </c>
      <c r="K217" s="3" t="s">
        <v>203</v>
      </c>
      <c r="L217" s="3">
        <v>5</v>
      </c>
      <c r="M217" s="3">
        <v>3</v>
      </c>
      <c r="N217" s="3">
        <v>5</v>
      </c>
      <c r="O217" s="3">
        <v>4</v>
      </c>
      <c r="P217" s="3">
        <v>5</v>
      </c>
      <c r="Q217" s="3">
        <v>4</v>
      </c>
      <c r="R217" s="3">
        <v>4</v>
      </c>
      <c r="S217" s="3">
        <v>3</v>
      </c>
      <c r="T217" s="3">
        <v>5</v>
      </c>
      <c r="U217" s="3">
        <v>3</v>
      </c>
      <c r="V217" s="3">
        <v>3</v>
      </c>
      <c r="W217" s="3">
        <v>5</v>
      </c>
      <c r="X217" s="3">
        <v>4</v>
      </c>
      <c r="Y217" s="3">
        <v>3</v>
      </c>
      <c r="Z217" s="3">
        <v>4</v>
      </c>
      <c r="AA217" s="3">
        <v>3</v>
      </c>
      <c r="AB217" s="3">
        <v>4</v>
      </c>
      <c r="AC217" s="3">
        <v>5</v>
      </c>
      <c r="AD217" s="3">
        <v>4</v>
      </c>
      <c r="AE217" s="3">
        <v>3</v>
      </c>
      <c r="AF217" s="3" t="s">
        <v>209</v>
      </c>
    </row>
    <row r="218" spans="1:32">
      <c r="A218" s="3">
        <v>90621</v>
      </c>
      <c r="B218" s="3">
        <v>51</v>
      </c>
      <c r="C218" s="41" t="s">
        <v>209</v>
      </c>
      <c r="D218" s="3" t="s">
        <v>194</v>
      </c>
      <c r="E218" s="3" t="s">
        <v>185</v>
      </c>
      <c r="F218" s="3" t="s">
        <v>186</v>
      </c>
      <c r="G218" s="3" t="s">
        <v>215</v>
      </c>
      <c r="H218" s="3" t="s">
        <v>216</v>
      </c>
      <c r="I218" s="3" t="s">
        <v>201</v>
      </c>
      <c r="J218" s="3" t="s">
        <v>64</v>
      </c>
      <c r="K218" s="3" t="s">
        <v>203</v>
      </c>
      <c r="L218" s="3">
        <v>4</v>
      </c>
      <c r="M218" s="3">
        <v>3</v>
      </c>
      <c r="N218" s="3">
        <v>3</v>
      </c>
      <c r="O218" s="3">
        <v>3</v>
      </c>
      <c r="P218" s="3">
        <v>4</v>
      </c>
      <c r="Q218" s="3">
        <v>3</v>
      </c>
      <c r="R218" s="3">
        <v>3</v>
      </c>
      <c r="S218" s="3">
        <v>3</v>
      </c>
      <c r="T218" s="3">
        <v>3</v>
      </c>
      <c r="U218" s="3">
        <v>3</v>
      </c>
      <c r="V218" s="3">
        <v>3</v>
      </c>
      <c r="W218" s="3">
        <v>4</v>
      </c>
      <c r="X218" s="3">
        <v>3</v>
      </c>
      <c r="Y218" s="3">
        <v>3</v>
      </c>
      <c r="Z218" s="3">
        <v>3</v>
      </c>
      <c r="AA218" s="3">
        <v>3</v>
      </c>
      <c r="AB218" s="3">
        <v>3</v>
      </c>
      <c r="AC218" s="3">
        <v>3</v>
      </c>
      <c r="AD218" s="3">
        <v>3</v>
      </c>
      <c r="AE218" s="3">
        <v>3</v>
      </c>
      <c r="AF218" s="3" t="s">
        <v>209</v>
      </c>
    </row>
    <row r="219" spans="1:32">
      <c r="A219" s="3">
        <v>92392</v>
      </c>
      <c r="B219" s="3">
        <v>51</v>
      </c>
      <c r="C219" s="41" t="s">
        <v>209</v>
      </c>
      <c r="D219" s="3" t="s">
        <v>197</v>
      </c>
      <c r="E219" s="3" t="s">
        <v>195</v>
      </c>
      <c r="F219" s="3" t="s">
        <v>193</v>
      </c>
      <c r="G219" s="3" t="s">
        <v>215</v>
      </c>
      <c r="H219" s="3" t="s">
        <v>216</v>
      </c>
      <c r="I219" s="3" t="s">
        <v>189</v>
      </c>
      <c r="J219" s="3" t="s">
        <v>60</v>
      </c>
      <c r="K219" s="3" t="s">
        <v>199</v>
      </c>
      <c r="L219" s="3">
        <v>4</v>
      </c>
      <c r="M219" s="3">
        <v>5</v>
      </c>
      <c r="N219" s="3">
        <v>3</v>
      </c>
      <c r="O219" s="3">
        <v>4</v>
      </c>
      <c r="P219" s="3">
        <v>5</v>
      </c>
      <c r="Q219" s="3">
        <v>5</v>
      </c>
      <c r="R219" s="3">
        <v>5</v>
      </c>
      <c r="S219" s="3">
        <v>2</v>
      </c>
      <c r="T219" s="3">
        <v>4</v>
      </c>
      <c r="U219" s="3">
        <v>4</v>
      </c>
      <c r="V219" s="3">
        <v>5</v>
      </c>
      <c r="W219" s="3">
        <v>5</v>
      </c>
      <c r="X219" s="3">
        <v>4</v>
      </c>
      <c r="Y219" s="3">
        <v>4</v>
      </c>
      <c r="Z219" s="3">
        <v>4</v>
      </c>
      <c r="AA219" s="3">
        <v>5</v>
      </c>
      <c r="AB219" s="3">
        <v>5</v>
      </c>
      <c r="AC219" s="3">
        <v>4</v>
      </c>
      <c r="AD219" s="3">
        <v>4</v>
      </c>
      <c r="AE219" s="3">
        <v>3</v>
      </c>
      <c r="AF219" s="3" t="s">
        <v>209</v>
      </c>
    </row>
    <row r="220" spans="1:32">
      <c r="A220" s="3">
        <v>93036</v>
      </c>
      <c r="B220" s="3">
        <v>52</v>
      </c>
      <c r="C220" s="41" t="s">
        <v>209</v>
      </c>
      <c r="D220" s="3" t="s">
        <v>194</v>
      </c>
      <c r="E220" s="3" t="s">
        <v>192</v>
      </c>
      <c r="F220" s="3" t="s">
        <v>193</v>
      </c>
      <c r="G220" s="3" t="s">
        <v>215</v>
      </c>
      <c r="H220" s="3" t="s">
        <v>216</v>
      </c>
      <c r="I220" s="3" t="s">
        <v>210</v>
      </c>
      <c r="J220" s="3" t="s">
        <v>62</v>
      </c>
      <c r="K220" s="3" t="s">
        <v>199</v>
      </c>
      <c r="L220" s="3">
        <v>5</v>
      </c>
      <c r="M220" s="3">
        <v>5</v>
      </c>
      <c r="N220" s="3">
        <v>5</v>
      </c>
      <c r="O220" s="3">
        <v>1</v>
      </c>
      <c r="P220" s="3">
        <v>5</v>
      </c>
      <c r="Q220" s="3">
        <v>1</v>
      </c>
      <c r="R220" s="3">
        <v>5</v>
      </c>
      <c r="S220" s="3">
        <v>1</v>
      </c>
      <c r="T220" s="3">
        <v>1</v>
      </c>
      <c r="U220" s="3">
        <v>1</v>
      </c>
      <c r="V220" s="3">
        <v>5</v>
      </c>
      <c r="W220" s="3">
        <v>5</v>
      </c>
      <c r="X220" s="3">
        <v>1</v>
      </c>
      <c r="Y220" s="3">
        <v>5</v>
      </c>
      <c r="Z220" s="3">
        <v>1</v>
      </c>
      <c r="AA220" s="3">
        <v>5</v>
      </c>
      <c r="AB220" s="3">
        <v>5</v>
      </c>
      <c r="AC220" s="3">
        <v>1</v>
      </c>
      <c r="AD220" s="3">
        <v>5</v>
      </c>
      <c r="AE220" s="3">
        <v>1</v>
      </c>
      <c r="AF220" s="3" t="s">
        <v>209</v>
      </c>
    </row>
    <row r="221" spans="1:32">
      <c r="A221" s="3">
        <v>92708</v>
      </c>
      <c r="B221" s="3">
        <v>52</v>
      </c>
      <c r="C221" s="41" t="s">
        <v>209</v>
      </c>
      <c r="D221" s="3" t="s">
        <v>220</v>
      </c>
      <c r="E221" s="3" t="s">
        <v>185</v>
      </c>
      <c r="F221" s="3" t="s">
        <v>186</v>
      </c>
      <c r="G221" s="3" t="s">
        <v>215</v>
      </c>
      <c r="H221" s="3" t="s">
        <v>216</v>
      </c>
      <c r="I221" s="3" t="s">
        <v>201</v>
      </c>
      <c r="J221" s="3" t="s">
        <v>64</v>
      </c>
      <c r="K221" s="3" t="s">
        <v>199</v>
      </c>
      <c r="L221" s="3">
        <v>5</v>
      </c>
      <c r="M221" s="3">
        <v>4</v>
      </c>
      <c r="N221" s="3">
        <v>4</v>
      </c>
      <c r="O221" s="3">
        <v>4</v>
      </c>
      <c r="P221" s="3">
        <v>5</v>
      </c>
      <c r="Q221" s="3">
        <v>4</v>
      </c>
      <c r="R221" s="3">
        <v>5</v>
      </c>
      <c r="S221" s="3">
        <v>1</v>
      </c>
      <c r="T221" s="3">
        <v>5</v>
      </c>
      <c r="U221" s="3">
        <v>5</v>
      </c>
      <c r="V221" s="3">
        <v>5</v>
      </c>
      <c r="W221" s="3">
        <v>5</v>
      </c>
      <c r="X221" s="3">
        <v>4</v>
      </c>
      <c r="Y221" s="3">
        <v>4</v>
      </c>
      <c r="Z221" s="3">
        <v>4</v>
      </c>
      <c r="AA221" s="3">
        <v>4</v>
      </c>
      <c r="AB221" s="3">
        <v>5</v>
      </c>
      <c r="AC221" s="3">
        <v>5</v>
      </c>
      <c r="AD221" s="3">
        <v>4</v>
      </c>
      <c r="AE221" s="3">
        <v>4</v>
      </c>
      <c r="AF221" s="3" t="s">
        <v>209</v>
      </c>
    </row>
    <row r="222" spans="1:32">
      <c r="A222" s="3">
        <v>92831</v>
      </c>
      <c r="B222" s="3">
        <v>52</v>
      </c>
      <c r="C222" s="41" t="s">
        <v>209</v>
      </c>
      <c r="D222" s="3" t="s">
        <v>194</v>
      </c>
      <c r="E222" s="3" t="s">
        <v>185</v>
      </c>
      <c r="F222" s="3" t="s">
        <v>193</v>
      </c>
      <c r="G222" s="3" t="s">
        <v>215</v>
      </c>
      <c r="H222" s="3" t="s">
        <v>216</v>
      </c>
      <c r="I222" s="3" t="s">
        <v>189</v>
      </c>
      <c r="J222" s="3" t="s">
        <v>64</v>
      </c>
      <c r="K222" s="3" t="s">
        <v>196</v>
      </c>
      <c r="L222" s="3">
        <v>3</v>
      </c>
      <c r="M222" s="3">
        <v>4</v>
      </c>
      <c r="N222" s="3">
        <v>3</v>
      </c>
      <c r="O222" s="3">
        <v>4</v>
      </c>
      <c r="P222" s="3">
        <v>5</v>
      </c>
      <c r="Q222" s="3">
        <v>5</v>
      </c>
      <c r="R222" s="3">
        <v>5</v>
      </c>
      <c r="S222" s="3">
        <v>5</v>
      </c>
      <c r="T222" s="3">
        <v>5</v>
      </c>
      <c r="U222" s="3">
        <v>5</v>
      </c>
      <c r="V222" s="3">
        <v>5</v>
      </c>
      <c r="W222" s="3">
        <v>5</v>
      </c>
      <c r="X222" s="3">
        <v>5</v>
      </c>
      <c r="Y222" s="3">
        <v>4</v>
      </c>
      <c r="Z222" s="3">
        <v>4</v>
      </c>
      <c r="AA222" s="3">
        <v>4</v>
      </c>
      <c r="AB222" s="3">
        <v>5</v>
      </c>
      <c r="AC222" s="3">
        <v>5</v>
      </c>
      <c r="AD222" s="3">
        <v>5</v>
      </c>
      <c r="AE222" s="3">
        <v>5</v>
      </c>
      <c r="AF222" s="3" t="s">
        <v>209</v>
      </c>
    </row>
    <row r="223" spans="1:32">
      <c r="A223" s="3">
        <v>91789</v>
      </c>
      <c r="B223" s="3">
        <v>52</v>
      </c>
      <c r="C223" s="41" t="s">
        <v>209</v>
      </c>
      <c r="D223" s="3" t="s">
        <v>197</v>
      </c>
      <c r="E223" s="3" t="s">
        <v>206</v>
      </c>
      <c r="F223" s="3" t="s">
        <v>193</v>
      </c>
      <c r="G223" s="3" t="s">
        <v>215</v>
      </c>
      <c r="H223" s="3" t="s">
        <v>216</v>
      </c>
      <c r="I223" s="3" t="s">
        <v>189</v>
      </c>
      <c r="J223" s="3" t="s">
        <v>60</v>
      </c>
      <c r="K223" s="3" t="s">
        <v>203</v>
      </c>
      <c r="L223" s="3">
        <v>4</v>
      </c>
      <c r="M223" s="3">
        <v>4</v>
      </c>
      <c r="N223" s="3">
        <v>4</v>
      </c>
      <c r="O223" s="3">
        <v>4</v>
      </c>
      <c r="P223" s="3">
        <v>3</v>
      </c>
      <c r="Q223" s="3">
        <v>3</v>
      </c>
      <c r="R223" s="3">
        <v>3</v>
      </c>
      <c r="S223" s="3">
        <v>3</v>
      </c>
      <c r="T223" s="3">
        <v>3</v>
      </c>
      <c r="U223" s="3">
        <v>3</v>
      </c>
      <c r="V223" s="3">
        <v>3</v>
      </c>
      <c r="W223" s="3">
        <v>4</v>
      </c>
      <c r="X223" s="3">
        <v>3</v>
      </c>
      <c r="Y223" s="3">
        <v>4</v>
      </c>
      <c r="Z223" s="3">
        <v>4</v>
      </c>
      <c r="AA223" s="3">
        <v>4</v>
      </c>
      <c r="AB223" s="3">
        <v>3</v>
      </c>
      <c r="AC223" s="3">
        <v>5</v>
      </c>
      <c r="AD223" s="3">
        <v>3</v>
      </c>
      <c r="AE223" s="3">
        <v>3</v>
      </c>
      <c r="AF223" s="3" t="s">
        <v>209</v>
      </c>
    </row>
    <row r="224" spans="1:32">
      <c r="A224" s="3">
        <v>90220</v>
      </c>
      <c r="B224" s="3">
        <v>52</v>
      </c>
      <c r="C224" s="41" t="s">
        <v>209</v>
      </c>
      <c r="D224" s="3" t="s">
        <v>194</v>
      </c>
      <c r="E224" s="3" t="s">
        <v>206</v>
      </c>
      <c r="F224" s="3" t="s">
        <v>193</v>
      </c>
      <c r="G224" s="3" t="s">
        <v>215</v>
      </c>
      <c r="H224" s="3" t="s">
        <v>216</v>
      </c>
      <c r="I224" s="3" t="s">
        <v>210</v>
      </c>
      <c r="J224" s="3" t="s">
        <v>64</v>
      </c>
      <c r="K224" s="3" t="s">
        <v>202</v>
      </c>
      <c r="L224" s="3">
        <v>4</v>
      </c>
      <c r="M224" s="3">
        <v>4</v>
      </c>
      <c r="N224" s="3">
        <v>4</v>
      </c>
      <c r="O224" s="3">
        <v>3</v>
      </c>
      <c r="P224" s="3">
        <v>5</v>
      </c>
      <c r="Q224" s="3">
        <v>5</v>
      </c>
      <c r="R224" s="3">
        <v>5</v>
      </c>
      <c r="S224" s="3">
        <v>5</v>
      </c>
      <c r="T224" s="3">
        <v>5</v>
      </c>
      <c r="U224" s="3">
        <v>5</v>
      </c>
      <c r="V224" s="3">
        <v>4</v>
      </c>
      <c r="W224" s="3">
        <v>5</v>
      </c>
      <c r="X224" s="3">
        <v>5</v>
      </c>
      <c r="Y224" s="3">
        <v>5</v>
      </c>
      <c r="Z224" s="3">
        <v>5</v>
      </c>
      <c r="AA224" s="3">
        <v>5</v>
      </c>
      <c r="AB224" s="3">
        <v>5</v>
      </c>
      <c r="AC224" s="3">
        <v>5</v>
      </c>
      <c r="AD224" s="3">
        <v>5</v>
      </c>
      <c r="AE224" s="3">
        <v>5</v>
      </c>
      <c r="AF224" s="3" t="s">
        <v>209</v>
      </c>
    </row>
    <row r="225" spans="1:32">
      <c r="A225" s="3">
        <v>90006</v>
      </c>
      <c r="B225" s="3">
        <v>52</v>
      </c>
      <c r="C225" s="41" t="s">
        <v>209</v>
      </c>
      <c r="D225" s="3" t="s">
        <v>197</v>
      </c>
      <c r="E225" s="3" t="s">
        <v>206</v>
      </c>
      <c r="F225" s="3" t="s">
        <v>193</v>
      </c>
      <c r="G225" s="3" t="s">
        <v>215</v>
      </c>
      <c r="H225" s="3" t="s">
        <v>216</v>
      </c>
      <c r="I225" s="3" t="s">
        <v>201</v>
      </c>
      <c r="J225" s="3" t="s">
        <v>60</v>
      </c>
      <c r="K225" s="3" t="s">
        <v>199</v>
      </c>
      <c r="L225" s="3">
        <v>3</v>
      </c>
      <c r="M225" s="3">
        <v>3</v>
      </c>
      <c r="N225" s="3">
        <v>3</v>
      </c>
      <c r="O225" s="3">
        <v>3</v>
      </c>
      <c r="P225" s="3">
        <v>3</v>
      </c>
      <c r="Q225" s="3">
        <v>3</v>
      </c>
      <c r="R225" s="3">
        <v>3</v>
      </c>
      <c r="S225" s="3">
        <v>3</v>
      </c>
      <c r="T225" s="3">
        <v>3</v>
      </c>
      <c r="U225" s="3">
        <v>3</v>
      </c>
      <c r="V225" s="3">
        <v>3</v>
      </c>
      <c r="W225" s="3">
        <v>3</v>
      </c>
      <c r="X225" s="3">
        <v>3</v>
      </c>
      <c r="Y225" s="3">
        <v>2</v>
      </c>
      <c r="Z225" s="3">
        <v>4</v>
      </c>
      <c r="AA225" s="3">
        <v>3</v>
      </c>
      <c r="AB225" s="3">
        <v>3</v>
      </c>
      <c r="AC225" s="3">
        <v>3</v>
      </c>
      <c r="AD225" s="3">
        <v>3</v>
      </c>
      <c r="AE225" s="3">
        <v>3</v>
      </c>
      <c r="AF225" s="3" t="s">
        <v>209</v>
      </c>
    </row>
    <row r="226" spans="1:32">
      <c r="A226" s="3">
        <v>90502</v>
      </c>
      <c r="B226" s="3">
        <v>52</v>
      </c>
      <c r="C226" s="41" t="s">
        <v>209</v>
      </c>
      <c r="D226" s="3" t="s">
        <v>191</v>
      </c>
      <c r="E226" s="3" t="s">
        <v>206</v>
      </c>
      <c r="F226" s="3" t="s">
        <v>193</v>
      </c>
      <c r="G226" s="3" t="s">
        <v>215</v>
      </c>
      <c r="H226" s="3" t="s">
        <v>216</v>
      </c>
      <c r="I226" s="3" t="s">
        <v>189</v>
      </c>
      <c r="J226" s="3" t="s">
        <v>62</v>
      </c>
      <c r="K226" s="3" t="s">
        <v>203</v>
      </c>
      <c r="L226" s="3">
        <v>2</v>
      </c>
      <c r="M226" s="3">
        <v>5</v>
      </c>
      <c r="N226" s="3">
        <v>5</v>
      </c>
      <c r="O226" s="3">
        <v>5</v>
      </c>
      <c r="P226" s="3">
        <v>5</v>
      </c>
      <c r="Q226" s="3">
        <v>3</v>
      </c>
      <c r="R226" s="3">
        <v>4</v>
      </c>
      <c r="S226" s="3">
        <v>4</v>
      </c>
      <c r="T226" s="3">
        <v>5</v>
      </c>
      <c r="U226" s="3">
        <v>4</v>
      </c>
      <c r="V226" s="3">
        <v>4</v>
      </c>
      <c r="W226" s="3">
        <v>3</v>
      </c>
      <c r="X226" s="3">
        <v>3</v>
      </c>
      <c r="Y226" s="3">
        <v>4</v>
      </c>
      <c r="Z226" s="3">
        <v>4</v>
      </c>
      <c r="AA226" s="3">
        <v>4</v>
      </c>
      <c r="AB226" s="3">
        <v>2</v>
      </c>
      <c r="AC226" s="3">
        <v>5</v>
      </c>
      <c r="AD226" s="3">
        <v>4</v>
      </c>
      <c r="AE226" s="3">
        <v>4</v>
      </c>
      <c r="AF226" s="3" t="s">
        <v>209</v>
      </c>
    </row>
    <row r="227" spans="1:32">
      <c r="A227" s="3">
        <v>92584</v>
      </c>
      <c r="B227" s="3">
        <v>52</v>
      </c>
      <c r="C227" s="41" t="s">
        <v>209</v>
      </c>
      <c r="D227" s="3" t="s">
        <v>191</v>
      </c>
      <c r="E227" s="3" t="s">
        <v>205</v>
      </c>
      <c r="F227" s="3" t="s">
        <v>193</v>
      </c>
      <c r="G227" s="3" t="s">
        <v>215</v>
      </c>
      <c r="H227" s="3" t="s">
        <v>216</v>
      </c>
      <c r="I227" s="3" t="s">
        <v>201</v>
      </c>
      <c r="J227" s="3" t="s">
        <v>62</v>
      </c>
      <c r="K227" s="3" t="s">
        <v>203</v>
      </c>
      <c r="L227" s="3">
        <v>5</v>
      </c>
      <c r="M227" s="3">
        <v>4</v>
      </c>
      <c r="N227" s="3">
        <v>5</v>
      </c>
      <c r="O227" s="3">
        <v>5</v>
      </c>
      <c r="P227" s="3">
        <v>5</v>
      </c>
      <c r="Q227" s="3">
        <v>4</v>
      </c>
      <c r="R227" s="3">
        <v>5</v>
      </c>
      <c r="S227" s="3">
        <v>4</v>
      </c>
      <c r="T227" s="3">
        <v>5</v>
      </c>
      <c r="U227" s="3">
        <v>5</v>
      </c>
      <c r="V227" s="3">
        <v>5</v>
      </c>
      <c r="W227" s="3">
        <v>4</v>
      </c>
      <c r="X227" s="3">
        <v>2</v>
      </c>
      <c r="Y227" s="3">
        <v>3</v>
      </c>
      <c r="Z227" s="3">
        <v>3</v>
      </c>
      <c r="AA227" s="3">
        <v>3</v>
      </c>
      <c r="AB227" s="3">
        <v>5</v>
      </c>
      <c r="AC227" s="3">
        <v>5</v>
      </c>
      <c r="AD227" s="3">
        <v>5</v>
      </c>
      <c r="AE227" s="3">
        <v>4</v>
      </c>
      <c r="AF227" s="3" t="s">
        <v>209</v>
      </c>
    </row>
    <row r="228" spans="1:32">
      <c r="A228" s="3">
        <v>92882</v>
      </c>
      <c r="B228" s="3">
        <v>52</v>
      </c>
      <c r="C228" s="41" t="s">
        <v>209</v>
      </c>
      <c r="D228" s="3" t="s">
        <v>194</v>
      </c>
      <c r="E228" s="3" t="s">
        <v>205</v>
      </c>
      <c r="F228" s="3" t="s">
        <v>193</v>
      </c>
      <c r="G228" s="3" t="s">
        <v>215</v>
      </c>
      <c r="H228" s="3" t="s">
        <v>216</v>
      </c>
      <c r="I228" s="3" t="s">
        <v>210</v>
      </c>
      <c r="J228" s="3" t="s">
        <v>63</v>
      </c>
      <c r="K228" s="3" t="s">
        <v>203</v>
      </c>
      <c r="L228" s="3">
        <v>5</v>
      </c>
      <c r="M228" s="3">
        <v>4</v>
      </c>
      <c r="N228" s="3">
        <v>4</v>
      </c>
      <c r="O228" s="3">
        <v>5</v>
      </c>
      <c r="P228" s="3">
        <v>5</v>
      </c>
      <c r="Q228" s="3">
        <v>4</v>
      </c>
      <c r="R228" s="3">
        <v>5</v>
      </c>
      <c r="S228" s="3">
        <v>3</v>
      </c>
      <c r="T228" s="3">
        <v>5</v>
      </c>
      <c r="U228" s="3">
        <v>5</v>
      </c>
      <c r="V228" s="3">
        <v>5</v>
      </c>
      <c r="W228" s="3">
        <v>4</v>
      </c>
      <c r="X228" s="3">
        <v>5</v>
      </c>
      <c r="Y228" s="3">
        <v>5</v>
      </c>
      <c r="Z228" s="3">
        <v>5</v>
      </c>
      <c r="AA228" s="3">
        <v>5</v>
      </c>
      <c r="AB228" s="3">
        <v>5</v>
      </c>
      <c r="AC228" s="3">
        <v>5</v>
      </c>
      <c r="AD228" s="3">
        <v>5</v>
      </c>
      <c r="AE228" s="3">
        <v>5</v>
      </c>
      <c r="AF228" s="3" t="s">
        <v>209</v>
      </c>
    </row>
    <row r="229" spans="1:32">
      <c r="A229" s="3">
        <v>91320</v>
      </c>
      <c r="B229" s="3">
        <v>53</v>
      </c>
      <c r="C229" s="41" t="s">
        <v>209</v>
      </c>
      <c r="D229" s="3" t="s">
        <v>194</v>
      </c>
      <c r="E229" s="3" t="s">
        <v>192</v>
      </c>
      <c r="F229" s="3" t="s">
        <v>186</v>
      </c>
      <c r="G229" s="3" t="s">
        <v>215</v>
      </c>
      <c r="H229" s="3" t="s">
        <v>216</v>
      </c>
      <c r="I229" s="3" t="s">
        <v>201</v>
      </c>
      <c r="J229" s="3" t="s">
        <v>61</v>
      </c>
      <c r="K229" s="3" t="s">
        <v>203</v>
      </c>
      <c r="L229" s="3">
        <v>5</v>
      </c>
      <c r="M229" s="3">
        <v>3</v>
      </c>
      <c r="N229" s="3">
        <v>3</v>
      </c>
      <c r="O229" s="3">
        <v>3</v>
      </c>
      <c r="P229" s="3">
        <v>5</v>
      </c>
      <c r="Q229" s="3">
        <v>2</v>
      </c>
      <c r="R229" s="3">
        <v>5</v>
      </c>
      <c r="S229" s="3">
        <v>1</v>
      </c>
      <c r="T229" s="3">
        <v>5</v>
      </c>
      <c r="U229" s="3">
        <v>5</v>
      </c>
      <c r="V229" s="3">
        <v>5</v>
      </c>
      <c r="W229" s="3">
        <v>3</v>
      </c>
      <c r="X229" s="3">
        <v>5</v>
      </c>
      <c r="Y229" s="3">
        <v>5</v>
      </c>
      <c r="Z229" s="3">
        <v>4</v>
      </c>
      <c r="AA229" s="3">
        <v>5</v>
      </c>
      <c r="AB229" s="3">
        <v>5</v>
      </c>
      <c r="AC229" s="3">
        <v>4</v>
      </c>
      <c r="AD229" s="3">
        <v>3</v>
      </c>
      <c r="AE229" s="3">
        <v>5</v>
      </c>
      <c r="AF229" s="3" t="s">
        <v>209</v>
      </c>
    </row>
    <row r="230" spans="1:32">
      <c r="A230" s="3">
        <v>92656</v>
      </c>
      <c r="B230" s="3">
        <v>53</v>
      </c>
      <c r="C230" s="41" t="s">
        <v>209</v>
      </c>
      <c r="D230" s="3" t="s">
        <v>184</v>
      </c>
      <c r="E230" s="3" t="s">
        <v>185</v>
      </c>
      <c r="F230" s="3" t="s">
        <v>193</v>
      </c>
      <c r="G230" s="3" t="s">
        <v>215</v>
      </c>
      <c r="H230" s="3" t="s">
        <v>216</v>
      </c>
      <c r="I230" s="3" t="s">
        <v>201</v>
      </c>
      <c r="J230" s="3" t="s">
        <v>62</v>
      </c>
      <c r="K230" s="3" t="s">
        <v>203</v>
      </c>
      <c r="L230" s="3">
        <v>5</v>
      </c>
      <c r="M230" s="3">
        <v>5</v>
      </c>
      <c r="N230" s="3">
        <v>3</v>
      </c>
      <c r="O230" s="3">
        <v>3</v>
      </c>
      <c r="P230" s="3">
        <v>5</v>
      </c>
      <c r="Q230" s="3">
        <v>3</v>
      </c>
      <c r="R230" s="3">
        <v>5</v>
      </c>
      <c r="S230" s="3">
        <v>1</v>
      </c>
      <c r="T230" s="3">
        <v>5</v>
      </c>
      <c r="U230" s="3">
        <v>4</v>
      </c>
      <c r="V230" s="3">
        <v>5</v>
      </c>
      <c r="W230" s="3">
        <v>5</v>
      </c>
      <c r="X230" s="3">
        <v>5</v>
      </c>
      <c r="Y230" s="3">
        <v>5</v>
      </c>
      <c r="Z230" s="3">
        <v>5</v>
      </c>
      <c r="AA230" s="3">
        <v>5</v>
      </c>
      <c r="AB230" s="3">
        <v>5</v>
      </c>
      <c r="AC230" s="3">
        <v>5</v>
      </c>
      <c r="AD230" s="3">
        <v>5</v>
      </c>
      <c r="AE230" s="3">
        <v>5</v>
      </c>
      <c r="AF230" s="3" t="s">
        <v>209</v>
      </c>
    </row>
    <row r="231" spans="1:32">
      <c r="A231" s="3">
        <v>92865</v>
      </c>
      <c r="B231" s="3">
        <v>53</v>
      </c>
      <c r="C231" s="41" t="s">
        <v>209</v>
      </c>
      <c r="D231" s="3" t="s">
        <v>194</v>
      </c>
      <c r="E231" s="3" t="s">
        <v>185</v>
      </c>
      <c r="F231" s="3" t="s">
        <v>186</v>
      </c>
      <c r="G231" s="3" t="s">
        <v>215</v>
      </c>
      <c r="H231" s="3" t="s">
        <v>216</v>
      </c>
      <c r="I231" s="3" t="s">
        <v>210</v>
      </c>
      <c r="J231" s="3" t="s">
        <v>62</v>
      </c>
      <c r="K231" s="3" t="s">
        <v>203</v>
      </c>
      <c r="L231" s="3">
        <v>5</v>
      </c>
      <c r="M231" s="3">
        <v>5</v>
      </c>
      <c r="N231" s="3">
        <v>4</v>
      </c>
      <c r="O231" s="3">
        <v>5</v>
      </c>
      <c r="P231" s="3">
        <v>5</v>
      </c>
      <c r="Q231" s="3">
        <v>5</v>
      </c>
      <c r="R231" s="3">
        <v>5</v>
      </c>
      <c r="S231" s="3">
        <v>5</v>
      </c>
      <c r="T231" s="3">
        <v>5</v>
      </c>
      <c r="U231" s="3">
        <v>5</v>
      </c>
      <c r="V231" s="3">
        <v>5</v>
      </c>
      <c r="W231" s="3">
        <v>5</v>
      </c>
      <c r="X231" s="3">
        <v>5</v>
      </c>
      <c r="Y231" s="3">
        <v>5</v>
      </c>
      <c r="Z231" s="3">
        <v>5</v>
      </c>
      <c r="AA231" s="3">
        <v>5</v>
      </c>
      <c r="AB231" s="3">
        <v>5</v>
      </c>
      <c r="AC231" s="3">
        <v>5</v>
      </c>
      <c r="AD231" s="3">
        <v>5</v>
      </c>
      <c r="AE231" s="3">
        <v>5</v>
      </c>
      <c r="AF231" s="3" t="s">
        <v>209</v>
      </c>
    </row>
    <row r="232" spans="1:32">
      <c r="A232" s="3">
        <v>91362</v>
      </c>
      <c r="B232" s="3">
        <v>54</v>
      </c>
      <c r="C232" s="41" t="s">
        <v>209</v>
      </c>
      <c r="D232" s="3" t="s">
        <v>194</v>
      </c>
      <c r="E232" s="3" t="s">
        <v>192</v>
      </c>
      <c r="F232" s="3" t="s">
        <v>186</v>
      </c>
      <c r="G232" s="3" t="s">
        <v>215</v>
      </c>
      <c r="H232" s="3" t="s">
        <v>216</v>
      </c>
      <c r="I232" s="3" t="s">
        <v>201</v>
      </c>
      <c r="J232" s="3" t="s">
        <v>60</v>
      </c>
      <c r="K232" s="3" t="s">
        <v>202</v>
      </c>
      <c r="L232" s="3">
        <v>3</v>
      </c>
      <c r="M232" s="3">
        <v>0</v>
      </c>
      <c r="N232" s="3">
        <v>3</v>
      </c>
      <c r="O232" s="3">
        <v>3</v>
      </c>
      <c r="P232" s="3">
        <v>4</v>
      </c>
      <c r="Q232" s="3">
        <v>0</v>
      </c>
      <c r="R232" s="3">
        <v>2</v>
      </c>
      <c r="S232" s="3">
        <v>0</v>
      </c>
      <c r="T232" s="3">
        <v>3</v>
      </c>
      <c r="U232" s="3">
        <v>4</v>
      </c>
      <c r="V232" s="3">
        <v>3</v>
      </c>
      <c r="W232" s="3">
        <v>3</v>
      </c>
      <c r="X232" s="3">
        <v>3</v>
      </c>
      <c r="Y232" s="3">
        <v>3</v>
      </c>
      <c r="Z232" s="3">
        <v>3</v>
      </c>
      <c r="AA232" s="3">
        <v>3</v>
      </c>
      <c r="AB232" s="3">
        <v>2</v>
      </c>
      <c r="AC232" s="3">
        <v>0</v>
      </c>
      <c r="AD232" s="3">
        <v>3</v>
      </c>
      <c r="AE232" s="3">
        <v>2</v>
      </c>
      <c r="AF232" s="3" t="s">
        <v>209</v>
      </c>
    </row>
    <row r="233" spans="1:32">
      <c r="A233" s="3">
        <v>90502</v>
      </c>
      <c r="B233" s="3">
        <v>54</v>
      </c>
      <c r="C233" s="41" t="s">
        <v>209</v>
      </c>
      <c r="D233" s="3" t="s">
        <v>194</v>
      </c>
      <c r="E233" s="3" t="s">
        <v>206</v>
      </c>
      <c r="F233" s="3" t="s">
        <v>193</v>
      </c>
      <c r="G233" s="3" t="s">
        <v>215</v>
      </c>
      <c r="H233" s="3" t="s">
        <v>216</v>
      </c>
      <c r="I233" s="3" t="s">
        <v>201</v>
      </c>
      <c r="J233" s="3" t="s">
        <v>59</v>
      </c>
      <c r="K233" s="3" t="s">
        <v>203</v>
      </c>
      <c r="L233" s="3">
        <v>5</v>
      </c>
      <c r="M233" s="3">
        <v>4</v>
      </c>
      <c r="N233" s="3">
        <v>2</v>
      </c>
      <c r="O233" s="3">
        <v>4</v>
      </c>
      <c r="P233" s="3">
        <v>5</v>
      </c>
      <c r="Q233" s="3">
        <v>3</v>
      </c>
      <c r="R233" s="3">
        <v>5</v>
      </c>
      <c r="S233" s="3">
        <v>4</v>
      </c>
      <c r="T233" s="3">
        <v>4</v>
      </c>
      <c r="U233" s="3">
        <v>4</v>
      </c>
      <c r="V233" s="3">
        <v>4</v>
      </c>
      <c r="W233" s="3">
        <v>5</v>
      </c>
      <c r="X233" s="3">
        <v>5</v>
      </c>
      <c r="Y233" s="3">
        <v>4</v>
      </c>
      <c r="Z233" s="3">
        <v>4</v>
      </c>
      <c r="AA233" s="3">
        <v>5</v>
      </c>
      <c r="AB233" s="3">
        <v>4</v>
      </c>
      <c r="AC233" s="3">
        <v>5</v>
      </c>
      <c r="AD233" s="3">
        <v>4</v>
      </c>
      <c r="AE233" s="3">
        <v>3</v>
      </c>
      <c r="AF233" s="3" t="s">
        <v>209</v>
      </c>
    </row>
    <row r="234" spans="1:32">
      <c r="A234" s="3">
        <v>92555</v>
      </c>
      <c r="B234" s="3">
        <v>54</v>
      </c>
      <c r="C234" s="41" t="s">
        <v>209</v>
      </c>
      <c r="D234" s="3" t="s">
        <v>197</v>
      </c>
      <c r="E234" s="3" t="s">
        <v>205</v>
      </c>
      <c r="F234" s="3" t="s">
        <v>193</v>
      </c>
      <c r="G234" s="3" t="s">
        <v>215</v>
      </c>
      <c r="H234" s="3" t="s">
        <v>216</v>
      </c>
      <c r="I234" s="3" t="s">
        <v>189</v>
      </c>
      <c r="J234" s="3" t="s">
        <v>64</v>
      </c>
      <c r="K234" s="3" t="s">
        <v>203</v>
      </c>
      <c r="L234" s="3">
        <v>5</v>
      </c>
      <c r="M234" s="3">
        <v>4</v>
      </c>
      <c r="N234" s="3">
        <v>5</v>
      </c>
      <c r="O234" s="3">
        <v>5</v>
      </c>
      <c r="P234" s="3">
        <v>5</v>
      </c>
      <c r="Q234" s="3">
        <v>5</v>
      </c>
      <c r="R234" s="3">
        <v>5</v>
      </c>
      <c r="S234" s="3">
        <v>3</v>
      </c>
      <c r="T234" s="3">
        <v>4</v>
      </c>
      <c r="U234" s="3">
        <v>5</v>
      </c>
      <c r="V234" s="3">
        <v>5</v>
      </c>
      <c r="W234" s="3">
        <v>5</v>
      </c>
      <c r="X234" s="3">
        <v>5</v>
      </c>
      <c r="Y234" s="3">
        <v>4</v>
      </c>
      <c r="Z234" s="3">
        <v>5</v>
      </c>
      <c r="AA234" s="3">
        <v>4</v>
      </c>
      <c r="AB234" s="3">
        <v>5</v>
      </c>
      <c r="AC234" s="3">
        <v>5</v>
      </c>
      <c r="AD234" s="3">
        <v>5</v>
      </c>
      <c r="AE234" s="3">
        <v>5</v>
      </c>
      <c r="AF234" s="3" t="s">
        <v>209</v>
      </c>
    </row>
    <row r="235" spans="1:32">
      <c r="A235" s="3">
        <v>92629</v>
      </c>
      <c r="B235" s="3">
        <v>55</v>
      </c>
      <c r="C235" s="41" t="s">
        <v>211</v>
      </c>
      <c r="D235" s="3" t="s">
        <v>197</v>
      </c>
      <c r="E235" s="3" t="s">
        <v>185</v>
      </c>
      <c r="F235" s="3" t="s">
        <v>186</v>
      </c>
      <c r="G235" s="3" t="s">
        <v>215</v>
      </c>
      <c r="H235" s="3" t="s">
        <v>216</v>
      </c>
      <c r="I235" s="3" t="s">
        <v>189</v>
      </c>
      <c r="J235" s="3" t="s">
        <v>60</v>
      </c>
      <c r="K235" s="3" t="s">
        <v>199</v>
      </c>
      <c r="L235" s="3">
        <v>3</v>
      </c>
      <c r="M235" s="3">
        <v>3</v>
      </c>
      <c r="N235" s="3">
        <v>3</v>
      </c>
      <c r="O235" s="3">
        <v>4</v>
      </c>
      <c r="P235" s="3">
        <v>5</v>
      </c>
      <c r="Q235" s="3">
        <v>5</v>
      </c>
      <c r="R235" s="3">
        <v>5</v>
      </c>
      <c r="S235" s="3">
        <v>3</v>
      </c>
      <c r="T235" s="3">
        <v>5</v>
      </c>
      <c r="U235" s="3">
        <v>5</v>
      </c>
      <c r="V235" s="3">
        <v>5</v>
      </c>
      <c r="W235" s="3">
        <v>4</v>
      </c>
      <c r="X235" s="3">
        <v>5</v>
      </c>
      <c r="Y235" s="3">
        <v>4</v>
      </c>
      <c r="Z235" s="3">
        <v>4</v>
      </c>
      <c r="AA235" s="3">
        <v>5</v>
      </c>
      <c r="AB235" s="3">
        <v>3</v>
      </c>
      <c r="AC235" s="3">
        <v>5</v>
      </c>
      <c r="AD235" s="3">
        <v>5</v>
      </c>
      <c r="AE235" s="3">
        <v>3</v>
      </c>
      <c r="AF235" s="3" t="s">
        <v>211</v>
      </c>
    </row>
    <row r="236" spans="1:32">
      <c r="A236" s="3">
        <v>92503</v>
      </c>
      <c r="B236" s="3">
        <v>55</v>
      </c>
      <c r="C236" s="41" t="s">
        <v>211</v>
      </c>
      <c r="D236" s="3" t="s">
        <v>184</v>
      </c>
      <c r="E236" s="3" t="s">
        <v>205</v>
      </c>
      <c r="F236" s="3" t="s">
        <v>193</v>
      </c>
      <c r="G236" s="3" t="s">
        <v>215</v>
      </c>
      <c r="H236" s="3" t="s">
        <v>216</v>
      </c>
      <c r="I236" s="3" t="s">
        <v>201</v>
      </c>
      <c r="J236" s="3" t="s">
        <v>60</v>
      </c>
      <c r="K236" s="3" t="s">
        <v>203</v>
      </c>
      <c r="L236" s="3">
        <v>5</v>
      </c>
      <c r="M236" s="3">
        <v>5</v>
      </c>
      <c r="N236" s="3">
        <v>5</v>
      </c>
      <c r="O236" s="3">
        <v>5</v>
      </c>
      <c r="P236" s="3">
        <v>5</v>
      </c>
      <c r="Q236" s="3">
        <v>5</v>
      </c>
      <c r="R236" s="3">
        <v>5</v>
      </c>
      <c r="S236" s="3">
        <v>3</v>
      </c>
      <c r="T236" s="3">
        <v>5</v>
      </c>
      <c r="U236" s="3">
        <v>5</v>
      </c>
      <c r="V236" s="3">
        <v>5</v>
      </c>
      <c r="W236" s="3">
        <v>5</v>
      </c>
      <c r="X236" s="3">
        <v>5</v>
      </c>
      <c r="Y236" s="3">
        <v>4</v>
      </c>
      <c r="Z236" s="3">
        <v>5</v>
      </c>
      <c r="AA236" s="3">
        <v>4</v>
      </c>
      <c r="AB236" s="3">
        <v>5</v>
      </c>
      <c r="AC236" s="3">
        <v>5</v>
      </c>
      <c r="AD236" s="3">
        <v>5</v>
      </c>
      <c r="AE236" s="3">
        <v>5</v>
      </c>
      <c r="AF236" s="3" t="s">
        <v>211</v>
      </c>
    </row>
    <row r="237" spans="1:32">
      <c r="A237" s="3">
        <v>92688</v>
      </c>
      <c r="B237" s="3">
        <v>56</v>
      </c>
      <c r="C237" s="41" t="s">
        <v>211</v>
      </c>
      <c r="D237" s="3" t="s">
        <v>194</v>
      </c>
      <c r="E237" s="3" t="s">
        <v>185</v>
      </c>
      <c r="F237" s="3" t="s">
        <v>193</v>
      </c>
      <c r="G237" s="3" t="s">
        <v>215</v>
      </c>
      <c r="H237" s="3" t="s">
        <v>216</v>
      </c>
      <c r="I237" s="3" t="s">
        <v>201</v>
      </c>
      <c r="J237" s="3" t="s">
        <v>64</v>
      </c>
      <c r="K237" s="3" t="s">
        <v>203</v>
      </c>
      <c r="L237" s="3">
        <v>5</v>
      </c>
      <c r="M237" s="3">
        <v>2</v>
      </c>
      <c r="N237" s="3">
        <v>4</v>
      </c>
      <c r="O237" s="3">
        <v>2</v>
      </c>
      <c r="P237" s="3">
        <v>5</v>
      </c>
      <c r="Q237" s="3">
        <v>2</v>
      </c>
      <c r="R237" s="3">
        <v>4</v>
      </c>
      <c r="S237" s="3">
        <v>1</v>
      </c>
      <c r="T237" s="3">
        <v>4</v>
      </c>
      <c r="U237" s="3">
        <v>2</v>
      </c>
      <c r="V237" s="3">
        <v>5</v>
      </c>
      <c r="W237" s="3">
        <v>2</v>
      </c>
      <c r="X237" s="3">
        <v>4</v>
      </c>
      <c r="Y237" s="3">
        <v>4</v>
      </c>
      <c r="Z237" s="3">
        <v>5</v>
      </c>
      <c r="AA237" s="3">
        <v>4</v>
      </c>
      <c r="AB237" s="3">
        <v>5</v>
      </c>
      <c r="AC237" s="3">
        <v>4</v>
      </c>
      <c r="AD237" s="3">
        <v>2</v>
      </c>
      <c r="AE237" s="3">
        <v>3</v>
      </c>
      <c r="AF237" s="3" t="s">
        <v>211</v>
      </c>
    </row>
    <row r="238" spans="1:32">
      <c r="A238" s="3">
        <v>91343</v>
      </c>
      <c r="B238" s="3">
        <v>56</v>
      </c>
      <c r="C238" s="41" t="s">
        <v>211</v>
      </c>
      <c r="D238" s="3" t="s">
        <v>194</v>
      </c>
      <c r="E238" s="3" t="s">
        <v>206</v>
      </c>
      <c r="F238" s="3" t="s">
        <v>193</v>
      </c>
      <c r="G238" s="3" t="s">
        <v>215</v>
      </c>
      <c r="H238" s="3" t="s">
        <v>216</v>
      </c>
      <c r="I238" s="3" t="s">
        <v>189</v>
      </c>
      <c r="J238" s="3" t="s">
        <v>60</v>
      </c>
      <c r="K238" s="3" t="s">
        <v>202</v>
      </c>
      <c r="L238" s="3">
        <v>5</v>
      </c>
      <c r="M238" s="3">
        <v>5</v>
      </c>
      <c r="N238" s="3">
        <v>5</v>
      </c>
      <c r="O238" s="3">
        <v>5</v>
      </c>
      <c r="P238" s="3">
        <v>5</v>
      </c>
      <c r="Q238" s="3">
        <v>5</v>
      </c>
      <c r="R238" s="3">
        <v>5</v>
      </c>
      <c r="S238" s="3">
        <v>5</v>
      </c>
      <c r="T238" s="3">
        <v>5</v>
      </c>
      <c r="U238" s="3">
        <v>5</v>
      </c>
      <c r="V238" s="3">
        <v>5</v>
      </c>
      <c r="W238" s="3">
        <v>5</v>
      </c>
      <c r="X238" s="3">
        <v>5</v>
      </c>
      <c r="Y238" s="3">
        <v>5</v>
      </c>
      <c r="Z238" s="3">
        <v>5</v>
      </c>
      <c r="AA238" s="3">
        <v>5</v>
      </c>
      <c r="AB238" s="3">
        <v>5</v>
      </c>
      <c r="AC238" s="3">
        <v>5</v>
      </c>
      <c r="AD238" s="3">
        <v>5</v>
      </c>
      <c r="AE238" s="3">
        <v>5</v>
      </c>
      <c r="AF238" s="3" t="s">
        <v>211</v>
      </c>
    </row>
    <row r="239" spans="1:32">
      <c r="A239" s="3">
        <v>91755</v>
      </c>
      <c r="B239" s="3">
        <v>56</v>
      </c>
      <c r="C239" s="41" t="s">
        <v>211</v>
      </c>
      <c r="D239" s="3" t="s">
        <v>191</v>
      </c>
      <c r="E239" s="3" t="s">
        <v>206</v>
      </c>
      <c r="F239" s="3" t="s">
        <v>193</v>
      </c>
      <c r="G239" s="3" t="s">
        <v>215</v>
      </c>
      <c r="H239" s="3" t="s">
        <v>216</v>
      </c>
      <c r="I239" s="3" t="s">
        <v>201</v>
      </c>
      <c r="J239" s="3" t="s">
        <v>61</v>
      </c>
      <c r="K239" s="3" t="s">
        <v>203</v>
      </c>
      <c r="L239" s="3">
        <v>4</v>
      </c>
      <c r="M239" s="3">
        <v>3</v>
      </c>
      <c r="N239" s="3">
        <v>5</v>
      </c>
      <c r="O239" s="3">
        <v>3</v>
      </c>
      <c r="P239" s="3">
        <v>5</v>
      </c>
      <c r="Q239" s="3">
        <v>3</v>
      </c>
      <c r="R239" s="3">
        <v>5</v>
      </c>
      <c r="S239" s="3">
        <v>3</v>
      </c>
      <c r="T239" s="3">
        <v>5</v>
      </c>
      <c r="U239" s="3">
        <v>5</v>
      </c>
      <c r="V239" s="3">
        <v>5</v>
      </c>
      <c r="W239" s="3">
        <v>5</v>
      </c>
      <c r="X239" s="3">
        <v>3</v>
      </c>
      <c r="Y239" s="3">
        <v>4</v>
      </c>
      <c r="Z239" s="3">
        <v>3</v>
      </c>
      <c r="AA239" s="3">
        <v>3</v>
      </c>
      <c r="AB239" s="3">
        <v>4</v>
      </c>
      <c r="AC239" s="3">
        <v>5</v>
      </c>
      <c r="AD239" s="3">
        <v>5</v>
      </c>
      <c r="AE239" s="3">
        <v>4</v>
      </c>
      <c r="AF239" s="3" t="s">
        <v>211</v>
      </c>
    </row>
    <row r="240" spans="1:32">
      <c r="A240" s="3">
        <v>91355</v>
      </c>
      <c r="B240" s="3">
        <v>56</v>
      </c>
      <c r="C240" s="41" t="s">
        <v>211</v>
      </c>
      <c r="D240" s="3" t="s">
        <v>197</v>
      </c>
      <c r="E240" s="3" t="s">
        <v>206</v>
      </c>
      <c r="F240" s="3" t="s">
        <v>193</v>
      </c>
      <c r="G240" s="3" t="s">
        <v>215</v>
      </c>
      <c r="H240" s="3" t="s">
        <v>216</v>
      </c>
      <c r="I240" s="3" t="s">
        <v>189</v>
      </c>
      <c r="J240" s="3" t="s">
        <v>63</v>
      </c>
      <c r="K240" s="3" t="s">
        <v>196</v>
      </c>
      <c r="L240" s="3">
        <v>5</v>
      </c>
      <c r="M240" s="3">
        <v>5</v>
      </c>
      <c r="N240" s="3">
        <v>5</v>
      </c>
      <c r="O240" s="3">
        <v>5</v>
      </c>
      <c r="P240" s="3">
        <v>5</v>
      </c>
      <c r="Q240" s="3">
        <v>1</v>
      </c>
      <c r="R240" s="3">
        <v>5</v>
      </c>
      <c r="S240" s="3">
        <v>1</v>
      </c>
      <c r="T240" s="3">
        <v>5</v>
      </c>
      <c r="U240" s="3">
        <v>1</v>
      </c>
      <c r="V240" s="3">
        <v>1</v>
      </c>
      <c r="W240" s="3">
        <v>5</v>
      </c>
      <c r="X240" s="3">
        <v>5</v>
      </c>
      <c r="Y240" s="3">
        <v>4</v>
      </c>
      <c r="Z240" s="3">
        <v>5</v>
      </c>
      <c r="AA240" s="3">
        <v>5</v>
      </c>
      <c r="AB240" s="3">
        <v>5</v>
      </c>
      <c r="AC240" s="3">
        <v>5</v>
      </c>
      <c r="AD240" s="3">
        <v>5</v>
      </c>
      <c r="AE240" s="3">
        <v>5</v>
      </c>
      <c r="AF240" s="3" t="s">
        <v>211</v>
      </c>
    </row>
    <row r="241" spans="1:32">
      <c r="A241" s="3">
        <v>91767</v>
      </c>
      <c r="B241" s="3">
        <v>57</v>
      </c>
      <c r="C241" s="41" t="s">
        <v>211</v>
      </c>
      <c r="D241" s="3" t="s">
        <v>194</v>
      </c>
      <c r="E241" s="3" t="s">
        <v>206</v>
      </c>
      <c r="F241" s="3" t="s">
        <v>186</v>
      </c>
      <c r="G241" s="3" t="s">
        <v>215</v>
      </c>
      <c r="H241" s="3" t="s">
        <v>216</v>
      </c>
      <c r="I241" s="3" t="s">
        <v>201</v>
      </c>
      <c r="J241" s="3" t="s">
        <v>64</v>
      </c>
      <c r="K241" s="3" t="s">
        <v>202</v>
      </c>
      <c r="L241" s="3">
        <v>5</v>
      </c>
      <c r="M241" s="3">
        <v>5</v>
      </c>
      <c r="N241" s="3">
        <v>4</v>
      </c>
      <c r="O241" s="3">
        <v>5</v>
      </c>
      <c r="P241" s="3">
        <v>5</v>
      </c>
      <c r="Q241" s="3">
        <v>1</v>
      </c>
      <c r="R241" s="3">
        <v>5</v>
      </c>
      <c r="S241" s="3">
        <v>1</v>
      </c>
      <c r="T241" s="3">
        <v>5</v>
      </c>
      <c r="U241" s="3">
        <v>1</v>
      </c>
      <c r="V241" s="3">
        <v>1</v>
      </c>
      <c r="W241" s="3">
        <v>5</v>
      </c>
      <c r="X241" s="3">
        <v>4</v>
      </c>
      <c r="Y241" s="3">
        <v>5</v>
      </c>
      <c r="Z241" s="3">
        <v>1</v>
      </c>
      <c r="AA241" s="3">
        <v>4</v>
      </c>
      <c r="AB241" s="3">
        <v>5</v>
      </c>
      <c r="AC241" s="3">
        <v>5</v>
      </c>
      <c r="AD241" s="3">
        <v>5</v>
      </c>
      <c r="AE241" s="3">
        <v>1</v>
      </c>
      <c r="AF241" s="3" t="s">
        <v>211</v>
      </c>
    </row>
    <row r="242" spans="1:32">
      <c r="A242" s="3">
        <v>92620</v>
      </c>
      <c r="B242" s="3">
        <v>58</v>
      </c>
      <c r="C242" s="41" t="s">
        <v>211</v>
      </c>
      <c r="D242" s="3" t="s">
        <v>194</v>
      </c>
      <c r="E242" s="3" t="s">
        <v>185</v>
      </c>
      <c r="F242" s="3" t="s">
        <v>193</v>
      </c>
      <c r="G242" s="3" t="s">
        <v>215</v>
      </c>
      <c r="H242" s="3" t="s">
        <v>216</v>
      </c>
      <c r="I242" s="3" t="s">
        <v>201</v>
      </c>
      <c r="J242" s="3" t="s">
        <v>62</v>
      </c>
      <c r="K242" s="3" t="s">
        <v>203</v>
      </c>
      <c r="L242" s="3">
        <v>5</v>
      </c>
      <c r="M242" s="3">
        <v>5</v>
      </c>
      <c r="N242" s="3">
        <v>3</v>
      </c>
      <c r="O242" s="3">
        <v>3</v>
      </c>
      <c r="P242" s="3">
        <v>4</v>
      </c>
      <c r="Q242" s="3">
        <v>4</v>
      </c>
      <c r="R242" s="3">
        <v>4</v>
      </c>
      <c r="S242" s="3">
        <v>1</v>
      </c>
      <c r="T242" s="3">
        <v>3</v>
      </c>
      <c r="U242" s="3">
        <v>5</v>
      </c>
      <c r="V242" s="3">
        <v>4</v>
      </c>
      <c r="W242" s="3">
        <v>5</v>
      </c>
      <c r="X242" s="3">
        <v>5</v>
      </c>
      <c r="Y242" s="3">
        <v>5</v>
      </c>
      <c r="Z242" s="3">
        <v>5</v>
      </c>
      <c r="AA242" s="3">
        <v>5</v>
      </c>
      <c r="AB242" s="3">
        <v>5</v>
      </c>
      <c r="AC242" s="3">
        <v>4</v>
      </c>
      <c r="AD242" s="3">
        <v>5</v>
      </c>
      <c r="AE242" s="3">
        <v>5</v>
      </c>
      <c r="AF242" s="3" t="s">
        <v>211</v>
      </c>
    </row>
    <row r="243" spans="1:32">
      <c r="A243" s="3">
        <v>90033</v>
      </c>
      <c r="B243" s="3">
        <v>58</v>
      </c>
      <c r="C243" s="41" t="s">
        <v>211</v>
      </c>
      <c r="D243" s="3" t="s">
        <v>197</v>
      </c>
      <c r="E243" s="3" t="s">
        <v>206</v>
      </c>
      <c r="F243" s="3" t="s">
        <v>193</v>
      </c>
      <c r="G243" s="3" t="s">
        <v>215</v>
      </c>
      <c r="H243" s="3" t="s">
        <v>216</v>
      </c>
      <c r="I243" s="3" t="s">
        <v>189</v>
      </c>
      <c r="J243" s="3" t="s">
        <v>64</v>
      </c>
      <c r="K243" s="3" t="s">
        <v>203</v>
      </c>
      <c r="L243" s="3">
        <v>5</v>
      </c>
      <c r="M243" s="3">
        <v>5</v>
      </c>
      <c r="N243" s="3">
        <v>5</v>
      </c>
      <c r="O243" s="3">
        <v>5</v>
      </c>
      <c r="P243" s="3">
        <v>5</v>
      </c>
      <c r="Q243" s="3">
        <v>5</v>
      </c>
      <c r="R243" s="3">
        <v>5</v>
      </c>
      <c r="S243" s="3">
        <v>5</v>
      </c>
      <c r="T243" s="3">
        <v>5</v>
      </c>
      <c r="U243" s="3">
        <v>5</v>
      </c>
      <c r="V243" s="3">
        <v>5</v>
      </c>
      <c r="W243" s="3">
        <v>5</v>
      </c>
      <c r="X243" s="3">
        <v>5</v>
      </c>
      <c r="Y243" s="3">
        <v>5</v>
      </c>
      <c r="Z243" s="3">
        <v>5</v>
      </c>
      <c r="AA243" s="3">
        <v>5</v>
      </c>
      <c r="AB243" s="3">
        <v>5</v>
      </c>
      <c r="AC243" s="3">
        <v>5</v>
      </c>
      <c r="AD243" s="3">
        <v>5</v>
      </c>
      <c r="AE243" s="3">
        <v>5</v>
      </c>
      <c r="AF243" s="3" t="s">
        <v>211</v>
      </c>
    </row>
    <row r="244" spans="1:32">
      <c r="A244" s="3">
        <v>93065</v>
      </c>
      <c r="B244" s="3">
        <v>59</v>
      </c>
      <c r="C244" s="41" t="s">
        <v>211</v>
      </c>
      <c r="D244" s="3" t="s">
        <v>194</v>
      </c>
      <c r="E244" s="3" t="s">
        <v>192</v>
      </c>
      <c r="F244" s="3" t="s">
        <v>193</v>
      </c>
      <c r="G244" s="3" t="s">
        <v>215</v>
      </c>
      <c r="H244" s="3" t="s">
        <v>216</v>
      </c>
      <c r="I244" s="3" t="s">
        <v>201</v>
      </c>
      <c r="J244" s="3" t="s">
        <v>60</v>
      </c>
      <c r="K244" s="3" t="s">
        <v>203</v>
      </c>
      <c r="L244" s="3">
        <v>4</v>
      </c>
      <c r="M244" s="3">
        <v>5</v>
      </c>
      <c r="N244" s="3">
        <v>5</v>
      </c>
      <c r="O244" s="3">
        <v>4</v>
      </c>
      <c r="P244" s="3">
        <v>5</v>
      </c>
      <c r="Q244" s="3">
        <v>5</v>
      </c>
      <c r="R244" s="3">
        <v>5</v>
      </c>
      <c r="S244" s="3">
        <v>5</v>
      </c>
      <c r="T244" s="3">
        <v>5</v>
      </c>
      <c r="U244" s="3">
        <v>5</v>
      </c>
      <c r="V244" s="3">
        <v>5</v>
      </c>
      <c r="W244" s="3">
        <v>5</v>
      </c>
      <c r="X244" s="3">
        <v>5</v>
      </c>
      <c r="Y244" s="3">
        <v>4</v>
      </c>
      <c r="Z244" s="3">
        <v>5</v>
      </c>
      <c r="AA244" s="3">
        <v>5</v>
      </c>
      <c r="AB244" s="3">
        <v>5</v>
      </c>
      <c r="AC244" s="3">
        <v>5</v>
      </c>
      <c r="AD244" s="3">
        <v>5</v>
      </c>
      <c r="AE244" s="3">
        <v>5</v>
      </c>
      <c r="AF244" s="3" t="s">
        <v>211</v>
      </c>
    </row>
    <row r="245" spans="1:32">
      <c r="A245" s="3">
        <v>90620</v>
      </c>
      <c r="B245" s="3">
        <v>59</v>
      </c>
      <c r="C245" s="41" t="s">
        <v>211</v>
      </c>
      <c r="D245" s="3" t="s">
        <v>194</v>
      </c>
      <c r="E245" s="3" t="s">
        <v>185</v>
      </c>
      <c r="F245" s="3" t="s">
        <v>193</v>
      </c>
      <c r="G245" s="3" t="s">
        <v>215</v>
      </c>
      <c r="H245" s="3" t="s">
        <v>216</v>
      </c>
      <c r="I245" s="3" t="s">
        <v>201</v>
      </c>
      <c r="J245" s="3" t="s">
        <v>60</v>
      </c>
      <c r="K245" s="3" t="s">
        <v>203</v>
      </c>
      <c r="L245" s="3">
        <v>5</v>
      </c>
      <c r="M245" s="3">
        <v>5</v>
      </c>
      <c r="N245" s="3">
        <v>4</v>
      </c>
      <c r="O245" s="3">
        <v>3</v>
      </c>
      <c r="P245" s="3">
        <v>5</v>
      </c>
      <c r="Q245" s="3">
        <v>3</v>
      </c>
      <c r="R245" s="3">
        <v>5</v>
      </c>
      <c r="S245" s="3">
        <v>3</v>
      </c>
      <c r="T245" s="3">
        <v>5</v>
      </c>
      <c r="U245" s="3">
        <v>5</v>
      </c>
      <c r="V245" s="3">
        <v>4</v>
      </c>
      <c r="W245" s="3">
        <v>5</v>
      </c>
      <c r="X245" s="3">
        <v>4</v>
      </c>
      <c r="Y245" s="3">
        <v>3</v>
      </c>
      <c r="Z245" s="3">
        <v>4</v>
      </c>
      <c r="AA245" s="3">
        <v>4</v>
      </c>
      <c r="AB245" s="3">
        <v>5</v>
      </c>
      <c r="AC245" s="3">
        <v>5</v>
      </c>
      <c r="AD245" s="3">
        <v>4</v>
      </c>
      <c r="AE245" s="3">
        <v>4</v>
      </c>
      <c r="AF245" s="3" t="s">
        <v>211</v>
      </c>
    </row>
    <row r="246" spans="1:32">
      <c r="A246" s="3">
        <v>92602</v>
      </c>
      <c r="B246" s="3">
        <v>59</v>
      </c>
      <c r="C246" s="41" t="s">
        <v>211</v>
      </c>
      <c r="D246" s="3" t="s">
        <v>204</v>
      </c>
      <c r="E246" s="3" t="s">
        <v>185</v>
      </c>
      <c r="F246" s="3" t="s">
        <v>193</v>
      </c>
      <c r="G246" s="3" t="s">
        <v>215</v>
      </c>
      <c r="H246" s="3" t="s">
        <v>216</v>
      </c>
      <c r="I246" s="3" t="s">
        <v>201</v>
      </c>
      <c r="J246" s="3" t="s">
        <v>64</v>
      </c>
      <c r="K246" s="3" t="s">
        <v>202</v>
      </c>
      <c r="L246" s="3">
        <v>3</v>
      </c>
      <c r="M246" s="3">
        <v>3</v>
      </c>
      <c r="N246" s="3">
        <v>3</v>
      </c>
      <c r="O246" s="3">
        <v>3</v>
      </c>
      <c r="P246" s="3">
        <v>3</v>
      </c>
      <c r="Q246" s="3">
        <v>3</v>
      </c>
      <c r="R246" s="3">
        <v>3</v>
      </c>
      <c r="S246" s="3">
        <v>2</v>
      </c>
      <c r="T246" s="3">
        <v>4</v>
      </c>
      <c r="U246" s="3">
        <v>3</v>
      </c>
      <c r="V246" s="3">
        <v>3</v>
      </c>
      <c r="W246" s="3">
        <v>4</v>
      </c>
      <c r="X246" s="3">
        <v>3</v>
      </c>
      <c r="Y246" s="3">
        <v>4</v>
      </c>
      <c r="Z246" s="3">
        <v>3</v>
      </c>
      <c r="AA246" s="3">
        <v>3</v>
      </c>
      <c r="AB246" s="3">
        <v>4</v>
      </c>
      <c r="AC246" s="3">
        <v>3</v>
      </c>
      <c r="AD246" s="3">
        <v>3</v>
      </c>
      <c r="AE246" s="3">
        <v>2</v>
      </c>
      <c r="AF246" s="3" t="s">
        <v>211</v>
      </c>
    </row>
    <row r="247" spans="1:32">
      <c r="A247" s="3">
        <v>91381</v>
      </c>
      <c r="B247" s="3">
        <v>59</v>
      </c>
      <c r="C247" s="41" t="s">
        <v>211</v>
      </c>
      <c r="D247" s="3" t="s">
        <v>194</v>
      </c>
      <c r="E247" s="3" t="s">
        <v>206</v>
      </c>
      <c r="F247" s="3" t="s">
        <v>186</v>
      </c>
      <c r="G247" s="3" t="s">
        <v>215</v>
      </c>
      <c r="H247" s="3" t="s">
        <v>216</v>
      </c>
      <c r="I247" s="3" t="s">
        <v>201</v>
      </c>
      <c r="J247" s="3" t="s">
        <v>64</v>
      </c>
      <c r="K247" s="3" t="s">
        <v>203</v>
      </c>
      <c r="L247" s="3">
        <v>5</v>
      </c>
      <c r="M247" s="3">
        <v>1</v>
      </c>
      <c r="N247" s="3">
        <v>5</v>
      </c>
      <c r="O247" s="3">
        <v>5</v>
      </c>
      <c r="P247" s="3">
        <v>5</v>
      </c>
      <c r="Q247" s="3">
        <v>4</v>
      </c>
      <c r="R247" s="3">
        <v>5</v>
      </c>
      <c r="S247" s="3">
        <v>1</v>
      </c>
      <c r="T247" s="3">
        <v>5</v>
      </c>
      <c r="U247" s="3">
        <v>3</v>
      </c>
      <c r="V247" s="3">
        <v>5</v>
      </c>
      <c r="W247" s="3">
        <v>5</v>
      </c>
      <c r="X247" s="3">
        <v>5</v>
      </c>
      <c r="Y247" s="3">
        <v>3</v>
      </c>
      <c r="Z247" s="3">
        <v>4</v>
      </c>
      <c r="AA247" s="3">
        <v>5</v>
      </c>
      <c r="AB247" s="3">
        <v>5</v>
      </c>
      <c r="AC247" s="3">
        <v>5</v>
      </c>
      <c r="AD247" s="3">
        <v>4</v>
      </c>
      <c r="AE247" s="3">
        <v>1</v>
      </c>
      <c r="AF247" s="3" t="s">
        <v>211</v>
      </c>
    </row>
    <row r="248" spans="1:32">
      <c r="A248" s="3">
        <v>91730</v>
      </c>
      <c r="B248" s="3">
        <v>59</v>
      </c>
      <c r="C248" s="41" t="s">
        <v>211</v>
      </c>
      <c r="D248" s="3" t="s">
        <v>194</v>
      </c>
      <c r="E248" s="3" t="s">
        <v>195</v>
      </c>
      <c r="F248" s="3" t="s">
        <v>193</v>
      </c>
      <c r="G248" s="3" t="s">
        <v>215</v>
      </c>
      <c r="H248" s="3" t="s">
        <v>216</v>
      </c>
      <c r="I248" s="3" t="s">
        <v>189</v>
      </c>
      <c r="J248" s="3" t="s">
        <v>58</v>
      </c>
      <c r="K248" s="3" t="s">
        <v>203</v>
      </c>
      <c r="L248" s="3">
        <v>4</v>
      </c>
      <c r="M248" s="3">
        <v>3</v>
      </c>
      <c r="N248" s="3">
        <v>4</v>
      </c>
      <c r="O248" s="3">
        <v>4</v>
      </c>
      <c r="P248" s="3">
        <v>4</v>
      </c>
      <c r="Q248" s="3">
        <v>3</v>
      </c>
      <c r="R248" s="3">
        <v>5</v>
      </c>
      <c r="S248" s="3">
        <v>3</v>
      </c>
      <c r="T248" s="3">
        <v>4</v>
      </c>
      <c r="U248" s="3">
        <v>4</v>
      </c>
      <c r="V248" s="3">
        <v>2</v>
      </c>
      <c r="W248" s="3">
        <v>4</v>
      </c>
      <c r="X248" s="3">
        <v>3</v>
      </c>
      <c r="Y248" s="3">
        <v>3</v>
      </c>
      <c r="Z248" s="3">
        <v>2</v>
      </c>
      <c r="AA248" s="3">
        <v>3</v>
      </c>
      <c r="AB248" s="3">
        <v>5</v>
      </c>
      <c r="AC248" s="3">
        <v>5</v>
      </c>
      <c r="AD248" s="3">
        <v>4</v>
      </c>
      <c r="AE248" s="3">
        <v>2</v>
      </c>
      <c r="AF248" s="3" t="s">
        <v>211</v>
      </c>
    </row>
    <row r="249" spans="1:32">
      <c r="A249" s="3">
        <v>90020</v>
      </c>
      <c r="B249" s="3">
        <v>60</v>
      </c>
      <c r="C249" s="41" t="s">
        <v>211</v>
      </c>
      <c r="D249" s="3" t="s">
        <v>204</v>
      </c>
      <c r="E249" s="3" t="s">
        <v>206</v>
      </c>
      <c r="F249" s="3" t="s">
        <v>186</v>
      </c>
      <c r="G249" s="3" t="s">
        <v>215</v>
      </c>
      <c r="H249" s="3" t="s">
        <v>216</v>
      </c>
      <c r="I249" s="3" t="s">
        <v>201</v>
      </c>
      <c r="J249" s="3" t="s">
        <v>64</v>
      </c>
      <c r="K249" s="3" t="s">
        <v>203</v>
      </c>
      <c r="L249" s="3">
        <v>5</v>
      </c>
      <c r="M249" s="3">
        <v>4</v>
      </c>
      <c r="N249" s="3">
        <v>5</v>
      </c>
      <c r="O249" s="3">
        <v>4</v>
      </c>
      <c r="P249" s="3">
        <v>5</v>
      </c>
      <c r="Q249" s="3">
        <v>5</v>
      </c>
      <c r="R249" s="3">
        <v>4</v>
      </c>
      <c r="S249" s="3">
        <v>5</v>
      </c>
      <c r="T249" s="3">
        <v>4</v>
      </c>
      <c r="U249" s="3">
        <v>4</v>
      </c>
      <c r="V249" s="3">
        <v>4</v>
      </c>
      <c r="W249" s="3">
        <v>5</v>
      </c>
      <c r="X249" s="3">
        <v>5</v>
      </c>
      <c r="Y249" s="3">
        <v>4</v>
      </c>
      <c r="Z249" s="3">
        <v>5</v>
      </c>
      <c r="AA249" s="3">
        <v>5</v>
      </c>
      <c r="AB249" s="3">
        <v>5</v>
      </c>
      <c r="AC249" s="3">
        <v>5</v>
      </c>
      <c r="AD249" s="3">
        <v>5</v>
      </c>
      <c r="AE249" s="3">
        <v>4</v>
      </c>
      <c r="AF249" s="3" t="s">
        <v>211</v>
      </c>
    </row>
    <row r="250" spans="1:32">
      <c r="A250" s="3">
        <v>91381</v>
      </c>
      <c r="B250" s="3">
        <v>61</v>
      </c>
      <c r="C250" s="41" t="s">
        <v>211</v>
      </c>
      <c r="D250" s="3" t="s">
        <v>194</v>
      </c>
      <c r="E250" s="3" t="s">
        <v>206</v>
      </c>
      <c r="F250" s="3" t="s">
        <v>186</v>
      </c>
      <c r="G250" s="3" t="s">
        <v>215</v>
      </c>
      <c r="H250" s="3" t="s">
        <v>216</v>
      </c>
      <c r="I250" s="3" t="s">
        <v>201</v>
      </c>
      <c r="J250" s="3" t="s">
        <v>64</v>
      </c>
      <c r="K250" s="3" t="s">
        <v>199</v>
      </c>
      <c r="L250" s="3">
        <v>5</v>
      </c>
      <c r="M250" s="3">
        <v>3</v>
      </c>
      <c r="N250" s="3">
        <v>4</v>
      </c>
      <c r="O250" s="3">
        <v>2</v>
      </c>
      <c r="P250" s="3">
        <v>5</v>
      </c>
      <c r="Q250" s="3">
        <v>3</v>
      </c>
      <c r="R250" s="3">
        <v>4</v>
      </c>
      <c r="S250" s="3">
        <v>2</v>
      </c>
      <c r="T250" s="3">
        <v>2</v>
      </c>
      <c r="U250" s="3">
        <v>4</v>
      </c>
      <c r="V250" s="3">
        <v>3</v>
      </c>
      <c r="W250" s="3">
        <v>5</v>
      </c>
      <c r="X250" s="3">
        <v>5</v>
      </c>
      <c r="Y250" s="3">
        <v>2</v>
      </c>
      <c r="Z250" s="3">
        <v>4</v>
      </c>
      <c r="AA250" s="3">
        <v>3</v>
      </c>
      <c r="AB250" s="3">
        <v>4</v>
      </c>
      <c r="AC250" s="3">
        <v>5</v>
      </c>
      <c r="AD250" s="3">
        <v>2</v>
      </c>
      <c r="AE250" s="3">
        <v>3</v>
      </c>
      <c r="AF250" s="3" t="s">
        <v>211</v>
      </c>
    </row>
    <row r="251" spans="1:32">
      <c r="A251" s="3">
        <v>91740</v>
      </c>
      <c r="B251" s="3">
        <v>61</v>
      </c>
      <c r="C251" s="41" t="s">
        <v>211</v>
      </c>
      <c r="D251" s="3" t="s">
        <v>191</v>
      </c>
      <c r="E251" s="3" t="s">
        <v>206</v>
      </c>
      <c r="F251" s="3" t="s">
        <v>193</v>
      </c>
      <c r="G251" s="3" t="s">
        <v>215</v>
      </c>
      <c r="H251" s="3" t="s">
        <v>216</v>
      </c>
      <c r="I251" s="3" t="s">
        <v>189</v>
      </c>
      <c r="J251" s="3" t="s">
        <v>62</v>
      </c>
      <c r="K251" s="3" t="s">
        <v>196</v>
      </c>
      <c r="L251" s="3">
        <v>5</v>
      </c>
      <c r="M251" s="3">
        <v>3</v>
      </c>
      <c r="N251" s="3">
        <v>5</v>
      </c>
      <c r="O251" s="3">
        <v>2</v>
      </c>
      <c r="P251" s="3">
        <v>5</v>
      </c>
      <c r="Q251" s="3">
        <v>1</v>
      </c>
      <c r="R251" s="3">
        <v>1</v>
      </c>
      <c r="S251" s="3">
        <v>1</v>
      </c>
      <c r="T251" s="3">
        <v>3</v>
      </c>
      <c r="U251" s="3">
        <v>3</v>
      </c>
      <c r="V251" s="3">
        <v>4</v>
      </c>
      <c r="W251" s="3">
        <v>3</v>
      </c>
      <c r="X251" s="3">
        <v>4</v>
      </c>
      <c r="Y251" s="3">
        <v>4</v>
      </c>
      <c r="Z251" s="3">
        <v>4</v>
      </c>
      <c r="AA251" s="3">
        <v>4</v>
      </c>
      <c r="AB251" s="3">
        <v>4</v>
      </c>
      <c r="AC251" s="3">
        <v>4</v>
      </c>
      <c r="AD251" s="3">
        <v>4</v>
      </c>
      <c r="AE251" s="3">
        <v>4</v>
      </c>
      <c r="AF251" s="3" t="s">
        <v>211</v>
      </c>
    </row>
    <row r="252" spans="1:32">
      <c r="A252" s="3">
        <v>92630</v>
      </c>
      <c r="B252" s="3">
        <v>62</v>
      </c>
      <c r="C252" s="41" t="s">
        <v>211</v>
      </c>
      <c r="D252" s="3" t="s">
        <v>194</v>
      </c>
      <c r="E252" s="3" t="s">
        <v>185</v>
      </c>
      <c r="F252" s="3" t="s">
        <v>186</v>
      </c>
      <c r="G252" s="3" t="s">
        <v>215</v>
      </c>
      <c r="H252" s="3" t="s">
        <v>216</v>
      </c>
      <c r="I252" s="3" t="s">
        <v>189</v>
      </c>
      <c r="J252" s="3" t="s">
        <v>61</v>
      </c>
      <c r="K252" s="3" t="s">
        <v>203</v>
      </c>
      <c r="L252" s="3">
        <v>5</v>
      </c>
      <c r="M252" s="3">
        <v>5</v>
      </c>
      <c r="N252" s="3">
        <v>5</v>
      </c>
      <c r="O252" s="3">
        <v>5</v>
      </c>
      <c r="P252" s="3">
        <v>5</v>
      </c>
      <c r="Q252" s="3">
        <v>5</v>
      </c>
      <c r="R252" s="3">
        <v>5</v>
      </c>
      <c r="S252" s="3">
        <v>2</v>
      </c>
      <c r="T252" s="3">
        <v>5</v>
      </c>
      <c r="U252" s="3">
        <v>5</v>
      </c>
      <c r="V252" s="3">
        <v>5</v>
      </c>
      <c r="W252" s="3">
        <v>5</v>
      </c>
      <c r="X252" s="3">
        <v>5</v>
      </c>
      <c r="Y252" s="3">
        <v>3</v>
      </c>
      <c r="Z252" s="3">
        <v>4</v>
      </c>
      <c r="AA252" s="3">
        <v>4</v>
      </c>
      <c r="AB252" s="3">
        <v>5</v>
      </c>
      <c r="AC252" s="3">
        <v>5</v>
      </c>
      <c r="AD252" s="3">
        <v>5</v>
      </c>
      <c r="AE252" s="3">
        <v>5</v>
      </c>
      <c r="AF252" s="3" t="s">
        <v>211</v>
      </c>
    </row>
    <row r="253" spans="1:32">
      <c r="A253" s="3">
        <v>93023</v>
      </c>
      <c r="B253" s="3">
        <v>63</v>
      </c>
      <c r="C253" s="41" t="s">
        <v>211</v>
      </c>
      <c r="D253" s="3" t="s">
        <v>191</v>
      </c>
      <c r="E253" s="3" t="s">
        <v>192</v>
      </c>
      <c r="F253" s="3" t="s">
        <v>193</v>
      </c>
      <c r="G253" s="3" t="s">
        <v>215</v>
      </c>
      <c r="H253" s="3" t="s">
        <v>216</v>
      </c>
      <c r="I253" s="3" t="s">
        <v>201</v>
      </c>
      <c r="J253" s="3" t="s">
        <v>64</v>
      </c>
      <c r="K253" s="3" t="s">
        <v>203</v>
      </c>
      <c r="L253" s="3">
        <v>5</v>
      </c>
      <c r="M253" s="3">
        <v>3</v>
      </c>
      <c r="N253" s="3">
        <v>4</v>
      </c>
      <c r="O253" s="3">
        <v>2</v>
      </c>
      <c r="P253" s="3">
        <v>5</v>
      </c>
      <c r="Q253" s="3">
        <v>5</v>
      </c>
      <c r="R253" s="3">
        <v>5</v>
      </c>
      <c r="S253" s="3">
        <v>1</v>
      </c>
      <c r="T253" s="3">
        <v>5</v>
      </c>
      <c r="U253" s="3">
        <v>4</v>
      </c>
      <c r="V253" s="3">
        <v>5</v>
      </c>
      <c r="W253" s="3">
        <v>5</v>
      </c>
      <c r="X253" s="3">
        <v>5</v>
      </c>
      <c r="Y253" s="3">
        <v>4</v>
      </c>
      <c r="Z253" s="3">
        <v>5</v>
      </c>
      <c r="AA253" s="3">
        <v>5</v>
      </c>
      <c r="AB253" s="3">
        <v>5</v>
      </c>
      <c r="AC253" s="3">
        <v>5</v>
      </c>
      <c r="AD253" s="3">
        <v>5</v>
      </c>
      <c r="AE253" s="3">
        <v>5</v>
      </c>
      <c r="AF253" s="3" t="s">
        <v>211</v>
      </c>
    </row>
    <row r="254" spans="1:32">
      <c r="A254" s="3">
        <v>92805</v>
      </c>
      <c r="B254" s="3">
        <v>64</v>
      </c>
      <c r="C254" s="41" t="s">
        <v>211</v>
      </c>
      <c r="D254" s="3" t="s">
        <v>197</v>
      </c>
      <c r="E254" s="3" t="s">
        <v>185</v>
      </c>
      <c r="F254" s="3" t="s">
        <v>193</v>
      </c>
      <c r="G254" s="3" t="s">
        <v>215</v>
      </c>
      <c r="H254" s="3" t="s">
        <v>216</v>
      </c>
      <c r="I254" s="3" t="s">
        <v>189</v>
      </c>
      <c r="J254" s="3" t="s">
        <v>64</v>
      </c>
      <c r="K254" s="3" t="s">
        <v>196</v>
      </c>
      <c r="L254" s="3">
        <v>3</v>
      </c>
      <c r="M254" s="3">
        <v>4</v>
      </c>
      <c r="N254" s="3">
        <v>4</v>
      </c>
      <c r="O254" s="3">
        <v>3</v>
      </c>
      <c r="P254" s="3">
        <v>5</v>
      </c>
      <c r="Q254" s="3">
        <v>5</v>
      </c>
      <c r="R254" s="3">
        <v>5</v>
      </c>
      <c r="S254" s="3">
        <v>4</v>
      </c>
      <c r="T254" s="3">
        <v>5</v>
      </c>
      <c r="U254" s="3">
        <v>3</v>
      </c>
      <c r="V254" s="3">
        <v>5</v>
      </c>
      <c r="W254" s="3">
        <v>3</v>
      </c>
      <c r="X254" s="3">
        <v>4</v>
      </c>
      <c r="Y254" s="3">
        <v>4</v>
      </c>
      <c r="Z254" s="3">
        <v>4</v>
      </c>
      <c r="AA254" s="3">
        <v>4</v>
      </c>
      <c r="AB254" s="3">
        <v>4</v>
      </c>
      <c r="AC254" s="3">
        <v>4</v>
      </c>
      <c r="AD254" s="3">
        <v>5</v>
      </c>
      <c r="AE254" s="3">
        <v>3</v>
      </c>
      <c r="AF254" s="3" t="s">
        <v>211</v>
      </c>
    </row>
    <row r="255" spans="1:32">
      <c r="A255" s="3">
        <v>90505</v>
      </c>
      <c r="B255" s="3">
        <v>64</v>
      </c>
      <c r="C255" s="41" t="s">
        <v>211</v>
      </c>
      <c r="D255" s="3" t="s">
        <v>197</v>
      </c>
      <c r="E255" s="3" t="s">
        <v>206</v>
      </c>
      <c r="F255" s="3" t="s">
        <v>193</v>
      </c>
      <c r="G255" s="3" t="s">
        <v>215</v>
      </c>
      <c r="H255" s="3" t="s">
        <v>216</v>
      </c>
      <c r="I255" s="3" t="s">
        <v>201</v>
      </c>
      <c r="J255" s="3" t="s">
        <v>61</v>
      </c>
      <c r="K255" s="3" t="s">
        <v>196</v>
      </c>
      <c r="L255" s="3">
        <v>4</v>
      </c>
      <c r="M255" s="3">
        <v>4</v>
      </c>
      <c r="N255" s="3">
        <v>5</v>
      </c>
      <c r="O255" s="3">
        <v>2</v>
      </c>
      <c r="P255" s="3">
        <v>5</v>
      </c>
      <c r="Q255" s="3">
        <v>4</v>
      </c>
      <c r="R255" s="3">
        <v>3</v>
      </c>
      <c r="S255" s="3">
        <v>1</v>
      </c>
      <c r="T255" s="3">
        <v>3</v>
      </c>
      <c r="U255" s="3">
        <v>3</v>
      </c>
      <c r="V255" s="3">
        <v>4</v>
      </c>
      <c r="W255" s="3">
        <v>5</v>
      </c>
      <c r="X255" s="3">
        <v>3</v>
      </c>
      <c r="Y255" s="3">
        <v>4</v>
      </c>
      <c r="Z255" s="3">
        <v>5</v>
      </c>
      <c r="AA255" s="3">
        <v>4</v>
      </c>
      <c r="AB255" s="3">
        <v>3</v>
      </c>
      <c r="AC255" s="3">
        <v>5</v>
      </c>
      <c r="AD255" s="3">
        <v>4</v>
      </c>
      <c r="AE255" s="3">
        <v>4</v>
      </c>
      <c r="AF255" s="3" t="s">
        <v>211</v>
      </c>
    </row>
    <row r="256" spans="1:32">
      <c r="A256" s="3">
        <v>90745</v>
      </c>
      <c r="B256" s="3">
        <v>65</v>
      </c>
      <c r="C256" s="41" t="s">
        <v>211</v>
      </c>
      <c r="D256" s="3" t="s">
        <v>194</v>
      </c>
      <c r="E256" s="3" t="s">
        <v>206</v>
      </c>
      <c r="F256" s="3" t="s">
        <v>193</v>
      </c>
      <c r="G256" s="3" t="s">
        <v>215</v>
      </c>
      <c r="H256" s="3" t="s">
        <v>216</v>
      </c>
      <c r="I256" s="3" t="s">
        <v>201</v>
      </c>
      <c r="J256" s="3" t="s">
        <v>64</v>
      </c>
      <c r="K256" s="3" t="s">
        <v>199</v>
      </c>
      <c r="L256" s="3">
        <v>4</v>
      </c>
      <c r="M256" s="3">
        <v>4</v>
      </c>
      <c r="N256" s="3">
        <v>3</v>
      </c>
      <c r="O256" s="3">
        <v>3</v>
      </c>
      <c r="P256" s="3">
        <v>4</v>
      </c>
      <c r="Q256" s="3">
        <v>4</v>
      </c>
      <c r="R256" s="3">
        <v>4</v>
      </c>
      <c r="S256" s="3">
        <v>3</v>
      </c>
      <c r="T256" s="3">
        <v>4</v>
      </c>
      <c r="U256" s="3">
        <v>4</v>
      </c>
      <c r="V256" s="3">
        <v>3</v>
      </c>
      <c r="W256" s="3">
        <v>4</v>
      </c>
      <c r="X256" s="3">
        <v>5</v>
      </c>
      <c r="Y256" s="3">
        <v>5</v>
      </c>
      <c r="Z256" s="3">
        <v>4</v>
      </c>
      <c r="AA256" s="3">
        <v>5</v>
      </c>
      <c r="AB256" s="3">
        <v>5</v>
      </c>
      <c r="AC256" s="3">
        <v>4</v>
      </c>
      <c r="AD256" s="3">
        <v>5</v>
      </c>
      <c r="AE256" s="3">
        <v>4</v>
      </c>
      <c r="AF256" s="3" t="s">
        <v>211</v>
      </c>
    </row>
    <row r="257" spans="1:32">
      <c r="A257" s="3">
        <v>90630</v>
      </c>
      <c r="B257" s="3">
        <v>66</v>
      </c>
      <c r="C257" s="41" t="s">
        <v>211</v>
      </c>
      <c r="D257" s="3" t="s">
        <v>194</v>
      </c>
      <c r="E257" s="3" t="s">
        <v>185</v>
      </c>
      <c r="F257" s="3" t="s">
        <v>193</v>
      </c>
      <c r="G257" s="3" t="s">
        <v>215</v>
      </c>
      <c r="H257" s="3" t="s">
        <v>216</v>
      </c>
      <c r="I257" s="3" t="s">
        <v>201</v>
      </c>
      <c r="J257" s="3" t="s">
        <v>60</v>
      </c>
      <c r="K257" s="3" t="s">
        <v>202</v>
      </c>
      <c r="L257" s="3">
        <v>5</v>
      </c>
      <c r="M257" s="3">
        <v>4</v>
      </c>
      <c r="N257" s="3">
        <v>1</v>
      </c>
      <c r="O257" s="3">
        <v>4</v>
      </c>
      <c r="P257" s="3">
        <v>5</v>
      </c>
      <c r="Q257" s="3">
        <v>4</v>
      </c>
      <c r="R257" s="3">
        <v>4</v>
      </c>
      <c r="S257" s="3">
        <v>1</v>
      </c>
      <c r="T257" s="3">
        <v>5</v>
      </c>
      <c r="U257" s="3">
        <v>3</v>
      </c>
      <c r="V257" s="3">
        <v>3</v>
      </c>
      <c r="W257" s="3">
        <v>4</v>
      </c>
      <c r="X257" s="3">
        <v>2</v>
      </c>
      <c r="Y257" s="3">
        <v>4</v>
      </c>
      <c r="Z257" s="3">
        <v>2</v>
      </c>
      <c r="AA257" s="3">
        <v>4</v>
      </c>
      <c r="AB257" s="3">
        <v>5</v>
      </c>
      <c r="AC257" s="3">
        <v>4</v>
      </c>
      <c r="AD257" s="3">
        <v>4</v>
      </c>
      <c r="AE257" s="3">
        <v>2</v>
      </c>
      <c r="AF257" s="3" t="s">
        <v>211</v>
      </c>
    </row>
    <row r="258" spans="1:32">
      <c r="A258" s="3">
        <v>93041</v>
      </c>
      <c r="B258" s="3">
        <v>67</v>
      </c>
      <c r="C258" s="41" t="s">
        <v>211</v>
      </c>
      <c r="D258" s="3" t="s">
        <v>194</v>
      </c>
      <c r="E258" s="3" t="s">
        <v>192</v>
      </c>
      <c r="F258" s="3" t="s">
        <v>186</v>
      </c>
      <c r="G258" s="3" t="s">
        <v>215</v>
      </c>
      <c r="H258" s="3" t="s">
        <v>216</v>
      </c>
      <c r="I258" s="3" t="s">
        <v>201</v>
      </c>
      <c r="J258" s="3" t="s">
        <v>60</v>
      </c>
      <c r="K258" s="3" t="s">
        <v>199</v>
      </c>
      <c r="L258" s="3">
        <v>5</v>
      </c>
      <c r="M258" s="3">
        <v>5</v>
      </c>
      <c r="N258" s="3">
        <v>5</v>
      </c>
      <c r="O258" s="3">
        <v>5</v>
      </c>
      <c r="P258" s="3">
        <v>5</v>
      </c>
      <c r="Q258" s="3">
        <v>5</v>
      </c>
      <c r="R258" s="3">
        <v>5</v>
      </c>
      <c r="S258" s="3">
        <v>5</v>
      </c>
      <c r="T258" s="3">
        <v>4</v>
      </c>
      <c r="U258" s="3">
        <v>4</v>
      </c>
      <c r="V258" s="3">
        <v>5</v>
      </c>
      <c r="W258" s="3">
        <v>4</v>
      </c>
      <c r="X258" s="3">
        <v>4</v>
      </c>
      <c r="Y258" s="3">
        <v>4</v>
      </c>
      <c r="Z258" s="3">
        <v>4</v>
      </c>
      <c r="AA258" s="3">
        <v>5</v>
      </c>
      <c r="AB258" s="3">
        <v>5</v>
      </c>
      <c r="AC258" s="3">
        <v>4</v>
      </c>
      <c r="AD258" s="3">
        <v>5</v>
      </c>
      <c r="AE258" s="3">
        <v>4</v>
      </c>
      <c r="AF258" s="3" t="s">
        <v>211</v>
      </c>
    </row>
    <row r="259" spans="1:32">
      <c r="A259" s="3">
        <v>93041</v>
      </c>
      <c r="B259" s="3">
        <v>67</v>
      </c>
      <c r="C259" s="41" t="s">
        <v>211</v>
      </c>
      <c r="D259" s="3" t="s">
        <v>194</v>
      </c>
      <c r="E259" s="3" t="s">
        <v>192</v>
      </c>
      <c r="F259" s="3" t="s">
        <v>186</v>
      </c>
      <c r="G259" s="3" t="s">
        <v>215</v>
      </c>
      <c r="H259" s="3" t="s">
        <v>216</v>
      </c>
      <c r="I259" s="3" t="s">
        <v>201</v>
      </c>
      <c r="J259" s="3" t="s">
        <v>60</v>
      </c>
      <c r="K259" s="3" t="s">
        <v>199</v>
      </c>
      <c r="L259" s="3">
        <v>5</v>
      </c>
      <c r="M259" s="3">
        <v>5</v>
      </c>
      <c r="N259" s="3">
        <v>5</v>
      </c>
      <c r="O259" s="3">
        <v>5</v>
      </c>
      <c r="P259" s="3">
        <v>5</v>
      </c>
      <c r="Q259" s="3">
        <v>5</v>
      </c>
      <c r="R259" s="3">
        <v>5</v>
      </c>
      <c r="S259" s="3">
        <v>5</v>
      </c>
      <c r="T259" s="3">
        <v>5</v>
      </c>
      <c r="U259" s="3">
        <v>5</v>
      </c>
      <c r="V259" s="3">
        <v>5</v>
      </c>
      <c r="W259" s="3">
        <v>5</v>
      </c>
      <c r="X259" s="3">
        <v>5</v>
      </c>
      <c r="Y259" s="3">
        <v>5</v>
      </c>
      <c r="Z259" s="3">
        <v>5</v>
      </c>
      <c r="AA259" s="3">
        <v>5</v>
      </c>
      <c r="AB259" s="3">
        <v>5</v>
      </c>
      <c r="AC259" s="3">
        <v>5</v>
      </c>
      <c r="AD259" s="3">
        <v>5</v>
      </c>
      <c r="AE259" s="3">
        <v>5</v>
      </c>
      <c r="AF259" s="3" t="s">
        <v>211</v>
      </c>
    </row>
    <row r="260" spans="1:32">
      <c r="A260" s="3">
        <v>91007</v>
      </c>
      <c r="B260" s="3">
        <v>69</v>
      </c>
      <c r="C260" s="41" t="s">
        <v>211</v>
      </c>
      <c r="D260" s="3" t="s">
        <v>194</v>
      </c>
      <c r="E260" s="3" t="s">
        <v>206</v>
      </c>
      <c r="F260" s="3" t="s">
        <v>186</v>
      </c>
      <c r="G260" s="3" t="s">
        <v>215</v>
      </c>
      <c r="H260" s="3" t="s">
        <v>216</v>
      </c>
      <c r="I260" s="3" t="s">
        <v>210</v>
      </c>
      <c r="J260" s="3" t="s">
        <v>62</v>
      </c>
      <c r="K260" s="3" t="s">
        <v>203</v>
      </c>
      <c r="L260" s="3">
        <v>5</v>
      </c>
      <c r="M260" s="3">
        <v>4</v>
      </c>
      <c r="N260" s="3">
        <v>5</v>
      </c>
      <c r="O260" s="3">
        <v>4</v>
      </c>
      <c r="P260" s="3">
        <v>5</v>
      </c>
      <c r="Q260" s="3">
        <v>4</v>
      </c>
      <c r="R260" s="3">
        <v>4</v>
      </c>
      <c r="S260" s="3">
        <v>3</v>
      </c>
      <c r="T260" s="3">
        <v>5</v>
      </c>
      <c r="U260" s="3">
        <v>4</v>
      </c>
      <c r="V260" s="3">
        <v>4</v>
      </c>
      <c r="W260" s="3">
        <v>5</v>
      </c>
      <c r="X260" s="3">
        <v>5</v>
      </c>
      <c r="Y260" s="3">
        <v>5</v>
      </c>
      <c r="Z260" s="3">
        <v>5</v>
      </c>
      <c r="AA260" s="3">
        <v>5</v>
      </c>
      <c r="AB260" s="3">
        <v>4</v>
      </c>
      <c r="AC260" s="3">
        <v>5</v>
      </c>
      <c r="AD260" s="3">
        <v>4</v>
      </c>
      <c r="AE260" s="3">
        <v>5</v>
      </c>
      <c r="AF260" s="3" t="s">
        <v>211</v>
      </c>
    </row>
    <row r="261" spans="1:32">
      <c r="A261" s="3">
        <v>93030</v>
      </c>
      <c r="B261" s="3">
        <v>70</v>
      </c>
      <c r="C261" s="41" t="s">
        <v>211</v>
      </c>
      <c r="D261" s="3" t="s">
        <v>194</v>
      </c>
      <c r="E261" s="3" t="s">
        <v>192</v>
      </c>
      <c r="F261" s="3" t="s">
        <v>186</v>
      </c>
      <c r="G261" s="3" t="s">
        <v>215</v>
      </c>
      <c r="H261" s="3" t="s">
        <v>216</v>
      </c>
      <c r="I261" s="3" t="s">
        <v>201</v>
      </c>
      <c r="J261" s="3" t="s">
        <v>64</v>
      </c>
      <c r="K261" s="3" t="s">
        <v>203</v>
      </c>
      <c r="L261" s="3">
        <v>5</v>
      </c>
      <c r="M261" s="3">
        <v>1</v>
      </c>
      <c r="N261" s="3">
        <v>5</v>
      </c>
      <c r="O261" s="3">
        <v>5</v>
      </c>
      <c r="P261" s="3">
        <v>5</v>
      </c>
      <c r="Q261" s="3">
        <v>3</v>
      </c>
      <c r="R261" s="3">
        <v>5</v>
      </c>
      <c r="S261" s="3">
        <v>1</v>
      </c>
      <c r="T261" s="3">
        <v>5</v>
      </c>
      <c r="U261" s="3">
        <v>4</v>
      </c>
      <c r="V261" s="3">
        <v>3</v>
      </c>
      <c r="W261" s="3">
        <v>5</v>
      </c>
      <c r="X261" s="3">
        <v>5</v>
      </c>
      <c r="Y261" s="3">
        <v>3</v>
      </c>
      <c r="Z261" s="3">
        <v>5</v>
      </c>
      <c r="AA261" s="3">
        <v>5</v>
      </c>
      <c r="AB261" s="3">
        <v>5</v>
      </c>
      <c r="AC261" s="3">
        <v>5</v>
      </c>
      <c r="AD261" s="3">
        <v>3</v>
      </c>
      <c r="AE261" s="3">
        <v>5</v>
      </c>
      <c r="AF261" s="3" t="s">
        <v>211</v>
      </c>
    </row>
    <row r="262" spans="1:32">
      <c r="A262" s="3">
        <v>92701</v>
      </c>
      <c r="B262" s="3">
        <v>70</v>
      </c>
      <c r="C262" s="41" t="s">
        <v>211</v>
      </c>
      <c r="D262" s="3" t="s">
        <v>204</v>
      </c>
      <c r="E262" s="3" t="s">
        <v>185</v>
      </c>
      <c r="F262" s="3" t="s">
        <v>186</v>
      </c>
      <c r="G262" s="3" t="s">
        <v>215</v>
      </c>
      <c r="H262" s="3" t="s">
        <v>216</v>
      </c>
      <c r="I262" s="3" t="s">
        <v>201</v>
      </c>
      <c r="J262" s="3" t="s">
        <v>64</v>
      </c>
      <c r="K262" s="3" t="s">
        <v>203</v>
      </c>
      <c r="L262" s="3">
        <v>5</v>
      </c>
      <c r="M262" s="3">
        <v>3</v>
      </c>
      <c r="N262" s="3">
        <v>5</v>
      </c>
      <c r="O262" s="3">
        <v>4</v>
      </c>
      <c r="P262" s="3">
        <v>5</v>
      </c>
      <c r="Q262" s="3">
        <v>4</v>
      </c>
      <c r="R262" s="3">
        <v>5</v>
      </c>
      <c r="S262" s="3">
        <v>5</v>
      </c>
      <c r="T262" s="3">
        <v>4</v>
      </c>
      <c r="U262" s="3">
        <v>4</v>
      </c>
      <c r="V262" s="3">
        <v>4</v>
      </c>
      <c r="W262" s="3">
        <v>5</v>
      </c>
      <c r="X262" s="3">
        <v>5</v>
      </c>
      <c r="Y262" s="3">
        <v>5</v>
      </c>
      <c r="Z262" s="3">
        <v>5</v>
      </c>
      <c r="AA262" s="3">
        <v>5</v>
      </c>
      <c r="AB262" s="3">
        <v>5</v>
      </c>
      <c r="AC262" s="3">
        <v>5</v>
      </c>
      <c r="AD262" s="3">
        <v>5</v>
      </c>
      <c r="AE262" s="3">
        <v>5</v>
      </c>
      <c r="AF262" s="3" t="s">
        <v>211</v>
      </c>
    </row>
    <row r="263" spans="1:32">
      <c r="A263" s="3">
        <v>92270</v>
      </c>
      <c r="B263" s="3">
        <v>70</v>
      </c>
      <c r="C263" s="41" t="s">
        <v>211</v>
      </c>
      <c r="D263" s="3" t="s">
        <v>184</v>
      </c>
      <c r="E263" s="3" t="s">
        <v>205</v>
      </c>
      <c r="F263" s="3" t="s">
        <v>186</v>
      </c>
      <c r="G263" s="3" t="s">
        <v>215</v>
      </c>
      <c r="H263" s="3" t="s">
        <v>216</v>
      </c>
      <c r="I263" s="3" t="s">
        <v>201</v>
      </c>
      <c r="J263" s="3" t="s">
        <v>64</v>
      </c>
      <c r="K263" s="3" t="s">
        <v>203</v>
      </c>
      <c r="L263" s="3">
        <v>5</v>
      </c>
      <c r="M263" s="3">
        <v>4</v>
      </c>
      <c r="N263" s="3">
        <v>5</v>
      </c>
      <c r="O263" s="3">
        <v>3</v>
      </c>
      <c r="P263" s="3">
        <v>5</v>
      </c>
      <c r="Q263" s="3">
        <v>3</v>
      </c>
      <c r="R263" s="3">
        <v>5</v>
      </c>
      <c r="S263" s="3">
        <v>2</v>
      </c>
      <c r="T263" s="3">
        <v>3</v>
      </c>
      <c r="U263" s="3">
        <v>5</v>
      </c>
      <c r="V263" s="3">
        <v>3</v>
      </c>
      <c r="W263" s="3">
        <v>4</v>
      </c>
      <c r="X263" s="3">
        <v>4</v>
      </c>
      <c r="Y263" s="3">
        <v>4</v>
      </c>
      <c r="Z263" s="3">
        <v>4</v>
      </c>
      <c r="AA263" s="3">
        <v>4</v>
      </c>
      <c r="AB263" s="3">
        <v>5</v>
      </c>
      <c r="AC263" s="3">
        <v>5</v>
      </c>
      <c r="AD263" s="3">
        <v>3</v>
      </c>
      <c r="AE263" s="3">
        <v>5</v>
      </c>
      <c r="AF263" s="3" t="s">
        <v>211</v>
      </c>
    </row>
    <row r="264" spans="1:32">
      <c r="A264" s="3">
        <v>92805</v>
      </c>
      <c r="B264" s="3">
        <v>73</v>
      </c>
      <c r="C264" s="41" t="s">
        <v>211</v>
      </c>
      <c r="D264" s="3" t="s">
        <v>204</v>
      </c>
      <c r="E264" s="3" t="s">
        <v>185</v>
      </c>
      <c r="F264" s="3" t="s">
        <v>186</v>
      </c>
      <c r="G264" s="3" t="s">
        <v>215</v>
      </c>
      <c r="H264" s="3" t="s">
        <v>216</v>
      </c>
      <c r="I264" s="3" t="s">
        <v>201</v>
      </c>
      <c r="J264" s="3" t="s">
        <v>61</v>
      </c>
      <c r="K264" s="3" t="s">
        <v>202</v>
      </c>
      <c r="L264" s="3">
        <v>5</v>
      </c>
      <c r="M264" s="3">
        <v>5</v>
      </c>
      <c r="N264" s="3">
        <v>5</v>
      </c>
      <c r="O264" s="3">
        <v>5</v>
      </c>
      <c r="P264" s="3">
        <v>4</v>
      </c>
      <c r="Q264" s="3">
        <v>5</v>
      </c>
      <c r="R264" s="3">
        <v>4</v>
      </c>
      <c r="S264" s="3">
        <v>4</v>
      </c>
      <c r="T264" s="3">
        <v>4</v>
      </c>
      <c r="U264" s="3">
        <v>4</v>
      </c>
      <c r="V264" s="3">
        <v>5</v>
      </c>
      <c r="W264" s="3">
        <v>5</v>
      </c>
      <c r="X264" s="3">
        <v>4</v>
      </c>
      <c r="Y264" s="3">
        <v>5</v>
      </c>
      <c r="Z264" s="3">
        <v>4</v>
      </c>
      <c r="AA264" s="3">
        <v>5</v>
      </c>
      <c r="AB264" s="3">
        <v>5</v>
      </c>
      <c r="AC264" s="3">
        <v>5</v>
      </c>
      <c r="AD264" s="3">
        <v>5</v>
      </c>
      <c r="AE264" s="3">
        <v>5</v>
      </c>
      <c r="AF264" s="3" t="s">
        <v>211</v>
      </c>
    </row>
    <row r="265" spans="1:32">
      <c r="A265" s="3">
        <v>92804</v>
      </c>
      <c r="B265" s="3">
        <v>73</v>
      </c>
      <c r="C265" s="41" t="s">
        <v>211</v>
      </c>
      <c r="D265" s="3" t="s">
        <v>204</v>
      </c>
      <c r="E265" s="3" t="s">
        <v>185</v>
      </c>
      <c r="F265" s="3" t="s">
        <v>186</v>
      </c>
      <c r="G265" s="3" t="s">
        <v>215</v>
      </c>
      <c r="H265" s="3" t="s">
        <v>216</v>
      </c>
      <c r="I265" s="3" t="s">
        <v>201</v>
      </c>
      <c r="J265" s="3" t="s">
        <v>64</v>
      </c>
      <c r="K265" s="3" t="s">
        <v>202</v>
      </c>
      <c r="L265" s="3">
        <v>5</v>
      </c>
      <c r="M265" s="3">
        <v>5</v>
      </c>
      <c r="N265" s="3">
        <v>5</v>
      </c>
      <c r="O265" s="3">
        <v>5</v>
      </c>
      <c r="P265" s="3">
        <v>5</v>
      </c>
      <c r="Q265" s="3">
        <v>5</v>
      </c>
      <c r="R265" s="3">
        <v>5</v>
      </c>
      <c r="S265" s="3">
        <v>1</v>
      </c>
      <c r="T265" s="3">
        <v>5</v>
      </c>
      <c r="U265" s="3">
        <v>5</v>
      </c>
      <c r="V265" s="3">
        <v>5</v>
      </c>
      <c r="W265" s="3">
        <v>5</v>
      </c>
      <c r="X265" s="3">
        <v>5</v>
      </c>
      <c r="Y265" s="3">
        <v>5</v>
      </c>
      <c r="Z265" s="3">
        <v>5</v>
      </c>
      <c r="AA265" s="3">
        <v>5</v>
      </c>
      <c r="AB265" s="3">
        <v>5</v>
      </c>
      <c r="AC265" s="3">
        <v>5</v>
      </c>
      <c r="AD265" s="3">
        <v>5</v>
      </c>
      <c r="AE265" s="3">
        <v>5</v>
      </c>
      <c r="AF265" s="3" t="s">
        <v>211</v>
      </c>
    </row>
    <row r="266" spans="1:32">
      <c r="A266" s="3">
        <v>91709</v>
      </c>
      <c r="B266" s="3">
        <v>74</v>
      </c>
      <c r="C266" s="41" t="s">
        <v>211</v>
      </c>
      <c r="D266" s="3" t="s">
        <v>194</v>
      </c>
      <c r="E266" s="3" t="s">
        <v>195</v>
      </c>
      <c r="F266" s="3" t="s">
        <v>193</v>
      </c>
      <c r="G266" s="3" t="s">
        <v>215</v>
      </c>
      <c r="H266" s="3" t="s">
        <v>216</v>
      </c>
      <c r="I266" s="3" t="s">
        <v>201</v>
      </c>
      <c r="J266" s="3" t="s">
        <v>62</v>
      </c>
      <c r="K266" s="3" t="s">
        <v>203</v>
      </c>
      <c r="L266" s="3">
        <v>4</v>
      </c>
      <c r="M266" s="3">
        <v>4</v>
      </c>
      <c r="N266" s="3">
        <v>5</v>
      </c>
      <c r="O266" s="3">
        <v>4</v>
      </c>
      <c r="P266" s="3">
        <v>5</v>
      </c>
      <c r="Q266" s="3">
        <v>4</v>
      </c>
      <c r="R266" s="3">
        <v>4</v>
      </c>
      <c r="S266" s="3">
        <v>3</v>
      </c>
      <c r="T266" s="3">
        <v>4</v>
      </c>
      <c r="U266" s="3">
        <v>4</v>
      </c>
      <c r="V266" s="3">
        <v>4</v>
      </c>
      <c r="W266" s="3">
        <v>5</v>
      </c>
      <c r="X266" s="3">
        <v>4</v>
      </c>
      <c r="Y266" s="3">
        <v>4</v>
      </c>
      <c r="Z266" s="3">
        <v>4</v>
      </c>
      <c r="AA266" s="3">
        <v>5</v>
      </c>
      <c r="AB266" s="3">
        <v>4</v>
      </c>
      <c r="AC266" s="3">
        <v>5</v>
      </c>
      <c r="AD266" s="3">
        <v>4</v>
      </c>
      <c r="AE266" s="3">
        <v>4</v>
      </c>
      <c r="AF266" s="3" t="s">
        <v>211</v>
      </c>
    </row>
    <row r="267" spans="1:32">
      <c r="A267" s="3">
        <v>93063</v>
      </c>
      <c r="B267" s="3">
        <v>76</v>
      </c>
      <c r="C267" s="41" t="s">
        <v>211</v>
      </c>
      <c r="D267" s="3" t="s">
        <v>194</v>
      </c>
      <c r="E267" s="3" t="s">
        <v>192</v>
      </c>
      <c r="F267" s="3" t="s">
        <v>186</v>
      </c>
      <c r="G267" s="3" t="s">
        <v>215</v>
      </c>
      <c r="H267" s="3" t="s">
        <v>216</v>
      </c>
      <c r="I267" s="3" t="s">
        <v>201</v>
      </c>
      <c r="J267" s="3" t="s">
        <v>64</v>
      </c>
      <c r="K267" s="3" t="s">
        <v>202</v>
      </c>
      <c r="L267" s="3">
        <v>5</v>
      </c>
      <c r="M267" s="3">
        <v>3</v>
      </c>
      <c r="N267" s="3">
        <v>5</v>
      </c>
      <c r="O267" s="3">
        <v>4</v>
      </c>
      <c r="P267" s="3">
        <v>5</v>
      </c>
      <c r="Q267" s="3">
        <v>3</v>
      </c>
      <c r="R267" s="3">
        <v>5</v>
      </c>
      <c r="S267" s="3">
        <v>1</v>
      </c>
      <c r="T267" s="3">
        <v>5</v>
      </c>
      <c r="U267" s="3">
        <v>5</v>
      </c>
      <c r="V267" s="3">
        <v>4</v>
      </c>
      <c r="W267" s="3">
        <v>5</v>
      </c>
      <c r="X267" s="3">
        <v>4</v>
      </c>
      <c r="Y267" s="3">
        <v>5</v>
      </c>
      <c r="Z267" s="3">
        <v>5</v>
      </c>
      <c r="AA267" s="3">
        <v>5</v>
      </c>
      <c r="AB267" s="3">
        <v>5</v>
      </c>
      <c r="AC267" s="3">
        <v>5</v>
      </c>
      <c r="AD267" s="3">
        <v>5</v>
      </c>
      <c r="AE267" s="3">
        <v>4</v>
      </c>
      <c r="AF267" s="3" t="s">
        <v>211</v>
      </c>
    </row>
    <row r="268" spans="1:32">
      <c r="A268" s="3">
        <v>92870</v>
      </c>
      <c r="B268" s="3">
        <v>77</v>
      </c>
      <c r="C268" s="41" t="s">
        <v>211</v>
      </c>
      <c r="D268" s="3" t="s">
        <v>220</v>
      </c>
      <c r="E268" s="3" t="s">
        <v>185</v>
      </c>
      <c r="F268" s="3" t="s">
        <v>186</v>
      </c>
      <c r="G268" s="3" t="s">
        <v>215</v>
      </c>
      <c r="H268" s="3" t="s">
        <v>216</v>
      </c>
      <c r="I268" s="3" t="s">
        <v>217</v>
      </c>
      <c r="J268" s="3" t="s">
        <v>65</v>
      </c>
      <c r="K268" s="3" t="s">
        <v>203</v>
      </c>
      <c r="L268" s="3">
        <v>1</v>
      </c>
      <c r="M268" s="3">
        <v>4</v>
      </c>
      <c r="N268" s="3">
        <v>2</v>
      </c>
      <c r="O268" s="3">
        <v>4</v>
      </c>
      <c r="P268" s="3">
        <v>5</v>
      </c>
      <c r="Q268" s="3">
        <v>5</v>
      </c>
      <c r="R268" s="3">
        <v>4</v>
      </c>
      <c r="S268" s="3">
        <v>4</v>
      </c>
      <c r="T268" s="3">
        <v>5</v>
      </c>
      <c r="U268" s="3">
        <v>5</v>
      </c>
      <c r="V268" s="3">
        <v>5</v>
      </c>
      <c r="W268" s="3">
        <v>5</v>
      </c>
      <c r="X268" s="3">
        <v>4</v>
      </c>
      <c r="Y268" s="3">
        <v>4</v>
      </c>
      <c r="Z268" s="3">
        <v>5</v>
      </c>
      <c r="AA268" s="3">
        <v>5</v>
      </c>
      <c r="AB268" s="3">
        <v>5</v>
      </c>
      <c r="AC268" s="3">
        <v>5</v>
      </c>
      <c r="AD268" s="3">
        <v>5</v>
      </c>
      <c r="AE268" s="3">
        <v>5</v>
      </c>
      <c r="AF268" s="3" t="s">
        <v>211</v>
      </c>
    </row>
    <row r="269" spans="1:32">
      <c r="A269" s="3">
        <v>93033</v>
      </c>
      <c r="B269" s="3">
        <v>18</v>
      </c>
      <c r="C269" s="41" t="s">
        <v>183</v>
      </c>
      <c r="D269" s="3" t="s">
        <v>197</v>
      </c>
      <c r="E269" s="3" t="s">
        <v>192</v>
      </c>
      <c r="F269" s="3" t="s">
        <v>186</v>
      </c>
      <c r="G269" s="3" t="s">
        <v>221</v>
      </c>
      <c r="H269" s="3" t="s">
        <v>222</v>
      </c>
      <c r="I269" s="3" t="s">
        <v>189</v>
      </c>
      <c r="J269" s="3" t="s">
        <v>61</v>
      </c>
      <c r="K269" s="3" t="s">
        <v>199</v>
      </c>
      <c r="L269" s="3">
        <v>4</v>
      </c>
      <c r="M269" s="3">
        <v>5</v>
      </c>
      <c r="N269" s="3">
        <v>2</v>
      </c>
      <c r="O269" s="3">
        <v>3</v>
      </c>
      <c r="P269" s="3">
        <v>5</v>
      </c>
      <c r="Q269" s="3">
        <v>2</v>
      </c>
      <c r="R269" s="3">
        <v>1</v>
      </c>
      <c r="S269" s="3">
        <v>5</v>
      </c>
      <c r="T269" s="3">
        <v>5</v>
      </c>
      <c r="U269" s="3">
        <v>1</v>
      </c>
      <c r="V269" s="3">
        <v>1</v>
      </c>
      <c r="W269" s="3">
        <v>1</v>
      </c>
      <c r="X269" s="3">
        <v>5</v>
      </c>
      <c r="Y269" s="3">
        <v>5</v>
      </c>
      <c r="Z269" s="3">
        <v>5</v>
      </c>
      <c r="AA269" s="3">
        <v>1</v>
      </c>
      <c r="AB269" s="3">
        <v>3</v>
      </c>
      <c r="AC269" s="3">
        <v>3</v>
      </c>
      <c r="AD269" s="3">
        <v>5</v>
      </c>
      <c r="AE269" s="3">
        <v>5</v>
      </c>
      <c r="AF269" s="3" t="s">
        <v>183</v>
      </c>
    </row>
    <row r="270" spans="1:32">
      <c r="A270" s="3">
        <v>93030</v>
      </c>
      <c r="B270" s="3">
        <v>18</v>
      </c>
      <c r="C270" s="41" t="s">
        <v>183</v>
      </c>
      <c r="D270" s="3" t="s">
        <v>204</v>
      </c>
      <c r="E270" s="3" t="s">
        <v>192</v>
      </c>
      <c r="F270" s="3" t="s">
        <v>193</v>
      </c>
      <c r="G270" s="3" t="s">
        <v>221</v>
      </c>
      <c r="H270" s="3" t="s">
        <v>222</v>
      </c>
      <c r="I270" s="3" t="s">
        <v>189</v>
      </c>
      <c r="J270" s="3" t="s">
        <v>64</v>
      </c>
      <c r="K270" s="3" t="s">
        <v>199</v>
      </c>
      <c r="L270" s="3">
        <v>1</v>
      </c>
      <c r="M270" s="3">
        <v>2</v>
      </c>
      <c r="N270" s="3">
        <v>2</v>
      </c>
      <c r="O270" s="3">
        <v>3</v>
      </c>
      <c r="P270" s="3">
        <v>4</v>
      </c>
      <c r="Q270" s="3">
        <v>3</v>
      </c>
      <c r="R270" s="3">
        <v>5</v>
      </c>
      <c r="S270" s="3">
        <v>2</v>
      </c>
      <c r="T270" s="3">
        <v>3</v>
      </c>
      <c r="U270" s="3">
        <v>3</v>
      </c>
      <c r="V270" s="3">
        <v>3</v>
      </c>
      <c r="W270" s="3">
        <v>2</v>
      </c>
      <c r="X270" s="3">
        <v>4</v>
      </c>
      <c r="Y270" s="3">
        <v>4</v>
      </c>
      <c r="Z270" s="3">
        <v>4</v>
      </c>
      <c r="AA270" s="3">
        <v>5</v>
      </c>
      <c r="AB270" s="3">
        <v>3</v>
      </c>
      <c r="AC270" s="3">
        <v>1</v>
      </c>
      <c r="AD270" s="3">
        <v>3</v>
      </c>
      <c r="AE270" s="3">
        <v>4</v>
      </c>
      <c r="AF270" s="3" t="s">
        <v>183</v>
      </c>
    </row>
    <row r="271" spans="1:32">
      <c r="A271" s="3">
        <v>92231</v>
      </c>
      <c r="B271" s="3">
        <v>18</v>
      </c>
      <c r="C271" s="41" t="s">
        <v>183</v>
      </c>
      <c r="D271" s="3" t="s">
        <v>197</v>
      </c>
      <c r="E271" s="3" t="s">
        <v>198</v>
      </c>
      <c r="F271" s="3" t="s">
        <v>186</v>
      </c>
      <c r="G271" s="3" t="s">
        <v>221</v>
      </c>
      <c r="H271" s="3" t="s">
        <v>222</v>
      </c>
      <c r="I271" s="3" t="s">
        <v>201</v>
      </c>
      <c r="J271" s="3" t="s">
        <v>62</v>
      </c>
      <c r="K271" s="3" t="s">
        <v>196</v>
      </c>
      <c r="L271" s="3">
        <v>5</v>
      </c>
      <c r="M271" s="3">
        <v>5</v>
      </c>
      <c r="N271" s="3">
        <v>4</v>
      </c>
      <c r="O271" s="3">
        <v>5</v>
      </c>
      <c r="P271" s="3">
        <v>4</v>
      </c>
      <c r="Q271" s="3">
        <v>4</v>
      </c>
      <c r="R271" s="3">
        <v>4</v>
      </c>
      <c r="S271" s="3">
        <v>5</v>
      </c>
      <c r="T271" s="3">
        <v>5</v>
      </c>
      <c r="U271" s="3">
        <v>5</v>
      </c>
      <c r="V271" s="3">
        <v>3</v>
      </c>
      <c r="W271" s="3">
        <v>5</v>
      </c>
      <c r="X271" s="3">
        <v>4</v>
      </c>
      <c r="Y271" s="3">
        <v>4</v>
      </c>
      <c r="Z271" s="3">
        <v>5</v>
      </c>
      <c r="AA271" s="3">
        <v>3</v>
      </c>
      <c r="AB271" s="3">
        <v>5</v>
      </c>
      <c r="AC271" s="3">
        <v>5</v>
      </c>
      <c r="AD271" s="3">
        <v>5</v>
      </c>
      <c r="AE271" s="3">
        <v>5</v>
      </c>
      <c r="AF271" s="3" t="s">
        <v>183</v>
      </c>
    </row>
    <row r="272" spans="1:32">
      <c r="A272" s="3">
        <v>92346</v>
      </c>
      <c r="B272" s="3">
        <v>18</v>
      </c>
      <c r="C272" s="41" t="s">
        <v>183</v>
      </c>
      <c r="D272" s="3" t="s">
        <v>197</v>
      </c>
      <c r="E272" s="3" t="s">
        <v>195</v>
      </c>
      <c r="F272" s="3" t="s">
        <v>193</v>
      </c>
      <c r="G272" s="3" t="s">
        <v>221</v>
      </c>
      <c r="H272" s="3" t="s">
        <v>222</v>
      </c>
      <c r="I272" s="3" t="s">
        <v>189</v>
      </c>
      <c r="J272" s="3" t="s">
        <v>59</v>
      </c>
      <c r="K272" s="3" t="s">
        <v>199</v>
      </c>
      <c r="L272" s="3">
        <v>3</v>
      </c>
      <c r="M272" s="3">
        <v>3</v>
      </c>
      <c r="N272" s="3">
        <v>3</v>
      </c>
      <c r="O272" s="3">
        <v>3</v>
      </c>
      <c r="P272" s="3">
        <v>3</v>
      </c>
      <c r="Q272" s="3">
        <v>3</v>
      </c>
      <c r="R272" s="3">
        <v>3</v>
      </c>
      <c r="S272" s="3">
        <v>2</v>
      </c>
      <c r="T272" s="3">
        <v>5</v>
      </c>
      <c r="U272" s="3">
        <v>5</v>
      </c>
      <c r="V272" s="3">
        <v>5</v>
      </c>
      <c r="W272" s="3">
        <v>5</v>
      </c>
      <c r="X272" s="3">
        <v>5</v>
      </c>
      <c r="Y272" s="3">
        <v>3</v>
      </c>
      <c r="Z272" s="3">
        <v>4</v>
      </c>
      <c r="AA272" s="3">
        <v>3</v>
      </c>
      <c r="AB272" s="3">
        <v>3</v>
      </c>
      <c r="AC272" s="3">
        <v>3</v>
      </c>
      <c r="AD272" s="3">
        <v>3</v>
      </c>
      <c r="AE272" s="3">
        <v>3</v>
      </c>
      <c r="AF272" s="3" t="s">
        <v>183</v>
      </c>
    </row>
    <row r="273" spans="1:32">
      <c r="A273" s="3">
        <v>92878</v>
      </c>
      <c r="B273" s="3">
        <v>18</v>
      </c>
      <c r="C273" s="41" t="s">
        <v>183</v>
      </c>
      <c r="D273" s="3" t="s">
        <v>194</v>
      </c>
      <c r="E273" s="3" t="s">
        <v>205</v>
      </c>
      <c r="F273" s="3" t="s">
        <v>193</v>
      </c>
      <c r="G273" s="3" t="s">
        <v>221</v>
      </c>
      <c r="H273" s="3" t="s">
        <v>222</v>
      </c>
      <c r="I273" s="3" t="s">
        <v>189</v>
      </c>
      <c r="J273" s="3" t="s">
        <v>65</v>
      </c>
      <c r="K273" s="3" t="s">
        <v>190</v>
      </c>
      <c r="L273" s="3">
        <v>4</v>
      </c>
      <c r="M273" s="3">
        <v>4</v>
      </c>
      <c r="N273" s="3">
        <v>1</v>
      </c>
      <c r="O273" s="3">
        <v>4</v>
      </c>
      <c r="P273" s="3">
        <v>3</v>
      </c>
      <c r="Q273" s="3">
        <v>2</v>
      </c>
      <c r="R273" s="3">
        <v>5</v>
      </c>
      <c r="S273" s="3">
        <v>1</v>
      </c>
      <c r="T273" s="3">
        <v>3</v>
      </c>
      <c r="U273" s="3">
        <v>5</v>
      </c>
      <c r="V273" s="3">
        <v>2</v>
      </c>
      <c r="W273" s="3">
        <v>4</v>
      </c>
      <c r="X273" s="3">
        <v>5</v>
      </c>
      <c r="Y273" s="3">
        <v>5</v>
      </c>
      <c r="Z273" s="3">
        <v>5</v>
      </c>
      <c r="AA273" s="3">
        <v>5</v>
      </c>
      <c r="AB273" s="3">
        <v>4</v>
      </c>
      <c r="AC273" s="3">
        <v>5</v>
      </c>
      <c r="AD273" s="3">
        <v>5</v>
      </c>
      <c r="AE273" s="3">
        <v>5</v>
      </c>
      <c r="AF273" s="3" t="s">
        <v>183</v>
      </c>
    </row>
    <row r="274" spans="1:32">
      <c r="A274" s="3">
        <v>92394</v>
      </c>
      <c r="B274" s="3">
        <v>19</v>
      </c>
      <c r="C274" s="41" t="s">
        <v>183</v>
      </c>
      <c r="D274" s="3" t="s">
        <v>191</v>
      </c>
      <c r="E274" s="3" t="s">
        <v>195</v>
      </c>
      <c r="F274" s="3" t="s">
        <v>186</v>
      </c>
      <c r="G274" s="3" t="s">
        <v>221</v>
      </c>
      <c r="H274" s="3" t="s">
        <v>222</v>
      </c>
      <c r="I274" s="3" t="s">
        <v>189</v>
      </c>
      <c r="J274" s="3" t="s">
        <v>60</v>
      </c>
      <c r="K274" s="3" t="s">
        <v>202</v>
      </c>
      <c r="L274" s="3">
        <v>5</v>
      </c>
      <c r="M274" s="3">
        <v>5</v>
      </c>
      <c r="N274" s="3">
        <v>5</v>
      </c>
      <c r="O274" s="3">
        <v>5</v>
      </c>
      <c r="P274" s="3">
        <v>5</v>
      </c>
      <c r="Q274" s="3">
        <v>5</v>
      </c>
      <c r="R274" s="3">
        <v>5</v>
      </c>
      <c r="S274" s="3">
        <v>5</v>
      </c>
      <c r="T274" s="3">
        <v>5</v>
      </c>
      <c r="U274" s="3">
        <v>5</v>
      </c>
      <c r="V274" s="3">
        <v>5</v>
      </c>
      <c r="W274" s="3">
        <v>5</v>
      </c>
      <c r="X274" s="3">
        <v>5</v>
      </c>
      <c r="Y274" s="3">
        <v>5</v>
      </c>
      <c r="Z274" s="3">
        <v>5</v>
      </c>
      <c r="AA274" s="3">
        <v>5</v>
      </c>
      <c r="AB274" s="3">
        <v>5</v>
      </c>
      <c r="AC274" s="3">
        <v>5</v>
      </c>
      <c r="AD274" s="3">
        <v>5</v>
      </c>
      <c r="AE274" s="3">
        <v>5</v>
      </c>
      <c r="AF274" s="3" t="s">
        <v>183</v>
      </c>
    </row>
    <row r="275" spans="1:32">
      <c r="A275" s="3">
        <v>92507</v>
      </c>
      <c r="B275" s="3">
        <v>19</v>
      </c>
      <c r="C275" s="41" t="s">
        <v>183</v>
      </c>
      <c r="D275" s="3" t="s">
        <v>184</v>
      </c>
      <c r="E275" s="3" t="s">
        <v>205</v>
      </c>
      <c r="F275" s="3" t="s">
        <v>186</v>
      </c>
      <c r="G275" s="3" t="s">
        <v>221</v>
      </c>
      <c r="H275" s="3" t="s">
        <v>222</v>
      </c>
      <c r="I275" s="3" t="s">
        <v>189</v>
      </c>
      <c r="J275" s="3" t="s">
        <v>60</v>
      </c>
      <c r="K275" s="3" t="s">
        <v>203</v>
      </c>
      <c r="L275" s="3">
        <v>3</v>
      </c>
      <c r="M275" s="3">
        <v>5</v>
      </c>
      <c r="N275" s="3">
        <v>4</v>
      </c>
      <c r="O275" s="3">
        <v>3</v>
      </c>
      <c r="P275" s="3">
        <v>4</v>
      </c>
      <c r="Q275" s="3">
        <v>5</v>
      </c>
      <c r="R275" s="3">
        <v>5</v>
      </c>
      <c r="S275" s="3">
        <v>4</v>
      </c>
      <c r="T275" s="3">
        <v>5</v>
      </c>
      <c r="U275" s="3">
        <v>4</v>
      </c>
      <c r="V275" s="3">
        <v>5</v>
      </c>
      <c r="W275" s="3">
        <v>3</v>
      </c>
      <c r="X275" s="3">
        <v>4</v>
      </c>
      <c r="Y275" s="3">
        <v>3</v>
      </c>
      <c r="Z275" s="3">
        <v>4</v>
      </c>
      <c r="AA275" s="3">
        <v>4</v>
      </c>
      <c r="AB275" s="3">
        <v>4</v>
      </c>
      <c r="AC275" s="3">
        <v>4</v>
      </c>
      <c r="AD275" s="3">
        <v>4</v>
      </c>
      <c r="AE275" s="3">
        <v>5</v>
      </c>
      <c r="AF275" s="3" t="s">
        <v>183</v>
      </c>
    </row>
    <row r="276" spans="1:32">
      <c r="A276" s="3">
        <v>93033</v>
      </c>
      <c r="B276" s="3">
        <v>20</v>
      </c>
      <c r="C276" s="41" t="s">
        <v>183</v>
      </c>
      <c r="D276" s="3" t="s">
        <v>194</v>
      </c>
      <c r="E276" s="3" t="s">
        <v>192</v>
      </c>
      <c r="F276" s="3" t="s">
        <v>193</v>
      </c>
      <c r="G276" s="3" t="s">
        <v>221</v>
      </c>
      <c r="H276" s="3" t="s">
        <v>222</v>
      </c>
      <c r="I276" s="3" t="s">
        <v>210</v>
      </c>
      <c r="J276" s="3" t="s">
        <v>57</v>
      </c>
      <c r="K276" s="3" t="s">
        <v>190</v>
      </c>
      <c r="L276" s="3">
        <v>5</v>
      </c>
      <c r="M276" s="3">
        <v>5</v>
      </c>
      <c r="N276" s="3">
        <v>5</v>
      </c>
      <c r="O276" s="3">
        <v>5</v>
      </c>
      <c r="P276" s="3">
        <v>5</v>
      </c>
      <c r="Q276" s="3">
        <v>5</v>
      </c>
      <c r="R276" s="3">
        <v>5</v>
      </c>
      <c r="S276" s="3">
        <v>5</v>
      </c>
      <c r="T276" s="3">
        <v>5</v>
      </c>
      <c r="U276" s="3">
        <v>5</v>
      </c>
      <c r="V276" s="3">
        <v>5</v>
      </c>
      <c r="W276" s="3">
        <v>5</v>
      </c>
      <c r="X276" s="3">
        <v>5</v>
      </c>
      <c r="Y276" s="3">
        <v>5</v>
      </c>
      <c r="Z276" s="3">
        <v>5</v>
      </c>
      <c r="AA276" s="3">
        <v>5</v>
      </c>
      <c r="AB276" s="3">
        <v>5</v>
      </c>
      <c r="AC276" s="3">
        <v>5</v>
      </c>
      <c r="AD276" s="3">
        <v>5</v>
      </c>
      <c r="AE276" s="3">
        <v>5</v>
      </c>
      <c r="AF276" s="3" t="s">
        <v>183</v>
      </c>
    </row>
    <row r="277" spans="1:32">
      <c r="A277" s="3">
        <v>92335</v>
      </c>
      <c r="B277" s="3">
        <v>20</v>
      </c>
      <c r="C277" s="41" t="s">
        <v>183</v>
      </c>
      <c r="D277" s="3" t="s">
        <v>204</v>
      </c>
      <c r="E277" s="3" t="s">
        <v>195</v>
      </c>
      <c r="F277" s="3" t="s">
        <v>186</v>
      </c>
      <c r="G277" s="3" t="s">
        <v>221</v>
      </c>
      <c r="H277" s="3" t="s">
        <v>222</v>
      </c>
      <c r="I277" s="3" t="s">
        <v>189</v>
      </c>
      <c r="J277" s="3" t="s">
        <v>60</v>
      </c>
      <c r="K277" s="3" t="s">
        <v>199</v>
      </c>
      <c r="L277" s="3">
        <v>5</v>
      </c>
      <c r="M277" s="3">
        <v>3</v>
      </c>
      <c r="N277" s="3">
        <v>4</v>
      </c>
      <c r="O277" s="3">
        <v>3</v>
      </c>
      <c r="P277" s="3">
        <v>5</v>
      </c>
      <c r="Q277" s="3">
        <v>4</v>
      </c>
      <c r="R277" s="3">
        <v>5</v>
      </c>
      <c r="S277" s="3">
        <v>5</v>
      </c>
      <c r="T277" s="3">
        <v>5</v>
      </c>
      <c r="U277" s="3">
        <v>2</v>
      </c>
      <c r="V277" s="3">
        <v>2</v>
      </c>
      <c r="W277" s="3">
        <v>5</v>
      </c>
      <c r="X277" s="3">
        <v>5</v>
      </c>
      <c r="Y277" s="3">
        <v>4</v>
      </c>
      <c r="Z277" s="3">
        <v>5</v>
      </c>
      <c r="AA277" s="3">
        <v>5</v>
      </c>
      <c r="AB277" s="3">
        <v>5</v>
      </c>
      <c r="AC277" s="3">
        <v>4</v>
      </c>
      <c r="AD277" s="3">
        <v>4</v>
      </c>
      <c r="AE277" s="3">
        <v>3</v>
      </c>
      <c r="AF277" s="3" t="s">
        <v>183</v>
      </c>
    </row>
    <row r="278" spans="1:32">
      <c r="A278" s="3">
        <v>92392</v>
      </c>
      <c r="B278" s="3">
        <v>20</v>
      </c>
      <c r="C278" s="41" t="s">
        <v>183</v>
      </c>
      <c r="D278" s="3" t="s">
        <v>191</v>
      </c>
      <c r="E278" s="3" t="s">
        <v>195</v>
      </c>
      <c r="F278" s="3" t="s">
        <v>186</v>
      </c>
      <c r="G278" s="3" t="s">
        <v>221</v>
      </c>
      <c r="H278" s="3" t="s">
        <v>222</v>
      </c>
      <c r="I278" s="3" t="s">
        <v>189</v>
      </c>
      <c r="J278" s="3" t="s">
        <v>58</v>
      </c>
      <c r="K278" s="3" t="s">
        <v>199</v>
      </c>
      <c r="L278" s="3">
        <v>4</v>
      </c>
      <c r="M278" s="3">
        <v>5</v>
      </c>
      <c r="N278" s="3">
        <v>4</v>
      </c>
      <c r="O278" s="3">
        <v>3</v>
      </c>
      <c r="P278" s="3">
        <v>2</v>
      </c>
      <c r="Q278" s="3">
        <v>5</v>
      </c>
      <c r="R278" s="3">
        <v>3</v>
      </c>
      <c r="S278" s="3">
        <v>4</v>
      </c>
      <c r="T278" s="3">
        <v>4</v>
      </c>
      <c r="U278" s="3">
        <v>4</v>
      </c>
      <c r="V278" s="3">
        <v>5</v>
      </c>
      <c r="W278" s="3">
        <v>4</v>
      </c>
      <c r="X278" s="3">
        <v>4</v>
      </c>
      <c r="Y278" s="3">
        <v>3</v>
      </c>
      <c r="Z278" s="3">
        <v>2</v>
      </c>
      <c r="AA278" s="3">
        <v>3</v>
      </c>
      <c r="AB278" s="3">
        <v>5</v>
      </c>
      <c r="AC278" s="3">
        <v>3</v>
      </c>
      <c r="AD278" s="3">
        <v>5</v>
      </c>
      <c r="AE278" s="3">
        <v>5</v>
      </c>
      <c r="AF278" s="3" t="s">
        <v>183</v>
      </c>
    </row>
    <row r="279" spans="1:32">
      <c r="A279" s="3">
        <v>91730</v>
      </c>
      <c r="B279" s="3">
        <v>20</v>
      </c>
      <c r="C279" s="41" t="s">
        <v>183</v>
      </c>
      <c r="D279" s="3" t="s">
        <v>194</v>
      </c>
      <c r="E279" s="3" t="s">
        <v>195</v>
      </c>
      <c r="F279" s="3" t="s">
        <v>186</v>
      </c>
      <c r="G279" s="3" t="s">
        <v>221</v>
      </c>
      <c r="H279" s="3" t="s">
        <v>222</v>
      </c>
      <c r="I279" s="3" t="s">
        <v>189</v>
      </c>
      <c r="J279" s="3" t="s">
        <v>62</v>
      </c>
      <c r="K279" s="3" t="s">
        <v>196</v>
      </c>
      <c r="L279" s="3">
        <v>1</v>
      </c>
      <c r="M279" s="3">
        <v>1</v>
      </c>
      <c r="N279" s="3">
        <v>1</v>
      </c>
      <c r="O279" s="3">
        <v>1</v>
      </c>
      <c r="P279" s="3">
        <v>5</v>
      </c>
      <c r="Q279" s="3">
        <v>5</v>
      </c>
      <c r="R279" s="3">
        <v>5</v>
      </c>
      <c r="S279" s="3">
        <v>4</v>
      </c>
      <c r="T279" s="3">
        <v>2</v>
      </c>
      <c r="U279" s="3">
        <v>5</v>
      </c>
      <c r="V279" s="3">
        <v>5</v>
      </c>
      <c r="W279" s="3">
        <v>5</v>
      </c>
      <c r="X279" s="3">
        <v>3</v>
      </c>
      <c r="Y279" s="3">
        <v>4</v>
      </c>
      <c r="Z279" s="3">
        <v>3</v>
      </c>
      <c r="AA279" s="3">
        <v>3</v>
      </c>
      <c r="AB279" s="3">
        <v>5</v>
      </c>
      <c r="AC279" s="3">
        <v>3</v>
      </c>
      <c r="AD279" s="3">
        <v>4</v>
      </c>
      <c r="AE279" s="3">
        <v>3</v>
      </c>
      <c r="AF279" s="3" t="s">
        <v>183</v>
      </c>
    </row>
    <row r="280" spans="1:32">
      <c r="A280" s="3">
        <v>92407</v>
      </c>
      <c r="B280" s="3">
        <v>20</v>
      </c>
      <c r="C280" s="41" t="s">
        <v>183</v>
      </c>
      <c r="D280" s="3" t="s">
        <v>194</v>
      </c>
      <c r="E280" s="3" t="s">
        <v>195</v>
      </c>
      <c r="F280" s="3" t="s">
        <v>193</v>
      </c>
      <c r="G280" s="3" t="s">
        <v>221</v>
      </c>
      <c r="H280" s="3" t="s">
        <v>222</v>
      </c>
      <c r="I280" s="3" t="s">
        <v>189</v>
      </c>
      <c r="J280" s="3" t="s">
        <v>59</v>
      </c>
      <c r="K280" s="3" t="s">
        <v>199</v>
      </c>
      <c r="L280" s="3">
        <v>5</v>
      </c>
      <c r="M280" s="3">
        <v>5</v>
      </c>
      <c r="N280" s="3">
        <v>5</v>
      </c>
      <c r="O280" s="3">
        <v>5</v>
      </c>
      <c r="P280" s="3">
        <v>5</v>
      </c>
      <c r="Q280" s="3">
        <v>5</v>
      </c>
      <c r="R280" s="3">
        <v>5</v>
      </c>
      <c r="S280" s="3">
        <v>5</v>
      </c>
      <c r="T280" s="3">
        <v>5</v>
      </c>
      <c r="U280" s="3">
        <v>5</v>
      </c>
      <c r="V280" s="3">
        <v>5</v>
      </c>
      <c r="W280" s="3">
        <v>5</v>
      </c>
      <c r="X280" s="3">
        <v>3</v>
      </c>
      <c r="Y280" s="3">
        <v>5</v>
      </c>
      <c r="Z280" s="3">
        <v>5</v>
      </c>
      <c r="AA280" s="3">
        <v>5</v>
      </c>
      <c r="AB280" s="3">
        <v>5</v>
      </c>
      <c r="AC280" s="3">
        <v>5</v>
      </c>
      <c r="AD280" s="3">
        <v>5</v>
      </c>
      <c r="AE280" s="3">
        <v>5</v>
      </c>
      <c r="AF280" s="3" t="s">
        <v>183</v>
      </c>
    </row>
    <row r="281" spans="1:32">
      <c r="A281" s="3">
        <v>92555</v>
      </c>
      <c r="B281" s="3">
        <v>20</v>
      </c>
      <c r="C281" s="41" t="s">
        <v>183</v>
      </c>
      <c r="D281" s="3" t="s">
        <v>194</v>
      </c>
      <c r="E281" s="3" t="s">
        <v>205</v>
      </c>
      <c r="F281" s="3" t="s">
        <v>193</v>
      </c>
      <c r="G281" s="3" t="s">
        <v>221</v>
      </c>
      <c r="H281" s="3" t="s">
        <v>222</v>
      </c>
      <c r="I281" s="3" t="s">
        <v>189</v>
      </c>
      <c r="J281" s="3" t="s">
        <v>57</v>
      </c>
      <c r="K281" s="3" t="s">
        <v>196</v>
      </c>
      <c r="L281" s="3">
        <v>5</v>
      </c>
      <c r="M281" s="3">
        <v>4</v>
      </c>
      <c r="N281" s="3">
        <v>4</v>
      </c>
      <c r="O281" s="3">
        <v>4</v>
      </c>
      <c r="P281" s="3">
        <v>5</v>
      </c>
      <c r="Q281" s="3">
        <v>5</v>
      </c>
      <c r="R281" s="3">
        <v>4</v>
      </c>
      <c r="S281" s="3">
        <v>5</v>
      </c>
      <c r="T281" s="3">
        <v>3</v>
      </c>
      <c r="U281" s="3">
        <v>4</v>
      </c>
      <c r="V281" s="3">
        <v>5</v>
      </c>
      <c r="W281" s="3">
        <v>4</v>
      </c>
      <c r="X281" s="3">
        <v>5</v>
      </c>
      <c r="Y281" s="3">
        <v>4</v>
      </c>
      <c r="Z281" s="3">
        <v>5</v>
      </c>
      <c r="AA281" s="3">
        <v>5</v>
      </c>
      <c r="AB281" s="3">
        <v>4</v>
      </c>
      <c r="AC281" s="3">
        <v>5</v>
      </c>
      <c r="AD281" s="3">
        <v>5</v>
      </c>
      <c r="AE281" s="3">
        <v>5</v>
      </c>
      <c r="AF281" s="3" t="s">
        <v>183</v>
      </c>
    </row>
    <row r="282" spans="1:32">
      <c r="A282" s="3">
        <v>92567</v>
      </c>
      <c r="B282" s="3">
        <v>20</v>
      </c>
      <c r="C282" s="41" t="s">
        <v>183</v>
      </c>
      <c r="D282" s="3" t="s">
        <v>197</v>
      </c>
      <c r="E282" s="3" t="s">
        <v>205</v>
      </c>
      <c r="F282" s="3" t="s">
        <v>186</v>
      </c>
      <c r="G282" s="3" t="s">
        <v>221</v>
      </c>
      <c r="H282" s="3" t="s">
        <v>222</v>
      </c>
      <c r="I282" s="3" t="s">
        <v>201</v>
      </c>
      <c r="J282" s="3" t="s">
        <v>62</v>
      </c>
      <c r="K282" s="3" t="s">
        <v>196</v>
      </c>
      <c r="L282" s="3">
        <v>5</v>
      </c>
      <c r="M282" s="3">
        <v>4</v>
      </c>
      <c r="N282" s="3">
        <v>4</v>
      </c>
      <c r="O282" s="3">
        <v>4</v>
      </c>
      <c r="P282" s="3">
        <v>5</v>
      </c>
      <c r="Q282" s="3">
        <v>5</v>
      </c>
      <c r="R282" s="3">
        <v>5</v>
      </c>
      <c r="S282" s="3">
        <v>5</v>
      </c>
      <c r="T282" s="3">
        <v>4</v>
      </c>
      <c r="U282" s="3">
        <v>5</v>
      </c>
      <c r="V282" s="3">
        <v>4</v>
      </c>
      <c r="W282" s="3">
        <v>5</v>
      </c>
      <c r="X282" s="3">
        <v>5</v>
      </c>
      <c r="Y282" s="3">
        <v>5</v>
      </c>
      <c r="Z282" s="3">
        <v>5</v>
      </c>
      <c r="AA282" s="3">
        <v>5</v>
      </c>
      <c r="AB282" s="3">
        <v>5</v>
      </c>
      <c r="AC282" s="3">
        <v>5</v>
      </c>
      <c r="AD282" s="3">
        <v>5</v>
      </c>
      <c r="AE282" s="3">
        <v>5</v>
      </c>
      <c r="AF282" s="3" t="s">
        <v>183</v>
      </c>
    </row>
    <row r="283" spans="1:32">
      <c r="A283" s="3">
        <v>92281</v>
      </c>
      <c r="B283" s="3">
        <v>21</v>
      </c>
      <c r="C283" s="41" t="s">
        <v>183</v>
      </c>
      <c r="D283" s="3" t="s">
        <v>191</v>
      </c>
      <c r="E283" s="3" t="s">
        <v>198</v>
      </c>
      <c r="F283" s="3" t="s">
        <v>186</v>
      </c>
      <c r="G283" s="3" t="s">
        <v>221</v>
      </c>
      <c r="H283" s="3" t="s">
        <v>222</v>
      </c>
      <c r="I283" s="3" t="s">
        <v>210</v>
      </c>
      <c r="J283" s="3" t="s">
        <v>59</v>
      </c>
      <c r="K283" s="3" t="s">
        <v>196</v>
      </c>
      <c r="L283" s="3">
        <v>4</v>
      </c>
      <c r="M283" s="3">
        <v>4</v>
      </c>
      <c r="N283" s="3">
        <v>3</v>
      </c>
      <c r="O283" s="3">
        <v>3</v>
      </c>
      <c r="P283" s="3">
        <v>4</v>
      </c>
      <c r="Q283" s="3">
        <v>4</v>
      </c>
      <c r="R283" s="3">
        <v>5</v>
      </c>
      <c r="S283" s="3">
        <v>4</v>
      </c>
      <c r="T283" s="3">
        <v>3</v>
      </c>
      <c r="U283" s="3">
        <v>2</v>
      </c>
      <c r="V283" s="3">
        <v>3</v>
      </c>
      <c r="W283" s="3">
        <v>4</v>
      </c>
      <c r="X283" s="3">
        <v>3</v>
      </c>
      <c r="Y283" s="3">
        <v>4</v>
      </c>
      <c r="Z283" s="3">
        <v>4</v>
      </c>
      <c r="AA283" s="3">
        <v>5</v>
      </c>
      <c r="AB283" s="3">
        <v>3</v>
      </c>
      <c r="AC283" s="3">
        <v>2</v>
      </c>
      <c r="AD283" s="3">
        <v>3</v>
      </c>
      <c r="AE283" s="3">
        <v>5</v>
      </c>
      <c r="AF283" s="3" t="s">
        <v>183</v>
      </c>
    </row>
    <row r="284" spans="1:32">
      <c r="A284" s="3">
        <v>92626</v>
      </c>
      <c r="B284" s="3">
        <v>21</v>
      </c>
      <c r="C284" s="41" t="s">
        <v>183</v>
      </c>
      <c r="D284" s="3" t="s">
        <v>191</v>
      </c>
      <c r="E284" s="3" t="s">
        <v>185</v>
      </c>
      <c r="F284" s="3" t="s">
        <v>193</v>
      </c>
      <c r="G284" s="3" t="s">
        <v>221</v>
      </c>
      <c r="H284" s="3" t="s">
        <v>222</v>
      </c>
      <c r="I284" s="3" t="s">
        <v>189</v>
      </c>
      <c r="J284" s="3" t="s">
        <v>58</v>
      </c>
      <c r="K284" s="3" t="s">
        <v>190</v>
      </c>
      <c r="L284" s="3">
        <v>5</v>
      </c>
      <c r="M284" s="3">
        <v>5</v>
      </c>
      <c r="N284" s="3">
        <v>5</v>
      </c>
      <c r="O284" s="3">
        <v>5</v>
      </c>
      <c r="P284" s="3">
        <v>5</v>
      </c>
      <c r="Q284" s="3">
        <v>5</v>
      </c>
      <c r="R284" s="3">
        <v>5</v>
      </c>
      <c r="S284" s="3">
        <v>5</v>
      </c>
      <c r="T284" s="3">
        <v>4</v>
      </c>
      <c r="U284" s="3">
        <v>5</v>
      </c>
      <c r="V284" s="3">
        <v>2</v>
      </c>
      <c r="W284" s="3">
        <v>4</v>
      </c>
      <c r="X284" s="3">
        <v>4</v>
      </c>
      <c r="Y284" s="3">
        <v>5</v>
      </c>
      <c r="Z284" s="3">
        <v>4</v>
      </c>
      <c r="AA284" s="3">
        <v>3</v>
      </c>
      <c r="AB284" s="3">
        <v>5</v>
      </c>
      <c r="AC284" s="3">
        <v>3</v>
      </c>
      <c r="AD284" s="3">
        <v>5</v>
      </c>
      <c r="AE284" s="3">
        <v>5</v>
      </c>
      <c r="AF284" s="3" t="s">
        <v>183</v>
      </c>
    </row>
    <row r="285" spans="1:32">
      <c r="A285" s="3">
        <v>92411</v>
      </c>
      <c r="B285" s="3">
        <v>21</v>
      </c>
      <c r="C285" s="41" t="s">
        <v>183</v>
      </c>
      <c r="D285" s="3" t="s">
        <v>194</v>
      </c>
      <c r="E285" s="3" t="s">
        <v>195</v>
      </c>
      <c r="F285" s="3" t="s">
        <v>186</v>
      </c>
      <c r="G285" s="3" t="s">
        <v>221</v>
      </c>
      <c r="H285" s="3" t="s">
        <v>222</v>
      </c>
      <c r="I285" s="3" t="s">
        <v>189</v>
      </c>
      <c r="J285" s="3" t="s">
        <v>60</v>
      </c>
      <c r="K285" s="3" t="s">
        <v>202</v>
      </c>
      <c r="L285" s="3">
        <v>2</v>
      </c>
      <c r="M285" s="3">
        <v>3</v>
      </c>
      <c r="N285" s="3">
        <v>5</v>
      </c>
      <c r="O285" s="3">
        <v>1</v>
      </c>
      <c r="P285" s="3">
        <v>3</v>
      </c>
      <c r="Q285" s="3">
        <v>5</v>
      </c>
      <c r="R285" s="3">
        <v>5</v>
      </c>
      <c r="S285" s="3">
        <v>1</v>
      </c>
      <c r="T285" s="3">
        <v>5</v>
      </c>
      <c r="U285" s="3">
        <v>5</v>
      </c>
      <c r="V285" s="3">
        <v>1</v>
      </c>
      <c r="W285" s="3">
        <v>5</v>
      </c>
      <c r="X285" s="3">
        <v>5</v>
      </c>
      <c r="Y285" s="3">
        <v>2</v>
      </c>
      <c r="Z285" s="3">
        <v>1</v>
      </c>
      <c r="AA285" s="3">
        <v>5</v>
      </c>
      <c r="AB285" s="3">
        <v>5</v>
      </c>
      <c r="AC285" s="3">
        <v>5</v>
      </c>
      <c r="AD285" s="3">
        <v>5</v>
      </c>
      <c r="AE285" s="3">
        <v>1</v>
      </c>
      <c r="AF285" s="3" t="s">
        <v>183</v>
      </c>
    </row>
    <row r="286" spans="1:32">
      <c r="A286" s="3">
        <v>92555</v>
      </c>
      <c r="B286" s="3">
        <v>21</v>
      </c>
      <c r="C286" s="41" t="s">
        <v>183</v>
      </c>
      <c r="D286" s="3" t="s">
        <v>197</v>
      </c>
      <c r="E286" s="3" t="s">
        <v>205</v>
      </c>
      <c r="F286" s="3" t="s">
        <v>193</v>
      </c>
      <c r="G286" s="3" t="s">
        <v>221</v>
      </c>
      <c r="H286" s="3" t="s">
        <v>222</v>
      </c>
      <c r="I286" s="3" t="s">
        <v>189</v>
      </c>
      <c r="J286" s="3" t="s">
        <v>57</v>
      </c>
      <c r="K286" s="3" t="s">
        <v>199</v>
      </c>
      <c r="L286" s="3">
        <v>5</v>
      </c>
      <c r="M286" s="3">
        <v>5</v>
      </c>
      <c r="N286" s="3">
        <v>5</v>
      </c>
      <c r="O286" s="3">
        <v>5</v>
      </c>
      <c r="P286" s="3">
        <v>5</v>
      </c>
      <c r="Q286" s="3">
        <v>5</v>
      </c>
      <c r="R286" s="3">
        <v>5</v>
      </c>
      <c r="S286" s="3">
        <v>5</v>
      </c>
      <c r="T286" s="3">
        <v>5</v>
      </c>
      <c r="U286" s="3">
        <v>5</v>
      </c>
      <c r="V286" s="3">
        <v>5</v>
      </c>
      <c r="W286" s="3">
        <v>5</v>
      </c>
      <c r="X286" s="3">
        <v>3</v>
      </c>
      <c r="Y286" s="3">
        <v>5</v>
      </c>
      <c r="Z286" s="3">
        <v>4</v>
      </c>
      <c r="AA286" s="3">
        <v>5</v>
      </c>
      <c r="AB286" s="3">
        <v>5</v>
      </c>
      <c r="AC286" s="3">
        <v>5</v>
      </c>
      <c r="AD286" s="3">
        <v>5</v>
      </c>
      <c r="AE286" s="3">
        <v>5</v>
      </c>
      <c r="AF286" s="3" t="s">
        <v>183</v>
      </c>
    </row>
    <row r="287" spans="1:32">
      <c r="A287" s="3">
        <v>93033</v>
      </c>
      <c r="B287" s="3">
        <v>22</v>
      </c>
      <c r="C287" s="41" t="s">
        <v>183</v>
      </c>
      <c r="D287" s="3" t="s">
        <v>223</v>
      </c>
      <c r="E287" s="3" t="s">
        <v>192</v>
      </c>
      <c r="F287" s="3" t="s">
        <v>186</v>
      </c>
      <c r="G287" s="3" t="s">
        <v>221</v>
      </c>
      <c r="H287" s="3" t="s">
        <v>222</v>
      </c>
      <c r="I287" s="3" t="s">
        <v>201</v>
      </c>
      <c r="J287" s="3" t="s">
        <v>61</v>
      </c>
      <c r="K287" s="3" t="s">
        <v>196</v>
      </c>
      <c r="L287" s="3">
        <v>5</v>
      </c>
      <c r="M287" s="3">
        <v>5</v>
      </c>
      <c r="N287" s="3">
        <v>2</v>
      </c>
      <c r="O287" s="3">
        <v>4</v>
      </c>
      <c r="P287" s="3">
        <v>5</v>
      </c>
      <c r="Q287" s="3">
        <v>2</v>
      </c>
      <c r="R287" s="3">
        <v>4</v>
      </c>
      <c r="S287" s="3">
        <v>5</v>
      </c>
      <c r="T287" s="3">
        <v>4</v>
      </c>
      <c r="U287" s="3">
        <v>2</v>
      </c>
      <c r="V287" s="3">
        <v>5</v>
      </c>
      <c r="W287" s="3">
        <v>4</v>
      </c>
      <c r="X287" s="3">
        <v>5</v>
      </c>
      <c r="Y287" s="3">
        <v>3</v>
      </c>
      <c r="Z287" s="3">
        <v>4</v>
      </c>
      <c r="AA287" s="3">
        <v>4</v>
      </c>
      <c r="AB287" s="3">
        <v>3</v>
      </c>
      <c r="AC287" s="3">
        <v>5</v>
      </c>
      <c r="AD287" s="3">
        <v>1</v>
      </c>
      <c r="AE287" s="3">
        <v>4</v>
      </c>
      <c r="AF287" s="3" t="s">
        <v>183</v>
      </c>
    </row>
    <row r="288" spans="1:32">
      <c r="A288" s="3">
        <v>93012</v>
      </c>
      <c r="B288" s="3">
        <v>22</v>
      </c>
      <c r="C288" s="41" t="s">
        <v>183</v>
      </c>
      <c r="D288" s="3" t="s">
        <v>191</v>
      </c>
      <c r="E288" s="3" t="s">
        <v>192</v>
      </c>
      <c r="F288" s="3" t="s">
        <v>193</v>
      </c>
      <c r="G288" s="3" t="s">
        <v>221</v>
      </c>
      <c r="H288" s="3" t="s">
        <v>222</v>
      </c>
      <c r="I288" s="3" t="s">
        <v>189</v>
      </c>
      <c r="J288" s="3" t="s">
        <v>63</v>
      </c>
      <c r="K288" s="3" t="s">
        <v>196</v>
      </c>
      <c r="L288" s="3">
        <v>3</v>
      </c>
      <c r="M288" s="3">
        <v>3</v>
      </c>
      <c r="N288" s="3">
        <v>2</v>
      </c>
      <c r="O288" s="3">
        <v>2</v>
      </c>
      <c r="P288" s="3">
        <v>3</v>
      </c>
      <c r="Q288" s="3">
        <v>3</v>
      </c>
      <c r="R288" s="3">
        <v>4</v>
      </c>
      <c r="S288" s="3">
        <v>2</v>
      </c>
      <c r="T288" s="3">
        <v>3</v>
      </c>
      <c r="U288" s="3">
        <v>3</v>
      </c>
      <c r="V288" s="3">
        <v>3</v>
      </c>
      <c r="W288" s="3">
        <v>3</v>
      </c>
      <c r="X288" s="3">
        <v>5</v>
      </c>
      <c r="Y288" s="3">
        <v>3</v>
      </c>
      <c r="Z288" s="3">
        <v>4</v>
      </c>
      <c r="AA288" s="3">
        <v>4</v>
      </c>
      <c r="AB288" s="3">
        <v>5</v>
      </c>
      <c r="AC288" s="3">
        <v>3</v>
      </c>
      <c r="AD288" s="3">
        <v>4</v>
      </c>
      <c r="AE288" s="3">
        <v>3</v>
      </c>
      <c r="AF288" s="3" t="s">
        <v>183</v>
      </c>
    </row>
    <row r="289" spans="1:32">
      <c r="A289" s="3">
        <v>92336</v>
      </c>
      <c r="B289" s="3">
        <v>22</v>
      </c>
      <c r="C289" s="41" t="s">
        <v>183</v>
      </c>
      <c r="D289" s="3" t="s">
        <v>224</v>
      </c>
      <c r="E289" s="3" t="s">
        <v>195</v>
      </c>
      <c r="F289" s="3" t="s">
        <v>186</v>
      </c>
      <c r="G289" s="3" t="s">
        <v>221</v>
      </c>
      <c r="H289" s="3" t="s">
        <v>222</v>
      </c>
      <c r="I289" s="3" t="s">
        <v>189</v>
      </c>
      <c r="J289" s="3" t="s">
        <v>62</v>
      </c>
      <c r="K289" s="3" t="s">
        <v>203</v>
      </c>
      <c r="L289" s="3">
        <v>5</v>
      </c>
      <c r="M289" s="3">
        <v>4</v>
      </c>
      <c r="N289" s="3">
        <v>2</v>
      </c>
      <c r="O289" s="3">
        <v>2</v>
      </c>
      <c r="P289" s="3">
        <v>5</v>
      </c>
      <c r="Q289" s="3">
        <v>5</v>
      </c>
      <c r="R289" s="3">
        <v>2</v>
      </c>
      <c r="S289" s="3">
        <v>5</v>
      </c>
      <c r="T289" s="3">
        <v>3</v>
      </c>
      <c r="U289" s="3">
        <v>5</v>
      </c>
      <c r="V289" s="3">
        <v>5</v>
      </c>
      <c r="W289" s="3">
        <v>2</v>
      </c>
      <c r="X289" s="3">
        <v>4</v>
      </c>
      <c r="Y289" s="3">
        <v>3</v>
      </c>
      <c r="Z289" s="3">
        <v>5</v>
      </c>
      <c r="AA289" s="3">
        <v>4</v>
      </c>
      <c r="AB289" s="3">
        <v>5</v>
      </c>
      <c r="AC289" s="3">
        <v>5</v>
      </c>
      <c r="AD289" s="3">
        <v>3</v>
      </c>
      <c r="AE289" s="3">
        <v>5</v>
      </c>
      <c r="AF289" s="3" t="s">
        <v>183</v>
      </c>
    </row>
    <row r="290" spans="1:32">
      <c r="A290" s="3">
        <v>92870</v>
      </c>
      <c r="B290" s="3">
        <v>23</v>
      </c>
      <c r="C290" s="41" t="s">
        <v>183</v>
      </c>
      <c r="D290" s="3" t="s">
        <v>197</v>
      </c>
      <c r="E290" s="3" t="s">
        <v>185</v>
      </c>
      <c r="F290" s="3" t="s">
        <v>186</v>
      </c>
      <c r="G290" s="3" t="s">
        <v>221</v>
      </c>
      <c r="H290" s="3" t="s">
        <v>222</v>
      </c>
      <c r="I290" s="3" t="s">
        <v>201</v>
      </c>
      <c r="J290" s="3" t="s">
        <v>59</v>
      </c>
      <c r="K290" s="3" t="s">
        <v>199</v>
      </c>
      <c r="L290" s="3">
        <v>3</v>
      </c>
      <c r="M290" s="3">
        <v>4</v>
      </c>
      <c r="N290" s="3">
        <v>2</v>
      </c>
      <c r="O290" s="3">
        <v>3</v>
      </c>
      <c r="P290" s="3">
        <v>2</v>
      </c>
      <c r="Q290" s="3">
        <v>4</v>
      </c>
      <c r="R290" s="3">
        <v>4</v>
      </c>
      <c r="S290" s="3">
        <v>3</v>
      </c>
      <c r="T290" s="3">
        <v>4</v>
      </c>
      <c r="U290" s="3">
        <v>4</v>
      </c>
      <c r="V290" s="3">
        <v>3</v>
      </c>
      <c r="W290" s="3">
        <v>4</v>
      </c>
      <c r="X290" s="3">
        <v>2</v>
      </c>
      <c r="Y290" s="3">
        <v>3</v>
      </c>
      <c r="Z290" s="3">
        <v>2</v>
      </c>
      <c r="AA290" s="3">
        <v>3</v>
      </c>
      <c r="AB290" s="3">
        <v>4</v>
      </c>
      <c r="AC290" s="3">
        <v>2</v>
      </c>
      <c r="AD290" s="3">
        <v>3</v>
      </c>
      <c r="AE290" s="3">
        <v>3</v>
      </c>
      <c r="AF290" s="3" t="s">
        <v>183</v>
      </c>
    </row>
    <row r="291" spans="1:32">
      <c r="A291" s="3">
        <v>92821</v>
      </c>
      <c r="B291" s="3">
        <v>23</v>
      </c>
      <c r="C291" s="41" t="s">
        <v>183</v>
      </c>
      <c r="D291" s="3" t="s">
        <v>194</v>
      </c>
      <c r="E291" s="3" t="s">
        <v>185</v>
      </c>
      <c r="F291" s="3" t="s">
        <v>193</v>
      </c>
      <c r="G291" s="3" t="s">
        <v>221</v>
      </c>
      <c r="H291" s="3" t="s">
        <v>222</v>
      </c>
      <c r="I291" s="3" t="s">
        <v>189</v>
      </c>
      <c r="J291" s="3" t="s">
        <v>64</v>
      </c>
      <c r="K291" s="3" t="s">
        <v>199</v>
      </c>
      <c r="L291" s="3">
        <v>3</v>
      </c>
      <c r="M291" s="3">
        <v>5</v>
      </c>
      <c r="N291" s="3">
        <v>5</v>
      </c>
      <c r="O291" s="3">
        <v>3</v>
      </c>
      <c r="P291" s="3">
        <v>5</v>
      </c>
      <c r="Q291" s="3">
        <v>5</v>
      </c>
      <c r="R291" s="3">
        <v>4</v>
      </c>
      <c r="S291" s="3">
        <v>4</v>
      </c>
      <c r="T291" s="3">
        <v>5</v>
      </c>
      <c r="U291" s="3">
        <v>4</v>
      </c>
      <c r="V291" s="3">
        <v>3</v>
      </c>
      <c r="W291" s="3">
        <v>5</v>
      </c>
      <c r="X291" s="3">
        <v>3</v>
      </c>
      <c r="Y291" s="3">
        <v>3</v>
      </c>
      <c r="Z291" s="3">
        <v>4</v>
      </c>
      <c r="AA291" s="3">
        <v>5</v>
      </c>
      <c r="AB291" s="3">
        <v>5</v>
      </c>
      <c r="AC291" s="3">
        <v>5</v>
      </c>
      <c r="AD291" s="3">
        <v>5</v>
      </c>
      <c r="AE291" s="3">
        <v>4</v>
      </c>
      <c r="AF291" s="3" t="s">
        <v>183</v>
      </c>
    </row>
    <row r="292" spans="1:32">
      <c r="A292" s="3">
        <v>91304</v>
      </c>
      <c r="B292" s="3">
        <v>23</v>
      </c>
      <c r="C292" s="41" t="s">
        <v>183</v>
      </c>
      <c r="D292" s="3" t="s">
        <v>194</v>
      </c>
      <c r="E292" s="3" t="s">
        <v>206</v>
      </c>
      <c r="F292" s="3" t="s">
        <v>193</v>
      </c>
      <c r="G292" s="3" t="s">
        <v>221</v>
      </c>
      <c r="H292" s="3" t="s">
        <v>222</v>
      </c>
      <c r="I292" s="3" t="s">
        <v>201</v>
      </c>
      <c r="J292" s="3" t="s">
        <v>65</v>
      </c>
      <c r="K292" s="3" t="s">
        <v>199</v>
      </c>
      <c r="L292" s="3">
        <v>5</v>
      </c>
      <c r="M292" s="3">
        <v>5</v>
      </c>
      <c r="N292" s="3">
        <v>5</v>
      </c>
      <c r="O292" s="3">
        <v>5</v>
      </c>
      <c r="P292" s="3">
        <v>5</v>
      </c>
      <c r="Q292" s="3">
        <v>5</v>
      </c>
      <c r="R292" s="3">
        <v>5</v>
      </c>
      <c r="S292" s="3">
        <v>5</v>
      </c>
      <c r="T292" s="3">
        <v>5</v>
      </c>
      <c r="U292" s="3">
        <v>5</v>
      </c>
      <c r="V292" s="3">
        <v>5</v>
      </c>
      <c r="W292" s="3">
        <v>5</v>
      </c>
      <c r="X292" s="3">
        <v>5</v>
      </c>
      <c r="Y292" s="3">
        <v>5</v>
      </c>
      <c r="Z292" s="3">
        <v>5</v>
      </c>
      <c r="AA292" s="3">
        <v>5</v>
      </c>
      <c r="AB292" s="3">
        <v>5</v>
      </c>
      <c r="AC292" s="3">
        <v>5</v>
      </c>
      <c r="AD292" s="3">
        <v>5</v>
      </c>
      <c r="AE292" s="3">
        <v>5</v>
      </c>
      <c r="AF292" s="3" t="s">
        <v>183</v>
      </c>
    </row>
    <row r="293" spans="1:32">
      <c r="A293" s="3">
        <v>92346</v>
      </c>
      <c r="B293" s="3">
        <v>23</v>
      </c>
      <c r="C293" s="41" t="s">
        <v>183</v>
      </c>
      <c r="D293" s="3" t="s">
        <v>194</v>
      </c>
      <c r="E293" s="3" t="s">
        <v>195</v>
      </c>
      <c r="F293" s="3" t="s">
        <v>193</v>
      </c>
      <c r="G293" s="3" t="s">
        <v>221</v>
      </c>
      <c r="H293" s="3" t="s">
        <v>222</v>
      </c>
      <c r="I293" s="3" t="s">
        <v>201</v>
      </c>
      <c r="J293" s="3" t="s">
        <v>60</v>
      </c>
      <c r="K293" s="3" t="s">
        <v>203</v>
      </c>
      <c r="L293" s="3">
        <v>3</v>
      </c>
      <c r="M293" s="3">
        <v>4</v>
      </c>
      <c r="N293" s="3">
        <v>5</v>
      </c>
      <c r="O293" s="3">
        <v>2</v>
      </c>
      <c r="P293" s="3">
        <v>1</v>
      </c>
      <c r="Q293" s="3">
        <v>2</v>
      </c>
      <c r="R293" s="3">
        <v>3</v>
      </c>
      <c r="S293" s="3">
        <v>4</v>
      </c>
      <c r="T293" s="3">
        <v>2</v>
      </c>
      <c r="U293" s="3">
        <v>5</v>
      </c>
      <c r="V293" s="3">
        <v>4</v>
      </c>
      <c r="W293" s="3">
        <v>3</v>
      </c>
      <c r="X293" s="3">
        <v>3</v>
      </c>
      <c r="Y293" s="3">
        <v>4</v>
      </c>
      <c r="Z293" s="3">
        <v>2</v>
      </c>
      <c r="AA293" s="3">
        <v>3</v>
      </c>
      <c r="AB293" s="3">
        <v>5</v>
      </c>
      <c r="AC293" s="3">
        <v>3</v>
      </c>
      <c r="AD293" s="3">
        <v>5</v>
      </c>
      <c r="AE293" s="3">
        <v>4</v>
      </c>
      <c r="AF293" s="3" t="s">
        <v>183</v>
      </c>
    </row>
    <row r="294" spans="1:32">
      <c r="A294" s="3">
        <v>92223</v>
      </c>
      <c r="B294" s="3">
        <v>23</v>
      </c>
      <c r="C294" s="41" t="s">
        <v>183</v>
      </c>
      <c r="D294" s="3" t="s">
        <v>194</v>
      </c>
      <c r="E294" s="3" t="s">
        <v>205</v>
      </c>
      <c r="F294" s="3" t="s">
        <v>186</v>
      </c>
      <c r="G294" s="3" t="s">
        <v>221</v>
      </c>
      <c r="H294" s="3" t="s">
        <v>222</v>
      </c>
      <c r="I294" s="3" t="s">
        <v>201</v>
      </c>
      <c r="J294" s="3" t="s">
        <v>62</v>
      </c>
      <c r="K294" s="3" t="s">
        <v>203</v>
      </c>
      <c r="L294" s="3">
        <v>2</v>
      </c>
      <c r="M294" s="3">
        <v>1</v>
      </c>
      <c r="N294" s="3">
        <v>3</v>
      </c>
      <c r="O294" s="3">
        <v>3</v>
      </c>
      <c r="P294" s="3">
        <v>1</v>
      </c>
      <c r="Q294" s="3">
        <v>1</v>
      </c>
      <c r="R294" s="3">
        <v>4</v>
      </c>
      <c r="S294" s="3">
        <v>1</v>
      </c>
      <c r="T294" s="3">
        <v>3</v>
      </c>
      <c r="U294" s="3">
        <v>4</v>
      </c>
      <c r="V294" s="3">
        <v>5</v>
      </c>
      <c r="W294" s="3">
        <v>5</v>
      </c>
      <c r="X294" s="3">
        <v>3</v>
      </c>
      <c r="Y294" s="3">
        <v>5</v>
      </c>
      <c r="Z294" s="3">
        <v>5</v>
      </c>
      <c r="AA294" s="3">
        <v>5</v>
      </c>
      <c r="AB294" s="3">
        <v>3</v>
      </c>
      <c r="AC294" s="3">
        <v>1</v>
      </c>
      <c r="AD294" s="3">
        <v>4</v>
      </c>
      <c r="AE294" s="3">
        <v>5</v>
      </c>
      <c r="AF294" s="3" t="s">
        <v>183</v>
      </c>
    </row>
    <row r="295" spans="1:32">
      <c r="A295" s="3">
        <v>92883</v>
      </c>
      <c r="B295" s="3">
        <v>23</v>
      </c>
      <c r="C295" s="41" t="s">
        <v>183</v>
      </c>
      <c r="D295" s="3" t="s">
        <v>197</v>
      </c>
      <c r="E295" s="3" t="s">
        <v>205</v>
      </c>
      <c r="F295" s="3" t="s">
        <v>193</v>
      </c>
      <c r="G295" s="3" t="s">
        <v>221</v>
      </c>
      <c r="H295" s="3" t="s">
        <v>222</v>
      </c>
      <c r="I295" s="3" t="s">
        <v>189</v>
      </c>
      <c r="J295" s="3" t="s">
        <v>57</v>
      </c>
      <c r="K295" s="3" t="s">
        <v>190</v>
      </c>
      <c r="L295" s="3">
        <v>5</v>
      </c>
      <c r="M295" s="3">
        <v>5</v>
      </c>
      <c r="N295" s="3">
        <v>4</v>
      </c>
      <c r="O295" s="3">
        <v>5</v>
      </c>
      <c r="P295" s="3">
        <v>5</v>
      </c>
      <c r="Q295" s="3">
        <v>5</v>
      </c>
      <c r="R295" s="3">
        <v>5</v>
      </c>
      <c r="S295" s="3">
        <v>5</v>
      </c>
      <c r="T295" s="3">
        <v>5</v>
      </c>
      <c r="U295" s="3">
        <v>4</v>
      </c>
      <c r="V295" s="3">
        <v>5</v>
      </c>
      <c r="W295" s="3">
        <v>5</v>
      </c>
      <c r="X295" s="3">
        <v>4</v>
      </c>
      <c r="Y295" s="3">
        <v>4</v>
      </c>
      <c r="Z295" s="3">
        <v>4</v>
      </c>
      <c r="AA295" s="3">
        <v>4</v>
      </c>
      <c r="AB295" s="3">
        <v>5</v>
      </c>
      <c r="AC295" s="3">
        <v>4</v>
      </c>
      <c r="AD295" s="3">
        <v>5</v>
      </c>
      <c r="AE295" s="3">
        <v>5</v>
      </c>
      <c r="AF295" s="3" t="s">
        <v>183</v>
      </c>
    </row>
    <row r="296" spans="1:32">
      <c r="A296" s="3">
        <v>92584</v>
      </c>
      <c r="B296" s="3">
        <v>23</v>
      </c>
      <c r="C296" s="41" t="s">
        <v>183</v>
      </c>
      <c r="D296" s="3" t="s">
        <v>184</v>
      </c>
      <c r="E296" s="3" t="s">
        <v>205</v>
      </c>
      <c r="F296" s="3" t="s">
        <v>193</v>
      </c>
      <c r="G296" s="3" t="s">
        <v>221</v>
      </c>
      <c r="H296" s="3" t="s">
        <v>222</v>
      </c>
      <c r="I296" s="3" t="s">
        <v>189</v>
      </c>
      <c r="J296" s="3" t="s">
        <v>61</v>
      </c>
      <c r="K296" s="3" t="s">
        <v>203</v>
      </c>
      <c r="L296" s="3">
        <v>3</v>
      </c>
      <c r="M296" s="3">
        <v>5</v>
      </c>
      <c r="N296" s="3">
        <v>4</v>
      </c>
      <c r="O296" s="3">
        <v>5</v>
      </c>
      <c r="P296" s="3">
        <v>3</v>
      </c>
      <c r="Q296" s="3">
        <v>5</v>
      </c>
      <c r="R296" s="3">
        <v>2</v>
      </c>
      <c r="S296" s="3">
        <v>5</v>
      </c>
      <c r="T296" s="3">
        <v>3</v>
      </c>
      <c r="U296" s="3">
        <v>3</v>
      </c>
      <c r="V296" s="3">
        <v>4</v>
      </c>
      <c r="W296" s="3">
        <v>5</v>
      </c>
      <c r="X296" s="3">
        <v>5</v>
      </c>
      <c r="Y296" s="3">
        <v>5</v>
      </c>
      <c r="Z296" s="3">
        <v>4</v>
      </c>
      <c r="AA296" s="3">
        <v>3</v>
      </c>
      <c r="AB296" s="3">
        <v>4</v>
      </c>
      <c r="AC296" s="3">
        <v>4</v>
      </c>
      <c r="AD296" s="3">
        <v>3</v>
      </c>
      <c r="AE296" s="3">
        <v>5</v>
      </c>
      <c r="AF296" s="3" t="s">
        <v>183</v>
      </c>
    </row>
    <row r="297" spans="1:32">
      <c r="A297" s="3">
        <v>92563</v>
      </c>
      <c r="B297" s="3">
        <v>23</v>
      </c>
      <c r="C297" s="41" t="s">
        <v>183</v>
      </c>
      <c r="D297" s="3" t="s">
        <v>194</v>
      </c>
      <c r="E297" s="3" t="s">
        <v>205</v>
      </c>
      <c r="F297" s="3" t="s">
        <v>186</v>
      </c>
      <c r="G297" s="3" t="s">
        <v>221</v>
      </c>
      <c r="H297" s="3" t="s">
        <v>222</v>
      </c>
      <c r="I297" s="3" t="s">
        <v>201</v>
      </c>
      <c r="J297" s="3" t="s">
        <v>63</v>
      </c>
      <c r="K297" s="3" t="s">
        <v>199</v>
      </c>
      <c r="L297" s="3">
        <v>5</v>
      </c>
      <c r="M297" s="3">
        <v>3</v>
      </c>
      <c r="N297" s="3">
        <v>4</v>
      </c>
      <c r="O297" s="3">
        <v>3</v>
      </c>
      <c r="P297" s="3">
        <v>4</v>
      </c>
      <c r="Q297" s="3">
        <v>3</v>
      </c>
      <c r="R297" s="3">
        <v>5</v>
      </c>
      <c r="S297" s="3">
        <v>2</v>
      </c>
      <c r="T297" s="3">
        <v>5</v>
      </c>
      <c r="U297" s="3">
        <v>3</v>
      </c>
      <c r="V297" s="3">
        <v>3</v>
      </c>
      <c r="W297" s="3">
        <v>4</v>
      </c>
      <c r="X297" s="3">
        <v>4</v>
      </c>
      <c r="Y297" s="3">
        <v>3</v>
      </c>
      <c r="Z297" s="3">
        <v>5</v>
      </c>
      <c r="AA297" s="3">
        <v>5</v>
      </c>
      <c r="AB297" s="3">
        <v>5</v>
      </c>
      <c r="AC297" s="3">
        <v>2</v>
      </c>
      <c r="AD297" s="3">
        <v>3</v>
      </c>
      <c r="AE297" s="3">
        <v>4</v>
      </c>
      <c r="AF297" s="3" t="s">
        <v>183</v>
      </c>
    </row>
    <row r="298" spans="1:32">
      <c r="A298" s="3">
        <v>92545</v>
      </c>
      <c r="B298" s="3">
        <v>23</v>
      </c>
      <c r="C298" s="41" t="s">
        <v>183</v>
      </c>
      <c r="D298" s="3" t="s">
        <v>191</v>
      </c>
      <c r="E298" s="3" t="s">
        <v>205</v>
      </c>
      <c r="F298" s="3" t="s">
        <v>186</v>
      </c>
      <c r="G298" s="3" t="s">
        <v>221</v>
      </c>
      <c r="H298" s="3" t="s">
        <v>222</v>
      </c>
      <c r="I298" s="3" t="s">
        <v>189</v>
      </c>
      <c r="J298" s="3" t="s">
        <v>62</v>
      </c>
      <c r="K298" s="3" t="s">
        <v>202</v>
      </c>
      <c r="L298" s="3">
        <v>5</v>
      </c>
      <c r="M298" s="3">
        <v>2</v>
      </c>
      <c r="N298" s="3">
        <v>4</v>
      </c>
      <c r="O298" s="3">
        <v>3</v>
      </c>
      <c r="P298" s="3">
        <v>4</v>
      </c>
      <c r="Q298" s="3">
        <v>5</v>
      </c>
      <c r="R298" s="3">
        <v>3</v>
      </c>
      <c r="S298" s="3">
        <v>2</v>
      </c>
      <c r="T298" s="3">
        <v>4</v>
      </c>
      <c r="U298" s="3">
        <v>3</v>
      </c>
      <c r="V298" s="3">
        <v>3</v>
      </c>
      <c r="W298" s="3">
        <v>2</v>
      </c>
      <c r="X298" s="3">
        <v>5</v>
      </c>
      <c r="Y298" s="3">
        <v>3</v>
      </c>
      <c r="Z298" s="3">
        <v>5</v>
      </c>
      <c r="AA298" s="3">
        <v>5</v>
      </c>
      <c r="AB298" s="3">
        <v>5</v>
      </c>
      <c r="AC298" s="3">
        <v>3</v>
      </c>
      <c r="AD298" s="3">
        <v>1</v>
      </c>
      <c r="AE298" s="3">
        <v>5</v>
      </c>
      <c r="AF298" s="3" t="s">
        <v>183</v>
      </c>
    </row>
    <row r="299" spans="1:32">
      <c r="A299" s="3">
        <v>93035</v>
      </c>
      <c r="B299" s="3">
        <v>24</v>
      </c>
      <c r="C299" s="41" t="s">
        <v>183</v>
      </c>
      <c r="D299" s="3" t="s">
        <v>191</v>
      </c>
      <c r="E299" s="3" t="s">
        <v>192</v>
      </c>
      <c r="F299" s="3" t="s">
        <v>186</v>
      </c>
      <c r="G299" s="3" t="s">
        <v>221</v>
      </c>
      <c r="H299" s="3" t="s">
        <v>222</v>
      </c>
      <c r="I299" s="3" t="s">
        <v>201</v>
      </c>
      <c r="J299" s="3" t="s">
        <v>62</v>
      </c>
      <c r="K299" s="3" t="s">
        <v>203</v>
      </c>
      <c r="L299" s="3">
        <v>5</v>
      </c>
      <c r="M299" s="3">
        <v>4</v>
      </c>
      <c r="N299" s="3">
        <v>4</v>
      </c>
      <c r="O299" s="3">
        <v>5</v>
      </c>
      <c r="P299" s="3">
        <v>5</v>
      </c>
      <c r="Q299" s="3">
        <v>4</v>
      </c>
      <c r="R299" s="3">
        <v>3</v>
      </c>
      <c r="S299" s="3">
        <v>4</v>
      </c>
      <c r="T299" s="3">
        <v>5</v>
      </c>
      <c r="U299" s="3">
        <v>5</v>
      </c>
      <c r="V299" s="3">
        <v>4</v>
      </c>
      <c r="W299" s="3">
        <v>5</v>
      </c>
      <c r="X299" s="3">
        <v>3</v>
      </c>
      <c r="Y299" s="3">
        <v>5</v>
      </c>
      <c r="Z299" s="3">
        <v>3</v>
      </c>
      <c r="AA299" s="3">
        <v>5</v>
      </c>
      <c r="AB299" s="3">
        <v>5</v>
      </c>
      <c r="AC299" s="3">
        <v>5</v>
      </c>
      <c r="AD299" s="3">
        <v>4</v>
      </c>
      <c r="AE299" s="3">
        <v>2</v>
      </c>
      <c r="AF299" s="3" t="s">
        <v>183</v>
      </c>
    </row>
    <row r="300" spans="1:32">
      <c r="A300" s="3">
        <v>90604</v>
      </c>
      <c r="B300" s="3">
        <v>24</v>
      </c>
      <c r="C300" s="41" t="s">
        <v>183</v>
      </c>
      <c r="D300" s="3" t="s">
        <v>194</v>
      </c>
      <c r="E300" s="3" t="s">
        <v>206</v>
      </c>
      <c r="F300" s="3" t="s">
        <v>186</v>
      </c>
      <c r="G300" s="3" t="s">
        <v>221</v>
      </c>
      <c r="H300" s="3" t="s">
        <v>222</v>
      </c>
      <c r="I300" s="3" t="s">
        <v>189</v>
      </c>
      <c r="J300" s="3" t="s">
        <v>62</v>
      </c>
      <c r="K300" s="3" t="s">
        <v>203</v>
      </c>
      <c r="L300" s="3">
        <v>5</v>
      </c>
      <c r="M300" s="3">
        <v>1</v>
      </c>
      <c r="N300" s="3">
        <v>3</v>
      </c>
      <c r="O300" s="3">
        <v>3</v>
      </c>
      <c r="P300" s="3">
        <v>5</v>
      </c>
      <c r="Q300" s="3">
        <v>5</v>
      </c>
      <c r="R300" s="3">
        <v>5</v>
      </c>
      <c r="S300" s="3">
        <v>3</v>
      </c>
      <c r="T300" s="3">
        <v>5</v>
      </c>
      <c r="U300" s="3">
        <v>5</v>
      </c>
      <c r="V300" s="3">
        <v>3</v>
      </c>
      <c r="W300" s="3">
        <v>5</v>
      </c>
      <c r="X300" s="3">
        <v>4</v>
      </c>
      <c r="Y300" s="3">
        <v>5</v>
      </c>
      <c r="Z300" s="3">
        <v>5</v>
      </c>
      <c r="AA300" s="3">
        <v>4</v>
      </c>
      <c r="AB300" s="3">
        <v>5</v>
      </c>
      <c r="AC300" s="3">
        <v>5</v>
      </c>
      <c r="AD300" s="3">
        <v>5</v>
      </c>
      <c r="AE300" s="3">
        <v>5</v>
      </c>
      <c r="AF300" s="3" t="s">
        <v>183</v>
      </c>
    </row>
    <row r="301" spans="1:32">
      <c r="A301" s="3">
        <v>92509</v>
      </c>
      <c r="B301" s="3">
        <v>24</v>
      </c>
      <c r="C301" s="41" t="s">
        <v>183</v>
      </c>
      <c r="D301" s="3" t="s">
        <v>194</v>
      </c>
      <c r="E301" s="3" t="s">
        <v>205</v>
      </c>
      <c r="F301" s="3" t="s">
        <v>193</v>
      </c>
      <c r="G301" s="3" t="s">
        <v>221</v>
      </c>
      <c r="H301" s="3" t="s">
        <v>222</v>
      </c>
      <c r="I301" s="3" t="s">
        <v>189</v>
      </c>
      <c r="J301" s="3" t="s">
        <v>60</v>
      </c>
      <c r="K301" s="3" t="s">
        <v>196</v>
      </c>
      <c r="L301" s="3">
        <v>5</v>
      </c>
      <c r="M301" s="3">
        <v>5</v>
      </c>
      <c r="N301" s="3">
        <v>5</v>
      </c>
      <c r="O301" s="3">
        <v>5</v>
      </c>
      <c r="P301" s="3">
        <v>3</v>
      </c>
      <c r="Q301" s="3">
        <v>3</v>
      </c>
      <c r="R301" s="3">
        <v>4</v>
      </c>
      <c r="S301" s="3">
        <v>2</v>
      </c>
      <c r="T301" s="3">
        <v>5</v>
      </c>
      <c r="U301" s="3">
        <v>5</v>
      </c>
      <c r="V301" s="3">
        <v>3</v>
      </c>
      <c r="W301" s="3">
        <v>2</v>
      </c>
      <c r="X301" s="3">
        <v>5</v>
      </c>
      <c r="Y301" s="3">
        <v>5</v>
      </c>
      <c r="Z301" s="3">
        <v>5</v>
      </c>
      <c r="AA301" s="3">
        <v>5</v>
      </c>
      <c r="AB301" s="3">
        <v>4</v>
      </c>
      <c r="AC301" s="3">
        <v>4</v>
      </c>
      <c r="AD301" s="3">
        <v>2</v>
      </c>
      <c r="AE301" s="3">
        <v>3</v>
      </c>
      <c r="AF301" s="3" t="s">
        <v>183</v>
      </c>
    </row>
    <row r="302" spans="1:32">
      <c r="A302" s="3">
        <v>92583</v>
      </c>
      <c r="B302" s="3">
        <v>24</v>
      </c>
      <c r="C302" s="41" t="s">
        <v>183</v>
      </c>
      <c r="D302" s="3" t="s">
        <v>194</v>
      </c>
      <c r="E302" s="3" t="s">
        <v>205</v>
      </c>
      <c r="F302" s="3" t="s">
        <v>208</v>
      </c>
      <c r="G302" s="3" t="s">
        <v>221</v>
      </c>
      <c r="H302" s="3" t="s">
        <v>222</v>
      </c>
      <c r="I302" s="3" t="s">
        <v>189</v>
      </c>
      <c r="J302" s="3" t="s">
        <v>64</v>
      </c>
      <c r="K302" s="3" t="s">
        <v>199</v>
      </c>
      <c r="L302" s="3">
        <v>5</v>
      </c>
      <c r="M302" s="3">
        <v>5</v>
      </c>
      <c r="N302" s="3">
        <v>5</v>
      </c>
      <c r="O302" s="3">
        <v>5</v>
      </c>
      <c r="P302" s="3">
        <v>5</v>
      </c>
      <c r="Q302" s="3">
        <v>5</v>
      </c>
      <c r="R302" s="3">
        <v>5</v>
      </c>
      <c r="S302" s="3">
        <v>5</v>
      </c>
      <c r="T302" s="3">
        <v>5</v>
      </c>
      <c r="U302" s="3">
        <v>4</v>
      </c>
      <c r="V302" s="3">
        <v>5</v>
      </c>
      <c r="W302" s="3">
        <v>5</v>
      </c>
      <c r="X302" s="3">
        <v>5</v>
      </c>
      <c r="Y302" s="3">
        <v>5</v>
      </c>
      <c r="Z302" s="3">
        <v>5</v>
      </c>
      <c r="AA302" s="3">
        <v>5</v>
      </c>
      <c r="AB302" s="3">
        <v>5</v>
      </c>
      <c r="AC302" s="3">
        <v>5</v>
      </c>
      <c r="AD302" s="3">
        <v>5</v>
      </c>
      <c r="AE302" s="3">
        <v>5</v>
      </c>
      <c r="AF302" s="3" t="s">
        <v>183</v>
      </c>
    </row>
    <row r="303" spans="1:32">
      <c r="A303" s="3">
        <v>92582</v>
      </c>
      <c r="B303" s="3">
        <v>24</v>
      </c>
      <c r="C303" s="41" t="s">
        <v>183</v>
      </c>
      <c r="D303" s="3" t="s">
        <v>194</v>
      </c>
      <c r="E303" s="3" t="s">
        <v>205</v>
      </c>
      <c r="F303" s="3" t="s">
        <v>186</v>
      </c>
      <c r="G303" s="3" t="s">
        <v>221</v>
      </c>
      <c r="H303" s="3" t="s">
        <v>222</v>
      </c>
      <c r="I303" s="3" t="s">
        <v>189</v>
      </c>
      <c r="J303" s="3" t="s">
        <v>63</v>
      </c>
      <c r="K303" s="3" t="s">
        <v>203</v>
      </c>
      <c r="L303" s="3">
        <v>2</v>
      </c>
      <c r="M303" s="3">
        <v>2</v>
      </c>
      <c r="N303" s="3">
        <v>2</v>
      </c>
      <c r="O303" s="3">
        <v>2</v>
      </c>
      <c r="P303" s="3">
        <v>5</v>
      </c>
      <c r="Q303" s="3">
        <v>5</v>
      </c>
      <c r="R303" s="3">
        <v>5</v>
      </c>
      <c r="S303" s="3">
        <v>5</v>
      </c>
      <c r="T303" s="3">
        <v>5</v>
      </c>
      <c r="U303" s="3">
        <v>5</v>
      </c>
      <c r="V303" s="3">
        <v>1</v>
      </c>
      <c r="W303" s="3">
        <v>5</v>
      </c>
      <c r="X303" s="3">
        <v>3</v>
      </c>
      <c r="Y303" s="3">
        <v>2</v>
      </c>
      <c r="Z303" s="3">
        <v>5</v>
      </c>
      <c r="AA303" s="3">
        <v>5</v>
      </c>
      <c r="AB303" s="3">
        <v>5</v>
      </c>
      <c r="AC303" s="3">
        <v>5</v>
      </c>
      <c r="AD303" s="3">
        <v>5</v>
      </c>
      <c r="AE303" s="3">
        <v>5</v>
      </c>
      <c r="AF303" s="3" t="s">
        <v>183</v>
      </c>
    </row>
    <row r="304" spans="1:32">
      <c r="A304" s="3">
        <v>92240</v>
      </c>
      <c r="B304" s="3">
        <v>25</v>
      </c>
      <c r="C304" s="41" t="s">
        <v>200</v>
      </c>
      <c r="D304" s="3" t="s">
        <v>191</v>
      </c>
      <c r="E304" s="3" t="s">
        <v>205</v>
      </c>
      <c r="F304" s="3" t="s">
        <v>186</v>
      </c>
      <c r="G304" s="3" t="s">
        <v>221</v>
      </c>
      <c r="H304" s="3" t="s">
        <v>222</v>
      </c>
      <c r="I304" s="3" t="s">
        <v>189</v>
      </c>
      <c r="J304" s="3" t="s">
        <v>60</v>
      </c>
      <c r="K304" s="3" t="s">
        <v>203</v>
      </c>
      <c r="L304" s="3">
        <v>5</v>
      </c>
      <c r="M304" s="3">
        <v>4</v>
      </c>
      <c r="N304" s="3">
        <v>4</v>
      </c>
      <c r="O304" s="3">
        <v>4</v>
      </c>
      <c r="P304" s="3">
        <v>4</v>
      </c>
      <c r="Q304" s="3">
        <v>5</v>
      </c>
      <c r="R304" s="3">
        <v>3</v>
      </c>
      <c r="S304" s="3">
        <v>4</v>
      </c>
      <c r="T304" s="3">
        <v>4</v>
      </c>
      <c r="U304" s="3">
        <v>2</v>
      </c>
      <c r="V304" s="3">
        <v>3</v>
      </c>
      <c r="W304" s="3">
        <v>4</v>
      </c>
      <c r="X304" s="3">
        <v>4</v>
      </c>
      <c r="Y304" s="3">
        <v>2</v>
      </c>
      <c r="Z304" s="3">
        <v>4</v>
      </c>
      <c r="AA304" s="3">
        <v>4</v>
      </c>
      <c r="AB304" s="3">
        <v>3</v>
      </c>
      <c r="AC304" s="3">
        <v>4</v>
      </c>
      <c r="AD304" s="3">
        <v>4</v>
      </c>
      <c r="AE304" s="3">
        <v>5</v>
      </c>
      <c r="AF304" s="3" t="s">
        <v>200</v>
      </c>
    </row>
    <row r="305" spans="1:32">
      <c r="A305" s="3">
        <v>92551</v>
      </c>
      <c r="B305" s="3">
        <v>25</v>
      </c>
      <c r="C305" s="41" t="s">
        <v>200</v>
      </c>
      <c r="D305" s="3" t="s">
        <v>194</v>
      </c>
      <c r="E305" s="3" t="s">
        <v>205</v>
      </c>
      <c r="F305" s="3" t="s">
        <v>193</v>
      </c>
      <c r="G305" s="3" t="s">
        <v>221</v>
      </c>
      <c r="H305" s="3" t="s">
        <v>222</v>
      </c>
      <c r="I305" s="3" t="s">
        <v>189</v>
      </c>
      <c r="J305" s="3" t="s">
        <v>61</v>
      </c>
      <c r="K305" s="3" t="s">
        <v>196</v>
      </c>
      <c r="L305" s="3">
        <v>4</v>
      </c>
      <c r="M305" s="3">
        <v>4</v>
      </c>
      <c r="N305" s="3">
        <v>4</v>
      </c>
      <c r="O305" s="3">
        <v>5</v>
      </c>
      <c r="P305" s="3">
        <v>4</v>
      </c>
      <c r="Q305" s="3">
        <v>4</v>
      </c>
      <c r="R305" s="3">
        <v>5</v>
      </c>
      <c r="S305" s="3">
        <v>5</v>
      </c>
      <c r="T305" s="3">
        <v>4</v>
      </c>
      <c r="U305" s="3">
        <v>4</v>
      </c>
      <c r="V305" s="3">
        <v>3</v>
      </c>
      <c r="W305" s="3">
        <v>5</v>
      </c>
      <c r="X305" s="3">
        <v>3</v>
      </c>
      <c r="Y305" s="3">
        <v>4</v>
      </c>
      <c r="Z305" s="3">
        <v>5</v>
      </c>
      <c r="AA305" s="3">
        <v>4</v>
      </c>
      <c r="AB305" s="3">
        <v>4</v>
      </c>
      <c r="AC305" s="3">
        <v>5</v>
      </c>
      <c r="AD305" s="3">
        <v>4</v>
      </c>
      <c r="AE305" s="3">
        <v>4</v>
      </c>
      <c r="AF305" s="3" t="s">
        <v>200</v>
      </c>
    </row>
    <row r="306" spans="1:32">
      <c r="A306" s="3">
        <v>92626</v>
      </c>
      <c r="B306" s="3">
        <v>26</v>
      </c>
      <c r="C306" s="41" t="s">
        <v>200</v>
      </c>
      <c r="D306" s="3" t="s">
        <v>191</v>
      </c>
      <c r="E306" s="3" t="s">
        <v>185</v>
      </c>
      <c r="F306" s="3" t="s">
        <v>193</v>
      </c>
      <c r="G306" s="3" t="s">
        <v>221</v>
      </c>
      <c r="H306" s="3" t="s">
        <v>222</v>
      </c>
      <c r="I306" s="3" t="s">
        <v>189</v>
      </c>
      <c r="J306" s="3" t="s">
        <v>65</v>
      </c>
      <c r="K306" s="3" t="s">
        <v>203</v>
      </c>
      <c r="L306" s="3">
        <v>5</v>
      </c>
      <c r="M306" s="3">
        <v>5</v>
      </c>
      <c r="N306" s="3">
        <v>4</v>
      </c>
      <c r="O306" s="3">
        <v>4</v>
      </c>
      <c r="P306" s="3">
        <v>5</v>
      </c>
      <c r="Q306" s="3">
        <v>5</v>
      </c>
      <c r="R306" s="3">
        <v>5</v>
      </c>
      <c r="S306" s="3">
        <v>5</v>
      </c>
      <c r="T306" s="3">
        <v>5</v>
      </c>
      <c r="U306" s="3">
        <v>5</v>
      </c>
      <c r="V306" s="3">
        <v>5</v>
      </c>
      <c r="W306" s="3">
        <v>5</v>
      </c>
      <c r="X306" s="3">
        <v>5</v>
      </c>
      <c r="Y306" s="3">
        <v>4</v>
      </c>
      <c r="Z306" s="3">
        <v>5</v>
      </c>
      <c r="AA306" s="3">
        <v>5</v>
      </c>
      <c r="AB306" s="3">
        <v>5</v>
      </c>
      <c r="AC306" s="3">
        <v>5</v>
      </c>
      <c r="AD306" s="3">
        <v>5</v>
      </c>
      <c r="AE306" s="3">
        <v>5</v>
      </c>
      <c r="AF306" s="3" t="s">
        <v>200</v>
      </c>
    </row>
    <row r="307" spans="1:32">
      <c r="A307" s="3">
        <v>92395</v>
      </c>
      <c r="B307" s="3">
        <v>26</v>
      </c>
      <c r="C307" s="41" t="s">
        <v>200</v>
      </c>
      <c r="D307" s="3" t="s">
        <v>194</v>
      </c>
      <c r="E307" s="3" t="s">
        <v>195</v>
      </c>
      <c r="F307" s="3" t="s">
        <v>186</v>
      </c>
      <c r="G307" s="3" t="s">
        <v>221</v>
      </c>
      <c r="H307" s="3" t="s">
        <v>222</v>
      </c>
      <c r="I307" s="3" t="s">
        <v>189</v>
      </c>
      <c r="J307" s="3" t="s">
        <v>60</v>
      </c>
      <c r="K307" s="3" t="s">
        <v>190</v>
      </c>
      <c r="L307" s="3">
        <v>5</v>
      </c>
      <c r="M307" s="3">
        <v>3</v>
      </c>
      <c r="N307" s="3">
        <v>5</v>
      </c>
      <c r="O307" s="3">
        <v>3</v>
      </c>
      <c r="P307" s="3">
        <v>5</v>
      </c>
      <c r="Q307" s="3">
        <v>5</v>
      </c>
      <c r="R307" s="3">
        <v>3</v>
      </c>
      <c r="S307" s="3">
        <v>3</v>
      </c>
      <c r="T307" s="3">
        <v>5</v>
      </c>
      <c r="U307" s="3">
        <v>5</v>
      </c>
      <c r="V307" s="3">
        <v>5</v>
      </c>
      <c r="W307" s="3">
        <v>5</v>
      </c>
      <c r="X307" s="3">
        <v>5</v>
      </c>
      <c r="Y307" s="3">
        <v>5</v>
      </c>
      <c r="Z307" s="3">
        <v>5</v>
      </c>
      <c r="AA307" s="3">
        <v>5</v>
      </c>
      <c r="AB307" s="3">
        <v>5</v>
      </c>
      <c r="AC307" s="3">
        <v>5</v>
      </c>
      <c r="AD307" s="3">
        <v>5</v>
      </c>
      <c r="AE307" s="3">
        <v>5</v>
      </c>
      <c r="AF307" s="3" t="s">
        <v>200</v>
      </c>
    </row>
    <row r="308" spans="1:32">
      <c r="A308" s="3">
        <v>92405</v>
      </c>
      <c r="B308" s="3">
        <v>26</v>
      </c>
      <c r="C308" s="41" t="s">
        <v>200</v>
      </c>
      <c r="D308" s="3" t="s">
        <v>191</v>
      </c>
      <c r="E308" s="3" t="s">
        <v>195</v>
      </c>
      <c r="F308" s="3" t="s">
        <v>186</v>
      </c>
      <c r="G308" s="3" t="s">
        <v>221</v>
      </c>
      <c r="H308" s="3" t="s">
        <v>222</v>
      </c>
      <c r="I308" s="3" t="s">
        <v>201</v>
      </c>
      <c r="J308" s="3" t="s">
        <v>60</v>
      </c>
      <c r="K308" s="3" t="s">
        <v>203</v>
      </c>
      <c r="L308" s="3">
        <v>5</v>
      </c>
      <c r="M308" s="3">
        <v>4</v>
      </c>
      <c r="N308" s="3">
        <v>5</v>
      </c>
      <c r="O308" s="3">
        <v>5</v>
      </c>
      <c r="P308" s="3">
        <v>5</v>
      </c>
      <c r="Q308" s="3">
        <v>5</v>
      </c>
      <c r="R308" s="3">
        <v>5</v>
      </c>
      <c r="S308" s="3">
        <v>5</v>
      </c>
      <c r="T308" s="3">
        <v>2</v>
      </c>
      <c r="U308" s="3">
        <v>3</v>
      </c>
      <c r="V308" s="3">
        <v>5</v>
      </c>
      <c r="W308" s="3">
        <v>5</v>
      </c>
      <c r="X308" s="3">
        <v>5</v>
      </c>
      <c r="Y308" s="3">
        <v>4</v>
      </c>
      <c r="Z308" s="3">
        <v>4</v>
      </c>
      <c r="AA308" s="3">
        <v>5</v>
      </c>
      <c r="AB308" s="3">
        <v>4</v>
      </c>
      <c r="AC308" s="3">
        <v>5</v>
      </c>
      <c r="AD308" s="3">
        <v>5</v>
      </c>
      <c r="AE308" s="3">
        <v>4</v>
      </c>
      <c r="AF308" s="3" t="s">
        <v>200</v>
      </c>
    </row>
    <row r="309" spans="1:32">
      <c r="A309" s="3">
        <v>92544</v>
      </c>
      <c r="B309" s="3">
        <v>26</v>
      </c>
      <c r="C309" s="41" t="s">
        <v>200</v>
      </c>
      <c r="D309" s="3" t="s">
        <v>197</v>
      </c>
      <c r="E309" s="3" t="s">
        <v>205</v>
      </c>
      <c r="F309" s="3" t="s">
        <v>186</v>
      </c>
      <c r="G309" s="3" t="s">
        <v>221</v>
      </c>
      <c r="H309" s="3" t="s">
        <v>222</v>
      </c>
      <c r="I309" s="3" t="s">
        <v>189</v>
      </c>
      <c r="J309" s="3" t="s">
        <v>62</v>
      </c>
      <c r="K309" s="3" t="s">
        <v>203</v>
      </c>
      <c r="L309" s="3">
        <v>5</v>
      </c>
      <c r="M309" s="3">
        <v>3</v>
      </c>
      <c r="N309" s="3">
        <v>5</v>
      </c>
      <c r="O309" s="3">
        <v>3</v>
      </c>
      <c r="P309" s="3">
        <v>5</v>
      </c>
      <c r="Q309" s="3">
        <v>5</v>
      </c>
      <c r="R309" s="3">
        <v>5</v>
      </c>
      <c r="S309" s="3">
        <v>3</v>
      </c>
      <c r="T309" s="3">
        <v>4</v>
      </c>
      <c r="U309" s="3">
        <v>4</v>
      </c>
      <c r="V309" s="3">
        <v>5</v>
      </c>
      <c r="W309" s="3">
        <v>5</v>
      </c>
      <c r="X309" s="3">
        <v>5</v>
      </c>
      <c r="Y309" s="3">
        <v>2</v>
      </c>
      <c r="Z309" s="3">
        <v>5</v>
      </c>
      <c r="AA309" s="3">
        <v>4</v>
      </c>
      <c r="AB309" s="3">
        <v>5</v>
      </c>
      <c r="AC309" s="3">
        <v>3</v>
      </c>
      <c r="AD309" s="3">
        <v>5</v>
      </c>
      <c r="AE309" s="3">
        <v>4</v>
      </c>
      <c r="AF309" s="3" t="s">
        <v>200</v>
      </c>
    </row>
    <row r="310" spans="1:32">
      <c r="A310" s="3">
        <v>92596</v>
      </c>
      <c r="B310" s="3">
        <v>26</v>
      </c>
      <c r="C310" s="41" t="s">
        <v>200</v>
      </c>
      <c r="D310" s="3" t="s">
        <v>194</v>
      </c>
      <c r="E310" s="3" t="s">
        <v>205</v>
      </c>
      <c r="F310" s="3" t="s">
        <v>186</v>
      </c>
      <c r="G310" s="3" t="s">
        <v>221</v>
      </c>
      <c r="H310" s="3" t="s">
        <v>222</v>
      </c>
      <c r="I310" s="3" t="s">
        <v>189</v>
      </c>
      <c r="J310" s="3" t="s">
        <v>60</v>
      </c>
      <c r="K310" s="3" t="s">
        <v>202</v>
      </c>
      <c r="L310" s="3">
        <v>5</v>
      </c>
      <c r="M310" s="3">
        <v>5</v>
      </c>
      <c r="N310" s="3">
        <v>5</v>
      </c>
      <c r="O310" s="3">
        <v>5</v>
      </c>
      <c r="P310" s="3">
        <v>5</v>
      </c>
      <c r="Q310" s="3">
        <v>5</v>
      </c>
      <c r="R310" s="3">
        <v>5</v>
      </c>
      <c r="S310" s="3">
        <v>3</v>
      </c>
      <c r="T310" s="3">
        <v>5</v>
      </c>
      <c r="U310" s="3">
        <v>5</v>
      </c>
      <c r="V310" s="3">
        <v>2</v>
      </c>
      <c r="W310" s="3">
        <v>5</v>
      </c>
      <c r="X310" s="3">
        <v>5</v>
      </c>
      <c r="Y310" s="3">
        <v>4</v>
      </c>
      <c r="Z310" s="3">
        <v>4</v>
      </c>
      <c r="AA310" s="3">
        <v>5</v>
      </c>
      <c r="AB310" s="3">
        <v>5</v>
      </c>
      <c r="AC310" s="3">
        <v>5</v>
      </c>
      <c r="AD310" s="3">
        <v>5</v>
      </c>
      <c r="AE310" s="3">
        <v>4</v>
      </c>
      <c r="AF310" s="3" t="s">
        <v>200</v>
      </c>
    </row>
    <row r="311" spans="1:32">
      <c r="A311" s="3">
        <v>90221</v>
      </c>
      <c r="B311" s="3">
        <v>27</v>
      </c>
      <c r="C311" s="41" t="s">
        <v>200</v>
      </c>
      <c r="D311" s="3" t="s">
        <v>191</v>
      </c>
      <c r="E311" s="3" t="s">
        <v>206</v>
      </c>
      <c r="F311" s="3" t="s">
        <v>186</v>
      </c>
      <c r="G311" s="3" t="s">
        <v>221</v>
      </c>
      <c r="H311" s="3" t="s">
        <v>222</v>
      </c>
      <c r="I311" s="3" t="s">
        <v>189</v>
      </c>
      <c r="J311" s="3" t="s">
        <v>62</v>
      </c>
      <c r="K311" s="3" t="s">
        <v>199</v>
      </c>
      <c r="L311" s="3">
        <v>5</v>
      </c>
      <c r="M311" s="3">
        <v>5</v>
      </c>
      <c r="N311" s="3">
        <v>5</v>
      </c>
      <c r="O311" s="3">
        <v>4</v>
      </c>
      <c r="P311" s="3">
        <v>5</v>
      </c>
      <c r="Q311" s="3">
        <v>5</v>
      </c>
      <c r="R311" s="3">
        <v>3</v>
      </c>
      <c r="S311" s="3">
        <v>4</v>
      </c>
      <c r="T311" s="3">
        <v>5</v>
      </c>
      <c r="U311" s="3">
        <v>5</v>
      </c>
      <c r="V311" s="3">
        <v>5</v>
      </c>
      <c r="W311" s="3">
        <v>5</v>
      </c>
      <c r="X311" s="3">
        <v>5</v>
      </c>
      <c r="Y311" s="3">
        <v>5</v>
      </c>
      <c r="Z311" s="3">
        <v>5</v>
      </c>
      <c r="AA311" s="3">
        <v>4</v>
      </c>
      <c r="AB311" s="3">
        <v>5</v>
      </c>
      <c r="AC311" s="3">
        <v>3</v>
      </c>
      <c r="AD311" s="3">
        <v>4</v>
      </c>
      <c r="AE311" s="3">
        <v>3</v>
      </c>
      <c r="AF311" s="3" t="s">
        <v>200</v>
      </c>
    </row>
    <row r="312" spans="1:32">
      <c r="A312" s="3">
        <v>90044</v>
      </c>
      <c r="B312" s="3">
        <v>27</v>
      </c>
      <c r="C312" s="41" t="s">
        <v>200</v>
      </c>
      <c r="D312" s="3" t="s">
        <v>191</v>
      </c>
      <c r="E312" s="3" t="s">
        <v>206</v>
      </c>
      <c r="F312" s="3" t="s">
        <v>193</v>
      </c>
      <c r="G312" s="3" t="s">
        <v>221</v>
      </c>
      <c r="H312" s="3" t="s">
        <v>222</v>
      </c>
      <c r="I312" s="3" t="s">
        <v>189</v>
      </c>
      <c r="J312" s="3" t="s">
        <v>65</v>
      </c>
      <c r="K312" s="3" t="s">
        <v>202</v>
      </c>
      <c r="L312" s="3">
        <v>5</v>
      </c>
      <c r="M312" s="3">
        <v>4</v>
      </c>
      <c r="N312" s="3">
        <v>5</v>
      </c>
      <c r="O312" s="3">
        <v>4</v>
      </c>
      <c r="P312" s="3">
        <v>5</v>
      </c>
      <c r="Q312" s="3">
        <v>4</v>
      </c>
      <c r="R312" s="3">
        <v>5</v>
      </c>
      <c r="S312" s="3">
        <v>5</v>
      </c>
      <c r="T312" s="3">
        <v>5</v>
      </c>
      <c r="U312" s="3">
        <v>5</v>
      </c>
      <c r="V312" s="3">
        <v>5</v>
      </c>
      <c r="W312" s="3">
        <v>5</v>
      </c>
      <c r="X312" s="3">
        <v>5</v>
      </c>
      <c r="Y312" s="3">
        <v>5</v>
      </c>
      <c r="Z312" s="3">
        <v>5</v>
      </c>
      <c r="AA312" s="3">
        <v>4</v>
      </c>
      <c r="AB312" s="3">
        <v>5</v>
      </c>
      <c r="AC312" s="3">
        <v>5</v>
      </c>
      <c r="AD312" s="3">
        <v>4</v>
      </c>
      <c r="AE312" s="3">
        <v>5</v>
      </c>
      <c r="AF312" s="3" t="s">
        <v>200</v>
      </c>
    </row>
    <row r="313" spans="1:32">
      <c r="A313" s="3">
        <v>90805</v>
      </c>
      <c r="B313" s="3">
        <v>27</v>
      </c>
      <c r="C313" s="41" t="s">
        <v>200</v>
      </c>
      <c r="D313" s="3" t="s">
        <v>194</v>
      </c>
      <c r="E313" s="3" t="s">
        <v>206</v>
      </c>
      <c r="F313" s="3" t="s">
        <v>186</v>
      </c>
      <c r="G313" s="3" t="s">
        <v>221</v>
      </c>
      <c r="H313" s="3" t="s">
        <v>222</v>
      </c>
      <c r="I313" s="3" t="s">
        <v>189</v>
      </c>
      <c r="J313" s="3" t="s">
        <v>60</v>
      </c>
      <c r="K313" s="3" t="s">
        <v>199</v>
      </c>
      <c r="L313" s="3">
        <v>5</v>
      </c>
      <c r="M313" s="3">
        <v>3</v>
      </c>
      <c r="N313" s="3">
        <v>3</v>
      </c>
      <c r="O313" s="3">
        <v>4</v>
      </c>
      <c r="P313" s="3">
        <v>5</v>
      </c>
      <c r="Q313" s="3">
        <v>3</v>
      </c>
      <c r="R313" s="3">
        <v>5</v>
      </c>
      <c r="S313" s="3">
        <v>3</v>
      </c>
      <c r="T313" s="3">
        <v>5</v>
      </c>
      <c r="U313" s="3">
        <v>4</v>
      </c>
      <c r="V313" s="3">
        <v>5</v>
      </c>
      <c r="W313" s="3">
        <v>4</v>
      </c>
      <c r="X313" s="3">
        <v>5</v>
      </c>
      <c r="Y313" s="3">
        <v>3</v>
      </c>
      <c r="Z313" s="3">
        <v>4</v>
      </c>
      <c r="AA313" s="3">
        <v>3</v>
      </c>
      <c r="AB313" s="3">
        <v>5</v>
      </c>
      <c r="AC313" s="3">
        <v>5</v>
      </c>
      <c r="AD313" s="3">
        <v>4</v>
      </c>
      <c r="AE313" s="3">
        <v>4</v>
      </c>
      <c r="AF313" s="3" t="s">
        <v>200</v>
      </c>
    </row>
    <row r="314" spans="1:32">
      <c r="A314" s="3">
        <v>92344</v>
      </c>
      <c r="B314" s="3">
        <v>27</v>
      </c>
      <c r="C314" s="41" t="s">
        <v>200</v>
      </c>
      <c r="D314" s="3" t="s">
        <v>204</v>
      </c>
      <c r="E314" s="3" t="s">
        <v>195</v>
      </c>
      <c r="F314" s="3" t="s">
        <v>186</v>
      </c>
      <c r="G314" s="3" t="s">
        <v>221</v>
      </c>
      <c r="H314" s="3" t="s">
        <v>222</v>
      </c>
      <c r="I314" s="3" t="s">
        <v>189</v>
      </c>
      <c r="J314" s="3" t="s">
        <v>64</v>
      </c>
      <c r="K314" s="3" t="s">
        <v>203</v>
      </c>
      <c r="L314" s="3">
        <v>5</v>
      </c>
      <c r="M314" s="3">
        <v>5</v>
      </c>
      <c r="N314" s="3">
        <v>4</v>
      </c>
      <c r="O314" s="3">
        <v>4</v>
      </c>
      <c r="P314" s="3">
        <v>5</v>
      </c>
      <c r="Q314" s="3">
        <v>4</v>
      </c>
      <c r="R314" s="3">
        <v>5</v>
      </c>
      <c r="S314" s="3">
        <v>3</v>
      </c>
      <c r="T314" s="3">
        <v>5</v>
      </c>
      <c r="U314" s="3">
        <v>3</v>
      </c>
      <c r="V314" s="3">
        <v>5</v>
      </c>
      <c r="W314" s="3">
        <v>5</v>
      </c>
      <c r="X314" s="3">
        <v>5</v>
      </c>
      <c r="Y314" s="3">
        <v>5</v>
      </c>
      <c r="Z314" s="3">
        <v>5</v>
      </c>
      <c r="AA314" s="3">
        <v>5</v>
      </c>
      <c r="AB314" s="3">
        <v>5</v>
      </c>
      <c r="AC314" s="3">
        <v>5</v>
      </c>
      <c r="AD314" s="3">
        <v>5</v>
      </c>
      <c r="AE314" s="3">
        <v>4</v>
      </c>
      <c r="AF314" s="3" t="s">
        <v>200</v>
      </c>
    </row>
    <row r="315" spans="1:32">
      <c r="A315" s="3">
        <v>92234</v>
      </c>
      <c r="B315" s="3">
        <v>27</v>
      </c>
      <c r="C315" s="41" t="s">
        <v>200</v>
      </c>
      <c r="D315" s="3" t="s">
        <v>191</v>
      </c>
      <c r="E315" s="3" t="s">
        <v>205</v>
      </c>
      <c r="F315" s="3" t="s">
        <v>193</v>
      </c>
      <c r="G315" s="3" t="s">
        <v>221</v>
      </c>
      <c r="H315" s="3" t="s">
        <v>222</v>
      </c>
      <c r="I315" s="3" t="s">
        <v>189</v>
      </c>
      <c r="J315" s="3" t="s">
        <v>61</v>
      </c>
      <c r="K315" s="3" t="s">
        <v>203</v>
      </c>
      <c r="L315" s="3">
        <v>3</v>
      </c>
      <c r="M315" s="3">
        <v>3</v>
      </c>
      <c r="N315" s="3">
        <v>4</v>
      </c>
      <c r="O315" s="3">
        <v>5</v>
      </c>
      <c r="P315" s="3">
        <v>4</v>
      </c>
      <c r="Q315" s="3">
        <v>2</v>
      </c>
      <c r="R315" s="3">
        <v>3</v>
      </c>
      <c r="S315" s="3">
        <v>2</v>
      </c>
      <c r="T315" s="3">
        <v>3</v>
      </c>
      <c r="U315" s="3">
        <v>4</v>
      </c>
      <c r="V315" s="3">
        <v>2</v>
      </c>
      <c r="W315" s="3">
        <v>3</v>
      </c>
      <c r="X315" s="3">
        <v>2</v>
      </c>
      <c r="Y315" s="3">
        <v>3</v>
      </c>
      <c r="Z315" s="3">
        <v>5</v>
      </c>
      <c r="AA315" s="3">
        <v>3</v>
      </c>
      <c r="AB315" s="3">
        <v>4</v>
      </c>
      <c r="AC315" s="3">
        <v>3</v>
      </c>
      <c r="AD315" s="3">
        <v>4</v>
      </c>
      <c r="AE315" s="3">
        <v>4</v>
      </c>
      <c r="AF315" s="3" t="s">
        <v>200</v>
      </c>
    </row>
    <row r="316" spans="1:32">
      <c r="A316" s="3">
        <v>91360</v>
      </c>
      <c r="B316" s="3">
        <v>28</v>
      </c>
      <c r="C316" s="41" t="s">
        <v>200</v>
      </c>
      <c r="D316" s="3" t="s">
        <v>184</v>
      </c>
      <c r="E316" s="3" t="s">
        <v>192</v>
      </c>
      <c r="F316" s="3" t="s">
        <v>193</v>
      </c>
      <c r="G316" s="3" t="s">
        <v>221</v>
      </c>
      <c r="H316" s="3" t="s">
        <v>222</v>
      </c>
      <c r="I316" s="3" t="s">
        <v>213</v>
      </c>
      <c r="J316" s="3" t="s">
        <v>61</v>
      </c>
      <c r="K316" s="3" t="s">
        <v>203</v>
      </c>
      <c r="L316" s="3">
        <v>5</v>
      </c>
      <c r="M316" s="3">
        <v>1</v>
      </c>
      <c r="N316" s="3">
        <v>3</v>
      </c>
      <c r="O316" s="3">
        <v>4</v>
      </c>
      <c r="P316" s="3">
        <v>5</v>
      </c>
      <c r="Q316" s="3">
        <v>3</v>
      </c>
      <c r="R316" s="3">
        <v>4</v>
      </c>
      <c r="S316" s="3">
        <v>3</v>
      </c>
      <c r="T316" s="3">
        <v>5</v>
      </c>
      <c r="U316" s="3">
        <v>3</v>
      </c>
      <c r="V316" s="3">
        <v>5</v>
      </c>
      <c r="W316" s="3">
        <v>4</v>
      </c>
      <c r="X316" s="3">
        <v>2</v>
      </c>
      <c r="Y316" s="3">
        <v>4</v>
      </c>
      <c r="Z316" s="3">
        <v>5</v>
      </c>
      <c r="AA316" s="3">
        <v>3</v>
      </c>
      <c r="AB316" s="3">
        <v>5</v>
      </c>
      <c r="AC316" s="3">
        <v>5</v>
      </c>
      <c r="AD316" s="3">
        <v>5</v>
      </c>
      <c r="AE316" s="3">
        <v>1</v>
      </c>
      <c r="AF316" s="3" t="s">
        <v>200</v>
      </c>
    </row>
    <row r="317" spans="1:32">
      <c r="A317" s="3">
        <v>91361</v>
      </c>
      <c r="B317" s="3">
        <v>28</v>
      </c>
      <c r="C317" s="41" t="s">
        <v>200</v>
      </c>
      <c r="D317" s="3" t="s">
        <v>197</v>
      </c>
      <c r="E317" s="3" t="s">
        <v>192</v>
      </c>
      <c r="F317" s="3" t="s">
        <v>193</v>
      </c>
      <c r="G317" s="3" t="s">
        <v>221</v>
      </c>
      <c r="H317" s="3" t="s">
        <v>222</v>
      </c>
      <c r="I317" s="3" t="s">
        <v>213</v>
      </c>
      <c r="J317" s="3" t="s">
        <v>60</v>
      </c>
      <c r="K317" s="3" t="s">
        <v>196</v>
      </c>
      <c r="L317" s="3">
        <v>5</v>
      </c>
      <c r="M317" s="3">
        <v>3</v>
      </c>
      <c r="N317" s="3">
        <v>4</v>
      </c>
      <c r="O317" s="3">
        <v>3</v>
      </c>
      <c r="P317" s="3">
        <v>3</v>
      </c>
      <c r="Q317" s="3">
        <v>5</v>
      </c>
      <c r="R317" s="3">
        <v>3</v>
      </c>
      <c r="S317" s="3">
        <v>2</v>
      </c>
      <c r="T317" s="3">
        <v>3</v>
      </c>
      <c r="U317" s="3">
        <v>3</v>
      </c>
      <c r="V317" s="3">
        <v>4</v>
      </c>
      <c r="W317" s="3">
        <v>3</v>
      </c>
      <c r="X317" s="3">
        <v>4</v>
      </c>
      <c r="Y317" s="3">
        <v>4</v>
      </c>
      <c r="Z317" s="3">
        <v>4</v>
      </c>
      <c r="AA317" s="3">
        <v>3</v>
      </c>
      <c r="AB317" s="3">
        <v>3</v>
      </c>
      <c r="AC317" s="3">
        <v>5</v>
      </c>
      <c r="AD317" s="3">
        <v>4</v>
      </c>
      <c r="AE317" s="3">
        <v>4</v>
      </c>
      <c r="AF317" s="3" t="s">
        <v>200</v>
      </c>
    </row>
    <row r="318" spans="1:32">
      <c r="A318" s="3">
        <v>92405</v>
      </c>
      <c r="B318" s="3">
        <v>28</v>
      </c>
      <c r="C318" s="41" t="s">
        <v>200</v>
      </c>
      <c r="D318" s="3" t="s">
        <v>194</v>
      </c>
      <c r="E318" s="3" t="s">
        <v>195</v>
      </c>
      <c r="F318" s="3" t="s">
        <v>186</v>
      </c>
      <c r="G318" s="3" t="s">
        <v>221</v>
      </c>
      <c r="H318" s="3" t="s">
        <v>222</v>
      </c>
      <c r="I318" s="3" t="s">
        <v>189</v>
      </c>
      <c r="J318" s="3" t="s">
        <v>60</v>
      </c>
      <c r="K318" s="3" t="s">
        <v>202</v>
      </c>
      <c r="L318" s="3">
        <v>5</v>
      </c>
      <c r="M318" s="3">
        <v>5</v>
      </c>
      <c r="N318" s="3">
        <v>5</v>
      </c>
      <c r="O318" s="3">
        <v>5</v>
      </c>
      <c r="P318" s="3">
        <v>5</v>
      </c>
      <c r="Q318" s="3">
        <v>5</v>
      </c>
      <c r="R318" s="3">
        <v>5</v>
      </c>
      <c r="S318" s="3">
        <v>5</v>
      </c>
      <c r="T318" s="3">
        <v>5</v>
      </c>
      <c r="U318" s="3">
        <v>5</v>
      </c>
      <c r="V318" s="3">
        <v>5</v>
      </c>
      <c r="W318" s="3">
        <v>5</v>
      </c>
      <c r="X318" s="3">
        <v>5</v>
      </c>
      <c r="Y318" s="3">
        <v>5</v>
      </c>
      <c r="Z318" s="3">
        <v>5</v>
      </c>
      <c r="AA318" s="3">
        <v>5</v>
      </c>
      <c r="AB318" s="3">
        <v>5</v>
      </c>
      <c r="AC318" s="3">
        <v>5</v>
      </c>
      <c r="AD318" s="3">
        <v>5</v>
      </c>
      <c r="AE318" s="3">
        <v>3</v>
      </c>
      <c r="AF318" s="3" t="s">
        <v>200</v>
      </c>
    </row>
    <row r="319" spans="1:32">
      <c r="A319" s="3">
        <v>92407</v>
      </c>
      <c r="B319" s="3">
        <v>28</v>
      </c>
      <c r="C319" s="41" t="s">
        <v>200</v>
      </c>
      <c r="D319" s="3" t="s">
        <v>194</v>
      </c>
      <c r="E319" s="3" t="s">
        <v>195</v>
      </c>
      <c r="F319" s="3" t="s">
        <v>186</v>
      </c>
      <c r="G319" s="3" t="s">
        <v>221</v>
      </c>
      <c r="H319" s="3" t="s">
        <v>222</v>
      </c>
      <c r="I319" s="3" t="s">
        <v>189</v>
      </c>
      <c r="J319" s="3" t="s">
        <v>62</v>
      </c>
      <c r="K319" s="3" t="s">
        <v>203</v>
      </c>
      <c r="L319" s="3">
        <v>4</v>
      </c>
      <c r="M319" s="3">
        <v>4</v>
      </c>
      <c r="N319" s="3">
        <v>4</v>
      </c>
      <c r="O319" s="3">
        <v>4</v>
      </c>
      <c r="P319" s="3">
        <v>5</v>
      </c>
      <c r="Q319" s="3">
        <v>5</v>
      </c>
      <c r="R319" s="3">
        <v>5</v>
      </c>
      <c r="S319" s="3">
        <v>4</v>
      </c>
      <c r="T319" s="3">
        <v>5</v>
      </c>
      <c r="U319" s="3">
        <v>5</v>
      </c>
      <c r="V319" s="3">
        <v>5</v>
      </c>
      <c r="W319" s="3">
        <v>5</v>
      </c>
      <c r="X319" s="3">
        <v>5</v>
      </c>
      <c r="Y319" s="3">
        <v>5</v>
      </c>
      <c r="Z319" s="3">
        <v>4</v>
      </c>
      <c r="AA319" s="3">
        <v>5</v>
      </c>
      <c r="AB319" s="3">
        <v>5</v>
      </c>
      <c r="AC319" s="3">
        <v>5</v>
      </c>
      <c r="AD319" s="3">
        <v>5</v>
      </c>
      <c r="AE319" s="3">
        <v>5</v>
      </c>
      <c r="AF319" s="3" t="s">
        <v>200</v>
      </c>
    </row>
    <row r="320" spans="1:32">
      <c r="A320" s="3">
        <v>92220</v>
      </c>
      <c r="B320" s="3">
        <v>28</v>
      </c>
      <c r="C320" s="41" t="s">
        <v>200</v>
      </c>
      <c r="D320" s="3" t="s">
        <v>204</v>
      </c>
      <c r="E320" s="3" t="s">
        <v>205</v>
      </c>
      <c r="F320" s="3" t="s">
        <v>186</v>
      </c>
      <c r="G320" s="3" t="s">
        <v>221</v>
      </c>
      <c r="H320" s="3" t="s">
        <v>222</v>
      </c>
      <c r="I320" s="3" t="s">
        <v>189</v>
      </c>
      <c r="J320" s="3" t="s">
        <v>65</v>
      </c>
      <c r="K320" s="3" t="s">
        <v>203</v>
      </c>
      <c r="L320" s="3">
        <v>5</v>
      </c>
      <c r="M320" s="3">
        <v>5</v>
      </c>
      <c r="N320" s="3">
        <v>5</v>
      </c>
      <c r="O320" s="3">
        <v>5</v>
      </c>
      <c r="P320" s="3">
        <v>5</v>
      </c>
      <c r="Q320" s="3">
        <v>5</v>
      </c>
      <c r="R320" s="3">
        <v>5</v>
      </c>
      <c r="S320" s="3">
        <v>5</v>
      </c>
      <c r="T320" s="3">
        <v>5</v>
      </c>
      <c r="U320" s="3">
        <v>4</v>
      </c>
      <c r="V320" s="3">
        <v>3</v>
      </c>
      <c r="W320" s="3">
        <v>5</v>
      </c>
      <c r="X320" s="3">
        <v>5</v>
      </c>
      <c r="Y320" s="3">
        <v>5</v>
      </c>
      <c r="Z320" s="3">
        <v>5</v>
      </c>
      <c r="AA320" s="3">
        <v>5</v>
      </c>
      <c r="AB320" s="3">
        <v>5</v>
      </c>
      <c r="AC320" s="3">
        <v>5</v>
      </c>
      <c r="AD320" s="3">
        <v>5</v>
      </c>
      <c r="AE320" s="3">
        <v>5</v>
      </c>
      <c r="AF320" s="3" t="s">
        <v>200</v>
      </c>
    </row>
    <row r="321" spans="1:32">
      <c r="A321" s="3">
        <v>91791</v>
      </c>
      <c r="B321" s="3">
        <v>29</v>
      </c>
      <c r="C321" s="41" t="s">
        <v>200</v>
      </c>
      <c r="D321" s="3" t="s">
        <v>204</v>
      </c>
      <c r="E321" s="3" t="s">
        <v>206</v>
      </c>
      <c r="F321" s="3" t="s">
        <v>193</v>
      </c>
      <c r="G321" s="3" t="s">
        <v>221</v>
      </c>
      <c r="H321" s="3" t="s">
        <v>222</v>
      </c>
      <c r="I321" s="3" t="s">
        <v>189</v>
      </c>
      <c r="J321" s="3" t="s">
        <v>64</v>
      </c>
      <c r="K321" s="3" t="s">
        <v>203</v>
      </c>
      <c r="L321" s="3">
        <v>5</v>
      </c>
      <c r="M321" s="3">
        <v>5</v>
      </c>
      <c r="N321" s="3">
        <v>5</v>
      </c>
      <c r="O321" s="3">
        <v>5</v>
      </c>
      <c r="P321" s="3">
        <v>5</v>
      </c>
      <c r="Q321" s="3">
        <v>5</v>
      </c>
      <c r="R321" s="3">
        <v>5</v>
      </c>
      <c r="S321" s="3">
        <v>5</v>
      </c>
      <c r="T321" s="3">
        <v>5</v>
      </c>
      <c r="U321" s="3">
        <v>5</v>
      </c>
      <c r="V321" s="3">
        <v>1</v>
      </c>
      <c r="W321" s="3">
        <v>5</v>
      </c>
      <c r="X321" s="3">
        <v>5</v>
      </c>
      <c r="Y321" s="3">
        <v>5</v>
      </c>
      <c r="Z321" s="3">
        <v>5</v>
      </c>
      <c r="AA321" s="3">
        <v>5</v>
      </c>
      <c r="AB321" s="3">
        <v>5</v>
      </c>
      <c r="AC321" s="3">
        <v>5</v>
      </c>
      <c r="AD321" s="3">
        <v>5</v>
      </c>
      <c r="AE321" s="3">
        <v>5</v>
      </c>
      <c r="AF321" s="3" t="s">
        <v>200</v>
      </c>
    </row>
    <row r="322" spans="1:32">
      <c r="A322" s="3">
        <v>90047</v>
      </c>
      <c r="B322" s="3">
        <v>29</v>
      </c>
      <c r="C322" s="41" t="s">
        <v>200</v>
      </c>
      <c r="D322" s="3" t="s">
        <v>197</v>
      </c>
      <c r="E322" s="3" t="s">
        <v>206</v>
      </c>
      <c r="F322" s="3" t="s">
        <v>193</v>
      </c>
      <c r="G322" s="3" t="s">
        <v>221</v>
      </c>
      <c r="H322" s="3" t="s">
        <v>222</v>
      </c>
      <c r="I322" s="3" t="s">
        <v>189</v>
      </c>
      <c r="J322" s="3" t="s">
        <v>60</v>
      </c>
      <c r="K322" s="3" t="s">
        <v>203</v>
      </c>
      <c r="L322" s="3">
        <v>4</v>
      </c>
      <c r="M322" s="3">
        <v>3</v>
      </c>
      <c r="N322" s="3">
        <v>4</v>
      </c>
      <c r="O322" s="3">
        <v>3</v>
      </c>
      <c r="P322" s="3">
        <v>4</v>
      </c>
      <c r="Q322" s="3">
        <v>3</v>
      </c>
      <c r="R322" s="3">
        <v>4</v>
      </c>
      <c r="S322" s="3">
        <v>3</v>
      </c>
      <c r="T322" s="3">
        <v>3</v>
      </c>
      <c r="U322" s="3">
        <v>3</v>
      </c>
      <c r="V322" s="3">
        <v>3</v>
      </c>
      <c r="W322" s="3">
        <v>5</v>
      </c>
      <c r="X322" s="3">
        <v>4</v>
      </c>
      <c r="Y322" s="3">
        <v>3</v>
      </c>
      <c r="Z322" s="3">
        <v>5</v>
      </c>
      <c r="AA322" s="3">
        <v>4</v>
      </c>
      <c r="AB322" s="3">
        <v>4</v>
      </c>
      <c r="AC322" s="3">
        <v>5</v>
      </c>
      <c r="AD322" s="3">
        <v>4</v>
      </c>
      <c r="AE322" s="3">
        <v>4</v>
      </c>
      <c r="AF322" s="3" t="s">
        <v>200</v>
      </c>
    </row>
    <row r="323" spans="1:32">
      <c r="A323" s="3">
        <v>92345</v>
      </c>
      <c r="B323" s="3">
        <v>29</v>
      </c>
      <c r="C323" s="41" t="s">
        <v>200</v>
      </c>
      <c r="D323" s="3" t="s">
        <v>225</v>
      </c>
      <c r="E323" s="3" t="s">
        <v>195</v>
      </c>
      <c r="F323" s="3" t="s">
        <v>186</v>
      </c>
      <c r="G323" s="3" t="s">
        <v>221</v>
      </c>
      <c r="H323" s="3" t="s">
        <v>222</v>
      </c>
      <c r="I323" s="3" t="s">
        <v>189</v>
      </c>
      <c r="J323" s="3" t="s">
        <v>61</v>
      </c>
      <c r="K323" s="3" t="s">
        <v>202</v>
      </c>
      <c r="L323" s="3">
        <v>5</v>
      </c>
      <c r="M323" s="3">
        <v>4</v>
      </c>
      <c r="N323" s="3">
        <v>5</v>
      </c>
      <c r="O323" s="3">
        <v>4</v>
      </c>
      <c r="P323" s="3">
        <v>5</v>
      </c>
      <c r="Q323" s="3">
        <v>5</v>
      </c>
      <c r="R323" s="3">
        <v>4</v>
      </c>
      <c r="S323" s="3">
        <v>5</v>
      </c>
      <c r="T323" s="3">
        <v>5</v>
      </c>
      <c r="U323" s="3">
        <v>5</v>
      </c>
      <c r="V323" s="3">
        <v>5</v>
      </c>
      <c r="W323" s="3">
        <v>5</v>
      </c>
      <c r="X323" s="3">
        <v>5</v>
      </c>
      <c r="Y323" s="3">
        <v>5</v>
      </c>
      <c r="Z323" s="3">
        <v>5</v>
      </c>
      <c r="AA323" s="3">
        <v>5</v>
      </c>
      <c r="AB323" s="3">
        <v>5</v>
      </c>
      <c r="AC323" s="3">
        <v>5</v>
      </c>
      <c r="AD323" s="3">
        <v>5</v>
      </c>
      <c r="AE323" s="3">
        <v>5</v>
      </c>
      <c r="AF323" s="3" t="s">
        <v>200</v>
      </c>
    </row>
    <row r="324" spans="1:32">
      <c r="A324" s="3">
        <v>92311</v>
      </c>
      <c r="B324" s="3">
        <v>29</v>
      </c>
      <c r="C324" s="41" t="s">
        <v>200</v>
      </c>
      <c r="D324" s="3" t="s">
        <v>194</v>
      </c>
      <c r="E324" s="3" t="s">
        <v>195</v>
      </c>
      <c r="F324" s="3" t="s">
        <v>186</v>
      </c>
      <c r="G324" s="3" t="s">
        <v>221</v>
      </c>
      <c r="H324" s="3" t="s">
        <v>222</v>
      </c>
      <c r="I324" s="3" t="s">
        <v>201</v>
      </c>
      <c r="J324" s="3" t="s">
        <v>62</v>
      </c>
      <c r="K324" s="3" t="s">
        <v>199</v>
      </c>
      <c r="L324" s="3">
        <v>3</v>
      </c>
      <c r="M324" s="3">
        <v>4</v>
      </c>
      <c r="N324" s="3">
        <v>5</v>
      </c>
      <c r="O324" s="3">
        <v>3</v>
      </c>
      <c r="P324" s="3">
        <v>4</v>
      </c>
      <c r="Q324" s="3">
        <v>4</v>
      </c>
      <c r="R324" s="3">
        <v>3</v>
      </c>
      <c r="S324" s="3">
        <v>3</v>
      </c>
      <c r="T324" s="3">
        <v>2</v>
      </c>
      <c r="U324" s="3">
        <v>4</v>
      </c>
      <c r="V324" s="3">
        <v>4</v>
      </c>
      <c r="W324" s="3">
        <v>5</v>
      </c>
      <c r="X324" s="3">
        <v>3</v>
      </c>
      <c r="Y324" s="3">
        <v>2</v>
      </c>
      <c r="Z324" s="3">
        <v>3</v>
      </c>
      <c r="AA324" s="3">
        <v>3</v>
      </c>
      <c r="AB324" s="3">
        <v>4</v>
      </c>
      <c r="AC324" s="3">
        <v>3</v>
      </c>
      <c r="AD324" s="3">
        <v>5</v>
      </c>
      <c r="AE324" s="3">
        <v>3</v>
      </c>
      <c r="AF324" s="3" t="s">
        <v>200</v>
      </c>
    </row>
    <row r="325" spans="1:32">
      <c r="A325" s="3">
        <v>92553</v>
      </c>
      <c r="B325" s="3">
        <v>29</v>
      </c>
      <c r="C325" s="41" t="s">
        <v>200</v>
      </c>
      <c r="D325" s="3" t="s">
        <v>194</v>
      </c>
      <c r="E325" s="3" t="s">
        <v>205</v>
      </c>
      <c r="F325" s="3" t="s">
        <v>193</v>
      </c>
      <c r="G325" s="3" t="s">
        <v>221</v>
      </c>
      <c r="H325" s="3" t="s">
        <v>222</v>
      </c>
      <c r="I325" s="3" t="s">
        <v>189</v>
      </c>
      <c r="J325" s="3" t="s">
        <v>64</v>
      </c>
      <c r="K325" s="3" t="s">
        <v>199</v>
      </c>
      <c r="L325" s="3">
        <v>4</v>
      </c>
      <c r="M325" s="3">
        <v>4</v>
      </c>
      <c r="N325" s="3">
        <v>5</v>
      </c>
      <c r="O325" s="3">
        <v>4</v>
      </c>
      <c r="P325" s="3">
        <v>3</v>
      </c>
      <c r="Q325" s="3">
        <v>3</v>
      </c>
      <c r="R325" s="3">
        <v>5</v>
      </c>
      <c r="S325" s="3">
        <v>4</v>
      </c>
      <c r="T325" s="3">
        <v>4</v>
      </c>
      <c r="U325" s="3">
        <v>3</v>
      </c>
      <c r="V325" s="3">
        <v>4</v>
      </c>
      <c r="W325" s="3">
        <v>4</v>
      </c>
      <c r="X325" s="3">
        <v>3</v>
      </c>
      <c r="Y325" s="3">
        <v>3</v>
      </c>
      <c r="Z325" s="3">
        <v>3</v>
      </c>
      <c r="AA325" s="3">
        <v>3</v>
      </c>
      <c r="AB325" s="3">
        <v>3</v>
      </c>
      <c r="AC325" s="3">
        <v>3</v>
      </c>
      <c r="AD325" s="3">
        <v>3</v>
      </c>
      <c r="AE325" s="3">
        <v>4</v>
      </c>
      <c r="AF325" s="3" t="s">
        <v>200</v>
      </c>
    </row>
    <row r="326" spans="1:32">
      <c r="A326" s="3">
        <v>92545</v>
      </c>
      <c r="B326" s="3">
        <v>29</v>
      </c>
      <c r="C326" s="41" t="s">
        <v>200</v>
      </c>
      <c r="D326" s="3" t="s">
        <v>194</v>
      </c>
      <c r="E326" s="3" t="s">
        <v>205</v>
      </c>
      <c r="F326" s="3" t="s">
        <v>186</v>
      </c>
      <c r="G326" s="3" t="s">
        <v>221</v>
      </c>
      <c r="H326" s="3" t="s">
        <v>222</v>
      </c>
      <c r="I326" s="3" t="s">
        <v>189</v>
      </c>
      <c r="J326" s="3" t="s">
        <v>61</v>
      </c>
      <c r="K326" s="3" t="s">
        <v>202</v>
      </c>
      <c r="L326" s="3">
        <v>5</v>
      </c>
      <c r="M326" s="3">
        <v>5</v>
      </c>
      <c r="N326" s="3">
        <v>1</v>
      </c>
      <c r="O326" s="3">
        <v>4</v>
      </c>
      <c r="P326" s="3">
        <v>5</v>
      </c>
      <c r="Q326" s="3">
        <v>5</v>
      </c>
      <c r="R326" s="3">
        <v>5</v>
      </c>
      <c r="S326" s="3">
        <v>2</v>
      </c>
      <c r="T326" s="3">
        <v>5</v>
      </c>
      <c r="U326" s="3">
        <v>5</v>
      </c>
      <c r="V326" s="3">
        <v>5</v>
      </c>
      <c r="W326" s="3">
        <v>5</v>
      </c>
      <c r="X326" s="3">
        <v>4</v>
      </c>
      <c r="Y326" s="3">
        <v>2</v>
      </c>
      <c r="Z326" s="3">
        <v>5</v>
      </c>
      <c r="AA326" s="3">
        <v>5</v>
      </c>
      <c r="AB326" s="3">
        <v>5</v>
      </c>
      <c r="AC326" s="3">
        <v>4</v>
      </c>
      <c r="AD326" s="3">
        <v>5</v>
      </c>
      <c r="AE326" s="3">
        <v>3</v>
      </c>
      <c r="AF326" s="3" t="s">
        <v>200</v>
      </c>
    </row>
    <row r="327" spans="1:32">
      <c r="A327" s="3">
        <v>92373</v>
      </c>
      <c r="B327" s="3">
        <v>30</v>
      </c>
      <c r="C327" s="41" t="s">
        <v>200</v>
      </c>
      <c r="D327" s="3" t="s">
        <v>197</v>
      </c>
      <c r="E327" s="3" t="s">
        <v>195</v>
      </c>
      <c r="F327" s="3" t="s">
        <v>193</v>
      </c>
      <c r="G327" s="3" t="s">
        <v>221</v>
      </c>
      <c r="H327" s="3" t="s">
        <v>222</v>
      </c>
      <c r="I327" s="3" t="s">
        <v>189</v>
      </c>
      <c r="J327" s="3" t="s">
        <v>61</v>
      </c>
      <c r="K327" s="3" t="s">
        <v>203</v>
      </c>
      <c r="L327" s="3">
        <v>5</v>
      </c>
      <c r="M327" s="3">
        <v>5</v>
      </c>
      <c r="N327" s="3">
        <v>4</v>
      </c>
      <c r="O327" s="3">
        <v>3</v>
      </c>
      <c r="P327" s="3">
        <v>5</v>
      </c>
      <c r="Q327" s="3">
        <v>4</v>
      </c>
      <c r="R327" s="3">
        <v>4</v>
      </c>
      <c r="S327" s="3">
        <v>3</v>
      </c>
      <c r="T327" s="3">
        <v>3</v>
      </c>
      <c r="U327" s="3">
        <v>5</v>
      </c>
      <c r="V327" s="3">
        <v>4</v>
      </c>
      <c r="W327" s="3">
        <v>5</v>
      </c>
      <c r="X327" s="3">
        <v>3</v>
      </c>
      <c r="Y327" s="3">
        <v>4</v>
      </c>
      <c r="Z327" s="3">
        <v>5</v>
      </c>
      <c r="AA327" s="3">
        <v>2</v>
      </c>
      <c r="AB327" s="3">
        <v>5</v>
      </c>
      <c r="AC327" s="3">
        <v>5</v>
      </c>
      <c r="AD327" s="3">
        <v>4</v>
      </c>
      <c r="AE327" s="3">
        <v>3</v>
      </c>
      <c r="AF327" s="3" t="s">
        <v>200</v>
      </c>
    </row>
    <row r="328" spans="1:32">
      <c r="A328" s="3">
        <v>92587</v>
      </c>
      <c r="B328" s="3">
        <v>30</v>
      </c>
      <c r="C328" s="41" t="s">
        <v>200</v>
      </c>
      <c r="D328" s="3" t="s">
        <v>194</v>
      </c>
      <c r="E328" s="3" t="s">
        <v>205</v>
      </c>
      <c r="F328" s="3" t="s">
        <v>186</v>
      </c>
      <c r="G328" s="3" t="s">
        <v>221</v>
      </c>
      <c r="H328" s="3" t="s">
        <v>222</v>
      </c>
      <c r="I328" s="3" t="s">
        <v>189</v>
      </c>
      <c r="J328" s="3" t="s">
        <v>61</v>
      </c>
      <c r="K328" s="3" t="s">
        <v>203</v>
      </c>
      <c r="L328" s="3">
        <v>4</v>
      </c>
      <c r="M328" s="3">
        <v>4</v>
      </c>
      <c r="N328" s="3">
        <v>5</v>
      </c>
      <c r="O328" s="3">
        <v>5</v>
      </c>
      <c r="P328" s="3">
        <v>5</v>
      </c>
      <c r="Q328" s="3">
        <v>5</v>
      </c>
      <c r="R328" s="3">
        <v>5</v>
      </c>
      <c r="S328" s="3">
        <v>5</v>
      </c>
      <c r="T328" s="3">
        <v>5</v>
      </c>
      <c r="U328" s="3">
        <v>4</v>
      </c>
      <c r="V328" s="3">
        <v>5</v>
      </c>
      <c r="W328" s="3">
        <v>5</v>
      </c>
      <c r="X328" s="3">
        <v>5</v>
      </c>
      <c r="Y328" s="3">
        <v>5</v>
      </c>
      <c r="Z328" s="3">
        <v>5</v>
      </c>
      <c r="AA328" s="3">
        <v>5</v>
      </c>
      <c r="AB328" s="3">
        <v>5</v>
      </c>
      <c r="AC328" s="3">
        <v>5</v>
      </c>
      <c r="AD328" s="3">
        <v>5</v>
      </c>
      <c r="AE328" s="3">
        <v>5</v>
      </c>
      <c r="AF328" s="3" t="s">
        <v>200</v>
      </c>
    </row>
    <row r="329" spans="1:32">
      <c r="A329" s="3">
        <v>92310</v>
      </c>
      <c r="B329" s="3">
        <v>31</v>
      </c>
      <c r="C329" s="41" t="s">
        <v>200</v>
      </c>
      <c r="D329" s="3" t="s">
        <v>191</v>
      </c>
      <c r="E329" s="3" t="s">
        <v>195</v>
      </c>
      <c r="F329" s="3" t="s">
        <v>193</v>
      </c>
      <c r="G329" s="3" t="s">
        <v>221</v>
      </c>
      <c r="H329" s="3" t="s">
        <v>222</v>
      </c>
      <c r="I329" s="3" t="s">
        <v>201</v>
      </c>
      <c r="J329" s="3" t="s">
        <v>64</v>
      </c>
      <c r="K329" s="3" t="s">
        <v>203</v>
      </c>
      <c r="L329" s="3">
        <v>5</v>
      </c>
      <c r="M329" s="3">
        <v>5</v>
      </c>
      <c r="N329" s="3">
        <v>5</v>
      </c>
      <c r="O329" s="3">
        <v>5</v>
      </c>
      <c r="P329" s="3">
        <v>5</v>
      </c>
      <c r="Q329" s="3">
        <v>5</v>
      </c>
      <c r="R329" s="3">
        <v>5</v>
      </c>
      <c r="S329" s="3">
        <v>3</v>
      </c>
      <c r="T329" s="3">
        <v>5</v>
      </c>
      <c r="U329" s="3">
        <v>5</v>
      </c>
      <c r="V329" s="3">
        <v>5</v>
      </c>
      <c r="W329" s="3">
        <v>5</v>
      </c>
      <c r="X329" s="3">
        <v>5</v>
      </c>
      <c r="Y329" s="3">
        <v>5</v>
      </c>
      <c r="Z329" s="3">
        <v>5</v>
      </c>
      <c r="AA329" s="3">
        <v>5</v>
      </c>
      <c r="AB329" s="3">
        <v>5</v>
      </c>
      <c r="AC329" s="3">
        <v>5</v>
      </c>
      <c r="AD329" s="3">
        <v>3</v>
      </c>
      <c r="AE329" s="3">
        <v>5</v>
      </c>
      <c r="AF329" s="3" t="s">
        <v>200</v>
      </c>
    </row>
    <row r="330" spans="1:32">
      <c r="A330" s="3">
        <v>92571</v>
      </c>
      <c r="B330" s="3">
        <v>31</v>
      </c>
      <c r="C330" s="41" t="s">
        <v>200</v>
      </c>
      <c r="D330" s="3" t="s">
        <v>194</v>
      </c>
      <c r="E330" s="3" t="s">
        <v>205</v>
      </c>
      <c r="F330" s="3" t="s">
        <v>186</v>
      </c>
      <c r="G330" s="3" t="s">
        <v>221</v>
      </c>
      <c r="H330" s="3" t="s">
        <v>222</v>
      </c>
      <c r="I330" s="3" t="s">
        <v>189</v>
      </c>
      <c r="J330" s="3" t="s">
        <v>61</v>
      </c>
      <c r="K330" s="3" t="s">
        <v>203</v>
      </c>
      <c r="L330" s="3">
        <v>5</v>
      </c>
      <c r="M330" s="3">
        <v>2</v>
      </c>
      <c r="N330" s="3">
        <v>4</v>
      </c>
      <c r="O330" s="3">
        <v>3</v>
      </c>
      <c r="P330" s="3">
        <v>4</v>
      </c>
      <c r="Q330" s="3">
        <v>3</v>
      </c>
      <c r="R330" s="3">
        <v>5</v>
      </c>
      <c r="S330" s="3">
        <v>2</v>
      </c>
      <c r="T330" s="3">
        <v>2</v>
      </c>
      <c r="U330" s="3">
        <v>3</v>
      </c>
      <c r="V330" s="3">
        <v>4</v>
      </c>
      <c r="W330" s="3">
        <v>5</v>
      </c>
      <c r="X330" s="3">
        <v>3</v>
      </c>
      <c r="Y330" s="3">
        <v>5</v>
      </c>
      <c r="Z330" s="3">
        <v>2</v>
      </c>
      <c r="AA330" s="3">
        <v>4</v>
      </c>
      <c r="AB330" s="3">
        <v>3</v>
      </c>
      <c r="AC330" s="3">
        <v>4</v>
      </c>
      <c r="AD330" s="3">
        <v>5</v>
      </c>
      <c r="AE330" s="3">
        <v>2</v>
      </c>
      <c r="AF330" s="3" t="s">
        <v>200</v>
      </c>
    </row>
    <row r="331" spans="1:32">
      <c r="A331" s="3">
        <v>91739</v>
      </c>
      <c r="B331" s="3">
        <v>33</v>
      </c>
      <c r="C331" s="41" t="s">
        <v>200</v>
      </c>
      <c r="D331" s="3" t="s">
        <v>194</v>
      </c>
      <c r="E331" s="3" t="s">
        <v>195</v>
      </c>
      <c r="F331" s="3" t="s">
        <v>186</v>
      </c>
      <c r="G331" s="3" t="s">
        <v>221</v>
      </c>
      <c r="H331" s="3" t="s">
        <v>222</v>
      </c>
      <c r="I331" s="3" t="s">
        <v>201</v>
      </c>
      <c r="J331" s="3" t="s">
        <v>62</v>
      </c>
      <c r="K331" s="3" t="s">
        <v>203</v>
      </c>
      <c r="L331" s="3">
        <v>5</v>
      </c>
      <c r="M331" s="3">
        <v>4</v>
      </c>
      <c r="N331" s="3">
        <v>4</v>
      </c>
      <c r="O331" s="3">
        <v>3</v>
      </c>
      <c r="P331" s="3">
        <v>3</v>
      </c>
      <c r="Q331" s="3">
        <v>4</v>
      </c>
      <c r="R331" s="3">
        <v>3</v>
      </c>
      <c r="S331" s="3">
        <v>4</v>
      </c>
      <c r="T331" s="3">
        <v>4</v>
      </c>
      <c r="U331" s="3">
        <v>3</v>
      </c>
      <c r="V331" s="3">
        <v>3</v>
      </c>
      <c r="W331" s="3">
        <v>5</v>
      </c>
      <c r="X331" s="3">
        <v>4</v>
      </c>
      <c r="Y331" s="3">
        <v>3</v>
      </c>
      <c r="Z331" s="3">
        <v>2</v>
      </c>
      <c r="AA331" s="3">
        <v>4</v>
      </c>
      <c r="AB331" s="3">
        <v>3</v>
      </c>
      <c r="AC331" s="3">
        <v>3</v>
      </c>
      <c r="AD331" s="3">
        <v>3</v>
      </c>
      <c r="AE331" s="3">
        <v>4</v>
      </c>
      <c r="AF331" s="3" t="s">
        <v>200</v>
      </c>
    </row>
    <row r="332" spans="1:32">
      <c r="A332" s="3">
        <v>92392</v>
      </c>
      <c r="B332" s="3">
        <v>33</v>
      </c>
      <c r="C332" s="41" t="s">
        <v>200</v>
      </c>
      <c r="D332" s="3" t="s">
        <v>197</v>
      </c>
      <c r="E332" s="3" t="s">
        <v>195</v>
      </c>
      <c r="F332" s="3" t="s">
        <v>186</v>
      </c>
      <c r="G332" s="3" t="s">
        <v>221</v>
      </c>
      <c r="H332" s="3" t="s">
        <v>222</v>
      </c>
      <c r="I332" s="3" t="s">
        <v>189</v>
      </c>
      <c r="J332" s="3" t="s">
        <v>60</v>
      </c>
      <c r="K332" s="3" t="s">
        <v>202</v>
      </c>
      <c r="L332" s="3">
        <v>4</v>
      </c>
      <c r="M332" s="3">
        <v>5</v>
      </c>
      <c r="N332" s="3">
        <v>5</v>
      </c>
      <c r="O332" s="3">
        <v>5</v>
      </c>
      <c r="P332" s="3">
        <v>5</v>
      </c>
      <c r="Q332" s="3">
        <v>5</v>
      </c>
      <c r="R332" s="3">
        <v>5</v>
      </c>
      <c r="S332" s="3">
        <v>5</v>
      </c>
      <c r="T332" s="3">
        <v>5</v>
      </c>
      <c r="U332" s="3">
        <v>5</v>
      </c>
      <c r="V332" s="3">
        <v>5</v>
      </c>
      <c r="W332" s="3">
        <v>5</v>
      </c>
      <c r="X332" s="3">
        <v>4</v>
      </c>
      <c r="Y332" s="3">
        <v>4</v>
      </c>
      <c r="Z332" s="3">
        <v>5</v>
      </c>
      <c r="AA332" s="3">
        <v>5</v>
      </c>
      <c r="AB332" s="3">
        <v>5</v>
      </c>
      <c r="AC332" s="3">
        <v>5</v>
      </c>
      <c r="AD332" s="3">
        <v>5</v>
      </c>
      <c r="AE332" s="3">
        <v>5</v>
      </c>
      <c r="AF332" s="3" t="s">
        <v>200</v>
      </c>
    </row>
    <row r="333" spans="1:32">
      <c r="A333" s="3">
        <v>92555</v>
      </c>
      <c r="B333" s="3">
        <v>33</v>
      </c>
      <c r="C333" s="41" t="s">
        <v>200</v>
      </c>
      <c r="D333" s="3" t="s">
        <v>197</v>
      </c>
      <c r="E333" s="3" t="s">
        <v>205</v>
      </c>
      <c r="F333" s="3" t="s">
        <v>186</v>
      </c>
      <c r="G333" s="3" t="s">
        <v>221</v>
      </c>
      <c r="H333" s="3" t="s">
        <v>222</v>
      </c>
      <c r="I333" s="3" t="s">
        <v>189</v>
      </c>
      <c r="J333" s="3" t="s">
        <v>62</v>
      </c>
      <c r="K333" s="3" t="s">
        <v>203</v>
      </c>
      <c r="L333" s="3">
        <v>5</v>
      </c>
      <c r="M333" s="3">
        <v>5</v>
      </c>
      <c r="N333" s="3">
        <v>5</v>
      </c>
      <c r="O333" s="3">
        <v>5</v>
      </c>
      <c r="P333" s="3">
        <v>5</v>
      </c>
      <c r="Q333" s="3">
        <v>5</v>
      </c>
      <c r="R333" s="3">
        <v>5</v>
      </c>
      <c r="S333" s="3">
        <v>3</v>
      </c>
      <c r="T333" s="3">
        <v>5</v>
      </c>
      <c r="U333" s="3">
        <v>5</v>
      </c>
      <c r="V333" s="3">
        <v>5</v>
      </c>
      <c r="W333" s="3">
        <v>5</v>
      </c>
      <c r="X333" s="3">
        <v>5</v>
      </c>
      <c r="Y333" s="3">
        <v>5</v>
      </c>
      <c r="Z333" s="3">
        <v>5</v>
      </c>
      <c r="AA333" s="3">
        <v>5</v>
      </c>
      <c r="AB333" s="3">
        <v>5</v>
      </c>
      <c r="AC333" s="3">
        <v>5</v>
      </c>
      <c r="AD333" s="3">
        <v>5</v>
      </c>
      <c r="AE333" s="3">
        <v>5</v>
      </c>
      <c r="AF333" s="3" t="s">
        <v>200</v>
      </c>
    </row>
    <row r="334" spans="1:32">
      <c r="A334" s="3">
        <v>92201</v>
      </c>
      <c r="B334" s="3">
        <v>33</v>
      </c>
      <c r="C334" s="41" t="s">
        <v>200</v>
      </c>
      <c r="D334" s="3" t="s">
        <v>191</v>
      </c>
      <c r="E334" s="3" t="s">
        <v>205</v>
      </c>
      <c r="F334" s="3" t="s">
        <v>193</v>
      </c>
      <c r="G334" s="3" t="s">
        <v>221</v>
      </c>
      <c r="H334" s="3" t="s">
        <v>222</v>
      </c>
      <c r="I334" s="3" t="s">
        <v>189</v>
      </c>
      <c r="J334" s="3" t="s">
        <v>58</v>
      </c>
      <c r="K334" s="3" t="s">
        <v>199</v>
      </c>
      <c r="L334" s="3">
        <v>5</v>
      </c>
      <c r="M334" s="3">
        <v>1</v>
      </c>
      <c r="N334" s="3">
        <v>1</v>
      </c>
      <c r="O334" s="3">
        <v>2</v>
      </c>
      <c r="P334" s="3">
        <v>5</v>
      </c>
      <c r="Q334" s="3">
        <v>5</v>
      </c>
      <c r="R334" s="3">
        <v>5</v>
      </c>
      <c r="S334" s="3">
        <v>5</v>
      </c>
      <c r="T334" s="3">
        <v>5</v>
      </c>
      <c r="U334" s="3">
        <v>2</v>
      </c>
      <c r="V334" s="3">
        <v>5</v>
      </c>
      <c r="W334" s="3">
        <v>5</v>
      </c>
      <c r="X334" s="3">
        <v>5</v>
      </c>
      <c r="Y334" s="3">
        <v>5</v>
      </c>
      <c r="Z334" s="3">
        <v>5</v>
      </c>
      <c r="AA334" s="3">
        <v>5</v>
      </c>
      <c r="AB334" s="3">
        <v>5</v>
      </c>
      <c r="AC334" s="3">
        <v>5</v>
      </c>
      <c r="AD334" s="3">
        <v>5</v>
      </c>
      <c r="AE334" s="3">
        <v>5</v>
      </c>
      <c r="AF334" s="3" t="s">
        <v>200</v>
      </c>
    </row>
    <row r="335" spans="1:32">
      <c r="A335" s="3">
        <v>92586</v>
      </c>
      <c r="B335" s="3">
        <v>33</v>
      </c>
      <c r="C335" s="41" t="s">
        <v>200</v>
      </c>
      <c r="D335" s="3" t="s">
        <v>197</v>
      </c>
      <c r="E335" s="3" t="s">
        <v>205</v>
      </c>
      <c r="F335" s="3" t="s">
        <v>186</v>
      </c>
      <c r="G335" s="3" t="s">
        <v>221</v>
      </c>
      <c r="H335" s="3" t="s">
        <v>222</v>
      </c>
      <c r="I335" s="3" t="s">
        <v>189</v>
      </c>
      <c r="J335" s="3" t="s">
        <v>61</v>
      </c>
      <c r="K335" s="3" t="s">
        <v>203</v>
      </c>
      <c r="L335" s="3">
        <v>4</v>
      </c>
      <c r="M335" s="3">
        <v>4</v>
      </c>
      <c r="N335" s="3">
        <v>5</v>
      </c>
      <c r="O335" s="3">
        <v>5</v>
      </c>
      <c r="P335" s="3">
        <v>5</v>
      </c>
      <c r="Q335" s="3">
        <v>5</v>
      </c>
      <c r="R335" s="3">
        <v>4</v>
      </c>
      <c r="S335" s="3">
        <v>5</v>
      </c>
      <c r="T335" s="3">
        <v>5</v>
      </c>
      <c r="U335" s="3">
        <v>5</v>
      </c>
      <c r="V335" s="3">
        <v>5</v>
      </c>
      <c r="W335" s="3">
        <v>5</v>
      </c>
      <c r="X335" s="3">
        <v>5</v>
      </c>
      <c r="Y335" s="3">
        <v>5</v>
      </c>
      <c r="Z335" s="3">
        <v>5</v>
      </c>
      <c r="AA335" s="3">
        <v>5</v>
      </c>
      <c r="AB335" s="3">
        <v>5</v>
      </c>
      <c r="AC335" s="3">
        <v>5</v>
      </c>
      <c r="AD335" s="3">
        <v>5</v>
      </c>
      <c r="AE335" s="3">
        <v>5</v>
      </c>
      <c r="AF335" s="3" t="s">
        <v>200</v>
      </c>
    </row>
    <row r="336" spans="1:32">
      <c r="A336" s="3">
        <v>92703</v>
      </c>
      <c r="B336" s="3">
        <v>34</v>
      </c>
      <c r="C336" s="41" t="s">
        <v>200</v>
      </c>
      <c r="D336" s="3" t="s">
        <v>194</v>
      </c>
      <c r="E336" s="3" t="s">
        <v>185</v>
      </c>
      <c r="F336" s="3" t="s">
        <v>193</v>
      </c>
      <c r="G336" s="3" t="s">
        <v>221</v>
      </c>
      <c r="H336" s="3" t="s">
        <v>222</v>
      </c>
      <c r="I336" s="3" t="s">
        <v>189</v>
      </c>
      <c r="J336" s="3" t="s">
        <v>62</v>
      </c>
      <c r="K336" s="3" t="s">
        <v>196</v>
      </c>
      <c r="L336" s="3">
        <v>5</v>
      </c>
      <c r="M336" s="3">
        <v>5</v>
      </c>
      <c r="N336" s="3">
        <v>5</v>
      </c>
      <c r="O336" s="3">
        <v>5</v>
      </c>
      <c r="P336" s="3">
        <v>5</v>
      </c>
      <c r="Q336" s="3">
        <v>5</v>
      </c>
      <c r="R336" s="3">
        <v>5</v>
      </c>
      <c r="S336" s="3">
        <v>3</v>
      </c>
      <c r="T336" s="3">
        <v>5</v>
      </c>
      <c r="U336" s="3">
        <v>2</v>
      </c>
      <c r="V336" s="3">
        <v>5</v>
      </c>
      <c r="W336" s="3">
        <v>3</v>
      </c>
      <c r="X336" s="3">
        <v>4</v>
      </c>
      <c r="Y336" s="3">
        <v>3</v>
      </c>
      <c r="Z336" s="3">
        <v>2</v>
      </c>
      <c r="AA336" s="3">
        <v>3</v>
      </c>
      <c r="AB336" s="3">
        <v>5</v>
      </c>
      <c r="AC336" s="3">
        <v>5</v>
      </c>
      <c r="AD336" s="3">
        <v>5</v>
      </c>
      <c r="AE336" s="3">
        <v>5</v>
      </c>
      <c r="AF336" s="3" t="s">
        <v>200</v>
      </c>
    </row>
    <row r="337" spans="1:32">
      <c r="A337" s="3">
        <v>92583</v>
      </c>
      <c r="B337" s="3">
        <v>34</v>
      </c>
      <c r="C337" s="41" t="s">
        <v>200</v>
      </c>
      <c r="D337" s="3" t="s">
        <v>197</v>
      </c>
      <c r="E337" s="3" t="s">
        <v>205</v>
      </c>
      <c r="F337" s="3" t="s">
        <v>186</v>
      </c>
      <c r="G337" s="3" t="s">
        <v>221</v>
      </c>
      <c r="H337" s="3" t="s">
        <v>222</v>
      </c>
      <c r="I337" s="3" t="s">
        <v>189</v>
      </c>
      <c r="J337" s="3" t="s">
        <v>63</v>
      </c>
      <c r="K337" s="3" t="s">
        <v>199</v>
      </c>
      <c r="L337" s="3">
        <v>5</v>
      </c>
      <c r="M337" s="3">
        <v>5</v>
      </c>
      <c r="N337" s="3">
        <v>5</v>
      </c>
      <c r="O337" s="3">
        <v>5</v>
      </c>
      <c r="P337" s="3">
        <v>5</v>
      </c>
      <c r="Q337" s="3">
        <v>5</v>
      </c>
      <c r="R337" s="3">
        <v>5</v>
      </c>
      <c r="S337" s="3">
        <v>5</v>
      </c>
      <c r="T337" s="3">
        <v>5</v>
      </c>
      <c r="U337" s="3">
        <v>5</v>
      </c>
      <c r="V337" s="3">
        <v>4</v>
      </c>
      <c r="W337" s="3">
        <v>5</v>
      </c>
      <c r="X337" s="3">
        <v>5</v>
      </c>
      <c r="Y337" s="3">
        <v>4</v>
      </c>
      <c r="Z337" s="3">
        <v>5</v>
      </c>
      <c r="AA337" s="3">
        <v>4</v>
      </c>
      <c r="AB337" s="3">
        <v>5</v>
      </c>
      <c r="AC337" s="3">
        <v>5</v>
      </c>
      <c r="AD337" s="3">
        <v>5</v>
      </c>
      <c r="AE337" s="3">
        <v>5</v>
      </c>
      <c r="AF337" s="3" t="s">
        <v>200</v>
      </c>
    </row>
    <row r="338" spans="1:32">
      <c r="A338" s="3">
        <v>92501</v>
      </c>
      <c r="B338" s="3">
        <v>34</v>
      </c>
      <c r="C338" s="41" t="s">
        <v>200</v>
      </c>
      <c r="D338" s="3" t="s">
        <v>194</v>
      </c>
      <c r="E338" s="3" t="s">
        <v>205</v>
      </c>
      <c r="F338" s="3" t="s">
        <v>186</v>
      </c>
      <c r="G338" s="3" t="s">
        <v>221</v>
      </c>
      <c r="H338" s="3" t="s">
        <v>222</v>
      </c>
      <c r="I338" s="3" t="s">
        <v>189</v>
      </c>
      <c r="J338" s="3" t="s">
        <v>60</v>
      </c>
      <c r="K338" s="3" t="s">
        <v>202</v>
      </c>
      <c r="L338" s="3">
        <v>1</v>
      </c>
      <c r="M338" s="3">
        <v>1</v>
      </c>
      <c r="N338" s="3">
        <v>1</v>
      </c>
      <c r="O338" s="3">
        <v>1</v>
      </c>
      <c r="P338" s="3">
        <v>1</v>
      </c>
      <c r="Q338" s="3">
        <v>1</v>
      </c>
      <c r="R338" s="3">
        <v>1</v>
      </c>
      <c r="S338" s="3">
        <v>1</v>
      </c>
      <c r="T338" s="3">
        <v>5</v>
      </c>
      <c r="U338" s="3">
        <v>5</v>
      </c>
      <c r="V338" s="3">
        <v>1</v>
      </c>
      <c r="W338" s="3">
        <v>1</v>
      </c>
      <c r="X338" s="3">
        <v>3</v>
      </c>
      <c r="Y338" s="3">
        <v>2</v>
      </c>
      <c r="Z338" s="3">
        <v>5</v>
      </c>
      <c r="AA338" s="3">
        <v>5</v>
      </c>
      <c r="AB338" s="3">
        <v>4</v>
      </c>
      <c r="AC338" s="3">
        <v>5</v>
      </c>
      <c r="AD338" s="3">
        <v>5</v>
      </c>
      <c r="AE338" s="3">
        <v>5</v>
      </c>
      <c r="AF338" s="3" t="s">
        <v>200</v>
      </c>
    </row>
    <row r="339" spans="1:32">
      <c r="A339" s="3">
        <v>92240</v>
      </c>
      <c r="B339" s="3">
        <v>34</v>
      </c>
      <c r="C339" s="41" t="s">
        <v>200</v>
      </c>
      <c r="D339" s="3" t="s">
        <v>194</v>
      </c>
      <c r="E339" s="3" t="s">
        <v>205</v>
      </c>
      <c r="F339" s="3" t="s">
        <v>186</v>
      </c>
      <c r="G339" s="3" t="s">
        <v>221</v>
      </c>
      <c r="H339" s="3" t="s">
        <v>222</v>
      </c>
      <c r="I339" s="3" t="s">
        <v>189</v>
      </c>
      <c r="J339" s="3" t="s">
        <v>60</v>
      </c>
      <c r="K339" s="3" t="s">
        <v>199</v>
      </c>
      <c r="L339" s="3">
        <v>4</v>
      </c>
      <c r="M339" s="3">
        <v>5</v>
      </c>
      <c r="N339" s="3">
        <v>4</v>
      </c>
      <c r="O339" s="3">
        <v>3</v>
      </c>
      <c r="P339" s="3">
        <v>3</v>
      </c>
      <c r="Q339" s="3">
        <v>4</v>
      </c>
      <c r="R339" s="3">
        <v>2</v>
      </c>
      <c r="S339" s="3">
        <v>1</v>
      </c>
      <c r="T339" s="3">
        <v>5</v>
      </c>
      <c r="U339" s="3">
        <v>3</v>
      </c>
      <c r="V339" s="3">
        <v>2</v>
      </c>
      <c r="W339" s="3">
        <v>3</v>
      </c>
      <c r="X339" s="3">
        <v>4</v>
      </c>
      <c r="Y339" s="3">
        <v>4</v>
      </c>
      <c r="Z339" s="3">
        <v>4</v>
      </c>
      <c r="AA339" s="3">
        <v>4</v>
      </c>
      <c r="AB339" s="3">
        <v>5</v>
      </c>
      <c r="AC339" s="3">
        <v>2</v>
      </c>
      <c r="AD339" s="3">
        <v>3</v>
      </c>
      <c r="AE339" s="3">
        <v>4</v>
      </c>
      <c r="AF339" s="3" t="s">
        <v>200</v>
      </c>
    </row>
    <row r="340" spans="1:32">
      <c r="A340" s="3">
        <v>93001</v>
      </c>
      <c r="B340" s="3">
        <v>35</v>
      </c>
      <c r="C340" s="41" t="s">
        <v>207</v>
      </c>
      <c r="D340" s="3" t="s">
        <v>194</v>
      </c>
      <c r="E340" s="3" t="s">
        <v>192</v>
      </c>
      <c r="F340" s="3" t="s">
        <v>193</v>
      </c>
      <c r="G340" s="3" t="s">
        <v>221</v>
      </c>
      <c r="H340" s="3" t="s">
        <v>222</v>
      </c>
      <c r="I340" s="3" t="s">
        <v>189</v>
      </c>
      <c r="J340" s="3" t="s">
        <v>63</v>
      </c>
      <c r="K340" s="3" t="s">
        <v>196</v>
      </c>
      <c r="L340" s="3">
        <v>5</v>
      </c>
      <c r="M340" s="3">
        <v>4</v>
      </c>
      <c r="N340" s="3">
        <v>1</v>
      </c>
      <c r="O340" s="3">
        <v>3</v>
      </c>
      <c r="P340" s="3">
        <v>4</v>
      </c>
      <c r="Q340" s="3">
        <v>3</v>
      </c>
      <c r="R340" s="3">
        <v>3</v>
      </c>
      <c r="S340" s="3">
        <v>2</v>
      </c>
      <c r="T340" s="3">
        <v>4</v>
      </c>
      <c r="U340" s="3">
        <v>1</v>
      </c>
      <c r="V340" s="3">
        <v>3</v>
      </c>
      <c r="W340" s="3">
        <v>5</v>
      </c>
      <c r="X340" s="3">
        <v>4</v>
      </c>
      <c r="Y340" s="3">
        <v>4</v>
      </c>
      <c r="Z340" s="3">
        <v>2</v>
      </c>
      <c r="AA340" s="3">
        <v>5</v>
      </c>
      <c r="AB340" s="3">
        <v>4</v>
      </c>
      <c r="AC340" s="3">
        <v>3</v>
      </c>
      <c r="AD340" s="3">
        <v>5</v>
      </c>
      <c r="AE340" s="3">
        <v>2</v>
      </c>
      <c r="AF340" s="3" t="s">
        <v>207</v>
      </c>
    </row>
    <row r="341" spans="1:32">
      <c r="A341" s="3">
        <v>90012</v>
      </c>
      <c r="B341" s="3">
        <v>35</v>
      </c>
      <c r="C341" s="41" t="s">
        <v>207</v>
      </c>
      <c r="D341" s="3" t="s">
        <v>194</v>
      </c>
      <c r="E341" s="3" t="s">
        <v>206</v>
      </c>
      <c r="F341" s="3" t="s">
        <v>193</v>
      </c>
      <c r="G341" s="3" t="s">
        <v>221</v>
      </c>
      <c r="H341" s="3" t="s">
        <v>222</v>
      </c>
      <c r="I341" s="3" t="s">
        <v>189</v>
      </c>
      <c r="J341" s="3" t="s">
        <v>60</v>
      </c>
      <c r="K341" s="3" t="s">
        <v>199</v>
      </c>
      <c r="L341" s="3">
        <v>2</v>
      </c>
      <c r="M341" s="3">
        <v>5</v>
      </c>
      <c r="N341" s="3">
        <v>4</v>
      </c>
      <c r="O341" s="3">
        <v>5</v>
      </c>
      <c r="P341" s="3">
        <v>5</v>
      </c>
      <c r="Q341" s="3">
        <v>5</v>
      </c>
      <c r="R341" s="3">
        <v>4</v>
      </c>
      <c r="S341" s="3">
        <v>4</v>
      </c>
      <c r="T341" s="3">
        <v>4</v>
      </c>
      <c r="U341" s="3">
        <v>5</v>
      </c>
      <c r="V341" s="3">
        <v>3</v>
      </c>
      <c r="W341" s="3">
        <v>4</v>
      </c>
      <c r="X341" s="3">
        <v>3</v>
      </c>
      <c r="Y341" s="3">
        <v>5</v>
      </c>
      <c r="Z341" s="3">
        <v>5</v>
      </c>
      <c r="AA341" s="3">
        <v>4</v>
      </c>
      <c r="AB341" s="3">
        <v>5</v>
      </c>
      <c r="AC341" s="3">
        <v>5</v>
      </c>
      <c r="AD341" s="3">
        <v>5</v>
      </c>
      <c r="AE341" s="3">
        <v>4</v>
      </c>
      <c r="AF341" s="3" t="s">
        <v>207</v>
      </c>
    </row>
    <row r="342" spans="1:32">
      <c r="A342" s="3">
        <v>92311</v>
      </c>
      <c r="B342" s="3">
        <v>35</v>
      </c>
      <c r="C342" s="41" t="s">
        <v>207</v>
      </c>
      <c r="D342" s="3" t="s">
        <v>194</v>
      </c>
      <c r="E342" s="3" t="s">
        <v>195</v>
      </c>
      <c r="F342" s="3" t="s">
        <v>193</v>
      </c>
      <c r="G342" s="3" t="s">
        <v>221</v>
      </c>
      <c r="H342" s="3" t="s">
        <v>222</v>
      </c>
      <c r="I342" s="3" t="s">
        <v>210</v>
      </c>
      <c r="J342" s="3" t="s">
        <v>62</v>
      </c>
      <c r="K342" s="3" t="s">
        <v>199</v>
      </c>
      <c r="L342" s="3">
        <v>5</v>
      </c>
      <c r="M342" s="3">
        <v>5</v>
      </c>
      <c r="N342" s="3">
        <v>5</v>
      </c>
      <c r="O342" s="3">
        <v>5</v>
      </c>
      <c r="P342" s="3">
        <v>5</v>
      </c>
      <c r="Q342" s="3">
        <v>5</v>
      </c>
      <c r="R342" s="3">
        <v>5</v>
      </c>
      <c r="S342" s="3">
        <v>5</v>
      </c>
      <c r="T342" s="3">
        <v>5</v>
      </c>
      <c r="U342" s="3">
        <v>5</v>
      </c>
      <c r="V342" s="3">
        <v>5</v>
      </c>
      <c r="W342" s="3">
        <v>5</v>
      </c>
      <c r="X342" s="3">
        <v>5</v>
      </c>
      <c r="Y342" s="3">
        <v>5</v>
      </c>
      <c r="Z342" s="3">
        <v>5</v>
      </c>
      <c r="AA342" s="3">
        <v>5</v>
      </c>
      <c r="AB342" s="3">
        <v>5</v>
      </c>
      <c r="AC342" s="3">
        <v>5</v>
      </c>
      <c r="AD342" s="3">
        <v>5</v>
      </c>
      <c r="AE342" s="3">
        <v>5</v>
      </c>
      <c r="AF342" s="3" t="s">
        <v>207</v>
      </c>
    </row>
    <row r="343" spans="1:32">
      <c r="A343" s="3">
        <v>92354</v>
      </c>
      <c r="B343" s="3">
        <v>35</v>
      </c>
      <c r="C343" s="41" t="s">
        <v>207</v>
      </c>
      <c r="D343" s="3" t="s">
        <v>194</v>
      </c>
      <c r="E343" s="3" t="s">
        <v>195</v>
      </c>
      <c r="F343" s="3" t="s">
        <v>186</v>
      </c>
      <c r="G343" s="3" t="s">
        <v>221</v>
      </c>
      <c r="H343" s="3" t="s">
        <v>222</v>
      </c>
      <c r="I343" s="3" t="s">
        <v>189</v>
      </c>
      <c r="J343" s="3" t="s">
        <v>62</v>
      </c>
      <c r="K343" s="3" t="s">
        <v>202</v>
      </c>
      <c r="L343" s="3">
        <v>4</v>
      </c>
      <c r="M343" s="3">
        <v>2</v>
      </c>
      <c r="N343" s="3">
        <v>5</v>
      </c>
      <c r="O343" s="3">
        <v>2</v>
      </c>
      <c r="P343" s="3">
        <v>2</v>
      </c>
      <c r="Q343" s="3">
        <v>4</v>
      </c>
      <c r="R343" s="3">
        <v>3</v>
      </c>
      <c r="S343" s="3">
        <v>5</v>
      </c>
      <c r="T343" s="3">
        <v>2</v>
      </c>
      <c r="U343" s="3">
        <v>2</v>
      </c>
      <c r="V343" s="3">
        <v>2</v>
      </c>
      <c r="W343" s="3">
        <v>4</v>
      </c>
      <c r="X343" s="3">
        <v>4</v>
      </c>
      <c r="Y343" s="3">
        <v>5</v>
      </c>
      <c r="Z343" s="3">
        <v>5</v>
      </c>
      <c r="AA343" s="3">
        <v>2</v>
      </c>
      <c r="AB343" s="3">
        <v>2</v>
      </c>
      <c r="AC343" s="3">
        <v>5</v>
      </c>
      <c r="AD343" s="3">
        <v>2</v>
      </c>
      <c r="AE343" s="3">
        <v>2</v>
      </c>
      <c r="AF343" s="3" t="s">
        <v>207</v>
      </c>
    </row>
    <row r="344" spans="1:32">
      <c r="A344" s="3">
        <v>93003</v>
      </c>
      <c r="B344" s="3">
        <v>36</v>
      </c>
      <c r="C344" s="41" t="s">
        <v>207</v>
      </c>
      <c r="D344" s="3" t="s">
        <v>197</v>
      </c>
      <c r="E344" s="3" t="s">
        <v>192</v>
      </c>
      <c r="F344" s="3" t="s">
        <v>193</v>
      </c>
      <c r="G344" s="3" t="s">
        <v>221</v>
      </c>
      <c r="H344" s="3" t="s">
        <v>222</v>
      </c>
      <c r="I344" s="3" t="s">
        <v>189</v>
      </c>
      <c r="J344" s="3" t="s">
        <v>58</v>
      </c>
      <c r="K344" s="3" t="s">
        <v>190</v>
      </c>
      <c r="L344" s="3">
        <v>5</v>
      </c>
      <c r="M344" s="3">
        <v>5</v>
      </c>
      <c r="N344" s="3">
        <v>5</v>
      </c>
      <c r="O344" s="3">
        <v>3</v>
      </c>
      <c r="P344" s="3">
        <v>5</v>
      </c>
      <c r="Q344" s="3">
        <v>5</v>
      </c>
      <c r="R344" s="3">
        <v>5</v>
      </c>
      <c r="S344" s="3">
        <v>3</v>
      </c>
      <c r="T344" s="3">
        <v>5</v>
      </c>
      <c r="U344" s="3">
        <v>5</v>
      </c>
      <c r="V344" s="3">
        <v>5</v>
      </c>
      <c r="W344" s="3">
        <v>5</v>
      </c>
      <c r="X344" s="3">
        <v>5</v>
      </c>
      <c r="Y344" s="3">
        <v>5</v>
      </c>
      <c r="Z344" s="3">
        <v>5</v>
      </c>
      <c r="AA344" s="3">
        <v>5</v>
      </c>
      <c r="AB344" s="3">
        <v>5</v>
      </c>
      <c r="AC344" s="3">
        <v>5</v>
      </c>
      <c r="AD344" s="3">
        <v>5</v>
      </c>
      <c r="AE344" s="3">
        <v>5</v>
      </c>
      <c r="AF344" s="3" t="s">
        <v>207</v>
      </c>
    </row>
    <row r="345" spans="1:32">
      <c r="A345" s="3">
        <v>92227</v>
      </c>
      <c r="B345" s="3">
        <v>36</v>
      </c>
      <c r="C345" s="41" t="s">
        <v>207</v>
      </c>
      <c r="D345" s="3" t="s">
        <v>194</v>
      </c>
      <c r="E345" s="3" t="s">
        <v>198</v>
      </c>
      <c r="F345" s="3" t="s">
        <v>193</v>
      </c>
      <c r="G345" s="3" t="s">
        <v>221</v>
      </c>
      <c r="H345" s="3" t="s">
        <v>222</v>
      </c>
      <c r="I345" s="3" t="s">
        <v>201</v>
      </c>
      <c r="J345" s="3" t="s">
        <v>63</v>
      </c>
      <c r="K345" s="3" t="s">
        <v>203</v>
      </c>
      <c r="L345" s="3">
        <v>5</v>
      </c>
      <c r="M345" s="3">
        <v>5</v>
      </c>
      <c r="N345" s="3">
        <v>5</v>
      </c>
      <c r="O345" s="3">
        <v>5</v>
      </c>
      <c r="P345" s="3">
        <v>5</v>
      </c>
      <c r="Q345" s="3">
        <v>5</v>
      </c>
      <c r="R345" s="3">
        <v>5</v>
      </c>
      <c r="S345" s="3">
        <v>5</v>
      </c>
      <c r="T345" s="3">
        <v>5</v>
      </c>
      <c r="U345" s="3">
        <v>5</v>
      </c>
      <c r="V345" s="3">
        <v>5</v>
      </c>
      <c r="W345" s="3">
        <v>5</v>
      </c>
      <c r="X345" s="3">
        <v>3</v>
      </c>
      <c r="Y345" s="3">
        <v>4</v>
      </c>
      <c r="Z345" s="3">
        <v>5</v>
      </c>
      <c r="AA345" s="3">
        <v>5</v>
      </c>
      <c r="AB345" s="3">
        <v>4</v>
      </c>
      <c r="AC345" s="3">
        <v>3</v>
      </c>
      <c r="AD345" s="3">
        <v>4</v>
      </c>
      <c r="AE345" s="3">
        <v>4</v>
      </c>
      <c r="AF345" s="3" t="s">
        <v>207</v>
      </c>
    </row>
    <row r="346" spans="1:32">
      <c r="A346" s="3">
        <v>91304</v>
      </c>
      <c r="B346" s="3">
        <v>36</v>
      </c>
      <c r="C346" s="41" t="s">
        <v>207</v>
      </c>
      <c r="D346" s="3" t="s">
        <v>191</v>
      </c>
      <c r="E346" s="3" t="s">
        <v>206</v>
      </c>
      <c r="F346" s="3" t="s">
        <v>186</v>
      </c>
      <c r="G346" s="3" t="s">
        <v>221</v>
      </c>
      <c r="H346" s="3" t="s">
        <v>222</v>
      </c>
      <c r="I346" s="3" t="s">
        <v>189</v>
      </c>
      <c r="J346" s="3" t="s">
        <v>62</v>
      </c>
      <c r="K346" s="3" t="s">
        <v>202</v>
      </c>
      <c r="L346" s="3">
        <v>4</v>
      </c>
      <c r="M346" s="3">
        <v>5</v>
      </c>
      <c r="N346" s="3">
        <v>5</v>
      </c>
      <c r="O346" s="3">
        <v>4</v>
      </c>
      <c r="P346" s="3">
        <v>5</v>
      </c>
      <c r="Q346" s="3">
        <v>4</v>
      </c>
      <c r="R346" s="3">
        <v>4</v>
      </c>
      <c r="S346" s="3">
        <v>4</v>
      </c>
      <c r="T346" s="3">
        <v>3</v>
      </c>
      <c r="U346" s="3">
        <v>4</v>
      </c>
      <c r="V346" s="3">
        <v>5</v>
      </c>
      <c r="W346" s="3">
        <v>4</v>
      </c>
      <c r="X346" s="3">
        <v>5</v>
      </c>
      <c r="Y346" s="3">
        <v>4</v>
      </c>
      <c r="Z346" s="3">
        <v>5</v>
      </c>
      <c r="AA346" s="3">
        <v>4</v>
      </c>
      <c r="AB346" s="3">
        <v>4</v>
      </c>
      <c r="AC346" s="3">
        <v>5</v>
      </c>
      <c r="AD346" s="3">
        <v>5</v>
      </c>
      <c r="AE346" s="3">
        <v>4</v>
      </c>
      <c r="AF346" s="3" t="s">
        <v>207</v>
      </c>
    </row>
    <row r="347" spans="1:32">
      <c r="A347" s="3">
        <v>90028</v>
      </c>
      <c r="B347" s="3">
        <v>36</v>
      </c>
      <c r="C347" s="41" t="s">
        <v>207</v>
      </c>
      <c r="D347" s="3" t="s">
        <v>197</v>
      </c>
      <c r="E347" s="3" t="s">
        <v>206</v>
      </c>
      <c r="F347" s="3" t="s">
        <v>193</v>
      </c>
      <c r="G347" s="3" t="s">
        <v>221</v>
      </c>
      <c r="H347" s="3" t="s">
        <v>222</v>
      </c>
      <c r="I347" s="3" t="s">
        <v>189</v>
      </c>
      <c r="J347" s="3" t="s">
        <v>59</v>
      </c>
      <c r="K347" s="3" t="s">
        <v>196</v>
      </c>
      <c r="L347" s="3">
        <v>3</v>
      </c>
      <c r="M347" s="3">
        <v>3</v>
      </c>
      <c r="N347" s="3">
        <v>1</v>
      </c>
      <c r="O347" s="3">
        <v>3</v>
      </c>
      <c r="P347" s="3">
        <v>3</v>
      </c>
      <c r="Q347" s="3">
        <v>2</v>
      </c>
      <c r="R347" s="3">
        <v>2</v>
      </c>
      <c r="S347" s="3">
        <v>5</v>
      </c>
      <c r="T347" s="3">
        <v>3</v>
      </c>
      <c r="U347" s="3">
        <v>3</v>
      </c>
      <c r="V347" s="3">
        <v>5</v>
      </c>
      <c r="W347" s="3">
        <v>1</v>
      </c>
      <c r="X347" s="3">
        <v>1</v>
      </c>
      <c r="Y347" s="3">
        <v>3</v>
      </c>
      <c r="Z347" s="3">
        <v>2</v>
      </c>
      <c r="AA347" s="3">
        <v>5</v>
      </c>
      <c r="AB347" s="3">
        <v>3</v>
      </c>
      <c r="AC347" s="3">
        <v>2</v>
      </c>
      <c r="AD347" s="3">
        <v>3</v>
      </c>
      <c r="AE347" s="3">
        <v>5</v>
      </c>
      <c r="AF347" s="3" t="s">
        <v>207</v>
      </c>
    </row>
    <row r="348" spans="1:32">
      <c r="A348" s="3">
        <v>91730</v>
      </c>
      <c r="B348" s="3">
        <v>36</v>
      </c>
      <c r="C348" s="41" t="s">
        <v>207</v>
      </c>
      <c r="D348" s="3" t="s">
        <v>194</v>
      </c>
      <c r="E348" s="3" t="s">
        <v>195</v>
      </c>
      <c r="F348" s="3" t="s">
        <v>186</v>
      </c>
      <c r="G348" s="3" t="s">
        <v>221</v>
      </c>
      <c r="H348" s="3" t="s">
        <v>222</v>
      </c>
      <c r="I348" s="3" t="s">
        <v>189</v>
      </c>
      <c r="J348" s="3" t="s">
        <v>59</v>
      </c>
      <c r="K348" s="3" t="s">
        <v>203</v>
      </c>
      <c r="L348" s="3">
        <v>5</v>
      </c>
      <c r="M348" s="3">
        <v>5</v>
      </c>
      <c r="N348" s="3">
        <v>4</v>
      </c>
      <c r="O348" s="3">
        <v>3</v>
      </c>
      <c r="P348" s="3">
        <v>5</v>
      </c>
      <c r="Q348" s="3">
        <v>5</v>
      </c>
      <c r="R348" s="3">
        <v>5</v>
      </c>
      <c r="S348" s="3">
        <v>3</v>
      </c>
      <c r="T348" s="3">
        <v>4</v>
      </c>
      <c r="U348" s="3">
        <v>5</v>
      </c>
      <c r="V348" s="3">
        <v>5</v>
      </c>
      <c r="W348" s="3">
        <v>5</v>
      </c>
      <c r="X348" s="3">
        <v>4</v>
      </c>
      <c r="Y348" s="3">
        <v>2</v>
      </c>
      <c r="Z348" s="3">
        <v>4</v>
      </c>
      <c r="AA348" s="3">
        <v>5</v>
      </c>
      <c r="AB348" s="3">
        <v>5</v>
      </c>
      <c r="AC348" s="3">
        <v>5</v>
      </c>
      <c r="AD348" s="3">
        <v>5</v>
      </c>
      <c r="AE348" s="3">
        <v>4</v>
      </c>
      <c r="AF348" s="3" t="s">
        <v>207</v>
      </c>
    </row>
    <row r="349" spans="1:32">
      <c r="A349" s="3">
        <v>92553</v>
      </c>
      <c r="B349" s="3">
        <v>36</v>
      </c>
      <c r="C349" s="41" t="s">
        <v>207</v>
      </c>
      <c r="D349" s="3" t="s">
        <v>194</v>
      </c>
      <c r="E349" s="3" t="s">
        <v>205</v>
      </c>
      <c r="F349" s="3" t="s">
        <v>186</v>
      </c>
      <c r="G349" s="3" t="s">
        <v>221</v>
      </c>
      <c r="H349" s="3" t="s">
        <v>222</v>
      </c>
      <c r="I349" s="3" t="s">
        <v>189</v>
      </c>
      <c r="J349" s="3" t="s">
        <v>62</v>
      </c>
      <c r="K349" s="3" t="s">
        <v>203</v>
      </c>
      <c r="L349" s="3">
        <v>4</v>
      </c>
      <c r="M349" s="3">
        <v>5</v>
      </c>
      <c r="N349" s="3">
        <v>3</v>
      </c>
      <c r="O349" s="3">
        <v>1</v>
      </c>
      <c r="P349" s="3">
        <v>5</v>
      </c>
      <c r="Q349" s="3">
        <v>4</v>
      </c>
      <c r="R349" s="3">
        <v>4</v>
      </c>
      <c r="S349" s="3">
        <v>1</v>
      </c>
      <c r="T349" s="3">
        <v>4</v>
      </c>
      <c r="U349" s="3">
        <v>3</v>
      </c>
      <c r="V349" s="3">
        <v>4</v>
      </c>
      <c r="W349" s="3">
        <v>5</v>
      </c>
      <c r="X349" s="3">
        <v>4</v>
      </c>
      <c r="Y349" s="3">
        <v>3</v>
      </c>
      <c r="Z349" s="3">
        <v>4</v>
      </c>
      <c r="AA349" s="3">
        <v>5</v>
      </c>
      <c r="AB349" s="3">
        <v>3</v>
      </c>
      <c r="AC349" s="3">
        <v>4</v>
      </c>
      <c r="AD349" s="3">
        <v>5</v>
      </c>
      <c r="AE349" s="3">
        <v>4</v>
      </c>
      <c r="AF349" s="3" t="s">
        <v>207</v>
      </c>
    </row>
    <row r="350" spans="1:32">
      <c r="A350" s="3">
        <v>92240</v>
      </c>
      <c r="B350" s="3">
        <v>36</v>
      </c>
      <c r="C350" s="41" t="s">
        <v>207</v>
      </c>
      <c r="D350" s="3" t="s">
        <v>226</v>
      </c>
      <c r="E350" s="3" t="s">
        <v>205</v>
      </c>
      <c r="F350" s="3" t="s">
        <v>186</v>
      </c>
      <c r="G350" s="3" t="s">
        <v>221</v>
      </c>
      <c r="H350" s="3" t="s">
        <v>222</v>
      </c>
      <c r="I350" s="3" t="s">
        <v>201</v>
      </c>
      <c r="J350" s="3" t="s">
        <v>64</v>
      </c>
      <c r="K350" s="3" t="s">
        <v>199</v>
      </c>
      <c r="L350" s="3">
        <v>3</v>
      </c>
      <c r="M350" s="3">
        <v>1</v>
      </c>
      <c r="N350" s="3">
        <v>3</v>
      </c>
      <c r="O350" s="3">
        <v>1</v>
      </c>
      <c r="P350" s="3">
        <v>3</v>
      </c>
      <c r="Q350" s="3">
        <v>4</v>
      </c>
      <c r="R350" s="3">
        <v>4</v>
      </c>
      <c r="S350" s="3">
        <v>1</v>
      </c>
      <c r="T350" s="3">
        <v>3</v>
      </c>
      <c r="U350" s="3">
        <v>1</v>
      </c>
      <c r="V350" s="3">
        <v>5</v>
      </c>
      <c r="W350" s="3">
        <v>4</v>
      </c>
      <c r="X350" s="3">
        <v>2</v>
      </c>
      <c r="Y350" s="3">
        <v>3</v>
      </c>
      <c r="Z350" s="3">
        <v>4</v>
      </c>
      <c r="AA350" s="3">
        <v>3</v>
      </c>
      <c r="AB350" s="3">
        <v>2</v>
      </c>
      <c r="AC350" s="3">
        <v>3</v>
      </c>
      <c r="AD350" s="3">
        <v>5</v>
      </c>
      <c r="AE350" s="3">
        <v>3</v>
      </c>
      <c r="AF350" s="3" t="s">
        <v>207</v>
      </c>
    </row>
    <row r="351" spans="1:32">
      <c r="A351" s="3">
        <v>92592</v>
      </c>
      <c r="B351" s="3">
        <v>36</v>
      </c>
      <c r="C351" s="41" t="s">
        <v>207</v>
      </c>
      <c r="D351" s="3" t="s">
        <v>197</v>
      </c>
      <c r="E351" s="3" t="s">
        <v>205</v>
      </c>
      <c r="F351" s="3" t="s">
        <v>193</v>
      </c>
      <c r="G351" s="3" t="s">
        <v>221</v>
      </c>
      <c r="H351" s="3" t="s">
        <v>222</v>
      </c>
      <c r="I351" s="3" t="s">
        <v>189</v>
      </c>
      <c r="J351" s="3" t="s">
        <v>61</v>
      </c>
      <c r="K351" s="3" t="s">
        <v>203</v>
      </c>
      <c r="L351" s="3">
        <v>2</v>
      </c>
      <c r="M351" s="3">
        <v>3</v>
      </c>
      <c r="N351" s="3">
        <v>2</v>
      </c>
      <c r="O351" s="3">
        <v>1</v>
      </c>
      <c r="P351" s="3">
        <v>5</v>
      </c>
      <c r="Q351" s="3">
        <v>5</v>
      </c>
      <c r="R351" s="3">
        <v>2</v>
      </c>
      <c r="S351" s="3">
        <v>5</v>
      </c>
      <c r="T351" s="3">
        <v>4</v>
      </c>
      <c r="U351" s="3">
        <v>5</v>
      </c>
      <c r="V351" s="3">
        <v>2</v>
      </c>
      <c r="W351" s="3">
        <v>4</v>
      </c>
      <c r="X351" s="3">
        <v>5</v>
      </c>
      <c r="Y351" s="3">
        <v>3</v>
      </c>
      <c r="Z351" s="3">
        <v>5</v>
      </c>
      <c r="AA351" s="3">
        <v>4</v>
      </c>
      <c r="AB351" s="3">
        <v>5</v>
      </c>
      <c r="AC351" s="3">
        <v>5</v>
      </c>
      <c r="AD351" s="3">
        <v>5</v>
      </c>
      <c r="AE351" s="3">
        <v>5</v>
      </c>
      <c r="AF351" s="3" t="s">
        <v>207</v>
      </c>
    </row>
    <row r="352" spans="1:32">
      <c r="A352" s="3">
        <v>92553</v>
      </c>
      <c r="B352" s="3">
        <v>36</v>
      </c>
      <c r="C352" s="41" t="s">
        <v>207</v>
      </c>
      <c r="D352" s="3" t="s">
        <v>197</v>
      </c>
      <c r="E352" s="3" t="s">
        <v>205</v>
      </c>
      <c r="F352" s="3" t="s">
        <v>186</v>
      </c>
      <c r="G352" s="3" t="s">
        <v>221</v>
      </c>
      <c r="H352" s="3" t="s">
        <v>222</v>
      </c>
      <c r="I352" s="3" t="s">
        <v>189</v>
      </c>
      <c r="J352" s="3" t="s">
        <v>62</v>
      </c>
      <c r="K352" s="3" t="s">
        <v>202</v>
      </c>
      <c r="L352" s="3">
        <v>4</v>
      </c>
      <c r="M352" s="3">
        <v>4</v>
      </c>
      <c r="N352" s="3">
        <v>4</v>
      </c>
      <c r="O352" s="3">
        <v>5</v>
      </c>
      <c r="P352" s="3">
        <v>3</v>
      </c>
      <c r="Q352" s="3">
        <v>5</v>
      </c>
      <c r="R352" s="3">
        <v>3</v>
      </c>
      <c r="S352" s="3">
        <v>4</v>
      </c>
      <c r="T352" s="3">
        <v>5</v>
      </c>
      <c r="U352" s="3">
        <v>5</v>
      </c>
      <c r="V352" s="3">
        <v>5</v>
      </c>
      <c r="W352" s="3">
        <v>5</v>
      </c>
      <c r="X352" s="3">
        <v>3</v>
      </c>
      <c r="Y352" s="3">
        <v>3</v>
      </c>
      <c r="Z352" s="3">
        <v>3</v>
      </c>
      <c r="AA352" s="3">
        <v>3</v>
      </c>
      <c r="AB352" s="3">
        <v>5</v>
      </c>
      <c r="AC352" s="3">
        <v>5</v>
      </c>
      <c r="AD352" s="3">
        <v>4</v>
      </c>
      <c r="AE352" s="3">
        <v>5</v>
      </c>
      <c r="AF352" s="3" t="s">
        <v>207</v>
      </c>
    </row>
    <row r="353" spans="1:32">
      <c r="A353" s="3">
        <v>92232</v>
      </c>
      <c r="B353" s="3">
        <v>38</v>
      </c>
      <c r="C353" s="41" t="s">
        <v>207</v>
      </c>
      <c r="D353" s="3" t="s">
        <v>194</v>
      </c>
      <c r="E353" s="3" t="s">
        <v>198</v>
      </c>
      <c r="F353" s="3" t="s">
        <v>193</v>
      </c>
      <c r="G353" s="3" t="s">
        <v>221</v>
      </c>
      <c r="H353" s="3" t="s">
        <v>222</v>
      </c>
      <c r="I353" s="3" t="s">
        <v>201</v>
      </c>
      <c r="J353" s="3" t="s">
        <v>61</v>
      </c>
      <c r="K353" s="3" t="s">
        <v>203</v>
      </c>
      <c r="L353" s="3">
        <v>5</v>
      </c>
      <c r="M353" s="3">
        <v>4</v>
      </c>
      <c r="N353" s="3">
        <v>5</v>
      </c>
      <c r="O353" s="3">
        <v>4</v>
      </c>
      <c r="P353" s="3">
        <v>4</v>
      </c>
      <c r="Q353" s="3">
        <v>5</v>
      </c>
      <c r="R353" s="3">
        <v>5</v>
      </c>
      <c r="S353" s="3">
        <v>5</v>
      </c>
      <c r="T353" s="3">
        <v>5</v>
      </c>
      <c r="U353" s="3">
        <v>5</v>
      </c>
      <c r="V353" s="3">
        <v>4</v>
      </c>
      <c r="W353" s="3">
        <v>5</v>
      </c>
      <c r="X353" s="3">
        <v>5</v>
      </c>
      <c r="Y353" s="3">
        <v>5</v>
      </c>
      <c r="Z353" s="3">
        <v>5</v>
      </c>
      <c r="AA353" s="3">
        <v>4</v>
      </c>
      <c r="AB353" s="3">
        <v>5</v>
      </c>
      <c r="AC353" s="3">
        <v>5</v>
      </c>
      <c r="AD353" s="3">
        <v>5</v>
      </c>
      <c r="AE353" s="3">
        <v>4</v>
      </c>
      <c r="AF353" s="3" t="s">
        <v>207</v>
      </c>
    </row>
    <row r="354" spans="1:32">
      <c r="A354" s="3">
        <v>93534</v>
      </c>
      <c r="B354" s="3">
        <v>38</v>
      </c>
      <c r="C354" s="41" t="s">
        <v>207</v>
      </c>
      <c r="D354" s="3" t="s">
        <v>204</v>
      </c>
      <c r="E354" s="3" t="s">
        <v>206</v>
      </c>
      <c r="F354" s="3" t="s">
        <v>193</v>
      </c>
      <c r="G354" s="3" t="s">
        <v>221</v>
      </c>
      <c r="H354" s="3" t="s">
        <v>222</v>
      </c>
      <c r="I354" s="3" t="s">
        <v>201</v>
      </c>
      <c r="J354" s="3" t="s">
        <v>58</v>
      </c>
      <c r="K354" s="3" t="s">
        <v>190</v>
      </c>
      <c r="L354" s="3">
        <v>5</v>
      </c>
      <c r="M354" s="3">
        <v>5</v>
      </c>
      <c r="N354" s="3">
        <v>5</v>
      </c>
      <c r="O354" s="3">
        <v>5</v>
      </c>
      <c r="P354" s="3">
        <v>5</v>
      </c>
      <c r="Q354" s="3">
        <v>5</v>
      </c>
      <c r="R354" s="3">
        <v>2</v>
      </c>
      <c r="S354" s="3">
        <v>5</v>
      </c>
      <c r="T354" s="3">
        <v>5</v>
      </c>
      <c r="U354" s="3">
        <v>5</v>
      </c>
      <c r="V354" s="3">
        <v>5</v>
      </c>
      <c r="W354" s="3">
        <v>5</v>
      </c>
      <c r="X354" s="3">
        <v>5</v>
      </c>
      <c r="Y354" s="3">
        <v>5</v>
      </c>
      <c r="Z354" s="3">
        <v>5</v>
      </c>
      <c r="AA354" s="3">
        <v>5</v>
      </c>
      <c r="AB354" s="3">
        <v>5</v>
      </c>
      <c r="AC354" s="3">
        <v>5</v>
      </c>
      <c r="AD354" s="3">
        <v>5</v>
      </c>
      <c r="AE354" s="3">
        <v>5</v>
      </c>
      <c r="AF354" s="3" t="s">
        <v>207</v>
      </c>
    </row>
    <row r="355" spans="1:32">
      <c r="A355" s="3">
        <v>92336</v>
      </c>
      <c r="B355" s="3">
        <v>38</v>
      </c>
      <c r="C355" s="41" t="s">
        <v>207</v>
      </c>
      <c r="D355" s="3" t="s">
        <v>197</v>
      </c>
      <c r="E355" s="3" t="s">
        <v>195</v>
      </c>
      <c r="F355" s="3" t="s">
        <v>186</v>
      </c>
      <c r="G355" s="3" t="s">
        <v>221</v>
      </c>
      <c r="H355" s="3" t="s">
        <v>222</v>
      </c>
      <c r="I355" s="3" t="s">
        <v>201</v>
      </c>
      <c r="J355" s="3" t="s">
        <v>63</v>
      </c>
      <c r="K355" s="3" t="s">
        <v>202</v>
      </c>
      <c r="L355" s="3">
        <v>3</v>
      </c>
      <c r="M355" s="3">
        <v>3</v>
      </c>
      <c r="N355" s="3">
        <v>3</v>
      </c>
      <c r="O355" s="3">
        <v>3</v>
      </c>
      <c r="P355" s="3">
        <v>4</v>
      </c>
      <c r="Q355" s="3">
        <v>5</v>
      </c>
      <c r="R355" s="3">
        <v>5</v>
      </c>
      <c r="S355" s="3">
        <v>5</v>
      </c>
      <c r="T355" s="3">
        <v>5</v>
      </c>
      <c r="U355" s="3">
        <v>5</v>
      </c>
      <c r="V355" s="3">
        <v>4</v>
      </c>
      <c r="W355" s="3">
        <v>5</v>
      </c>
      <c r="X355" s="3">
        <v>5</v>
      </c>
      <c r="Y355" s="3">
        <v>5</v>
      </c>
      <c r="Z355" s="3">
        <v>5</v>
      </c>
      <c r="AA355" s="3">
        <v>5</v>
      </c>
      <c r="AB355" s="3">
        <v>4</v>
      </c>
      <c r="AC355" s="3">
        <v>5</v>
      </c>
      <c r="AD355" s="3">
        <v>5</v>
      </c>
      <c r="AE355" s="3">
        <v>5</v>
      </c>
      <c r="AF355" s="3" t="s">
        <v>207</v>
      </c>
    </row>
    <row r="356" spans="1:32">
      <c r="A356" s="3">
        <v>92307</v>
      </c>
      <c r="B356" s="3">
        <v>38</v>
      </c>
      <c r="C356" s="41" t="s">
        <v>207</v>
      </c>
      <c r="D356" s="3" t="s">
        <v>194</v>
      </c>
      <c r="E356" s="3" t="s">
        <v>195</v>
      </c>
      <c r="F356" s="3" t="s">
        <v>193</v>
      </c>
      <c r="G356" s="3" t="s">
        <v>221</v>
      </c>
      <c r="H356" s="3" t="s">
        <v>222</v>
      </c>
      <c r="I356" s="3" t="s">
        <v>201</v>
      </c>
      <c r="J356" s="3" t="s">
        <v>58</v>
      </c>
      <c r="K356" s="3" t="s">
        <v>199</v>
      </c>
      <c r="L356" s="3">
        <v>5</v>
      </c>
      <c r="M356" s="3">
        <v>5</v>
      </c>
      <c r="N356" s="3">
        <v>5</v>
      </c>
      <c r="O356" s="3">
        <v>5</v>
      </c>
      <c r="P356" s="3">
        <v>5</v>
      </c>
      <c r="Q356" s="3">
        <v>5</v>
      </c>
      <c r="R356" s="3">
        <v>5</v>
      </c>
      <c r="S356" s="3">
        <v>5</v>
      </c>
      <c r="T356" s="3">
        <v>5</v>
      </c>
      <c r="U356" s="3">
        <v>5</v>
      </c>
      <c r="V356" s="3">
        <v>5</v>
      </c>
      <c r="W356" s="3">
        <v>5</v>
      </c>
      <c r="X356" s="3">
        <v>5</v>
      </c>
      <c r="Y356" s="3">
        <v>5</v>
      </c>
      <c r="Z356" s="3">
        <v>5</v>
      </c>
      <c r="AA356" s="3">
        <v>5</v>
      </c>
      <c r="AB356" s="3">
        <v>5</v>
      </c>
      <c r="AC356" s="3">
        <v>5</v>
      </c>
      <c r="AD356" s="3">
        <v>5</v>
      </c>
      <c r="AE356" s="3">
        <v>5</v>
      </c>
      <c r="AF356" s="3" t="s">
        <v>207</v>
      </c>
    </row>
    <row r="357" spans="1:32">
      <c r="A357" s="3">
        <v>92593</v>
      </c>
      <c r="B357" s="3">
        <v>38</v>
      </c>
      <c r="C357" s="41" t="s">
        <v>207</v>
      </c>
      <c r="D357" s="3" t="s">
        <v>194</v>
      </c>
      <c r="E357" s="3" t="s">
        <v>205</v>
      </c>
      <c r="F357" s="3" t="s">
        <v>193</v>
      </c>
      <c r="G357" s="3" t="s">
        <v>221</v>
      </c>
      <c r="H357" s="3" t="s">
        <v>222</v>
      </c>
      <c r="I357" s="3" t="s">
        <v>201</v>
      </c>
      <c r="J357" s="3" t="s">
        <v>59</v>
      </c>
      <c r="K357" s="3" t="s">
        <v>196</v>
      </c>
      <c r="L357" s="3">
        <v>4</v>
      </c>
      <c r="M357" s="3">
        <v>3</v>
      </c>
      <c r="N357" s="3">
        <v>5</v>
      </c>
      <c r="O357" s="3">
        <v>3</v>
      </c>
      <c r="P357" s="3">
        <v>5</v>
      </c>
      <c r="Q357" s="3">
        <v>1</v>
      </c>
      <c r="R357" s="3">
        <v>4</v>
      </c>
      <c r="S357" s="3">
        <v>5</v>
      </c>
      <c r="T357" s="3">
        <v>4</v>
      </c>
      <c r="U357" s="3">
        <v>5</v>
      </c>
      <c r="V357" s="3">
        <v>2</v>
      </c>
      <c r="W357" s="3">
        <v>2</v>
      </c>
      <c r="X357" s="3">
        <v>3</v>
      </c>
      <c r="Y357" s="3">
        <v>1</v>
      </c>
      <c r="Z357" s="3">
        <v>3</v>
      </c>
      <c r="AA357" s="3">
        <v>5</v>
      </c>
      <c r="AB357" s="3">
        <v>5</v>
      </c>
      <c r="AC357" s="3">
        <v>5</v>
      </c>
      <c r="AD357" s="3">
        <v>2</v>
      </c>
      <c r="AE357" s="3">
        <v>3</v>
      </c>
      <c r="AF357" s="3" t="s">
        <v>207</v>
      </c>
    </row>
    <row r="358" spans="1:32">
      <c r="A358" s="3">
        <v>92335</v>
      </c>
      <c r="B358" s="3">
        <v>39</v>
      </c>
      <c r="C358" s="41" t="s">
        <v>207</v>
      </c>
      <c r="D358" s="3" t="s">
        <v>220</v>
      </c>
      <c r="E358" s="3" t="s">
        <v>195</v>
      </c>
      <c r="F358" s="3" t="s">
        <v>193</v>
      </c>
      <c r="G358" s="3" t="s">
        <v>221</v>
      </c>
      <c r="H358" s="3" t="s">
        <v>222</v>
      </c>
      <c r="I358" s="3" t="s">
        <v>201</v>
      </c>
      <c r="J358" s="3" t="s">
        <v>64</v>
      </c>
      <c r="K358" s="3" t="s">
        <v>199</v>
      </c>
      <c r="L358" s="3">
        <v>4</v>
      </c>
      <c r="M358" s="3">
        <v>4</v>
      </c>
      <c r="N358" s="3">
        <v>3</v>
      </c>
      <c r="O358" s="3">
        <v>4</v>
      </c>
      <c r="P358" s="3">
        <v>4</v>
      </c>
      <c r="Q358" s="3">
        <v>4</v>
      </c>
      <c r="R358" s="3">
        <v>4</v>
      </c>
      <c r="S358" s="3">
        <v>4</v>
      </c>
      <c r="T358" s="3">
        <v>3</v>
      </c>
      <c r="U358" s="3">
        <v>4</v>
      </c>
      <c r="V358" s="3">
        <v>4</v>
      </c>
      <c r="W358" s="3">
        <v>4</v>
      </c>
      <c r="X358" s="3">
        <v>5</v>
      </c>
      <c r="Y358" s="3">
        <v>5</v>
      </c>
      <c r="Z358" s="3">
        <v>4</v>
      </c>
      <c r="AA358" s="3">
        <v>4</v>
      </c>
      <c r="AB358" s="3">
        <v>3</v>
      </c>
      <c r="AC358" s="3">
        <v>3</v>
      </c>
      <c r="AD358" s="3">
        <v>3</v>
      </c>
      <c r="AE358" s="3">
        <v>4</v>
      </c>
      <c r="AF358" s="3" t="s">
        <v>207</v>
      </c>
    </row>
    <row r="359" spans="1:32">
      <c r="A359" s="3">
        <v>92324</v>
      </c>
      <c r="B359" s="3">
        <v>39</v>
      </c>
      <c r="C359" s="41" t="s">
        <v>207</v>
      </c>
      <c r="D359" s="3" t="s">
        <v>194</v>
      </c>
      <c r="E359" s="3" t="s">
        <v>195</v>
      </c>
      <c r="F359" s="3" t="s">
        <v>193</v>
      </c>
      <c r="G359" s="3" t="s">
        <v>221</v>
      </c>
      <c r="H359" s="3" t="s">
        <v>222</v>
      </c>
      <c r="I359" s="3" t="s">
        <v>189</v>
      </c>
      <c r="J359" s="3" t="s">
        <v>64</v>
      </c>
      <c r="K359" s="3" t="s">
        <v>199</v>
      </c>
      <c r="L359" s="3">
        <v>1</v>
      </c>
      <c r="M359" s="3">
        <v>1</v>
      </c>
      <c r="N359" s="3">
        <v>1</v>
      </c>
      <c r="O359" s="3">
        <v>1</v>
      </c>
      <c r="P359" s="3">
        <v>3</v>
      </c>
      <c r="Q359" s="3">
        <v>3</v>
      </c>
      <c r="R359" s="3">
        <v>3</v>
      </c>
      <c r="S359" s="3">
        <v>3</v>
      </c>
      <c r="T359" s="3">
        <v>3</v>
      </c>
      <c r="U359" s="3">
        <v>3</v>
      </c>
      <c r="V359" s="3">
        <v>5</v>
      </c>
      <c r="W359" s="3">
        <v>2</v>
      </c>
      <c r="X359" s="3">
        <v>1</v>
      </c>
      <c r="Y359" s="3">
        <v>1</v>
      </c>
      <c r="Z359" s="3">
        <v>2</v>
      </c>
      <c r="AA359" s="3">
        <v>3</v>
      </c>
      <c r="AB359" s="3">
        <v>1</v>
      </c>
      <c r="AC359" s="3">
        <v>2</v>
      </c>
      <c r="AD359" s="3">
        <v>4</v>
      </c>
      <c r="AE359" s="3">
        <v>2</v>
      </c>
      <c r="AF359" s="3" t="s">
        <v>207</v>
      </c>
    </row>
    <row r="360" spans="1:32">
      <c r="A360" s="3">
        <v>93011</v>
      </c>
      <c r="B360" s="3">
        <v>40</v>
      </c>
      <c r="C360" s="41" t="s">
        <v>207</v>
      </c>
      <c r="D360" s="3" t="s">
        <v>225</v>
      </c>
      <c r="E360" s="3" t="s">
        <v>192</v>
      </c>
      <c r="F360" s="3" t="s">
        <v>193</v>
      </c>
      <c r="G360" s="3" t="s">
        <v>221</v>
      </c>
      <c r="H360" s="3" t="s">
        <v>222</v>
      </c>
      <c r="I360" s="3" t="s">
        <v>189</v>
      </c>
      <c r="J360" s="3" t="s">
        <v>64</v>
      </c>
      <c r="K360" s="3" t="s">
        <v>199</v>
      </c>
      <c r="L360" s="3">
        <v>4</v>
      </c>
      <c r="M360" s="3">
        <v>5</v>
      </c>
      <c r="N360" s="3">
        <v>3</v>
      </c>
      <c r="O360" s="3">
        <v>3</v>
      </c>
      <c r="P360" s="3">
        <v>5</v>
      </c>
      <c r="Q360" s="3">
        <v>3</v>
      </c>
      <c r="R360" s="3">
        <v>4</v>
      </c>
      <c r="S360" s="3">
        <v>1</v>
      </c>
      <c r="T360" s="3">
        <v>3</v>
      </c>
      <c r="U360" s="3">
        <v>4</v>
      </c>
      <c r="V360" s="3">
        <v>3</v>
      </c>
      <c r="W360" s="3">
        <v>5</v>
      </c>
      <c r="X360" s="3">
        <v>3</v>
      </c>
      <c r="Y360" s="3">
        <v>3</v>
      </c>
      <c r="Z360" s="3">
        <v>5</v>
      </c>
      <c r="AA360" s="3">
        <v>4</v>
      </c>
      <c r="AB360" s="3">
        <v>5</v>
      </c>
      <c r="AC360" s="3">
        <v>3</v>
      </c>
      <c r="AD360" s="3">
        <v>3</v>
      </c>
      <c r="AE360" s="3">
        <v>4</v>
      </c>
      <c r="AF360" s="3" t="s">
        <v>207</v>
      </c>
    </row>
    <row r="361" spans="1:32">
      <c r="A361" s="3">
        <v>92407</v>
      </c>
      <c r="B361" s="3">
        <v>40</v>
      </c>
      <c r="C361" s="41" t="s">
        <v>207</v>
      </c>
      <c r="D361" s="3" t="s">
        <v>197</v>
      </c>
      <c r="E361" s="3" t="s">
        <v>195</v>
      </c>
      <c r="F361" s="3" t="s">
        <v>186</v>
      </c>
      <c r="G361" s="3" t="s">
        <v>221</v>
      </c>
      <c r="H361" s="3" t="s">
        <v>222</v>
      </c>
      <c r="I361" s="3" t="s">
        <v>201</v>
      </c>
      <c r="J361" s="3" t="s">
        <v>62</v>
      </c>
      <c r="K361" s="3" t="s">
        <v>202</v>
      </c>
      <c r="L361" s="3">
        <v>3</v>
      </c>
      <c r="M361" s="3">
        <v>3</v>
      </c>
      <c r="N361" s="3">
        <v>3</v>
      </c>
      <c r="O361" s="3">
        <v>4</v>
      </c>
      <c r="P361" s="3">
        <v>4</v>
      </c>
      <c r="Q361" s="3">
        <v>3</v>
      </c>
      <c r="R361" s="3">
        <v>1</v>
      </c>
      <c r="S361" s="3">
        <v>2</v>
      </c>
      <c r="T361" s="3">
        <v>4</v>
      </c>
      <c r="U361" s="3">
        <v>1</v>
      </c>
      <c r="V361" s="3">
        <v>5</v>
      </c>
      <c r="W361" s="3">
        <v>3</v>
      </c>
      <c r="X361" s="3">
        <v>2</v>
      </c>
      <c r="Y361" s="3">
        <v>2</v>
      </c>
      <c r="Z361" s="3">
        <v>2</v>
      </c>
      <c r="AA361" s="3">
        <v>2</v>
      </c>
      <c r="AB361" s="3">
        <v>1</v>
      </c>
      <c r="AC361" s="3">
        <v>2</v>
      </c>
      <c r="AD361" s="3">
        <v>1</v>
      </c>
      <c r="AE361" s="3">
        <v>1</v>
      </c>
      <c r="AF361" s="3" t="s">
        <v>207</v>
      </c>
    </row>
    <row r="362" spans="1:32">
      <c r="A362" s="3">
        <v>92373</v>
      </c>
      <c r="B362" s="3">
        <v>41</v>
      </c>
      <c r="C362" s="41" t="s">
        <v>207</v>
      </c>
      <c r="D362" s="3" t="s">
        <v>197</v>
      </c>
      <c r="E362" s="3" t="s">
        <v>195</v>
      </c>
      <c r="F362" s="3" t="s">
        <v>186</v>
      </c>
      <c r="G362" s="3" t="s">
        <v>221</v>
      </c>
      <c r="H362" s="3" t="s">
        <v>222</v>
      </c>
      <c r="I362" s="3" t="s">
        <v>189</v>
      </c>
      <c r="J362" s="3" t="s">
        <v>64</v>
      </c>
      <c r="K362" s="3" t="s">
        <v>199</v>
      </c>
      <c r="L362" s="3">
        <v>3</v>
      </c>
      <c r="M362" s="3">
        <v>5</v>
      </c>
      <c r="N362" s="3">
        <v>3</v>
      </c>
      <c r="O362" s="3">
        <v>3</v>
      </c>
      <c r="P362" s="3">
        <v>4</v>
      </c>
      <c r="Q362" s="3">
        <v>4</v>
      </c>
      <c r="R362" s="3">
        <v>4</v>
      </c>
      <c r="S362" s="3">
        <v>4</v>
      </c>
      <c r="T362" s="3">
        <v>5</v>
      </c>
      <c r="U362" s="3">
        <v>5</v>
      </c>
      <c r="V362" s="3">
        <v>1</v>
      </c>
      <c r="W362" s="3">
        <v>5</v>
      </c>
      <c r="X362" s="3">
        <v>5</v>
      </c>
      <c r="Y362" s="3">
        <v>5</v>
      </c>
      <c r="Z362" s="3">
        <v>5</v>
      </c>
      <c r="AA362" s="3">
        <v>5</v>
      </c>
      <c r="AB362" s="3">
        <v>5</v>
      </c>
      <c r="AC362" s="3">
        <v>5</v>
      </c>
      <c r="AD362" s="3">
        <v>5</v>
      </c>
      <c r="AE362" s="3">
        <v>5</v>
      </c>
      <c r="AF362" s="3" t="s">
        <v>207</v>
      </c>
    </row>
    <row r="363" spans="1:32">
      <c r="A363" s="3">
        <v>92553</v>
      </c>
      <c r="B363" s="3">
        <v>41</v>
      </c>
      <c r="C363" s="41" t="s">
        <v>207</v>
      </c>
      <c r="D363" s="3" t="s">
        <v>194</v>
      </c>
      <c r="E363" s="3" t="s">
        <v>205</v>
      </c>
      <c r="F363" s="3" t="s">
        <v>193</v>
      </c>
      <c r="G363" s="3" t="s">
        <v>221</v>
      </c>
      <c r="H363" s="3" t="s">
        <v>222</v>
      </c>
      <c r="I363" s="3" t="s">
        <v>189</v>
      </c>
      <c r="J363" s="3" t="s">
        <v>64</v>
      </c>
      <c r="K363" s="3" t="s">
        <v>196</v>
      </c>
      <c r="L363" s="3">
        <v>3</v>
      </c>
      <c r="M363" s="3">
        <v>3</v>
      </c>
      <c r="N363" s="3">
        <v>5</v>
      </c>
      <c r="O363" s="3">
        <v>5</v>
      </c>
      <c r="P363" s="3">
        <v>5</v>
      </c>
      <c r="Q363" s="3">
        <v>2</v>
      </c>
      <c r="R363" s="3">
        <v>5</v>
      </c>
      <c r="S363" s="3">
        <v>2</v>
      </c>
      <c r="T363" s="3">
        <v>5</v>
      </c>
      <c r="U363" s="3">
        <v>4</v>
      </c>
      <c r="V363" s="3">
        <v>4</v>
      </c>
      <c r="W363" s="3">
        <v>5</v>
      </c>
      <c r="X363" s="3">
        <v>3</v>
      </c>
      <c r="Y363" s="3">
        <v>3</v>
      </c>
      <c r="Z363" s="3">
        <v>5</v>
      </c>
      <c r="AA363" s="3">
        <v>5</v>
      </c>
      <c r="AB363" s="3">
        <v>2</v>
      </c>
      <c r="AC363" s="3">
        <v>5</v>
      </c>
      <c r="AD363" s="3">
        <v>3</v>
      </c>
      <c r="AE363" s="3">
        <v>4</v>
      </c>
      <c r="AF363" s="3" t="s">
        <v>207</v>
      </c>
    </row>
    <row r="364" spans="1:32">
      <c r="A364" s="3">
        <v>92324</v>
      </c>
      <c r="B364" s="3">
        <v>42</v>
      </c>
      <c r="C364" s="41" t="s">
        <v>207</v>
      </c>
      <c r="D364" s="3" t="s">
        <v>197</v>
      </c>
      <c r="E364" s="3" t="s">
        <v>195</v>
      </c>
      <c r="F364" s="3" t="s">
        <v>193</v>
      </c>
      <c r="G364" s="3" t="s">
        <v>221</v>
      </c>
      <c r="H364" s="3" t="s">
        <v>222</v>
      </c>
      <c r="I364" s="3" t="s">
        <v>189</v>
      </c>
      <c r="J364" s="3" t="s">
        <v>64</v>
      </c>
      <c r="K364" s="3" t="s">
        <v>202</v>
      </c>
      <c r="L364" s="3">
        <v>2</v>
      </c>
      <c r="M364" s="3">
        <v>0</v>
      </c>
      <c r="N364" s="3">
        <v>0</v>
      </c>
      <c r="O364" s="3">
        <v>0</v>
      </c>
      <c r="P364" s="3">
        <v>1</v>
      </c>
      <c r="Q364" s="3">
        <v>1</v>
      </c>
      <c r="R364" s="3">
        <v>1</v>
      </c>
      <c r="S364" s="3">
        <v>1</v>
      </c>
      <c r="T364" s="3">
        <v>1</v>
      </c>
      <c r="U364" s="3">
        <v>2</v>
      </c>
      <c r="V364" s="3">
        <v>0</v>
      </c>
      <c r="W364" s="3">
        <v>1</v>
      </c>
      <c r="X364" s="3">
        <v>2</v>
      </c>
      <c r="Y364" s="3">
        <v>1</v>
      </c>
      <c r="Z364" s="3">
        <v>2</v>
      </c>
      <c r="AA364" s="3">
        <v>2</v>
      </c>
      <c r="AB364" s="3">
        <v>1</v>
      </c>
      <c r="AC364" s="3">
        <v>2</v>
      </c>
      <c r="AD364" s="3">
        <v>0</v>
      </c>
      <c r="AE364" s="3">
        <v>0</v>
      </c>
      <c r="AF364" s="3" t="s">
        <v>207</v>
      </c>
    </row>
    <row r="365" spans="1:32">
      <c r="A365" s="3">
        <v>92405</v>
      </c>
      <c r="B365" s="3">
        <v>42</v>
      </c>
      <c r="C365" s="41" t="s">
        <v>207</v>
      </c>
      <c r="D365" s="3" t="s">
        <v>194</v>
      </c>
      <c r="E365" s="3" t="s">
        <v>195</v>
      </c>
      <c r="F365" s="3" t="s">
        <v>186</v>
      </c>
      <c r="G365" s="3" t="s">
        <v>221</v>
      </c>
      <c r="H365" s="3" t="s">
        <v>222</v>
      </c>
      <c r="I365" s="3" t="s">
        <v>210</v>
      </c>
      <c r="J365" s="3" t="s">
        <v>59</v>
      </c>
      <c r="K365" s="3" t="s">
        <v>199</v>
      </c>
      <c r="L365" s="3">
        <v>5</v>
      </c>
      <c r="M365" s="3">
        <v>5</v>
      </c>
      <c r="N365" s="3">
        <v>5</v>
      </c>
      <c r="O365" s="3">
        <v>5</v>
      </c>
      <c r="P365" s="3">
        <v>5</v>
      </c>
      <c r="Q365" s="3">
        <v>2</v>
      </c>
      <c r="R365" s="3">
        <v>3</v>
      </c>
      <c r="S365" s="3">
        <v>1</v>
      </c>
      <c r="T365" s="3">
        <v>4</v>
      </c>
      <c r="U365" s="3">
        <v>4</v>
      </c>
      <c r="V365" s="3">
        <v>5</v>
      </c>
      <c r="W365" s="3">
        <v>3</v>
      </c>
      <c r="X365" s="3">
        <v>3</v>
      </c>
      <c r="Y365" s="3">
        <v>4</v>
      </c>
      <c r="Z365" s="3">
        <v>3</v>
      </c>
      <c r="AA365" s="3">
        <v>5</v>
      </c>
      <c r="AB365" s="3">
        <v>5</v>
      </c>
      <c r="AC365" s="3">
        <v>5</v>
      </c>
      <c r="AD365" s="3">
        <v>3</v>
      </c>
      <c r="AE365" s="3">
        <v>4</v>
      </c>
      <c r="AF365" s="3" t="s">
        <v>207</v>
      </c>
    </row>
    <row r="366" spans="1:32">
      <c r="A366" s="3">
        <v>92234</v>
      </c>
      <c r="B366" s="3">
        <v>42</v>
      </c>
      <c r="C366" s="41" t="s">
        <v>207</v>
      </c>
      <c r="D366" s="3" t="s">
        <v>194</v>
      </c>
      <c r="E366" s="3" t="s">
        <v>205</v>
      </c>
      <c r="F366" s="3" t="s">
        <v>193</v>
      </c>
      <c r="G366" s="3" t="s">
        <v>221</v>
      </c>
      <c r="H366" s="3" t="s">
        <v>222</v>
      </c>
      <c r="I366" s="3" t="s">
        <v>201</v>
      </c>
      <c r="J366" s="3" t="s">
        <v>64</v>
      </c>
      <c r="K366" s="3" t="s">
        <v>196</v>
      </c>
      <c r="L366" s="3">
        <v>4</v>
      </c>
      <c r="M366" s="3">
        <v>4</v>
      </c>
      <c r="N366" s="3">
        <v>5</v>
      </c>
      <c r="O366" s="3">
        <v>3</v>
      </c>
      <c r="P366" s="3">
        <v>5</v>
      </c>
      <c r="Q366" s="3">
        <v>4</v>
      </c>
      <c r="R366" s="3">
        <v>2</v>
      </c>
      <c r="S366" s="3">
        <v>4</v>
      </c>
      <c r="T366" s="3">
        <v>4</v>
      </c>
      <c r="U366" s="3">
        <v>3</v>
      </c>
      <c r="V366" s="3">
        <v>3</v>
      </c>
      <c r="W366" s="3">
        <v>5</v>
      </c>
      <c r="X366" s="3">
        <v>3</v>
      </c>
      <c r="Y366" s="3">
        <v>3</v>
      </c>
      <c r="Z366" s="3">
        <v>5</v>
      </c>
      <c r="AA366" s="3">
        <v>4</v>
      </c>
      <c r="AB366" s="3">
        <v>4</v>
      </c>
      <c r="AC366" s="3">
        <v>4</v>
      </c>
      <c r="AD366" s="3">
        <v>4</v>
      </c>
      <c r="AE366" s="3">
        <v>5</v>
      </c>
      <c r="AF366" s="3" t="s">
        <v>207</v>
      </c>
    </row>
    <row r="367" spans="1:32">
      <c r="A367" s="3">
        <v>92530</v>
      </c>
      <c r="B367" s="3">
        <v>42</v>
      </c>
      <c r="C367" s="41" t="s">
        <v>207</v>
      </c>
      <c r="D367" s="3" t="s">
        <v>194</v>
      </c>
      <c r="E367" s="3" t="s">
        <v>205</v>
      </c>
      <c r="F367" s="3" t="s">
        <v>193</v>
      </c>
      <c r="G367" s="3" t="s">
        <v>221</v>
      </c>
      <c r="H367" s="3" t="s">
        <v>222</v>
      </c>
      <c r="I367" s="3" t="s">
        <v>189</v>
      </c>
      <c r="J367" s="3" t="s">
        <v>58</v>
      </c>
      <c r="K367" s="3" t="s">
        <v>199</v>
      </c>
      <c r="L367" s="3">
        <v>5</v>
      </c>
      <c r="M367" s="3">
        <v>5</v>
      </c>
      <c r="N367" s="3">
        <v>5</v>
      </c>
      <c r="O367" s="3">
        <v>5</v>
      </c>
      <c r="P367" s="3">
        <v>5</v>
      </c>
      <c r="Q367" s="3">
        <v>5</v>
      </c>
      <c r="R367" s="3">
        <v>5</v>
      </c>
      <c r="S367" s="3">
        <v>3</v>
      </c>
      <c r="T367" s="3">
        <v>5</v>
      </c>
      <c r="U367" s="3">
        <v>5</v>
      </c>
      <c r="V367" s="3">
        <v>4</v>
      </c>
      <c r="W367" s="3">
        <v>5</v>
      </c>
      <c r="X367" s="3">
        <v>5</v>
      </c>
      <c r="Y367" s="3">
        <v>5</v>
      </c>
      <c r="Z367" s="3">
        <v>5</v>
      </c>
      <c r="AA367" s="3">
        <v>5</v>
      </c>
      <c r="AB367" s="3">
        <v>5</v>
      </c>
      <c r="AC367" s="3">
        <v>5</v>
      </c>
      <c r="AD367" s="3">
        <v>5</v>
      </c>
      <c r="AE367" s="3">
        <v>5</v>
      </c>
      <c r="AF367" s="3" t="s">
        <v>207</v>
      </c>
    </row>
    <row r="368" spans="1:32">
      <c r="A368" s="3">
        <v>91739</v>
      </c>
      <c r="B368" s="3">
        <v>43</v>
      </c>
      <c r="C368" s="41" t="s">
        <v>207</v>
      </c>
      <c r="D368" s="3" t="s">
        <v>197</v>
      </c>
      <c r="E368" s="3" t="s">
        <v>195</v>
      </c>
      <c r="F368" s="3" t="s">
        <v>193</v>
      </c>
      <c r="G368" s="3" t="s">
        <v>221</v>
      </c>
      <c r="H368" s="3" t="s">
        <v>222</v>
      </c>
      <c r="I368" s="3" t="s">
        <v>201</v>
      </c>
      <c r="J368" s="3" t="s">
        <v>60</v>
      </c>
      <c r="K368" s="3" t="s">
        <v>203</v>
      </c>
      <c r="L368" s="3">
        <v>4</v>
      </c>
      <c r="M368" s="3">
        <v>4</v>
      </c>
      <c r="N368" s="3">
        <v>4</v>
      </c>
      <c r="O368" s="3">
        <v>4</v>
      </c>
      <c r="P368" s="3">
        <v>4</v>
      </c>
      <c r="Q368" s="3">
        <v>3</v>
      </c>
      <c r="R368" s="3">
        <v>3</v>
      </c>
      <c r="S368" s="3">
        <v>3</v>
      </c>
      <c r="T368" s="3">
        <v>3</v>
      </c>
      <c r="U368" s="3">
        <v>5</v>
      </c>
      <c r="V368" s="3">
        <v>5</v>
      </c>
      <c r="W368" s="3">
        <v>5</v>
      </c>
      <c r="X368" s="3">
        <v>4</v>
      </c>
      <c r="Y368" s="3">
        <v>4</v>
      </c>
      <c r="Z368" s="3">
        <v>4</v>
      </c>
      <c r="AA368" s="3">
        <v>4</v>
      </c>
      <c r="AB368" s="3">
        <v>4</v>
      </c>
      <c r="AC368" s="3">
        <v>4</v>
      </c>
      <c r="AD368" s="3">
        <v>4</v>
      </c>
      <c r="AE368" s="3">
        <v>4</v>
      </c>
      <c r="AF368" s="3" t="s">
        <v>207</v>
      </c>
    </row>
    <row r="369" spans="1:32">
      <c r="A369" s="3">
        <v>92327</v>
      </c>
      <c r="B369" s="3">
        <v>43</v>
      </c>
      <c r="C369" s="41" t="s">
        <v>207</v>
      </c>
      <c r="D369" s="3" t="s">
        <v>197</v>
      </c>
      <c r="E369" s="3" t="s">
        <v>195</v>
      </c>
      <c r="F369" s="3" t="s">
        <v>186</v>
      </c>
      <c r="G369" s="3" t="s">
        <v>221</v>
      </c>
      <c r="H369" s="3" t="s">
        <v>222</v>
      </c>
      <c r="I369" s="3" t="s">
        <v>210</v>
      </c>
      <c r="J369" s="3" t="s">
        <v>64</v>
      </c>
      <c r="K369" s="3" t="s">
        <v>203</v>
      </c>
      <c r="L369" s="3">
        <v>5</v>
      </c>
      <c r="M369" s="3">
        <v>5</v>
      </c>
      <c r="N369" s="3">
        <v>5</v>
      </c>
      <c r="O369" s="3">
        <v>5</v>
      </c>
      <c r="P369" s="3">
        <v>5</v>
      </c>
      <c r="Q369" s="3">
        <v>5</v>
      </c>
      <c r="R369" s="3">
        <v>5</v>
      </c>
      <c r="S369" s="3">
        <v>5</v>
      </c>
      <c r="T369" s="3">
        <v>5</v>
      </c>
      <c r="U369" s="3">
        <v>5</v>
      </c>
      <c r="V369" s="3">
        <v>1</v>
      </c>
      <c r="W369" s="3">
        <v>5</v>
      </c>
      <c r="X369" s="3">
        <v>5</v>
      </c>
      <c r="Y369" s="3">
        <v>5</v>
      </c>
      <c r="Z369" s="3">
        <v>5</v>
      </c>
      <c r="AA369" s="3">
        <v>5</v>
      </c>
      <c r="AB369" s="3">
        <v>5</v>
      </c>
      <c r="AC369" s="3">
        <v>5</v>
      </c>
      <c r="AD369" s="3">
        <v>5</v>
      </c>
      <c r="AE369" s="3">
        <v>5</v>
      </c>
      <c r="AF369" s="3" t="s">
        <v>207</v>
      </c>
    </row>
    <row r="370" spans="1:32">
      <c r="A370" s="3">
        <v>93065</v>
      </c>
      <c r="B370" s="3">
        <v>44</v>
      </c>
      <c r="C370" s="41" t="s">
        <v>207</v>
      </c>
      <c r="D370" s="3" t="s">
        <v>197</v>
      </c>
      <c r="E370" s="3" t="s">
        <v>192</v>
      </c>
      <c r="F370" s="3" t="s">
        <v>193</v>
      </c>
      <c r="G370" s="3" t="s">
        <v>221</v>
      </c>
      <c r="H370" s="3" t="s">
        <v>222</v>
      </c>
      <c r="I370" s="3" t="s">
        <v>189</v>
      </c>
      <c r="J370" s="3" t="s">
        <v>59</v>
      </c>
      <c r="K370" s="3" t="s">
        <v>190</v>
      </c>
      <c r="L370" s="3">
        <v>4</v>
      </c>
      <c r="M370" s="3">
        <v>5</v>
      </c>
      <c r="N370" s="3">
        <v>5</v>
      </c>
      <c r="O370" s="3">
        <v>5</v>
      </c>
      <c r="P370" s="3">
        <v>3</v>
      </c>
      <c r="Q370" s="3">
        <v>5</v>
      </c>
      <c r="R370" s="3">
        <v>4</v>
      </c>
      <c r="S370" s="3">
        <v>4</v>
      </c>
      <c r="T370" s="3">
        <v>5</v>
      </c>
      <c r="U370" s="3">
        <v>5</v>
      </c>
      <c r="V370" s="3">
        <v>3</v>
      </c>
      <c r="W370" s="3">
        <v>5</v>
      </c>
      <c r="X370" s="3">
        <v>5</v>
      </c>
      <c r="Y370" s="3">
        <v>3</v>
      </c>
      <c r="Z370" s="3">
        <v>4</v>
      </c>
      <c r="AA370" s="3">
        <v>5</v>
      </c>
      <c r="AB370" s="3">
        <v>4</v>
      </c>
      <c r="AC370" s="3">
        <v>5</v>
      </c>
      <c r="AD370" s="3">
        <v>5</v>
      </c>
      <c r="AE370" s="3">
        <v>4</v>
      </c>
      <c r="AF370" s="3" t="s">
        <v>207</v>
      </c>
    </row>
    <row r="371" spans="1:32">
      <c r="A371" s="3">
        <v>92337</v>
      </c>
      <c r="B371" s="3">
        <v>44</v>
      </c>
      <c r="C371" s="41" t="s">
        <v>207</v>
      </c>
      <c r="D371" s="3" t="s">
        <v>194</v>
      </c>
      <c r="E371" s="3" t="s">
        <v>195</v>
      </c>
      <c r="F371" s="3" t="s">
        <v>186</v>
      </c>
      <c r="G371" s="3" t="s">
        <v>221</v>
      </c>
      <c r="H371" s="3" t="s">
        <v>222</v>
      </c>
      <c r="I371" s="3" t="s">
        <v>189</v>
      </c>
      <c r="J371" s="3" t="s">
        <v>64</v>
      </c>
      <c r="K371" s="3" t="s">
        <v>190</v>
      </c>
      <c r="L371" s="3">
        <v>5</v>
      </c>
      <c r="M371" s="3">
        <v>5</v>
      </c>
      <c r="N371" s="3">
        <v>5</v>
      </c>
      <c r="O371" s="3">
        <v>5</v>
      </c>
      <c r="P371" s="3">
        <v>5</v>
      </c>
      <c r="Q371" s="3">
        <v>5</v>
      </c>
      <c r="R371" s="3">
        <v>5</v>
      </c>
      <c r="S371" s="3">
        <v>5</v>
      </c>
      <c r="T371" s="3">
        <v>5</v>
      </c>
      <c r="U371" s="3">
        <v>5</v>
      </c>
      <c r="V371" s="3">
        <v>5</v>
      </c>
      <c r="W371" s="3">
        <v>5</v>
      </c>
      <c r="X371" s="3">
        <v>5</v>
      </c>
      <c r="Y371" s="3">
        <v>5</v>
      </c>
      <c r="Z371" s="3">
        <v>5</v>
      </c>
      <c r="AA371" s="3">
        <v>5</v>
      </c>
      <c r="AB371" s="3">
        <v>5</v>
      </c>
      <c r="AC371" s="3">
        <v>5</v>
      </c>
      <c r="AD371" s="3">
        <v>5</v>
      </c>
      <c r="AE371" s="3">
        <v>5</v>
      </c>
      <c r="AF371" s="3" t="s">
        <v>207</v>
      </c>
    </row>
    <row r="372" spans="1:32">
      <c r="A372" s="3">
        <v>92223</v>
      </c>
      <c r="B372" s="3">
        <v>44</v>
      </c>
      <c r="C372" s="41" t="s">
        <v>207</v>
      </c>
      <c r="D372" s="3" t="s">
        <v>194</v>
      </c>
      <c r="E372" s="3" t="s">
        <v>205</v>
      </c>
      <c r="F372" s="3" t="s">
        <v>186</v>
      </c>
      <c r="G372" s="3" t="s">
        <v>221</v>
      </c>
      <c r="H372" s="3" t="s">
        <v>222</v>
      </c>
      <c r="I372" s="3" t="s">
        <v>201</v>
      </c>
      <c r="J372" s="3" t="s">
        <v>64</v>
      </c>
      <c r="K372" s="3" t="s">
        <v>199</v>
      </c>
      <c r="L372" s="3">
        <v>1</v>
      </c>
      <c r="M372" s="3">
        <v>1</v>
      </c>
      <c r="N372" s="3">
        <v>1</v>
      </c>
      <c r="O372" s="3">
        <v>0</v>
      </c>
      <c r="P372" s="3">
        <v>1</v>
      </c>
      <c r="Q372" s="3">
        <v>1</v>
      </c>
      <c r="R372" s="3">
        <v>3</v>
      </c>
      <c r="S372" s="3">
        <v>1</v>
      </c>
      <c r="T372" s="3">
        <v>3</v>
      </c>
      <c r="U372" s="3">
        <v>1</v>
      </c>
      <c r="V372" s="3">
        <v>1</v>
      </c>
      <c r="W372" s="3">
        <v>1</v>
      </c>
      <c r="X372" s="3">
        <v>5</v>
      </c>
      <c r="Y372" s="3">
        <v>3</v>
      </c>
      <c r="Z372" s="3">
        <v>3</v>
      </c>
      <c r="AA372" s="3">
        <v>5</v>
      </c>
      <c r="AB372" s="3">
        <v>1</v>
      </c>
      <c r="AC372" s="3">
        <v>1</v>
      </c>
      <c r="AD372" s="3">
        <v>4</v>
      </c>
      <c r="AE372" s="3">
        <v>2</v>
      </c>
      <c r="AF372" s="3" t="s">
        <v>207</v>
      </c>
    </row>
    <row r="373" spans="1:32">
      <c r="A373" s="3">
        <v>91307</v>
      </c>
      <c r="B373" s="3">
        <v>45</v>
      </c>
      <c r="C373" s="41" t="s">
        <v>209</v>
      </c>
      <c r="D373" s="3" t="s">
        <v>194</v>
      </c>
      <c r="E373" s="3" t="s">
        <v>206</v>
      </c>
      <c r="F373" s="3" t="s">
        <v>193</v>
      </c>
      <c r="G373" s="3" t="s">
        <v>221</v>
      </c>
      <c r="H373" s="3" t="s">
        <v>222</v>
      </c>
      <c r="I373" s="3" t="s">
        <v>201</v>
      </c>
      <c r="J373" s="3" t="s">
        <v>63</v>
      </c>
      <c r="K373" s="3" t="s">
        <v>199</v>
      </c>
      <c r="L373" s="3">
        <v>4</v>
      </c>
      <c r="M373" s="3">
        <v>3</v>
      </c>
      <c r="N373" s="3">
        <v>4</v>
      </c>
      <c r="O373" s="3">
        <v>4</v>
      </c>
      <c r="P373" s="3">
        <v>4</v>
      </c>
      <c r="Q373" s="3">
        <v>3</v>
      </c>
      <c r="R373" s="3">
        <v>4</v>
      </c>
      <c r="S373" s="3">
        <v>4</v>
      </c>
      <c r="T373" s="3">
        <v>3</v>
      </c>
      <c r="U373" s="3">
        <v>2</v>
      </c>
      <c r="V373" s="3">
        <v>5</v>
      </c>
      <c r="W373" s="3">
        <v>3</v>
      </c>
      <c r="X373" s="3">
        <v>4</v>
      </c>
      <c r="Y373" s="3">
        <v>3</v>
      </c>
      <c r="Z373" s="3">
        <v>3</v>
      </c>
      <c r="AA373" s="3">
        <v>4</v>
      </c>
      <c r="AB373" s="3">
        <v>4</v>
      </c>
      <c r="AC373" s="3">
        <v>5</v>
      </c>
      <c r="AD373" s="3">
        <v>5</v>
      </c>
      <c r="AE373" s="3">
        <v>4</v>
      </c>
      <c r="AF373" s="3" t="s">
        <v>209</v>
      </c>
    </row>
    <row r="374" spans="1:32">
      <c r="A374" s="3">
        <v>92557</v>
      </c>
      <c r="B374" s="3">
        <v>45</v>
      </c>
      <c r="C374" s="41" t="s">
        <v>209</v>
      </c>
      <c r="D374" s="3" t="s">
        <v>197</v>
      </c>
      <c r="E374" s="3" t="s">
        <v>205</v>
      </c>
      <c r="F374" s="3" t="s">
        <v>193</v>
      </c>
      <c r="G374" s="3" t="s">
        <v>221</v>
      </c>
      <c r="H374" s="3" t="s">
        <v>222</v>
      </c>
      <c r="I374" s="3" t="s">
        <v>201</v>
      </c>
      <c r="J374" s="3" t="s">
        <v>61</v>
      </c>
      <c r="K374" s="3" t="s">
        <v>202</v>
      </c>
      <c r="L374" s="3">
        <v>4</v>
      </c>
      <c r="M374" s="3">
        <v>4</v>
      </c>
      <c r="N374" s="3">
        <v>4</v>
      </c>
      <c r="O374" s="3">
        <v>4</v>
      </c>
      <c r="P374" s="3">
        <v>3</v>
      </c>
      <c r="Q374" s="3">
        <v>4</v>
      </c>
      <c r="R374" s="3">
        <v>5</v>
      </c>
      <c r="S374" s="3">
        <v>5</v>
      </c>
      <c r="T374" s="3">
        <v>3</v>
      </c>
      <c r="U374" s="3">
        <v>4</v>
      </c>
      <c r="V374" s="3">
        <v>3</v>
      </c>
      <c r="W374" s="3">
        <v>3</v>
      </c>
      <c r="X374" s="3">
        <v>4</v>
      </c>
      <c r="Y374" s="3">
        <v>4</v>
      </c>
      <c r="Z374" s="3">
        <v>4</v>
      </c>
      <c r="AA374" s="3">
        <v>4</v>
      </c>
      <c r="AB374" s="3">
        <v>4</v>
      </c>
      <c r="AC374" s="3">
        <v>3</v>
      </c>
      <c r="AD374" s="3">
        <v>4</v>
      </c>
      <c r="AE374" s="3">
        <v>4</v>
      </c>
      <c r="AF374" s="3" t="s">
        <v>209</v>
      </c>
    </row>
    <row r="375" spans="1:32">
      <c r="A375" s="3">
        <v>92277</v>
      </c>
      <c r="B375" s="3">
        <v>46</v>
      </c>
      <c r="C375" s="41" t="s">
        <v>209</v>
      </c>
      <c r="D375" s="3" t="s">
        <v>197</v>
      </c>
      <c r="E375" s="3" t="s">
        <v>195</v>
      </c>
      <c r="F375" s="3" t="s">
        <v>193</v>
      </c>
      <c r="G375" s="3" t="s">
        <v>221</v>
      </c>
      <c r="H375" s="3" t="s">
        <v>222</v>
      </c>
      <c r="I375" s="3" t="s">
        <v>201</v>
      </c>
      <c r="J375" s="3" t="s">
        <v>64</v>
      </c>
      <c r="K375" s="3" t="s">
        <v>203</v>
      </c>
      <c r="L375" s="3">
        <v>4</v>
      </c>
      <c r="M375" s="3">
        <v>4</v>
      </c>
      <c r="N375" s="3">
        <v>3</v>
      </c>
      <c r="O375" s="3">
        <v>2</v>
      </c>
      <c r="P375" s="3">
        <v>3</v>
      </c>
      <c r="Q375" s="3">
        <v>4</v>
      </c>
      <c r="R375" s="3">
        <v>4</v>
      </c>
      <c r="S375" s="3">
        <v>4</v>
      </c>
      <c r="T375" s="3">
        <v>5</v>
      </c>
      <c r="U375" s="3">
        <v>5</v>
      </c>
      <c r="V375" s="3">
        <v>5</v>
      </c>
      <c r="W375" s="3">
        <v>5</v>
      </c>
      <c r="X375" s="3">
        <v>5</v>
      </c>
      <c r="Y375" s="3">
        <v>4</v>
      </c>
      <c r="Z375" s="3">
        <v>3</v>
      </c>
      <c r="AA375" s="3">
        <v>3</v>
      </c>
      <c r="AB375" s="3">
        <v>4</v>
      </c>
      <c r="AC375" s="3">
        <v>4</v>
      </c>
      <c r="AD375" s="3">
        <v>4</v>
      </c>
      <c r="AE375" s="3">
        <v>4</v>
      </c>
      <c r="AF375" s="3" t="s">
        <v>209</v>
      </c>
    </row>
    <row r="376" spans="1:32">
      <c r="A376" s="3">
        <v>92311</v>
      </c>
      <c r="B376" s="3">
        <v>46</v>
      </c>
      <c r="C376" s="41" t="s">
        <v>209</v>
      </c>
      <c r="D376" s="3" t="s">
        <v>197</v>
      </c>
      <c r="E376" s="3" t="s">
        <v>195</v>
      </c>
      <c r="F376" s="3" t="s">
        <v>186</v>
      </c>
      <c r="G376" s="3" t="s">
        <v>221</v>
      </c>
      <c r="H376" s="3" t="s">
        <v>222</v>
      </c>
      <c r="I376" s="3" t="s">
        <v>201</v>
      </c>
      <c r="J376" s="3" t="s">
        <v>64</v>
      </c>
      <c r="K376" s="3" t="s">
        <v>203</v>
      </c>
      <c r="L376" s="3">
        <v>4</v>
      </c>
      <c r="M376" s="3">
        <v>3</v>
      </c>
      <c r="N376" s="3">
        <v>4</v>
      </c>
      <c r="O376" s="3">
        <v>4</v>
      </c>
      <c r="P376" s="3">
        <v>5</v>
      </c>
      <c r="Q376" s="3">
        <v>5</v>
      </c>
      <c r="R376" s="3">
        <v>4</v>
      </c>
      <c r="S376" s="3">
        <v>5</v>
      </c>
      <c r="T376" s="3">
        <v>5</v>
      </c>
      <c r="U376" s="3">
        <v>1</v>
      </c>
      <c r="V376" s="3">
        <v>5</v>
      </c>
      <c r="W376" s="3">
        <v>5</v>
      </c>
      <c r="X376" s="3">
        <v>3</v>
      </c>
      <c r="Y376" s="3">
        <v>4</v>
      </c>
      <c r="Z376" s="3">
        <v>3</v>
      </c>
      <c r="AA376" s="3">
        <v>3</v>
      </c>
      <c r="AB376" s="3">
        <v>5</v>
      </c>
      <c r="AC376" s="3">
        <v>5</v>
      </c>
      <c r="AD376" s="3">
        <v>5</v>
      </c>
      <c r="AE376" s="3">
        <v>3</v>
      </c>
      <c r="AF376" s="3" t="s">
        <v>209</v>
      </c>
    </row>
    <row r="377" spans="1:32">
      <c r="A377" s="3">
        <v>92596</v>
      </c>
      <c r="B377" s="3">
        <v>46</v>
      </c>
      <c r="C377" s="41" t="s">
        <v>209</v>
      </c>
      <c r="D377" s="3" t="s">
        <v>194</v>
      </c>
      <c r="E377" s="3" t="s">
        <v>205</v>
      </c>
      <c r="F377" s="3" t="s">
        <v>193</v>
      </c>
      <c r="G377" s="3" t="s">
        <v>221</v>
      </c>
      <c r="H377" s="3" t="s">
        <v>222</v>
      </c>
      <c r="I377" s="3" t="s">
        <v>201</v>
      </c>
      <c r="J377" s="3" t="s">
        <v>62</v>
      </c>
      <c r="K377" s="3" t="s">
        <v>203</v>
      </c>
      <c r="L377" s="3">
        <v>5</v>
      </c>
      <c r="M377" s="3">
        <v>3</v>
      </c>
      <c r="N377" s="3">
        <v>5</v>
      </c>
      <c r="O377" s="3">
        <v>3</v>
      </c>
      <c r="P377" s="3">
        <v>5</v>
      </c>
      <c r="Q377" s="3">
        <v>5</v>
      </c>
      <c r="R377" s="3">
        <v>5</v>
      </c>
      <c r="S377" s="3">
        <v>3</v>
      </c>
      <c r="T377" s="3">
        <v>5</v>
      </c>
      <c r="U377" s="3">
        <v>3</v>
      </c>
      <c r="V377" s="3">
        <v>5</v>
      </c>
      <c r="W377" s="3">
        <v>4</v>
      </c>
      <c r="X377" s="3">
        <v>5</v>
      </c>
      <c r="Y377" s="3">
        <v>5</v>
      </c>
      <c r="Z377" s="3">
        <v>5</v>
      </c>
      <c r="AA377" s="3">
        <v>5</v>
      </c>
      <c r="AB377" s="3">
        <v>5</v>
      </c>
      <c r="AC377" s="3">
        <v>5</v>
      </c>
      <c r="AD377" s="3">
        <v>5</v>
      </c>
      <c r="AE377" s="3">
        <v>4</v>
      </c>
      <c r="AF377" s="3" t="s">
        <v>209</v>
      </c>
    </row>
    <row r="378" spans="1:32">
      <c r="A378" s="3">
        <v>92584</v>
      </c>
      <c r="B378" s="3">
        <v>46</v>
      </c>
      <c r="C378" s="41" t="s">
        <v>209</v>
      </c>
      <c r="D378" s="3" t="s">
        <v>194</v>
      </c>
      <c r="E378" s="3" t="s">
        <v>205</v>
      </c>
      <c r="F378" s="3" t="s">
        <v>193</v>
      </c>
      <c r="G378" s="3" t="s">
        <v>221</v>
      </c>
      <c r="H378" s="3" t="s">
        <v>222</v>
      </c>
      <c r="I378" s="3" t="s">
        <v>201</v>
      </c>
      <c r="J378" s="3" t="s">
        <v>60</v>
      </c>
      <c r="K378" s="3" t="s">
        <v>203</v>
      </c>
      <c r="L378" s="3">
        <v>5</v>
      </c>
      <c r="M378" s="3">
        <v>5</v>
      </c>
      <c r="N378" s="3">
        <v>5</v>
      </c>
      <c r="O378" s="3">
        <v>5</v>
      </c>
      <c r="P378" s="3">
        <v>5</v>
      </c>
      <c r="Q378" s="3">
        <v>4</v>
      </c>
      <c r="R378" s="3">
        <v>5</v>
      </c>
      <c r="S378" s="3">
        <v>3</v>
      </c>
      <c r="T378" s="3">
        <v>5</v>
      </c>
      <c r="U378" s="3">
        <v>3</v>
      </c>
      <c r="V378" s="3">
        <v>5</v>
      </c>
      <c r="W378" s="3">
        <v>5</v>
      </c>
      <c r="X378" s="3">
        <v>5</v>
      </c>
      <c r="Y378" s="3">
        <v>5</v>
      </c>
      <c r="Z378" s="3">
        <v>4</v>
      </c>
      <c r="AA378" s="3">
        <v>4</v>
      </c>
      <c r="AB378" s="3">
        <v>5</v>
      </c>
      <c r="AC378" s="3">
        <v>5</v>
      </c>
      <c r="AD378" s="3">
        <v>4</v>
      </c>
      <c r="AE378" s="3">
        <v>4</v>
      </c>
      <c r="AF378" s="3" t="s">
        <v>209</v>
      </c>
    </row>
    <row r="379" spans="1:32">
      <c r="A379" s="3">
        <v>92532</v>
      </c>
      <c r="B379" s="3">
        <v>46</v>
      </c>
      <c r="C379" s="41" t="s">
        <v>209</v>
      </c>
      <c r="D379" s="3" t="s">
        <v>191</v>
      </c>
      <c r="E379" s="3" t="s">
        <v>205</v>
      </c>
      <c r="F379" s="3" t="s">
        <v>186</v>
      </c>
      <c r="G379" s="3" t="s">
        <v>221</v>
      </c>
      <c r="H379" s="3" t="s">
        <v>222</v>
      </c>
      <c r="I379" s="3" t="s">
        <v>201</v>
      </c>
      <c r="J379" s="3" t="s">
        <v>65</v>
      </c>
      <c r="K379" s="3" t="s">
        <v>199</v>
      </c>
      <c r="L379" s="3">
        <v>4</v>
      </c>
      <c r="M379" s="3">
        <v>4</v>
      </c>
      <c r="N379" s="3">
        <v>5</v>
      </c>
      <c r="O379" s="3">
        <v>4</v>
      </c>
      <c r="P379" s="3">
        <v>5</v>
      </c>
      <c r="Q379" s="3">
        <v>5</v>
      </c>
      <c r="R379" s="3">
        <v>4</v>
      </c>
      <c r="S379" s="3">
        <v>4</v>
      </c>
      <c r="T379" s="3">
        <v>4</v>
      </c>
      <c r="U379" s="3">
        <v>4</v>
      </c>
      <c r="V379" s="3">
        <v>4</v>
      </c>
      <c r="W379" s="3">
        <v>5</v>
      </c>
      <c r="X379" s="3">
        <v>4</v>
      </c>
      <c r="Y379" s="3">
        <v>4</v>
      </c>
      <c r="Z379" s="3">
        <v>4</v>
      </c>
      <c r="AA379" s="3">
        <v>4</v>
      </c>
      <c r="AB379" s="3">
        <v>5</v>
      </c>
      <c r="AC379" s="3">
        <v>5</v>
      </c>
      <c r="AD379" s="3">
        <v>4</v>
      </c>
      <c r="AE379" s="3">
        <v>4</v>
      </c>
      <c r="AF379" s="3" t="s">
        <v>209</v>
      </c>
    </row>
    <row r="380" spans="1:32">
      <c r="A380" s="3">
        <v>92311</v>
      </c>
      <c r="B380" s="3">
        <v>47</v>
      </c>
      <c r="C380" s="41" t="s">
        <v>209</v>
      </c>
      <c r="D380" s="3" t="s">
        <v>194</v>
      </c>
      <c r="E380" s="3" t="s">
        <v>195</v>
      </c>
      <c r="F380" s="3" t="s">
        <v>193</v>
      </c>
      <c r="G380" s="3" t="s">
        <v>221</v>
      </c>
      <c r="H380" s="3" t="s">
        <v>222</v>
      </c>
      <c r="I380" s="3" t="s">
        <v>189</v>
      </c>
      <c r="J380" s="3" t="s">
        <v>62</v>
      </c>
      <c r="K380" s="3" t="s">
        <v>199</v>
      </c>
      <c r="L380" s="3">
        <v>4</v>
      </c>
      <c r="M380" s="3">
        <v>4</v>
      </c>
      <c r="N380" s="3">
        <v>5</v>
      </c>
      <c r="O380" s="3">
        <v>5</v>
      </c>
      <c r="P380" s="3">
        <v>5</v>
      </c>
      <c r="Q380" s="3">
        <v>5</v>
      </c>
      <c r="R380" s="3">
        <v>5</v>
      </c>
      <c r="S380" s="3">
        <v>1</v>
      </c>
      <c r="T380" s="3">
        <v>4</v>
      </c>
      <c r="U380" s="3">
        <v>3</v>
      </c>
      <c r="V380" s="3">
        <v>3</v>
      </c>
      <c r="W380" s="3">
        <v>5</v>
      </c>
      <c r="X380" s="3">
        <v>4</v>
      </c>
      <c r="Y380" s="3">
        <v>1</v>
      </c>
      <c r="Z380" s="3">
        <v>4</v>
      </c>
      <c r="AA380" s="3">
        <v>5</v>
      </c>
      <c r="AB380" s="3">
        <v>5</v>
      </c>
      <c r="AC380" s="3">
        <v>5</v>
      </c>
      <c r="AD380" s="3">
        <v>5</v>
      </c>
      <c r="AE380" s="3">
        <v>5</v>
      </c>
      <c r="AF380" s="3" t="s">
        <v>209</v>
      </c>
    </row>
    <row r="381" spans="1:32">
      <c r="A381" s="3">
        <v>92544</v>
      </c>
      <c r="B381" s="3">
        <v>47</v>
      </c>
      <c r="C381" s="41" t="s">
        <v>209</v>
      </c>
      <c r="D381" s="3" t="s">
        <v>197</v>
      </c>
      <c r="E381" s="3" t="s">
        <v>205</v>
      </c>
      <c r="F381" s="3" t="s">
        <v>186</v>
      </c>
      <c r="G381" s="3" t="s">
        <v>221</v>
      </c>
      <c r="H381" s="3" t="s">
        <v>222</v>
      </c>
      <c r="I381" s="3" t="s">
        <v>189</v>
      </c>
      <c r="J381" s="3" t="s">
        <v>64</v>
      </c>
      <c r="K381" s="3" t="s">
        <v>190</v>
      </c>
      <c r="L381" s="3">
        <v>3</v>
      </c>
      <c r="M381" s="3">
        <v>4</v>
      </c>
      <c r="N381" s="3">
        <v>4</v>
      </c>
      <c r="O381" s="3">
        <v>5</v>
      </c>
      <c r="P381" s="3">
        <v>4</v>
      </c>
      <c r="Q381" s="3">
        <v>4</v>
      </c>
      <c r="R381" s="3">
        <v>4</v>
      </c>
      <c r="S381" s="3">
        <v>4</v>
      </c>
      <c r="T381" s="3">
        <v>4</v>
      </c>
      <c r="U381" s="3">
        <v>4</v>
      </c>
      <c r="V381" s="3">
        <v>4</v>
      </c>
      <c r="W381" s="3">
        <v>4</v>
      </c>
      <c r="X381" s="3">
        <v>4</v>
      </c>
      <c r="Y381" s="3">
        <v>3</v>
      </c>
      <c r="Z381" s="3">
        <v>4</v>
      </c>
      <c r="AA381" s="3">
        <v>4</v>
      </c>
      <c r="AB381" s="3">
        <v>5</v>
      </c>
      <c r="AC381" s="3">
        <v>4</v>
      </c>
      <c r="AD381" s="3">
        <v>4</v>
      </c>
      <c r="AE381" s="3">
        <v>4</v>
      </c>
      <c r="AF381" s="3" t="s">
        <v>209</v>
      </c>
    </row>
    <row r="382" spans="1:32">
      <c r="A382" s="3">
        <v>92614</v>
      </c>
      <c r="B382" s="3">
        <v>49</v>
      </c>
      <c r="C382" s="41" t="s">
        <v>209</v>
      </c>
      <c r="D382" s="3" t="s">
        <v>194</v>
      </c>
      <c r="E382" s="3" t="s">
        <v>185</v>
      </c>
      <c r="F382" s="3" t="s">
        <v>193</v>
      </c>
      <c r="G382" s="3" t="s">
        <v>221</v>
      </c>
      <c r="H382" s="3" t="s">
        <v>222</v>
      </c>
      <c r="I382" s="3" t="s">
        <v>213</v>
      </c>
      <c r="J382" s="3" t="s">
        <v>59</v>
      </c>
      <c r="K382" s="3" t="s">
        <v>203</v>
      </c>
      <c r="L382" s="3">
        <v>4</v>
      </c>
      <c r="M382" s="3">
        <v>3</v>
      </c>
      <c r="N382" s="3">
        <v>4</v>
      </c>
      <c r="O382" s="3">
        <v>3</v>
      </c>
      <c r="P382" s="3">
        <v>5</v>
      </c>
      <c r="Q382" s="3">
        <v>5</v>
      </c>
      <c r="R382" s="3">
        <v>4</v>
      </c>
      <c r="S382" s="3">
        <v>5</v>
      </c>
      <c r="T382" s="3">
        <v>5</v>
      </c>
      <c r="U382" s="3">
        <v>5</v>
      </c>
      <c r="V382" s="3">
        <v>5</v>
      </c>
      <c r="W382" s="3">
        <v>3</v>
      </c>
      <c r="X382" s="3">
        <v>5</v>
      </c>
      <c r="Y382" s="3">
        <v>5</v>
      </c>
      <c r="Z382" s="3">
        <v>4</v>
      </c>
      <c r="AA382" s="3">
        <v>5</v>
      </c>
      <c r="AB382" s="3">
        <v>4</v>
      </c>
      <c r="AC382" s="3">
        <v>5</v>
      </c>
      <c r="AD382" s="3">
        <v>5</v>
      </c>
      <c r="AE382" s="3">
        <v>4</v>
      </c>
      <c r="AF382" s="3" t="s">
        <v>209</v>
      </c>
    </row>
    <row r="383" spans="1:32">
      <c r="A383" s="3">
        <v>92557</v>
      </c>
      <c r="B383" s="3">
        <v>49</v>
      </c>
      <c r="C383" s="41" t="s">
        <v>209</v>
      </c>
      <c r="D383" s="3" t="s">
        <v>197</v>
      </c>
      <c r="E383" s="3" t="s">
        <v>205</v>
      </c>
      <c r="F383" s="3" t="s">
        <v>193</v>
      </c>
      <c r="G383" s="3" t="s">
        <v>221</v>
      </c>
      <c r="H383" s="3" t="s">
        <v>222</v>
      </c>
      <c r="I383" s="3" t="s">
        <v>217</v>
      </c>
      <c r="J383" s="3" t="s">
        <v>61</v>
      </c>
      <c r="K383" s="3" t="s">
        <v>196</v>
      </c>
      <c r="L383" s="3">
        <v>3</v>
      </c>
      <c r="M383" s="3">
        <v>5</v>
      </c>
      <c r="N383" s="3">
        <v>5</v>
      </c>
      <c r="O383" s="3">
        <v>4</v>
      </c>
      <c r="P383" s="3">
        <v>5</v>
      </c>
      <c r="Q383" s="3">
        <v>5</v>
      </c>
      <c r="R383" s="3">
        <v>5</v>
      </c>
      <c r="S383" s="3">
        <v>1</v>
      </c>
      <c r="T383" s="3">
        <v>4</v>
      </c>
      <c r="U383" s="3">
        <v>5</v>
      </c>
      <c r="V383" s="3">
        <v>1</v>
      </c>
      <c r="W383" s="3">
        <v>5</v>
      </c>
      <c r="X383" s="3">
        <v>5</v>
      </c>
      <c r="Y383" s="3">
        <v>5</v>
      </c>
      <c r="Z383" s="3">
        <v>4</v>
      </c>
      <c r="AA383" s="3">
        <v>5</v>
      </c>
      <c r="AB383" s="3">
        <v>5</v>
      </c>
      <c r="AC383" s="3">
        <v>5</v>
      </c>
      <c r="AD383" s="3">
        <v>5</v>
      </c>
      <c r="AE383" s="3">
        <v>4</v>
      </c>
      <c r="AF383" s="3" t="s">
        <v>209</v>
      </c>
    </row>
    <row r="384" spans="1:32">
      <c r="A384" s="3">
        <v>92336</v>
      </c>
      <c r="B384" s="3">
        <v>51</v>
      </c>
      <c r="C384" s="41" t="s">
        <v>209</v>
      </c>
      <c r="D384" s="3" t="s">
        <v>194</v>
      </c>
      <c r="E384" s="3" t="s">
        <v>195</v>
      </c>
      <c r="F384" s="3" t="s">
        <v>186</v>
      </c>
      <c r="G384" s="3" t="s">
        <v>221</v>
      </c>
      <c r="H384" s="3" t="s">
        <v>222</v>
      </c>
      <c r="I384" s="3" t="s">
        <v>201</v>
      </c>
      <c r="J384" s="3" t="s">
        <v>62</v>
      </c>
      <c r="K384" s="3" t="s">
        <v>202</v>
      </c>
      <c r="L384" s="3">
        <v>5</v>
      </c>
      <c r="M384" s="3">
        <v>4</v>
      </c>
      <c r="N384" s="3">
        <v>5</v>
      </c>
      <c r="O384" s="3">
        <v>4</v>
      </c>
      <c r="P384" s="3">
        <v>5</v>
      </c>
      <c r="Q384" s="3">
        <v>5</v>
      </c>
      <c r="R384" s="3">
        <v>4</v>
      </c>
      <c r="S384" s="3">
        <v>4</v>
      </c>
      <c r="T384" s="3">
        <v>5</v>
      </c>
      <c r="U384" s="3">
        <v>4</v>
      </c>
      <c r="V384" s="3">
        <v>5</v>
      </c>
      <c r="W384" s="3">
        <v>5</v>
      </c>
      <c r="X384" s="3">
        <v>4</v>
      </c>
      <c r="Y384" s="3">
        <v>5</v>
      </c>
      <c r="Z384" s="3">
        <v>5</v>
      </c>
      <c r="AA384" s="3">
        <v>5</v>
      </c>
      <c r="AB384" s="3">
        <v>5</v>
      </c>
      <c r="AC384" s="3">
        <v>5</v>
      </c>
      <c r="AD384" s="3">
        <v>5</v>
      </c>
      <c r="AE384" s="3">
        <v>5</v>
      </c>
      <c r="AF384" s="3" t="s">
        <v>209</v>
      </c>
    </row>
    <row r="385" spans="1:32">
      <c r="A385" s="3">
        <v>92571</v>
      </c>
      <c r="B385" s="3">
        <v>51</v>
      </c>
      <c r="C385" s="41" t="s">
        <v>209</v>
      </c>
      <c r="D385" s="3" t="s">
        <v>194</v>
      </c>
      <c r="E385" s="3" t="s">
        <v>205</v>
      </c>
      <c r="F385" s="3" t="s">
        <v>193</v>
      </c>
      <c r="G385" s="3" t="s">
        <v>221</v>
      </c>
      <c r="H385" s="3" t="s">
        <v>222</v>
      </c>
      <c r="I385" s="3" t="s">
        <v>189</v>
      </c>
      <c r="J385" s="3" t="s">
        <v>61</v>
      </c>
      <c r="K385" s="3" t="s">
        <v>203</v>
      </c>
      <c r="L385" s="3">
        <v>5</v>
      </c>
      <c r="M385" s="3">
        <v>5</v>
      </c>
      <c r="N385" s="3">
        <v>5</v>
      </c>
      <c r="O385" s="3">
        <v>5</v>
      </c>
      <c r="P385" s="3">
        <v>5</v>
      </c>
      <c r="Q385" s="3">
        <v>5</v>
      </c>
      <c r="R385" s="3">
        <v>5</v>
      </c>
      <c r="S385" s="3">
        <v>3</v>
      </c>
      <c r="T385" s="3">
        <v>5</v>
      </c>
      <c r="U385" s="3">
        <v>5</v>
      </c>
      <c r="V385" s="3">
        <v>3</v>
      </c>
      <c r="W385" s="3">
        <v>5</v>
      </c>
      <c r="X385" s="3">
        <v>5</v>
      </c>
      <c r="Y385" s="3">
        <v>5</v>
      </c>
      <c r="Z385" s="3">
        <v>5</v>
      </c>
      <c r="AA385" s="3">
        <v>5</v>
      </c>
      <c r="AB385" s="3">
        <v>5</v>
      </c>
      <c r="AC385" s="3">
        <v>5</v>
      </c>
      <c r="AD385" s="3">
        <v>5</v>
      </c>
      <c r="AE385" s="3">
        <v>5</v>
      </c>
      <c r="AF385" s="3" t="s">
        <v>209</v>
      </c>
    </row>
    <row r="386" spans="1:32">
      <c r="A386" s="3">
        <v>92562</v>
      </c>
      <c r="B386" s="3">
        <v>51</v>
      </c>
      <c r="C386" s="41" t="s">
        <v>209</v>
      </c>
      <c r="D386" s="3" t="s">
        <v>194</v>
      </c>
      <c r="E386" s="3" t="s">
        <v>205</v>
      </c>
      <c r="F386" s="3" t="s">
        <v>193</v>
      </c>
      <c r="G386" s="3" t="s">
        <v>221</v>
      </c>
      <c r="H386" s="3" t="s">
        <v>222</v>
      </c>
      <c r="I386" s="3" t="s">
        <v>210</v>
      </c>
      <c r="J386" s="3" t="s">
        <v>64</v>
      </c>
      <c r="K386" s="3" t="s">
        <v>202</v>
      </c>
      <c r="L386" s="3">
        <v>5</v>
      </c>
      <c r="M386" s="3">
        <v>4</v>
      </c>
      <c r="N386" s="3">
        <v>4</v>
      </c>
      <c r="O386" s="3">
        <v>2</v>
      </c>
      <c r="P386" s="3">
        <v>4</v>
      </c>
      <c r="Q386" s="3">
        <v>3</v>
      </c>
      <c r="R386" s="3">
        <v>4</v>
      </c>
      <c r="S386" s="3">
        <v>1</v>
      </c>
      <c r="T386" s="3">
        <v>4</v>
      </c>
      <c r="U386" s="3">
        <v>3</v>
      </c>
      <c r="V386" s="3">
        <v>3</v>
      </c>
      <c r="W386" s="3">
        <v>4</v>
      </c>
      <c r="X386" s="3">
        <v>5</v>
      </c>
      <c r="Y386" s="3">
        <v>4</v>
      </c>
      <c r="Z386" s="3">
        <v>3</v>
      </c>
      <c r="AA386" s="3">
        <v>4</v>
      </c>
      <c r="AB386" s="3">
        <v>5</v>
      </c>
      <c r="AC386" s="3">
        <v>5</v>
      </c>
      <c r="AD386" s="3">
        <v>3</v>
      </c>
      <c r="AE386" s="3">
        <v>4</v>
      </c>
      <c r="AF386" s="3" t="s">
        <v>209</v>
      </c>
    </row>
    <row r="387" spans="1:32">
      <c r="A387" s="3">
        <v>92626</v>
      </c>
      <c r="B387" s="3">
        <v>52</v>
      </c>
      <c r="C387" s="41" t="s">
        <v>209</v>
      </c>
      <c r="D387" s="3" t="s">
        <v>191</v>
      </c>
      <c r="E387" s="3" t="s">
        <v>185</v>
      </c>
      <c r="F387" s="3" t="s">
        <v>193</v>
      </c>
      <c r="G387" s="3" t="s">
        <v>221</v>
      </c>
      <c r="H387" s="3" t="s">
        <v>222</v>
      </c>
      <c r="I387" s="3" t="s">
        <v>201</v>
      </c>
      <c r="J387" s="3" t="s">
        <v>65</v>
      </c>
      <c r="K387" s="3" t="s">
        <v>196</v>
      </c>
      <c r="L387" s="3">
        <v>5</v>
      </c>
      <c r="M387" s="3">
        <v>2</v>
      </c>
      <c r="N387" s="3">
        <v>5</v>
      </c>
      <c r="O387" s="3">
        <v>3</v>
      </c>
      <c r="P387" s="3">
        <v>5</v>
      </c>
      <c r="Q387" s="3">
        <v>3</v>
      </c>
      <c r="R387" s="3">
        <v>4</v>
      </c>
      <c r="S387" s="3">
        <v>1</v>
      </c>
      <c r="T387" s="3">
        <v>2</v>
      </c>
      <c r="U387" s="3">
        <v>1</v>
      </c>
      <c r="V387" s="3">
        <v>5</v>
      </c>
      <c r="W387" s="3">
        <v>5</v>
      </c>
      <c r="X387" s="3">
        <v>3</v>
      </c>
      <c r="Y387" s="3">
        <v>1</v>
      </c>
      <c r="Z387" s="3">
        <v>4</v>
      </c>
      <c r="AA387" s="3">
        <v>5</v>
      </c>
      <c r="AB387" s="3">
        <v>5</v>
      </c>
      <c r="AC387" s="3">
        <v>5</v>
      </c>
      <c r="AD387" s="3">
        <v>2</v>
      </c>
      <c r="AE387" s="3">
        <v>2</v>
      </c>
      <c r="AF387" s="3" t="s">
        <v>209</v>
      </c>
    </row>
    <row r="388" spans="1:32">
      <c r="A388" s="3">
        <v>92404</v>
      </c>
      <c r="B388" s="3">
        <v>52</v>
      </c>
      <c r="C388" s="41" t="s">
        <v>209</v>
      </c>
      <c r="D388" s="3" t="s">
        <v>197</v>
      </c>
      <c r="E388" s="3" t="s">
        <v>195</v>
      </c>
      <c r="F388" s="3" t="s">
        <v>186</v>
      </c>
      <c r="G388" s="3" t="s">
        <v>221</v>
      </c>
      <c r="H388" s="3" t="s">
        <v>222</v>
      </c>
      <c r="I388" s="3" t="s">
        <v>210</v>
      </c>
      <c r="J388" s="3" t="s">
        <v>64</v>
      </c>
      <c r="K388" s="3" t="s">
        <v>199</v>
      </c>
      <c r="L388" s="3">
        <v>5</v>
      </c>
      <c r="M388" s="3">
        <v>5</v>
      </c>
      <c r="N388" s="3">
        <v>4</v>
      </c>
      <c r="O388" s="3">
        <v>5</v>
      </c>
      <c r="P388" s="3">
        <v>5</v>
      </c>
      <c r="Q388" s="3">
        <v>5</v>
      </c>
      <c r="R388" s="3">
        <v>5</v>
      </c>
      <c r="S388" s="3">
        <v>5</v>
      </c>
      <c r="T388" s="3">
        <v>5</v>
      </c>
      <c r="U388" s="3">
        <v>5</v>
      </c>
      <c r="V388" s="3">
        <v>5</v>
      </c>
      <c r="W388" s="3">
        <v>5</v>
      </c>
      <c r="X388" s="3">
        <v>4</v>
      </c>
      <c r="Y388" s="3">
        <v>4</v>
      </c>
      <c r="Z388" s="3">
        <v>3</v>
      </c>
      <c r="AA388" s="3">
        <v>5</v>
      </c>
      <c r="AB388" s="3">
        <v>5</v>
      </c>
      <c r="AC388" s="3">
        <v>5</v>
      </c>
      <c r="AD388" s="3">
        <v>5</v>
      </c>
      <c r="AE388" s="3">
        <v>5</v>
      </c>
      <c r="AF388" s="3" t="s">
        <v>209</v>
      </c>
    </row>
    <row r="389" spans="1:32">
      <c r="A389" s="3">
        <v>90630</v>
      </c>
      <c r="B389" s="3">
        <v>53</v>
      </c>
      <c r="C389" s="41" t="s">
        <v>209</v>
      </c>
      <c r="D389" s="3" t="s">
        <v>197</v>
      </c>
      <c r="E389" s="3" t="s">
        <v>185</v>
      </c>
      <c r="F389" s="3" t="s">
        <v>186</v>
      </c>
      <c r="G389" s="3" t="s">
        <v>221</v>
      </c>
      <c r="H389" s="3" t="s">
        <v>222</v>
      </c>
      <c r="I389" s="3" t="s">
        <v>201</v>
      </c>
      <c r="J389" s="3" t="s">
        <v>61</v>
      </c>
      <c r="K389" s="3" t="s">
        <v>199</v>
      </c>
      <c r="L389" s="3">
        <v>5</v>
      </c>
      <c r="M389" s="3">
        <v>5</v>
      </c>
      <c r="N389" s="3">
        <v>5</v>
      </c>
      <c r="O389" s="3">
        <v>5</v>
      </c>
      <c r="P389" s="3">
        <v>5</v>
      </c>
      <c r="Q389" s="3">
        <v>5</v>
      </c>
      <c r="R389" s="3">
        <v>5</v>
      </c>
      <c r="S389" s="3">
        <v>5</v>
      </c>
      <c r="T389" s="3">
        <v>5</v>
      </c>
      <c r="U389" s="3">
        <v>5</v>
      </c>
      <c r="V389" s="3">
        <v>1</v>
      </c>
      <c r="W389" s="3">
        <v>5</v>
      </c>
      <c r="X389" s="3">
        <v>5</v>
      </c>
      <c r="Y389" s="3">
        <v>5</v>
      </c>
      <c r="Z389" s="3">
        <v>5</v>
      </c>
      <c r="AA389" s="3">
        <v>5</v>
      </c>
      <c r="AB389" s="3">
        <v>5</v>
      </c>
      <c r="AC389" s="3">
        <v>5</v>
      </c>
      <c r="AD389" s="3">
        <v>5</v>
      </c>
      <c r="AE389" s="3">
        <v>5</v>
      </c>
      <c r="AF389" s="3" t="s">
        <v>209</v>
      </c>
    </row>
    <row r="390" spans="1:32">
      <c r="A390" s="3">
        <v>92374</v>
      </c>
      <c r="B390" s="3">
        <v>53</v>
      </c>
      <c r="C390" s="41" t="s">
        <v>209</v>
      </c>
      <c r="D390" s="3" t="s">
        <v>194</v>
      </c>
      <c r="E390" s="3" t="s">
        <v>195</v>
      </c>
      <c r="F390" s="3" t="s">
        <v>193</v>
      </c>
      <c r="G390" s="3" t="s">
        <v>221</v>
      </c>
      <c r="H390" s="3" t="s">
        <v>222</v>
      </c>
      <c r="I390" s="3" t="s">
        <v>189</v>
      </c>
      <c r="J390" s="3" t="s">
        <v>63</v>
      </c>
      <c r="K390" s="3" t="s">
        <v>199</v>
      </c>
      <c r="L390" s="3">
        <v>5</v>
      </c>
      <c r="M390" s="3">
        <v>3</v>
      </c>
      <c r="N390" s="3">
        <v>3</v>
      </c>
      <c r="O390" s="3">
        <v>2</v>
      </c>
      <c r="P390" s="3">
        <v>2</v>
      </c>
      <c r="Q390" s="3">
        <v>3</v>
      </c>
      <c r="R390" s="3">
        <v>2</v>
      </c>
      <c r="S390" s="3">
        <v>4</v>
      </c>
      <c r="T390" s="3">
        <v>5</v>
      </c>
      <c r="U390" s="3">
        <v>5</v>
      </c>
      <c r="V390" s="3">
        <v>4</v>
      </c>
      <c r="W390" s="3">
        <v>3</v>
      </c>
      <c r="X390" s="3">
        <v>3</v>
      </c>
      <c r="Y390" s="3">
        <v>4</v>
      </c>
      <c r="Z390" s="3">
        <v>2</v>
      </c>
      <c r="AA390" s="3">
        <v>4</v>
      </c>
      <c r="AB390" s="3">
        <v>2</v>
      </c>
      <c r="AC390" s="3">
        <v>4</v>
      </c>
      <c r="AD390" s="3">
        <v>3</v>
      </c>
      <c r="AE390" s="3">
        <v>5</v>
      </c>
      <c r="AF390" s="3" t="s">
        <v>209</v>
      </c>
    </row>
    <row r="391" spans="1:32">
      <c r="A391" s="3">
        <v>90301</v>
      </c>
      <c r="B391" s="3">
        <v>54</v>
      </c>
      <c r="C391" s="41" t="s">
        <v>209</v>
      </c>
      <c r="D391" s="3" t="s">
        <v>194</v>
      </c>
      <c r="E391" s="3" t="s">
        <v>206</v>
      </c>
      <c r="F391" s="3" t="s">
        <v>193</v>
      </c>
      <c r="G391" s="3" t="s">
        <v>221</v>
      </c>
      <c r="H391" s="3" t="s">
        <v>222</v>
      </c>
      <c r="I391" s="3" t="s">
        <v>217</v>
      </c>
      <c r="J391" s="3" t="s">
        <v>64</v>
      </c>
      <c r="K391" s="3" t="s">
        <v>199</v>
      </c>
      <c r="L391" s="3">
        <v>5</v>
      </c>
      <c r="M391" s="3">
        <v>2</v>
      </c>
      <c r="N391" s="3">
        <v>5</v>
      </c>
      <c r="O391" s="3">
        <v>3</v>
      </c>
      <c r="P391" s="3">
        <v>5</v>
      </c>
      <c r="Q391" s="3">
        <v>5</v>
      </c>
      <c r="R391" s="3">
        <v>5</v>
      </c>
      <c r="S391" s="3">
        <v>4</v>
      </c>
      <c r="T391" s="3">
        <v>2</v>
      </c>
      <c r="U391" s="3">
        <v>5</v>
      </c>
      <c r="V391" s="3">
        <v>5</v>
      </c>
      <c r="W391" s="3">
        <v>4</v>
      </c>
      <c r="X391" s="3">
        <v>5</v>
      </c>
      <c r="Y391" s="3">
        <v>5</v>
      </c>
      <c r="Z391" s="3">
        <v>5</v>
      </c>
      <c r="AA391" s="3">
        <v>2</v>
      </c>
      <c r="AB391" s="3">
        <v>5</v>
      </c>
      <c r="AC391" s="3">
        <v>5</v>
      </c>
      <c r="AD391" s="3">
        <v>4</v>
      </c>
      <c r="AE391" s="3">
        <v>4</v>
      </c>
      <c r="AF391" s="3" t="s">
        <v>209</v>
      </c>
    </row>
    <row r="392" spans="1:32">
      <c r="A392" s="3">
        <v>90008</v>
      </c>
      <c r="B392" s="3">
        <v>54</v>
      </c>
      <c r="C392" s="41" t="s">
        <v>209</v>
      </c>
      <c r="D392" s="3" t="s">
        <v>194</v>
      </c>
      <c r="E392" s="3" t="s">
        <v>206</v>
      </c>
      <c r="F392" s="3" t="s">
        <v>193</v>
      </c>
      <c r="G392" s="3" t="s">
        <v>221</v>
      </c>
      <c r="H392" s="3" t="s">
        <v>222</v>
      </c>
      <c r="I392" s="3" t="s">
        <v>201</v>
      </c>
      <c r="J392" s="3" t="s">
        <v>61</v>
      </c>
      <c r="K392" s="3" t="s">
        <v>203</v>
      </c>
      <c r="L392" s="3">
        <v>2</v>
      </c>
      <c r="M392" s="3">
        <v>4</v>
      </c>
      <c r="N392" s="3">
        <v>3</v>
      </c>
      <c r="O392" s="3">
        <v>4</v>
      </c>
      <c r="P392" s="3">
        <v>2</v>
      </c>
      <c r="Q392" s="3">
        <v>2</v>
      </c>
      <c r="R392" s="3">
        <v>5</v>
      </c>
      <c r="S392" s="3">
        <v>3</v>
      </c>
      <c r="T392" s="3">
        <v>5</v>
      </c>
      <c r="U392" s="3">
        <v>3</v>
      </c>
      <c r="V392" s="3">
        <v>3</v>
      </c>
      <c r="W392" s="3">
        <v>4</v>
      </c>
      <c r="X392" s="3">
        <v>5</v>
      </c>
      <c r="Y392" s="3">
        <v>3</v>
      </c>
      <c r="Z392" s="3">
        <v>5</v>
      </c>
      <c r="AA392" s="3">
        <v>4</v>
      </c>
      <c r="AB392" s="3">
        <v>2</v>
      </c>
      <c r="AC392" s="3">
        <v>4</v>
      </c>
      <c r="AD392" s="3">
        <v>3</v>
      </c>
      <c r="AE392" s="3">
        <v>5</v>
      </c>
      <c r="AF392" s="3" t="s">
        <v>209</v>
      </c>
    </row>
    <row r="393" spans="1:32">
      <c r="A393" s="3">
        <v>92506</v>
      </c>
      <c r="B393" s="3">
        <v>54</v>
      </c>
      <c r="C393" s="41" t="s">
        <v>209</v>
      </c>
      <c r="D393" s="3" t="s">
        <v>197</v>
      </c>
      <c r="E393" s="3" t="s">
        <v>205</v>
      </c>
      <c r="F393" s="3" t="s">
        <v>193</v>
      </c>
      <c r="G393" s="3" t="s">
        <v>221</v>
      </c>
      <c r="H393" s="3" t="s">
        <v>222</v>
      </c>
      <c r="I393" s="3" t="s">
        <v>201</v>
      </c>
      <c r="J393" s="3" t="s">
        <v>64</v>
      </c>
      <c r="K393" s="3" t="s">
        <v>199</v>
      </c>
      <c r="L393" s="3">
        <v>5</v>
      </c>
      <c r="M393" s="3">
        <v>5</v>
      </c>
      <c r="N393" s="3">
        <v>3</v>
      </c>
      <c r="O393" s="3">
        <v>5</v>
      </c>
      <c r="P393" s="3">
        <v>2</v>
      </c>
      <c r="Q393" s="3">
        <v>3</v>
      </c>
      <c r="R393" s="3">
        <v>3</v>
      </c>
      <c r="S393" s="3">
        <v>4</v>
      </c>
      <c r="T393" s="3">
        <v>2</v>
      </c>
      <c r="U393" s="3">
        <v>3</v>
      </c>
      <c r="V393" s="3">
        <v>4</v>
      </c>
      <c r="W393" s="3">
        <v>3</v>
      </c>
      <c r="X393" s="3">
        <v>3</v>
      </c>
      <c r="Y393" s="3">
        <v>5</v>
      </c>
      <c r="Z393" s="3">
        <v>5</v>
      </c>
      <c r="AA393" s="3">
        <v>5</v>
      </c>
      <c r="AB393" s="3">
        <v>3</v>
      </c>
      <c r="AC393" s="3">
        <v>5</v>
      </c>
      <c r="AD393" s="3">
        <v>5</v>
      </c>
      <c r="AE393" s="3">
        <v>5</v>
      </c>
      <c r="AF393" s="3" t="s">
        <v>209</v>
      </c>
    </row>
    <row r="394" spans="1:32">
      <c r="A394" s="3">
        <v>92234</v>
      </c>
      <c r="B394" s="3">
        <v>54</v>
      </c>
      <c r="C394" s="41" t="s">
        <v>209</v>
      </c>
      <c r="D394" s="3" t="s">
        <v>194</v>
      </c>
      <c r="E394" s="3" t="s">
        <v>205</v>
      </c>
      <c r="F394" s="3" t="s">
        <v>186</v>
      </c>
      <c r="G394" s="3" t="s">
        <v>221</v>
      </c>
      <c r="H394" s="3" t="s">
        <v>222</v>
      </c>
      <c r="I394" s="3" t="s">
        <v>201</v>
      </c>
      <c r="J394" s="3" t="s">
        <v>61</v>
      </c>
      <c r="K394" s="3" t="s">
        <v>202</v>
      </c>
      <c r="L394" s="3">
        <v>5</v>
      </c>
      <c r="M394" s="3">
        <v>5</v>
      </c>
      <c r="N394" s="3">
        <v>5</v>
      </c>
      <c r="O394" s="3">
        <v>5</v>
      </c>
      <c r="P394" s="3">
        <v>5</v>
      </c>
      <c r="Q394" s="3">
        <v>5</v>
      </c>
      <c r="R394" s="3">
        <v>4</v>
      </c>
      <c r="S394" s="3">
        <v>3</v>
      </c>
      <c r="T394" s="3">
        <v>5</v>
      </c>
      <c r="U394" s="3">
        <v>4</v>
      </c>
      <c r="V394" s="3">
        <v>5</v>
      </c>
      <c r="W394" s="3">
        <v>5</v>
      </c>
      <c r="X394" s="3">
        <v>5</v>
      </c>
      <c r="Y394" s="3">
        <v>5</v>
      </c>
      <c r="Z394" s="3">
        <v>4</v>
      </c>
      <c r="AA394" s="3">
        <v>4</v>
      </c>
      <c r="AB394" s="3">
        <v>5</v>
      </c>
      <c r="AC394" s="3">
        <v>5</v>
      </c>
      <c r="AD394" s="3">
        <v>4</v>
      </c>
      <c r="AE394" s="3">
        <v>4</v>
      </c>
      <c r="AF394" s="3" t="s">
        <v>209</v>
      </c>
    </row>
    <row r="395" spans="1:32">
      <c r="A395" s="3">
        <v>92585</v>
      </c>
      <c r="B395" s="3">
        <v>54</v>
      </c>
      <c r="C395" s="41" t="s">
        <v>209</v>
      </c>
      <c r="D395" s="3" t="s">
        <v>194</v>
      </c>
      <c r="E395" s="3" t="s">
        <v>205</v>
      </c>
      <c r="F395" s="3" t="s">
        <v>186</v>
      </c>
      <c r="G395" s="3" t="s">
        <v>221</v>
      </c>
      <c r="H395" s="3" t="s">
        <v>222</v>
      </c>
      <c r="I395" s="3" t="s">
        <v>210</v>
      </c>
      <c r="J395" s="3" t="s">
        <v>62</v>
      </c>
      <c r="K395" s="3" t="s">
        <v>203</v>
      </c>
      <c r="L395" s="3">
        <v>4</v>
      </c>
      <c r="M395" s="3">
        <v>3</v>
      </c>
      <c r="N395" s="3">
        <v>3</v>
      </c>
      <c r="O395" s="3">
        <v>1</v>
      </c>
      <c r="P395" s="3">
        <v>5</v>
      </c>
      <c r="Q395" s="3">
        <v>4</v>
      </c>
      <c r="R395" s="3">
        <v>3</v>
      </c>
      <c r="S395" s="3">
        <v>5</v>
      </c>
      <c r="T395" s="3">
        <v>2</v>
      </c>
      <c r="U395" s="3">
        <v>4</v>
      </c>
      <c r="V395" s="3">
        <v>5</v>
      </c>
      <c r="W395" s="3">
        <v>5</v>
      </c>
      <c r="X395" s="3">
        <v>4</v>
      </c>
      <c r="Y395" s="3">
        <v>3</v>
      </c>
      <c r="Z395" s="3">
        <v>5</v>
      </c>
      <c r="AA395" s="3">
        <v>4</v>
      </c>
      <c r="AB395" s="3">
        <v>4</v>
      </c>
      <c r="AC395" s="3">
        <v>4</v>
      </c>
      <c r="AD395" s="3">
        <v>5</v>
      </c>
      <c r="AE395" s="3">
        <v>3</v>
      </c>
      <c r="AF395" s="3" t="s">
        <v>209</v>
      </c>
    </row>
    <row r="396" spans="1:32">
      <c r="A396" s="3">
        <v>91394</v>
      </c>
      <c r="B396" s="3">
        <v>55</v>
      </c>
      <c r="C396" s="41" t="s">
        <v>211</v>
      </c>
      <c r="D396" s="3" t="s">
        <v>197</v>
      </c>
      <c r="E396" s="3" t="s">
        <v>206</v>
      </c>
      <c r="F396" s="3" t="s">
        <v>193</v>
      </c>
      <c r="G396" s="3" t="s">
        <v>221</v>
      </c>
      <c r="H396" s="3" t="s">
        <v>222</v>
      </c>
      <c r="I396" s="3" t="s">
        <v>189</v>
      </c>
      <c r="J396" s="3" t="s">
        <v>64</v>
      </c>
      <c r="K396" s="3" t="s">
        <v>196</v>
      </c>
      <c r="L396" s="3">
        <v>3</v>
      </c>
      <c r="M396" s="3">
        <v>1</v>
      </c>
      <c r="N396" s="3">
        <v>1</v>
      </c>
      <c r="O396" s="3">
        <v>1</v>
      </c>
      <c r="P396" s="3">
        <v>1</v>
      </c>
      <c r="Q396" s="3">
        <v>1</v>
      </c>
      <c r="R396" s="3">
        <v>1</v>
      </c>
      <c r="S396" s="3">
        <v>1</v>
      </c>
      <c r="T396" s="3">
        <v>5</v>
      </c>
      <c r="U396" s="3">
        <v>5</v>
      </c>
      <c r="V396" s="3">
        <v>3</v>
      </c>
      <c r="W396" s="3">
        <v>3</v>
      </c>
      <c r="X396" s="3">
        <v>4</v>
      </c>
      <c r="Y396" s="3">
        <v>5</v>
      </c>
      <c r="Z396" s="3">
        <v>3</v>
      </c>
      <c r="AA396" s="3">
        <v>4</v>
      </c>
      <c r="AB396" s="3">
        <v>3</v>
      </c>
      <c r="AC396" s="3">
        <v>1</v>
      </c>
      <c r="AD396" s="3">
        <v>5</v>
      </c>
      <c r="AE396" s="3">
        <v>3</v>
      </c>
      <c r="AF396" s="3" t="s">
        <v>211</v>
      </c>
    </row>
    <row r="397" spans="1:32">
      <c r="A397" s="3">
        <v>92501</v>
      </c>
      <c r="B397" s="3">
        <v>55</v>
      </c>
      <c r="C397" s="41" t="s">
        <v>211</v>
      </c>
      <c r="D397" s="3" t="s">
        <v>191</v>
      </c>
      <c r="E397" s="3" t="s">
        <v>205</v>
      </c>
      <c r="F397" s="3" t="s">
        <v>186</v>
      </c>
      <c r="G397" s="3" t="s">
        <v>221</v>
      </c>
      <c r="H397" s="3" t="s">
        <v>222</v>
      </c>
      <c r="I397" s="3" t="s">
        <v>201</v>
      </c>
      <c r="J397" s="3" t="s">
        <v>61</v>
      </c>
      <c r="K397" s="3" t="s">
        <v>196</v>
      </c>
      <c r="L397" s="3">
        <v>5</v>
      </c>
      <c r="M397" s="3">
        <v>3</v>
      </c>
      <c r="N397" s="3">
        <v>5</v>
      </c>
      <c r="O397" s="3">
        <v>5</v>
      </c>
      <c r="P397" s="3">
        <v>5</v>
      </c>
      <c r="Q397" s="3">
        <v>5</v>
      </c>
      <c r="R397" s="3">
        <v>5</v>
      </c>
      <c r="S397" s="3">
        <v>5</v>
      </c>
      <c r="T397" s="3">
        <v>5</v>
      </c>
      <c r="U397" s="3">
        <v>5</v>
      </c>
      <c r="V397" s="3">
        <v>1</v>
      </c>
      <c r="W397" s="3">
        <v>5</v>
      </c>
      <c r="X397" s="3">
        <v>4</v>
      </c>
      <c r="Y397" s="3">
        <v>4</v>
      </c>
      <c r="Z397" s="3">
        <v>5</v>
      </c>
      <c r="AA397" s="3">
        <v>5</v>
      </c>
      <c r="AB397" s="3">
        <v>5</v>
      </c>
      <c r="AC397" s="3">
        <v>5</v>
      </c>
      <c r="AD397" s="3">
        <v>5</v>
      </c>
      <c r="AE397" s="3">
        <v>5</v>
      </c>
      <c r="AF397" s="3" t="s">
        <v>211</v>
      </c>
    </row>
    <row r="398" spans="1:32">
      <c r="A398" s="3">
        <v>93003</v>
      </c>
      <c r="B398" s="3">
        <v>56</v>
      </c>
      <c r="C398" s="41" t="s">
        <v>211</v>
      </c>
      <c r="D398" s="3" t="s">
        <v>184</v>
      </c>
      <c r="E398" s="3" t="s">
        <v>192</v>
      </c>
      <c r="F398" s="3" t="s">
        <v>193</v>
      </c>
      <c r="G398" s="3" t="s">
        <v>221</v>
      </c>
      <c r="H398" s="3" t="s">
        <v>222</v>
      </c>
      <c r="I398" s="3" t="s">
        <v>201</v>
      </c>
      <c r="J398" s="3" t="s">
        <v>60</v>
      </c>
      <c r="K398" s="3" t="s">
        <v>203</v>
      </c>
      <c r="L398" s="3">
        <v>5</v>
      </c>
      <c r="M398" s="3">
        <v>3</v>
      </c>
      <c r="N398" s="3">
        <v>5</v>
      </c>
      <c r="O398" s="3">
        <v>2</v>
      </c>
      <c r="P398" s="3">
        <v>5</v>
      </c>
      <c r="Q398" s="3">
        <v>3</v>
      </c>
      <c r="R398" s="3">
        <v>4</v>
      </c>
      <c r="S398" s="3">
        <v>4</v>
      </c>
      <c r="T398" s="3">
        <v>4</v>
      </c>
      <c r="U398" s="3">
        <v>4</v>
      </c>
      <c r="V398" s="3">
        <v>2</v>
      </c>
      <c r="W398" s="3">
        <v>4</v>
      </c>
      <c r="X398" s="3">
        <v>4</v>
      </c>
      <c r="Y398" s="3">
        <v>3</v>
      </c>
      <c r="Z398" s="3">
        <v>4</v>
      </c>
      <c r="AA398" s="3">
        <v>4</v>
      </c>
      <c r="AB398" s="3">
        <v>5</v>
      </c>
      <c r="AC398" s="3">
        <v>5</v>
      </c>
      <c r="AD398" s="3">
        <v>4</v>
      </c>
      <c r="AE398" s="3">
        <v>3</v>
      </c>
      <c r="AF398" s="3" t="s">
        <v>211</v>
      </c>
    </row>
    <row r="399" spans="1:32">
      <c r="A399" s="3">
        <v>93065</v>
      </c>
      <c r="B399" s="3">
        <v>57</v>
      </c>
      <c r="C399" s="41" t="s">
        <v>211</v>
      </c>
      <c r="D399" s="3" t="s">
        <v>194</v>
      </c>
      <c r="E399" s="3" t="s">
        <v>192</v>
      </c>
      <c r="F399" s="3" t="s">
        <v>193</v>
      </c>
      <c r="G399" s="3" t="s">
        <v>221</v>
      </c>
      <c r="H399" s="3" t="s">
        <v>222</v>
      </c>
      <c r="I399" s="3" t="s">
        <v>189</v>
      </c>
      <c r="J399" s="3" t="s">
        <v>64</v>
      </c>
      <c r="K399" s="3" t="s">
        <v>199</v>
      </c>
      <c r="L399" s="3">
        <v>4</v>
      </c>
      <c r="M399" s="3">
        <v>4</v>
      </c>
      <c r="N399" s="3">
        <v>4</v>
      </c>
      <c r="O399" s="3">
        <v>3</v>
      </c>
      <c r="P399" s="3">
        <v>5</v>
      </c>
      <c r="Q399" s="3">
        <v>4</v>
      </c>
      <c r="R399" s="3">
        <v>5</v>
      </c>
      <c r="S399" s="3">
        <v>2</v>
      </c>
      <c r="T399" s="3">
        <v>4</v>
      </c>
      <c r="U399" s="3">
        <v>4</v>
      </c>
      <c r="V399" s="3">
        <v>4</v>
      </c>
      <c r="W399" s="3">
        <v>5</v>
      </c>
      <c r="X399" s="3">
        <v>4</v>
      </c>
      <c r="Y399" s="3">
        <v>4</v>
      </c>
      <c r="Z399" s="3">
        <v>4</v>
      </c>
      <c r="AA399" s="3">
        <v>5</v>
      </c>
      <c r="AB399" s="3">
        <v>5</v>
      </c>
      <c r="AC399" s="3">
        <v>4</v>
      </c>
      <c r="AD399" s="3">
        <v>5</v>
      </c>
      <c r="AE399" s="3">
        <v>4</v>
      </c>
      <c r="AF399" s="3" t="s">
        <v>211</v>
      </c>
    </row>
    <row r="400" spans="1:32">
      <c r="A400" s="3">
        <v>92223</v>
      </c>
      <c r="B400" s="3">
        <v>57</v>
      </c>
      <c r="C400" s="41" t="s">
        <v>211</v>
      </c>
      <c r="D400" s="3" t="s">
        <v>194</v>
      </c>
      <c r="E400" s="3" t="s">
        <v>205</v>
      </c>
      <c r="F400" s="3" t="s">
        <v>193</v>
      </c>
      <c r="G400" s="3" t="s">
        <v>221</v>
      </c>
      <c r="H400" s="3" t="s">
        <v>222</v>
      </c>
      <c r="I400" s="3" t="s">
        <v>201</v>
      </c>
      <c r="J400" s="3" t="s">
        <v>62</v>
      </c>
      <c r="K400" s="3" t="s">
        <v>199</v>
      </c>
      <c r="L400" s="3">
        <v>4</v>
      </c>
      <c r="M400" s="3">
        <v>4</v>
      </c>
      <c r="N400" s="3">
        <v>5</v>
      </c>
      <c r="O400" s="3">
        <v>5</v>
      </c>
      <c r="P400" s="3">
        <v>5</v>
      </c>
      <c r="Q400" s="3">
        <v>3</v>
      </c>
      <c r="R400" s="3">
        <v>5</v>
      </c>
      <c r="S400" s="3">
        <v>3</v>
      </c>
      <c r="T400" s="3">
        <v>5</v>
      </c>
      <c r="U400" s="3">
        <v>4</v>
      </c>
      <c r="V400" s="3">
        <v>3</v>
      </c>
      <c r="W400" s="3">
        <v>5</v>
      </c>
      <c r="X400" s="3">
        <v>5</v>
      </c>
      <c r="Y400" s="3">
        <v>4</v>
      </c>
      <c r="Z400" s="3">
        <v>4</v>
      </c>
      <c r="AA400" s="3">
        <v>4</v>
      </c>
      <c r="AB400" s="3">
        <v>4</v>
      </c>
      <c r="AC400" s="3">
        <v>5</v>
      </c>
      <c r="AD400" s="3">
        <v>4</v>
      </c>
      <c r="AE400" s="3">
        <v>5</v>
      </c>
      <c r="AF400" s="3" t="s">
        <v>211</v>
      </c>
    </row>
    <row r="401" spans="1:32">
      <c r="A401" s="3">
        <v>92392</v>
      </c>
      <c r="B401" s="3">
        <v>60</v>
      </c>
      <c r="C401" s="41" t="s">
        <v>211</v>
      </c>
      <c r="D401" s="3" t="s">
        <v>191</v>
      </c>
      <c r="E401" s="3" t="s">
        <v>195</v>
      </c>
      <c r="F401" s="3" t="s">
        <v>193</v>
      </c>
      <c r="G401" s="3" t="s">
        <v>221</v>
      </c>
      <c r="H401" s="3" t="s">
        <v>222</v>
      </c>
      <c r="I401" s="3" t="s">
        <v>201</v>
      </c>
      <c r="J401" s="3" t="s">
        <v>62</v>
      </c>
      <c r="K401" s="3" t="s">
        <v>203</v>
      </c>
      <c r="L401" s="3">
        <v>5</v>
      </c>
      <c r="M401" s="3">
        <v>5</v>
      </c>
      <c r="N401" s="3">
        <v>5</v>
      </c>
      <c r="O401" s="3">
        <v>5</v>
      </c>
      <c r="P401" s="3">
        <v>5</v>
      </c>
      <c r="Q401" s="3">
        <v>5</v>
      </c>
      <c r="R401" s="3">
        <v>5</v>
      </c>
      <c r="S401" s="3">
        <v>4</v>
      </c>
      <c r="T401" s="3">
        <v>5</v>
      </c>
      <c r="U401" s="3">
        <v>5</v>
      </c>
      <c r="V401" s="3">
        <v>4</v>
      </c>
      <c r="W401" s="3">
        <v>5</v>
      </c>
      <c r="X401" s="3">
        <v>5</v>
      </c>
      <c r="Y401" s="3">
        <v>5</v>
      </c>
      <c r="Z401" s="3">
        <v>5</v>
      </c>
      <c r="AA401" s="3">
        <v>4</v>
      </c>
      <c r="AB401" s="3">
        <v>5</v>
      </c>
      <c r="AC401" s="3">
        <v>5</v>
      </c>
      <c r="AD401" s="3">
        <v>5</v>
      </c>
      <c r="AE401" s="3">
        <v>5</v>
      </c>
      <c r="AF401" s="3" t="s">
        <v>211</v>
      </c>
    </row>
    <row r="402" spans="1:32">
      <c r="A402" s="3">
        <v>91784</v>
      </c>
      <c r="B402" s="3">
        <v>60</v>
      </c>
      <c r="C402" s="41" t="s">
        <v>211</v>
      </c>
      <c r="D402" s="3" t="s">
        <v>194</v>
      </c>
      <c r="E402" s="3" t="s">
        <v>195</v>
      </c>
      <c r="F402" s="3" t="s">
        <v>193</v>
      </c>
      <c r="G402" s="3" t="s">
        <v>221</v>
      </c>
      <c r="H402" s="3" t="s">
        <v>222</v>
      </c>
      <c r="I402" s="3" t="s">
        <v>201</v>
      </c>
      <c r="J402" s="3" t="s">
        <v>61</v>
      </c>
      <c r="K402" s="3" t="s">
        <v>203</v>
      </c>
      <c r="L402" s="3">
        <v>4</v>
      </c>
      <c r="M402" s="3">
        <v>4</v>
      </c>
      <c r="N402" s="3">
        <v>4</v>
      </c>
      <c r="O402" s="3">
        <v>5</v>
      </c>
      <c r="P402" s="3">
        <v>4</v>
      </c>
      <c r="Q402" s="3">
        <v>5</v>
      </c>
      <c r="R402" s="3">
        <v>5</v>
      </c>
      <c r="S402" s="3">
        <v>4</v>
      </c>
      <c r="T402" s="3">
        <v>4</v>
      </c>
      <c r="U402" s="3">
        <v>5</v>
      </c>
      <c r="V402" s="3">
        <v>5</v>
      </c>
      <c r="W402" s="3">
        <v>5</v>
      </c>
      <c r="X402" s="3">
        <v>4</v>
      </c>
      <c r="Y402" s="3">
        <v>4</v>
      </c>
      <c r="Z402" s="3">
        <v>4</v>
      </c>
      <c r="AA402" s="3">
        <v>4</v>
      </c>
      <c r="AB402" s="3">
        <v>4</v>
      </c>
      <c r="AC402" s="3">
        <v>4</v>
      </c>
      <c r="AD402" s="3">
        <v>4</v>
      </c>
      <c r="AE402" s="3">
        <v>4</v>
      </c>
      <c r="AF402" s="3" t="s">
        <v>211</v>
      </c>
    </row>
    <row r="403" spans="1:32">
      <c r="A403" s="3">
        <v>92557</v>
      </c>
      <c r="B403" s="3">
        <v>61</v>
      </c>
      <c r="C403" s="41" t="s">
        <v>211</v>
      </c>
      <c r="D403" s="3" t="s">
        <v>194</v>
      </c>
      <c r="E403" s="3" t="s">
        <v>205</v>
      </c>
      <c r="F403" s="3" t="s">
        <v>186</v>
      </c>
      <c r="G403" s="3" t="s">
        <v>221</v>
      </c>
      <c r="H403" s="3" t="s">
        <v>222</v>
      </c>
      <c r="I403" s="3" t="s">
        <v>210</v>
      </c>
      <c r="J403" s="3" t="s">
        <v>59</v>
      </c>
      <c r="K403" s="3" t="s">
        <v>203</v>
      </c>
      <c r="L403" s="3">
        <v>5</v>
      </c>
      <c r="M403" s="3">
        <v>5</v>
      </c>
      <c r="N403" s="3">
        <v>5</v>
      </c>
      <c r="O403" s="3">
        <v>5</v>
      </c>
      <c r="P403" s="3">
        <v>5</v>
      </c>
      <c r="Q403" s="3">
        <v>3</v>
      </c>
      <c r="R403" s="3">
        <v>5</v>
      </c>
      <c r="S403" s="3">
        <v>1</v>
      </c>
      <c r="T403" s="3">
        <v>5</v>
      </c>
      <c r="U403" s="3">
        <v>1</v>
      </c>
      <c r="V403" s="3">
        <v>5</v>
      </c>
      <c r="W403" s="3">
        <v>5</v>
      </c>
      <c r="X403" s="3">
        <v>3</v>
      </c>
      <c r="Y403" s="3">
        <v>5</v>
      </c>
      <c r="Z403" s="3">
        <v>4</v>
      </c>
      <c r="AA403" s="3">
        <v>5</v>
      </c>
      <c r="AB403" s="3">
        <v>5</v>
      </c>
      <c r="AC403" s="3">
        <v>5</v>
      </c>
      <c r="AD403" s="3">
        <v>5</v>
      </c>
      <c r="AE403" s="3">
        <v>4</v>
      </c>
      <c r="AF403" s="3" t="s">
        <v>211</v>
      </c>
    </row>
    <row r="404" spans="1:32">
      <c r="A404" s="3">
        <v>92301</v>
      </c>
      <c r="B404" s="3">
        <v>62</v>
      </c>
      <c r="C404" s="41" t="s">
        <v>211</v>
      </c>
      <c r="D404" s="3" t="s">
        <v>191</v>
      </c>
      <c r="E404" s="3" t="s">
        <v>195</v>
      </c>
      <c r="F404" s="3" t="s">
        <v>193</v>
      </c>
      <c r="G404" s="3" t="s">
        <v>221</v>
      </c>
      <c r="H404" s="3" t="s">
        <v>222</v>
      </c>
      <c r="I404" s="3" t="s">
        <v>201</v>
      </c>
      <c r="J404" s="3" t="s">
        <v>65</v>
      </c>
      <c r="K404" s="3" t="s">
        <v>202</v>
      </c>
      <c r="L404" s="3">
        <v>5</v>
      </c>
      <c r="M404" s="3">
        <v>4</v>
      </c>
      <c r="N404" s="3">
        <v>5</v>
      </c>
      <c r="O404" s="3">
        <v>3</v>
      </c>
      <c r="P404" s="3">
        <v>4</v>
      </c>
      <c r="Q404" s="3">
        <v>5</v>
      </c>
      <c r="R404" s="3">
        <v>5</v>
      </c>
      <c r="S404" s="3">
        <v>3</v>
      </c>
      <c r="T404" s="3">
        <v>5</v>
      </c>
      <c r="U404" s="3">
        <v>5</v>
      </c>
      <c r="V404" s="3">
        <v>5</v>
      </c>
      <c r="W404" s="3">
        <v>5</v>
      </c>
      <c r="X404" s="3">
        <v>5</v>
      </c>
      <c r="Y404" s="3">
        <v>4</v>
      </c>
      <c r="Z404" s="3">
        <v>4</v>
      </c>
      <c r="AA404" s="3">
        <v>4</v>
      </c>
      <c r="AB404" s="3">
        <v>5</v>
      </c>
      <c r="AC404" s="3">
        <v>5</v>
      </c>
      <c r="AD404" s="3">
        <v>3</v>
      </c>
      <c r="AE404" s="3">
        <v>5</v>
      </c>
      <c r="AF404" s="3" t="s">
        <v>211</v>
      </c>
    </row>
    <row r="405" spans="1:32">
      <c r="A405" s="3">
        <v>92363</v>
      </c>
      <c r="B405" s="3">
        <v>63</v>
      </c>
      <c r="C405" s="41" t="s">
        <v>211</v>
      </c>
      <c r="D405" s="3" t="s">
        <v>184</v>
      </c>
      <c r="E405" s="3" t="s">
        <v>195</v>
      </c>
      <c r="F405" s="3" t="s">
        <v>193</v>
      </c>
      <c r="G405" s="3" t="s">
        <v>221</v>
      </c>
      <c r="H405" s="3" t="s">
        <v>222</v>
      </c>
      <c r="I405" s="3" t="s">
        <v>210</v>
      </c>
      <c r="J405" s="3" t="s">
        <v>61</v>
      </c>
      <c r="K405" s="3" t="s">
        <v>203</v>
      </c>
      <c r="L405" s="3">
        <v>5</v>
      </c>
      <c r="M405" s="3">
        <v>4</v>
      </c>
      <c r="N405" s="3">
        <v>4</v>
      </c>
      <c r="O405" s="3">
        <v>4</v>
      </c>
      <c r="P405" s="3">
        <v>5</v>
      </c>
      <c r="Q405" s="3">
        <v>5</v>
      </c>
      <c r="R405" s="3">
        <v>2</v>
      </c>
      <c r="S405" s="3">
        <v>5</v>
      </c>
      <c r="T405" s="3">
        <v>2</v>
      </c>
      <c r="U405" s="3">
        <v>3</v>
      </c>
      <c r="V405" s="3">
        <v>4</v>
      </c>
      <c r="W405" s="3">
        <v>4</v>
      </c>
      <c r="X405" s="3">
        <v>5</v>
      </c>
      <c r="Y405" s="3">
        <v>3</v>
      </c>
      <c r="Z405" s="3">
        <v>4</v>
      </c>
      <c r="AA405" s="3">
        <v>5</v>
      </c>
      <c r="AB405" s="3">
        <v>3</v>
      </c>
      <c r="AC405" s="3">
        <v>5</v>
      </c>
      <c r="AD405" s="3">
        <v>4</v>
      </c>
      <c r="AE405" s="3">
        <v>4</v>
      </c>
      <c r="AF405" s="3" t="s">
        <v>211</v>
      </c>
    </row>
    <row r="406" spans="1:32">
      <c r="A406" s="3">
        <v>92509</v>
      </c>
      <c r="B406" s="3">
        <v>63</v>
      </c>
      <c r="C406" s="41" t="s">
        <v>211</v>
      </c>
      <c r="D406" s="3" t="s">
        <v>194</v>
      </c>
      <c r="E406" s="3" t="s">
        <v>205</v>
      </c>
      <c r="F406" s="3" t="s">
        <v>193</v>
      </c>
      <c r="G406" s="3" t="s">
        <v>221</v>
      </c>
      <c r="H406" s="3" t="s">
        <v>222</v>
      </c>
      <c r="I406" s="3" t="s">
        <v>189</v>
      </c>
      <c r="J406" s="3" t="s">
        <v>64</v>
      </c>
      <c r="K406" s="3" t="s">
        <v>199</v>
      </c>
      <c r="L406" s="3">
        <v>4</v>
      </c>
      <c r="M406" s="3">
        <v>4</v>
      </c>
      <c r="N406" s="3">
        <v>4</v>
      </c>
      <c r="O406" s="3">
        <v>5</v>
      </c>
      <c r="P406" s="3">
        <v>4</v>
      </c>
      <c r="Q406" s="3">
        <v>4</v>
      </c>
      <c r="R406" s="3">
        <v>3</v>
      </c>
      <c r="S406" s="3">
        <v>4</v>
      </c>
      <c r="T406" s="3">
        <v>4</v>
      </c>
      <c r="U406" s="3">
        <v>5</v>
      </c>
      <c r="V406" s="3">
        <v>5</v>
      </c>
      <c r="W406" s="3">
        <v>4</v>
      </c>
      <c r="X406" s="3">
        <v>4</v>
      </c>
      <c r="Y406" s="3">
        <v>3</v>
      </c>
      <c r="Z406" s="3">
        <v>4</v>
      </c>
      <c r="AA406" s="3">
        <v>4</v>
      </c>
      <c r="AB406" s="3">
        <v>5</v>
      </c>
      <c r="AC406" s="3">
        <v>5</v>
      </c>
      <c r="AD406" s="3">
        <v>5</v>
      </c>
      <c r="AE406" s="3">
        <v>5</v>
      </c>
      <c r="AF406" s="3" t="s">
        <v>211</v>
      </c>
    </row>
    <row r="407" spans="1:32">
      <c r="A407" s="3">
        <v>93003</v>
      </c>
      <c r="B407" s="3">
        <v>65</v>
      </c>
      <c r="C407" s="41" t="s">
        <v>211</v>
      </c>
      <c r="D407" s="3" t="s">
        <v>194</v>
      </c>
      <c r="E407" s="3" t="s">
        <v>192</v>
      </c>
      <c r="F407" s="3" t="s">
        <v>186</v>
      </c>
      <c r="G407" s="3" t="s">
        <v>221</v>
      </c>
      <c r="H407" s="3" t="s">
        <v>222</v>
      </c>
      <c r="I407" s="3" t="s">
        <v>201</v>
      </c>
      <c r="J407" s="3" t="s">
        <v>64</v>
      </c>
      <c r="K407" s="3" t="s">
        <v>199</v>
      </c>
      <c r="L407" s="3">
        <v>5</v>
      </c>
      <c r="M407" s="3">
        <v>3</v>
      </c>
      <c r="N407" s="3">
        <v>5</v>
      </c>
      <c r="O407" s="3">
        <v>5</v>
      </c>
      <c r="P407" s="3">
        <v>5</v>
      </c>
      <c r="Q407" s="3">
        <v>5</v>
      </c>
      <c r="R407" s="3">
        <v>4</v>
      </c>
      <c r="S407" s="3">
        <v>4</v>
      </c>
      <c r="T407" s="3">
        <v>5</v>
      </c>
      <c r="U407" s="3">
        <v>3</v>
      </c>
      <c r="V407" s="3">
        <v>5</v>
      </c>
      <c r="W407" s="3">
        <v>5</v>
      </c>
      <c r="X407" s="3">
        <v>5</v>
      </c>
      <c r="Y407" s="3">
        <v>5</v>
      </c>
      <c r="Z407" s="3">
        <v>5</v>
      </c>
      <c r="AA407" s="3">
        <v>5</v>
      </c>
      <c r="AB407" s="3">
        <v>4</v>
      </c>
      <c r="AC407" s="3">
        <v>4</v>
      </c>
      <c r="AD407" s="3">
        <v>5</v>
      </c>
      <c r="AE407" s="3">
        <v>5</v>
      </c>
      <c r="AF407" s="3" t="s">
        <v>211</v>
      </c>
    </row>
    <row r="408" spans="1:32">
      <c r="A408" s="3">
        <v>92591</v>
      </c>
      <c r="B408" s="3">
        <v>65</v>
      </c>
      <c r="C408" s="41" t="s">
        <v>211</v>
      </c>
      <c r="D408" s="3" t="s">
        <v>204</v>
      </c>
      <c r="E408" s="3" t="s">
        <v>205</v>
      </c>
      <c r="F408" s="3" t="s">
        <v>186</v>
      </c>
      <c r="G408" s="3" t="s">
        <v>221</v>
      </c>
      <c r="H408" s="3" t="s">
        <v>222</v>
      </c>
      <c r="I408" s="3" t="s">
        <v>201</v>
      </c>
      <c r="J408" s="3" t="s">
        <v>65</v>
      </c>
      <c r="K408" s="3" t="s">
        <v>202</v>
      </c>
      <c r="L408" s="3">
        <v>5</v>
      </c>
      <c r="M408" s="3">
        <v>4</v>
      </c>
      <c r="N408" s="3">
        <v>5</v>
      </c>
      <c r="O408" s="3">
        <v>5</v>
      </c>
      <c r="P408" s="3">
        <v>5</v>
      </c>
      <c r="Q408" s="3">
        <v>5</v>
      </c>
      <c r="R408" s="3">
        <v>5</v>
      </c>
      <c r="S408" s="3">
        <v>5</v>
      </c>
      <c r="T408" s="3">
        <v>4</v>
      </c>
      <c r="U408" s="3">
        <v>5</v>
      </c>
      <c r="V408" s="3">
        <v>4</v>
      </c>
      <c r="W408" s="3">
        <v>5</v>
      </c>
      <c r="X408" s="3">
        <v>5</v>
      </c>
      <c r="Y408" s="3">
        <v>4</v>
      </c>
      <c r="Z408" s="3">
        <v>5</v>
      </c>
      <c r="AA408" s="3">
        <v>5</v>
      </c>
      <c r="AB408" s="3">
        <v>5</v>
      </c>
      <c r="AC408" s="3">
        <v>5</v>
      </c>
      <c r="AD408" s="3">
        <v>5</v>
      </c>
      <c r="AE408" s="3">
        <v>5</v>
      </c>
      <c r="AF408" s="3" t="s">
        <v>211</v>
      </c>
    </row>
    <row r="409" spans="1:32">
      <c r="A409" s="3">
        <v>91730</v>
      </c>
      <c r="B409" s="3">
        <v>66</v>
      </c>
      <c r="C409" s="41" t="s">
        <v>211</v>
      </c>
      <c r="D409" s="3" t="s">
        <v>194</v>
      </c>
      <c r="E409" s="3" t="s">
        <v>195</v>
      </c>
      <c r="F409" s="3" t="s">
        <v>186</v>
      </c>
      <c r="G409" s="3" t="s">
        <v>221</v>
      </c>
      <c r="H409" s="3" t="s">
        <v>222</v>
      </c>
      <c r="I409" s="3" t="s">
        <v>201</v>
      </c>
      <c r="J409" s="3" t="s">
        <v>61</v>
      </c>
      <c r="K409" s="3" t="s">
        <v>203</v>
      </c>
      <c r="L409" s="3">
        <v>5</v>
      </c>
      <c r="M409" s="3">
        <v>5</v>
      </c>
      <c r="N409" s="3">
        <v>5</v>
      </c>
      <c r="O409" s="3">
        <v>5</v>
      </c>
      <c r="P409" s="3">
        <v>5</v>
      </c>
      <c r="Q409" s="3">
        <v>5</v>
      </c>
      <c r="R409" s="3">
        <v>5</v>
      </c>
      <c r="S409" s="3">
        <v>5</v>
      </c>
      <c r="T409" s="3">
        <v>5</v>
      </c>
      <c r="U409" s="3">
        <v>5</v>
      </c>
      <c r="V409" s="3">
        <v>5</v>
      </c>
      <c r="W409" s="3">
        <v>5</v>
      </c>
      <c r="X409" s="3">
        <v>5</v>
      </c>
      <c r="Y409" s="3">
        <v>5</v>
      </c>
      <c r="Z409" s="3">
        <v>5</v>
      </c>
      <c r="AA409" s="3">
        <v>5</v>
      </c>
      <c r="AB409" s="3">
        <v>4</v>
      </c>
      <c r="AC409" s="3">
        <v>5</v>
      </c>
      <c r="AD409" s="3">
        <v>5</v>
      </c>
      <c r="AE409" s="3">
        <v>3</v>
      </c>
      <c r="AF409" s="3" t="s">
        <v>211</v>
      </c>
    </row>
    <row r="410" spans="1:32">
      <c r="A410" s="3">
        <v>90067</v>
      </c>
      <c r="B410" s="3">
        <v>70</v>
      </c>
      <c r="C410" s="41" t="s">
        <v>211</v>
      </c>
      <c r="D410" s="3" t="s">
        <v>197</v>
      </c>
      <c r="E410" s="3" t="s">
        <v>206</v>
      </c>
      <c r="F410" s="3" t="s">
        <v>193</v>
      </c>
      <c r="G410" s="3" t="s">
        <v>221</v>
      </c>
      <c r="H410" s="3" t="s">
        <v>222</v>
      </c>
      <c r="I410" s="3" t="s">
        <v>189</v>
      </c>
      <c r="J410" s="3" t="s">
        <v>64</v>
      </c>
      <c r="K410" s="3" t="s">
        <v>196</v>
      </c>
      <c r="L410" s="3">
        <v>0</v>
      </c>
      <c r="M410" s="3">
        <v>1</v>
      </c>
      <c r="N410" s="3">
        <v>5</v>
      </c>
      <c r="O410" s="3">
        <v>5</v>
      </c>
      <c r="P410" s="3">
        <v>3</v>
      </c>
      <c r="Q410" s="3">
        <v>3</v>
      </c>
      <c r="R410" s="3">
        <v>3</v>
      </c>
      <c r="S410" s="3">
        <v>3</v>
      </c>
      <c r="T410" s="3">
        <v>3</v>
      </c>
      <c r="U410" s="3">
        <v>5</v>
      </c>
      <c r="V410" s="3">
        <v>1</v>
      </c>
      <c r="W410" s="3">
        <v>4</v>
      </c>
      <c r="X410" s="3">
        <v>5</v>
      </c>
      <c r="Y410" s="3">
        <v>4</v>
      </c>
      <c r="Z410" s="3">
        <v>5</v>
      </c>
      <c r="AA410" s="3">
        <v>4</v>
      </c>
      <c r="AB410" s="3">
        <v>5</v>
      </c>
      <c r="AC410" s="3">
        <v>5</v>
      </c>
      <c r="AD410" s="3">
        <v>5</v>
      </c>
      <c r="AE410" s="3">
        <v>3</v>
      </c>
      <c r="AF410" s="3" t="s">
        <v>211</v>
      </c>
    </row>
    <row r="411" spans="1:32">
      <c r="A411" s="3">
        <v>91355</v>
      </c>
      <c r="B411" s="3">
        <v>70</v>
      </c>
      <c r="C411" s="41" t="s">
        <v>211</v>
      </c>
      <c r="D411" s="3" t="s">
        <v>194</v>
      </c>
      <c r="E411" s="3" t="s">
        <v>206</v>
      </c>
      <c r="F411" s="3" t="s">
        <v>186</v>
      </c>
      <c r="G411" s="3" t="s">
        <v>221</v>
      </c>
      <c r="H411" s="3" t="s">
        <v>222</v>
      </c>
      <c r="I411" s="3" t="s">
        <v>189</v>
      </c>
      <c r="J411" s="3" t="s">
        <v>64</v>
      </c>
      <c r="K411" s="3" t="s">
        <v>203</v>
      </c>
      <c r="L411" s="3">
        <v>3</v>
      </c>
      <c r="M411" s="3">
        <v>0</v>
      </c>
      <c r="N411" s="3">
        <v>0</v>
      </c>
      <c r="O411" s="3">
        <v>0</v>
      </c>
      <c r="P411" s="3">
        <v>5</v>
      </c>
      <c r="Q411" s="3">
        <v>5</v>
      </c>
      <c r="R411" s="3">
        <v>5</v>
      </c>
      <c r="S411" s="3">
        <v>0</v>
      </c>
      <c r="T411" s="3">
        <v>5</v>
      </c>
      <c r="U411" s="3">
        <v>1</v>
      </c>
      <c r="V411" s="3">
        <v>3</v>
      </c>
      <c r="W411" s="3">
        <v>3</v>
      </c>
      <c r="X411" s="3">
        <v>4</v>
      </c>
      <c r="Y411" s="3">
        <v>5</v>
      </c>
      <c r="Z411" s="3">
        <v>4</v>
      </c>
      <c r="AA411" s="3">
        <v>4</v>
      </c>
      <c r="AB411" s="3">
        <v>5</v>
      </c>
      <c r="AC411" s="3">
        <v>5</v>
      </c>
      <c r="AD411" s="3">
        <v>5</v>
      </c>
      <c r="AE411" s="3">
        <v>5</v>
      </c>
      <c r="AF411" s="3" t="s">
        <v>211</v>
      </c>
    </row>
    <row r="412" spans="1:32">
      <c r="A412" s="3">
        <v>92220</v>
      </c>
      <c r="B412" s="3">
        <v>78</v>
      </c>
      <c r="C412" s="41" t="s">
        <v>211</v>
      </c>
      <c r="D412" s="3" t="s">
        <v>197</v>
      </c>
      <c r="E412" s="3" t="s">
        <v>205</v>
      </c>
      <c r="F412" s="3" t="s">
        <v>193</v>
      </c>
      <c r="G412" s="3" t="s">
        <v>221</v>
      </c>
      <c r="H412" s="3" t="s">
        <v>222</v>
      </c>
      <c r="I412" s="3" t="s">
        <v>201</v>
      </c>
      <c r="J412" s="3" t="s">
        <v>62</v>
      </c>
      <c r="K412" s="3" t="s">
        <v>199</v>
      </c>
      <c r="L412" s="3">
        <v>4</v>
      </c>
      <c r="M412" s="3">
        <v>3</v>
      </c>
      <c r="N412" s="3">
        <v>5</v>
      </c>
      <c r="O412" s="3">
        <v>4</v>
      </c>
      <c r="P412" s="3">
        <v>5</v>
      </c>
      <c r="Q412" s="3">
        <v>4</v>
      </c>
      <c r="R412" s="3">
        <v>4</v>
      </c>
      <c r="S412" s="3">
        <v>5</v>
      </c>
      <c r="T412" s="3">
        <v>4</v>
      </c>
      <c r="U412" s="3">
        <v>4</v>
      </c>
      <c r="V412" s="3">
        <v>5</v>
      </c>
      <c r="W412" s="3">
        <v>5</v>
      </c>
      <c r="X412" s="3">
        <v>3</v>
      </c>
      <c r="Y412" s="3">
        <v>4</v>
      </c>
      <c r="Z412" s="3">
        <v>5</v>
      </c>
      <c r="AA412" s="3">
        <v>5</v>
      </c>
      <c r="AB412" s="3">
        <v>4</v>
      </c>
      <c r="AC412" s="3">
        <v>5</v>
      </c>
      <c r="AD412" s="3">
        <v>3</v>
      </c>
      <c r="AE412" s="3">
        <v>3</v>
      </c>
      <c r="AF412" s="3" t="s">
        <v>211</v>
      </c>
    </row>
    <row r="413" spans="1:32">
      <c r="A413" s="3">
        <v>92801</v>
      </c>
      <c r="B413" s="3">
        <v>21</v>
      </c>
      <c r="C413" s="41" t="s">
        <v>183</v>
      </c>
      <c r="D413" s="3" t="s">
        <v>184</v>
      </c>
      <c r="E413" s="3" t="s">
        <v>185</v>
      </c>
      <c r="F413" s="3" t="s">
        <v>186</v>
      </c>
      <c r="G413" s="3" t="s">
        <v>227</v>
      </c>
      <c r="H413" s="3" t="s">
        <v>228</v>
      </c>
      <c r="I413" s="3" t="s">
        <v>189</v>
      </c>
      <c r="J413" s="3" t="s">
        <v>60</v>
      </c>
      <c r="K413" s="3" t="s">
        <v>199</v>
      </c>
      <c r="L413" s="3">
        <v>5</v>
      </c>
      <c r="M413" s="3">
        <v>3</v>
      </c>
      <c r="N413" s="3">
        <v>2</v>
      </c>
      <c r="O413" s="3">
        <v>5</v>
      </c>
      <c r="P413" s="3">
        <v>4</v>
      </c>
      <c r="Q413" s="3">
        <v>3</v>
      </c>
      <c r="R413" s="3">
        <v>4</v>
      </c>
      <c r="S413" s="3">
        <v>5</v>
      </c>
      <c r="T413" s="3">
        <v>5</v>
      </c>
      <c r="U413" s="3">
        <v>2</v>
      </c>
      <c r="V413" s="3">
        <v>5</v>
      </c>
      <c r="W413" s="3">
        <v>5</v>
      </c>
      <c r="X413" s="3">
        <v>5</v>
      </c>
      <c r="Y413" s="3">
        <v>5</v>
      </c>
      <c r="Z413" s="3">
        <v>1</v>
      </c>
      <c r="AA413" s="3">
        <v>5</v>
      </c>
      <c r="AB413" s="3">
        <v>4</v>
      </c>
      <c r="AC413" s="3">
        <v>5</v>
      </c>
      <c r="AD413" s="3">
        <v>4</v>
      </c>
      <c r="AE413" s="3">
        <v>3</v>
      </c>
      <c r="AF413" s="3" t="s">
        <v>183</v>
      </c>
    </row>
    <row r="414" spans="1:32">
      <c r="A414" s="3">
        <v>92672</v>
      </c>
      <c r="B414" s="3">
        <v>22</v>
      </c>
      <c r="C414" s="41" t="s">
        <v>183</v>
      </c>
      <c r="D414" s="3" t="s">
        <v>194</v>
      </c>
      <c r="E414" s="3" t="s">
        <v>185</v>
      </c>
      <c r="F414" s="3" t="s">
        <v>186</v>
      </c>
      <c r="G414" s="3" t="s">
        <v>227</v>
      </c>
      <c r="H414" s="3" t="s">
        <v>228</v>
      </c>
      <c r="I414" s="3" t="s">
        <v>189</v>
      </c>
      <c r="J414" s="3" t="s">
        <v>62</v>
      </c>
      <c r="K414" s="3" t="s">
        <v>199</v>
      </c>
      <c r="L414" s="3">
        <v>5</v>
      </c>
      <c r="M414" s="3">
        <v>5</v>
      </c>
      <c r="N414" s="3">
        <v>4</v>
      </c>
      <c r="O414" s="3">
        <v>5</v>
      </c>
      <c r="P414" s="3">
        <v>5</v>
      </c>
      <c r="Q414" s="3">
        <v>5</v>
      </c>
      <c r="R414" s="3">
        <v>5</v>
      </c>
      <c r="S414" s="3">
        <v>3</v>
      </c>
      <c r="T414" s="3">
        <v>4</v>
      </c>
      <c r="U414" s="3">
        <v>5</v>
      </c>
      <c r="V414" s="3">
        <v>5</v>
      </c>
      <c r="W414" s="3">
        <v>5</v>
      </c>
      <c r="X414" s="3">
        <v>3</v>
      </c>
      <c r="Y414" s="3">
        <v>3</v>
      </c>
      <c r="Z414" s="3">
        <v>4</v>
      </c>
      <c r="AA414" s="3">
        <v>5</v>
      </c>
      <c r="AB414" s="3">
        <v>5</v>
      </c>
      <c r="AC414" s="3">
        <v>5</v>
      </c>
      <c r="AD414" s="3">
        <v>5</v>
      </c>
      <c r="AE414" s="3">
        <v>4</v>
      </c>
      <c r="AF414" s="3" t="s">
        <v>183</v>
      </c>
    </row>
    <row r="415" spans="1:32">
      <c r="A415" s="3">
        <v>92596</v>
      </c>
      <c r="B415" s="3">
        <v>29</v>
      </c>
      <c r="C415" s="41" t="s">
        <v>200</v>
      </c>
      <c r="D415" s="3" t="s">
        <v>197</v>
      </c>
      <c r="E415" s="3" t="s">
        <v>205</v>
      </c>
      <c r="F415" s="3" t="s">
        <v>186</v>
      </c>
      <c r="G415" s="3" t="s">
        <v>227</v>
      </c>
      <c r="H415" s="3" t="s">
        <v>228</v>
      </c>
      <c r="I415" s="3" t="s">
        <v>189</v>
      </c>
      <c r="J415" s="3" t="s">
        <v>64</v>
      </c>
      <c r="K415" s="3" t="s">
        <v>199</v>
      </c>
      <c r="L415" s="3">
        <v>5</v>
      </c>
      <c r="M415" s="3">
        <v>5</v>
      </c>
      <c r="N415" s="3">
        <v>1</v>
      </c>
      <c r="O415" s="3">
        <v>5</v>
      </c>
      <c r="P415" s="3">
        <v>3</v>
      </c>
      <c r="Q415" s="3">
        <v>4</v>
      </c>
      <c r="R415" s="3">
        <v>5</v>
      </c>
      <c r="S415" s="3">
        <v>4</v>
      </c>
      <c r="T415" s="3">
        <v>5</v>
      </c>
      <c r="U415" s="3">
        <v>5</v>
      </c>
      <c r="V415" s="3">
        <v>2</v>
      </c>
      <c r="W415" s="3">
        <v>3</v>
      </c>
      <c r="X415" s="3">
        <v>1</v>
      </c>
      <c r="Y415" s="3">
        <v>1</v>
      </c>
      <c r="Z415" s="3">
        <v>4</v>
      </c>
      <c r="AA415" s="3">
        <v>3</v>
      </c>
      <c r="AB415" s="3">
        <v>5</v>
      </c>
      <c r="AC415" s="3">
        <v>4</v>
      </c>
      <c r="AD415" s="3">
        <v>3</v>
      </c>
      <c r="AE415" s="3">
        <v>3</v>
      </c>
      <c r="AF415" s="3" t="s">
        <v>200</v>
      </c>
    </row>
    <row r="416" spans="1:32">
      <c r="A416" s="3">
        <v>90210</v>
      </c>
      <c r="B416" s="3">
        <v>36</v>
      </c>
      <c r="C416" s="41" t="s">
        <v>207</v>
      </c>
      <c r="D416" s="3" t="s">
        <v>184</v>
      </c>
      <c r="E416" s="3" t="s">
        <v>206</v>
      </c>
      <c r="F416" s="3" t="s">
        <v>193</v>
      </c>
      <c r="G416" s="3" t="s">
        <v>227</v>
      </c>
      <c r="H416" s="3" t="s">
        <v>228</v>
      </c>
      <c r="I416" s="3" t="s">
        <v>217</v>
      </c>
      <c r="J416" s="3" t="s">
        <v>63</v>
      </c>
      <c r="K416" s="3" t="s">
        <v>203</v>
      </c>
      <c r="L416" s="3">
        <v>4</v>
      </c>
      <c r="M416" s="3">
        <v>1</v>
      </c>
      <c r="N416" s="3">
        <v>3</v>
      </c>
      <c r="O416" s="3">
        <v>5</v>
      </c>
      <c r="P416" s="3">
        <v>5</v>
      </c>
      <c r="Q416" s="3">
        <v>5</v>
      </c>
      <c r="R416" s="3">
        <v>5</v>
      </c>
      <c r="S416" s="3">
        <v>2</v>
      </c>
      <c r="T416" s="3">
        <v>5</v>
      </c>
      <c r="U416" s="3">
        <v>2</v>
      </c>
      <c r="V416" s="3">
        <v>5</v>
      </c>
      <c r="W416" s="3">
        <v>4</v>
      </c>
      <c r="X416" s="3">
        <v>3</v>
      </c>
      <c r="Y416" s="3">
        <v>3</v>
      </c>
      <c r="Z416" s="3">
        <v>4</v>
      </c>
      <c r="AA416" s="3">
        <v>5</v>
      </c>
      <c r="AB416" s="3">
        <v>3</v>
      </c>
      <c r="AC416" s="3">
        <v>4</v>
      </c>
      <c r="AD416" s="3">
        <v>5</v>
      </c>
      <c r="AE416" s="3">
        <v>5</v>
      </c>
      <c r="AF416" s="3" t="s">
        <v>207</v>
      </c>
    </row>
    <row r="417" spans="1:32">
      <c r="A417" s="3">
        <v>92311</v>
      </c>
      <c r="B417" s="3">
        <v>44</v>
      </c>
      <c r="C417" s="41" t="s">
        <v>207</v>
      </c>
      <c r="D417" s="3" t="s">
        <v>197</v>
      </c>
      <c r="E417" s="3" t="s">
        <v>195</v>
      </c>
      <c r="F417" s="3" t="s">
        <v>186</v>
      </c>
      <c r="G417" s="3" t="s">
        <v>227</v>
      </c>
      <c r="H417" s="3" t="s">
        <v>228</v>
      </c>
      <c r="I417" s="3" t="s">
        <v>189</v>
      </c>
      <c r="J417" s="3" t="s">
        <v>64</v>
      </c>
      <c r="K417" s="3" t="s">
        <v>202</v>
      </c>
      <c r="L417" s="3">
        <v>5</v>
      </c>
      <c r="M417" s="3">
        <v>5</v>
      </c>
      <c r="N417" s="3">
        <v>3</v>
      </c>
      <c r="O417" s="3">
        <v>3</v>
      </c>
      <c r="P417" s="3">
        <v>5</v>
      </c>
      <c r="Q417" s="3">
        <v>5</v>
      </c>
      <c r="R417" s="3">
        <v>4</v>
      </c>
      <c r="S417" s="3">
        <v>5</v>
      </c>
      <c r="T417" s="3">
        <v>5</v>
      </c>
      <c r="U417" s="3">
        <v>5</v>
      </c>
      <c r="V417" s="3">
        <v>5</v>
      </c>
      <c r="W417" s="3">
        <v>5</v>
      </c>
      <c r="X417" s="3">
        <v>4</v>
      </c>
      <c r="Y417" s="3">
        <v>5</v>
      </c>
      <c r="Z417" s="3">
        <v>5</v>
      </c>
      <c r="AA417" s="3">
        <v>5</v>
      </c>
      <c r="AB417" s="3">
        <v>5</v>
      </c>
      <c r="AC417" s="3">
        <v>5</v>
      </c>
      <c r="AD417" s="3">
        <v>5</v>
      </c>
      <c r="AE417" s="3">
        <v>5</v>
      </c>
      <c r="AF417" s="3" t="s">
        <v>207</v>
      </c>
    </row>
    <row r="418" spans="1:32">
      <c r="A418" s="3">
        <v>91710</v>
      </c>
      <c r="B418" s="3">
        <v>46</v>
      </c>
      <c r="C418" s="41" t="s">
        <v>209</v>
      </c>
      <c r="D418" s="3" t="s">
        <v>194</v>
      </c>
      <c r="E418" s="3" t="s">
        <v>195</v>
      </c>
      <c r="F418" s="3" t="s">
        <v>193</v>
      </c>
      <c r="G418" s="3" t="s">
        <v>227</v>
      </c>
      <c r="H418" s="3" t="s">
        <v>228</v>
      </c>
      <c r="I418" s="3" t="s">
        <v>189</v>
      </c>
      <c r="J418" s="3" t="s">
        <v>60</v>
      </c>
      <c r="K418" s="3" t="s">
        <v>199</v>
      </c>
      <c r="L418" s="3">
        <v>4</v>
      </c>
      <c r="M418" s="3">
        <v>4</v>
      </c>
      <c r="N418" s="3">
        <v>4</v>
      </c>
      <c r="O418" s="3">
        <v>4</v>
      </c>
      <c r="P418" s="3">
        <v>5</v>
      </c>
      <c r="Q418" s="3">
        <v>5</v>
      </c>
      <c r="R418" s="3">
        <v>4</v>
      </c>
      <c r="S418" s="3">
        <v>4</v>
      </c>
      <c r="T418" s="3">
        <v>4</v>
      </c>
      <c r="U418" s="3">
        <v>4</v>
      </c>
      <c r="V418" s="3">
        <v>4</v>
      </c>
      <c r="W418" s="3">
        <v>4</v>
      </c>
      <c r="X418" s="3">
        <v>4</v>
      </c>
      <c r="Y418" s="3">
        <v>4</v>
      </c>
      <c r="Z418" s="3">
        <v>4</v>
      </c>
      <c r="AA418" s="3">
        <v>4</v>
      </c>
      <c r="AB418" s="3">
        <v>4</v>
      </c>
      <c r="AC418" s="3">
        <v>5</v>
      </c>
      <c r="AD418" s="3">
        <v>4</v>
      </c>
      <c r="AE418" s="3">
        <v>4</v>
      </c>
      <c r="AF418" s="3" t="s">
        <v>209</v>
      </c>
    </row>
    <row r="419" spans="1:32">
      <c r="A419" s="3">
        <v>93035</v>
      </c>
      <c r="B419" s="3">
        <v>47</v>
      </c>
      <c r="C419" s="41" t="s">
        <v>209</v>
      </c>
      <c r="D419" s="3" t="s">
        <v>194</v>
      </c>
      <c r="E419" s="3" t="s">
        <v>192</v>
      </c>
      <c r="F419" s="3" t="s">
        <v>193</v>
      </c>
      <c r="G419" s="3" t="s">
        <v>227</v>
      </c>
      <c r="H419" s="3" t="s">
        <v>228</v>
      </c>
      <c r="I419" s="3" t="s">
        <v>201</v>
      </c>
      <c r="J419" s="3" t="s">
        <v>64</v>
      </c>
      <c r="K419" s="3" t="s">
        <v>199</v>
      </c>
      <c r="L419" s="3">
        <v>5</v>
      </c>
      <c r="M419" s="3">
        <v>5</v>
      </c>
      <c r="N419" s="3">
        <v>5</v>
      </c>
      <c r="O419" s="3">
        <v>4</v>
      </c>
      <c r="P419" s="3">
        <v>5</v>
      </c>
      <c r="Q419" s="3">
        <v>5</v>
      </c>
      <c r="R419" s="3">
        <v>5</v>
      </c>
      <c r="S419" s="3">
        <v>4</v>
      </c>
      <c r="T419" s="3">
        <v>5</v>
      </c>
      <c r="U419" s="3">
        <v>5</v>
      </c>
      <c r="V419" s="3">
        <v>5</v>
      </c>
      <c r="W419" s="3">
        <v>5</v>
      </c>
      <c r="X419" s="3">
        <v>5</v>
      </c>
      <c r="Y419" s="3">
        <v>5</v>
      </c>
      <c r="Z419" s="3">
        <v>5</v>
      </c>
      <c r="AA419" s="3">
        <v>5</v>
      </c>
      <c r="AB419" s="3">
        <v>5</v>
      </c>
      <c r="AC419" s="3">
        <v>5</v>
      </c>
      <c r="AD419" s="3">
        <v>5</v>
      </c>
      <c r="AE419" s="3">
        <v>5</v>
      </c>
      <c r="AF419" s="3" t="s">
        <v>209</v>
      </c>
    </row>
    <row r="420" spans="1:32">
      <c r="A420" s="3">
        <v>93035</v>
      </c>
      <c r="B420" s="3">
        <v>47</v>
      </c>
      <c r="C420" s="41" t="s">
        <v>209</v>
      </c>
      <c r="D420" s="3" t="s">
        <v>194</v>
      </c>
      <c r="E420" s="3" t="s">
        <v>192</v>
      </c>
      <c r="F420" s="3" t="s">
        <v>193</v>
      </c>
      <c r="G420" s="3" t="s">
        <v>227</v>
      </c>
      <c r="H420" s="3" t="s">
        <v>228</v>
      </c>
      <c r="I420" s="3" t="s">
        <v>189</v>
      </c>
      <c r="J420" s="3" t="s">
        <v>64</v>
      </c>
      <c r="K420" s="3" t="s">
        <v>199</v>
      </c>
      <c r="L420" s="3">
        <v>5</v>
      </c>
      <c r="M420" s="3">
        <v>4</v>
      </c>
      <c r="N420" s="3">
        <v>5</v>
      </c>
      <c r="O420" s="3">
        <v>4</v>
      </c>
      <c r="P420" s="3">
        <v>5</v>
      </c>
      <c r="Q420" s="3">
        <v>4</v>
      </c>
      <c r="R420" s="3">
        <v>5</v>
      </c>
      <c r="S420" s="3">
        <v>3</v>
      </c>
      <c r="T420" s="3">
        <v>5</v>
      </c>
      <c r="U420" s="3">
        <v>5</v>
      </c>
      <c r="V420" s="3">
        <v>5</v>
      </c>
      <c r="W420" s="3">
        <v>5</v>
      </c>
      <c r="X420" s="3">
        <v>5</v>
      </c>
      <c r="Y420" s="3">
        <v>4</v>
      </c>
      <c r="Z420" s="3">
        <v>5</v>
      </c>
      <c r="AA420" s="3">
        <v>5</v>
      </c>
      <c r="AB420" s="3">
        <v>5</v>
      </c>
      <c r="AC420" s="3">
        <v>5</v>
      </c>
      <c r="AD420" s="3">
        <v>5</v>
      </c>
      <c r="AE420" s="3">
        <v>4</v>
      </c>
      <c r="AF420" s="3" t="s">
        <v>209</v>
      </c>
    </row>
    <row r="421" spans="1:32">
      <c r="A421" s="3">
        <v>92555</v>
      </c>
      <c r="B421" s="3">
        <v>48</v>
      </c>
      <c r="C421" s="41" t="s">
        <v>209</v>
      </c>
      <c r="D421" s="3" t="s">
        <v>194</v>
      </c>
      <c r="E421" s="3" t="s">
        <v>205</v>
      </c>
      <c r="F421" s="3" t="s">
        <v>193</v>
      </c>
      <c r="G421" s="3" t="s">
        <v>227</v>
      </c>
      <c r="H421" s="3" t="s">
        <v>228</v>
      </c>
      <c r="I421" s="3" t="s">
        <v>189</v>
      </c>
      <c r="J421" s="3" t="s">
        <v>62</v>
      </c>
      <c r="K421" s="3" t="s">
        <v>203</v>
      </c>
      <c r="L421" s="3">
        <v>5</v>
      </c>
      <c r="M421" s="3">
        <v>5</v>
      </c>
      <c r="N421" s="3">
        <v>5</v>
      </c>
      <c r="O421" s="3">
        <v>5</v>
      </c>
      <c r="P421" s="3">
        <v>5</v>
      </c>
      <c r="Q421" s="3">
        <v>5</v>
      </c>
      <c r="R421" s="3">
        <v>5</v>
      </c>
      <c r="S421" s="3">
        <v>5</v>
      </c>
      <c r="T421" s="3">
        <v>4</v>
      </c>
      <c r="U421" s="3">
        <v>3</v>
      </c>
      <c r="V421" s="3">
        <v>5</v>
      </c>
      <c r="W421" s="3">
        <v>5</v>
      </c>
      <c r="X421" s="3">
        <v>5</v>
      </c>
      <c r="Y421" s="3">
        <v>5</v>
      </c>
      <c r="Z421" s="3">
        <v>5</v>
      </c>
      <c r="AA421" s="3">
        <v>5</v>
      </c>
      <c r="AB421" s="3">
        <v>5</v>
      </c>
      <c r="AC421" s="3">
        <v>5</v>
      </c>
      <c r="AD421" s="3">
        <v>5</v>
      </c>
      <c r="AE421" s="3">
        <v>5</v>
      </c>
      <c r="AF421" s="3" t="s">
        <v>209</v>
      </c>
    </row>
    <row r="422" spans="1:32">
      <c r="A422" s="3">
        <v>93030</v>
      </c>
      <c r="B422" s="3">
        <v>56</v>
      </c>
      <c r="C422" s="41" t="s">
        <v>211</v>
      </c>
      <c r="D422" s="3" t="s">
        <v>197</v>
      </c>
      <c r="E422" s="3" t="s">
        <v>192</v>
      </c>
      <c r="F422" s="3" t="s">
        <v>208</v>
      </c>
      <c r="G422" s="3" t="s">
        <v>227</v>
      </c>
      <c r="H422" s="3" t="s">
        <v>228</v>
      </c>
      <c r="I422" s="3" t="s">
        <v>210</v>
      </c>
      <c r="J422" s="3" t="s">
        <v>62</v>
      </c>
      <c r="K422" s="3" t="s">
        <v>202</v>
      </c>
      <c r="L422" s="3">
        <v>4</v>
      </c>
      <c r="M422" s="3">
        <v>3</v>
      </c>
      <c r="N422" s="3">
        <v>3</v>
      </c>
      <c r="O422" s="3">
        <v>5</v>
      </c>
      <c r="P422" s="3">
        <v>4</v>
      </c>
      <c r="Q422" s="3">
        <v>4</v>
      </c>
      <c r="R422" s="3">
        <v>3</v>
      </c>
      <c r="S422" s="3">
        <v>3</v>
      </c>
      <c r="T422" s="3">
        <v>5</v>
      </c>
      <c r="U422" s="3">
        <v>5</v>
      </c>
      <c r="V422" s="3">
        <v>3</v>
      </c>
      <c r="W422" s="3">
        <v>3</v>
      </c>
      <c r="X422" s="3">
        <v>4</v>
      </c>
      <c r="Y422" s="3">
        <v>4</v>
      </c>
      <c r="Z422" s="3">
        <v>5</v>
      </c>
      <c r="AA422" s="3">
        <v>3</v>
      </c>
      <c r="AB422" s="3">
        <v>2</v>
      </c>
      <c r="AC422" s="3">
        <v>5</v>
      </c>
      <c r="AD422" s="3">
        <v>5</v>
      </c>
      <c r="AE422" s="3">
        <v>4</v>
      </c>
      <c r="AF422" s="3" t="s">
        <v>211</v>
      </c>
    </row>
    <row r="423" spans="1:32">
      <c r="A423" s="3">
        <v>92345</v>
      </c>
      <c r="B423" s="3">
        <v>64</v>
      </c>
      <c r="C423" s="41" t="s">
        <v>211</v>
      </c>
      <c r="D423" s="3" t="s">
        <v>194</v>
      </c>
      <c r="E423" s="3" t="s">
        <v>195</v>
      </c>
      <c r="F423" s="3" t="s">
        <v>193</v>
      </c>
      <c r="G423" s="3" t="s">
        <v>227</v>
      </c>
      <c r="H423" s="3" t="s">
        <v>228</v>
      </c>
      <c r="I423" s="3" t="s">
        <v>189</v>
      </c>
      <c r="J423" s="3" t="s">
        <v>63</v>
      </c>
      <c r="K423" s="3" t="s">
        <v>203</v>
      </c>
      <c r="L423" s="3">
        <v>5</v>
      </c>
      <c r="M423" s="3">
        <v>5</v>
      </c>
      <c r="N423" s="3">
        <v>5</v>
      </c>
      <c r="O423" s="3">
        <v>5</v>
      </c>
      <c r="P423" s="3">
        <v>2</v>
      </c>
      <c r="Q423" s="3">
        <v>2</v>
      </c>
      <c r="R423" s="3">
        <v>2</v>
      </c>
      <c r="S423" s="3">
        <v>2</v>
      </c>
      <c r="T423" s="3">
        <v>5</v>
      </c>
      <c r="U423" s="3">
        <v>5</v>
      </c>
      <c r="V423" s="3">
        <v>5</v>
      </c>
      <c r="W423" s="3">
        <v>5</v>
      </c>
      <c r="X423" s="3">
        <v>3</v>
      </c>
      <c r="Y423" s="3">
        <v>2</v>
      </c>
      <c r="Z423" s="3">
        <v>3</v>
      </c>
      <c r="AA423" s="3">
        <v>3</v>
      </c>
      <c r="AB423" s="3">
        <v>2</v>
      </c>
      <c r="AC423" s="3">
        <v>2</v>
      </c>
      <c r="AD423" s="3">
        <v>2</v>
      </c>
      <c r="AE423" s="3">
        <v>3</v>
      </c>
      <c r="AF423" s="3" t="s">
        <v>211</v>
      </c>
    </row>
    <row r="424" spans="1:32">
      <c r="A424" s="3">
        <v>93065</v>
      </c>
      <c r="B424" s="3">
        <v>18</v>
      </c>
      <c r="C424" s="41" t="s">
        <v>183</v>
      </c>
      <c r="D424" s="3" t="s">
        <v>197</v>
      </c>
      <c r="E424" s="3" t="s">
        <v>192</v>
      </c>
      <c r="F424" s="3" t="s">
        <v>186</v>
      </c>
      <c r="G424" s="3" t="s">
        <v>229</v>
      </c>
      <c r="H424" s="3" t="s">
        <v>229</v>
      </c>
      <c r="I424" s="3" t="s">
        <v>189</v>
      </c>
      <c r="J424" s="3" t="s">
        <v>64</v>
      </c>
      <c r="K424" s="3" t="s">
        <v>196</v>
      </c>
      <c r="L424" s="3">
        <v>4</v>
      </c>
      <c r="M424" s="3">
        <v>4</v>
      </c>
      <c r="N424" s="3">
        <v>3</v>
      </c>
      <c r="O424" s="3">
        <v>3</v>
      </c>
      <c r="P424" s="3">
        <v>4</v>
      </c>
      <c r="Q424" s="3">
        <v>4</v>
      </c>
      <c r="R424" s="3">
        <v>5</v>
      </c>
      <c r="S424" s="3">
        <v>4</v>
      </c>
      <c r="T424" s="3">
        <v>5</v>
      </c>
      <c r="U424" s="3">
        <v>4</v>
      </c>
      <c r="V424" s="3">
        <v>5</v>
      </c>
      <c r="W424" s="3">
        <v>4</v>
      </c>
      <c r="X424" s="3">
        <v>4</v>
      </c>
      <c r="Y424" s="3">
        <v>5</v>
      </c>
      <c r="Z424" s="3">
        <v>5</v>
      </c>
      <c r="AA424" s="3">
        <v>4</v>
      </c>
      <c r="AB424" s="3">
        <v>3</v>
      </c>
      <c r="AC424" s="3">
        <v>5</v>
      </c>
      <c r="AD424" s="3">
        <v>5</v>
      </c>
      <c r="AE424" s="3">
        <v>5</v>
      </c>
      <c r="AF424" s="3" t="s">
        <v>183</v>
      </c>
    </row>
    <row r="425" spans="1:32">
      <c r="A425" s="3">
        <v>93063</v>
      </c>
      <c r="B425" s="3">
        <v>18</v>
      </c>
      <c r="C425" s="41" t="s">
        <v>183</v>
      </c>
      <c r="D425" s="3" t="s">
        <v>204</v>
      </c>
      <c r="E425" s="3" t="s">
        <v>192</v>
      </c>
      <c r="F425" s="3" t="s">
        <v>193</v>
      </c>
      <c r="G425" s="3" t="s">
        <v>229</v>
      </c>
      <c r="H425" s="3" t="s">
        <v>229</v>
      </c>
      <c r="I425" s="3" t="s">
        <v>189</v>
      </c>
      <c r="J425" s="3" t="s">
        <v>61</v>
      </c>
      <c r="K425" s="3" t="s">
        <v>203</v>
      </c>
      <c r="L425" s="3">
        <v>5</v>
      </c>
      <c r="M425" s="3">
        <v>5</v>
      </c>
      <c r="N425" s="3">
        <v>5</v>
      </c>
      <c r="O425" s="3">
        <v>5</v>
      </c>
      <c r="P425" s="3">
        <v>5</v>
      </c>
      <c r="Q425" s="3">
        <v>5</v>
      </c>
      <c r="R425" s="3">
        <v>5</v>
      </c>
      <c r="S425" s="3">
        <v>5</v>
      </c>
      <c r="T425" s="3">
        <v>5</v>
      </c>
      <c r="U425" s="3">
        <v>5</v>
      </c>
      <c r="V425" s="3">
        <v>5</v>
      </c>
      <c r="W425" s="3">
        <v>5</v>
      </c>
      <c r="X425" s="3">
        <v>5</v>
      </c>
      <c r="Y425" s="3">
        <v>5</v>
      </c>
      <c r="Z425" s="3">
        <v>5</v>
      </c>
      <c r="AA425" s="3">
        <v>5</v>
      </c>
      <c r="AB425" s="3">
        <v>5</v>
      </c>
      <c r="AC425" s="3">
        <v>5</v>
      </c>
      <c r="AD425" s="3">
        <v>5</v>
      </c>
      <c r="AE425" s="3">
        <v>5</v>
      </c>
      <c r="AF425" s="3" t="s">
        <v>183</v>
      </c>
    </row>
    <row r="426" spans="1:32">
      <c r="A426" s="3">
        <v>93060</v>
      </c>
      <c r="B426" s="3">
        <v>18</v>
      </c>
      <c r="C426" s="41" t="s">
        <v>183</v>
      </c>
      <c r="D426" s="3" t="s">
        <v>204</v>
      </c>
      <c r="E426" s="3" t="s">
        <v>192</v>
      </c>
      <c r="F426" s="3" t="s">
        <v>186</v>
      </c>
      <c r="G426" s="3" t="s">
        <v>229</v>
      </c>
      <c r="H426" s="3" t="s">
        <v>229</v>
      </c>
      <c r="I426" s="3" t="s">
        <v>189</v>
      </c>
      <c r="J426" s="3" t="s">
        <v>62</v>
      </c>
      <c r="K426" s="3" t="s">
        <v>199</v>
      </c>
      <c r="L426" s="3">
        <v>4</v>
      </c>
      <c r="M426" s="3">
        <v>4</v>
      </c>
      <c r="N426" s="3">
        <v>4</v>
      </c>
      <c r="O426" s="3">
        <v>4</v>
      </c>
      <c r="P426" s="3">
        <v>5</v>
      </c>
      <c r="Q426" s="3">
        <v>5</v>
      </c>
      <c r="R426" s="3">
        <v>5</v>
      </c>
      <c r="S426" s="3">
        <v>5</v>
      </c>
      <c r="T426" s="3">
        <v>4</v>
      </c>
      <c r="U426" s="3">
        <v>4</v>
      </c>
      <c r="V426" s="3">
        <v>5</v>
      </c>
      <c r="W426" s="3">
        <v>5</v>
      </c>
      <c r="X426" s="3">
        <v>1</v>
      </c>
      <c r="Y426" s="3">
        <v>4</v>
      </c>
      <c r="Z426" s="3">
        <v>2</v>
      </c>
      <c r="AA426" s="3">
        <v>4</v>
      </c>
      <c r="AB426" s="3">
        <v>5</v>
      </c>
      <c r="AC426" s="3">
        <v>5</v>
      </c>
      <c r="AD426" s="3">
        <v>5</v>
      </c>
      <c r="AE426" s="3">
        <v>5</v>
      </c>
      <c r="AF426" s="3" t="s">
        <v>183</v>
      </c>
    </row>
    <row r="427" spans="1:32">
      <c r="A427" s="3">
        <v>93030</v>
      </c>
      <c r="B427" s="3">
        <v>18</v>
      </c>
      <c r="C427" s="41" t="s">
        <v>183</v>
      </c>
      <c r="D427" s="3" t="s">
        <v>194</v>
      </c>
      <c r="E427" s="3" t="s">
        <v>192</v>
      </c>
      <c r="F427" s="3" t="s">
        <v>186</v>
      </c>
      <c r="G427" s="3" t="s">
        <v>229</v>
      </c>
      <c r="H427" s="3" t="s">
        <v>229</v>
      </c>
      <c r="I427" s="3" t="s">
        <v>189</v>
      </c>
      <c r="J427" s="3" t="s">
        <v>61</v>
      </c>
      <c r="K427" s="3" t="s">
        <v>203</v>
      </c>
      <c r="L427" s="3">
        <v>4</v>
      </c>
      <c r="M427" s="3">
        <v>4</v>
      </c>
      <c r="N427" s="3">
        <v>4</v>
      </c>
      <c r="O427" s="3">
        <v>4</v>
      </c>
      <c r="P427" s="3">
        <v>5</v>
      </c>
      <c r="Q427" s="3">
        <v>5</v>
      </c>
      <c r="R427" s="3">
        <v>5</v>
      </c>
      <c r="S427" s="3">
        <v>4</v>
      </c>
      <c r="T427" s="3">
        <v>4</v>
      </c>
      <c r="U427" s="3">
        <v>5</v>
      </c>
      <c r="V427" s="3">
        <v>4</v>
      </c>
      <c r="W427" s="3">
        <v>5</v>
      </c>
      <c r="X427" s="3">
        <v>4</v>
      </c>
      <c r="Y427" s="3">
        <v>5</v>
      </c>
      <c r="Z427" s="3">
        <v>5</v>
      </c>
      <c r="AA427" s="3">
        <v>5</v>
      </c>
      <c r="AB427" s="3">
        <v>5</v>
      </c>
      <c r="AC427" s="3">
        <v>5</v>
      </c>
      <c r="AD427" s="3">
        <v>5</v>
      </c>
      <c r="AE427" s="3">
        <v>5</v>
      </c>
      <c r="AF427" s="3" t="s">
        <v>183</v>
      </c>
    </row>
    <row r="428" spans="1:32">
      <c r="A428" s="3">
        <v>92249</v>
      </c>
      <c r="B428" s="3">
        <v>18</v>
      </c>
      <c r="C428" s="41" t="s">
        <v>183</v>
      </c>
      <c r="D428" s="3" t="s">
        <v>197</v>
      </c>
      <c r="E428" s="3" t="s">
        <v>198</v>
      </c>
      <c r="F428" s="3" t="s">
        <v>193</v>
      </c>
      <c r="G428" s="3" t="s">
        <v>229</v>
      </c>
      <c r="H428" s="3" t="s">
        <v>229</v>
      </c>
      <c r="I428" s="3" t="s">
        <v>201</v>
      </c>
      <c r="J428" s="3" t="s">
        <v>61</v>
      </c>
      <c r="K428" s="3" t="s">
        <v>196</v>
      </c>
      <c r="L428" s="3">
        <v>5</v>
      </c>
      <c r="M428" s="3">
        <v>5</v>
      </c>
      <c r="N428" s="3">
        <v>2</v>
      </c>
      <c r="O428" s="3">
        <v>4</v>
      </c>
      <c r="P428" s="3">
        <v>5</v>
      </c>
      <c r="Q428" s="3">
        <v>4</v>
      </c>
      <c r="R428" s="3">
        <v>2</v>
      </c>
      <c r="S428" s="3">
        <v>4</v>
      </c>
      <c r="T428" s="3">
        <v>2</v>
      </c>
      <c r="U428" s="3">
        <v>5</v>
      </c>
      <c r="V428" s="3">
        <v>4</v>
      </c>
      <c r="W428" s="3">
        <v>3</v>
      </c>
      <c r="X428" s="3">
        <v>5</v>
      </c>
      <c r="Y428" s="3">
        <v>2</v>
      </c>
      <c r="Z428" s="3">
        <v>4</v>
      </c>
      <c r="AA428" s="3">
        <v>5</v>
      </c>
      <c r="AB428" s="3">
        <v>2</v>
      </c>
      <c r="AC428" s="3">
        <v>5</v>
      </c>
      <c r="AD428" s="3">
        <v>3</v>
      </c>
      <c r="AE428" s="3">
        <v>5</v>
      </c>
      <c r="AF428" s="3" t="s">
        <v>183</v>
      </c>
    </row>
    <row r="429" spans="1:32">
      <c r="A429" s="3">
        <v>92227</v>
      </c>
      <c r="B429" s="3">
        <v>18</v>
      </c>
      <c r="C429" s="41" t="s">
        <v>183</v>
      </c>
      <c r="D429" s="3" t="s">
        <v>184</v>
      </c>
      <c r="E429" s="3" t="s">
        <v>198</v>
      </c>
      <c r="F429" s="3" t="s">
        <v>186</v>
      </c>
      <c r="G429" s="3" t="s">
        <v>229</v>
      </c>
      <c r="H429" s="3" t="s">
        <v>229</v>
      </c>
      <c r="I429" s="3" t="s">
        <v>189</v>
      </c>
      <c r="J429" s="3" t="s">
        <v>58</v>
      </c>
      <c r="K429" s="3" t="s">
        <v>199</v>
      </c>
      <c r="L429" s="3">
        <v>4</v>
      </c>
      <c r="M429" s="3">
        <v>4</v>
      </c>
      <c r="N429" s="3">
        <v>4</v>
      </c>
      <c r="O429" s="3">
        <v>4</v>
      </c>
      <c r="P429" s="3">
        <v>4</v>
      </c>
      <c r="Q429" s="3">
        <v>5</v>
      </c>
      <c r="R429" s="3">
        <v>5</v>
      </c>
      <c r="S429" s="3">
        <v>4</v>
      </c>
      <c r="T429" s="3">
        <v>4</v>
      </c>
      <c r="U429" s="3">
        <v>3</v>
      </c>
      <c r="V429" s="3">
        <v>3</v>
      </c>
      <c r="W429" s="3">
        <v>3</v>
      </c>
      <c r="X429" s="3">
        <v>4</v>
      </c>
      <c r="Y429" s="3">
        <v>4</v>
      </c>
      <c r="Z429" s="3">
        <v>5</v>
      </c>
      <c r="AA429" s="3">
        <v>5</v>
      </c>
      <c r="AB429" s="3">
        <v>4</v>
      </c>
      <c r="AC429" s="3">
        <v>5</v>
      </c>
      <c r="AD429" s="3">
        <v>5</v>
      </c>
      <c r="AE429" s="3">
        <v>5</v>
      </c>
      <c r="AF429" s="3" t="s">
        <v>183</v>
      </c>
    </row>
    <row r="430" spans="1:32">
      <c r="A430" s="3">
        <v>92243</v>
      </c>
      <c r="B430" s="3">
        <v>18</v>
      </c>
      <c r="C430" s="41" t="s">
        <v>183</v>
      </c>
      <c r="D430" s="3" t="s">
        <v>204</v>
      </c>
      <c r="E430" s="3" t="s">
        <v>198</v>
      </c>
      <c r="F430" s="3" t="s">
        <v>193</v>
      </c>
      <c r="G430" s="3" t="s">
        <v>229</v>
      </c>
      <c r="H430" s="3" t="s">
        <v>229</v>
      </c>
      <c r="I430" s="3" t="s">
        <v>189</v>
      </c>
      <c r="J430" s="3" t="s">
        <v>57</v>
      </c>
      <c r="K430" s="3" t="s">
        <v>190</v>
      </c>
      <c r="L430" s="3">
        <v>5</v>
      </c>
      <c r="M430" s="3">
        <v>5</v>
      </c>
      <c r="N430" s="3">
        <v>4</v>
      </c>
      <c r="O430" s="3">
        <v>5</v>
      </c>
      <c r="P430" s="3">
        <v>5</v>
      </c>
      <c r="Q430" s="3">
        <v>5</v>
      </c>
      <c r="R430" s="3">
        <v>5</v>
      </c>
      <c r="S430" s="3">
        <v>5</v>
      </c>
      <c r="T430" s="3">
        <v>4</v>
      </c>
      <c r="U430" s="3">
        <v>3</v>
      </c>
      <c r="V430" s="3">
        <v>4</v>
      </c>
      <c r="W430" s="3">
        <v>3</v>
      </c>
      <c r="X430" s="3">
        <v>5</v>
      </c>
      <c r="Y430" s="3">
        <v>5</v>
      </c>
      <c r="Z430" s="3">
        <v>5</v>
      </c>
      <c r="AA430" s="3">
        <v>5</v>
      </c>
      <c r="AB430" s="3">
        <v>5</v>
      </c>
      <c r="AC430" s="3">
        <v>5</v>
      </c>
      <c r="AD430" s="3">
        <v>5</v>
      </c>
      <c r="AE430" s="3">
        <v>5</v>
      </c>
      <c r="AF430" s="3" t="s">
        <v>183</v>
      </c>
    </row>
    <row r="431" spans="1:32">
      <c r="A431" s="3">
        <v>92227</v>
      </c>
      <c r="B431" s="3">
        <v>18</v>
      </c>
      <c r="C431" s="41" t="s">
        <v>183</v>
      </c>
      <c r="D431" s="3" t="s">
        <v>194</v>
      </c>
      <c r="E431" s="3" t="s">
        <v>198</v>
      </c>
      <c r="F431" s="3" t="s">
        <v>186</v>
      </c>
      <c r="G431" s="3" t="s">
        <v>229</v>
      </c>
      <c r="H431" s="3" t="s">
        <v>229</v>
      </c>
      <c r="I431" s="3" t="s">
        <v>201</v>
      </c>
      <c r="J431" s="3" t="s">
        <v>60</v>
      </c>
      <c r="K431" s="3" t="s">
        <v>199</v>
      </c>
      <c r="L431" s="3">
        <v>5</v>
      </c>
      <c r="M431" s="3">
        <v>5</v>
      </c>
      <c r="N431" s="3">
        <v>5</v>
      </c>
      <c r="O431" s="3">
        <v>5</v>
      </c>
      <c r="P431" s="3">
        <v>5</v>
      </c>
      <c r="Q431" s="3">
        <v>5</v>
      </c>
      <c r="R431" s="3">
        <v>3</v>
      </c>
      <c r="S431" s="3">
        <v>5</v>
      </c>
      <c r="T431" s="3">
        <v>5</v>
      </c>
      <c r="U431" s="3">
        <v>5</v>
      </c>
      <c r="V431" s="3">
        <v>5</v>
      </c>
      <c r="W431" s="3">
        <v>5</v>
      </c>
      <c r="X431" s="3">
        <v>5</v>
      </c>
      <c r="Y431" s="3">
        <v>5</v>
      </c>
      <c r="Z431" s="3">
        <v>5</v>
      </c>
      <c r="AA431" s="3">
        <v>5</v>
      </c>
      <c r="AB431" s="3">
        <v>5</v>
      </c>
      <c r="AC431" s="3">
        <v>5</v>
      </c>
      <c r="AD431" s="3">
        <v>5</v>
      </c>
      <c r="AE431" s="3">
        <v>5</v>
      </c>
      <c r="AF431" s="3" t="s">
        <v>183</v>
      </c>
    </row>
    <row r="432" spans="1:32">
      <c r="A432" s="3">
        <v>92243</v>
      </c>
      <c r="B432" s="3">
        <v>18</v>
      </c>
      <c r="C432" s="41" t="s">
        <v>183</v>
      </c>
      <c r="D432" s="3" t="s">
        <v>191</v>
      </c>
      <c r="E432" s="3" t="s">
        <v>198</v>
      </c>
      <c r="F432" s="3" t="s">
        <v>186</v>
      </c>
      <c r="G432" s="3" t="s">
        <v>229</v>
      </c>
      <c r="H432" s="3" t="s">
        <v>229</v>
      </c>
      <c r="I432" s="3" t="s">
        <v>189</v>
      </c>
      <c r="J432" s="3" t="s">
        <v>62</v>
      </c>
      <c r="K432" s="3" t="s">
        <v>196</v>
      </c>
      <c r="L432" s="3">
        <v>4</v>
      </c>
      <c r="M432" s="3">
        <v>3</v>
      </c>
      <c r="N432" s="3">
        <v>3</v>
      </c>
      <c r="O432" s="3">
        <v>4</v>
      </c>
      <c r="P432" s="3">
        <v>2</v>
      </c>
      <c r="Q432" s="3">
        <v>2</v>
      </c>
      <c r="R432" s="3">
        <v>3</v>
      </c>
      <c r="S432" s="3">
        <v>2</v>
      </c>
      <c r="T432" s="3">
        <v>3</v>
      </c>
      <c r="U432" s="3">
        <v>2</v>
      </c>
      <c r="V432" s="3">
        <v>5</v>
      </c>
      <c r="W432" s="3">
        <v>2</v>
      </c>
      <c r="X432" s="3">
        <v>3</v>
      </c>
      <c r="Y432" s="3">
        <v>2</v>
      </c>
      <c r="Z432" s="3">
        <v>4</v>
      </c>
      <c r="AA432" s="3">
        <v>4</v>
      </c>
      <c r="AB432" s="3">
        <v>3</v>
      </c>
      <c r="AC432" s="3">
        <v>4</v>
      </c>
      <c r="AD432" s="3">
        <v>4</v>
      </c>
      <c r="AE432" s="3">
        <v>3</v>
      </c>
      <c r="AF432" s="3" t="s">
        <v>183</v>
      </c>
    </row>
    <row r="433" spans="1:32">
      <c r="A433" s="3">
        <v>92251</v>
      </c>
      <c r="B433" s="3">
        <v>18</v>
      </c>
      <c r="C433" s="41" t="s">
        <v>183</v>
      </c>
      <c r="D433" s="3" t="s">
        <v>194</v>
      </c>
      <c r="E433" s="3" t="s">
        <v>198</v>
      </c>
      <c r="F433" s="3" t="s">
        <v>186</v>
      </c>
      <c r="G433" s="3" t="s">
        <v>229</v>
      </c>
      <c r="H433" s="3" t="s">
        <v>229</v>
      </c>
      <c r="I433" s="3" t="s">
        <v>189</v>
      </c>
      <c r="J433" s="3" t="s">
        <v>64</v>
      </c>
      <c r="K433" s="3" t="s">
        <v>203</v>
      </c>
      <c r="L433" s="3">
        <v>1</v>
      </c>
      <c r="M433" s="3">
        <v>3</v>
      </c>
      <c r="N433" s="3">
        <v>1</v>
      </c>
      <c r="O433" s="3">
        <v>1</v>
      </c>
      <c r="P433" s="3">
        <v>1</v>
      </c>
      <c r="Q433" s="3">
        <v>2</v>
      </c>
      <c r="R433" s="3">
        <v>1</v>
      </c>
      <c r="S433" s="3">
        <v>1</v>
      </c>
      <c r="T433" s="3">
        <v>4</v>
      </c>
      <c r="U433" s="3">
        <v>4</v>
      </c>
      <c r="V433" s="3">
        <v>4</v>
      </c>
      <c r="W433" s="3">
        <v>5</v>
      </c>
      <c r="X433" s="3">
        <v>2</v>
      </c>
      <c r="Y433" s="3">
        <v>3</v>
      </c>
      <c r="Z433" s="3">
        <v>5</v>
      </c>
      <c r="AA433" s="3">
        <v>3</v>
      </c>
      <c r="AB433" s="3">
        <v>1</v>
      </c>
      <c r="AC433" s="3">
        <v>1</v>
      </c>
      <c r="AD433" s="3">
        <v>1</v>
      </c>
      <c r="AE433" s="3">
        <v>1</v>
      </c>
      <c r="AF433" s="3" t="s">
        <v>183</v>
      </c>
    </row>
    <row r="434" spans="1:32">
      <c r="A434" s="3">
        <v>92227</v>
      </c>
      <c r="B434" s="3">
        <v>18</v>
      </c>
      <c r="C434" s="41" t="s">
        <v>183</v>
      </c>
      <c r="D434" s="3" t="s">
        <v>194</v>
      </c>
      <c r="E434" s="3" t="s">
        <v>198</v>
      </c>
      <c r="F434" s="3" t="s">
        <v>193</v>
      </c>
      <c r="G434" s="3" t="s">
        <v>229</v>
      </c>
      <c r="H434" s="3" t="s">
        <v>229</v>
      </c>
      <c r="I434" s="3" t="s">
        <v>189</v>
      </c>
      <c r="J434" s="3" t="s">
        <v>57</v>
      </c>
      <c r="K434" s="3" t="s">
        <v>190</v>
      </c>
      <c r="L434" s="3">
        <v>2</v>
      </c>
      <c r="M434" s="3">
        <v>2</v>
      </c>
      <c r="N434" s="3">
        <v>3</v>
      </c>
      <c r="O434" s="3">
        <v>1</v>
      </c>
      <c r="P434" s="3">
        <v>2</v>
      </c>
      <c r="Q434" s="3">
        <v>2</v>
      </c>
      <c r="R434" s="3">
        <v>3</v>
      </c>
      <c r="S434" s="3">
        <v>3</v>
      </c>
      <c r="T434" s="3">
        <v>3</v>
      </c>
      <c r="U434" s="3">
        <v>3</v>
      </c>
      <c r="V434" s="3">
        <v>4</v>
      </c>
      <c r="W434" s="3">
        <v>4</v>
      </c>
      <c r="X434" s="3">
        <v>1</v>
      </c>
      <c r="Y434" s="3">
        <v>1</v>
      </c>
      <c r="Z434" s="3">
        <v>2</v>
      </c>
      <c r="AA434" s="3">
        <v>2</v>
      </c>
      <c r="AB434" s="3">
        <v>1</v>
      </c>
      <c r="AC434" s="3">
        <v>2</v>
      </c>
      <c r="AD434" s="3">
        <v>2</v>
      </c>
      <c r="AE434" s="3">
        <v>1</v>
      </c>
      <c r="AF434" s="3" t="s">
        <v>183</v>
      </c>
    </row>
    <row r="435" spans="1:32">
      <c r="A435" s="3">
        <v>92227</v>
      </c>
      <c r="B435" s="3">
        <v>18</v>
      </c>
      <c r="C435" s="41" t="s">
        <v>183</v>
      </c>
      <c r="D435" s="3" t="s">
        <v>204</v>
      </c>
      <c r="E435" s="3" t="s">
        <v>198</v>
      </c>
      <c r="F435" s="3" t="s">
        <v>193</v>
      </c>
      <c r="G435" s="3" t="s">
        <v>229</v>
      </c>
      <c r="H435" s="3" t="s">
        <v>229</v>
      </c>
      <c r="I435" s="3" t="s">
        <v>189</v>
      </c>
      <c r="J435" s="3" t="s">
        <v>57</v>
      </c>
      <c r="K435" s="3" t="s">
        <v>190</v>
      </c>
      <c r="L435" s="3">
        <v>5</v>
      </c>
      <c r="M435" s="3">
        <v>5</v>
      </c>
      <c r="N435" s="3">
        <v>5</v>
      </c>
      <c r="O435" s="3">
        <v>4</v>
      </c>
      <c r="P435" s="3">
        <v>5</v>
      </c>
      <c r="Q435" s="3">
        <v>5</v>
      </c>
      <c r="R435" s="3">
        <v>3</v>
      </c>
      <c r="S435" s="3">
        <v>5</v>
      </c>
      <c r="T435" s="3">
        <v>5</v>
      </c>
      <c r="U435" s="3">
        <v>4</v>
      </c>
      <c r="V435" s="3">
        <v>5</v>
      </c>
      <c r="W435" s="3">
        <v>5</v>
      </c>
      <c r="X435" s="3">
        <v>5</v>
      </c>
      <c r="Y435" s="3">
        <v>3</v>
      </c>
      <c r="Z435" s="3">
        <v>5</v>
      </c>
      <c r="AA435" s="3">
        <v>5</v>
      </c>
      <c r="AB435" s="3">
        <v>5</v>
      </c>
      <c r="AC435" s="3">
        <v>5</v>
      </c>
      <c r="AD435" s="3">
        <v>5</v>
      </c>
      <c r="AE435" s="3">
        <v>5</v>
      </c>
      <c r="AF435" s="3" t="s">
        <v>183</v>
      </c>
    </row>
    <row r="436" spans="1:32">
      <c r="A436" s="3">
        <v>92627</v>
      </c>
      <c r="B436" s="3">
        <v>18</v>
      </c>
      <c r="C436" s="41" t="s">
        <v>183</v>
      </c>
      <c r="D436" s="3" t="s">
        <v>194</v>
      </c>
      <c r="E436" s="3" t="s">
        <v>185</v>
      </c>
      <c r="F436" s="3" t="s">
        <v>186</v>
      </c>
      <c r="G436" s="3" t="s">
        <v>229</v>
      </c>
      <c r="H436" s="3" t="s">
        <v>229</v>
      </c>
      <c r="I436" s="3" t="s">
        <v>189</v>
      </c>
      <c r="J436" s="3" t="s">
        <v>62</v>
      </c>
      <c r="K436" s="3" t="s">
        <v>199</v>
      </c>
      <c r="L436" s="3">
        <v>5</v>
      </c>
      <c r="M436" s="3">
        <v>5</v>
      </c>
      <c r="N436" s="3">
        <v>5</v>
      </c>
      <c r="O436" s="3">
        <v>4</v>
      </c>
      <c r="P436" s="3">
        <v>5</v>
      </c>
      <c r="Q436" s="3">
        <v>5</v>
      </c>
      <c r="R436" s="3">
        <v>5</v>
      </c>
      <c r="S436" s="3">
        <v>4</v>
      </c>
      <c r="T436" s="3">
        <v>5</v>
      </c>
      <c r="U436" s="3">
        <v>4</v>
      </c>
      <c r="V436" s="3">
        <v>4</v>
      </c>
      <c r="W436" s="3">
        <v>5</v>
      </c>
      <c r="X436" s="3">
        <v>5</v>
      </c>
      <c r="Y436" s="3">
        <v>4</v>
      </c>
      <c r="Z436" s="3">
        <v>5</v>
      </c>
      <c r="AA436" s="3">
        <v>4</v>
      </c>
      <c r="AB436" s="3">
        <v>5</v>
      </c>
      <c r="AC436" s="3">
        <v>5</v>
      </c>
      <c r="AD436" s="3">
        <v>5</v>
      </c>
      <c r="AE436" s="3">
        <v>5</v>
      </c>
      <c r="AF436" s="3" t="s">
        <v>183</v>
      </c>
    </row>
    <row r="437" spans="1:32">
      <c r="A437" s="3">
        <v>92804</v>
      </c>
      <c r="B437" s="3">
        <v>18</v>
      </c>
      <c r="C437" s="41" t="s">
        <v>183</v>
      </c>
      <c r="D437" s="3" t="s">
        <v>204</v>
      </c>
      <c r="E437" s="3" t="s">
        <v>185</v>
      </c>
      <c r="F437" s="3" t="s">
        <v>186</v>
      </c>
      <c r="G437" s="3" t="s">
        <v>229</v>
      </c>
      <c r="H437" s="3" t="s">
        <v>229</v>
      </c>
      <c r="I437" s="3" t="s">
        <v>189</v>
      </c>
      <c r="J437" s="3" t="s">
        <v>63</v>
      </c>
      <c r="K437" s="3" t="s">
        <v>199</v>
      </c>
      <c r="L437" s="3">
        <v>4</v>
      </c>
      <c r="M437" s="3">
        <v>4</v>
      </c>
      <c r="N437" s="3">
        <v>4</v>
      </c>
      <c r="O437" s="3">
        <v>3</v>
      </c>
      <c r="P437" s="3">
        <v>4</v>
      </c>
      <c r="Q437" s="3">
        <v>4</v>
      </c>
      <c r="R437" s="3">
        <v>4</v>
      </c>
      <c r="S437" s="3">
        <v>3</v>
      </c>
      <c r="T437" s="3">
        <v>5</v>
      </c>
      <c r="U437" s="3">
        <v>4</v>
      </c>
      <c r="V437" s="3">
        <v>4</v>
      </c>
      <c r="W437" s="3">
        <v>4</v>
      </c>
      <c r="X437" s="3">
        <v>5</v>
      </c>
      <c r="Y437" s="3">
        <v>4</v>
      </c>
      <c r="Z437" s="3">
        <v>4</v>
      </c>
      <c r="AA437" s="3">
        <v>3</v>
      </c>
      <c r="AB437" s="3">
        <v>4</v>
      </c>
      <c r="AC437" s="3">
        <v>3</v>
      </c>
      <c r="AD437" s="3">
        <v>3</v>
      </c>
      <c r="AE437" s="3">
        <v>4</v>
      </c>
      <c r="AF437" s="3" t="s">
        <v>183</v>
      </c>
    </row>
    <row r="438" spans="1:32">
      <c r="A438" s="3">
        <v>92832</v>
      </c>
      <c r="B438" s="3">
        <v>18</v>
      </c>
      <c r="C438" s="41" t="s">
        <v>183</v>
      </c>
      <c r="D438" s="3" t="s">
        <v>197</v>
      </c>
      <c r="E438" s="3" t="s">
        <v>185</v>
      </c>
      <c r="F438" s="3" t="s">
        <v>186</v>
      </c>
      <c r="G438" s="3" t="s">
        <v>229</v>
      </c>
      <c r="H438" s="3" t="s">
        <v>229</v>
      </c>
      <c r="I438" s="3" t="s">
        <v>189</v>
      </c>
      <c r="J438" s="3" t="s">
        <v>63</v>
      </c>
      <c r="K438" s="3" t="s">
        <v>199</v>
      </c>
      <c r="L438" s="3">
        <v>1</v>
      </c>
      <c r="M438" s="3">
        <v>1</v>
      </c>
      <c r="N438" s="3">
        <v>1</v>
      </c>
      <c r="O438" s="3">
        <v>1</v>
      </c>
      <c r="P438" s="3">
        <v>3</v>
      </c>
      <c r="Q438" s="3">
        <v>3</v>
      </c>
      <c r="R438" s="3">
        <v>3</v>
      </c>
      <c r="S438" s="3">
        <v>3</v>
      </c>
      <c r="T438" s="3">
        <v>4</v>
      </c>
      <c r="U438" s="3">
        <v>3</v>
      </c>
      <c r="V438" s="3">
        <v>1</v>
      </c>
      <c r="W438" s="3">
        <v>4</v>
      </c>
      <c r="X438" s="3">
        <v>3</v>
      </c>
      <c r="Y438" s="3">
        <v>3</v>
      </c>
      <c r="Z438" s="3">
        <v>3</v>
      </c>
      <c r="AA438" s="3">
        <v>3</v>
      </c>
      <c r="AB438" s="3">
        <v>4</v>
      </c>
      <c r="AC438" s="3">
        <v>4</v>
      </c>
      <c r="AD438" s="3">
        <v>4</v>
      </c>
      <c r="AE438" s="3">
        <v>4</v>
      </c>
      <c r="AF438" s="3" t="s">
        <v>183</v>
      </c>
    </row>
    <row r="439" spans="1:32">
      <c r="A439" s="3">
        <v>92801</v>
      </c>
      <c r="B439" s="3">
        <v>18</v>
      </c>
      <c r="C439" s="41" t="s">
        <v>183</v>
      </c>
      <c r="D439" s="3" t="s">
        <v>204</v>
      </c>
      <c r="E439" s="3" t="s">
        <v>185</v>
      </c>
      <c r="F439" s="3" t="s">
        <v>186</v>
      </c>
      <c r="G439" s="3" t="s">
        <v>229</v>
      </c>
      <c r="H439" s="3" t="s">
        <v>229</v>
      </c>
      <c r="I439" s="3" t="s">
        <v>189</v>
      </c>
      <c r="J439" s="3" t="s">
        <v>64</v>
      </c>
      <c r="K439" s="3" t="s">
        <v>199</v>
      </c>
      <c r="L439" s="3">
        <v>4</v>
      </c>
      <c r="M439" s="3">
        <v>5</v>
      </c>
      <c r="N439" s="3">
        <v>4</v>
      </c>
      <c r="O439" s="3">
        <v>4</v>
      </c>
      <c r="P439" s="3">
        <v>5</v>
      </c>
      <c r="Q439" s="3">
        <v>4</v>
      </c>
      <c r="R439" s="3">
        <v>4</v>
      </c>
      <c r="S439" s="3">
        <v>4</v>
      </c>
      <c r="T439" s="3">
        <v>5</v>
      </c>
      <c r="U439" s="3">
        <v>4</v>
      </c>
      <c r="V439" s="3">
        <v>4</v>
      </c>
      <c r="W439" s="3">
        <v>4</v>
      </c>
      <c r="X439" s="3">
        <v>4</v>
      </c>
      <c r="Y439" s="3">
        <v>4</v>
      </c>
      <c r="Z439" s="3">
        <v>5</v>
      </c>
      <c r="AA439" s="3">
        <v>4</v>
      </c>
      <c r="AB439" s="3">
        <v>4</v>
      </c>
      <c r="AC439" s="3">
        <v>4</v>
      </c>
      <c r="AD439" s="3">
        <v>4</v>
      </c>
      <c r="AE439" s="3">
        <v>4</v>
      </c>
      <c r="AF439" s="3" t="s">
        <v>183</v>
      </c>
    </row>
    <row r="440" spans="1:32">
      <c r="A440" s="3">
        <v>90620</v>
      </c>
      <c r="B440" s="3">
        <v>18</v>
      </c>
      <c r="C440" s="41" t="s">
        <v>183</v>
      </c>
      <c r="D440" s="3" t="s">
        <v>194</v>
      </c>
      <c r="E440" s="3" t="s">
        <v>185</v>
      </c>
      <c r="F440" s="3" t="s">
        <v>186</v>
      </c>
      <c r="G440" s="3" t="s">
        <v>229</v>
      </c>
      <c r="H440" s="3" t="s">
        <v>229</v>
      </c>
      <c r="I440" s="3" t="s">
        <v>189</v>
      </c>
      <c r="J440" s="3" t="s">
        <v>61</v>
      </c>
      <c r="K440" s="3" t="s">
        <v>203</v>
      </c>
      <c r="L440" s="3">
        <v>3</v>
      </c>
      <c r="M440" s="3">
        <v>5</v>
      </c>
      <c r="N440" s="3">
        <v>5</v>
      </c>
      <c r="O440" s="3">
        <v>4</v>
      </c>
      <c r="P440" s="3">
        <v>1</v>
      </c>
      <c r="Q440" s="3">
        <v>5</v>
      </c>
      <c r="R440" s="3">
        <v>5</v>
      </c>
      <c r="S440" s="3">
        <v>2</v>
      </c>
      <c r="T440" s="3">
        <v>5</v>
      </c>
      <c r="U440" s="3">
        <v>3</v>
      </c>
      <c r="V440" s="3">
        <v>2</v>
      </c>
      <c r="W440" s="3">
        <v>1</v>
      </c>
      <c r="X440" s="3">
        <v>3</v>
      </c>
      <c r="Y440" s="3">
        <v>5</v>
      </c>
      <c r="Z440" s="3">
        <v>4</v>
      </c>
      <c r="AA440" s="3">
        <v>2</v>
      </c>
      <c r="AB440" s="3">
        <v>4</v>
      </c>
      <c r="AC440" s="3">
        <v>3</v>
      </c>
      <c r="AD440" s="3">
        <v>5</v>
      </c>
      <c r="AE440" s="3">
        <v>2</v>
      </c>
      <c r="AF440" s="3" t="s">
        <v>183</v>
      </c>
    </row>
    <row r="441" spans="1:32">
      <c r="A441" s="3">
        <v>91740</v>
      </c>
      <c r="B441" s="3">
        <v>18</v>
      </c>
      <c r="C441" s="41" t="s">
        <v>183</v>
      </c>
      <c r="D441" s="3" t="s">
        <v>197</v>
      </c>
      <c r="E441" s="3" t="s">
        <v>206</v>
      </c>
      <c r="F441" s="3" t="s">
        <v>186</v>
      </c>
      <c r="G441" s="3" t="s">
        <v>229</v>
      </c>
      <c r="H441" s="3" t="s">
        <v>229</v>
      </c>
      <c r="I441" s="3" t="s">
        <v>189</v>
      </c>
      <c r="J441" s="3" t="s">
        <v>57</v>
      </c>
      <c r="K441" s="3" t="s">
        <v>196</v>
      </c>
      <c r="L441" s="3">
        <v>5</v>
      </c>
      <c r="M441" s="3">
        <v>5</v>
      </c>
      <c r="N441" s="3">
        <v>5</v>
      </c>
      <c r="O441" s="3">
        <v>5</v>
      </c>
      <c r="P441" s="3">
        <v>5</v>
      </c>
      <c r="Q441" s="3">
        <v>5</v>
      </c>
      <c r="R441" s="3">
        <v>5</v>
      </c>
      <c r="S441" s="3">
        <v>5</v>
      </c>
      <c r="T441" s="3">
        <v>5</v>
      </c>
      <c r="U441" s="3">
        <v>5</v>
      </c>
      <c r="V441" s="3">
        <v>5</v>
      </c>
      <c r="W441" s="3">
        <v>5</v>
      </c>
      <c r="X441" s="3">
        <v>5</v>
      </c>
      <c r="Y441" s="3">
        <v>5</v>
      </c>
      <c r="Z441" s="3">
        <v>5</v>
      </c>
      <c r="AA441" s="3">
        <v>5</v>
      </c>
      <c r="AB441" s="3">
        <v>5</v>
      </c>
      <c r="AC441" s="3">
        <v>5</v>
      </c>
      <c r="AD441" s="3">
        <v>5</v>
      </c>
      <c r="AE441" s="3">
        <v>5</v>
      </c>
      <c r="AF441" s="3" t="s">
        <v>183</v>
      </c>
    </row>
    <row r="442" spans="1:32">
      <c r="A442" s="3">
        <v>90003</v>
      </c>
      <c r="B442" s="3">
        <v>18</v>
      </c>
      <c r="C442" s="41" t="s">
        <v>183</v>
      </c>
      <c r="D442" s="3" t="s">
        <v>194</v>
      </c>
      <c r="E442" s="3" t="s">
        <v>206</v>
      </c>
      <c r="F442" s="3" t="s">
        <v>193</v>
      </c>
      <c r="G442" s="3" t="s">
        <v>229</v>
      </c>
      <c r="H442" s="3" t="s">
        <v>229</v>
      </c>
      <c r="I442" s="3" t="s">
        <v>217</v>
      </c>
      <c r="J442" s="3" t="s">
        <v>62</v>
      </c>
      <c r="K442" s="3" t="s">
        <v>199</v>
      </c>
      <c r="L442" s="3">
        <v>3</v>
      </c>
      <c r="M442" s="3">
        <v>4</v>
      </c>
      <c r="N442" s="3">
        <v>2</v>
      </c>
      <c r="O442" s="3">
        <v>5</v>
      </c>
      <c r="P442" s="3">
        <v>3</v>
      </c>
      <c r="Q442" s="3">
        <v>2</v>
      </c>
      <c r="R442" s="3">
        <v>4</v>
      </c>
      <c r="S442" s="3">
        <v>4</v>
      </c>
      <c r="T442" s="3">
        <v>5</v>
      </c>
      <c r="U442" s="3">
        <v>3</v>
      </c>
      <c r="V442" s="3">
        <v>2</v>
      </c>
      <c r="W442" s="3">
        <v>4</v>
      </c>
      <c r="X442" s="3">
        <v>5</v>
      </c>
      <c r="Y442" s="3">
        <v>4</v>
      </c>
      <c r="Z442" s="3">
        <v>4</v>
      </c>
      <c r="AA442" s="3">
        <v>4</v>
      </c>
      <c r="AB442" s="3">
        <v>4</v>
      </c>
      <c r="AC442" s="3">
        <v>4</v>
      </c>
      <c r="AD442" s="3">
        <v>3</v>
      </c>
      <c r="AE442" s="3">
        <v>3</v>
      </c>
      <c r="AF442" s="3" t="s">
        <v>183</v>
      </c>
    </row>
    <row r="443" spans="1:32">
      <c r="A443" s="3">
        <v>90007</v>
      </c>
      <c r="B443" s="3">
        <v>18</v>
      </c>
      <c r="C443" s="41" t="s">
        <v>183</v>
      </c>
      <c r="D443" s="3" t="s">
        <v>194</v>
      </c>
      <c r="E443" s="3" t="s">
        <v>206</v>
      </c>
      <c r="F443" s="3" t="s">
        <v>193</v>
      </c>
      <c r="G443" s="3" t="s">
        <v>229</v>
      </c>
      <c r="H443" s="3" t="s">
        <v>229</v>
      </c>
      <c r="I443" s="3" t="s">
        <v>189</v>
      </c>
      <c r="J443" s="3" t="s">
        <v>60</v>
      </c>
      <c r="K443" s="3" t="s">
        <v>203</v>
      </c>
      <c r="L443" s="3">
        <v>5</v>
      </c>
      <c r="M443" s="3">
        <v>5</v>
      </c>
      <c r="N443" s="3">
        <v>2</v>
      </c>
      <c r="O443" s="3">
        <v>5</v>
      </c>
      <c r="P443" s="3">
        <v>5</v>
      </c>
      <c r="Q443" s="3">
        <v>5</v>
      </c>
      <c r="R443" s="3">
        <v>5</v>
      </c>
      <c r="S443" s="3">
        <v>5</v>
      </c>
      <c r="T443" s="3">
        <v>5</v>
      </c>
      <c r="U443" s="3">
        <v>5</v>
      </c>
      <c r="V443" s="3">
        <v>0</v>
      </c>
      <c r="W443" s="3">
        <v>5</v>
      </c>
      <c r="X443" s="3">
        <v>5</v>
      </c>
      <c r="Y443" s="3">
        <v>5</v>
      </c>
      <c r="Z443" s="3">
        <v>5</v>
      </c>
      <c r="AA443" s="3">
        <v>5</v>
      </c>
      <c r="AB443" s="3">
        <v>5</v>
      </c>
      <c r="AC443" s="3">
        <v>5</v>
      </c>
      <c r="AD443" s="3">
        <v>5</v>
      </c>
      <c r="AE443" s="3">
        <v>5</v>
      </c>
      <c r="AF443" s="3" t="s">
        <v>183</v>
      </c>
    </row>
    <row r="444" spans="1:32">
      <c r="A444" s="3">
        <v>91710</v>
      </c>
      <c r="B444" s="3">
        <v>18</v>
      </c>
      <c r="C444" s="41" t="s">
        <v>183</v>
      </c>
      <c r="D444" s="3" t="s">
        <v>194</v>
      </c>
      <c r="E444" s="3" t="s">
        <v>206</v>
      </c>
      <c r="F444" s="3" t="s">
        <v>193</v>
      </c>
      <c r="G444" s="3" t="s">
        <v>229</v>
      </c>
      <c r="H444" s="3" t="s">
        <v>229</v>
      </c>
      <c r="I444" s="3" t="s">
        <v>210</v>
      </c>
      <c r="J444" s="3" t="s">
        <v>64</v>
      </c>
      <c r="K444" s="3" t="s">
        <v>199</v>
      </c>
      <c r="L444" s="3">
        <v>3</v>
      </c>
      <c r="M444" s="3">
        <v>5</v>
      </c>
      <c r="N444" s="3">
        <v>3</v>
      </c>
      <c r="O444" s="3">
        <v>3</v>
      </c>
      <c r="P444" s="3">
        <v>3</v>
      </c>
      <c r="Q444" s="3">
        <v>3</v>
      </c>
      <c r="R444" s="3">
        <v>3</v>
      </c>
      <c r="S444" s="3">
        <v>4</v>
      </c>
      <c r="T444" s="3">
        <v>3</v>
      </c>
      <c r="U444" s="3">
        <v>5</v>
      </c>
      <c r="V444" s="3">
        <v>3</v>
      </c>
      <c r="W444" s="3">
        <v>3</v>
      </c>
      <c r="X444" s="3">
        <v>3</v>
      </c>
      <c r="Y444" s="3">
        <v>3</v>
      </c>
      <c r="Z444" s="3">
        <v>4</v>
      </c>
      <c r="AA444" s="3">
        <v>3</v>
      </c>
      <c r="AB444" s="3">
        <v>3</v>
      </c>
      <c r="AC444" s="3">
        <v>4</v>
      </c>
      <c r="AD444" s="3">
        <v>4</v>
      </c>
      <c r="AE444" s="3">
        <v>3</v>
      </c>
      <c r="AF444" s="3" t="s">
        <v>183</v>
      </c>
    </row>
    <row r="445" spans="1:32">
      <c r="A445" s="3">
        <v>90280</v>
      </c>
      <c r="B445" s="3">
        <v>18</v>
      </c>
      <c r="C445" s="41" t="s">
        <v>183</v>
      </c>
      <c r="D445" s="3" t="s">
        <v>197</v>
      </c>
      <c r="E445" s="3" t="s">
        <v>206</v>
      </c>
      <c r="F445" s="3" t="s">
        <v>186</v>
      </c>
      <c r="G445" s="3" t="s">
        <v>229</v>
      </c>
      <c r="H445" s="3" t="s">
        <v>229</v>
      </c>
      <c r="I445" s="3" t="s">
        <v>189</v>
      </c>
      <c r="J445" s="3" t="s">
        <v>60</v>
      </c>
      <c r="K445" s="3" t="s">
        <v>202</v>
      </c>
      <c r="L445" s="3">
        <v>5</v>
      </c>
      <c r="M445" s="3">
        <v>5</v>
      </c>
      <c r="N445" s="3">
        <v>3</v>
      </c>
      <c r="O445" s="3">
        <v>4</v>
      </c>
      <c r="P445" s="3">
        <v>5</v>
      </c>
      <c r="Q445" s="3">
        <v>5</v>
      </c>
      <c r="R445" s="3">
        <v>4</v>
      </c>
      <c r="S445" s="3">
        <v>4</v>
      </c>
      <c r="T445" s="3">
        <v>5</v>
      </c>
      <c r="U445" s="3">
        <v>4</v>
      </c>
      <c r="V445" s="3">
        <v>5</v>
      </c>
      <c r="W445" s="3">
        <v>5</v>
      </c>
      <c r="X445" s="3">
        <v>4</v>
      </c>
      <c r="Y445" s="3">
        <v>5</v>
      </c>
      <c r="Z445" s="3">
        <v>5</v>
      </c>
      <c r="AA445" s="3">
        <v>4</v>
      </c>
      <c r="AB445" s="3">
        <v>5</v>
      </c>
      <c r="AC445" s="3">
        <v>5</v>
      </c>
      <c r="AD445" s="3">
        <v>4</v>
      </c>
      <c r="AE445" s="3">
        <v>5</v>
      </c>
      <c r="AF445" s="3" t="s">
        <v>183</v>
      </c>
    </row>
    <row r="446" spans="1:32">
      <c r="A446" s="3">
        <v>92404</v>
      </c>
      <c r="B446" s="3">
        <v>18</v>
      </c>
      <c r="C446" s="41" t="s">
        <v>183</v>
      </c>
      <c r="D446" s="3" t="s">
        <v>194</v>
      </c>
      <c r="E446" s="3" t="s">
        <v>195</v>
      </c>
      <c r="F446" s="3" t="s">
        <v>186</v>
      </c>
      <c r="G446" s="3" t="s">
        <v>229</v>
      </c>
      <c r="H446" s="3" t="s">
        <v>229</v>
      </c>
      <c r="I446" s="3" t="s">
        <v>189</v>
      </c>
      <c r="J446" s="3" t="s">
        <v>64</v>
      </c>
      <c r="K446" s="3" t="s">
        <v>202</v>
      </c>
      <c r="L446" s="3">
        <v>5</v>
      </c>
      <c r="M446" s="3">
        <v>5</v>
      </c>
      <c r="N446" s="3">
        <v>5</v>
      </c>
      <c r="O446" s="3">
        <v>5</v>
      </c>
      <c r="P446" s="3">
        <v>1</v>
      </c>
      <c r="Q446" s="3">
        <v>1</v>
      </c>
      <c r="R446" s="3">
        <v>5</v>
      </c>
      <c r="S446" s="3">
        <v>1</v>
      </c>
      <c r="T446" s="3">
        <v>1</v>
      </c>
      <c r="U446" s="3">
        <v>5</v>
      </c>
      <c r="V446" s="3">
        <v>3</v>
      </c>
      <c r="W446" s="3">
        <v>5</v>
      </c>
      <c r="X446" s="3">
        <v>3</v>
      </c>
      <c r="Y446" s="3">
        <v>3</v>
      </c>
      <c r="Z446" s="3">
        <v>4</v>
      </c>
      <c r="AA446" s="3">
        <v>2</v>
      </c>
      <c r="AB446" s="3">
        <v>4</v>
      </c>
      <c r="AC446" s="3">
        <v>1</v>
      </c>
      <c r="AD446" s="3">
        <v>5</v>
      </c>
      <c r="AE446" s="3">
        <v>2</v>
      </c>
      <c r="AF446" s="3" t="s">
        <v>183</v>
      </c>
    </row>
    <row r="447" spans="1:32">
      <c r="A447" s="3">
        <v>92376</v>
      </c>
      <c r="B447" s="3">
        <v>18</v>
      </c>
      <c r="C447" s="41" t="s">
        <v>183</v>
      </c>
      <c r="D447" s="3" t="s">
        <v>197</v>
      </c>
      <c r="E447" s="3" t="s">
        <v>195</v>
      </c>
      <c r="F447" s="3" t="s">
        <v>186</v>
      </c>
      <c r="G447" s="3" t="s">
        <v>229</v>
      </c>
      <c r="H447" s="3" t="s">
        <v>229</v>
      </c>
      <c r="I447" s="3" t="s">
        <v>189</v>
      </c>
      <c r="J447" s="3" t="s">
        <v>60</v>
      </c>
      <c r="K447" s="3" t="s">
        <v>199</v>
      </c>
      <c r="L447" s="3">
        <v>5</v>
      </c>
      <c r="M447" s="3">
        <v>3</v>
      </c>
      <c r="N447" s="3">
        <v>5</v>
      </c>
      <c r="O447" s="3">
        <v>3</v>
      </c>
      <c r="P447" s="3">
        <v>5</v>
      </c>
      <c r="Q447" s="3">
        <v>4</v>
      </c>
      <c r="R447" s="3">
        <v>5</v>
      </c>
      <c r="S447" s="3">
        <v>5</v>
      </c>
      <c r="T447" s="3">
        <v>4</v>
      </c>
      <c r="U447" s="3">
        <v>5</v>
      </c>
      <c r="V447" s="3">
        <v>3</v>
      </c>
      <c r="W447" s="3">
        <v>5</v>
      </c>
      <c r="X447" s="3">
        <v>5</v>
      </c>
      <c r="Y447" s="3">
        <v>5</v>
      </c>
      <c r="Z447" s="3">
        <v>4</v>
      </c>
      <c r="AA447" s="3">
        <v>5</v>
      </c>
      <c r="AB447" s="3">
        <v>4</v>
      </c>
      <c r="AC447" s="3">
        <v>5</v>
      </c>
      <c r="AD447" s="3">
        <v>4</v>
      </c>
      <c r="AE447" s="3">
        <v>5</v>
      </c>
      <c r="AF447" s="3" t="s">
        <v>183</v>
      </c>
    </row>
    <row r="448" spans="1:32">
      <c r="A448" s="3">
        <v>92407</v>
      </c>
      <c r="B448" s="3">
        <v>18</v>
      </c>
      <c r="C448" s="41" t="s">
        <v>183</v>
      </c>
      <c r="D448" s="3" t="s">
        <v>191</v>
      </c>
      <c r="E448" s="3" t="s">
        <v>195</v>
      </c>
      <c r="F448" s="3" t="s">
        <v>193</v>
      </c>
      <c r="G448" s="3" t="s">
        <v>229</v>
      </c>
      <c r="H448" s="3" t="s">
        <v>229</v>
      </c>
      <c r="I448" s="3" t="s">
        <v>189</v>
      </c>
      <c r="J448" s="3" t="s">
        <v>63</v>
      </c>
      <c r="K448" s="3" t="s">
        <v>199</v>
      </c>
      <c r="L448" s="3">
        <v>4</v>
      </c>
      <c r="M448" s="3">
        <v>3</v>
      </c>
      <c r="N448" s="3">
        <v>2</v>
      </c>
      <c r="O448" s="3">
        <v>5</v>
      </c>
      <c r="P448" s="3">
        <v>2</v>
      </c>
      <c r="Q448" s="3">
        <v>2</v>
      </c>
      <c r="R448" s="3">
        <v>4</v>
      </c>
      <c r="S448" s="3">
        <v>2</v>
      </c>
      <c r="T448" s="3">
        <v>4</v>
      </c>
      <c r="U448" s="3">
        <v>3</v>
      </c>
      <c r="V448" s="3">
        <v>2</v>
      </c>
      <c r="W448" s="3">
        <v>3</v>
      </c>
      <c r="X448" s="3">
        <v>4</v>
      </c>
      <c r="Y448" s="3">
        <v>2</v>
      </c>
      <c r="Z448" s="3">
        <v>3</v>
      </c>
      <c r="AA448" s="3">
        <v>2</v>
      </c>
      <c r="AB448" s="3">
        <v>3</v>
      </c>
      <c r="AC448" s="3">
        <v>4</v>
      </c>
      <c r="AD448" s="3">
        <v>4</v>
      </c>
      <c r="AE448" s="3">
        <v>4</v>
      </c>
      <c r="AF448" s="3" t="s">
        <v>183</v>
      </c>
    </row>
    <row r="449" spans="1:32">
      <c r="A449" s="3">
        <v>91764</v>
      </c>
      <c r="B449" s="3">
        <v>18</v>
      </c>
      <c r="C449" s="41" t="s">
        <v>183</v>
      </c>
      <c r="D449" s="3" t="s">
        <v>204</v>
      </c>
      <c r="E449" s="3" t="s">
        <v>195</v>
      </c>
      <c r="F449" s="3" t="s">
        <v>186</v>
      </c>
      <c r="G449" s="3" t="s">
        <v>229</v>
      </c>
      <c r="H449" s="3" t="s">
        <v>229</v>
      </c>
      <c r="I449" s="3" t="s">
        <v>189</v>
      </c>
      <c r="J449" s="3" t="s">
        <v>57</v>
      </c>
      <c r="K449" s="3" t="s">
        <v>190</v>
      </c>
      <c r="L449" s="3">
        <v>5</v>
      </c>
      <c r="M449" s="3">
        <v>4</v>
      </c>
      <c r="N449" s="3">
        <v>5</v>
      </c>
      <c r="O449" s="3">
        <v>4</v>
      </c>
      <c r="P449" s="3">
        <v>5</v>
      </c>
      <c r="Q449" s="3">
        <v>5</v>
      </c>
      <c r="R449" s="3">
        <v>4</v>
      </c>
      <c r="S449" s="3">
        <v>2</v>
      </c>
      <c r="T449" s="3">
        <v>4</v>
      </c>
      <c r="U449" s="3">
        <v>3</v>
      </c>
      <c r="V449" s="3">
        <v>2</v>
      </c>
      <c r="W449" s="3">
        <v>5</v>
      </c>
      <c r="X449" s="3">
        <v>4</v>
      </c>
      <c r="Y449" s="3">
        <v>4</v>
      </c>
      <c r="Z449" s="3">
        <v>5</v>
      </c>
      <c r="AA449" s="3">
        <v>5</v>
      </c>
      <c r="AB449" s="3">
        <v>5</v>
      </c>
      <c r="AC449" s="3">
        <v>5</v>
      </c>
      <c r="AD449" s="3">
        <v>5</v>
      </c>
      <c r="AE449" s="3">
        <v>4</v>
      </c>
      <c r="AF449" s="3" t="s">
        <v>183</v>
      </c>
    </row>
    <row r="450" spans="1:32">
      <c r="A450" s="3">
        <v>91762</v>
      </c>
      <c r="B450" s="3">
        <v>18</v>
      </c>
      <c r="C450" s="41" t="s">
        <v>183</v>
      </c>
      <c r="D450" s="3" t="s">
        <v>197</v>
      </c>
      <c r="E450" s="3" t="s">
        <v>195</v>
      </c>
      <c r="F450" s="3" t="s">
        <v>186</v>
      </c>
      <c r="G450" s="3" t="s">
        <v>229</v>
      </c>
      <c r="H450" s="3" t="s">
        <v>229</v>
      </c>
      <c r="I450" s="3" t="s">
        <v>189</v>
      </c>
      <c r="J450" s="3" t="s">
        <v>63</v>
      </c>
      <c r="K450" s="3" t="s">
        <v>199</v>
      </c>
      <c r="L450" s="3">
        <v>3</v>
      </c>
      <c r="M450" s="3">
        <v>5</v>
      </c>
      <c r="N450" s="3">
        <v>4</v>
      </c>
      <c r="O450" s="3">
        <v>5</v>
      </c>
      <c r="P450" s="3">
        <v>5</v>
      </c>
      <c r="Q450" s="3">
        <v>5</v>
      </c>
      <c r="R450" s="3">
        <v>5</v>
      </c>
      <c r="S450" s="3">
        <v>4</v>
      </c>
      <c r="T450" s="3">
        <v>5</v>
      </c>
      <c r="U450" s="3">
        <v>3</v>
      </c>
      <c r="V450" s="3">
        <v>4</v>
      </c>
      <c r="W450" s="3">
        <v>4</v>
      </c>
      <c r="X450" s="3">
        <v>5</v>
      </c>
      <c r="Y450" s="3">
        <v>5</v>
      </c>
      <c r="Z450" s="3">
        <v>5</v>
      </c>
      <c r="AA450" s="3">
        <v>5</v>
      </c>
      <c r="AB450" s="3">
        <v>4</v>
      </c>
      <c r="AC450" s="3">
        <v>4</v>
      </c>
      <c r="AD450" s="3">
        <v>5</v>
      </c>
      <c r="AE450" s="3">
        <v>5</v>
      </c>
      <c r="AF450" s="3" t="s">
        <v>183</v>
      </c>
    </row>
    <row r="451" spans="1:32">
      <c r="A451" s="3">
        <v>92335</v>
      </c>
      <c r="B451" s="3">
        <v>18</v>
      </c>
      <c r="C451" s="41" t="s">
        <v>183</v>
      </c>
      <c r="D451" s="3" t="s">
        <v>197</v>
      </c>
      <c r="E451" s="3" t="s">
        <v>195</v>
      </c>
      <c r="F451" s="3" t="s">
        <v>186</v>
      </c>
      <c r="G451" s="3" t="s">
        <v>229</v>
      </c>
      <c r="H451" s="3" t="s">
        <v>229</v>
      </c>
      <c r="I451" s="3" t="s">
        <v>189</v>
      </c>
      <c r="J451" s="3" t="s">
        <v>62</v>
      </c>
      <c r="K451" s="3" t="s">
        <v>203</v>
      </c>
      <c r="L451" s="3">
        <v>4</v>
      </c>
      <c r="M451" s="3">
        <v>5</v>
      </c>
      <c r="N451" s="3">
        <v>5</v>
      </c>
      <c r="O451" s="3">
        <v>4</v>
      </c>
      <c r="P451" s="3">
        <v>5</v>
      </c>
      <c r="Q451" s="3">
        <v>5</v>
      </c>
      <c r="R451" s="3">
        <v>5</v>
      </c>
      <c r="S451" s="3">
        <v>5</v>
      </c>
      <c r="T451" s="3">
        <v>4</v>
      </c>
      <c r="U451" s="3">
        <v>3</v>
      </c>
      <c r="V451" s="3">
        <v>3</v>
      </c>
      <c r="W451" s="3">
        <v>3</v>
      </c>
      <c r="X451" s="3">
        <v>4</v>
      </c>
      <c r="Y451" s="3">
        <v>4</v>
      </c>
      <c r="Z451" s="3">
        <v>4</v>
      </c>
      <c r="AA451" s="3">
        <v>4</v>
      </c>
      <c r="AB451" s="3">
        <v>4</v>
      </c>
      <c r="AC451" s="3">
        <v>4</v>
      </c>
      <c r="AD451" s="3">
        <v>3</v>
      </c>
      <c r="AE451" s="3">
        <v>4</v>
      </c>
      <c r="AF451" s="3" t="s">
        <v>183</v>
      </c>
    </row>
    <row r="452" spans="1:32">
      <c r="A452" s="3">
        <v>92570</v>
      </c>
      <c r="B452" s="3">
        <v>18</v>
      </c>
      <c r="C452" s="41" t="s">
        <v>183</v>
      </c>
      <c r="D452" s="3" t="s">
        <v>194</v>
      </c>
      <c r="E452" s="3" t="s">
        <v>205</v>
      </c>
      <c r="F452" s="3" t="s">
        <v>193</v>
      </c>
      <c r="G452" s="3" t="s">
        <v>229</v>
      </c>
      <c r="H452" s="3" t="s">
        <v>229</v>
      </c>
      <c r="I452" s="3" t="s">
        <v>189</v>
      </c>
      <c r="J452" s="3" t="s">
        <v>60</v>
      </c>
      <c r="K452" s="3" t="s">
        <v>199</v>
      </c>
      <c r="L452" s="3">
        <v>1</v>
      </c>
      <c r="M452" s="3">
        <v>2</v>
      </c>
      <c r="N452" s="3">
        <v>2</v>
      </c>
      <c r="O452" s="3">
        <v>4</v>
      </c>
      <c r="P452" s="3">
        <v>3</v>
      </c>
      <c r="Q452" s="3">
        <v>4</v>
      </c>
      <c r="R452" s="3">
        <v>3</v>
      </c>
      <c r="S452" s="3">
        <v>3</v>
      </c>
      <c r="T452" s="3">
        <v>4</v>
      </c>
      <c r="U452" s="3">
        <v>3</v>
      </c>
      <c r="V452" s="3">
        <v>5</v>
      </c>
      <c r="W452" s="3">
        <v>4</v>
      </c>
      <c r="X452" s="3">
        <v>2</v>
      </c>
      <c r="Y452" s="3">
        <v>3</v>
      </c>
      <c r="Z452" s="3">
        <v>4</v>
      </c>
      <c r="AA452" s="3">
        <v>3</v>
      </c>
      <c r="AB452" s="3">
        <v>3</v>
      </c>
      <c r="AC452" s="3">
        <v>3</v>
      </c>
      <c r="AD452" s="3">
        <v>4</v>
      </c>
      <c r="AE452" s="3">
        <v>4</v>
      </c>
      <c r="AF452" s="3" t="s">
        <v>183</v>
      </c>
    </row>
    <row r="453" spans="1:32">
      <c r="A453" s="3">
        <v>92505</v>
      </c>
      <c r="B453" s="3">
        <v>18</v>
      </c>
      <c r="C453" s="41" t="s">
        <v>183</v>
      </c>
      <c r="D453" s="3" t="s">
        <v>194</v>
      </c>
      <c r="E453" s="3" t="s">
        <v>205</v>
      </c>
      <c r="F453" s="3" t="s">
        <v>193</v>
      </c>
      <c r="G453" s="3" t="s">
        <v>229</v>
      </c>
      <c r="H453" s="3" t="s">
        <v>229</v>
      </c>
      <c r="I453" s="3" t="s">
        <v>189</v>
      </c>
      <c r="J453" s="3" t="s">
        <v>58</v>
      </c>
      <c r="K453" s="3" t="s">
        <v>199</v>
      </c>
      <c r="L453" s="3">
        <v>4</v>
      </c>
      <c r="M453" s="3">
        <v>4</v>
      </c>
      <c r="N453" s="3">
        <v>5</v>
      </c>
      <c r="O453" s="3">
        <v>4</v>
      </c>
      <c r="P453" s="3">
        <v>5</v>
      </c>
      <c r="Q453" s="3">
        <v>5</v>
      </c>
      <c r="R453" s="3">
        <v>5</v>
      </c>
      <c r="S453" s="3">
        <v>4</v>
      </c>
      <c r="T453" s="3">
        <v>5</v>
      </c>
      <c r="U453" s="3">
        <v>2</v>
      </c>
      <c r="V453" s="3">
        <v>5</v>
      </c>
      <c r="W453" s="3">
        <v>4</v>
      </c>
      <c r="X453" s="3">
        <v>4</v>
      </c>
      <c r="Y453" s="3">
        <v>3</v>
      </c>
      <c r="Z453" s="3">
        <v>5</v>
      </c>
      <c r="AA453" s="3">
        <v>5</v>
      </c>
      <c r="AB453" s="3">
        <v>5</v>
      </c>
      <c r="AC453" s="3">
        <v>4</v>
      </c>
      <c r="AD453" s="3">
        <v>4</v>
      </c>
      <c r="AE453" s="3">
        <v>3</v>
      </c>
      <c r="AF453" s="3" t="s">
        <v>183</v>
      </c>
    </row>
    <row r="454" spans="1:32">
      <c r="A454" s="3">
        <v>92234</v>
      </c>
      <c r="B454" s="3">
        <v>18</v>
      </c>
      <c r="C454" s="41" t="s">
        <v>183</v>
      </c>
      <c r="D454" s="3" t="s">
        <v>197</v>
      </c>
      <c r="E454" s="3" t="s">
        <v>205</v>
      </c>
      <c r="F454" s="3" t="s">
        <v>186</v>
      </c>
      <c r="G454" s="3" t="s">
        <v>229</v>
      </c>
      <c r="H454" s="3" t="s">
        <v>229</v>
      </c>
      <c r="I454" s="3" t="s">
        <v>189</v>
      </c>
      <c r="J454" s="3" t="s">
        <v>64</v>
      </c>
      <c r="K454" s="3" t="s">
        <v>190</v>
      </c>
      <c r="L454" s="3">
        <v>4</v>
      </c>
      <c r="M454" s="3">
        <v>4</v>
      </c>
      <c r="N454" s="3">
        <v>4</v>
      </c>
      <c r="O454" s="3">
        <v>4</v>
      </c>
      <c r="P454" s="3">
        <v>5</v>
      </c>
      <c r="Q454" s="3">
        <v>5</v>
      </c>
      <c r="R454" s="3">
        <v>5</v>
      </c>
      <c r="S454" s="3">
        <v>3</v>
      </c>
      <c r="T454" s="3">
        <v>3</v>
      </c>
      <c r="U454" s="3">
        <v>2</v>
      </c>
      <c r="V454" s="3">
        <v>5</v>
      </c>
      <c r="W454" s="3">
        <v>4</v>
      </c>
      <c r="X454" s="3">
        <v>4</v>
      </c>
      <c r="Y454" s="3">
        <v>2</v>
      </c>
      <c r="Z454" s="3">
        <v>4</v>
      </c>
      <c r="AA454" s="3">
        <v>4</v>
      </c>
      <c r="AB454" s="3">
        <v>5</v>
      </c>
      <c r="AC454" s="3">
        <v>4</v>
      </c>
      <c r="AD454" s="3">
        <v>5</v>
      </c>
      <c r="AE454" s="3">
        <v>3</v>
      </c>
      <c r="AF454" s="3" t="s">
        <v>183</v>
      </c>
    </row>
    <row r="455" spans="1:32">
      <c r="A455" s="3">
        <v>92201</v>
      </c>
      <c r="B455" s="3">
        <v>18</v>
      </c>
      <c r="C455" s="41" t="s">
        <v>183</v>
      </c>
      <c r="D455" s="3" t="s">
        <v>194</v>
      </c>
      <c r="E455" s="3" t="s">
        <v>205</v>
      </c>
      <c r="F455" s="3" t="s">
        <v>186</v>
      </c>
      <c r="G455" s="3" t="s">
        <v>229</v>
      </c>
      <c r="H455" s="3" t="s">
        <v>229</v>
      </c>
      <c r="I455" s="3" t="s">
        <v>189</v>
      </c>
      <c r="J455" s="3" t="s">
        <v>65</v>
      </c>
      <c r="K455" s="3" t="s">
        <v>203</v>
      </c>
      <c r="L455" s="3">
        <v>4</v>
      </c>
      <c r="M455" s="3">
        <v>3</v>
      </c>
      <c r="N455" s="3">
        <v>3</v>
      </c>
      <c r="O455" s="3">
        <v>4</v>
      </c>
      <c r="P455" s="3">
        <v>4</v>
      </c>
      <c r="Q455" s="3">
        <v>5</v>
      </c>
      <c r="R455" s="3">
        <v>5</v>
      </c>
      <c r="S455" s="3">
        <v>5</v>
      </c>
      <c r="T455" s="3">
        <v>4</v>
      </c>
      <c r="U455" s="3">
        <v>4</v>
      </c>
      <c r="V455" s="3">
        <v>3</v>
      </c>
      <c r="W455" s="3">
        <v>5</v>
      </c>
      <c r="X455" s="3">
        <v>4</v>
      </c>
      <c r="Y455" s="3">
        <v>4</v>
      </c>
      <c r="Z455" s="3">
        <v>5</v>
      </c>
      <c r="AA455" s="3">
        <v>4</v>
      </c>
      <c r="AB455" s="3">
        <v>5</v>
      </c>
      <c r="AC455" s="3">
        <v>5</v>
      </c>
      <c r="AD455" s="3">
        <v>5</v>
      </c>
      <c r="AE455" s="3">
        <v>5</v>
      </c>
      <c r="AF455" s="3" t="s">
        <v>183</v>
      </c>
    </row>
    <row r="456" spans="1:32">
      <c r="A456" s="3">
        <v>92521</v>
      </c>
      <c r="B456" s="3">
        <v>18</v>
      </c>
      <c r="C456" s="41" t="s">
        <v>183</v>
      </c>
      <c r="D456" s="3" t="s">
        <v>194</v>
      </c>
      <c r="E456" s="3" t="s">
        <v>205</v>
      </c>
      <c r="F456" s="3" t="s">
        <v>186</v>
      </c>
      <c r="G456" s="3" t="s">
        <v>229</v>
      </c>
      <c r="H456" s="3" t="s">
        <v>229</v>
      </c>
      <c r="I456" s="3" t="s">
        <v>189</v>
      </c>
      <c r="J456" s="3" t="s">
        <v>63</v>
      </c>
      <c r="K456" s="3" t="s">
        <v>203</v>
      </c>
      <c r="L456" s="3">
        <v>3</v>
      </c>
      <c r="M456" s="3">
        <v>3</v>
      </c>
      <c r="N456" s="3">
        <v>3</v>
      </c>
      <c r="O456" s="3">
        <v>3</v>
      </c>
      <c r="P456" s="3">
        <v>5</v>
      </c>
      <c r="Q456" s="3">
        <v>5</v>
      </c>
      <c r="R456" s="3">
        <v>4</v>
      </c>
      <c r="S456" s="3">
        <v>4</v>
      </c>
      <c r="T456" s="3">
        <v>5</v>
      </c>
      <c r="U456" s="3">
        <v>4</v>
      </c>
      <c r="V456" s="3">
        <v>4</v>
      </c>
      <c r="W456" s="3">
        <v>5</v>
      </c>
      <c r="X456" s="3">
        <v>3</v>
      </c>
      <c r="Y456" s="3">
        <v>4</v>
      </c>
      <c r="Z456" s="3">
        <v>3</v>
      </c>
      <c r="AA456" s="3">
        <v>4</v>
      </c>
      <c r="AB456" s="3">
        <v>5</v>
      </c>
      <c r="AC456" s="3">
        <v>5</v>
      </c>
      <c r="AD456" s="3">
        <v>5</v>
      </c>
      <c r="AE456" s="3">
        <v>5</v>
      </c>
      <c r="AF456" s="3" t="s">
        <v>183</v>
      </c>
    </row>
    <row r="457" spans="1:32">
      <c r="A457" s="3">
        <v>92501</v>
      </c>
      <c r="B457" s="3">
        <v>18</v>
      </c>
      <c r="C457" s="41" t="s">
        <v>183</v>
      </c>
      <c r="D457" s="3" t="s">
        <v>204</v>
      </c>
      <c r="E457" s="3" t="s">
        <v>205</v>
      </c>
      <c r="F457" s="3" t="s">
        <v>186</v>
      </c>
      <c r="G457" s="3" t="s">
        <v>229</v>
      </c>
      <c r="H457" s="3" t="s">
        <v>229</v>
      </c>
      <c r="I457" s="3" t="s">
        <v>189</v>
      </c>
      <c r="J457" s="3" t="s">
        <v>64</v>
      </c>
      <c r="K457" s="3" t="s">
        <v>202</v>
      </c>
      <c r="L457" s="3">
        <v>5</v>
      </c>
      <c r="M457" s="3">
        <v>5</v>
      </c>
      <c r="N457" s="3">
        <v>5</v>
      </c>
      <c r="O457" s="3">
        <v>5</v>
      </c>
      <c r="P457" s="3">
        <v>5</v>
      </c>
      <c r="Q457" s="3">
        <v>5</v>
      </c>
      <c r="R457" s="3">
        <v>5</v>
      </c>
      <c r="S457" s="3">
        <v>4</v>
      </c>
      <c r="T457" s="3">
        <v>3</v>
      </c>
      <c r="U457" s="3">
        <v>3</v>
      </c>
      <c r="V457" s="3">
        <v>5</v>
      </c>
      <c r="W457" s="3">
        <v>5</v>
      </c>
      <c r="X457" s="3">
        <v>5</v>
      </c>
      <c r="Y457" s="3">
        <v>5</v>
      </c>
      <c r="Z457" s="3">
        <v>5</v>
      </c>
      <c r="AA457" s="3">
        <v>5</v>
      </c>
      <c r="AB457" s="3">
        <v>5</v>
      </c>
      <c r="AC457" s="3">
        <v>5</v>
      </c>
      <c r="AD457" s="3">
        <v>5</v>
      </c>
      <c r="AE457" s="3">
        <v>4</v>
      </c>
      <c r="AF457" s="3" t="s">
        <v>183</v>
      </c>
    </row>
    <row r="458" spans="1:32">
      <c r="A458" s="3">
        <v>92236</v>
      </c>
      <c r="B458" s="3">
        <v>18</v>
      </c>
      <c r="C458" s="41" t="s">
        <v>183</v>
      </c>
      <c r="D458" s="3" t="s">
        <v>197</v>
      </c>
      <c r="E458" s="3" t="s">
        <v>205</v>
      </c>
      <c r="F458" s="3" t="s">
        <v>186</v>
      </c>
      <c r="G458" s="3" t="s">
        <v>229</v>
      </c>
      <c r="H458" s="3" t="s">
        <v>229</v>
      </c>
      <c r="I458" s="3" t="s">
        <v>189</v>
      </c>
      <c r="J458" s="3" t="s">
        <v>60</v>
      </c>
      <c r="K458" s="3" t="s">
        <v>202</v>
      </c>
      <c r="L458" s="3">
        <v>5</v>
      </c>
      <c r="M458" s="3">
        <v>5</v>
      </c>
      <c r="N458" s="3">
        <v>5</v>
      </c>
      <c r="O458" s="3">
        <v>5</v>
      </c>
      <c r="P458" s="3">
        <v>5</v>
      </c>
      <c r="Q458" s="3">
        <v>5</v>
      </c>
      <c r="R458" s="3">
        <v>5</v>
      </c>
      <c r="S458" s="3">
        <v>5</v>
      </c>
      <c r="T458" s="3">
        <v>5</v>
      </c>
      <c r="U458" s="3">
        <v>5</v>
      </c>
      <c r="V458" s="3">
        <v>4</v>
      </c>
      <c r="W458" s="3">
        <v>5</v>
      </c>
      <c r="X458" s="3">
        <v>5</v>
      </c>
      <c r="Y458" s="3">
        <v>5</v>
      </c>
      <c r="Z458" s="3">
        <v>5</v>
      </c>
      <c r="AA458" s="3">
        <v>5</v>
      </c>
      <c r="AB458" s="3">
        <v>5</v>
      </c>
      <c r="AC458" s="3">
        <v>4</v>
      </c>
      <c r="AD458" s="3">
        <v>5</v>
      </c>
      <c r="AE458" s="3">
        <v>5</v>
      </c>
      <c r="AF458" s="3" t="s">
        <v>183</v>
      </c>
    </row>
    <row r="459" spans="1:32">
      <c r="A459" s="3">
        <v>91762</v>
      </c>
      <c r="B459" s="3">
        <v>18</v>
      </c>
      <c r="C459" s="41" t="s">
        <v>183</v>
      </c>
      <c r="D459" s="3" t="s">
        <v>197</v>
      </c>
      <c r="E459" s="3" t="s">
        <v>205</v>
      </c>
      <c r="F459" s="3" t="s">
        <v>186</v>
      </c>
      <c r="G459" s="3" t="s">
        <v>229</v>
      </c>
      <c r="H459" s="3" t="s">
        <v>229</v>
      </c>
      <c r="I459" s="3" t="s">
        <v>189</v>
      </c>
      <c r="J459" s="3" t="s">
        <v>60</v>
      </c>
      <c r="K459" s="3" t="s">
        <v>199</v>
      </c>
      <c r="L459" s="3">
        <v>4</v>
      </c>
      <c r="M459" s="3">
        <v>5</v>
      </c>
      <c r="N459" s="3">
        <v>3</v>
      </c>
      <c r="O459" s="3">
        <v>4</v>
      </c>
      <c r="P459" s="3">
        <v>5</v>
      </c>
      <c r="Q459" s="3">
        <v>5</v>
      </c>
      <c r="R459" s="3">
        <v>5</v>
      </c>
      <c r="S459" s="3">
        <v>5</v>
      </c>
      <c r="T459" s="3">
        <v>4</v>
      </c>
      <c r="U459" s="3">
        <v>4</v>
      </c>
      <c r="V459" s="3">
        <v>3</v>
      </c>
      <c r="W459" s="3">
        <v>5</v>
      </c>
      <c r="X459" s="3">
        <v>5</v>
      </c>
      <c r="Y459" s="3">
        <v>3</v>
      </c>
      <c r="Z459" s="3">
        <v>5</v>
      </c>
      <c r="AA459" s="3">
        <v>5</v>
      </c>
      <c r="AB459" s="3">
        <v>4</v>
      </c>
      <c r="AC459" s="3">
        <v>4</v>
      </c>
      <c r="AD459" s="3">
        <v>5</v>
      </c>
      <c r="AE459" s="3">
        <v>4</v>
      </c>
      <c r="AF459" s="3" t="s">
        <v>183</v>
      </c>
    </row>
    <row r="460" spans="1:32">
      <c r="A460" s="3">
        <v>93033</v>
      </c>
      <c r="B460" s="3">
        <v>19</v>
      </c>
      <c r="C460" s="41" t="s">
        <v>183</v>
      </c>
      <c r="D460" s="3" t="s">
        <v>197</v>
      </c>
      <c r="E460" s="3" t="s">
        <v>192</v>
      </c>
      <c r="F460" s="3" t="s">
        <v>186</v>
      </c>
      <c r="G460" s="3" t="s">
        <v>229</v>
      </c>
      <c r="H460" s="3" t="s">
        <v>229</v>
      </c>
      <c r="I460" s="3" t="s">
        <v>189</v>
      </c>
      <c r="J460" s="3" t="s">
        <v>60</v>
      </c>
      <c r="K460" s="3" t="s">
        <v>199</v>
      </c>
      <c r="L460" s="3">
        <v>4</v>
      </c>
      <c r="M460" s="3">
        <v>4</v>
      </c>
      <c r="N460" s="3">
        <v>3</v>
      </c>
      <c r="O460" s="3">
        <v>3</v>
      </c>
      <c r="P460" s="3">
        <v>4</v>
      </c>
      <c r="Q460" s="3">
        <v>5</v>
      </c>
      <c r="R460" s="3">
        <v>4</v>
      </c>
      <c r="S460" s="3">
        <v>4</v>
      </c>
      <c r="T460" s="3">
        <v>5</v>
      </c>
      <c r="U460" s="3">
        <v>5</v>
      </c>
      <c r="V460" s="3">
        <v>5</v>
      </c>
      <c r="W460" s="3">
        <v>5</v>
      </c>
      <c r="X460" s="3">
        <v>4</v>
      </c>
      <c r="Y460" s="3">
        <v>5</v>
      </c>
      <c r="Z460" s="3">
        <v>5</v>
      </c>
      <c r="AA460" s="3">
        <v>2</v>
      </c>
      <c r="AB460" s="3">
        <v>3</v>
      </c>
      <c r="AC460" s="3">
        <v>5</v>
      </c>
      <c r="AD460" s="3">
        <v>1</v>
      </c>
      <c r="AE460" s="3">
        <v>5</v>
      </c>
      <c r="AF460" s="3" t="s">
        <v>183</v>
      </c>
    </row>
    <row r="461" spans="1:32">
      <c r="A461" s="3">
        <v>93033</v>
      </c>
      <c r="B461" s="3">
        <v>19</v>
      </c>
      <c r="C461" s="41" t="s">
        <v>183</v>
      </c>
      <c r="D461" s="3" t="s">
        <v>194</v>
      </c>
      <c r="E461" s="3" t="s">
        <v>192</v>
      </c>
      <c r="F461" s="3" t="s">
        <v>193</v>
      </c>
      <c r="G461" s="3" t="s">
        <v>229</v>
      </c>
      <c r="H461" s="3" t="s">
        <v>229</v>
      </c>
      <c r="I461" s="3" t="s">
        <v>189</v>
      </c>
      <c r="J461" s="3" t="s">
        <v>64</v>
      </c>
      <c r="K461" s="3" t="s">
        <v>199</v>
      </c>
      <c r="L461" s="3">
        <v>4</v>
      </c>
      <c r="M461" s="3">
        <v>4</v>
      </c>
      <c r="N461" s="3">
        <v>3</v>
      </c>
      <c r="O461" s="3">
        <v>5</v>
      </c>
      <c r="P461" s="3">
        <v>4</v>
      </c>
      <c r="Q461" s="3">
        <v>5</v>
      </c>
      <c r="R461" s="3">
        <v>4</v>
      </c>
      <c r="S461" s="3">
        <v>4</v>
      </c>
      <c r="T461" s="3">
        <v>5</v>
      </c>
      <c r="U461" s="3">
        <v>5</v>
      </c>
      <c r="V461" s="3">
        <v>3</v>
      </c>
      <c r="W461" s="3">
        <v>3</v>
      </c>
      <c r="X461" s="3">
        <v>4</v>
      </c>
      <c r="Y461" s="3">
        <v>5</v>
      </c>
      <c r="Z461" s="3">
        <v>2</v>
      </c>
      <c r="AA461" s="3">
        <v>4</v>
      </c>
      <c r="AB461" s="3">
        <v>5</v>
      </c>
      <c r="AC461" s="3">
        <v>5</v>
      </c>
      <c r="AD461" s="3">
        <v>4</v>
      </c>
      <c r="AE461" s="3">
        <v>4</v>
      </c>
      <c r="AF461" s="3" t="s">
        <v>183</v>
      </c>
    </row>
    <row r="462" spans="1:32">
      <c r="A462" s="3">
        <v>93033</v>
      </c>
      <c r="B462" s="3">
        <v>19</v>
      </c>
      <c r="C462" s="41" t="s">
        <v>183</v>
      </c>
      <c r="D462" s="3" t="s">
        <v>197</v>
      </c>
      <c r="E462" s="3" t="s">
        <v>192</v>
      </c>
      <c r="F462" s="3" t="s">
        <v>193</v>
      </c>
      <c r="G462" s="3" t="s">
        <v>229</v>
      </c>
      <c r="H462" s="3" t="s">
        <v>229</v>
      </c>
      <c r="I462" s="3" t="s">
        <v>189</v>
      </c>
      <c r="J462" s="3" t="s">
        <v>62</v>
      </c>
      <c r="K462" s="3" t="s">
        <v>196</v>
      </c>
      <c r="L462" s="3">
        <v>5</v>
      </c>
      <c r="M462" s="3">
        <v>3</v>
      </c>
      <c r="N462" s="3">
        <v>4</v>
      </c>
      <c r="O462" s="3">
        <v>5</v>
      </c>
      <c r="P462" s="3">
        <v>5</v>
      </c>
      <c r="Q462" s="3">
        <v>5</v>
      </c>
      <c r="R462" s="3">
        <v>4</v>
      </c>
      <c r="S462" s="3">
        <v>5</v>
      </c>
      <c r="T462" s="3">
        <v>2</v>
      </c>
      <c r="U462" s="3">
        <v>3</v>
      </c>
      <c r="V462" s="3">
        <v>3</v>
      </c>
      <c r="W462" s="3">
        <v>4</v>
      </c>
      <c r="X462" s="3">
        <v>3</v>
      </c>
      <c r="Y462" s="3">
        <v>5</v>
      </c>
      <c r="Z462" s="3">
        <v>3</v>
      </c>
      <c r="AA462" s="3">
        <v>5</v>
      </c>
      <c r="AB462" s="3">
        <v>4</v>
      </c>
      <c r="AC462" s="3">
        <v>5</v>
      </c>
      <c r="AD462" s="3">
        <v>4</v>
      </c>
      <c r="AE462" s="3">
        <v>5</v>
      </c>
      <c r="AF462" s="3" t="s">
        <v>183</v>
      </c>
    </row>
    <row r="463" spans="1:32">
      <c r="A463" s="3">
        <v>93003</v>
      </c>
      <c r="B463" s="3">
        <v>19</v>
      </c>
      <c r="C463" s="41" t="s">
        <v>183</v>
      </c>
      <c r="D463" s="3" t="s">
        <v>204</v>
      </c>
      <c r="E463" s="3" t="s">
        <v>192</v>
      </c>
      <c r="F463" s="3" t="s">
        <v>193</v>
      </c>
      <c r="G463" s="3" t="s">
        <v>229</v>
      </c>
      <c r="H463" s="3" t="s">
        <v>229</v>
      </c>
      <c r="I463" s="3" t="s">
        <v>189</v>
      </c>
      <c r="J463" s="3" t="s">
        <v>64</v>
      </c>
      <c r="K463" s="3" t="s">
        <v>199</v>
      </c>
      <c r="L463" s="3">
        <v>5</v>
      </c>
      <c r="M463" s="3">
        <v>5</v>
      </c>
      <c r="N463" s="3">
        <v>4</v>
      </c>
      <c r="O463" s="3">
        <v>4</v>
      </c>
      <c r="P463" s="3">
        <v>5</v>
      </c>
      <c r="Q463" s="3">
        <v>5</v>
      </c>
      <c r="R463" s="3">
        <v>5</v>
      </c>
      <c r="S463" s="3">
        <v>5</v>
      </c>
      <c r="T463" s="3">
        <v>4</v>
      </c>
      <c r="U463" s="3">
        <v>5</v>
      </c>
      <c r="V463" s="3">
        <v>2</v>
      </c>
      <c r="W463" s="3">
        <v>3</v>
      </c>
      <c r="X463" s="3">
        <v>5</v>
      </c>
      <c r="Y463" s="3">
        <v>3</v>
      </c>
      <c r="Z463" s="3">
        <v>3</v>
      </c>
      <c r="AA463" s="3">
        <v>4</v>
      </c>
      <c r="AB463" s="3">
        <v>5</v>
      </c>
      <c r="AC463" s="3">
        <v>5</v>
      </c>
      <c r="AD463" s="3">
        <v>4</v>
      </c>
      <c r="AE463" s="3">
        <v>3</v>
      </c>
      <c r="AF463" s="3" t="s">
        <v>183</v>
      </c>
    </row>
    <row r="464" spans="1:32">
      <c r="A464" s="3">
        <v>93033</v>
      </c>
      <c r="B464" s="3">
        <v>19</v>
      </c>
      <c r="C464" s="41" t="s">
        <v>183</v>
      </c>
      <c r="D464" s="3" t="s">
        <v>194</v>
      </c>
      <c r="E464" s="3" t="s">
        <v>192</v>
      </c>
      <c r="F464" s="3" t="s">
        <v>186</v>
      </c>
      <c r="G464" s="3" t="s">
        <v>229</v>
      </c>
      <c r="H464" s="3" t="s">
        <v>229</v>
      </c>
      <c r="I464" s="3" t="s">
        <v>189</v>
      </c>
      <c r="J464" s="3" t="s">
        <v>61</v>
      </c>
      <c r="K464" s="3" t="s">
        <v>196</v>
      </c>
      <c r="L464" s="3">
        <v>5</v>
      </c>
      <c r="M464" s="3">
        <v>5</v>
      </c>
      <c r="N464" s="3">
        <v>5</v>
      </c>
      <c r="O464" s="3">
        <v>5</v>
      </c>
      <c r="P464" s="3">
        <v>5</v>
      </c>
      <c r="Q464" s="3">
        <v>5</v>
      </c>
      <c r="R464" s="3">
        <v>5</v>
      </c>
      <c r="S464" s="3">
        <v>1</v>
      </c>
      <c r="T464" s="3">
        <v>5</v>
      </c>
      <c r="U464" s="3">
        <v>5</v>
      </c>
      <c r="V464" s="3">
        <v>3</v>
      </c>
      <c r="W464" s="3">
        <v>5</v>
      </c>
      <c r="X464" s="3">
        <v>5</v>
      </c>
      <c r="Y464" s="3">
        <v>1</v>
      </c>
      <c r="Z464" s="3">
        <v>5</v>
      </c>
      <c r="AA464" s="3">
        <v>5</v>
      </c>
      <c r="AB464" s="3">
        <v>5</v>
      </c>
      <c r="AC464" s="3">
        <v>5</v>
      </c>
      <c r="AD464" s="3">
        <v>5</v>
      </c>
      <c r="AE464" s="3">
        <v>5</v>
      </c>
      <c r="AF464" s="3" t="s">
        <v>183</v>
      </c>
    </row>
    <row r="465" spans="1:32">
      <c r="A465" s="3">
        <v>93015</v>
      </c>
      <c r="B465" s="3">
        <v>19</v>
      </c>
      <c r="C465" s="41" t="s">
        <v>183</v>
      </c>
      <c r="D465" s="3" t="s">
        <v>197</v>
      </c>
      <c r="E465" s="3" t="s">
        <v>192</v>
      </c>
      <c r="F465" s="3" t="s">
        <v>186</v>
      </c>
      <c r="G465" s="3" t="s">
        <v>229</v>
      </c>
      <c r="H465" s="3" t="s">
        <v>229</v>
      </c>
      <c r="I465" s="3" t="s">
        <v>189</v>
      </c>
      <c r="J465" s="3" t="s">
        <v>58</v>
      </c>
      <c r="K465" s="3" t="s">
        <v>199</v>
      </c>
      <c r="L465" s="3">
        <v>4</v>
      </c>
      <c r="M465" s="3">
        <v>5</v>
      </c>
      <c r="N465" s="3">
        <v>2</v>
      </c>
      <c r="O465" s="3">
        <v>1</v>
      </c>
      <c r="P465" s="3">
        <v>2</v>
      </c>
      <c r="Q465" s="3">
        <v>1</v>
      </c>
      <c r="R465" s="3">
        <v>3</v>
      </c>
      <c r="S465" s="3">
        <v>4</v>
      </c>
      <c r="T465" s="3">
        <v>2</v>
      </c>
      <c r="U465" s="3">
        <v>3</v>
      </c>
      <c r="V465" s="3">
        <v>2</v>
      </c>
      <c r="W465" s="3">
        <v>4</v>
      </c>
      <c r="X465" s="3">
        <v>2</v>
      </c>
      <c r="Y465" s="3">
        <v>3</v>
      </c>
      <c r="Z465" s="3">
        <v>4</v>
      </c>
      <c r="AA465" s="3">
        <v>1</v>
      </c>
      <c r="AB465" s="3">
        <v>3</v>
      </c>
      <c r="AC465" s="3">
        <v>5</v>
      </c>
      <c r="AD465" s="3">
        <v>1</v>
      </c>
      <c r="AE465" s="3">
        <v>4</v>
      </c>
      <c r="AF465" s="3" t="s">
        <v>183</v>
      </c>
    </row>
    <row r="466" spans="1:32">
      <c r="A466" s="3">
        <v>92243</v>
      </c>
      <c r="B466" s="3">
        <v>19</v>
      </c>
      <c r="C466" s="41" t="s">
        <v>183</v>
      </c>
      <c r="D466" s="3" t="s">
        <v>197</v>
      </c>
      <c r="E466" s="3" t="s">
        <v>198</v>
      </c>
      <c r="F466" s="3" t="s">
        <v>193</v>
      </c>
      <c r="G466" s="3" t="s">
        <v>229</v>
      </c>
      <c r="H466" s="3" t="s">
        <v>229</v>
      </c>
      <c r="I466" s="3" t="s">
        <v>189</v>
      </c>
      <c r="J466" s="3" t="s">
        <v>64</v>
      </c>
      <c r="K466" s="3" t="s">
        <v>203</v>
      </c>
      <c r="L466" s="3">
        <v>2</v>
      </c>
      <c r="M466" s="3">
        <v>4</v>
      </c>
      <c r="N466" s="3">
        <v>5</v>
      </c>
      <c r="O466" s="3">
        <v>4</v>
      </c>
      <c r="P466" s="3">
        <v>5</v>
      </c>
      <c r="Q466" s="3">
        <v>5</v>
      </c>
      <c r="R466" s="3">
        <v>2</v>
      </c>
      <c r="S466" s="3">
        <v>5</v>
      </c>
      <c r="T466" s="3">
        <v>5</v>
      </c>
      <c r="U466" s="3">
        <v>3</v>
      </c>
      <c r="V466" s="3">
        <v>5</v>
      </c>
      <c r="W466" s="3">
        <v>4</v>
      </c>
      <c r="X466" s="3">
        <v>5</v>
      </c>
      <c r="Y466" s="3">
        <v>5</v>
      </c>
      <c r="Z466" s="3">
        <v>5</v>
      </c>
      <c r="AA466" s="3">
        <v>5</v>
      </c>
      <c r="AB466" s="3">
        <v>4</v>
      </c>
      <c r="AC466" s="3">
        <v>5</v>
      </c>
      <c r="AD466" s="3">
        <v>3</v>
      </c>
      <c r="AE466" s="3">
        <v>5</v>
      </c>
      <c r="AF466" s="3" t="s">
        <v>183</v>
      </c>
    </row>
    <row r="467" spans="1:32">
      <c r="A467" s="3">
        <v>92274</v>
      </c>
      <c r="B467" s="3">
        <v>19</v>
      </c>
      <c r="C467" s="41" t="s">
        <v>183</v>
      </c>
      <c r="D467" s="3" t="s">
        <v>194</v>
      </c>
      <c r="E467" s="3" t="s">
        <v>198</v>
      </c>
      <c r="F467" s="3" t="s">
        <v>193</v>
      </c>
      <c r="G467" s="3" t="s">
        <v>229</v>
      </c>
      <c r="H467" s="3" t="s">
        <v>229</v>
      </c>
      <c r="I467" s="3" t="s">
        <v>189</v>
      </c>
      <c r="J467" s="3" t="s">
        <v>62</v>
      </c>
      <c r="K467" s="3" t="s">
        <v>199</v>
      </c>
      <c r="L467" s="3">
        <v>5</v>
      </c>
      <c r="M467" s="3">
        <v>4</v>
      </c>
      <c r="N467" s="3">
        <v>4</v>
      </c>
      <c r="O467" s="3">
        <v>4</v>
      </c>
      <c r="P467" s="3">
        <v>4</v>
      </c>
      <c r="Q467" s="3">
        <v>5</v>
      </c>
      <c r="R467" s="3">
        <v>5</v>
      </c>
      <c r="S467" s="3">
        <v>5</v>
      </c>
      <c r="T467" s="3">
        <v>4</v>
      </c>
      <c r="U467" s="3">
        <v>5</v>
      </c>
      <c r="V467" s="3">
        <v>5</v>
      </c>
      <c r="W467" s="3">
        <v>4</v>
      </c>
      <c r="X467" s="3">
        <v>5</v>
      </c>
      <c r="Y467" s="3">
        <v>5</v>
      </c>
      <c r="Z467" s="3">
        <v>5</v>
      </c>
      <c r="AA467" s="3">
        <v>4</v>
      </c>
      <c r="AB467" s="3">
        <v>4</v>
      </c>
      <c r="AC467" s="3">
        <v>4</v>
      </c>
      <c r="AD467" s="3">
        <v>5</v>
      </c>
      <c r="AE467" s="3">
        <v>5</v>
      </c>
      <c r="AF467" s="3" t="s">
        <v>183</v>
      </c>
    </row>
    <row r="468" spans="1:32">
      <c r="A468" s="3">
        <v>92243</v>
      </c>
      <c r="B468" s="3">
        <v>19</v>
      </c>
      <c r="C468" s="41" t="s">
        <v>183</v>
      </c>
      <c r="D468" s="3" t="s">
        <v>197</v>
      </c>
      <c r="E468" s="3" t="s">
        <v>198</v>
      </c>
      <c r="F468" s="3" t="s">
        <v>193</v>
      </c>
      <c r="G468" s="3" t="s">
        <v>229</v>
      </c>
      <c r="H468" s="3" t="s">
        <v>229</v>
      </c>
      <c r="I468" s="3" t="s">
        <v>189</v>
      </c>
      <c r="J468" s="3" t="s">
        <v>64</v>
      </c>
      <c r="K468" s="3" t="s">
        <v>190</v>
      </c>
      <c r="L468" s="3">
        <v>5</v>
      </c>
      <c r="M468" s="3">
        <v>5</v>
      </c>
      <c r="N468" s="3">
        <v>4</v>
      </c>
      <c r="O468" s="3">
        <v>5</v>
      </c>
      <c r="P468" s="3">
        <v>4</v>
      </c>
      <c r="Q468" s="3">
        <v>5</v>
      </c>
      <c r="R468" s="3">
        <v>1</v>
      </c>
      <c r="S468" s="3">
        <v>4</v>
      </c>
      <c r="T468" s="3">
        <v>5</v>
      </c>
      <c r="U468" s="3">
        <v>4</v>
      </c>
      <c r="V468" s="3">
        <v>4</v>
      </c>
      <c r="W468" s="3">
        <v>2</v>
      </c>
      <c r="X468" s="3">
        <v>5</v>
      </c>
      <c r="Y468" s="3">
        <v>3</v>
      </c>
      <c r="Z468" s="3">
        <v>5</v>
      </c>
      <c r="AA468" s="3">
        <v>3</v>
      </c>
      <c r="AB468" s="3">
        <v>5</v>
      </c>
      <c r="AC468" s="3">
        <v>5</v>
      </c>
      <c r="AD468" s="3">
        <v>5</v>
      </c>
      <c r="AE468" s="3">
        <v>5</v>
      </c>
      <c r="AF468" s="3" t="s">
        <v>183</v>
      </c>
    </row>
    <row r="469" spans="1:32">
      <c r="A469" s="3">
        <v>92227</v>
      </c>
      <c r="B469" s="3">
        <v>19</v>
      </c>
      <c r="C469" s="41" t="s">
        <v>183</v>
      </c>
      <c r="D469" s="3" t="s">
        <v>197</v>
      </c>
      <c r="E469" s="3" t="s">
        <v>198</v>
      </c>
      <c r="F469" s="3" t="s">
        <v>193</v>
      </c>
      <c r="G469" s="3" t="s">
        <v>229</v>
      </c>
      <c r="H469" s="3" t="s">
        <v>229</v>
      </c>
      <c r="I469" s="3" t="s">
        <v>189</v>
      </c>
      <c r="J469" s="3" t="s">
        <v>59</v>
      </c>
      <c r="K469" s="3" t="s">
        <v>199</v>
      </c>
      <c r="L469" s="3">
        <v>5</v>
      </c>
      <c r="M469" s="3">
        <v>4</v>
      </c>
      <c r="N469" s="3">
        <v>5</v>
      </c>
      <c r="O469" s="3">
        <v>5</v>
      </c>
      <c r="P469" s="3">
        <v>4</v>
      </c>
      <c r="Q469" s="3">
        <v>4</v>
      </c>
      <c r="R469" s="3">
        <v>4</v>
      </c>
      <c r="S469" s="3">
        <v>4</v>
      </c>
      <c r="T469" s="3">
        <v>5</v>
      </c>
      <c r="U469" s="3">
        <v>4</v>
      </c>
      <c r="V469" s="3">
        <v>5</v>
      </c>
      <c r="W469" s="3">
        <v>4</v>
      </c>
      <c r="X469" s="3">
        <v>4</v>
      </c>
      <c r="Y469" s="3">
        <v>5</v>
      </c>
      <c r="Z469" s="3">
        <v>5</v>
      </c>
      <c r="AA469" s="3">
        <v>5</v>
      </c>
      <c r="AB469" s="3">
        <v>5</v>
      </c>
      <c r="AC469" s="3">
        <v>5</v>
      </c>
      <c r="AD469" s="3">
        <v>5</v>
      </c>
      <c r="AE469" s="3">
        <v>1</v>
      </c>
      <c r="AF469" s="3" t="s">
        <v>183</v>
      </c>
    </row>
    <row r="470" spans="1:32">
      <c r="A470" s="3">
        <v>92227</v>
      </c>
      <c r="B470" s="3">
        <v>19</v>
      </c>
      <c r="C470" s="41" t="s">
        <v>183</v>
      </c>
      <c r="D470" s="3" t="s">
        <v>194</v>
      </c>
      <c r="E470" s="3" t="s">
        <v>198</v>
      </c>
      <c r="F470" s="3" t="s">
        <v>186</v>
      </c>
      <c r="G470" s="3" t="s">
        <v>229</v>
      </c>
      <c r="H470" s="3" t="s">
        <v>229</v>
      </c>
      <c r="I470" s="3" t="s">
        <v>201</v>
      </c>
      <c r="J470" s="3" t="s">
        <v>60</v>
      </c>
      <c r="K470" s="3" t="s">
        <v>199</v>
      </c>
      <c r="L470" s="3">
        <v>3</v>
      </c>
      <c r="M470" s="3">
        <v>5</v>
      </c>
      <c r="N470" s="3">
        <v>3</v>
      </c>
      <c r="O470" s="3">
        <v>5</v>
      </c>
      <c r="P470" s="3">
        <v>5</v>
      </c>
      <c r="Q470" s="3">
        <v>5</v>
      </c>
      <c r="R470" s="3">
        <v>2</v>
      </c>
      <c r="S470" s="3">
        <v>3</v>
      </c>
      <c r="T470" s="3">
        <v>5</v>
      </c>
      <c r="U470" s="3">
        <v>5</v>
      </c>
      <c r="V470" s="3">
        <v>5</v>
      </c>
      <c r="W470" s="3">
        <v>5</v>
      </c>
      <c r="X470" s="3">
        <v>3</v>
      </c>
      <c r="Y470" s="3">
        <v>4</v>
      </c>
      <c r="Z470" s="3">
        <v>5</v>
      </c>
      <c r="AA470" s="3">
        <v>5</v>
      </c>
      <c r="AB470" s="3">
        <v>3</v>
      </c>
      <c r="AC470" s="3">
        <v>5</v>
      </c>
      <c r="AD470" s="3">
        <v>5</v>
      </c>
      <c r="AE470" s="3">
        <v>5</v>
      </c>
      <c r="AF470" s="3" t="s">
        <v>183</v>
      </c>
    </row>
    <row r="471" spans="1:32">
      <c r="A471" s="3">
        <v>92243</v>
      </c>
      <c r="B471" s="3">
        <v>19</v>
      </c>
      <c r="C471" s="41" t="s">
        <v>183</v>
      </c>
      <c r="D471" s="3" t="s">
        <v>194</v>
      </c>
      <c r="E471" s="3" t="s">
        <v>198</v>
      </c>
      <c r="F471" s="3" t="s">
        <v>186</v>
      </c>
      <c r="G471" s="3" t="s">
        <v>229</v>
      </c>
      <c r="H471" s="3" t="s">
        <v>229</v>
      </c>
      <c r="I471" s="3" t="s">
        <v>189</v>
      </c>
      <c r="J471" s="3" t="s">
        <v>62</v>
      </c>
      <c r="K471" s="3" t="s">
        <v>199</v>
      </c>
      <c r="L471" s="3">
        <v>5</v>
      </c>
      <c r="M471" s="3">
        <v>5</v>
      </c>
      <c r="N471" s="3">
        <v>5</v>
      </c>
      <c r="O471" s="3">
        <v>5</v>
      </c>
      <c r="P471" s="3">
        <v>5</v>
      </c>
      <c r="Q471" s="3">
        <v>4</v>
      </c>
      <c r="R471" s="3">
        <v>5</v>
      </c>
      <c r="S471" s="3">
        <v>3</v>
      </c>
      <c r="T471" s="3">
        <v>5</v>
      </c>
      <c r="U471" s="3">
        <v>3</v>
      </c>
      <c r="V471" s="3">
        <v>5</v>
      </c>
      <c r="W471" s="3">
        <v>5</v>
      </c>
      <c r="X471" s="3">
        <v>5</v>
      </c>
      <c r="Y471" s="3">
        <v>4</v>
      </c>
      <c r="Z471" s="3">
        <v>5</v>
      </c>
      <c r="AA471" s="3">
        <v>5</v>
      </c>
      <c r="AB471" s="3">
        <v>5</v>
      </c>
      <c r="AC471" s="3">
        <v>4</v>
      </c>
      <c r="AD471" s="3">
        <v>4</v>
      </c>
      <c r="AE471" s="3">
        <v>5</v>
      </c>
      <c r="AF471" s="3" t="s">
        <v>183</v>
      </c>
    </row>
    <row r="472" spans="1:32">
      <c r="A472" s="3">
        <v>92243</v>
      </c>
      <c r="B472" s="3">
        <v>19</v>
      </c>
      <c r="C472" s="41" t="s">
        <v>183</v>
      </c>
      <c r="D472" s="3" t="s">
        <v>197</v>
      </c>
      <c r="E472" s="3" t="s">
        <v>198</v>
      </c>
      <c r="F472" s="3" t="s">
        <v>193</v>
      </c>
      <c r="G472" s="3" t="s">
        <v>229</v>
      </c>
      <c r="H472" s="3" t="s">
        <v>229</v>
      </c>
      <c r="I472" s="3" t="s">
        <v>189</v>
      </c>
      <c r="J472" s="3" t="s">
        <v>64</v>
      </c>
      <c r="K472" s="3" t="s">
        <v>190</v>
      </c>
      <c r="L472" s="3">
        <v>5</v>
      </c>
      <c r="M472" s="3">
        <v>5</v>
      </c>
      <c r="N472" s="3">
        <v>5</v>
      </c>
      <c r="O472" s="3">
        <v>5</v>
      </c>
      <c r="P472" s="3">
        <v>5</v>
      </c>
      <c r="Q472" s="3">
        <v>5</v>
      </c>
      <c r="R472" s="3">
        <v>5</v>
      </c>
      <c r="S472" s="3">
        <v>5</v>
      </c>
      <c r="T472" s="3">
        <v>5</v>
      </c>
      <c r="U472" s="3">
        <v>3</v>
      </c>
      <c r="V472" s="3">
        <v>4</v>
      </c>
      <c r="W472" s="3">
        <v>5</v>
      </c>
      <c r="X472" s="3">
        <v>2</v>
      </c>
      <c r="Y472" s="3">
        <v>4</v>
      </c>
      <c r="Z472" s="3">
        <v>3</v>
      </c>
      <c r="AA472" s="3">
        <v>3</v>
      </c>
      <c r="AB472" s="3">
        <v>5</v>
      </c>
      <c r="AC472" s="3">
        <v>4</v>
      </c>
      <c r="AD472" s="3">
        <v>4</v>
      </c>
      <c r="AE472" s="3">
        <v>2</v>
      </c>
      <c r="AF472" s="3" t="s">
        <v>183</v>
      </c>
    </row>
    <row r="473" spans="1:32">
      <c r="A473" s="3">
        <v>92243</v>
      </c>
      <c r="B473" s="3">
        <v>19</v>
      </c>
      <c r="C473" s="41" t="s">
        <v>183</v>
      </c>
      <c r="D473" s="3" t="s">
        <v>191</v>
      </c>
      <c r="E473" s="3" t="s">
        <v>198</v>
      </c>
      <c r="F473" s="3" t="s">
        <v>186</v>
      </c>
      <c r="G473" s="3" t="s">
        <v>229</v>
      </c>
      <c r="H473" s="3" t="s">
        <v>229</v>
      </c>
      <c r="I473" s="3" t="s">
        <v>189</v>
      </c>
      <c r="J473" s="3" t="s">
        <v>64</v>
      </c>
      <c r="K473" s="3" t="s">
        <v>202</v>
      </c>
      <c r="L473" s="3">
        <v>5</v>
      </c>
      <c r="M473" s="3">
        <v>5</v>
      </c>
      <c r="N473" s="3">
        <v>4</v>
      </c>
      <c r="O473" s="3">
        <v>4</v>
      </c>
      <c r="P473" s="3">
        <v>4</v>
      </c>
      <c r="Q473" s="3">
        <v>4</v>
      </c>
      <c r="R473" s="3">
        <v>2</v>
      </c>
      <c r="S473" s="3">
        <v>3</v>
      </c>
      <c r="T473" s="3">
        <v>5</v>
      </c>
      <c r="U473" s="3">
        <v>4</v>
      </c>
      <c r="V473" s="3">
        <v>5</v>
      </c>
      <c r="W473" s="3">
        <v>4</v>
      </c>
      <c r="X473" s="3">
        <v>5</v>
      </c>
      <c r="Y473" s="3">
        <v>3</v>
      </c>
      <c r="Z473" s="3">
        <v>5</v>
      </c>
      <c r="AA473" s="3">
        <v>5</v>
      </c>
      <c r="AB473" s="3">
        <v>3</v>
      </c>
      <c r="AC473" s="3">
        <v>5</v>
      </c>
      <c r="AD473" s="3">
        <v>4</v>
      </c>
      <c r="AE473" s="3">
        <v>5</v>
      </c>
      <c r="AF473" s="3" t="s">
        <v>183</v>
      </c>
    </row>
    <row r="474" spans="1:32">
      <c r="A474" s="3">
        <v>92227</v>
      </c>
      <c r="B474" s="3">
        <v>19</v>
      </c>
      <c r="C474" s="41" t="s">
        <v>183</v>
      </c>
      <c r="D474" s="3" t="s">
        <v>197</v>
      </c>
      <c r="E474" s="3" t="s">
        <v>198</v>
      </c>
      <c r="F474" s="3" t="s">
        <v>193</v>
      </c>
      <c r="G474" s="3" t="s">
        <v>229</v>
      </c>
      <c r="H474" s="3" t="s">
        <v>229</v>
      </c>
      <c r="I474" s="3" t="s">
        <v>189</v>
      </c>
      <c r="J474" s="3" t="s">
        <v>59</v>
      </c>
      <c r="K474" s="3" t="s">
        <v>196</v>
      </c>
      <c r="L474" s="3">
        <v>2</v>
      </c>
      <c r="M474" s="3">
        <v>5</v>
      </c>
      <c r="N474" s="3">
        <v>5</v>
      </c>
      <c r="O474" s="3">
        <v>5</v>
      </c>
      <c r="P474" s="3">
        <v>1</v>
      </c>
      <c r="Q474" s="3">
        <v>5</v>
      </c>
      <c r="R474" s="3">
        <v>5</v>
      </c>
      <c r="S474" s="3">
        <v>4</v>
      </c>
      <c r="T474" s="3">
        <v>5</v>
      </c>
      <c r="U474" s="3">
        <v>5</v>
      </c>
      <c r="V474" s="3">
        <v>4</v>
      </c>
      <c r="W474" s="3">
        <v>5</v>
      </c>
      <c r="X474" s="3">
        <v>1</v>
      </c>
      <c r="Y474" s="3">
        <v>2</v>
      </c>
      <c r="Z474" s="3">
        <v>4</v>
      </c>
      <c r="AA474" s="3">
        <v>2</v>
      </c>
      <c r="AB474" s="3">
        <v>4</v>
      </c>
      <c r="AC474" s="3">
        <v>1</v>
      </c>
      <c r="AD474" s="3">
        <v>2</v>
      </c>
      <c r="AE474" s="3">
        <v>5</v>
      </c>
      <c r="AF474" s="3" t="s">
        <v>183</v>
      </c>
    </row>
    <row r="475" spans="1:32">
      <c r="A475" s="3">
        <v>92243</v>
      </c>
      <c r="B475" s="3">
        <v>19</v>
      </c>
      <c r="C475" s="41" t="s">
        <v>183</v>
      </c>
      <c r="D475" s="3" t="s">
        <v>194</v>
      </c>
      <c r="E475" s="3" t="s">
        <v>198</v>
      </c>
      <c r="F475" s="3" t="s">
        <v>186</v>
      </c>
      <c r="G475" s="3" t="s">
        <v>229</v>
      </c>
      <c r="H475" s="3" t="s">
        <v>229</v>
      </c>
      <c r="I475" s="3" t="s">
        <v>189</v>
      </c>
      <c r="J475" s="3" t="s">
        <v>60</v>
      </c>
      <c r="K475" s="3" t="s">
        <v>199</v>
      </c>
      <c r="L475" s="3">
        <v>5</v>
      </c>
      <c r="M475" s="3">
        <v>4</v>
      </c>
      <c r="N475" s="3">
        <v>3</v>
      </c>
      <c r="O475" s="3">
        <v>4</v>
      </c>
      <c r="P475" s="3">
        <v>3</v>
      </c>
      <c r="Q475" s="3">
        <v>3</v>
      </c>
      <c r="R475" s="3">
        <v>5</v>
      </c>
      <c r="S475" s="3">
        <v>4</v>
      </c>
      <c r="T475" s="3">
        <v>5</v>
      </c>
      <c r="U475" s="3">
        <v>3</v>
      </c>
      <c r="V475" s="3">
        <v>5</v>
      </c>
      <c r="W475" s="3">
        <v>4</v>
      </c>
      <c r="X475" s="3">
        <v>4</v>
      </c>
      <c r="Y475" s="3">
        <v>1</v>
      </c>
      <c r="Z475" s="3">
        <v>3</v>
      </c>
      <c r="AA475" s="3">
        <v>3</v>
      </c>
      <c r="AB475" s="3">
        <v>3</v>
      </c>
      <c r="AC475" s="3">
        <v>4</v>
      </c>
      <c r="AD475" s="3">
        <v>5</v>
      </c>
      <c r="AE475" s="3">
        <v>3</v>
      </c>
      <c r="AF475" s="3" t="s">
        <v>183</v>
      </c>
    </row>
    <row r="476" spans="1:32">
      <c r="A476" s="3">
        <v>92243</v>
      </c>
      <c r="B476" s="3">
        <v>19</v>
      </c>
      <c r="C476" s="41" t="s">
        <v>183</v>
      </c>
      <c r="D476" s="3" t="s">
        <v>194</v>
      </c>
      <c r="E476" s="3" t="s">
        <v>198</v>
      </c>
      <c r="F476" s="3" t="s">
        <v>193</v>
      </c>
      <c r="G476" s="3" t="s">
        <v>229</v>
      </c>
      <c r="H476" s="3" t="s">
        <v>229</v>
      </c>
      <c r="I476" s="3" t="s">
        <v>189</v>
      </c>
      <c r="J476" s="3" t="s">
        <v>60</v>
      </c>
      <c r="K476" s="3" t="s">
        <v>190</v>
      </c>
      <c r="L476" s="3">
        <v>4</v>
      </c>
      <c r="M476" s="3">
        <v>5</v>
      </c>
      <c r="N476" s="3">
        <v>4</v>
      </c>
      <c r="O476" s="3">
        <v>4</v>
      </c>
      <c r="P476" s="3">
        <v>1</v>
      </c>
      <c r="Q476" s="3">
        <v>1</v>
      </c>
      <c r="R476" s="3">
        <v>4</v>
      </c>
      <c r="S476" s="3">
        <v>1</v>
      </c>
      <c r="T476" s="3">
        <v>5</v>
      </c>
      <c r="U476" s="3">
        <v>4</v>
      </c>
      <c r="V476" s="3">
        <v>5</v>
      </c>
      <c r="W476" s="3">
        <v>5</v>
      </c>
      <c r="X476" s="3">
        <v>3</v>
      </c>
      <c r="Y476" s="3">
        <v>4</v>
      </c>
      <c r="Z476" s="3">
        <v>4</v>
      </c>
      <c r="AA476" s="3">
        <v>5</v>
      </c>
      <c r="AB476" s="3">
        <v>4</v>
      </c>
      <c r="AC476" s="3">
        <v>5</v>
      </c>
      <c r="AD476" s="3">
        <v>5</v>
      </c>
      <c r="AE476" s="3">
        <v>4</v>
      </c>
      <c r="AF476" s="3" t="s">
        <v>183</v>
      </c>
    </row>
    <row r="477" spans="1:32">
      <c r="A477" s="3">
        <v>92243</v>
      </c>
      <c r="B477" s="3">
        <v>19</v>
      </c>
      <c r="C477" s="41" t="s">
        <v>183</v>
      </c>
      <c r="D477" s="3" t="s">
        <v>194</v>
      </c>
      <c r="E477" s="3" t="s">
        <v>198</v>
      </c>
      <c r="F477" s="3" t="s">
        <v>193</v>
      </c>
      <c r="G477" s="3" t="s">
        <v>229</v>
      </c>
      <c r="H477" s="3" t="s">
        <v>229</v>
      </c>
      <c r="I477" s="3" t="s">
        <v>189</v>
      </c>
      <c r="J477" s="3" t="s">
        <v>60</v>
      </c>
      <c r="K477" s="3" t="s">
        <v>199</v>
      </c>
      <c r="L477" s="3">
        <v>5</v>
      </c>
      <c r="M477" s="3">
        <v>3</v>
      </c>
      <c r="N477" s="3">
        <v>3</v>
      </c>
      <c r="O477" s="3">
        <v>3</v>
      </c>
      <c r="P477" s="3">
        <v>5</v>
      </c>
      <c r="Q477" s="3">
        <v>4</v>
      </c>
      <c r="R477" s="3">
        <v>4</v>
      </c>
      <c r="S477" s="3">
        <v>4</v>
      </c>
      <c r="T477" s="3">
        <v>4</v>
      </c>
      <c r="U477" s="3">
        <v>3</v>
      </c>
      <c r="V477" s="3">
        <v>4</v>
      </c>
      <c r="W477" s="3">
        <v>5</v>
      </c>
      <c r="X477" s="3">
        <v>2</v>
      </c>
      <c r="Y477" s="3">
        <v>3</v>
      </c>
      <c r="Z477" s="3">
        <v>3</v>
      </c>
      <c r="AA477" s="3">
        <v>2</v>
      </c>
      <c r="AB477" s="3">
        <v>4</v>
      </c>
      <c r="AC477" s="3">
        <v>3</v>
      </c>
      <c r="AD477" s="3">
        <v>4</v>
      </c>
      <c r="AE477" s="3">
        <v>4</v>
      </c>
      <c r="AF477" s="3" t="s">
        <v>183</v>
      </c>
    </row>
    <row r="478" spans="1:32">
      <c r="A478" s="3">
        <v>92227</v>
      </c>
      <c r="B478" s="3">
        <v>19</v>
      </c>
      <c r="C478" s="41" t="s">
        <v>183</v>
      </c>
      <c r="D478" s="3" t="s">
        <v>191</v>
      </c>
      <c r="E478" s="3" t="s">
        <v>198</v>
      </c>
      <c r="F478" s="3" t="s">
        <v>186</v>
      </c>
      <c r="G478" s="3" t="s">
        <v>229</v>
      </c>
      <c r="H478" s="3" t="s">
        <v>229</v>
      </c>
      <c r="I478" s="3" t="s">
        <v>189</v>
      </c>
      <c r="J478" s="3" t="s">
        <v>60</v>
      </c>
      <c r="K478" s="3" t="s">
        <v>203</v>
      </c>
      <c r="L478" s="3">
        <v>4</v>
      </c>
      <c r="M478" s="3">
        <v>3</v>
      </c>
      <c r="N478" s="3">
        <v>2</v>
      </c>
      <c r="O478" s="3">
        <v>3</v>
      </c>
      <c r="P478" s="3">
        <v>2</v>
      </c>
      <c r="Q478" s="3">
        <v>1</v>
      </c>
      <c r="R478" s="3">
        <v>4</v>
      </c>
      <c r="S478" s="3">
        <v>0</v>
      </c>
      <c r="T478" s="3">
        <v>3</v>
      </c>
      <c r="U478" s="3">
        <v>3</v>
      </c>
      <c r="V478" s="3">
        <v>3</v>
      </c>
      <c r="W478" s="3">
        <v>1</v>
      </c>
      <c r="X478" s="3">
        <v>1</v>
      </c>
      <c r="Y478" s="3">
        <v>2</v>
      </c>
      <c r="Z478" s="3">
        <v>1</v>
      </c>
      <c r="AA478" s="3">
        <v>3</v>
      </c>
      <c r="AB478" s="3">
        <v>2</v>
      </c>
      <c r="AC478" s="3">
        <v>3</v>
      </c>
      <c r="AD478" s="3">
        <v>3</v>
      </c>
      <c r="AE478" s="3">
        <v>1</v>
      </c>
      <c r="AF478" s="3" t="s">
        <v>183</v>
      </c>
    </row>
    <row r="479" spans="1:32">
      <c r="A479" s="3">
        <v>92227</v>
      </c>
      <c r="B479" s="3">
        <v>19</v>
      </c>
      <c r="C479" s="41" t="s">
        <v>183</v>
      </c>
      <c r="D479" s="3" t="s">
        <v>220</v>
      </c>
      <c r="E479" s="3" t="s">
        <v>198</v>
      </c>
      <c r="F479" s="3" t="s">
        <v>193</v>
      </c>
      <c r="G479" s="3" t="s">
        <v>229</v>
      </c>
      <c r="H479" s="3" t="s">
        <v>229</v>
      </c>
      <c r="I479" s="3" t="s">
        <v>201</v>
      </c>
      <c r="J479" s="3" t="s">
        <v>57</v>
      </c>
      <c r="K479" s="3" t="s">
        <v>190</v>
      </c>
      <c r="L479" s="3">
        <v>4</v>
      </c>
      <c r="M479" s="3">
        <v>1</v>
      </c>
      <c r="N479" s="3">
        <v>1</v>
      </c>
      <c r="O479" s="3">
        <v>4</v>
      </c>
      <c r="P479" s="3">
        <v>5</v>
      </c>
      <c r="Q479" s="3">
        <v>4</v>
      </c>
      <c r="R479" s="3">
        <v>4</v>
      </c>
      <c r="S479" s="3">
        <v>4</v>
      </c>
      <c r="T479" s="3">
        <v>5</v>
      </c>
      <c r="U479" s="3">
        <v>4</v>
      </c>
      <c r="V479" s="3">
        <v>5</v>
      </c>
      <c r="W479" s="3">
        <v>5</v>
      </c>
      <c r="X479" s="3">
        <v>4</v>
      </c>
      <c r="Y479" s="3">
        <v>5</v>
      </c>
      <c r="Z479" s="3">
        <v>2</v>
      </c>
      <c r="AA479" s="3">
        <v>5</v>
      </c>
      <c r="AB479" s="3">
        <v>5</v>
      </c>
      <c r="AC479" s="3">
        <v>2</v>
      </c>
      <c r="AD479" s="3">
        <v>5</v>
      </c>
      <c r="AE479" s="3">
        <v>3</v>
      </c>
      <c r="AF479" s="3" t="s">
        <v>183</v>
      </c>
    </row>
    <row r="480" spans="1:32">
      <c r="A480" s="3">
        <v>92243</v>
      </c>
      <c r="B480" s="3">
        <v>19</v>
      </c>
      <c r="C480" s="41" t="s">
        <v>183</v>
      </c>
      <c r="D480" s="3" t="s">
        <v>197</v>
      </c>
      <c r="E480" s="3" t="s">
        <v>198</v>
      </c>
      <c r="F480" s="3" t="s">
        <v>186</v>
      </c>
      <c r="G480" s="3" t="s">
        <v>229</v>
      </c>
      <c r="H480" s="3" t="s">
        <v>229</v>
      </c>
      <c r="I480" s="3" t="s">
        <v>189</v>
      </c>
      <c r="J480" s="3" t="s">
        <v>60</v>
      </c>
      <c r="K480" s="3" t="s">
        <v>199</v>
      </c>
      <c r="L480" s="3">
        <v>5</v>
      </c>
      <c r="M480" s="3">
        <v>5</v>
      </c>
      <c r="N480" s="3">
        <v>5</v>
      </c>
      <c r="O480" s="3">
        <v>5</v>
      </c>
      <c r="P480" s="3">
        <v>5</v>
      </c>
      <c r="Q480" s="3">
        <v>5</v>
      </c>
      <c r="R480" s="3">
        <v>5</v>
      </c>
      <c r="S480" s="3">
        <v>5</v>
      </c>
      <c r="T480" s="3">
        <v>5</v>
      </c>
      <c r="U480" s="3">
        <v>5</v>
      </c>
      <c r="V480" s="3">
        <v>5</v>
      </c>
      <c r="W480" s="3">
        <v>5</v>
      </c>
      <c r="X480" s="3">
        <v>5</v>
      </c>
      <c r="Y480" s="3">
        <v>5</v>
      </c>
      <c r="Z480" s="3">
        <v>5</v>
      </c>
      <c r="AA480" s="3">
        <v>5</v>
      </c>
      <c r="AB480" s="3">
        <v>5</v>
      </c>
      <c r="AC480" s="3">
        <v>5</v>
      </c>
      <c r="AD480" s="3">
        <v>5</v>
      </c>
      <c r="AE480" s="3">
        <v>5</v>
      </c>
      <c r="AF480" s="3" t="s">
        <v>183</v>
      </c>
    </row>
    <row r="481" spans="1:32">
      <c r="A481" s="3">
        <v>92227</v>
      </c>
      <c r="B481" s="3">
        <v>19</v>
      </c>
      <c r="C481" s="41" t="s">
        <v>183</v>
      </c>
      <c r="D481" s="3" t="s">
        <v>194</v>
      </c>
      <c r="E481" s="3" t="s">
        <v>198</v>
      </c>
      <c r="F481" s="3" t="s">
        <v>186</v>
      </c>
      <c r="G481" s="3" t="s">
        <v>229</v>
      </c>
      <c r="H481" s="3" t="s">
        <v>229</v>
      </c>
      <c r="I481" s="3" t="s">
        <v>201</v>
      </c>
      <c r="J481" s="3" t="s">
        <v>60</v>
      </c>
      <c r="K481" s="3" t="s">
        <v>199</v>
      </c>
      <c r="L481" s="3">
        <v>4</v>
      </c>
      <c r="M481" s="3">
        <v>5</v>
      </c>
      <c r="N481" s="3">
        <v>3</v>
      </c>
      <c r="O481" s="3">
        <v>5</v>
      </c>
      <c r="P481" s="3">
        <v>5</v>
      </c>
      <c r="Q481" s="3">
        <v>5</v>
      </c>
      <c r="R481" s="3">
        <v>2</v>
      </c>
      <c r="S481" s="3">
        <v>5</v>
      </c>
      <c r="T481" s="3">
        <v>5</v>
      </c>
      <c r="U481" s="3">
        <v>4</v>
      </c>
      <c r="V481" s="3">
        <v>5</v>
      </c>
      <c r="W481" s="3">
        <v>5</v>
      </c>
      <c r="X481" s="3">
        <v>5</v>
      </c>
      <c r="Y481" s="3">
        <v>4</v>
      </c>
      <c r="Z481" s="3">
        <v>5</v>
      </c>
      <c r="AA481" s="3">
        <v>5</v>
      </c>
      <c r="AB481" s="3">
        <v>4</v>
      </c>
      <c r="AC481" s="3">
        <v>5</v>
      </c>
      <c r="AD481" s="3">
        <v>5</v>
      </c>
      <c r="AE481" s="3">
        <v>5</v>
      </c>
      <c r="AF481" s="3" t="s">
        <v>183</v>
      </c>
    </row>
    <row r="482" spans="1:32">
      <c r="A482" s="3">
        <v>92251</v>
      </c>
      <c r="B482" s="3">
        <v>19</v>
      </c>
      <c r="C482" s="41" t="s">
        <v>183</v>
      </c>
      <c r="D482" s="3" t="s">
        <v>191</v>
      </c>
      <c r="E482" s="3" t="s">
        <v>198</v>
      </c>
      <c r="F482" s="3" t="s">
        <v>193</v>
      </c>
      <c r="G482" s="3" t="s">
        <v>229</v>
      </c>
      <c r="H482" s="3" t="s">
        <v>229</v>
      </c>
      <c r="I482" s="3" t="s">
        <v>213</v>
      </c>
      <c r="J482" s="3" t="s">
        <v>57</v>
      </c>
      <c r="K482" s="3" t="s">
        <v>190</v>
      </c>
      <c r="L482" s="3">
        <v>5</v>
      </c>
      <c r="M482" s="3">
        <v>4</v>
      </c>
      <c r="N482" s="3">
        <v>5</v>
      </c>
      <c r="O482" s="3">
        <v>3</v>
      </c>
      <c r="P482" s="3">
        <v>5</v>
      </c>
      <c r="Q482" s="3">
        <v>5</v>
      </c>
      <c r="R482" s="3">
        <v>3</v>
      </c>
      <c r="S482" s="3">
        <v>4</v>
      </c>
      <c r="T482" s="3">
        <v>5</v>
      </c>
      <c r="U482" s="3">
        <v>4</v>
      </c>
      <c r="V482" s="3">
        <v>5</v>
      </c>
      <c r="W482" s="3">
        <v>4</v>
      </c>
      <c r="X482" s="3">
        <v>4</v>
      </c>
      <c r="Y482" s="3">
        <v>3</v>
      </c>
      <c r="Z482" s="3">
        <v>5</v>
      </c>
      <c r="AA482" s="3">
        <v>5</v>
      </c>
      <c r="AB482" s="3">
        <v>4</v>
      </c>
      <c r="AC482" s="3">
        <v>5</v>
      </c>
      <c r="AD482" s="3">
        <v>5</v>
      </c>
      <c r="AE482" s="3">
        <v>4</v>
      </c>
      <c r="AF482" s="3" t="s">
        <v>183</v>
      </c>
    </row>
    <row r="483" spans="1:32">
      <c r="A483" s="3">
        <v>90623</v>
      </c>
      <c r="B483" s="3">
        <v>19</v>
      </c>
      <c r="C483" s="41" t="s">
        <v>183</v>
      </c>
      <c r="D483" s="3" t="s">
        <v>191</v>
      </c>
      <c r="E483" s="3" t="s">
        <v>185</v>
      </c>
      <c r="F483" s="3" t="s">
        <v>186</v>
      </c>
      <c r="G483" s="3" t="s">
        <v>229</v>
      </c>
      <c r="H483" s="3" t="s">
        <v>229</v>
      </c>
      <c r="I483" s="3" t="s">
        <v>189</v>
      </c>
      <c r="J483" s="3" t="s">
        <v>64</v>
      </c>
      <c r="K483" s="3" t="s">
        <v>202</v>
      </c>
      <c r="L483" s="3">
        <v>5</v>
      </c>
      <c r="M483" s="3">
        <v>3</v>
      </c>
      <c r="N483" s="3">
        <v>5</v>
      </c>
      <c r="O483" s="3">
        <v>3</v>
      </c>
      <c r="P483" s="3">
        <v>5</v>
      </c>
      <c r="Q483" s="3">
        <v>5</v>
      </c>
      <c r="R483" s="3">
        <v>5</v>
      </c>
      <c r="S483" s="3">
        <v>1</v>
      </c>
      <c r="T483" s="3">
        <v>5</v>
      </c>
      <c r="U483" s="3">
        <v>5</v>
      </c>
      <c r="V483" s="3">
        <v>5</v>
      </c>
      <c r="W483" s="3">
        <v>5</v>
      </c>
      <c r="X483" s="3">
        <v>4</v>
      </c>
      <c r="Y483" s="3">
        <v>5</v>
      </c>
      <c r="Z483" s="3">
        <v>5</v>
      </c>
      <c r="AA483" s="3">
        <v>5</v>
      </c>
      <c r="AB483" s="3">
        <v>5</v>
      </c>
      <c r="AC483" s="3">
        <v>5</v>
      </c>
      <c r="AD483" s="3">
        <v>5</v>
      </c>
      <c r="AE483" s="3">
        <v>5</v>
      </c>
      <c r="AF483" s="3" t="s">
        <v>183</v>
      </c>
    </row>
    <row r="484" spans="1:32">
      <c r="A484" s="3">
        <v>92806</v>
      </c>
      <c r="B484" s="3">
        <v>19</v>
      </c>
      <c r="C484" s="41" t="s">
        <v>183</v>
      </c>
      <c r="D484" s="3" t="s">
        <v>204</v>
      </c>
      <c r="E484" s="3" t="s">
        <v>185</v>
      </c>
      <c r="F484" s="3" t="s">
        <v>186</v>
      </c>
      <c r="G484" s="3" t="s">
        <v>229</v>
      </c>
      <c r="H484" s="3" t="s">
        <v>229</v>
      </c>
      <c r="I484" s="3" t="s">
        <v>189</v>
      </c>
      <c r="J484" s="3" t="s">
        <v>64</v>
      </c>
      <c r="K484" s="3" t="s">
        <v>202</v>
      </c>
      <c r="L484" s="3">
        <v>5</v>
      </c>
      <c r="M484" s="3">
        <v>5</v>
      </c>
      <c r="N484" s="3">
        <v>5</v>
      </c>
      <c r="O484" s="3">
        <v>5</v>
      </c>
      <c r="P484" s="3">
        <v>3</v>
      </c>
      <c r="Q484" s="3">
        <v>5</v>
      </c>
      <c r="R484" s="3">
        <v>4</v>
      </c>
      <c r="S484" s="3">
        <v>5</v>
      </c>
      <c r="T484" s="3">
        <v>4</v>
      </c>
      <c r="U484" s="3">
        <v>4</v>
      </c>
      <c r="V484" s="3">
        <v>4</v>
      </c>
      <c r="W484" s="3">
        <v>5</v>
      </c>
      <c r="X484" s="3">
        <v>4</v>
      </c>
      <c r="Y484" s="3">
        <v>5</v>
      </c>
      <c r="Z484" s="3">
        <v>4</v>
      </c>
      <c r="AA484" s="3">
        <v>5</v>
      </c>
      <c r="AB484" s="3">
        <v>4</v>
      </c>
      <c r="AC484" s="3">
        <v>5</v>
      </c>
      <c r="AD484" s="3">
        <v>5</v>
      </c>
      <c r="AE484" s="3">
        <v>3</v>
      </c>
      <c r="AF484" s="3" t="s">
        <v>183</v>
      </c>
    </row>
    <row r="485" spans="1:32">
      <c r="A485" s="3">
        <v>92706</v>
      </c>
      <c r="B485" s="3">
        <v>19</v>
      </c>
      <c r="C485" s="41" t="s">
        <v>183</v>
      </c>
      <c r="D485" s="3" t="s">
        <v>194</v>
      </c>
      <c r="E485" s="3" t="s">
        <v>185</v>
      </c>
      <c r="F485" s="3" t="s">
        <v>186</v>
      </c>
      <c r="G485" s="3" t="s">
        <v>229</v>
      </c>
      <c r="H485" s="3" t="s">
        <v>229</v>
      </c>
      <c r="I485" s="3" t="s">
        <v>201</v>
      </c>
      <c r="J485" s="3" t="s">
        <v>61</v>
      </c>
      <c r="K485" s="3" t="s">
        <v>203</v>
      </c>
      <c r="L485" s="3">
        <v>5</v>
      </c>
      <c r="M485" s="3">
        <v>5</v>
      </c>
      <c r="N485" s="3">
        <v>5</v>
      </c>
      <c r="O485" s="3">
        <v>5</v>
      </c>
      <c r="P485" s="3">
        <v>5</v>
      </c>
      <c r="Q485" s="3">
        <v>5</v>
      </c>
      <c r="R485" s="3">
        <v>5</v>
      </c>
      <c r="S485" s="3">
        <v>5</v>
      </c>
      <c r="T485" s="3">
        <v>5</v>
      </c>
      <c r="U485" s="3">
        <v>5</v>
      </c>
      <c r="V485" s="3">
        <v>5</v>
      </c>
      <c r="W485" s="3">
        <v>5</v>
      </c>
      <c r="X485" s="3">
        <v>5</v>
      </c>
      <c r="Y485" s="3">
        <v>5</v>
      </c>
      <c r="Z485" s="3">
        <v>3</v>
      </c>
      <c r="AA485" s="3">
        <v>4</v>
      </c>
      <c r="AB485" s="3">
        <v>5</v>
      </c>
      <c r="AC485" s="3">
        <v>5</v>
      </c>
      <c r="AD485" s="3">
        <v>5</v>
      </c>
      <c r="AE485" s="3">
        <v>3</v>
      </c>
      <c r="AF485" s="3" t="s">
        <v>183</v>
      </c>
    </row>
    <row r="486" spans="1:32">
      <c r="A486" s="3">
        <v>90650</v>
      </c>
      <c r="B486" s="3">
        <v>19</v>
      </c>
      <c r="C486" s="41" t="s">
        <v>183</v>
      </c>
      <c r="D486" s="3" t="s">
        <v>194</v>
      </c>
      <c r="E486" s="3" t="s">
        <v>206</v>
      </c>
      <c r="F486" s="3" t="s">
        <v>186</v>
      </c>
      <c r="G486" s="3" t="s">
        <v>229</v>
      </c>
      <c r="H486" s="3" t="s">
        <v>229</v>
      </c>
      <c r="I486" s="3" t="s">
        <v>189</v>
      </c>
      <c r="J486" s="3" t="s">
        <v>62</v>
      </c>
      <c r="K486" s="3" t="s">
        <v>202</v>
      </c>
      <c r="L486" s="3">
        <v>5</v>
      </c>
      <c r="M486" s="3">
        <v>4</v>
      </c>
      <c r="N486" s="3">
        <v>3</v>
      </c>
      <c r="O486" s="3">
        <v>4</v>
      </c>
      <c r="P486" s="3">
        <v>5</v>
      </c>
      <c r="Q486" s="3">
        <v>5</v>
      </c>
      <c r="R486" s="3">
        <v>5</v>
      </c>
      <c r="S486" s="3">
        <v>4</v>
      </c>
      <c r="T486" s="3">
        <v>4</v>
      </c>
      <c r="U486" s="3">
        <v>4</v>
      </c>
      <c r="V486" s="3">
        <v>5</v>
      </c>
      <c r="W486" s="3">
        <v>5</v>
      </c>
      <c r="X486" s="3">
        <v>4</v>
      </c>
      <c r="Y486" s="3">
        <v>3</v>
      </c>
      <c r="Z486" s="3">
        <v>4</v>
      </c>
      <c r="AA486" s="3">
        <v>3</v>
      </c>
      <c r="AB486" s="3">
        <v>5</v>
      </c>
      <c r="AC486" s="3">
        <v>5</v>
      </c>
      <c r="AD486" s="3">
        <v>5</v>
      </c>
      <c r="AE486" s="3">
        <v>5</v>
      </c>
      <c r="AF486" s="3" t="s">
        <v>183</v>
      </c>
    </row>
    <row r="487" spans="1:32">
      <c r="A487" s="3">
        <v>90059</v>
      </c>
      <c r="B487" s="3">
        <v>19</v>
      </c>
      <c r="C487" s="41" t="s">
        <v>183</v>
      </c>
      <c r="D487" s="3" t="s">
        <v>194</v>
      </c>
      <c r="E487" s="3" t="s">
        <v>206</v>
      </c>
      <c r="F487" s="3" t="s">
        <v>186</v>
      </c>
      <c r="G487" s="3" t="s">
        <v>229</v>
      </c>
      <c r="H487" s="3" t="s">
        <v>229</v>
      </c>
      <c r="I487" s="3" t="s">
        <v>189</v>
      </c>
      <c r="J487" s="3" t="s">
        <v>64</v>
      </c>
      <c r="K487" s="3" t="s">
        <v>199</v>
      </c>
      <c r="L487" s="3">
        <v>3</v>
      </c>
      <c r="M487" s="3">
        <v>4</v>
      </c>
      <c r="N487" s="3">
        <v>2</v>
      </c>
      <c r="O487" s="3">
        <v>4</v>
      </c>
      <c r="P487" s="3">
        <v>3</v>
      </c>
      <c r="Q487" s="3">
        <v>1</v>
      </c>
      <c r="R487" s="3">
        <v>4</v>
      </c>
      <c r="S487" s="3">
        <v>1</v>
      </c>
      <c r="T487" s="3">
        <v>4</v>
      </c>
      <c r="U487" s="3">
        <v>5</v>
      </c>
      <c r="V487" s="3">
        <v>5</v>
      </c>
      <c r="W487" s="3">
        <v>3</v>
      </c>
      <c r="X487" s="3">
        <v>4</v>
      </c>
      <c r="Y487" s="3">
        <v>3</v>
      </c>
      <c r="Z487" s="3">
        <v>4</v>
      </c>
      <c r="AA487" s="3">
        <v>4</v>
      </c>
      <c r="AB487" s="3">
        <v>3</v>
      </c>
      <c r="AC487" s="3">
        <v>4</v>
      </c>
      <c r="AD487" s="3">
        <v>4</v>
      </c>
      <c r="AE487" s="3">
        <v>3</v>
      </c>
      <c r="AF487" s="3" t="s">
        <v>183</v>
      </c>
    </row>
    <row r="488" spans="1:32">
      <c r="A488" s="3">
        <v>90247</v>
      </c>
      <c r="B488" s="3">
        <v>19</v>
      </c>
      <c r="C488" s="41" t="s">
        <v>183</v>
      </c>
      <c r="D488" s="3" t="s">
        <v>197</v>
      </c>
      <c r="E488" s="3" t="s">
        <v>206</v>
      </c>
      <c r="F488" s="3" t="s">
        <v>186</v>
      </c>
      <c r="G488" s="3" t="s">
        <v>229</v>
      </c>
      <c r="H488" s="3" t="s">
        <v>229</v>
      </c>
      <c r="I488" s="3" t="s">
        <v>189</v>
      </c>
      <c r="J488" s="3" t="s">
        <v>60</v>
      </c>
      <c r="K488" s="3" t="s">
        <v>196</v>
      </c>
      <c r="L488" s="3">
        <v>4</v>
      </c>
      <c r="M488" s="3">
        <v>3</v>
      </c>
      <c r="N488" s="3">
        <v>4</v>
      </c>
      <c r="O488" s="3">
        <v>3</v>
      </c>
      <c r="P488" s="3">
        <v>4</v>
      </c>
      <c r="Q488" s="3">
        <v>4</v>
      </c>
      <c r="R488" s="3">
        <v>3</v>
      </c>
      <c r="S488" s="3">
        <v>2</v>
      </c>
      <c r="T488" s="3">
        <v>3</v>
      </c>
      <c r="U488" s="3">
        <v>4</v>
      </c>
      <c r="V488" s="3">
        <v>3</v>
      </c>
      <c r="W488" s="3">
        <v>4</v>
      </c>
      <c r="X488" s="3">
        <v>5</v>
      </c>
      <c r="Y488" s="3">
        <v>5</v>
      </c>
      <c r="Z488" s="3">
        <v>5</v>
      </c>
      <c r="AA488" s="3">
        <v>5</v>
      </c>
      <c r="AB488" s="3">
        <v>5</v>
      </c>
      <c r="AC488" s="3">
        <v>4</v>
      </c>
      <c r="AD488" s="3">
        <v>4</v>
      </c>
      <c r="AE488" s="3">
        <v>5</v>
      </c>
      <c r="AF488" s="3" t="s">
        <v>183</v>
      </c>
    </row>
    <row r="489" spans="1:32">
      <c r="A489" s="3">
        <v>90011</v>
      </c>
      <c r="B489" s="3">
        <v>19</v>
      </c>
      <c r="C489" s="41" t="s">
        <v>183</v>
      </c>
      <c r="D489" s="3" t="s">
        <v>197</v>
      </c>
      <c r="E489" s="3" t="s">
        <v>206</v>
      </c>
      <c r="F489" s="3" t="s">
        <v>186</v>
      </c>
      <c r="G489" s="3" t="s">
        <v>229</v>
      </c>
      <c r="H489" s="3" t="s">
        <v>229</v>
      </c>
      <c r="I489" s="3" t="s">
        <v>189</v>
      </c>
      <c r="J489" s="3" t="s">
        <v>62</v>
      </c>
      <c r="K489" s="3" t="s">
        <v>203</v>
      </c>
      <c r="L489" s="3">
        <v>5</v>
      </c>
      <c r="M489" s="3">
        <v>5</v>
      </c>
      <c r="N489" s="3">
        <v>5</v>
      </c>
      <c r="O489" s="3">
        <v>5</v>
      </c>
      <c r="P489" s="3">
        <v>4</v>
      </c>
      <c r="Q489" s="3">
        <v>5</v>
      </c>
      <c r="R489" s="3">
        <v>4</v>
      </c>
      <c r="S489" s="3">
        <v>3</v>
      </c>
      <c r="T489" s="3">
        <v>5</v>
      </c>
      <c r="U489" s="3">
        <v>5</v>
      </c>
      <c r="V489" s="3">
        <v>5</v>
      </c>
      <c r="W489" s="3">
        <v>5</v>
      </c>
      <c r="X489" s="3">
        <v>5</v>
      </c>
      <c r="Y489" s="3">
        <v>5</v>
      </c>
      <c r="Z489" s="3">
        <v>5</v>
      </c>
      <c r="AA489" s="3">
        <v>5</v>
      </c>
      <c r="AB489" s="3">
        <v>3</v>
      </c>
      <c r="AC489" s="3">
        <v>5</v>
      </c>
      <c r="AD489" s="3">
        <v>4</v>
      </c>
      <c r="AE489" s="3">
        <v>5</v>
      </c>
      <c r="AF489" s="3" t="s">
        <v>183</v>
      </c>
    </row>
    <row r="490" spans="1:32">
      <c r="A490" s="3">
        <v>90706</v>
      </c>
      <c r="B490" s="3">
        <v>19</v>
      </c>
      <c r="C490" s="41" t="s">
        <v>183</v>
      </c>
      <c r="D490" s="3" t="s">
        <v>204</v>
      </c>
      <c r="E490" s="3" t="s">
        <v>206</v>
      </c>
      <c r="F490" s="3" t="s">
        <v>186</v>
      </c>
      <c r="G490" s="3" t="s">
        <v>229</v>
      </c>
      <c r="H490" s="3" t="s">
        <v>229</v>
      </c>
      <c r="I490" s="3" t="s">
        <v>201</v>
      </c>
      <c r="J490" s="3" t="s">
        <v>64</v>
      </c>
      <c r="K490" s="3" t="s">
        <v>199</v>
      </c>
      <c r="L490" s="3">
        <v>3</v>
      </c>
      <c r="M490" s="3">
        <v>3</v>
      </c>
      <c r="N490" s="3">
        <v>3</v>
      </c>
      <c r="O490" s="3">
        <v>3</v>
      </c>
      <c r="P490" s="3">
        <v>3</v>
      </c>
      <c r="Q490" s="3">
        <v>3</v>
      </c>
      <c r="R490" s="3">
        <v>3</v>
      </c>
      <c r="S490" s="3">
        <v>3</v>
      </c>
      <c r="T490" s="3">
        <v>3</v>
      </c>
      <c r="U490" s="3">
        <v>3</v>
      </c>
      <c r="V490" s="3">
        <v>3</v>
      </c>
      <c r="W490" s="3">
        <v>3</v>
      </c>
      <c r="X490" s="3">
        <v>3</v>
      </c>
      <c r="Y490" s="3">
        <v>3</v>
      </c>
      <c r="Z490" s="3">
        <v>3</v>
      </c>
      <c r="AA490" s="3">
        <v>3</v>
      </c>
      <c r="AB490" s="3">
        <v>3</v>
      </c>
      <c r="AC490" s="3">
        <v>3</v>
      </c>
      <c r="AD490" s="3">
        <v>3</v>
      </c>
      <c r="AE490" s="3">
        <v>3</v>
      </c>
      <c r="AF490" s="3" t="s">
        <v>183</v>
      </c>
    </row>
    <row r="491" spans="1:32">
      <c r="A491" s="3">
        <v>92376</v>
      </c>
      <c r="B491" s="3">
        <v>19</v>
      </c>
      <c r="C491" s="41" t="s">
        <v>183</v>
      </c>
      <c r="D491" s="3" t="s">
        <v>197</v>
      </c>
      <c r="E491" s="3" t="s">
        <v>195</v>
      </c>
      <c r="F491" s="3" t="s">
        <v>186</v>
      </c>
      <c r="G491" s="3" t="s">
        <v>229</v>
      </c>
      <c r="H491" s="3" t="s">
        <v>229</v>
      </c>
      <c r="I491" s="3" t="s">
        <v>189</v>
      </c>
      <c r="J491" s="3" t="s">
        <v>62</v>
      </c>
      <c r="K491" s="3" t="s">
        <v>199</v>
      </c>
      <c r="L491" s="3">
        <v>5</v>
      </c>
      <c r="M491" s="3">
        <v>5</v>
      </c>
      <c r="N491" s="3">
        <v>4</v>
      </c>
      <c r="O491" s="3">
        <v>3</v>
      </c>
      <c r="P491" s="3">
        <v>3</v>
      </c>
      <c r="Q491" s="3">
        <v>5</v>
      </c>
      <c r="R491" s="3">
        <v>4</v>
      </c>
      <c r="S491" s="3">
        <v>5</v>
      </c>
      <c r="T491" s="3">
        <v>5</v>
      </c>
      <c r="U491" s="3">
        <v>4</v>
      </c>
      <c r="V491" s="3">
        <v>4</v>
      </c>
      <c r="W491" s="3">
        <v>4</v>
      </c>
      <c r="X491" s="3">
        <v>4</v>
      </c>
      <c r="Y491" s="3">
        <v>5</v>
      </c>
      <c r="Z491" s="3">
        <v>5</v>
      </c>
      <c r="AA491" s="3">
        <v>4</v>
      </c>
      <c r="AB491" s="3">
        <v>4</v>
      </c>
      <c r="AC491" s="3">
        <v>3</v>
      </c>
      <c r="AD491" s="3">
        <v>2</v>
      </c>
      <c r="AE491" s="3">
        <v>5</v>
      </c>
      <c r="AF491" s="3" t="s">
        <v>183</v>
      </c>
    </row>
    <row r="492" spans="1:32">
      <c r="A492" s="3">
        <v>92313</v>
      </c>
      <c r="B492" s="3">
        <v>19</v>
      </c>
      <c r="C492" s="41" t="s">
        <v>183</v>
      </c>
      <c r="D492" s="3" t="s">
        <v>197</v>
      </c>
      <c r="E492" s="3" t="s">
        <v>195</v>
      </c>
      <c r="F492" s="3" t="s">
        <v>186</v>
      </c>
      <c r="G492" s="3" t="s">
        <v>229</v>
      </c>
      <c r="H492" s="3" t="s">
        <v>229</v>
      </c>
      <c r="I492" s="3" t="s">
        <v>189</v>
      </c>
      <c r="J492" s="3" t="s">
        <v>63</v>
      </c>
      <c r="K492" s="3" t="s">
        <v>190</v>
      </c>
      <c r="L492" s="3">
        <v>4</v>
      </c>
      <c r="M492" s="3">
        <v>3</v>
      </c>
      <c r="N492" s="3">
        <v>4</v>
      </c>
      <c r="O492" s="3">
        <v>2</v>
      </c>
      <c r="P492" s="3">
        <v>5</v>
      </c>
      <c r="Q492" s="3">
        <v>1</v>
      </c>
      <c r="R492" s="3">
        <v>4</v>
      </c>
      <c r="S492" s="3">
        <v>3</v>
      </c>
      <c r="T492" s="3">
        <v>3</v>
      </c>
      <c r="U492" s="3">
        <v>3</v>
      </c>
      <c r="V492" s="3">
        <v>5</v>
      </c>
      <c r="W492" s="3">
        <v>5</v>
      </c>
      <c r="X492" s="3">
        <v>5</v>
      </c>
      <c r="Y492" s="3">
        <v>1</v>
      </c>
      <c r="Z492" s="3">
        <v>1</v>
      </c>
      <c r="AA492" s="3">
        <v>4</v>
      </c>
      <c r="AB492" s="3">
        <v>5</v>
      </c>
      <c r="AC492" s="3">
        <v>5</v>
      </c>
      <c r="AD492" s="3">
        <v>3</v>
      </c>
      <c r="AE492" s="3">
        <v>4</v>
      </c>
      <c r="AF492" s="3" t="s">
        <v>183</v>
      </c>
    </row>
    <row r="493" spans="1:32">
      <c r="A493" s="3">
        <v>92376</v>
      </c>
      <c r="B493" s="3">
        <v>19</v>
      </c>
      <c r="C493" s="41" t="s">
        <v>183</v>
      </c>
      <c r="D493" s="3" t="s">
        <v>194</v>
      </c>
      <c r="E493" s="3" t="s">
        <v>195</v>
      </c>
      <c r="F493" s="3" t="s">
        <v>186</v>
      </c>
      <c r="G493" s="3" t="s">
        <v>229</v>
      </c>
      <c r="H493" s="3" t="s">
        <v>229</v>
      </c>
      <c r="I493" s="3" t="s">
        <v>189</v>
      </c>
      <c r="J493" s="3" t="s">
        <v>58</v>
      </c>
      <c r="K493" s="3" t="s">
        <v>203</v>
      </c>
      <c r="L493" s="3">
        <v>2</v>
      </c>
      <c r="M493" s="3">
        <v>2</v>
      </c>
      <c r="N493" s="3">
        <v>5</v>
      </c>
      <c r="O493" s="3">
        <v>4</v>
      </c>
      <c r="P493" s="3">
        <v>2</v>
      </c>
      <c r="Q493" s="3">
        <v>3</v>
      </c>
      <c r="R493" s="3">
        <v>2</v>
      </c>
      <c r="S493" s="3">
        <v>5</v>
      </c>
      <c r="T493" s="3">
        <v>1</v>
      </c>
      <c r="U493" s="3">
        <v>1</v>
      </c>
      <c r="V493" s="3">
        <v>4</v>
      </c>
      <c r="W493" s="3">
        <v>5</v>
      </c>
      <c r="X493" s="3">
        <v>3</v>
      </c>
      <c r="Y493" s="3">
        <v>2</v>
      </c>
      <c r="Z493" s="3">
        <v>4</v>
      </c>
      <c r="AA493" s="3">
        <v>3</v>
      </c>
      <c r="AB493" s="3">
        <v>1</v>
      </c>
      <c r="AC493" s="3">
        <v>2</v>
      </c>
      <c r="AD493" s="3">
        <v>5</v>
      </c>
      <c r="AE493" s="3">
        <v>3</v>
      </c>
      <c r="AF493" s="3" t="s">
        <v>183</v>
      </c>
    </row>
    <row r="494" spans="1:32">
      <c r="A494" s="3">
        <v>92395</v>
      </c>
      <c r="B494" s="3">
        <v>19</v>
      </c>
      <c r="C494" s="41" t="s">
        <v>183</v>
      </c>
      <c r="D494" s="3" t="s">
        <v>194</v>
      </c>
      <c r="E494" s="3" t="s">
        <v>195</v>
      </c>
      <c r="F494" s="3" t="s">
        <v>193</v>
      </c>
      <c r="G494" s="3" t="s">
        <v>229</v>
      </c>
      <c r="H494" s="3" t="s">
        <v>229</v>
      </c>
      <c r="I494" s="3" t="s">
        <v>189</v>
      </c>
      <c r="J494" s="3" t="s">
        <v>60</v>
      </c>
      <c r="K494" s="3" t="s">
        <v>190</v>
      </c>
      <c r="L494" s="3">
        <v>5</v>
      </c>
      <c r="M494" s="3">
        <v>5</v>
      </c>
      <c r="N494" s="3">
        <v>5</v>
      </c>
      <c r="O494" s="3">
        <v>5</v>
      </c>
      <c r="P494" s="3">
        <v>5</v>
      </c>
      <c r="Q494" s="3">
        <v>5</v>
      </c>
      <c r="R494" s="3">
        <v>5</v>
      </c>
      <c r="S494" s="3">
        <v>4</v>
      </c>
      <c r="T494" s="3">
        <v>5</v>
      </c>
      <c r="U494" s="3">
        <v>5</v>
      </c>
      <c r="V494" s="3">
        <v>5</v>
      </c>
      <c r="W494" s="3">
        <v>5</v>
      </c>
      <c r="X494" s="3">
        <v>5</v>
      </c>
      <c r="Y494" s="3">
        <v>5</v>
      </c>
      <c r="Z494" s="3">
        <v>5</v>
      </c>
      <c r="AA494" s="3">
        <v>5</v>
      </c>
      <c r="AB494" s="3">
        <v>5</v>
      </c>
      <c r="AC494" s="3">
        <v>5</v>
      </c>
      <c r="AD494" s="3">
        <v>5</v>
      </c>
      <c r="AE494" s="3">
        <v>5</v>
      </c>
      <c r="AF494" s="3" t="s">
        <v>183</v>
      </c>
    </row>
    <row r="495" spans="1:32">
      <c r="A495" s="3">
        <v>92325</v>
      </c>
      <c r="B495" s="3">
        <v>19</v>
      </c>
      <c r="C495" s="41" t="s">
        <v>183</v>
      </c>
      <c r="D495" s="3" t="s">
        <v>194</v>
      </c>
      <c r="E495" s="3" t="s">
        <v>195</v>
      </c>
      <c r="F495" s="3" t="s">
        <v>186</v>
      </c>
      <c r="G495" s="3" t="s">
        <v>229</v>
      </c>
      <c r="H495" s="3" t="s">
        <v>229</v>
      </c>
      <c r="I495" s="3" t="s">
        <v>189</v>
      </c>
      <c r="J495" s="3" t="s">
        <v>65</v>
      </c>
      <c r="K495" s="3" t="s">
        <v>203</v>
      </c>
      <c r="L495" s="3">
        <v>4</v>
      </c>
      <c r="M495" s="3">
        <v>4</v>
      </c>
      <c r="N495" s="3">
        <v>3</v>
      </c>
      <c r="O495" s="3">
        <v>4</v>
      </c>
      <c r="P495" s="3">
        <v>3</v>
      </c>
      <c r="Q495" s="3">
        <v>3</v>
      </c>
      <c r="R495" s="3">
        <v>2</v>
      </c>
      <c r="S495" s="3">
        <v>3</v>
      </c>
      <c r="T495" s="3">
        <v>2</v>
      </c>
      <c r="U495" s="3">
        <v>2</v>
      </c>
      <c r="V495" s="3">
        <v>5</v>
      </c>
      <c r="W495" s="3">
        <v>5</v>
      </c>
      <c r="X495" s="3">
        <v>4</v>
      </c>
      <c r="Y495" s="3">
        <v>1</v>
      </c>
      <c r="Z495" s="3">
        <v>2</v>
      </c>
      <c r="AA495" s="3">
        <v>4</v>
      </c>
      <c r="AB495" s="3">
        <v>2</v>
      </c>
      <c r="AC495" s="3">
        <v>2</v>
      </c>
      <c r="AD495" s="3">
        <v>2</v>
      </c>
      <c r="AE495" s="3">
        <v>2</v>
      </c>
      <c r="AF495" s="3" t="s">
        <v>183</v>
      </c>
    </row>
    <row r="496" spans="1:32">
      <c r="A496" s="3">
        <v>91762</v>
      </c>
      <c r="B496" s="3">
        <v>19</v>
      </c>
      <c r="C496" s="41" t="s">
        <v>183</v>
      </c>
      <c r="D496" s="3" t="s">
        <v>194</v>
      </c>
      <c r="E496" s="3" t="s">
        <v>195</v>
      </c>
      <c r="F496" s="3" t="s">
        <v>186</v>
      </c>
      <c r="G496" s="3" t="s">
        <v>229</v>
      </c>
      <c r="H496" s="3" t="s">
        <v>229</v>
      </c>
      <c r="I496" s="3" t="s">
        <v>189</v>
      </c>
      <c r="J496" s="3" t="s">
        <v>60</v>
      </c>
      <c r="K496" s="3" t="s">
        <v>190</v>
      </c>
      <c r="L496" s="3">
        <v>2</v>
      </c>
      <c r="M496" s="3">
        <v>1</v>
      </c>
      <c r="N496" s="3">
        <v>1</v>
      </c>
      <c r="O496" s="3">
        <v>1</v>
      </c>
      <c r="P496" s="3">
        <v>2</v>
      </c>
      <c r="Q496" s="3">
        <v>3</v>
      </c>
      <c r="R496" s="3">
        <v>1</v>
      </c>
      <c r="S496" s="3">
        <v>1</v>
      </c>
      <c r="T496" s="3">
        <v>3</v>
      </c>
      <c r="U496" s="3">
        <v>3</v>
      </c>
      <c r="V496" s="3">
        <v>2</v>
      </c>
      <c r="W496" s="3">
        <v>3</v>
      </c>
      <c r="X496" s="3">
        <v>1</v>
      </c>
      <c r="Y496" s="3">
        <v>3</v>
      </c>
      <c r="Z496" s="3">
        <v>4</v>
      </c>
      <c r="AA496" s="3">
        <v>3</v>
      </c>
      <c r="AB496" s="3">
        <v>2</v>
      </c>
      <c r="AC496" s="3">
        <v>2</v>
      </c>
      <c r="AD496" s="3">
        <v>2</v>
      </c>
      <c r="AE496" s="3">
        <v>1</v>
      </c>
      <c r="AF496" s="3" t="s">
        <v>183</v>
      </c>
    </row>
    <row r="497" spans="1:32">
      <c r="A497" s="3">
        <v>92324</v>
      </c>
      <c r="B497" s="3">
        <v>19</v>
      </c>
      <c r="C497" s="41" t="s">
        <v>183</v>
      </c>
      <c r="D497" s="3" t="s">
        <v>194</v>
      </c>
      <c r="E497" s="3" t="s">
        <v>195</v>
      </c>
      <c r="F497" s="3" t="s">
        <v>186</v>
      </c>
      <c r="G497" s="3" t="s">
        <v>229</v>
      </c>
      <c r="H497" s="3" t="s">
        <v>229</v>
      </c>
      <c r="I497" s="3" t="s">
        <v>189</v>
      </c>
      <c r="J497" s="3" t="s">
        <v>64</v>
      </c>
      <c r="K497" s="3" t="s">
        <v>199</v>
      </c>
      <c r="L497" s="3">
        <v>4</v>
      </c>
      <c r="M497" s="3">
        <v>4</v>
      </c>
      <c r="N497" s="3">
        <v>4</v>
      </c>
      <c r="O497" s="3">
        <v>4</v>
      </c>
      <c r="P497" s="3">
        <v>4</v>
      </c>
      <c r="Q497" s="3">
        <v>4</v>
      </c>
      <c r="R497" s="3">
        <v>5</v>
      </c>
      <c r="S497" s="3">
        <v>5</v>
      </c>
      <c r="T497" s="3">
        <v>5</v>
      </c>
      <c r="U497" s="3">
        <v>4</v>
      </c>
      <c r="V497" s="3">
        <v>4</v>
      </c>
      <c r="W497" s="3">
        <v>5</v>
      </c>
      <c r="X497" s="3">
        <v>5</v>
      </c>
      <c r="Y497" s="3">
        <v>4</v>
      </c>
      <c r="Z497" s="3">
        <v>5</v>
      </c>
      <c r="AA497" s="3">
        <v>5</v>
      </c>
      <c r="AB497" s="3">
        <v>4</v>
      </c>
      <c r="AC497" s="3">
        <v>5</v>
      </c>
      <c r="AD497" s="3">
        <v>5</v>
      </c>
      <c r="AE497" s="3">
        <v>4</v>
      </c>
      <c r="AF497" s="3" t="s">
        <v>183</v>
      </c>
    </row>
    <row r="498" spans="1:32">
      <c r="A498" s="3">
        <v>92395</v>
      </c>
      <c r="B498" s="3">
        <v>19</v>
      </c>
      <c r="C498" s="41" t="s">
        <v>183</v>
      </c>
      <c r="D498" s="3" t="s">
        <v>194</v>
      </c>
      <c r="E498" s="3" t="s">
        <v>195</v>
      </c>
      <c r="F498" s="3" t="s">
        <v>186</v>
      </c>
      <c r="G498" s="3" t="s">
        <v>229</v>
      </c>
      <c r="H498" s="3" t="s">
        <v>229</v>
      </c>
      <c r="I498" s="3" t="s">
        <v>189</v>
      </c>
      <c r="J498" s="3" t="s">
        <v>60</v>
      </c>
      <c r="K498" s="3" t="s">
        <v>190</v>
      </c>
      <c r="L498" s="3">
        <v>5</v>
      </c>
      <c r="M498" s="3">
        <v>5</v>
      </c>
      <c r="N498" s="3">
        <v>5</v>
      </c>
      <c r="O498" s="3">
        <v>5</v>
      </c>
      <c r="P498" s="3">
        <v>5</v>
      </c>
      <c r="Q498" s="3">
        <v>5</v>
      </c>
      <c r="R498" s="3">
        <v>5</v>
      </c>
      <c r="S498" s="3">
        <v>3</v>
      </c>
      <c r="T498" s="3">
        <v>3</v>
      </c>
      <c r="U498" s="3">
        <v>5</v>
      </c>
      <c r="V498" s="3">
        <v>2</v>
      </c>
      <c r="W498" s="3">
        <v>3</v>
      </c>
      <c r="X498" s="3">
        <v>3</v>
      </c>
      <c r="Y498" s="3">
        <v>4</v>
      </c>
      <c r="Z498" s="3">
        <v>3</v>
      </c>
      <c r="AA498" s="3">
        <v>3</v>
      </c>
      <c r="AB498" s="3">
        <v>5</v>
      </c>
      <c r="AC498" s="3">
        <v>5</v>
      </c>
      <c r="AD498" s="3">
        <v>5</v>
      </c>
      <c r="AE498" s="3">
        <v>5</v>
      </c>
      <c r="AF498" s="3" t="s">
        <v>183</v>
      </c>
    </row>
    <row r="499" spans="1:32">
      <c r="A499" s="3">
        <v>92316</v>
      </c>
      <c r="B499" s="3">
        <v>19</v>
      </c>
      <c r="C499" s="41" t="s">
        <v>183</v>
      </c>
      <c r="D499" s="3" t="s">
        <v>191</v>
      </c>
      <c r="E499" s="3" t="s">
        <v>195</v>
      </c>
      <c r="F499" s="3" t="s">
        <v>186</v>
      </c>
      <c r="G499" s="3" t="s">
        <v>229</v>
      </c>
      <c r="H499" s="3" t="s">
        <v>229</v>
      </c>
      <c r="I499" s="3" t="s">
        <v>189</v>
      </c>
      <c r="J499" s="3" t="s">
        <v>60</v>
      </c>
      <c r="K499" s="3" t="s">
        <v>190</v>
      </c>
      <c r="L499" s="3">
        <v>5</v>
      </c>
      <c r="M499" s="3">
        <v>3</v>
      </c>
      <c r="N499" s="3">
        <v>3</v>
      </c>
      <c r="O499" s="3">
        <v>3</v>
      </c>
      <c r="P499" s="3">
        <v>5</v>
      </c>
      <c r="Q499" s="3">
        <v>4</v>
      </c>
      <c r="R499" s="3">
        <v>5</v>
      </c>
      <c r="S499" s="3">
        <v>3</v>
      </c>
      <c r="T499" s="3">
        <v>5</v>
      </c>
      <c r="U499" s="3">
        <v>5</v>
      </c>
      <c r="V499" s="3">
        <v>3</v>
      </c>
      <c r="W499" s="3">
        <v>5</v>
      </c>
      <c r="X499" s="3">
        <v>1</v>
      </c>
      <c r="Y499" s="3">
        <v>1</v>
      </c>
      <c r="Z499" s="3">
        <v>4</v>
      </c>
      <c r="AA499" s="3">
        <v>3</v>
      </c>
      <c r="AB499" s="3">
        <v>5</v>
      </c>
      <c r="AC499" s="3">
        <v>5</v>
      </c>
      <c r="AD499" s="3">
        <v>3</v>
      </c>
      <c r="AE499" s="3">
        <v>4</v>
      </c>
      <c r="AF499" s="3" t="s">
        <v>183</v>
      </c>
    </row>
    <row r="500" spans="1:32">
      <c r="A500" s="3">
        <v>92373</v>
      </c>
      <c r="B500" s="3">
        <v>19</v>
      </c>
      <c r="C500" s="41" t="s">
        <v>183</v>
      </c>
      <c r="D500" s="3" t="s">
        <v>194</v>
      </c>
      <c r="E500" s="3" t="s">
        <v>195</v>
      </c>
      <c r="F500" s="3" t="s">
        <v>186</v>
      </c>
      <c r="G500" s="3" t="s">
        <v>229</v>
      </c>
      <c r="H500" s="3" t="s">
        <v>229</v>
      </c>
      <c r="I500" s="3" t="s">
        <v>189</v>
      </c>
      <c r="J500" s="3" t="s">
        <v>63</v>
      </c>
      <c r="K500" s="3" t="s">
        <v>202</v>
      </c>
      <c r="L500" s="3">
        <v>5</v>
      </c>
      <c r="M500" s="3">
        <v>5</v>
      </c>
      <c r="N500" s="3">
        <v>5</v>
      </c>
      <c r="O500" s="3">
        <v>5</v>
      </c>
      <c r="P500" s="3">
        <v>5</v>
      </c>
      <c r="Q500" s="3">
        <v>5</v>
      </c>
      <c r="R500" s="3">
        <v>5</v>
      </c>
      <c r="S500" s="3">
        <v>4</v>
      </c>
      <c r="T500" s="3">
        <v>4</v>
      </c>
      <c r="U500" s="3">
        <v>3</v>
      </c>
      <c r="V500" s="3">
        <v>5</v>
      </c>
      <c r="W500" s="3">
        <v>5</v>
      </c>
      <c r="X500" s="3">
        <v>4</v>
      </c>
      <c r="Y500" s="3">
        <v>5</v>
      </c>
      <c r="Z500" s="3">
        <v>3</v>
      </c>
      <c r="AA500" s="3">
        <v>5</v>
      </c>
      <c r="AB500" s="3">
        <v>5</v>
      </c>
      <c r="AC500" s="3">
        <v>5</v>
      </c>
      <c r="AD500" s="3">
        <v>5</v>
      </c>
      <c r="AE500" s="3">
        <v>4</v>
      </c>
      <c r="AF500" s="3" t="s">
        <v>183</v>
      </c>
    </row>
    <row r="501" spans="1:32">
      <c r="A501" s="3">
        <v>92410</v>
      </c>
      <c r="B501" s="3">
        <v>19</v>
      </c>
      <c r="C501" s="41" t="s">
        <v>183</v>
      </c>
      <c r="D501" s="3" t="s">
        <v>197</v>
      </c>
      <c r="E501" s="3" t="s">
        <v>195</v>
      </c>
      <c r="F501" s="3" t="s">
        <v>193</v>
      </c>
      <c r="G501" s="3" t="s">
        <v>229</v>
      </c>
      <c r="H501" s="3" t="s">
        <v>229</v>
      </c>
      <c r="I501" s="3" t="s">
        <v>217</v>
      </c>
      <c r="J501" s="3" t="s">
        <v>59</v>
      </c>
      <c r="K501" s="3" t="s">
        <v>202</v>
      </c>
      <c r="L501" s="3">
        <v>4</v>
      </c>
      <c r="M501" s="3">
        <v>5</v>
      </c>
      <c r="N501" s="3">
        <v>5</v>
      </c>
      <c r="O501" s="3">
        <v>4</v>
      </c>
      <c r="P501" s="3">
        <v>5</v>
      </c>
      <c r="Q501" s="3">
        <v>5</v>
      </c>
      <c r="R501" s="3">
        <v>5</v>
      </c>
      <c r="S501" s="3">
        <v>5</v>
      </c>
      <c r="T501" s="3">
        <v>5</v>
      </c>
      <c r="U501" s="3">
        <v>5</v>
      </c>
      <c r="V501" s="3">
        <v>5</v>
      </c>
      <c r="W501" s="3">
        <v>5</v>
      </c>
      <c r="X501" s="3">
        <v>5</v>
      </c>
      <c r="Y501" s="3">
        <v>5</v>
      </c>
      <c r="Z501" s="3">
        <v>5</v>
      </c>
      <c r="AA501" s="3">
        <v>5</v>
      </c>
      <c r="AB501" s="3">
        <v>5</v>
      </c>
      <c r="AC501" s="3">
        <v>5</v>
      </c>
      <c r="AD501" s="3">
        <v>5</v>
      </c>
      <c r="AE501" s="3">
        <v>5</v>
      </c>
      <c r="AF501" s="3" t="s">
        <v>183</v>
      </c>
    </row>
    <row r="502" spans="1:32">
      <c r="A502" s="3">
        <v>92410</v>
      </c>
      <c r="B502" s="3">
        <v>19</v>
      </c>
      <c r="C502" s="41" t="s">
        <v>183</v>
      </c>
      <c r="D502" s="3" t="s">
        <v>194</v>
      </c>
      <c r="E502" s="3" t="s">
        <v>195</v>
      </c>
      <c r="F502" s="3" t="s">
        <v>186</v>
      </c>
      <c r="G502" s="3" t="s">
        <v>229</v>
      </c>
      <c r="H502" s="3" t="s">
        <v>229</v>
      </c>
      <c r="I502" s="3" t="s">
        <v>201</v>
      </c>
      <c r="J502" s="3" t="s">
        <v>63</v>
      </c>
      <c r="K502" s="3" t="s">
        <v>199</v>
      </c>
      <c r="L502" s="3">
        <v>3</v>
      </c>
      <c r="M502" s="3">
        <v>3</v>
      </c>
      <c r="N502" s="3">
        <v>4</v>
      </c>
      <c r="O502" s="3">
        <v>4</v>
      </c>
      <c r="P502" s="3">
        <v>2</v>
      </c>
      <c r="Q502" s="3">
        <v>2</v>
      </c>
      <c r="R502" s="3">
        <v>2</v>
      </c>
      <c r="S502" s="3">
        <v>1</v>
      </c>
      <c r="T502" s="3">
        <v>5</v>
      </c>
      <c r="U502" s="3">
        <v>5</v>
      </c>
      <c r="V502" s="3">
        <v>5</v>
      </c>
      <c r="W502" s="3">
        <v>2</v>
      </c>
      <c r="X502" s="3">
        <v>3</v>
      </c>
      <c r="Y502" s="3">
        <v>1</v>
      </c>
      <c r="Z502" s="3">
        <v>2</v>
      </c>
      <c r="AA502" s="3">
        <v>3</v>
      </c>
      <c r="AB502" s="3">
        <v>3</v>
      </c>
      <c r="AC502" s="3">
        <v>4</v>
      </c>
      <c r="AD502" s="3">
        <v>3</v>
      </c>
      <c r="AE502" s="3">
        <v>2</v>
      </c>
      <c r="AF502" s="3" t="s">
        <v>183</v>
      </c>
    </row>
    <row r="503" spans="1:32">
      <c r="A503" s="3">
        <v>91752</v>
      </c>
      <c r="B503" s="3">
        <v>19</v>
      </c>
      <c r="C503" s="41" t="s">
        <v>183</v>
      </c>
      <c r="D503" s="3" t="s">
        <v>194</v>
      </c>
      <c r="E503" s="3" t="s">
        <v>205</v>
      </c>
      <c r="F503" s="3" t="s">
        <v>193</v>
      </c>
      <c r="G503" s="3" t="s">
        <v>229</v>
      </c>
      <c r="H503" s="3" t="s">
        <v>229</v>
      </c>
      <c r="I503" s="3" t="s">
        <v>189</v>
      </c>
      <c r="J503" s="3" t="s">
        <v>58</v>
      </c>
      <c r="K503" s="3" t="s">
        <v>203</v>
      </c>
      <c r="L503" s="3">
        <v>4</v>
      </c>
      <c r="M503" s="3">
        <v>4</v>
      </c>
      <c r="N503" s="3">
        <v>3</v>
      </c>
      <c r="O503" s="3">
        <v>4</v>
      </c>
      <c r="P503" s="3">
        <v>5</v>
      </c>
      <c r="Q503" s="3">
        <v>5</v>
      </c>
      <c r="R503" s="3">
        <v>2</v>
      </c>
      <c r="S503" s="3">
        <v>3</v>
      </c>
      <c r="T503" s="3">
        <v>3</v>
      </c>
      <c r="U503" s="3">
        <v>4</v>
      </c>
      <c r="V503" s="3">
        <v>5</v>
      </c>
      <c r="W503" s="3">
        <v>5</v>
      </c>
      <c r="X503" s="3">
        <v>4</v>
      </c>
      <c r="Y503" s="3">
        <v>3</v>
      </c>
      <c r="Z503" s="3">
        <v>5</v>
      </c>
      <c r="AA503" s="3">
        <v>4</v>
      </c>
      <c r="AB503" s="3">
        <v>5</v>
      </c>
      <c r="AC503" s="3">
        <v>5</v>
      </c>
      <c r="AD503" s="3">
        <v>5</v>
      </c>
      <c r="AE503" s="3">
        <v>4</v>
      </c>
      <c r="AF503" s="3" t="s">
        <v>183</v>
      </c>
    </row>
    <row r="504" spans="1:32">
      <c r="A504" s="3">
        <v>92509</v>
      </c>
      <c r="B504" s="3">
        <v>19</v>
      </c>
      <c r="C504" s="41" t="s">
        <v>183</v>
      </c>
      <c r="D504" s="3" t="s">
        <v>191</v>
      </c>
      <c r="E504" s="3" t="s">
        <v>205</v>
      </c>
      <c r="F504" s="3" t="s">
        <v>186</v>
      </c>
      <c r="G504" s="3" t="s">
        <v>229</v>
      </c>
      <c r="H504" s="3" t="s">
        <v>229</v>
      </c>
      <c r="I504" s="3" t="s">
        <v>189</v>
      </c>
      <c r="J504" s="3" t="s">
        <v>60</v>
      </c>
      <c r="K504" s="3" t="s">
        <v>199</v>
      </c>
      <c r="L504" s="3">
        <v>4</v>
      </c>
      <c r="M504" s="3">
        <v>4</v>
      </c>
      <c r="N504" s="3">
        <v>4</v>
      </c>
      <c r="O504" s="3">
        <v>4</v>
      </c>
      <c r="P504" s="3">
        <v>5</v>
      </c>
      <c r="Q504" s="3">
        <v>5</v>
      </c>
      <c r="R504" s="3">
        <v>5</v>
      </c>
      <c r="S504" s="3">
        <v>5</v>
      </c>
      <c r="T504" s="3">
        <v>4</v>
      </c>
      <c r="U504" s="3">
        <v>4</v>
      </c>
      <c r="V504" s="3">
        <v>2</v>
      </c>
      <c r="W504" s="3">
        <v>5</v>
      </c>
      <c r="X504" s="3">
        <v>4</v>
      </c>
      <c r="Y504" s="3">
        <v>3</v>
      </c>
      <c r="Z504" s="3">
        <v>4</v>
      </c>
      <c r="AA504" s="3">
        <v>4</v>
      </c>
      <c r="AB504" s="3">
        <v>4</v>
      </c>
      <c r="AC504" s="3">
        <v>5</v>
      </c>
      <c r="AD504" s="3">
        <v>4</v>
      </c>
      <c r="AE504" s="3">
        <v>4</v>
      </c>
      <c r="AF504" s="3" t="s">
        <v>183</v>
      </c>
    </row>
    <row r="505" spans="1:32">
      <c r="A505" s="3">
        <v>92583</v>
      </c>
      <c r="B505" s="3">
        <v>19</v>
      </c>
      <c r="C505" s="41" t="s">
        <v>183</v>
      </c>
      <c r="D505" s="3" t="s">
        <v>194</v>
      </c>
      <c r="E505" s="3" t="s">
        <v>205</v>
      </c>
      <c r="F505" s="3" t="s">
        <v>186</v>
      </c>
      <c r="G505" s="3" t="s">
        <v>229</v>
      </c>
      <c r="H505" s="3" t="s">
        <v>229</v>
      </c>
      <c r="I505" s="3" t="s">
        <v>201</v>
      </c>
      <c r="J505" s="3" t="s">
        <v>60</v>
      </c>
      <c r="K505" s="3" t="s">
        <v>199</v>
      </c>
      <c r="L505" s="3">
        <v>4</v>
      </c>
      <c r="M505" s="3">
        <v>4</v>
      </c>
      <c r="N505" s="3">
        <v>3</v>
      </c>
      <c r="O505" s="3">
        <v>4</v>
      </c>
      <c r="P505" s="3">
        <v>4</v>
      </c>
      <c r="Q505" s="3">
        <v>3</v>
      </c>
      <c r="R505" s="3">
        <v>4</v>
      </c>
      <c r="S505" s="3">
        <v>3</v>
      </c>
      <c r="T505" s="3">
        <v>4</v>
      </c>
      <c r="U505" s="3">
        <v>3</v>
      </c>
      <c r="V505" s="3">
        <v>4</v>
      </c>
      <c r="W505" s="3">
        <v>5</v>
      </c>
      <c r="X505" s="3">
        <v>3</v>
      </c>
      <c r="Y505" s="3">
        <v>2</v>
      </c>
      <c r="Z505" s="3">
        <v>3</v>
      </c>
      <c r="AA505" s="3">
        <v>3</v>
      </c>
      <c r="AB505" s="3">
        <v>3</v>
      </c>
      <c r="AC505" s="3">
        <v>4</v>
      </c>
      <c r="AD505" s="3">
        <v>2</v>
      </c>
      <c r="AE505" s="3">
        <v>3</v>
      </c>
      <c r="AF505" s="3" t="s">
        <v>183</v>
      </c>
    </row>
    <row r="506" spans="1:32">
      <c r="A506" s="3">
        <v>92582</v>
      </c>
      <c r="B506" s="3">
        <v>19</v>
      </c>
      <c r="C506" s="41" t="s">
        <v>183</v>
      </c>
      <c r="D506" s="3" t="s">
        <v>194</v>
      </c>
      <c r="E506" s="3" t="s">
        <v>205</v>
      </c>
      <c r="F506" s="3" t="s">
        <v>186</v>
      </c>
      <c r="G506" s="3" t="s">
        <v>229</v>
      </c>
      <c r="H506" s="3" t="s">
        <v>229</v>
      </c>
      <c r="I506" s="3" t="s">
        <v>189</v>
      </c>
      <c r="J506" s="3" t="s">
        <v>60</v>
      </c>
      <c r="K506" s="3" t="s">
        <v>199</v>
      </c>
      <c r="L506" s="3">
        <v>5</v>
      </c>
      <c r="M506" s="3">
        <v>3</v>
      </c>
      <c r="N506" s="3">
        <v>4</v>
      </c>
      <c r="O506" s="3">
        <v>3</v>
      </c>
      <c r="P506" s="3">
        <v>5</v>
      </c>
      <c r="Q506" s="3">
        <v>4</v>
      </c>
      <c r="R506" s="3">
        <v>4</v>
      </c>
      <c r="S506" s="3">
        <v>4</v>
      </c>
      <c r="T506" s="3">
        <v>4</v>
      </c>
      <c r="U506" s="3">
        <v>4</v>
      </c>
      <c r="V506" s="3">
        <v>3</v>
      </c>
      <c r="W506" s="3">
        <v>5</v>
      </c>
      <c r="X506" s="3">
        <v>4</v>
      </c>
      <c r="Y506" s="3">
        <v>4</v>
      </c>
      <c r="Z506" s="3">
        <v>4</v>
      </c>
      <c r="AA506" s="3">
        <v>3</v>
      </c>
      <c r="AB506" s="3">
        <v>4</v>
      </c>
      <c r="AC506" s="3">
        <v>5</v>
      </c>
      <c r="AD506" s="3">
        <v>4</v>
      </c>
      <c r="AE506" s="3">
        <v>4</v>
      </c>
      <c r="AF506" s="3" t="s">
        <v>183</v>
      </c>
    </row>
    <row r="507" spans="1:32">
      <c r="A507" s="3">
        <v>92241</v>
      </c>
      <c r="B507" s="3">
        <v>19</v>
      </c>
      <c r="C507" s="41" t="s">
        <v>183</v>
      </c>
      <c r="D507" s="3" t="s">
        <v>191</v>
      </c>
      <c r="E507" s="3" t="s">
        <v>205</v>
      </c>
      <c r="F507" s="3" t="s">
        <v>186</v>
      </c>
      <c r="G507" s="3" t="s">
        <v>229</v>
      </c>
      <c r="H507" s="3" t="s">
        <v>229</v>
      </c>
      <c r="I507" s="3" t="s">
        <v>189</v>
      </c>
      <c r="J507" s="3" t="s">
        <v>60</v>
      </c>
      <c r="K507" s="3" t="s">
        <v>199</v>
      </c>
      <c r="L507" s="3">
        <v>5</v>
      </c>
      <c r="M507" s="3">
        <v>3</v>
      </c>
      <c r="N507" s="3">
        <v>3</v>
      </c>
      <c r="O507" s="3">
        <v>4</v>
      </c>
      <c r="P507" s="3">
        <v>5</v>
      </c>
      <c r="Q507" s="3">
        <v>5</v>
      </c>
      <c r="R507" s="3">
        <v>5</v>
      </c>
      <c r="S507" s="3">
        <v>5</v>
      </c>
      <c r="T507" s="3">
        <v>3</v>
      </c>
      <c r="U507" s="3">
        <v>5</v>
      </c>
      <c r="V507" s="3">
        <v>3</v>
      </c>
      <c r="W507" s="3">
        <v>5</v>
      </c>
      <c r="X507" s="3">
        <v>3</v>
      </c>
      <c r="Y507" s="3">
        <v>4</v>
      </c>
      <c r="Z507" s="3">
        <v>5</v>
      </c>
      <c r="AA507" s="3">
        <v>4</v>
      </c>
      <c r="AB507" s="3">
        <v>5</v>
      </c>
      <c r="AC507" s="3">
        <v>5</v>
      </c>
      <c r="AD507" s="3">
        <v>4</v>
      </c>
      <c r="AE507" s="3">
        <v>5</v>
      </c>
      <c r="AF507" s="3" t="s">
        <v>183</v>
      </c>
    </row>
    <row r="508" spans="1:32">
      <c r="A508" s="3">
        <v>92507</v>
      </c>
      <c r="B508" s="3">
        <v>19</v>
      </c>
      <c r="C508" s="41" t="s">
        <v>183</v>
      </c>
      <c r="D508" s="3" t="s">
        <v>194</v>
      </c>
      <c r="E508" s="3" t="s">
        <v>205</v>
      </c>
      <c r="F508" s="3" t="s">
        <v>193</v>
      </c>
      <c r="G508" s="3" t="s">
        <v>229</v>
      </c>
      <c r="H508" s="3" t="s">
        <v>229</v>
      </c>
      <c r="I508" s="3" t="s">
        <v>189</v>
      </c>
      <c r="J508" s="3" t="s">
        <v>60</v>
      </c>
      <c r="K508" s="3" t="s">
        <v>199</v>
      </c>
      <c r="L508" s="3">
        <v>3</v>
      </c>
      <c r="M508" s="3">
        <v>5</v>
      </c>
      <c r="N508" s="3">
        <v>1</v>
      </c>
      <c r="O508" s="3">
        <v>3</v>
      </c>
      <c r="P508" s="3">
        <v>5</v>
      </c>
      <c r="Q508" s="3">
        <v>3</v>
      </c>
      <c r="R508" s="3">
        <v>5</v>
      </c>
      <c r="S508" s="3">
        <v>1</v>
      </c>
      <c r="T508" s="3">
        <v>5</v>
      </c>
      <c r="U508" s="3">
        <v>1</v>
      </c>
      <c r="V508" s="3">
        <v>1</v>
      </c>
      <c r="W508" s="3">
        <v>5</v>
      </c>
      <c r="X508" s="3">
        <v>5</v>
      </c>
      <c r="Y508" s="3">
        <v>5</v>
      </c>
      <c r="Z508" s="3">
        <v>3</v>
      </c>
      <c r="AA508" s="3">
        <v>4</v>
      </c>
      <c r="AB508" s="3">
        <v>5</v>
      </c>
      <c r="AC508" s="3">
        <v>5</v>
      </c>
      <c r="AD508" s="3">
        <v>5</v>
      </c>
      <c r="AE508" s="3">
        <v>3</v>
      </c>
      <c r="AF508" s="3" t="s">
        <v>183</v>
      </c>
    </row>
    <row r="509" spans="1:32">
      <c r="A509" s="3">
        <v>92883</v>
      </c>
      <c r="B509" s="3">
        <v>19</v>
      </c>
      <c r="C509" s="41" t="s">
        <v>183</v>
      </c>
      <c r="D509" s="3" t="s">
        <v>204</v>
      </c>
      <c r="E509" s="3" t="s">
        <v>205</v>
      </c>
      <c r="F509" s="3" t="s">
        <v>186</v>
      </c>
      <c r="G509" s="3" t="s">
        <v>229</v>
      </c>
      <c r="H509" s="3" t="s">
        <v>229</v>
      </c>
      <c r="I509" s="3" t="s">
        <v>189</v>
      </c>
      <c r="J509" s="3" t="s">
        <v>59</v>
      </c>
      <c r="K509" s="3" t="s">
        <v>203</v>
      </c>
      <c r="L509" s="3">
        <v>2</v>
      </c>
      <c r="M509" s="3">
        <v>3</v>
      </c>
      <c r="N509" s="3">
        <v>5</v>
      </c>
      <c r="O509" s="3">
        <v>5</v>
      </c>
      <c r="P509" s="3">
        <v>5</v>
      </c>
      <c r="Q509" s="3">
        <v>5</v>
      </c>
      <c r="R509" s="3">
        <v>5</v>
      </c>
      <c r="S509" s="3">
        <v>5</v>
      </c>
      <c r="T509" s="3">
        <v>5</v>
      </c>
      <c r="U509" s="3">
        <v>5</v>
      </c>
      <c r="V509" s="3">
        <v>5</v>
      </c>
      <c r="W509" s="3">
        <v>5</v>
      </c>
      <c r="X509" s="3">
        <v>5</v>
      </c>
      <c r="Y509" s="3">
        <v>2</v>
      </c>
      <c r="Z509" s="3">
        <v>5</v>
      </c>
      <c r="AA509" s="3">
        <v>5</v>
      </c>
      <c r="AB509" s="3">
        <v>2</v>
      </c>
      <c r="AC509" s="3">
        <v>2</v>
      </c>
      <c r="AD509" s="3">
        <v>5</v>
      </c>
      <c r="AE509" s="3">
        <v>5</v>
      </c>
      <c r="AF509" s="3" t="s">
        <v>183</v>
      </c>
    </row>
    <row r="510" spans="1:32">
      <c r="A510" s="3">
        <v>93033</v>
      </c>
      <c r="B510" s="3">
        <v>20</v>
      </c>
      <c r="C510" s="41" t="s">
        <v>183</v>
      </c>
      <c r="D510" s="3" t="s">
        <v>194</v>
      </c>
      <c r="E510" s="3" t="s">
        <v>192</v>
      </c>
      <c r="F510" s="3" t="s">
        <v>193</v>
      </c>
      <c r="G510" s="3" t="s">
        <v>229</v>
      </c>
      <c r="H510" s="3" t="s">
        <v>229</v>
      </c>
      <c r="I510" s="3" t="s">
        <v>201</v>
      </c>
      <c r="J510" s="3" t="s">
        <v>63</v>
      </c>
      <c r="K510" s="3" t="s">
        <v>202</v>
      </c>
      <c r="L510" s="3">
        <v>5</v>
      </c>
      <c r="M510" s="3">
        <v>5</v>
      </c>
      <c r="N510" s="3">
        <v>5</v>
      </c>
      <c r="O510" s="3">
        <v>5</v>
      </c>
      <c r="P510" s="3">
        <v>5</v>
      </c>
      <c r="Q510" s="3">
        <v>5</v>
      </c>
      <c r="R510" s="3">
        <v>5</v>
      </c>
      <c r="S510" s="3">
        <v>5</v>
      </c>
      <c r="T510" s="3">
        <v>5</v>
      </c>
      <c r="U510" s="3">
        <v>5</v>
      </c>
      <c r="V510" s="3">
        <v>5</v>
      </c>
      <c r="W510" s="3">
        <v>5</v>
      </c>
      <c r="X510" s="3">
        <v>5</v>
      </c>
      <c r="Y510" s="3">
        <v>4</v>
      </c>
      <c r="Z510" s="3">
        <v>4</v>
      </c>
      <c r="AA510" s="3">
        <v>3</v>
      </c>
      <c r="AB510" s="3">
        <v>5</v>
      </c>
      <c r="AC510" s="3">
        <v>5</v>
      </c>
      <c r="AD510" s="3">
        <v>5</v>
      </c>
      <c r="AE510" s="3">
        <v>5</v>
      </c>
      <c r="AF510" s="3" t="s">
        <v>183</v>
      </c>
    </row>
    <row r="511" spans="1:32">
      <c r="A511" s="3">
        <v>93065</v>
      </c>
      <c r="B511" s="3">
        <v>20</v>
      </c>
      <c r="C511" s="41" t="s">
        <v>183</v>
      </c>
      <c r="D511" s="3" t="s">
        <v>197</v>
      </c>
      <c r="E511" s="3" t="s">
        <v>192</v>
      </c>
      <c r="F511" s="3" t="s">
        <v>193</v>
      </c>
      <c r="G511" s="3" t="s">
        <v>229</v>
      </c>
      <c r="H511" s="3" t="s">
        <v>229</v>
      </c>
      <c r="I511" s="3" t="s">
        <v>189</v>
      </c>
      <c r="J511" s="3" t="s">
        <v>64</v>
      </c>
      <c r="K511" s="3" t="s">
        <v>199</v>
      </c>
      <c r="L511" s="3">
        <v>5</v>
      </c>
      <c r="M511" s="3">
        <v>5</v>
      </c>
      <c r="N511" s="3">
        <v>5</v>
      </c>
      <c r="O511" s="3">
        <v>5</v>
      </c>
      <c r="P511" s="3">
        <v>5</v>
      </c>
      <c r="Q511" s="3">
        <v>5</v>
      </c>
      <c r="R511" s="3">
        <v>5</v>
      </c>
      <c r="S511" s="3">
        <v>5</v>
      </c>
      <c r="T511" s="3">
        <v>5</v>
      </c>
      <c r="U511" s="3">
        <v>5</v>
      </c>
      <c r="V511" s="3">
        <v>5</v>
      </c>
      <c r="W511" s="3">
        <v>5</v>
      </c>
      <c r="X511" s="3">
        <v>5</v>
      </c>
      <c r="Y511" s="3">
        <v>5</v>
      </c>
      <c r="Z511" s="3">
        <v>5</v>
      </c>
      <c r="AA511" s="3">
        <v>5</v>
      </c>
      <c r="AB511" s="3">
        <v>5</v>
      </c>
      <c r="AC511" s="3">
        <v>5</v>
      </c>
      <c r="AD511" s="3">
        <v>5</v>
      </c>
      <c r="AE511" s="3">
        <v>5</v>
      </c>
      <c r="AF511" s="3" t="s">
        <v>183</v>
      </c>
    </row>
    <row r="512" spans="1:32">
      <c r="A512" s="3">
        <v>93003</v>
      </c>
      <c r="B512" s="3">
        <v>20</v>
      </c>
      <c r="C512" s="41" t="s">
        <v>183</v>
      </c>
      <c r="D512" s="3" t="s">
        <v>197</v>
      </c>
      <c r="E512" s="3" t="s">
        <v>192</v>
      </c>
      <c r="F512" s="3" t="s">
        <v>186</v>
      </c>
      <c r="G512" s="3" t="s">
        <v>229</v>
      </c>
      <c r="H512" s="3" t="s">
        <v>229</v>
      </c>
      <c r="I512" s="3" t="s">
        <v>189</v>
      </c>
      <c r="J512" s="3" t="s">
        <v>60</v>
      </c>
      <c r="K512" s="3" t="s">
        <v>203</v>
      </c>
      <c r="L512" s="3">
        <v>5</v>
      </c>
      <c r="M512" s="3">
        <v>5</v>
      </c>
      <c r="N512" s="3">
        <v>5</v>
      </c>
      <c r="O512" s="3">
        <v>5</v>
      </c>
      <c r="P512" s="3">
        <v>5</v>
      </c>
      <c r="Q512" s="3">
        <v>5</v>
      </c>
      <c r="R512" s="3">
        <v>5</v>
      </c>
      <c r="S512" s="3">
        <v>5</v>
      </c>
      <c r="T512" s="3">
        <v>5</v>
      </c>
      <c r="U512" s="3">
        <v>5</v>
      </c>
      <c r="V512" s="3">
        <v>5</v>
      </c>
      <c r="W512" s="3">
        <v>5</v>
      </c>
      <c r="X512" s="3">
        <v>5</v>
      </c>
      <c r="Y512" s="3">
        <v>5</v>
      </c>
      <c r="Z512" s="3">
        <v>5</v>
      </c>
      <c r="AA512" s="3">
        <v>5</v>
      </c>
      <c r="AB512" s="3">
        <v>5</v>
      </c>
      <c r="AC512" s="3">
        <v>5</v>
      </c>
      <c r="AD512" s="3">
        <v>5</v>
      </c>
      <c r="AE512" s="3">
        <v>5</v>
      </c>
      <c r="AF512" s="3" t="s">
        <v>183</v>
      </c>
    </row>
    <row r="513" spans="1:32">
      <c r="A513" s="3">
        <v>93030</v>
      </c>
      <c r="B513" s="3">
        <v>20</v>
      </c>
      <c r="C513" s="41" t="s">
        <v>183</v>
      </c>
      <c r="D513" s="3" t="s">
        <v>212</v>
      </c>
      <c r="E513" s="3" t="s">
        <v>192</v>
      </c>
      <c r="F513" s="3" t="s">
        <v>193</v>
      </c>
      <c r="G513" s="3" t="s">
        <v>229</v>
      </c>
      <c r="H513" s="3" t="s">
        <v>229</v>
      </c>
      <c r="I513" s="3" t="s">
        <v>189</v>
      </c>
      <c r="J513" s="3" t="s">
        <v>57</v>
      </c>
      <c r="K513" s="3" t="s">
        <v>190</v>
      </c>
      <c r="L513" s="3">
        <v>4</v>
      </c>
      <c r="M513" s="3">
        <v>2</v>
      </c>
      <c r="N513" s="3">
        <v>3</v>
      </c>
      <c r="O513" s="3">
        <v>3</v>
      </c>
      <c r="P513" s="3">
        <v>2</v>
      </c>
      <c r="Q513" s="3">
        <v>2</v>
      </c>
      <c r="R513" s="3">
        <v>3</v>
      </c>
      <c r="S513" s="3">
        <v>2</v>
      </c>
      <c r="T513" s="3">
        <v>3</v>
      </c>
      <c r="U513" s="3">
        <v>4</v>
      </c>
      <c r="V513" s="3">
        <v>4</v>
      </c>
      <c r="W513" s="3">
        <v>1</v>
      </c>
      <c r="X513" s="3">
        <v>1</v>
      </c>
      <c r="Y513" s="3">
        <v>4</v>
      </c>
      <c r="Z513" s="3">
        <v>1</v>
      </c>
      <c r="AA513" s="3">
        <v>1</v>
      </c>
      <c r="AB513" s="3">
        <v>3</v>
      </c>
      <c r="AC513" s="3">
        <v>2</v>
      </c>
      <c r="AD513" s="3">
        <v>1</v>
      </c>
      <c r="AE513" s="3">
        <v>1</v>
      </c>
      <c r="AF513" s="3" t="s">
        <v>183</v>
      </c>
    </row>
    <row r="514" spans="1:32">
      <c r="A514" s="3">
        <v>93010</v>
      </c>
      <c r="B514" s="3">
        <v>20</v>
      </c>
      <c r="C514" s="41" t="s">
        <v>183</v>
      </c>
      <c r="D514" s="3" t="s">
        <v>194</v>
      </c>
      <c r="E514" s="3" t="s">
        <v>192</v>
      </c>
      <c r="F514" s="3" t="s">
        <v>186</v>
      </c>
      <c r="G514" s="3" t="s">
        <v>229</v>
      </c>
      <c r="H514" s="3" t="s">
        <v>229</v>
      </c>
      <c r="I514" s="3" t="s">
        <v>189</v>
      </c>
      <c r="J514" s="3" t="s">
        <v>64</v>
      </c>
      <c r="K514" s="3" t="s">
        <v>199</v>
      </c>
      <c r="L514" s="3">
        <v>5</v>
      </c>
      <c r="M514" s="3">
        <v>2</v>
      </c>
      <c r="N514" s="3">
        <v>5</v>
      </c>
      <c r="O514" s="3">
        <v>3</v>
      </c>
      <c r="P514" s="3">
        <v>5</v>
      </c>
      <c r="Q514" s="3">
        <v>4</v>
      </c>
      <c r="R514" s="3">
        <v>4</v>
      </c>
      <c r="S514" s="3">
        <v>5</v>
      </c>
      <c r="T514" s="3">
        <v>5</v>
      </c>
      <c r="U514" s="3">
        <v>3</v>
      </c>
      <c r="V514" s="3">
        <v>5</v>
      </c>
      <c r="W514" s="3">
        <v>5</v>
      </c>
      <c r="X514" s="3">
        <v>5</v>
      </c>
      <c r="Y514" s="3">
        <v>4</v>
      </c>
      <c r="Z514" s="3">
        <v>4</v>
      </c>
      <c r="AA514" s="3">
        <v>5</v>
      </c>
      <c r="AB514" s="3">
        <v>5</v>
      </c>
      <c r="AC514" s="3">
        <v>5</v>
      </c>
      <c r="AD514" s="3">
        <v>4</v>
      </c>
      <c r="AE514" s="3">
        <v>4</v>
      </c>
      <c r="AF514" s="3" t="s">
        <v>183</v>
      </c>
    </row>
    <row r="515" spans="1:32">
      <c r="A515" s="3">
        <v>93033</v>
      </c>
      <c r="B515" s="3">
        <v>20</v>
      </c>
      <c r="C515" s="41" t="s">
        <v>183</v>
      </c>
      <c r="D515" s="3" t="s">
        <v>197</v>
      </c>
      <c r="E515" s="3" t="s">
        <v>192</v>
      </c>
      <c r="F515" s="3" t="s">
        <v>193</v>
      </c>
      <c r="G515" s="3" t="s">
        <v>229</v>
      </c>
      <c r="H515" s="3" t="s">
        <v>229</v>
      </c>
      <c r="I515" s="3" t="s">
        <v>189</v>
      </c>
      <c r="J515" s="3" t="s">
        <v>60</v>
      </c>
      <c r="K515" s="3" t="s">
        <v>202</v>
      </c>
      <c r="L515" s="3">
        <v>5</v>
      </c>
      <c r="M515" s="3">
        <v>3</v>
      </c>
      <c r="N515" s="3">
        <v>3</v>
      </c>
      <c r="O515" s="3">
        <v>5</v>
      </c>
      <c r="P515" s="3">
        <v>4</v>
      </c>
      <c r="Q515" s="3">
        <v>4</v>
      </c>
      <c r="R515" s="3">
        <v>5</v>
      </c>
      <c r="S515" s="3">
        <v>3</v>
      </c>
      <c r="T515" s="3">
        <v>5</v>
      </c>
      <c r="U515" s="3">
        <v>5</v>
      </c>
      <c r="V515" s="3">
        <v>5</v>
      </c>
      <c r="W515" s="3">
        <v>5</v>
      </c>
      <c r="X515" s="3">
        <v>4</v>
      </c>
      <c r="Y515" s="3">
        <v>4</v>
      </c>
      <c r="Z515" s="3">
        <v>5</v>
      </c>
      <c r="AA515" s="3">
        <v>3</v>
      </c>
      <c r="AB515" s="3">
        <v>4</v>
      </c>
      <c r="AC515" s="3">
        <v>5</v>
      </c>
      <c r="AD515" s="3">
        <v>4</v>
      </c>
      <c r="AE515" s="3">
        <v>3</v>
      </c>
      <c r="AF515" s="3" t="s">
        <v>183</v>
      </c>
    </row>
    <row r="516" spans="1:32">
      <c r="A516" s="3">
        <v>93033</v>
      </c>
      <c r="B516" s="3">
        <v>20</v>
      </c>
      <c r="C516" s="41" t="s">
        <v>183</v>
      </c>
      <c r="D516" s="3" t="s">
        <v>194</v>
      </c>
      <c r="E516" s="3" t="s">
        <v>192</v>
      </c>
      <c r="F516" s="3" t="s">
        <v>193</v>
      </c>
      <c r="G516" s="3" t="s">
        <v>229</v>
      </c>
      <c r="H516" s="3" t="s">
        <v>229</v>
      </c>
      <c r="I516" s="3" t="s">
        <v>189</v>
      </c>
      <c r="J516" s="3" t="s">
        <v>57</v>
      </c>
      <c r="K516" s="3" t="s">
        <v>190</v>
      </c>
      <c r="L516" s="3">
        <v>2</v>
      </c>
      <c r="M516" s="3">
        <v>2</v>
      </c>
      <c r="N516" s="3">
        <v>2</v>
      </c>
      <c r="O516" s="3">
        <v>2</v>
      </c>
      <c r="P516" s="3">
        <v>2</v>
      </c>
      <c r="Q516" s="3">
        <v>2</v>
      </c>
      <c r="R516" s="3">
        <v>1</v>
      </c>
      <c r="S516" s="3">
        <v>2</v>
      </c>
      <c r="T516" s="3">
        <v>5</v>
      </c>
      <c r="U516" s="3">
        <v>5</v>
      </c>
      <c r="V516" s="3">
        <v>5</v>
      </c>
      <c r="W516" s="3">
        <v>4</v>
      </c>
      <c r="X516" s="3">
        <v>3</v>
      </c>
      <c r="Y516" s="3">
        <v>3</v>
      </c>
      <c r="Z516" s="3">
        <v>5</v>
      </c>
      <c r="AA516" s="3">
        <v>3</v>
      </c>
      <c r="AB516" s="3">
        <v>5</v>
      </c>
      <c r="AC516" s="3">
        <v>1</v>
      </c>
      <c r="AD516" s="3">
        <v>2</v>
      </c>
      <c r="AE516" s="3">
        <v>2</v>
      </c>
      <c r="AF516" s="3" t="s">
        <v>183</v>
      </c>
    </row>
    <row r="517" spans="1:32">
      <c r="A517" s="3">
        <v>93004</v>
      </c>
      <c r="B517" s="3">
        <v>20</v>
      </c>
      <c r="C517" s="41" t="s">
        <v>183</v>
      </c>
      <c r="D517" s="3" t="s">
        <v>194</v>
      </c>
      <c r="E517" s="3" t="s">
        <v>192</v>
      </c>
      <c r="F517" s="3" t="s">
        <v>193</v>
      </c>
      <c r="G517" s="3" t="s">
        <v>229</v>
      </c>
      <c r="H517" s="3" t="s">
        <v>229</v>
      </c>
      <c r="I517" s="3" t="s">
        <v>189</v>
      </c>
      <c r="J517" s="3" t="s">
        <v>59</v>
      </c>
      <c r="K517" s="3" t="s">
        <v>202</v>
      </c>
      <c r="L517" s="3">
        <v>3</v>
      </c>
      <c r="M517" s="3">
        <v>1</v>
      </c>
      <c r="N517" s="3">
        <v>4</v>
      </c>
      <c r="O517" s="3">
        <v>2</v>
      </c>
      <c r="P517" s="3">
        <v>4</v>
      </c>
      <c r="Q517" s="3">
        <v>3</v>
      </c>
      <c r="R517" s="3">
        <v>4</v>
      </c>
      <c r="S517" s="3">
        <v>4</v>
      </c>
      <c r="T517" s="3">
        <v>4</v>
      </c>
      <c r="U517" s="3">
        <v>4</v>
      </c>
      <c r="V517" s="3">
        <v>2</v>
      </c>
      <c r="W517" s="3">
        <v>4</v>
      </c>
      <c r="X517" s="3">
        <v>3</v>
      </c>
      <c r="Y517" s="3">
        <v>4</v>
      </c>
      <c r="Z517" s="3">
        <v>4</v>
      </c>
      <c r="AA517" s="3">
        <v>2</v>
      </c>
      <c r="AB517" s="3">
        <v>2</v>
      </c>
      <c r="AC517" s="3">
        <v>3</v>
      </c>
      <c r="AD517" s="3">
        <v>3</v>
      </c>
      <c r="AE517" s="3">
        <v>3</v>
      </c>
      <c r="AF517" s="3" t="s">
        <v>183</v>
      </c>
    </row>
    <row r="518" spans="1:32">
      <c r="A518" s="3">
        <v>92251</v>
      </c>
      <c r="B518" s="3">
        <v>20</v>
      </c>
      <c r="C518" s="41" t="s">
        <v>183</v>
      </c>
      <c r="D518" s="3" t="s">
        <v>191</v>
      </c>
      <c r="E518" s="3" t="s">
        <v>198</v>
      </c>
      <c r="F518" s="3" t="s">
        <v>186</v>
      </c>
      <c r="G518" s="3" t="s">
        <v>229</v>
      </c>
      <c r="H518" s="3" t="s">
        <v>229</v>
      </c>
      <c r="I518" s="3" t="s">
        <v>189</v>
      </c>
      <c r="J518" s="3" t="s">
        <v>60</v>
      </c>
      <c r="K518" s="3" t="s">
        <v>196</v>
      </c>
      <c r="L518" s="3">
        <v>4</v>
      </c>
      <c r="M518" s="3">
        <v>4</v>
      </c>
      <c r="N518" s="3">
        <v>3</v>
      </c>
      <c r="O518" s="3">
        <v>3</v>
      </c>
      <c r="P518" s="3">
        <v>5</v>
      </c>
      <c r="Q518" s="3">
        <v>4</v>
      </c>
      <c r="R518" s="3">
        <v>3</v>
      </c>
      <c r="S518" s="3">
        <v>5</v>
      </c>
      <c r="T518" s="3">
        <v>4</v>
      </c>
      <c r="U518" s="3">
        <v>3</v>
      </c>
      <c r="V518" s="3">
        <v>3</v>
      </c>
      <c r="W518" s="3">
        <v>4</v>
      </c>
      <c r="X518" s="3">
        <v>4</v>
      </c>
      <c r="Y518" s="3">
        <v>5</v>
      </c>
      <c r="Z518" s="3">
        <v>4</v>
      </c>
      <c r="AA518" s="3">
        <v>3</v>
      </c>
      <c r="AB518" s="3">
        <v>4</v>
      </c>
      <c r="AC518" s="3">
        <v>5</v>
      </c>
      <c r="AD518" s="3">
        <v>4</v>
      </c>
      <c r="AE518" s="3">
        <v>4</v>
      </c>
      <c r="AF518" s="3" t="s">
        <v>183</v>
      </c>
    </row>
    <row r="519" spans="1:32">
      <c r="A519" s="3">
        <v>92227</v>
      </c>
      <c r="B519" s="3">
        <v>20</v>
      </c>
      <c r="C519" s="41" t="s">
        <v>183</v>
      </c>
      <c r="D519" s="3" t="s">
        <v>194</v>
      </c>
      <c r="E519" s="3" t="s">
        <v>198</v>
      </c>
      <c r="F519" s="3" t="s">
        <v>186</v>
      </c>
      <c r="G519" s="3" t="s">
        <v>229</v>
      </c>
      <c r="H519" s="3" t="s">
        <v>229</v>
      </c>
      <c r="I519" s="3" t="s">
        <v>189</v>
      </c>
      <c r="J519" s="3" t="s">
        <v>60</v>
      </c>
      <c r="K519" s="3" t="s">
        <v>202</v>
      </c>
      <c r="L519" s="3">
        <v>1</v>
      </c>
      <c r="M519" s="3">
        <v>1</v>
      </c>
      <c r="N519" s="3">
        <v>1</v>
      </c>
      <c r="O519" s="3">
        <v>1</v>
      </c>
      <c r="P519" s="3">
        <v>0</v>
      </c>
      <c r="Q519" s="3">
        <v>0</v>
      </c>
      <c r="R519" s="3">
        <v>0</v>
      </c>
      <c r="S519" s="3">
        <v>0</v>
      </c>
      <c r="T519" s="3">
        <v>4</v>
      </c>
      <c r="U519" s="3">
        <v>3</v>
      </c>
      <c r="V519" s="3">
        <v>3</v>
      </c>
      <c r="W519" s="3">
        <v>2</v>
      </c>
      <c r="X519" s="3">
        <v>1</v>
      </c>
      <c r="Y519" s="3">
        <v>2</v>
      </c>
      <c r="Z519" s="3">
        <v>3</v>
      </c>
      <c r="AA519" s="3">
        <v>2</v>
      </c>
      <c r="AB519" s="3">
        <v>1</v>
      </c>
      <c r="AC519" s="3">
        <v>1</v>
      </c>
      <c r="AD519" s="3">
        <v>2</v>
      </c>
      <c r="AE519" s="3">
        <v>2</v>
      </c>
      <c r="AF519" s="3" t="s">
        <v>183</v>
      </c>
    </row>
    <row r="520" spans="1:32">
      <c r="A520" s="3">
        <v>92227</v>
      </c>
      <c r="B520" s="3">
        <v>20</v>
      </c>
      <c r="C520" s="41" t="s">
        <v>183</v>
      </c>
      <c r="D520" s="3" t="s">
        <v>184</v>
      </c>
      <c r="E520" s="3" t="s">
        <v>198</v>
      </c>
      <c r="F520" s="3" t="s">
        <v>186</v>
      </c>
      <c r="G520" s="3" t="s">
        <v>229</v>
      </c>
      <c r="H520" s="3" t="s">
        <v>229</v>
      </c>
      <c r="I520" s="3" t="s">
        <v>189</v>
      </c>
      <c r="J520" s="3" t="s">
        <v>60</v>
      </c>
      <c r="K520" s="3" t="s">
        <v>199</v>
      </c>
      <c r="L520" s="3">
        <v>3</v>
      </c>
      <c r="M520" s="3">
        <v>3</v>
      </c>
      <c r="N520" s="3">
        <v>4</v>
      </c>
      <c r="O520" s="3">
        <v>3</v>
      </c>
      <c r="P520" s="3">
        <v>3</v>
      </c>
      <c r="Q520" s="3">
        <v>3</v>
      </c>
      <c r="R520" s="3">
        <v>3</v>
      </c>
      <c r="S520" s="3">
        <v>3</v>
      </c>
      <c r="T520" s="3">
        <v>3</v>
      </c>
      <c r="U520" s="3">
        <v>3</v>
      </c>
      <c r="V520" s="3">
        <v>3</v>
      </c>
      <c r="W520" s="3">
        <v>3</v>
      </c>
      <c r="X520" s="3">
        <v>3</v>
      </c>
      <c r="Y520" s="3">
        <v>3</v>
      </c>
      <c r="Z520" s="3">
        <v>3</v>
      </c>
      <c r="AA520" s="3">
        <v>3</v>
      </c>
      <c r="AB520" s="3">
        <v>3</v>
      </c>
      <c r="AC520" s="3">
        <v>3</v>
      </c>
      <c r="AD520" s="3">
        <v>3</v>
      </c>
      <c r="AE520" s="3">
        <v>3</v>
      </c>
      <c r="AF520" s="3" t="s">
        <v>183</v>
      </c>
    </row>
    <row r="521" spans="1:32">
      <c r="A521" s="3">
        <v>92243</v>
      </c>
      <c r="B521" s="3">
        <v>20</v>
      </c>
      <c r="C521" s="41" t="s">
        <v>183</v>
      </c>
      <c r="D521" s="3" t="s">
        <v>197</v>
      </c>
      <c r="E521" s="3" t="s">
        <v>198</v>
      </c>
      <c r="F521" s="3" t="s">
        <v>186</v>
      </c>
      <c r="G521" s="3" t="s">
        <v>229</v>
      </c>
      <c r="H521" s="3" t="s">
        <v>229</v>
      </c>
      <c r="I521" s="3" t="s">
        <v>201</v>
      </c>
      <c r="J521" s="3" t="s">
        <v>63</v>
      </c>
      <c r="K521" s="3" t="s">
        <v>199</v>
      </c>
      <c r="L521" s="3">
        <v>5</v>
      </c>
      <c r="M521" s="3">
        <v>4</v>
      </c>
      <c r="N521" s="3">
        <v>5</v>
      </c>
      <c r="O521" s="3">
        <v>4</v>
      </c>
      <c r="P521" s="3">
        <v>5</v>
      </c>
      <c r="Q521" s="3">
        <v>4</v>
      </c>
      <c r="R521" s="3">
        <v>2</v>
      </c>
      <c r="S521" s="3">
        <v>4</v>
      </c>
      <c r="T521" s="3">
        <v>2</v>
      </c>
      <c r="U521" s="3">
        <v>5</v>
      </c>
      <c r="V521" s="3">
        <v>5</v>
      </c>
      <c r="W521" s="3">
        <v>1</v>
      </c>
      <c r="X521" s="3">
        <v>5</v>
      </c>
      <c r="Y521" s="3">
        <v>2</v>
      </c>
      <c r="Z521" s="3">
        <v>5</v>
      </c>
      <c r="AA521" s="3">
        <v>2</v>
      </c>
      <c r="AB521" s="3">
        <v>5</v>
      </c>
      <c r="AC521" s="3">
        <v>5</v>
      </c>
      <c r="AD521" s="3">
        <v>5</v>
      </c>
      <c r="AE521" s="3">
        <v>5</v>
      </c>
      <c r="AF521" s="3" t="s">
        <v>183</v>
      </c>
    </row>
    <row r="522" spans="1:32">
      <c r="A522" s="3">
        <v>92227</v>
      </c>
      <c r="B522" s="3">
        <v>20</v>
      </c>
      <c r="C522" s="41" t="s">
        <v>183</v>
      </c>
      <c r="D522" s="3" t="s">
        <v>194</v>
      </c>
      <c r="E522" s="3" t="s">
        <v>198</v>
      </c>
      <c r="F522" s="3" t="s">
        <v>186</v>
      </c>
      <c r="G522" s="3" t="s">
        <v>229</v>
      </c>
      <c r="H522" s="3" t="s">
        <v>229</v>
      </c>
      <c r="I522" s="3" t="s">
        <v>189</v>
      </c>
      <c r="J522" s="3" t="s">
        <v>64</v>
      </c>
      <c r="K522" s="3" t="s">
        <v>199</v>
      </c>
      <c r="L522" s="3">
        <v>5</v>
      </c>
      <c r="M522" s="3">
        <v>3</v>
      </c>
      <c r="N522" s="3">
        <v>5</v>
      </c>
      <c r="O522" s="3">
        <v>3</v>
      </c>
      <c r="P522" s="3">
        <v>5</v>
      </c>
      <c r="Q522" s="3">
        <v>5</v>
      </c>
      <c r="R522" s="3">
        <v>5</v>
      </c>
      <c r="S522" s="3">
        <v>4</v>
      </c>
      <c r="T522" s="3">
        <v>5</v>
      </c>
      <c r="U522" s="3">
        <v>4</v>
      </c>
      <c r="V522" s="3">
        <v>5</v>
      </c>
      <c r="W522" s="3">
        <v>5</v>
      </c>
      <c r="X522" s="3">
        <v>5</v>
      </c>
      <c r="Y522" s="3">
        <v>5</v>
      </c>
      <c r="Z522" s="3">
        <v>5</v>
      </c>
      <c r="AA522" s="3">
        <v>5</v>
      </c>
      <c r="AB522" s="3">
        <v>4</v>
      </c>
      <c r="AC522" s="3">
        <v>4</v>
      </c>
      <c r="AD522" s="3">
        <v>5</v>
      </c>
      <c r="AE522" s="3">
        <v>4</v>
      </c>
      <c r="AF522" s="3" t="s">
        <v>183</v>
      </c>
    </row>
    <row r="523" spans="1:32">
      <c r="A523" s="3">
        <v>92243</v>
      </c>
      <c r="B523" s="3">
        <v>20</v>
      </c>
      <c r="C523" s="41" t="s">
        <v>183</v>
      </c>
      <c r="D523" s="3" t="s">
        <v>204</v>
      </c>
      <c r="E523" s="3" t="s">
        <v>198</v>
      </c>
      <c r="F523" s="3" t="s">
        <v>186</v>
      </c>
      <c r="G523" s="3" t="s">
        <v>229</v>
      </c>
      <c r="H523" s="3" t="s">
        <v>229</v>
      </c>
      <c r="I523" s="3" t="s">
        <v>189</v>
      </c>
      <c r="J523" s="3" t="s">
        <v>64</v>
      </c>
      <c r="K523" s="3" t="s">
        <v>196</v>
      </c>
      <c r="L523" s="3">
        <v>2</v>
      </c>
      <c r="M523" s="3">
        <v>2</v>
      </c>
      <c r="N523" s="3">
        <v>1</v>
      </c>
      <c r="O523" s="3">
        <v>3</v>
      </c>
      <c r="P523" s="3">
        <v>5</v>
      </c>
      <c r="Q523" s="3">
        <v>5</v>
      </c>
      <c r="R523" s="3">
        <v>3</v>
      </c>
      <c r="S523" s="3">
        <v>5</v>
      </c>
      <c r="T523" s="3">
        <v>5</v>
      </c>
      <c r="U523" s="3">
        <v>5</v>
      </c>
      <c r="V523" s="3">
        <v>1</v>
      </c>
      <c r="W523" s="3">
        <v>5</v>
      </c>
      <c r="X523" s="3">
        <v>5</v>
      </c>
      <c r="Y523" s="3">
        <v>5</v>
      </c>
      <c r="Z523" s="3">
        <v>5</v>
      </c>
      <c r="AA523" s="3">
        <v>4</v>
      </c>
      <c r="AB523" s="3">
        <v>5</v>
      </c>
      <c r="AC523" s="3">
        <v>5</v>
      </c>
      <c r="AD523" s="3">
        <v>5</v>
      </c>
      <c r="AE523" s="3">
        <v>5</v>
      </c>
      <c r="AF523" s="3" t="s">
        <v>183</v>
      </c>
    </row>
    <row r="524" spans="1:32">
      <c r="A524" s="3">
        <v>92231</v>
      </c>
      <c r="B524" s="3">
        <v>20</v>
      </c>
      <c r="C524" s="41" t="s">
        <v>183</v>
      </c>
      <c r="D524" s="3" t="s">
        <v>191</v>
      </c>
      <c r="E524" s="3" t="s">
        <v>198</v>
      </c>
      <c r="F524" s="3" t="s">
        <v>186</v>
      </c>
      <c r="G524" s="3" t="s">
        <v>229</v>
      </c>
      <c r="H524" s="3" t="s">
        <v>229</v>
      </c>
      <c r="I524" s="3" t="s">
        <v>189</v>
      </c>
      <c r="J524" s="3" t="s">
        <v>57</v>
      </c>
      <c r="K524" s="3" t="s">
        <v>190</v>
      </c>
      <c r="L524" s="3">
        <v>5</v>
      </c>
      <c r="M524" s="3">
        <v>2</v>
      </c>
      <c r="N524" s="3">
        <v>5</v>
      </c>
      <c r="O524" s="3">
        <v>4</v>
      </c>
      <c r="P524" s="3">
        <v>5</v>
      </c>
      <c r="Q524" s="3">
        <v>5</v>
      </c>
      <c r="R524" s="3">
        <v>3</v>
      </c>
      <c r="S524" s="3">
        <v>5</v>
      </c>
      <c r="T524" s="3">
        <v>5</v>
      </c>
      <c r="U524" s="3">
        <v>5</v>
      </c>
      <c r="V524" s="3">
        <v>1</v>
      </c>
      <c r="W524" s="3">
        <v>4</v>
      </c>
      <c r="X524" s="3">
        <v>5</v>
      </c>
      <c r="Y524" s="3">
        <v>5</v>
      </c>
      <c r="Z524" s="3">
        <v>5</v>
      </c>
      <c r="AA524" s="3">
        <v>5</v>
      </c>
      <c r="AB524" s="3">
        <v>5</v>
      </c>
      <c r="AC524" s="3">
        <v>5</v>
      </c>
      <c r="AD524" s="3">
        <v>4</v>
      </c>
      <c r="AE524" s="3">
        <v>5</v>
      </c>
      <c r="AF524" s="3" t="s">
        <v>183</v>
      </c>
    </row>
    <row r="525" spans="1:32">
      <c r="A525" s="3">
        <v>92227</v>
      </c>
      <c r="B525" s="3">
        <v>20</v>
      </c>
      <c r="C525" s="41" t="s">
        <v>183</v>
      </c>
      <c r="D525" s="3" t="s">
        <v>197</v>
      </c>
      <c r="E525" s="3" t="s">
        <v>198</v>
      </c>
      <c r="F525" s="3" t="s">
        <v>186</v>
      </c>
      <c r="G525" s="3" t="s">
        <v>229</v>
      </c>
      <c r="H525" s="3" t="s">
        <v>229</v>
      </c>
      <c r="I525" s="3" t="s">
        <v>189</v>
      </c>
      <c r="J525" s="3" t="s">
        <v>63</v>
      </c>
      <c r="K525" s="3" t="s">
        <v>203</v>
      </c>
      <c r="L525" s="3">
        <v>3</v>
      </c>
      <c r="M525" s="3">
        <v>4</v>
      </c>
      <c r="N525" s="3">
        <v>4</v>
      </c>
      <c r="O525" s="3">
        <v>5</v>
      </c>
      <c r="P525" s="3">
        <v>5</v>
      </c>
      <c r="Q525" s="3">
        <v>5</v>
      </c>
      <c r="R525" s="3">
        <v>4</v>
      </c>
      <c r="S525" s="3">
        <v>5</v>
      </c>
      <c r="T525" s="3">
        <v>5</v>
      </c>
      <c r="U525" s="3">
        <v>4</v>
      </c>
      <c r="V525" s="3">
        <v>4</v>
      </c>
      <c r="W525" s="3">
        <v>5</v>
      </c>
      <c r="X525" s="3">
        <v>5</v>
      </c>
      <c r="Y525" s="3">
        <v>4</v>
      </c>
      <c r="Z525" s="3">
        <v>5</v>
      </c>
      <c r="AA525" s="3">
        <v>4</v>
      </c>
      <c r="AB525" s="3">
        <v>4</v>
      </c>
      <c r="AC525" s="3">
        <v>4</v>
      </c>
      <c r="AD525" s="3">
        <v>5</v>
      </c>
      <c r="AE525" s="3">
        <v>4</v>
      </c>
      <c r="AF525" s="3" t="s">
        <v>183</v>
      </c>
    </row>
    <row r="526" spans="1:32">
      <c r="A526" s="3">
        <v>92691</v>
      </c>
      <c r="B526" s="3">
        <v>20</v>
      </c>
      <c r="C526" s="41" t="s">
        <v>183</v>
      </c>
      <c r="D526" s="3" t="s">
        <v>194</v>
      </c>
      <c r="E526" s="3" t="s">
        <v>185</v>
      </c>
      <c r="F526" s="3" t="s">
        <v>186</v>
      </c>
      <c r="G526" s="3" t="s">
        <v>229</v>
      </c>
      <c r="H526" s="3" t="s">
        <v>229</v>
      </c>
      <c r="I526" s="3" t="s">
        <v>189</v>
      </c>
      <c r="J526" s="3" t="s">
        <v>61</v>
      </c>
      <c r="K526" s="3" t="s">
        <v>203</v>
      </c>
      <c r="L526" s="3">
        <v>3</v>
      </c>
      <c r="M526" s="3">
        <v>3</v>
      </c>
      <c r="N526" s="3">
        <v>4</v>
      </c>
      <c r="O526" s="3">
        <v>3</v>
      </c>
      <c r="P526" s="3">
        <v>4</v>
      </c>
      <c r="Q526" s="3">
        <v>3</v>
      </c>
      <c r="R526" s="3">
        <v>5</v>
      </c>
      <c r="S526" s="3">
        <v>4</v>
      </c>
      <c r="T526" s="3">
        <v>4</v>
      </c>
      <c r="U526" s="3">
        <v>4</v>
      </c>
      <c r="V526" s="3">
        <v>2</v>
      </c>
      <c r="W526" s="3">
        <v>5</v>
      </c>
      <c r="X526" s="3">
        <v>3</v>
      </c>
      <c r="Y526" s="3">
        <v>4</v>
      </c>
      <c r="Z526" s="3">
        <v>5</v>
      </c>
      <c r="AA526" s="3">
        <v>4</v>
      </c>
      <c r="AB526" s="3">
        <v>3</v>
      </c>
      <c r="AC526" s="3">
        <v>4</v>
      </c>
      <c r="AD526" s="3">
        <v>4</v>
      </c>
      <c r="AE526" s="3">
        <v>3</v>
      </c>
      <c r="AF526" s="3" t="s">
        <v>183</v>
      </c>
    </row>
    <row r="527" spans="1:32">
      <c r="A527" s="3">
        <v>92701</v>
      </c>
      <c r="B527" s="3">
        <v>20</v>
      </c>
      <c r="C527" s="41" t="s">
        <v>183</v>
      </c>
      <c r="D527" s="3" t="s">
        <v>191</v>
      </c>
      <c r="E527" s="3" t="s">
        <v>185</v>
      </c>
      <c r="F527" s="3" t="s">
        <v>193</v>
      </c>
      <c r="G527" s="3" t="s">
        <v>229</v>
      </c>
      <c r="H527" s="3" t="s">
        <v>229</v>
      </c>
      <c r="I527" s="3" t="s">
        <v>189</v>
      </c>
      <c r="J527" s="3" t="s">
        <v>63</v>
      </c>
      <c r="K527" s="3" t="s">
        <v>196</v>
      </c>
      <c r="L527" s="3">
        <v>4</v>
      </c>
      <c r="M527" s="3">
        <v>2</v>
      </c>
      <c r="N527" s="3">
        <v>3</v>
      </c>
      <c r="O527" s="3">
        <v>4</v>
      </c>
      <c r="P527" s="3">
        <v>4</v>
      </c>
      <c r="Q527" s="3">
        <v>4</v>
      </c>
      <c r="R527" s="3">
        <v>4</v>
      </c>
      <c r="S527" s="3">
        <v>3</v>
      </c>
      <c r="T527" s="3">
        <v>4</v>
      </c>
      <c r="U527" s="3">
        <v>5</v>
      </c>
      <c r="V527" s="3">
        <v>3</v>
      </c>
      <c r="W527" s="3">
        <v>5</v>
      </c>
      <c r="X527" s="3">
        <v>4</v>
      </c>
      <c r="Y527" s="3">
        <v>4</v>
      </c>
      <c r="Z527" s="3">
        <v>4</v>
      </c>
      <c r="AA527" s="3">
        <v>5</v>
      </c>
      <c r="AB527" s="3">
        <v>4</v>
      </c>
      <c r="AC527" s="3">
        <v>4</v>
      </c>
      <c r="AD527" s="3">
        <v>5</v>
      </c>
      <c r="AE527" s="3">
        <v>5</v>
      </c>
      <c r="AF527" s="3" t="s">
        <v>183</v>
      </c>
    </row>
    <row r="528" spans="1:32">
      <c r="A528" s="3">
        <v>92780</v>
      </c>
      <c r="B528" s="3">
        <v>20</v>
      </c>
      <c r="C528" s="41" t="s">
        <v>183</v>
      </c>
      <c r="D528" s="3" t="s">
        <v>194</v>
      </c>
      <c r="E528" s="3" t="s">
        <v>185</v>
      </c>
      <c r="F528" s="3" t="s">
        <v>193</v>
      </c>
      <c r="G528" s="3" t="s">
        <v>229</v>
      </c>
      <c r="H528" s="3" t="s">
        <v>229</v>
      </c>
      <c r="I528" s="3" t="s">
        <v>201</v>
      </c>
      <c r="J528" s="3" t="s">
        <v>61</v>
      </c>
      <c r="K528" s="3" t="s">
        <v>199</v>
      </c>
      <c r="L528" s="3">
        <v>5</v>
      </c>
      <c r="M528" s="3">
        <v>5</v>
      </c>
      <c r="N528" s="3">
        <v>5</v>
      </c>
      <c r="O528" s="3">
        <v>5</v>
      </c>
      <c r="P528" s="3">
        <v>5</v>
      </c>
      <c r="Q528" s="3">
        <v>5</v>
      </c>
      <c r="R528" s="3">
        <v>5</v>
      </c>
      <c r="S528" s="3">
        <v>5</v>
      </c>
      <c r="T528" s="3">
        <v>5</v>
      </c>
      <c r="U528" s="3">
        <v>3</v>
      </c>
      <c r="V528" s="3">
        <v>5</v>
      </c>
      <c r="W528" s="3">
        <v>5</v>
      </c>
      <c r="X528" s="3">
        <v>5</v>
      </c>
      <c r="Y528" s="3">
        <v>5</v>
      </c>
      <c r="Z528" s="3">
        <v>5</v>
      </c>
      <c r="AA528" s="3">
        <v>5</v>
      </c>
      <c r="AB528" s="3">
        <v>5</v>
      </c>
      <c r="AC528" s="3">
        <v>5</v>
      </c>
      <c r="AD528" s="3">
        <v>5</v>
      </c>
      <c r="AE528" s="3">
        <v>5</v>
      </c>
      <c r="AF528" s="3" t="s">
        <v>183</v>
      </c>
    </row>
    <row r="529" spans="1:32">
      <c r="A529" s="3">
        <v>92705</v>
      </c>
      <c r="B529" s="3">
        <v>20</v>
      </c>
      <c r="C529" s="41" t="s">
        <v>183</v>
      </c>
      <c r="D529" s="3" t="s">
        <v>212</v>
      </c>
      <c r="E529" s="3" t="s">
        <v>185</v>
      </c>
      <c r="F529" s="3" t="s">
        <v>193</v>
      </c>
      <c r="G529" s="3" t="s">
        <v>229</v>
      </c>
      <c r="H529" s="3" t="s">
        <v>229</v>
      </c>
      <c r="I529" s="3" t="s">
        <v>189</v>
      </c>
      <c r="J529" s="3" t="s">
        <v>62</v>
      </c>
      <c r="K529" s="3" t="s">
        <v>196</v>
      </c>
      <c r="L529" s="3">
        <v>3</v>
      </c>
      <c r="M529" s="3">
        <v>5</v>
      </c>
      <c r="N529" s="3">
        <v>4</v>
      </c>
      <c r="O529" s="3">
        <v>2</v>
      </c>
      <c r="P529" s="3">
        <v>4</v>
      </c>
      <c r="Q529" s="3">
        <v>4</v>
      </c>
      <c r="R529" s="3">
        <v>5</v>
      </c>
      <c r="S529" s="3">
        <v>5</v>
      </c>
      <c r="T529" s="3">
        <v>5</v>
      </c>
      <c r="U529" s="3">
        <v>5</v>
      </c>
      <c r="V529" s="3">
        <v>5</v>
      </c>
      <c r="W529" s="3">
        <v>5</v>
      </c>
      <c r="X529" s="3">
        <v>5</v>
      </c>
      <c r="Y529" s="3">
        <v>5</v>
      </c>
      <c r="Z529" s="3">
        <v>5</v>
      </c>
      <c r="AA529" s="3">
        <v>5</v>
      </c>
      <c r="AB529" s="3">
        <v>5</v>
      </c>
      <c r="AC529" s="3">
        <v>5</v>
      </c>
      <c r="AD529" s="3">
        <v>4</v>
      </c>
      <c r="AE529" s="3">
        <v>3</v>
      </c>
      <c r="AF529" s="3" t="s">
        <v>183</v>
      </c>
    </row>
    <row r="530" spans="1:32">
      <c r="A530" s="3">
        <v>91766</v>
      </c>
      <c r="B530" s="3">
        <v>20</v>
      </c>
      <c r="C530" s="41" t="s">
        <v>183</v>
      </c>
      <c r="D530" s="3" t="s">
        <v>219</v>
      </c>
      <c r="E530" s="3" t="s">
        <v>206</v>
      </c>
      <c r="F530" s="3" t="s">
        <v>186</v>
      </c>
      <c r="G530" s="3" t="s">
        <v>229</v>
      </c>
      <c r="H530" s="3" t="s">
        <v>229</v>
      </c>
      <c r="I530" s="3" t="s">
        <v>189</v>
      </c>
      <c r="J530" s="3" t="s">
        <v>60</v>
      </c>
      <c r="K530" s="3" t="s">
        <v>203</v>
      </c>
      <c r="L530" s="3">
        <v>4</v>
      </c>
      <c r="M530" s="3">
        <v>4</v>
      </c>
      <c r="N530" s="3">
        <v>5</v>
      </c>
      <c r="O530" s="3">
        <v>3</v>
      </c>
      <c r="P530" s="3">
        <v>5</v>
      </c>
      <c r="Q530" s="3">
        <v>5</v>
      </c>
      <c r="R530" s="3">
        <v>4</v>
      </c>
      <c r="S530" s="3">
        <v>5</v>
      </c>
      <c r="T530" s="3">
        <v>5</v>
      </c>
      <c r="U530" s="3">
        <v>5</v>
      </c>
      <c r="V530" s="3">
        <v>5</v>
      </c>
      <c r="W530" s="3">
        <v>5</v>
      </c>
      <c r="X530" s="3">
        <v>3</v>
      </c>
      <c r="Y530" s="3">
        <v>3</v>
      </c>
      <c r="Z530" s="3">
        <v>5</v>
      </c>
      <c r="AA530" s="3">
        <v>5</v>
      </c>
      <c r="AB530" s="3">
        <v>5</v>
      </c>
      <c r="AC530" s="3">
        <v>5</v>
      </c>
      <c r="AD530" s="3">
        <v>5</v>
      </c>
      <c r="AE530" s="3">
        <v>5</v>
      </c>
      <c r="AF530" s="3" t="s">
        <v>183</v>
      </c>
    </row>
    <row r="531" spans="1:32">
      <c r="A531" s="3">
        <v>91733</v>
      </c>
      <c r="B531" s="3">
        <v>20</v>
      </c>
      <c r="C531" s="41" t="s">
        <v>183</v>
      </c>
      <c r="D531" s="3" t="s">
        <v>191</v>
      </c>
      <c r="E531" s="3" t="s">
        <v>206</v>
      </c>
      <c r="F531" s="3" t="s">
        <v>186</v>
      </c>
      <c r="G531" s="3" t="s">
        <v>229</v>
      </c>
      <c r="H531" s="3" t="s">
        <v>229</v>
      </c>
      <c r="I531" s="3" t="s">
        <v>201</v>
      </c>
      <c r="J531" s="3" t="s">
        <v>60</v>
      </c>
      <c r="K531" s="3" t="s">
        <v>199</v>
      </c>
      <c r="L531" s="3">
        <v>4</v>
      </c>
      <c r="M531" s="3">
        <v>4</v>
      </c>
      <c r="N531" s="3">
        <v>3</v>
      </c>
      <c r="O531" s="3">
        <v>3</v>
      </c>
      <c r="P531" s="3">
        <v>3</v>
      </c>
      <c r="Q531" s="3">
        <v>1</v>
      </c>
      <c r="R531" s="3">
        <v>1</v>
      </c>
      <c r="S531" s="3">
        <v>2</v>
      </c>
      <c r="T531" s="3">
        <v>5</v>
      </c>
      <c r="U531" s="3">
        <v>3</v>
      </c>
      <c r="V531" s="3">
        <v>5</v>
      </c>
      <c r="W531" s="3">
        <v>3</v>
      </c>
      <c r="X531" s="3">
        <v>2</v>
      </c>
      <c r="Y531" s="3">
        <v>4</v>
      </c>
      <c r="Z531" s="3">
        <v>3</v>
      </c>
      <c r="AA531" s="3">
        <v>2</v>
      </c>
      <c r="AB531" s="3">
        <v>3</v>
      </c>
      <c r="AC531" s="3">
        <v>3</v>
      </c>
      <c r="AD531" s="3">
        <v>3</v>
      </c>
      <c r="AE531" s="3">
        <v>2</v>
      </c>
      <c r="AF531" s="3" t="s">
        <v>183</v>
      </c>
    </row>
    <row r="532" spans="1:32">
      <c r="A532" s="3">
        <v>91767</v>
      </c>
      <c r="B532" s="3">
        <v>20</v>
      </c>
      <c r="C532" s="41" t="s">
        <v>183</v>
      </c>
      <c r="D532" s="3" t="s">
        <v>194</v>
      </c>
      <c r="E532" s="3" t="s">
        <v>206</v>
      </c>
      <c r="F532" s="3" t="s">
        <v>186</v>
      </c>
      <c r="G532" s="3" t="s">
        <v>229</v>
      </c>
      <c r="H532" s="3" t="s">
        <v>229</v>
      </c>
      <c r="I532" s="3" t="s">
        <v>201</v>
      </c>
      <c r="J532" s="3" t="s">
        <v>64</v>
      </c>
      <c r="K532" s="3" t="s">
        <v>202</v>
      </c>
      <c r="L532" s="3">
        <v>3</v>
      </c>
      <c r="M532" s="3">
        <v>2</v>
      </c>
      <c r="N532" s="3">
        <v>3</v>
      </c>
      <c r="O532" s="3">
        <v>4</v>
      </c>
      <c r="P532" s="3">
        <v>5</v>
      </c>
      <c r="Q532" s="3">
        <v>5</v>
      </c>
      <c r="R532" s="3">
        <v>5</v>
      </c>
      <c r="S532" s="3">
        <v>5</v>
      </c>
      <c r="T532" s="3">
        <v>5</v>
      </c>
      <c r="U532" s="3">
        <v>4</v>
      </c>
      <c r="V532" s="3">
        <v>5</v>
      </c>
      <c r="W532" s="3">
        <v>4</v>
      </c>
      <c r="X532" s="3">
        <v>5</v>
      </c>
      <c r="Y532" s="3">
        <v>4</v>
      </c>
      <c r="Z532" s="3">
        <v>5</v>
      </c>
      <c r="AA532" s="3">
        <v>5</v>
      </c>
      <c r="AB532" s="3">
        <v>4</v>
      </c>
      <c r="AC532" s="3">
        <v>5</v>
      </c>
      <c r="AD532" s="3">
        <v>5</v>
      </c>
      <c r="AE532" s="3">
        <v>5</v>
      </c>
      <c r="AF532" s="3" t="s">
        <v>183</v>
      </c>
    </row>
    <row r="533" spans="1:32">
      <c r="A533" s="3">
        <v>91709</v>
      </c>
      <c r="B533" s="3">
        <v>20</v>
      </c>
      <c r="C533" s="41" t="s">
        <v>183</v>
      </c>
      <c r="D533" s="3" t="s">
        <v>197</v>
      </c>
      <c r="E533" s="3" t="s">
        <v>206</v>
      </c>
      <c r="F533" s="3" t="s">
        <v>186</v>
      </c>
      <c r="G533" s="3" t="s">
        <v>229</v>
      </c>
      <c r="H533" s="3" t="s">
        <v>229</v>
      </c>
      <c r="I533" s="3" t="s">
        <v>189</v>
      </c>
      <c r="J533" s="3" t="s">
        <v>60</v>
      </c>
      <c r="K533" s="3" t="s">
        <v>203</v>
      </c>
      <c r="L533" s="3">
        <v>3</v>
      </c>
      <c r="M533" s="3">
        <v>5</v>
      </c>
      <c r="N533" s="3">
        <v>5</v>
      </c>
      <c r="O533" s="3">
        <v>4</v>
      </c>
      <c r="P533" s="3">
        <v>4</v>
      </c>
      <c r="Q533" s="3">
        <v>4</v>
      </c>
      <c r="R533" s="3">
        <v>5</v>
      </c>
      <c r="S533" s="3">
        <v>5</v>
      </c>
      <c r="T533" s="3">
        <v>3</v>
      </c>
      <c r="U533" s="3">
        <v>5</v>
      </c>
      <c r="V533" s="3">
        <v>5</v>
      </c>
      <c r="W533" s="3">
        <v>5</v>
      </c>
      <c r="X533" s="3">
        <v>1</v>
      </c>
      <c r="Y533" s="3">
        <v>5</v>
      </c>
      <c r="Z533" s="3">
        <v>3</v>
      </c>
      <c r="AA533" s="3">
        <v>2</v>
      </c>
      <c r="AB533" s="3">
        <v>3</v>
      </c>
      <c r="AC533" s="3">
        <v>5</v>
      </c>
      <c r="AD533" s="3">
        <v>1</v>
      </c>
      <c r="AE533" s="3">
        <v>1</v>
      </c>
      <c r="AF533" s="3" t="s">
        <v>183</v>
      </c>
    </row>
    <row r="534" spans="1:32">
      <c r="A534" s="3">
        <v>90001</v>
      </c>
      <c r="B534" s="3">
        <v>20</v>
      </c>
      <c r="C534" s="41" t="s">
        <v>183</v>
      </c>
      <c r="D534" s="3" t="s">
        <v>194</v>
      </c>
      <c r="E534" s="3" t="s">
        <v>206</v>
      </c>
      <c r="F534" s="3" t="s">
        <v>186</v>
      </c>
      <c r="G534" s="3" t="s">
        <v>229</v>
      </c>
      <c r="H534" s="3" t="s">
        <v>229</v>
      </c>
      <c r="I534" s="3" t="s">
        <v>189</v>
      </c>
      <c r="J534" s="3" t="s">
        <v>60</v>
      </c>
      <c r="K534" s="3" t="s">
        <v>199</v>
      </c>
      <c r="L534" s="3">
        <v>3</v>
      </c>
      <c r="M534" s="3">
        <v>3</v>
      </c>
      <c r="N534" s="3">
        <v>3</v>
      </c>
      <c r="O534" s="3">
        <v>3</v>
      </c>
      <c r="P534" s="3">
        <v>2</v>
      </c>
      <c r="Q534" s="3">
        <v>5</v>
      </c>
      <c r="R534" s="3">
        <v>2</v>
      </c>
      <c r="S534" s="3">
        <v>2</v>
      </c>
      <c r="T534" s="3">
        <v>3</v>
      </c>
      <c r="U534" s="3">
        <v>5</v>
      </c>
      <c r="V534" s="3">
        <v>3</v>
      </c>
      <c r="W534" s="3">
        <v>4</v>
      </c>
      <c r="X534" s="3">
        <v>4</v>
      </c>
      <c r="Y534" s="3">
        <v>5</v>
      </c>
      <c r="Z534" s="3">
        <v>4</v>
      </c>
      <c r="AA534" s="3">
        <v>5</v>
      </c>
      <c r="AB534" s="3">
        <v>3</v>
      </c>
      <c r="AC534" s="3">
        <v>2</v>
      </c>
      <c r="AD534" s="3">
        <v>4</v>
      </c>
      <c r="AE534" s="3">
        <v>4</v>
      </c>
      <c r="AF534" s="3" t="s">
        <v>183</v>
      </c>
    </row>
    <row r="535" spans="1:32">
      <c r="A535" s="3">
        <v>92335</v>
      </c>
      <c r="B535" s="3">
        <v>20</v>
      </c>
      <c r="C535" s="41" t="s">
        <v>183</v>
      </c>
      <c r="D535" s="3" t="s">
        <v>197</v>
      </c>
      <c r="E535" s="3" t="s">
        <v>195</v>
      </c>
      <c r="F535" s="3" t="s">
        <v>186</v>
      </c>
      <c r="G535" s="3" t="s">
        <v>229</v>
      </c>
      <c r="H535" s="3" t="s">
        <v>229</v>
      </c>
      <c r="I535" s="3" t="s">
        <v>201</v>
      </c>
      <c r="J535" s="3" t="s">
        <v>62</v>
      </c>
      <c r="K535" s="3" t="s">
        <v>190</v>
      </c>
      <c r="L535" s="3">
        <v>1</v>
      </c>
      <c r="M535" s="3">
        <v>1</v>
      </c>
      <c r="N535" s="3">
        <v>1</v>
      </c>
      <c r="O535" s="3">
        <v>1</v>
      </c>
      <c r="P535" s="3">
        <v>1</v>
      </c>
      <c r="Q535" s="3">
        <v>2</v>
      </c>
      <c r="R535" s="3">
        <v>1</v>
      </c>
      <c r="S535" s="3">
        <v>4</v>
      </c>
      <c r="T535" s="3">
        <v>1</v>
      </c>
      <c r="U535" s="3">
        <v>2</v>
      </c>
      <c r="V535" s="3">
        <v>4</v>
      </c>
      <c r="W535" s="3">
        <v>2</v>
      </c>
      <c r="X535" s="3">
        <v>1</v>
      </c>
      <c r="Y535" s="3">
        <v>2</v>
      </c>
      <c r="Z535" s="3">
        <v>4</v>
      </c>
      <c r="AA535" s="3">
        <v>2</v>
      </c>
      <c r="AB535" s="3">
        <v>1</v>
      </c>
      <c r="AC535" s="3">
        <v>1</v>
      </c>
      <c r="AD535" s="3">
        <v>1</v>
      </c>
      <c r="AE535" s="3">
        <v>3</v>
      </c>
      <c r="AF535" s="3" t="s">
        <v>183</v>
      </c>
    </row>
    <row r="536" spans="1:32">
      <c r="A536" s="3">
        <v>92376</v>
      </c>
      <c r="B536" s="3">
        <v>20</v>
      </c>
      <c r="C536" s="41" t="s">
        <v>183</v>
      </c>
      <c r="D536" s="3" t="s">
        <v>197</v>
      </c>
      <c r="E536" s="3" t="s">
        <v>195</v>
      </c>
      <c r="F536" s="3" t="s">
        <v>193</v>
      </c>
      <c r="G536" s="3" t="s">
        <v>229</v>
      </c>
      <c r="H536" s="3" t="s">
        <v>229</v>
      </c>
      <c r="I536" s="3" t="s">
        <v>189</v>
      </c>
      <c r="J536" s="3" t="s">
        <v>60</v>
      </c>
      <c r="K536" s="3" t="s">
        <v>199</v>
      </c>
      <c r="L536" s="3">
        <v>4</v>
      </c>
      <c r="M536" s="3">
        <v>4</v>
      </c>
      <c r="N536" s="3">
        <v>4</v>
      </c>
      <c r="O536" s="3">
        <v>4</v>
      </c>
      <c r="P536" s="3">
        <v>5</v>
      </c>
      <c r="Q536" s="3">
        <v>5</v>
      </c>
      <c r="R536" s="3">
        <v>4</v>
      </c>
      <c r="S536" s="3">
        <v>4</v>
      </c>
      <c r="T536" s="3">
        <v>5</v>
      </c>
      <c r="U536" s="3">
        <v>3</v>
      </c>
      <c r="V536" s="3">
        <v>4</v>
      </c>
      <c r="W536" s="3">
        <v>5</v>
      </c>
      <c r="X536" s="3">
        <v>5</v>
      </c>
      <c r="Y536" s="3">
        <v>4</v>
      </c>
      <c r="Z536" s="3">
        <v>5</v>
      </c>
      <c r="AA536" s="3">
        <v>4</v>
      </c>
      <c r="AB536" s="3">
        <v>4</v>
      </c>
      <c r="AC536" s="3">
        <v>4</v>
      </c>
      <c r="AD536" s="3">
        <v>5</v>
      </c>
      <c r="AE536" s="3">
        <v>4</v>
      </c>
      <c r="AF536" s="3" t="s">
        <v>183</v>
      </c>
    </row>
    <row r="537" spans="1:32">
      <c r="A537" s="3">
        <v>92410</v>
      </c>
      <c r="B537" s="3">
        <v>20</v>
      </c>
      <c r="C537" s="41" t="s">
        <v>183</v>
      </c>
      <c r="D537" s="3" t="s">
        <v>194</v>
      </c>
      <c r="E537" s="3" t="s">
        <v>195</v>
      </c>
      <c r="F537" s="3" t="s">
        <v>186</v>
      </c>
      <c r="G537" s="3" t="s">
        <v>229</v>
      </c>
      <c r="H537" s="3" t="s">
        <v>229</v>
      </c>
      <c r="I537" s="3" t="s">
        <v>213</v>
      </c>
      <c r="J537" s="3" t="s">
        <v>60</v>
      </c>
      <c r="K537" s="3" t="s">
        <v>196</v>
      </c>
      <c r="L537" s="3">
        <v>1</v>
      </c>
      <c r="M537" s="3">
        <v>4</v>
      </c>
      <c r="N537" s="3">
        <v>2</v>
      </c>
      <c r="O537" s="3">
        <v>1</v>
      </c>
      <c r="P537" s="3">
        <v>5</v>
      </c>
      <c r="Q537" s="3">
        <v>3</v>
      </c>
      <c r="R537" s="3">
        <v>5</v>
      </c>
      <c r="S537" s="3">
        <v>2</v>
      </c>
      <c r="T537" s="3">
        <v>2</v>
      </c>
      <c r="U537" s="3">
        <v>3</v>
      </c>
      <c r="V537" s="3">
        <v>2</v>
      </c>
      <c r="W537" s="3">
        <v>3</v>
      </c>
      <c r="X537" s="3">
        <v>3</v>
      </c>
      <c r="Y537" s="3">
        <v>2</v>
      </c>
      <c r="Z537" s="3">
        <v>4</v>
      </c>
      <c r="AA537" s="3">
        <v>5</v>
      </c>
      <c r="AB537" s="3">
        <v>3</v>
      </c>
      <c r="AC537" s="3">
        <v>4</v>
      </c>
      <c r="AD537" s="3">
        <v>4</v>
      </c>
      <c r="AE537" s="3">
        <v>3</v>
      </c>
      <c r="AF537" s="3" t="s">
        <v>183</v>
      </c>
    </row>
    <row r="538" spans="1:32">
      <c r="A538" s="3">
        <v>92395</v>
      </c>
      <c r="B538" s="3">
        <v>20</v>
      </c>
      <c r="C538" s="41" t="s">
        <v>183</v>
      </c>
      <c r="D538" s="3" t="s">
        <v>191</v>
      </c>
      <c r="E538" s="3" t="s">
        <v>195</v>
      </c>
      <c r="F538" s="3" t="s">
        <v>186</v>
      </c>
      <c r="G538" s="3" t="s">
        <v>229</v>
      </c>
      <c r="H538" s="3" t="s">
        <v>229</v>
      </c>
      <c r="I538" s="3" t="s">
        <v>189</v>
      </c>
      <c r="J538" s="3" t="s">
        <v>62</v>
      </c>
      <c r="K538" s="3" t="s">
        <v>196</v>
      </c>
      <c r="L538" s="3">
        <v>3</v>
      </c>
      <c r="M538" s="3">
        <v>5</v>
      </c>
      <c r="N538" s="3">
        <v>3</v>
      </c>
      <c r="O538" s="3">
        <v>3</v>
      </c>
      <c r="P538" s="3">
        <v>3</v>
      </c>
      <c r="Q538" s="3">
        <v>4</v>
      </c>
      <c r="R538" s="3">
        <v>4</v>
      </c>
      <c r="S538" s="3">
        <v>4</v>
      </c>
      <c r="T538" s="3">
        <v>3</v>
      </c>
      <c r="U538" s="3">
        <v>5</v>
      </c>
      <c r="V538" s="3">
        <v>4</v>
      </c>
      <c r="W538" s="3">
        <v>4</v>
      </c>
      <c r="X538" s="3">
        <v>4</v>
      </c>
      <c r="Y538" s="3">
        <v>3</v>
      </c>
      <c r="Z538" s="3">
        <v>2</v>
      </c>
      <c r="AA538" s="3">
        <v>3</v>
      </c>
      <c r="AB538" s="3">
        <v>5</v>
      </c>
      <c r="AC538" s="3">
        <v>3</v>
      </c>
      <c r="AD538" s="3">
        <v>3</v>
      </c>
      <c r="AE538" s="3">
        <v>3</v>
      </c>
      <c r="AF538" s="3" t="s">
        <v>183</v>
      </c>
    </row>
    <row r="539" spans="1:32">
      <c r="A539" s="3">
        <v>91752</v>
      </c>
      <c r="B539" s="3">
        <v>20</v>
      </c>
      <c r="C539" s="41" t="s">
        <v>183</v>
      </c>
      <c r="D539" s="3" t="s">
        <v>197</v>
      </c>
      <c r="E539" s="3" t="s">
        <v>195</v>
      </c>
      <c r="F539" s="3" t="s">
        <v>193</v>
      </c>
      <c r="G539" s="3" t="s">
        <v>229</v>
      </c>
      <c r="H539" s="3" t="s">
        <v>229</v>
      </c>
      <c r="I539" s="3" t="s">
        <v>189</v>
      </c>
      <c r="J539" s="3" t="s">
        <v>59</v>
      </c>
      <c r="K539" s="3" t="s">
        <v>199</v>
      </c>
      <c r="L539" s="3">
        <v>4</v>
      </c>
      <c r="M539" s="3">
        <v>4</v>
      </c>
      <c r="N539" s="3">
        <v>4</v>
      </c>
      <c r="O539" s="3">
        <v>5</v>
      </c>
      <c r="P539" s="3">
        <v>4</v>
      </c>
      <c r="Q539" s="3">
        <v>4</v>
      </c>
      <c r="R539" s="3">
        <v>4</v>
      </c>
      <c r="S539" s="3">
        <v>3</v>
      </c>
      <c r="T539" s="3">
        <v>5</v>
      </c>
      <c r="U539" s="3">
        <v>4</v>
      </c>
      <c r="V539" s="3">
        <v>1</v>
      </c>
      <c r="W539" s="3">
        <v>5</v>
      </c>
      <c r="X539" s="3">
        <v>5</v>
      </c>
      <c r="Y539" s="3">
        <v>5</v>
      </c>
      <c r="Z539" s="3">
        <v>4</v>
      </c>
      <c r="AA539" s="3">
        <v>5</v>
      </c>
      <c r="AB539" s="3">
        <v>4</v>
      </c>
      <c r="AC539" s="3">
        <v>4</v>
      </c>
      <c r="AD539" s="3">
        <v>4</v>
      </c>
      <c r="AE539" s="3">
        <v>4</v>
      </c>
      <c r="AF539" s="3" t="s">
        <v>183</v>
      </c>
    </row>
    <row r="540" spans="1:32">
      <c r="A540" s="3">
        <v>91762</v>
      </c>
      <c r="B540" s="3">
        <v>20</v>
      </c>
      <c r="C540" s="41" t="s">
        <v>183</v>
      </c>
      <c r="D540" s="3" t="s">
        <v>194</v>
      </c>
      <c r="E540" s="3" t="s">
        <v>195</v>
      </c>
      <c r="F540" s="3" t="s">
        <v>193</v>
      </c>
      <c r="G540" s="3" t="s">
        <v>229</v>
      </c>
      <c r="H540" s="3" t="s">
        <v>229</v>
      </c>
      <c r="I540" s="3" t="s">
        <v>189</v>
      </c>
      <c r="J540" s="3" t="s">
        <v>58</v>
      </c>
      <c r="K540" s="3" t="s">
        <v>199</v>
      </c>
      <c r="L540" s="3">
        <v>5</v>
      </c>
      <c r="M540" s="3">
        <v>5</v>
      </c>
      <c r="N540" s="3">
        <v>4</v>
      </c>
      <c r="O540" s="3">
        <v>4</v>
      </c>
      <c r="P540" s="3">
        <v>5</v>
      </c>
      <c r="Q540" s="3">
        <v>4</v>
      </c>
      <c r="R540" s="3">
        <v>5</v>
      </c>
      <c r="S540" s="3">
        <v>4</v>
      </c>
      <c r="T540" s="3">
        <v>5</v>
      </c>
      <c r="U540" s="3">
        <v>4</v>
      </c>
      <c r="V540" s="3">
        <v>3</v>
      </c>
      <c r="W540" s="3">
        <v>5</v>
      </c>
      <c r="X540" s="3">
        <v>4</v>
      </c>
      <c r="Y540" s="3">
        <v>3</v>
      </c>
      <c r="Z540" s="3">
        <v>5</v>
      </c>
      <c r="AA540" s="3">
        <v>5</v>
      </c>
      <c r="AB540" s="3">
        <v>5</v>
      </c>
      <c r="AC540" s="3">
        <v>4</v>
      </c>
      <c r="AD540" s="3">
        <v>3</v>
      </c>
      <c r="AE540" s="3">
        <v>5</v>
      </c>
      <c r="AF540" s="3" t="s">
        <v>183</v>
      </c>
    </row>
    <row r="541" spans="1:32">
      <c r="A541" s="3">
        <v>92530</v>
      </c>
      <c r="B541" s="3">
        <v>20</v>
      </c>
      <c r="C541" s="41" t="s">
        <v>183</v>
      </c>
      <c r="D541" s="3" t="s">
        <v>197</v>
      </c>
      <c r="E541" s="3" t="s">
        <v>205</v>
      </c>
      <c r="F541" s="3" t="s">
        <v>193</v>
      </c>
      <c r="G541" s="3" t="s">
        <v>229</v>
      </c>
      <c r="H541" s="3" t="s">
        <v>229</v>
      </c>
      <c r="I541" s="3" t="s">
        <v>189</v>
      </c>
      <c r="J541" s="3" t="s">
        <v>65</v>
      </c>
      <c r="K541" s="3" t="s">
        <v>203</v>
      </c>
      <c r="L541" s="3">
        <v>4</v>
      </c>
      <c r="M541" s="3">
        <v>1</v>
      </c>
      <c r="N541" s="3">
        <v>5</v>
      </c>
      <c r="O541" s="3">
        <v>3</v>
      </c>
      <c r="P541" s="3">
        <v>5</v>
      </c>
      <c r="Q541" s="3">
        <v>5</v>
      </c>
      <c r="R541" s="3">
        <v>5</v>
      </c>
      <c r="S541" s="3">
        <v>4</v>
      </c>
      <c r="T541" s="3">
        <v>4</v>
      </c>
      <c r="U541" s="3">
        <v>5</v>
      </c>
      <c r="V541" s="3">
        <v>3</v>
      </c>
      <c r="W541" s="3">
        <v>4</v>
      </c>
      <c r="X541" s="3">
        <v>3</v>
      </c>
      <c r="Y541" s="3">
        <v>4</v>
      </c>
      <c r="Z541" s="3">
        <v>4</v>
      </c>
      <c r="AA541" s="3">
        <v>4</v>
      </c>
      <c r="AB541" s="3">
        <v>2</v>
      </c>
      <c r="AC541" s="3">
        <v>4</v>
      </c>
      <c r="AD541" s="3">
        <v>4</v>
      </c>
      <c r="AE541" s="3">
        <v>4</v>
      </c>
      <c r="AF541" s="3" t="s">
        <v>183</v>
      </c>
    </row>
    <row r="542" spans="1:32">
      <c r="A542" s="3">
        <v>92503</v>
      </c>
      <c r="B542" s="3">
        <v>20</v>
      </c>
      <c r="C542" s="41" t="s">
        <v>183</v>
      </c>
      <c r="D542" s="3" t="s">
        <v>194</v>
      </c>
      <c r="E542" s="3" t="s">
        <v>205</v>
      </c>
      <c r="F542" s="3" t="s">
        <v>193</v>
      </c>
      <c r="G542" s="3" t="s">
        <v>229</v>
      </c>
      <c r="H542" s="3" t="s">
        <v>229</v>
      </c>
      <c r="I542" s="3" t="s">
        <v>189</v>
      </c>
      <c r="J542" s="3" t="s">
        <v>60</v>
      </c>
      <c r="K542" s="3" t="s">
        <v>199</v>
      </c>
      <c r="L542" s="3">
        <v>5</v>
      </c>
      <c r="M542" s="3">
        <v>5</v>
      </c>
      <c r="N542" s="3">
        <v>5</v>
      </c>
      <c r="O542" s="3">
        <v>5</v>
      </c>
      <c r="P542" s="3">
        <v>4</v>
      </c>
      <c r="Q542" s="3">
        <v>4</v>
      </c>
      <c r="R542" s="3">
        <v>5</v>
      </c>
      <c r="S542" s="3">
        <v>4</v>
      </c>
      <c r="T542" s="3">
        <v>5</v>
      </c>
      <c r="U542" s="3">
        <v>4</v>
      </c>
      <c r="V542" s="3">
        <v>5</v>
      </c>
      <c r="W542" s="3">
        <v>5</v>
      </c>
      <c r="X542" s="3">
        <v>2</v>
      </c>
      <c r="Y542" s="3">
        <v>5</v>
      </c>
      <c r="Z542" s="3">
        <v>3</v>
      </c>
      <c r="AA542" s="3">
        <v>4</v>
      </c>
      <c r="AB542" s="3">
        <v>4</v>
      </c>
      <c r="AC542" s="3">
        <v>5</v>
      </c>
      <c r="AD542" s="3">
        <v>5</v>
      </c>
      <c r="AE542" s="3">
        <v>3</v>
      </c>
      <c r="AF542" s="3" t="s">
        <v>183</v>
      </c>
    </row>
    <row r="543" spans="1:32">
      <c r="A543" s="3">
        <v>92882</v>
      </c>
      <c r="B543" s="3">
        <v>20</v>
      </c>
      <c r="C543" s="41" t="s">
        <v>183</v>
      </c>
      <c r="D543" s="3" t="s">
        <v>191</v>
      </c>
      <c r="E543" s="3" t="s">
        <v>205</v>
      </c>
      <c r="F543" s="3" t="s">
        <v>186</v>
      </c>
      <c r="G543" s="3" t="s">
        <v>229</v>
      </c>
      <c r="H543" s="3" t="s">
        <v>229</v>
      </c>
      <c r="I543" s="3" t="s">
        <v>189</v>
      </c>
      <c r="J543" s="3" t="s">
        <v>65</v>
      </c>
      <c r="K543" s="3" t="s">
        <v>202</v>
      </c>
      <c r="L543" s="3">
        <v>4</v>
      </c>
      <c r="M543" s="3">
        <v>4</v>
      </c>
      <c r="N543" s="3">
        <v>5</v>
      </c>
      <c r="O543" s="3">
        <v>5</v>
      </c>
      <c r="P543" s="3">
        <v>5</v>
      </c>
      <c r="Q543" s="3">
        <v>5</v>
      </c>
      <c r="R543" s="3">
        <v>4</v>
      </c>
      <c r="S543" s="3">
        <v>5</v>
      </c>
      <c r="T543" s="3">
        <v>5</v>
      </c>
      <c r="U543" s="3">
        <v>5</v>
      </c>
      <c r="V543" s="3">
        <v>3</v>
      </c>
      <c r="W543" s="3">
        <v>5</v>
      </c>
      <c r="X543" s="3">
        <v>5</v>
      </c>
      <c r="Y543" s="3">
        <v>5</v>
      </c>
      <c r="Z543" s="3">
        <v>5</v>
      </c>
      <c r="AA543" s="3">
        <v>5</v>
      </c>
      <c r="AB543" s="3">
        <v>4</v>
      </c>
      <c r="AC543" s="3">
        <v>5</v>
      </c>
      <c r="AD543" s="3">
        <v>5</v>
      </c>
      <c r="AE543" s="3">
        <v>5</v>
      </c>
      <c r="AF543" s="3" t="s">
        <v>183</v>
      </c>
    </row>
    <row r="544" spans="1:32">
      <c r="A544" s="3">
        <v>92882</v>
      </c>
      <c r="B544" s="3">
        <v>20</v>
      </c>
      <c r="C544" s="41" t="s">
        <v>183</v>
      </c>
      <c r="D544" s="3" t="s">
        <v>194</v>
      </c>
      <c r="E544" s="3" t="s">
        <v>205</v>
      </c>
      <c r="F544" s="3" t="s">
        <v>193</v>
      </c>
      <c r="G544" s="3" t="s">
        <v>229</v>
      </c>
      <c r="H544" s="3" t="s">
        <v>229</v>
      </c>
      <c r="I544" s="3" t="s">
        <v>201</v>
      </c>
      <c r="J544" s="3" t="s">
        <v>60</v>
      </c>
      <c r="K544" s="3" t="s">
        <v>202</v>
      </c>
      <c r="L544" s="3">
        <v>5</v>
      </c>
      <c r="M544" s="3">
        <v>4</v>
      </c>
      <c r="N544" s="3">
        <v>4</v>
      </c>
      <c r="O544" s="3">
        <v>4</v>
      </c>
      <c r="P544" s="3">
        <v>5</v>
      </c>
      <c r="Q544" s="3">
        <v>5</v>
      </c>
      <c r="R544" s="3">
        <v>5</v>
      </c>
      <c r="S544" s="3">
        <v>5</v>
      </c>
      <c r="T544" s="3">
        <v>5</v>
      </c>
      <c r="U544" s="3">
        <v>5</v>
      </c>
      <c r="V544" s="3">
        <v>5</v>
      </c>
      <c r="W544" s="3">
        <v>5</v>
      </c>
      <c r="X544" s="3">
        <v>5</v>
      </c>
      <c r="Y544" s="3">
        <v>5</v>
      </c>
      <c r="Z544" s="3">
        <v>5</v>
      </c>
      <c r="AA544" s="3">
        <v>5</v>
      </c>
      <c r="AB544" s="3">
        <v>4</v>
      </c>
      <c r="AC544" s="3">
        <v>4</v>
      </c>
      <c r="AD544" s="3">
        <v>4</v>
      </c>
      <c r="AE544" s="3">
        <v>4</v>
      </c>
      <c r="AF544" s="3" t="s">
        <v>183</v>
      </c>
    </row>
    <row r="545" spans="1:32">
      <c r="A545" s="3">
        <v>92592</v>
      </c>
      <c r="B545" s="3">
        <v>20</v>
      </c>
      <c r="C545" s="41" t="s">
        <v>183</v>
      </c>
      <c r="D545" s="3" t="s">
        <v>194</v>
      </c>
      <c r="E545" s="3" t="s">
        <v>205</v>
      </c>
      <c r="F545" s="3" t="s">
        <v>193</v>
      </c>
      <c r="G545" s="3" t="s">
        <v>229</v>
      </c>
      <c r="H545" s="3" t="s">
        <v>229</v>
      </c>
      <c r="I545" s="3" t="s">
        <v>189</v>
      </c>
      <c r="J545" s="3" t="s">
        <v>60</v>
      </c>
      <c r="K545" s="3" t="s">
        <v>190</v>
      </c>
      <c r="L545" s="3">
        <v>5</v>
      </c>
      <c r="M545" s="3">
        <v>3</v>
      </c>
      <c r="N545" s="3">
        <v>1</v>
      </c>
      <c r="O545" s="3">
        <v>5</v>
      </c>
      <c r="P545" s="3">
        <v>2</v>
      </c>
      <c r="Q545" s="3">
        <v>5</v>
      </c>
      <c r="R545" s="3">
        <v>3</v>
      </c>
      <c r="S545" s="3">
        <v>5</v>
      </c>
      <c r="T545" s="3">
        <v>5</v>
      </c>
      <c r="U545" s="3">
        <v>5</v>
      </c>
      <c r="V545" s="3">
        <v>1</v>
      </c>
      <c r="W545" s="3">
        <v>5</v>
      </c>
      <c r="X545" s="3">
        <v>5</v>
      </c>
      <c r="Y545" s="3">
        <v>5</v>
      </c>
      <c r="Z545" s="3">
        <v>5</v>
      </c>
      <c r="AA545" s="3">
        <v>5</v>
      </c>
      <c r="AB545" s="3">
        <v>5</v>
      </c>
      <c r="AC545" s="3">
        <v>5</v>
      </c>
      <c r="AD545" s="3">
        <v>3</v>
      </c>
      <c r="AE545" s="3">
        <v>5</v>
      </c>
      <c r="AF545" s="3" t="s">
        <v>183</v>
      </c>
    </row>
    <row r="546" spans="1:32">
      <c r="A546" s="3">
        <v>92505</v>
      </c>
      <c r="B546" s="3">
        <v>20</v>
      </c>
      <c r="C546" s="41" t="s">
        <v>183</v>
      </c>
      <c r="D546" s="3" t="s">
        <v>197</v>
      </c>
      <c r="E546" s="3" t="s">
        <v>205</v>
      </c>
      <c r="F546" s="3" t="s">
        <v>186</v>
      </c>
      <c r="G546" s="3" t="s">
        <v>229</v>
      </c>
      <c r="H546" s="3" t="s">
        <v>229</v>
      </c>
      <c r="I546" s="3" t="s">
        <v>189</v>
      </c>
      <c r="J546" s="3" t="s">
        <v>65</v>
      </c>
      <c r="K546" s="3" t="s">
        <v>203</v>
      </c>
      <c r="L546" s="3">
        <v>3</v>
      </c>
      <c r="M546" s="3">
        <v>4</v>
      </c>
      <c r="N546" s="3">
        <v>4</v>
      </c>
      <c r="O546" s="3">
        <v>4</v>
      </c>
      <c r="P546" s="3">
        <v>5</v>
      </c>
      <c r="Q546" s="3">
        <v>4</v>
      </c>
      <c r="R546" s="3">
        <v>4</v>
      </c>
      <c r="S546" s="3">
        <v>5</v>
      </c>
      <c r="T546" s="3">
        <v>3</v>
      </c>
      <c r="U546" s="3">
        <v>4</v>
      </c>
      <c r="V546" s="3">
        <v>2</v>
      </c>
      <c r="W546" s="3">
        <v>4</v>
      </c>
      <c r="X546" s="3">
        <v>4</v>
      </c>
      <c r="Y546" s="3">
        <v>4</v>
      </c>
      <c r="Z546" s="3">
        <v>3</v>
      </c>
      <c r="AA546" s="3">
        <v>4</v>
      </c>
      <c r="AB546" s="3">
        <v>3</v>
      </c>
      <c r="AC546" s="3">
        <v>3</v>
      </c>
      <c r="AD546" s="3">
        <v>2</v>
      </c>
      <c r="AE546" s="3">
        <v>4</v>
      </c>
      <c r="AF546" s="3" t="s">
        <v>183</v>
      </c>
    </row>
    <row r="547" spans="1:32">
      <c r="A547" s="3">
        <v>92201</v>
      </c>
      <c r="B547" s="3">
        <v>20</v>
      </c>
      <c r="C547" s="41" t="s">
        <v>183</v>
      </c>
      <c r="D547" s="3" t="s">
        <v>191</v>
      </c>
      <c r="E547" s="3" t="s">
        <v>205</v>
      </c>
      <c r="F547" s="3" t="s">
        <v>186</v>
      </c>
      <c r="G547" s="3" t="s">
        <v>229</v>
      </c>
      <c r="H547" s="3" t="s">
        <v>229</v>
      </c>
      <c r="I547" s="3" t="s">
        <v>201</v>
      </c>
      <c r="J547" s="3" t="s">
        <v>65</v>
      </c>
      <c r="K547" s="3" t="s">
        <v>196</v>
      </c>
      <c r="L547" s="3">
        <v>5</v>
      </c>
      <c r="M547" s="3">
        <v>5</v>
      </c>
      <c r="N547" s="3">
        <v>3</v>
      </c>
      <c r="O547" s="3">
        <v>4</v>
      </c>
      <c r="P547" s="3">
        <v>5</v>
      </c>
      <c r="Q547" s="3">
        <v>5</v>
      </c>
      <c r="R547" s="3">
        <v>3</v>
      </c>
      <c r="S547" s="3">
        <v>1</v>
      </c>
      <c r="T547" s="3">
        <v>3</v>
      </c>
      <c r="U547" s="3">
        <v>4</v>
      </c>
      <c r="V547" s="3">
        <v>3</v>
      </c>
      <c r="W547" s="3">
        <v>5</v>
      </c>
      <c r="X547" s="3">
        <v>5</v>
      </c>
      <c r="Y547" s="3">
        <v>3</v>
      </c>
      <c r="Z547" s="3">
        <v>5</v>
      </c>
      <c r="AA547" s="3">
        <v>4</v>
      </c>
      <c r="AB547" s="3">
        <v>5</v>
      </c>
      <c r="AC547" s="3">
        <v>5</v>
      </c>
      <c r="AD547" s="3">
        <v>5</v>
      </c>
      <c r="AE547" s="3">
        <v>5</v>
      </c>
      <c r="AF547" s="3" t="s">
        <v>183</v>
      </c>
    </row>
    <row r="548" spans="1:32">
      <c r="A548" s="3">
        <v>93021</v>
      </c>
      <c r="B548" s="3">
        <v>21</v>
      </c>
      <c r="C548" s="41" t="s">
        <v>183</v>
      </c>
      <c r="D548" s="3" t="s">
        <v>194</v>
      </c>
      <c r="E548" s="3" t="s">
        <v>192</v>
      </c>
      <c r="F548" s="3" t="s">
        <v>193</v>
      </c>
      <c r="G548" s="3" t="s">
        <v>229</v>
      </c>
      <c r="H548" s="3" t="s">
        <v>229</v>
      </c>
      <c r="I548" s="3" t="s">
        <v>189</v>
      </c>
      <c r="J548" s="3" t="s">
        <v>57</v>
      </c>
      <c r="K548" s="3" t="s">
        <v>190</v>
      </c>
      <c r="L548" s="3">
        <v>4</v>
      </c>
      <c r="M548" s="3">
        <v>4</v>
      </c>
      <c r="N548" s="3">
        <v>3</v>
      </c>
      <c r="O548" s="3">
        <v>4</v>
      </c>
      <c r="P548" s="3">
        <v>5</v>
      </c>
      <c r="Q548" s="3">
        <v>5</v>
      </c>
      <c r="R548" s="3">
        <v>4</v>
      </c>
      <c r="S548" s="3">
        <v>5</v>
      </c>
      <c r="T548" s="3">
        <v>5</v>
      </c>
      <c r="U548" s="3">
        <v>4</v>
      </c>
      <c r="V548" s="3">
        <v>4</v>
      </c>
      <c r="W548" s="3">
        <v>5</v>
      </c>
      <c r="X548" s="3">
        <v>5</v>
      </c>
      <c r="Y548" s="3">
        <v>2</v>
      </c>
      <c r="Z548" s="3">
        <v>4</v>
      </c>
      <c r="AA548" s="3">
        <v>4</v>
      </c>
      <c r="AB548" s="3">
        <v>5</v>
      </c>
      <c r="AC548" s="3">
        <v>5</v>
      </c>
      <c r="AD548" s="3">
        <v>5</v>
      </c>
      <c r="AE548" s="3">
        <v>5</v>
      </c>
      <c r="AF548" s="3" t="s">
        <v>183</v>
      </c>
    </row>
    <row r="549" spans="1:32">
      <c r="A549" s="3">
        <v>93021</v>
      </c>
      <c r="B549" s="3">
        <v>21</v>
      </c>
      <c r="C549" s="41" t="s">
        <v>183</v>
      </c>
      <c r="D549" s="3" t="s">
        <v>194</v>
      </c>
      <c r="E549" s="3" t="s">
        <v>192</v>
      </c>
      <c r="F549" s="3" t="s">
        <v>186</v>
      </c>
      <c r="G549" s="3" t="s">
        <v>229</v>
      </c>
      <c r="H549" s="3" t="s">
        <v>229</v>
      </c>
      <c r="I549" s="3" t="s">
        <v>189</v>
      </c>
      <c r="J549" s="3" t="s">
        <v>65</v>
      </c>
      <c r="K549" s="3" t="s">
        <v>199</v>
      </c>
      <c r="L549" s="3">
        <v>5</v>
      </c>
      <c r="M549" s="3">
        <v>5</v>
      </c>
      <c r="N549" s="3">
        <v>5</v>
      </c>
      <c r="O549" s="3">
        <v>5</v>
      </c>
      <c r="P549" s="3">
        <v>5</v>
      </c>
      <c r="Q549" s="3">
        <v>5</v>
      </c>
      <c r="R549" s="3">
        <v>5</v>
      </c>
      <c r="S549" s="3">
        <v>5</v>
      </c>
      <c r="T549" s="3">
        <v>5</v>
      </c>
      <c r="U549" s="3">
        <v>5</v>
      </c>
      <c r="V549" s="3">
        <v>5</v>
      </c>
      <c r="W549" s="3">
        <v>5</v>
      </c>
      <c r="X549" s="3">
        <v>5</v>
      </c>
      <c r="Y549" s="3">
        <v>4</v>
      </c>
      <c r="Z549" s="3">
        <v>3</v>
      </c>
      <c r="AA549" s="3">
        <v>4</v>
      </c>
      <c r="AB549" s="3">
        <v>5</v>
      </c>
      <c r="AC549" s="3">
        <v>5</v>
      </c>
      <c r="AD549" s="3">
        <v>4</v>
      </c>
      <c r="AE549" s="3">
        <v>4</v>
      </c>
      <c r="AF549" s="3" t="s">
        <v>183</v>
      </c>
    </row>
    <row r="550" spans="1:32">
      <c r="A550" s="3">
        <v>93030</v>
      </c>
      <c r="B550" s="3">
        <v>21</v>
      </c>
      <c r="C550" s="41" t="s">
        <v>183</v>
      </c>
      <c r="D550" s="3" t="s">
        <v>191</v>
      </c>
      <c r="E550" s="3" t="s">
        <v>192</v>
      </c>
      <c r="F550" s="3" t="s">
        <v>186</v>
      </c>
      <c r="G550" s="3" t="s">
        <v>229</v>
      </c>
      <c r="H550" s="3" t="s">
        <v>229</v>
      </c>
      <c r="I550" s="3" t="s">
        <v>189</v>
      </c>
      <c r="J550" s="3" t="s">
        <v>62</v>
      </c>
      <c r="K550" s="3" t="s">
        <v>202</v>
      </c>
      <c r="L550" s="3">
        <v>4</v>
      </c>
      <c r="M550" s="3">
        <v>4</v>
      </c>
      <c r="N550" s="3">
        <v>4</v>
      </c>
      <c r="O550" s="3">
        <v>3</v>
      </c>
      <c r="P550" s="3">
        <v>5</v>
      </c>
      <c r="Q550" s="3">
        <v>4</v>
      </c>
      <c r="R550" s="3">
        <v>4</v>
      </c>
      <c r="S550" s="3">
        <v>4</v>
      </c>
      <c r="T550" s="3">
        <v>4</v>
      </c>
      <c r="U550" s="3">
        <v>3</v>
      </c>
      <c r="V550" s="3">
        <v>2</v>
      </c>
      <c r="W550" s="3">
        <v>4</v>
      </c>
      <c r="X550" s="3">
        <v>3</v>
      </c>
      <c r="Y550" s="3">
        <v>4</v>
      </c>
      <c r="Z550" s="3">
        <v>4</v>
      </c>
      <c r="AA550" s="3">
        <v>3</v>
      </c>
      <c r="AB550" s="3">
        <v>4</v>
      </c>
      <c r="AC550" s="3">
        <v>5</v>
      </c>
      <c r="AD550" s="3">
        <v>5</v>
      </c>
      <c r="AE550" s="3">
        <v>4</v>
      </c>
      <c r="AF550" s="3" t="s">
        <v>183</v>
      </c>
    </row>
    <row r="551" spans="1:32">
      <c r="A551" s="3">
        <v>93060</v>
      </c>
      <c r="B551" s="3">
        <v>21</v>
      </c>
      <c r="C551" s="41" t="s">
        <v>183</v>
      </c>
      <c r="D551" s="3" t="s">
        <v>191</v>
      </c>
      <c r="E551" s="3" t="s">
        <v>192</v>
      </c>
      <c r="F551" s="3" t="s">
        <v>186</v>
      </c>
      <c r="G551" s="3" t="s">
        <v>229</v>
      </c>
      <c r="H551" s="3" t="s">
        <v>229</v>
      </c>
      <c r="I551" s="3" t="s">
        <v>189</v>
      </c>
      <c r="J551" s="3" t="s">
        <v>62</v>
      </c>
      <c r="K551" s="3" t="s">
        <v>190</v>
      </c>
      <c r="L551" s="3">
        <v>5</v>
      </c>
      <c r="M551" s="3">
        <v>5</v>
      </c>
      <c r="N551" s="3">
        <v>5</v>
      </c>
      <c r="O551" s="3">
        <v>5</v>
      </c>
      <c r="P551" s="3">
        <v>5</v>
      </c>
      <c r="Q551" s="3">
        <v>5</v>
      </c>
      <c r="R551" s="3">
        <v>4</v>
      </c>
      <c r="S551" s="3">
        <v>4</v>
      </c>
      <c r="T551" s="3">
        <v>3</v>
      </c>
      <c r="U551" s="3">
        <v>3</v>
      </c>
      <c r="V551" s="3">
        <v>5</v>
      </c>
      <c r="W551" s="3">
        <v>5</v>
      </c>
      <c r="X551" s="3">
        <v>4</v>
      </c>
      <c r="Y551" s="3">
        <v>3</v>
      </c>
      <c r="Z551" s="3">
        <v>2</v>
      </c>
      <c r="AA551" s="3">
        <v>3</v>
      </c>
      <c r="AB551" s="3">
        <v>5</v>
      </c>
      <c r="AC551" s="3">
        <v>5</v>
      </c>
      <c r="AD551" s="3">
        <v>5</v>
      </c>
      <c r="AE551" s="3">
        <v>2</v>
      </c>
      <c r="AF551" s="3" t="s">
        <v>183</v>
      </c>
    </row>
    <row r="552" spans="1:32">
      <c r="A552" s="3">
        <v>93033</v>
      </c>
      <c r="B552" s="3">
        <v>21</v>
      </c>
      <c r="C552" s="41" t="s">
        <v>183</v>
      </c>
      <c r="D552" s="3" t="s">
        <v>194</v>
      </c>
      <c r="E552" s="3" t="s">
        <v>192</v>
      </c>
      <c r="F552" s="3" t="s">
        <v>186</v>
      </c>
      <c r="G552" s="3" t="s">
        <v>229</v>
      </c>
      <c r="H552" s="3" t="s">
        <v>229</v>
      </c>
      <c r="I552" s="3" t="s">
        <v>189</v>
      </c>
      <c r="J552" s="3" t="s">
        <v>59</v>
      </c>
      <c r="K552" s="3" t="s">
        <v>199</v>
      </c>
      <c r="L552" s="3">
        <v>1</v>
      </c>
      <c r="M552" s="3">
        <v>1</v>
      </c>
      <c r="N552" s="3">
        <v>1</v>
      </c>
      <c r="O552" s="3">
        <v>2</v>
      </c>
      <c r="P552" s="3">
        <v>5</v>
      </c>
      <c r="Q552" s="3">
        <v>4</v>
      </c>
      <c r="R552" s="3">
        <v>3</v>
      </c>
      <c r="S552" s="3">
        <v>5</v>
      </c>
      <c r="T552" s="3">
        <v>4</v>
      </c>
      <c r="U552" s="3">
        <v>3</v>
      </c>
      <c r="V552" s="3">
        <v>5</v>
      </c>
      <c r="W552" s="3">
        <v>5</v>
      </c>
      <c r="X552" s="3">
        <v>4</v>
      </c>
      <c r="Y552" s="3">
        <v>1</v>
      </c>
      <c r="Z552" s="3">
        <v>2</v>
      </c>
      <c r="AA552" s="3">
        <v>4</v>
      </c>
      <c r="AB552" s="3">
        <v>3</v>
      </c>
      <c r="AC552" s="3">
        <v>5</v>
      </c>
      <c r="AD552" s="3">
        <v>5</v>
      </c>
      <c r="AE552" s="3">
        <v>3</v>
      </c>
      <c r="AF552" s="3" t="s">
        <v>183</v>
      </c>
    </row>
    <row r="553" spans="1:32">
      <c r="A553" s="3">
        <v>93033</v>
      </c>
      <c r="B553" s="3">
        <v>21</v>
      </c>
      <c r="C553" s="41" t="s">
        <v>183</v>
      </c>
      <c r="D553" s="3" t="s">
        <v>197</v>
      </c>
      <c r="E553" s="3" t="s">
        <v>192</v>
      </c>
      <c r="F553" s="3" t="s">
        <v>186</v>
      </c>
      <c r="G553" s="3" t="s">
        <v>229</v>
      </c>
      <c r="H553" s="3" t="s">
        <v>229</v>
      </c>
      <c r="I553" s="3" t="s">
        <v>189</v>
      </c>
      <c r="J553" s="3" t="s">
        <v>60</v>
      </c>
      <c r="K553" s="3" t="s">
        <v>199</v>
      </c>
      <c r="L553" s="3">
        <v>3</v>
      </c>
      <c r="M553" s="3">
        <v>3</v>
      </c>
      <c r="N553" s="3">
        <v>3</v>
      </c>
      <c r="O553" s="3">
        <v>3</v>
      </c>
      <c r="P553" s="3">
        <v>3</v>
      </c>
      <c r="Q553" s="3">
        <v>3</v>
      </c>
      <c r="R553" s="3">
        <v>3</v>
      </c>
      <c r="S553" s="3">
        <v>3</v>
      </c>
      <c r="T553" s="3">
        <v>3</v>
      </c>
      <c r="U553" s="3">
        <v>3</v>
      </c>
      <c r="V553" s="3">
        <v>3</v>
      </c>
      <c r="W553" s="3">
        <v>3</v>
      </c>
      <c r="X553" s="3">
        <v>3</v>
      </c>
      <c r="Y553" s="3">
        <v>3</v>
      </c>
      <c r="Z553" s="3">
        <v>3</v>
      </c>
      <c r="AA553" s="3">
        <v>3</v>
      </c>
      <c r="AB553" s="3">
        <v>3</v>
      </c>
      <c r="AC553" s="3">
        <v>3</v>
      </c>
      <c r="AD553" s="3">
        <v>3</v>
      </c>
      <c r="AE553" s="3">
        <v>3</v>
      </c>
      <c r="AF553" s="3" t="s">
        <v>183</v>
      </c>
    </row>
    <row r="554" spans="1:32">
      <c r="A554" s="3">
        <v>93010</v>
      </c>
      <c r="B554" s="3">
        <v>21</v>
      </c>
      <c r="C554" s="41" t="s">
        <v>183</v>
      </c>
      <c r="D554" s="3" t="s">
        <v>194</v>
      </c>
      <c r="E554" s="3" t="s">
        <v>192</v>
      </c>
      <c r="F554" s="3" t="s">
        <v>193</v>
      </c>
      <c r="G554" s="3" t="s">
        <v>229</v>
      </c>
      <c r="H554" s="3" t="s">
        <v>229</v>
      </c>
      <c r="I554" s="3" t="s">
        <v>189</v>
      </c>
      <c r="J554" s="3" t="s">
        <v>62</v>
      </c>
      <c r="K554" s="3" t="s">
        <v>199</v>
      </c>
      <c r="L554" s="3">
        <v>4</v>
      </c>
      <c r="M554" s="3">
        <v>4</v>
      </c>
      <c r="N554" s="3">
        <v>4</v>
      </c>
      <c r="O554" s="3">
        <v>4</v>
      </c>
      <c r="P554" s="3">
        <v>5</v>
      </c>
      <c r="Q554" s="3">
        <v>5</v>
      </c>
      <c r="R554" s="3">
        <v>5</v>
      </c>
      <c r="S554" s="3">
        <v>5</v>
      </c>
      <c r="T554" s="3">
        <v>5</v>
      </c>
      <c r="U554" s="3">
        <v>5</v>
      </c>
      <c r="V554" s="3">
        <v>3</v>
      </c>
      <c r="W554" s="3">
        <v>5</v>
      </c>
      <c r="X554" s="3">
        <v>5</v>
      </c>
      <c r="Y554" s="3">
        <v>5</v>
      </c>
      <c r="Z554" s="3">
        <v>5</v>
      </c>
      <c r="AA554" s="3">
        <v>5</v>
      </c>
      <c r="AB554" s="3">
        <v>5</v>
      </c>
      <c r="AC554" s="3">
        <v>5</v>
      </c>
      <c r="AD554" s="3">
        <v>5</v>
      </c>
      <c r="AE554" s="3">
        <v>5</v>
      </c>
      <c r="AF554" s="3" t="s">
        <v>183</v>
      </c>
    </row>
    <row r="555" spans="1:32">
      <c r="A555" s="3">
        <v>93065</v>
      </c>
      <c r="B555" s="3">
        <v>21</v>
      </c>
      <c r="C555" s="41" t="s">
        <v>183</v>
      </c>
      <c r="D555" s="3" t="s">
        <v>194</v>
      </c>
      <c r="E555" s="3" t="s">
        <v>192</v>
      </c>
      <c r="F555" s="3" t="s">
        <v>193</v>
      </c>
      <c r="G555" s="3" t="s">
        <v>229</v>
      </c>
      <c r="H555" s="3" t="s">
        <v>229</v>
      </c>
      <c r="I555" s="3" t="s">
        <v>189</v>
      </c>
      <c r="J555" s="3" t="s">
        <v>64</v>
      </c>
      <c r="K555" s="3" t="s">
        <v>199</v>
      </c>
      <c r="L555" s="3">
        <v>5</v>
      </c>
      <c r="M555" s="3">
        <v>4</v>
      </c>
      <c r="N555" s="3">
        <v>5</v>
      </c>
      <c r="O555" s="3">
        <v>4</v>
      </c>
      <c r="P555" s="3">
        <v>5</v>
      </c>
      <c r="Q555" s="3">
        <v>4</v>
      </c>
      <c r="R555" s="3">
        <v>5</v>
      </c>
      <c r="S555" s="3">
        <v>5</v>
      </c>
      <c r="T555" s="3">
        <v>5</v>
      </c>
      <c r="U555" s="3">
        <v>3</v>
      </c>
      <c r="V555" s="3">
        <v>3</v>
      </c>
      <c r="W555" s="3">
        <v>5</v>
      </c>
      <c r="X555" s="3">
        <v>4</v>
      </c>
      <c r="Y555" s="3">
        <v>4</v>
      </c>
      <c r="Z555" s="3">
        <v>4</v>
      </c>
      <c r="AA555" s="3">
        <v>4</v>
      </c>
      <c r="AB555" s="3">
        <v>5</v>
      </c>
      <c r="AC555" s="3">
        <v>5</v>
      </c>
      <c r="AD555" s="3">
        <v>4</v>
      </c>
      <c r="AE555" s="3">
        <v>5</v>
      </c>
      <c r="AF555" s="3" t="s">
        <v>183</v>
      </c>
    </row>
    <row r="556" spans="1:32">
      <c r="A556" s="3">
        <v>92231</v>
      </c>
      <c r="B556" s="3">
        <v>21</v>
      </c>
      <c r="C556" s="41" t="s">
        <v>183</v>
      </c>
      <c r="D556" s="3" t="s">
        <v>197</v>
      </c>
      <c r="E556" s="3" t="s">
        <v>198</v>
      </c>
      <c r="F556" s="3" t="s">
        <v>186</v>
      </c>
      <c r="G556" s="3" t="s">
        <v>229</v>
      </c>
      <c r="H556" s="3" t="s">
        <v>229</v>
      </c>
      <c r="I556" s="3" t="s">
        <v>189</v>
      </c>
      <c r="J556" s="3" t="s">
        <v>62</v>
      </c>
      <c r="K556" s="3" t="s">
        <v>196</v>
      </c>
      <c r="L556" s="3">
        <v>4</v>
      </c>
      <c r="M556" s="3">
        <v>2</v>
      </c>
      <c r="N556" s="3">
        <v>5</v>
      </c>
      <c r="O556" s="3">
        <v>3</v>
      </c>
      <c r="P556" s="3">
        <v>4</v>
      </c>
      <c r="Q556" s="3">
        <v>4</v>
      </c>
      <c r="R556" s="3">
        <v>4</v>
      </c>
      <c r="S556" s="3">
        <v>4</v>
      </c>
      <c r="T556" s="3">
        <v>4</v>
      </c>
      <c r="U556" s="3">
        <v>5</v>
      </c>
      <c r="V556" s="3">
        <v>2</v>
      </c>
      <c r="W556" s="3">
        <v>3</v>
      </c>
      <c r="X556" s="3">
        <v>5</v>
      </c>
      <c r="Y556" s="3">
        <v>5</v>
      </c>
      <c r="Z556" s="3">
        <v>5</v>
      </c>
      <c r="AA556" s="3">
        <v>4</v>
      </c>
      <c r="AB556" s="3">
        <v>5</v>
      </c>
      <c r="AC556" s="3">
        <v>2</v>
      </c>
      <c r="AD556" s="3">
        <v>3</v>
      </c>
      <c r="AE556" s="3">
        <v>4</v>
      </c>
      <c r="AF556" s="3" t="s">
        <v>183</v>
      </c>
    </row>
    <row r="557" spans="1:32">
      <c r="A557" s="3">
        <v>92243</v>
      </c>
      <c r="B557" s="3">
        <v>21</v>
      </c>
      <c r="C557" s="41" t="s">
        <v>183</v>
      </c>
      <c r="D557" s="3" t="s">
        <v>197</v>
      </c>
      <c r="E557" s="3" t="s">
        <v>198</v>
      </c>
      <c r="F557" s="3" t="s">
        <v>186</v>
      </c>
      <c r="G557" s="3" t="s">
        <v>229</v>
      </c>
      <c r="H557" s="3" t="s">
        <v>229</v>
      </c>
      <c r="I557" s="3" t="s">
        <v>201</v>
      </c>
      <c r="J557" s="3" t="s">
        <v>62</v>
      </c>
      <c r="K557" s="3" t="s">
        <v>203</v>
      </c>
      <c r="L557" s="3">
        <v>4</v>
      </c>
      <c r="M557" s="3">
        <v>3</v>
      </c>
      <c r="N557" s="3">
        <v>3</v>
      </c>
      <c r="O557" s="3">
        <v>4</v>
      </c>
      <c r="P557" s="3">
        <v>5</v>
      </c>
      <c r="Q557" s="3">
        <v>5</v>
      </c>
      <c r="R557" s="3">
        <v>5</v>
      </c>
      <c r="S557" s="3">
        <v>5</v>
      </c>
      <c r="T557" s="3">
        <v>3</v>
      </c>
      <c r="U557" s="3">
        <v>3</v>
      </c>
      <c r="V557" s="3">
        <v>5</v>
      </c>
      <c r="W557" s="3">
        <v>5</v>
      </c>
      <c r="X557" s="3">
        <v>4</v>
      </c>
      <c r="Y557" s="3">
        <v>4</v>
      </c>
      <c r="Z557" s="3">
        <v>5</v>
      </c>
      <c r="AA557" s="3">
        <v>5</v>
      </c>
      <c r="AB557" s="3">
        <v>5</v>
      </c>
      <c r="AC557" s="3">
        <v>5</v>
      </c>
      <c r="AD557" s="3">
        <v>5</v>
      </c>
      <c r="AE557" s="3">
        <v>4</v>
      </c>
      <c r="AF557" s="3" t="s">
        <v>183</v>
      </c>
    </row>
    <row r="558" spans="1:32">
      <c r="A558" s="3">
        <v>92243</v>
      </c>
      <c r="B558" s="3">
        <v>21</v>
      </c>
      <c r="C558" s="41" t="s">
        <v>183</v>
      </c>
      <c r="D558" s="3" t="s">
        <v>184</v>
      </c>
      <c r="E558" s="3" t="s">
        <v>198</v>
      </c>
      <c r="F558" s="3" t="s">
        <v>193</v>
      </c>
      <c r="G558" s="3" t="s">
        <v>229</v>
      </c>
      <c r="H558" s="3" t="s">
        <v>229</v>
      </c>
      <c r="I558" s="3" t="s">
        <v>189</v>
      </c>
      <c r="J558" s="3" t="s">
        <v>60</v>
      </c>
      <c r="K558" s="3" t="s">
        <v>203</v>
      </c>
      <c r="L558" s="3">
        <v>5</v>
      </c>
      <c r="M558" s="3">
        <v>5</v>
      </c>
      <c r="N558" s="3">
        <v>5</v>
      </c>
      <c r="O558" s="3">
        <v>5</v>
      </c>
      <c r="P558" s="3">
        <v>4</v>
      </c>
      <c r="Q558" s="3">
        <v>4</v>
      </c>
      <c r="R558" s="3">
        <v>4</v>
      </c>
      <c r="S558" s="3">
        <v>5</v>
      </c>
      <c r="T558" s="3">
        <v>4</v>
      </c>
      <c r="U558" s="3">
        <v>3</v>
      </c>
      <c r="V558" s="3">
        <v>2</v>
      </c>
      <c r="W558" s="3">
        <v>4</v>
      </c>
      <c r="X558" s="3">
        <v>4</v>
      </c>
      <c r="Y558" s="3">
        <v>4</v>
      </c>
      <c r="Z558" s="3">
        <v>4</v>
      </c>
      <c r="AA558" s="3">
        <v>5</v>
      </c>
      <c r="AB558" s="3">
        <v>3</v>
      </c>
      <c r="AC558" s="3">
        <v>5</v>
      </c>
      <c r="AD558" s="3">
        <v>4</v>
      </c>
      <c r="AE558" s="3">
        <v>3</v>
      </c>
      <c r="AF558" s="3" t="s">
        <v>183</v>
      </c>
    </row>
    <row r="559" spans="1:32">
      <c r="A559" s="3">
        <v>92251</v>
      </c>
      <c r="B559" s="3">
        <v>21</v>
      </c>
      <c r="C559" s="41" t="s">
        <v>183</v>
      </c>
      <c r="D559" s="3" t="s">
        <v>191</v>
      </c>
      <c r="E559" s="3" t="s">
        <v>198</v>
      </c>
      <c r="F559" s="3" t="s">
        <v>186</v>
      </c>
      <c r="G559" s="3" t="s">
        <v>229</v>
      </c>
      <c r="H559" s="3" t="s">
        <v>229</v>
      </c>
      <c r="I559" s="3" t="s">
        <v>189</v>
      </c>
      <c r="J559" s="3" t="s">
        <v>62</v>
      </c>
      <c r="K559" s="3" t="s">
        <v>199</v>
      </c>
      <c r="L559" s="3">
        <v>5</v>
      </c>
      <c r="M559" s="3">
        <v>2</v>
      </c>
      <c r="N559" s="3">
        <v>4</v>
      </c>
      <c r="O559" s="3">
        <v>3</v>
      </c>
      <c r="P559" s="3">
        <v>4</v>
      </c>
      <c r="Q559" s="3">
        <v>3</v>
      </c>
      <c r="R559" s="3">
        <v>4</v>
      </c>
      <c r="S559" s="3">
        <v>3</v>
      </c>
      <c r="T559" s="3">
        <v>5</v>
      </c>
      <c r="U559" s="3">
        <v>4</v>
      </c>
      <c r="V559" s="3">
        <v>2</v>
      </c>
      <c r="W559" s="3">
        <v>4</v>
      </c>
      <c r="X559" s="3">
        <v>5</v>
      </c>
      <c r="Y559" s="3">
        <v>5</v>
      </c>
      <c r="Z559" s="3">
        <v>4</v>
      </c>
      <c r="AA559" s="3">
        <v>5</v>
      </c>
      <c r="AB559" s="3">
        <v>3</v>
      </c>
      <c r="AC559" s="3">
        <v>3</v>
      </c>
      <c r="AD559" s="3">
        <v>4</v>
      </c>
      <c r="AE559" s="3">
        <v>4</v>
      </c>
      <c r="AF559" s="3" t="s">
        <v>183</v>
      </c>
    </row>
    <row r="560" spans="1:32">
      <c r="A560" s="3">
        <v>92231</v>
      </c>
      <c r="B560" s="3">
        <v>21</v>
      </c>
      <c r="C560" s="41" t="s">
        <v>183</v>
      </c>
      <c r="D560" s="3" t="s">
        <v>197</v>
      </c>
      <c r="E560" s="3" t="s">
        <v>198</v>
      </c>
      <c r="F560" s="3" t="s">
        <v>186</v>
      </c>
      <c r="G560" s="3" t="s">
        <v>229</v>
      </c>
      <c r="H560" s="3" t="s">
        <v>229</v>
      </c>
      <c r="I560" s="3" t="s">
        <v>201</v>
      </c>
      <c r="J560" s="3" t="s">
        <v>60</v>
      </c>
      <c r="K560" s="3" t="s">
        <v>199</v>
      </c>
      <c r="L560" s="3">
        <v>2</v>
      </c>
      <c r="M560" s="3">
        <v>2</v>
      </c>
      <c r="N560" s="3">
        <v>2</v>
      </c>
      <c r="O560" s="3">
        <v>2</v>
      </c>
      <c r="P560" s="3">
        <v>2</v>
      </c>
      <c r="Q560" s="3">
        <v>3</v>
      </c>
      <c r="R560" s="3">
        <v>2</v>
      </c>
      <c r="S560" s="3">
        <v>1</v>
      </c>
      <c r="T560" s="3">
        <v>3</v>
      </c>
      <c r="U560" s="3">
        <v>3</v>
      </c>
      <c r="V560" s="3">
        <v>3</v>
      </c>
      <c r="W560" s="3">
        <v>2</v>
      </c>
      <c r="X560" s="3">
        <v>3</v>
      </c>
      <c r="Y560" s="3">
        <v>4</v>
      </c>
      <c r="Z560" s="3">
        <v>3</v>
      </c>
      <c r="AA560" s="3">
        <v>4</v>
      </c>
      <c r="AB560" s="3">
        <v>2</v>
      </c>
      <c r="AC560" s="3">
        <v>3</v>
      </c>
      <c r="AD560" s="3">
        <v>2</v>
      </c>
      <c r="AE560" s="3">
        <v>2</v>
      </c>
      <c r="AF560" s="3" t="s">
        <v>183</v>
      </c>
    </row>
    <row r="561" spans="1:32">
      <c r="A561" s="3">
        <v>92243</v>
      </c>
      <c r="B561" s="3">
        <v>21</v>
      </c>
      <c r="C561" s="41" t="s">
        <v>183</v>
      </c>
      <c r="D561" s="3" t="s">
        <v>194</v>
      </c>
      <c r="E561" s="3" t="s">
        <v>198</v>
      </c>
      <c r="F561" s="3" t="s">
        <v>186</v>
      </c>
      <c r="G561" s="3" t="s">
        <v>229</v>
      </c>
      <c r="H561" s="3" t="s">
        <v>229</v>
      </c>
      <c r="I561" s="3" t="s">
        <v>189</v>
      </c>
      <c r="J561" s="3" t="s">
        <v>60</v>
      </c>
      <c r="K561" s="3" t="s">
        <v>199</v>
      </c>
      <c r="L561" s="3">
        <v>3</v>
      </c>
      <c r="M561" s="3">
        <v>4</v>
      </c>
      <c r="N561" s="3">
        <v>3</v>
      </c>
      <c r="O561" s="3">
        <v>5</v>
      </c>
      <c r="P561" s="3">
        <v>5</v>
      </c>
      <c r="Q561" s="3">
        <v>5</v>
      </c>
      <c r="R561" s="3">
        <v>5</v>
      </c>
      <c r="S561" s="3">
        <v>5</v>
      </c>
      <c r="T561" s="3">
        <v>5</v>
      </c>
      <c r="U561" s="3">
        <v>2</v>
      </c>
      <c r="V561" s="3">
        <v>1</v>
      </c>
      <c r="W561" s="3">
        <v>5</v>
      </c>
      <c r="X561" s="3">
        <v>3</v>
      </c>
      <c r="Y561" s="3">
        <v>3</v>
      </c>
      <c r="Z561" s="3">
        <v>5</v>
      </c>
      <c r="AA561" s="3">
        <v>5</v>
      </c>
      <c r="AB561" s="3">
        <v>5</v>
      </c>
      <c r="AC561" s="3">
        <v>5</v>
      </c>
      <c r="AD561" s="3">
        <v>4</v>
      </c>
      <c r="AE561" s="3">
        <v>4</v>
      </c>
      <c r="AF561" s="3" t="s">
        <v>183</v>
      </c>
    </row>
    <row r="562" spans="1:32">
      <c r="A562" s="3">
        <v>92243</v>
      </c>
      <c r="B562" s="3">
        <v>21</v>
      </c>
      <c r="C562" s="41" t="s">
        <v>183</v>
      </c>
      <c r="D562" s="3" t="s">
        <v>197</v>
      </c>
      <c r="E562" s="3" t="s">
        <v>198</v>
      </c>
      <c r="F562" s="3" t="s">
        <v>186</v>
      </c>
      <c r="G562" s="3" t="s">
        <v>229</v>
      </c>
      <c r="H562" s="3" t="s">
        <v>229</v>
      </c>
      <c r="I562" s="3" t="s">
        <v>189</v>
      </c>
      <c r="J562" s="3" t="s">
        <v>63</v>
      </c>
      <c r="K562" s="3" t="s">
        <v>196</v>
      </c>
      <c r="L562" s="3">
        <v>4</v>
      </c>
      <c r="M562" s="3">
        <v>2</v>
      </c>
      <c r="N562" s="3">
        <v>4</v>
      </c>
      <c r="O562" s="3">
        <v>4</v>
      </c>
      <c r="P562" s="3">
        <v>4</v>
      </c>
      <c r="Q562" s="3">
        <v>5</v>
      </c>
      <c r="R562" s="3">
        <v>3</v>
      </c>
      <c r="S562" s="3">
        <v>4</v>
      </c>
      <c r="T562" s="3">
        <v>3</v>
      </c>
      <c r="U562" s="3">
        <v>4</v>
      </c>
      <c r="V562" s="3">
        <v>2</v>
      </c>
      <c r="W562" s="3">
        <v>2</v>
      </c>
      <c r="X562" s="3">
        <v>3</v>
      </c>
      <c r="Y562" s="3">
        <v>3</v>
      </c>
      <c r="Z562" s="3">
        <v>4</v>
      </c>
      <c r="AA562" s="3">
        <v>3</v>
      </c>
      <c r="AB562" s="3">
        <v>3</v>
      </c>
      <c r="AC562" s="3">
        <v>4</v>
      </c>
      <c r="AD562" s="3">
        <v>5</v>
      </c>
      <c r="AE562" s="3">
        <v>3</v>
      </c>
      <c r="AF562" s="3" t="s">
        <v>183</v>
      </c>
    </row>
    <row r="563" spans="1:32">
      <c r="A563" s="3">
        <v>92243</v>
      </c>
      <c r="B563" s="3">
        <v>21</v>
      </c>
      <c r="C563" s="41" t="s">
        <v>183</v>
      </c>
      <c r="D563" s="3" t="s">
        <v>191</v>
      </c>
      <c r="E563" s="3" t="s">
        <v>198</v>
      </c>
      <c r="F563" s="3" t="s">
        <v>193</v>
      </c>
      <c r="G563" s="3" t="s">
        <v>229</v>
      </c>
      <c r="H563" s="3" t="s">
        <v>229</v>
      </c>
      <c r="I563" s="3" t="s">
        <v>189</v>
      </c>
      <c r="J563" s="3" t="s">
        <v>58</v>
      </c>
      <c r="K563" s="3" t="s">
        <v>199</v>
      </c>
      <c r="L563" s="3">
        <v>5</v>
      </c>
      <c r="M563" s="3">
        <v>4</v>
      </c>
      <c r="N563" s="3">
        <v>4</v>
      </c>
      <c r="O563" s="3">
        <v>5</v>
      </c>
      <c r="P563" s="3">
        <v>5</v>
      </c>
      <c r="Q563" s="3">
        <v>5</v>
      </c>
      <c r="R563" s="3">
        <v>5</v>
      </c>
      <c r="S563" s="3">
        <v>5</v>
      </c>
      <c r="T563" s="3">
        <v>5</v>
      </c>
      <c r="U563" s="3">
        <v>4</v>
      </c>
      <c r="V563" s="3">
        <v>3</v>
      </c>
      <c r="W563" s="3">
        <v>5</v>
      </c>
      <c r="X563" s="3">
        <v>4</v>
      </c>
      <c r="Y563" s="3">
        <v>3</v>
      </c>
      <c r="Z563" s="3">
        <v>5</v>
      </c>
      <c r="AA563" s="3">
        <v>4</v>
      </c>
      <c r="AB563" s="3">
        <v>4</v>
      </c>
      <c r="AC563" s="3">
        <v>5</v>
      </c>
      <c r="AD563" s="3">
        <v>5</v>
      </c>
      <c r="AE563" s="3">
        <v>5</v>
      </c>
      <c r="AF563" s="3" t="s">
        <v>183</v>
      </c>
    </row>
    <row r="564" spans="1:32">
      <c r="A564" s="3">
        <v>92243</v>
      </c>
      <c r="B564" s="3">
        <v>21</v>
      </c>
      <c r="C564" s="41" t="s">
        <v>183</v>
      </c>
      <c r="D564" s="3" t="s">
        <v>197</v>
      </c>
      <c r="E564" s="3" t="s">
        <v>198</v>
      </c>
      <c r="F564" s="3" t="s">
        <v>193</v>
      </c>
      <c r="G564" s="3" t="s">
        <v>229</v>
      </c>
      <c r="H564" s="3" t="s">
        <v>229</v>
      </c>
      <c r="I564" s="3" t="s">
        <v>189</v>
      </c>
      <c r="J564" s="3" t="s">
        <v>60</v>
      </c>
      <c r="K564" s="3" t="s">
        <v>202</v>
      </c>
      <c r="L564" s="3">
        <v>5</v>
      </c>
      <c r="M564" s="3">
        <v>3</v>
      </c>
      <c r="N564" s="3">
        <v>3</v>
      </c>
      <c r="O564" s="3">
        <v>2</v>
      </c>
      <c r="P564" s="3">
        <v>5</v>
      </c>
      <c r="Q564" s="3">
        <v>4</v>
      </c>
      <c r="R564" s="3">
        <v>3</v>
      </c>
      <c r="S564" s="3">
        <v>5</v>
      </c>
      <c r="T564" s="3">
        <v>5</v>
      </c>
      <c r="U564" s="3">
        <v>2</v>
      </c>
      <c r="V564" s="3">
        <v>2</v>
      </c>
      <c r="W564" s="3">
        <v>4</v>
      </c>
      <c r="X564" s="3">
        <v>5</v>
      </c>
      <c r="Y564" s="3">
        <v>2</v>
      </c>
      <c r="Z564" s="3">
        <v>4</v>
      </c>
      <c r="AA564" s="3">
        <v>5</v>
      </c>
      <c r="AB564" s="3">
        <v>5</v>
      </c>
      <c r="AC564" s="3">
        <v>5</v>
      </c>
      <c r="AD564" s="3">
        <v>3</v>
      </c>
      <c r="AE564" s="3">
        <v>3</v>
      </c>
      <c r="AF564" s="3" t="s">
        <v>183</v>
      </c>
    </row>
    <row r="565" spans="1:32">
      <c r="A565" s="3">
        <v>92231</v>
      </c>
      <c r="B565" s="3">
        <v>21</v>
      </c>
      <c r="C565" s="41" t="s">
        <v>183</v>
      </c>
      <c r="D565" s="3" t="s">
        <v>194</v>
      </c>
      <c r="E565" s="3" t="s">
        <v>198</v>
      </c>
      <c r="F565" s="3" t="s">
        <v>186</v>
      </c>
      <c r="G565" s="3" t="s">
        <v>229</v>
      </c>
      <c r="H565" s="3" t="s">
        <v>229</v>
      </c>
      <c r="I565" s="3" t="s">
        <v>201</v>
      </c>
      <c r="J565" s="3" t="s">
        <v>60</v>
      </c>
      <c r="K565" s="3" t="s">
        <v>199</v>
      </c>
      <c r="L565" s="3">
        <v>5</v>
      </c>
      <c r="M565" s="3">
        <v>5</v>
      </c>
      <c r="N565" s="3">
        <v>5</v>
      </c>
      <c r="O565" s="3">
        <v>5</v>
      </c>
      <c r="P565" s="3">
        <v>5</v>
      </c>
      <c r="Q565" s="3">
        <v>5</v>
      </c>
      <c r="R565" s="3">
        <v>5</v>
      </c>
      <c r="S565" s="3">
        <v>5</v>
      </c>
      <c r="T565" s="3">
        <v>5</v>
      </c>
      <c r="U565" s="3">
        <v>5</v>
      </c>
      <c r="V565" s="3">
        <v>5</v>
      </c>
      <c r="W565" s="3">
        <v>5</v>
      </c>
      <c r="X565" s="3">
        <v>5</v>
      </c>
      <c r="Y565" s="3">
        <v>5</v>
      </c>
      <c r="Z565" s="3">
        <v>5</v>
      </c>
      <c r="AA565" s="3">
        <v>5</v>
      </c>
      <c r="AB565" s="3">
        <v>5</v>
      </c>
      <c r="AC565" s="3">
        <v>5</v>
      </c>
      <c r="AD565" s="3">
        <v>5</v>
      </c>
      <c r="AE565" s="3">
        <v>5</v>
      </c>
      <c r="AF565" s="3" t="s">
        <v>183</v>
      </c>
    </row>
    <row r="566" spans="1:32">
      <c r="A566" s="3">
        <v>92867</v>
      </c>
      <c r="B566" s="3">
        <v>21</v>
      </c>
      <c r="C566" s="41" t="s">
        <v>183</v>
      </c>
      <c r="D566" s="3" t="s">
        <v>204</v>
      </c>
      <c r="E566" s="3" t="s">
        <v>185</v>
      </c>
      <c r="F566" s="3" t="s">
        <v>186</v>
      </c>
      <c r="G566" s="3" t="s">
        <v>229</v>
      </c>
      <c r="H566" s="3" t="s">
        <v>229</v>
      </c>
      <c r="I566" s="3" t="s">
        <v>189</v>
      </c>
      <c r="J566" s="3" t="s">
        <v>64</v>
      </c>
      <c r="K566" s="3" t="s">
        <v>190</v>
      </c>
      <c r="L566" s="3">
        <v>5</v>
      </c>
      <c r="M566" s="3">
        <v>5</v>
      </c>
      <c r="N566" s="3">
        <v>5</v>
      </c>
      <c r="O566" s="3">
        <v>5</v>
      </c>
      <c r="P566" s="3">
        <v>5</v>
      </c>
      <c r="Q566" s="3">
        <v>5</v>
      </c>
      <c r="R566" s="3">
        <v>4</v>
      </c>
      <c r="S566" s="3">
        <v>5</v>
      </c>
      <c r="T566" s="3">
        <v>5</v>
      </c>
      <c r="U566" s="3">
        <v>3</v>
      </c>
      <c r="V566" s="3">
        <v>5</v>
      </c>
      <c r="W566" s="3">
        <v>5</v>
      </c>
      <c r="X566" s="3">
        <v>3</v>
      </c>
      <c r="Y566" s="3">
        <v>4</v>
      </c>
      <c r="Z566" s="3">
        <v>5</v>
      </c>
      <c r="AA566" s="3">
        <v>3</v>
      </c>
      <c r="AB566" s="3">
        <v>5</v>
      </c>
      <c r="AC566" s="3">
        <v>5</v>
      </c>
      <c r="AD566" s="3">
        <v>5</v>
      </c>
      <c r="AE566" s="3">
        <v>3</v>
      </c>
      <c r="AF566" s="3" t="s">
        <v>183</v>
      </c>
    </row>
    <row r="567" spans="1:32">
      <c r="A567" s="3">
        <v>92866</v>
      </c>
      <c r="B567" s="3">
        <v>21</v>
      </c>
      <c r="C567" s="41" t="s">
        <v>183</v>
      </c>
      <c r="D567" s="3" t="s">
        <v>194</v>
      </c>
      <c r="E567" s="3" t="s">
        <v>185</v>
      </c>
      <c r="F567" s="3" t="s">
        <v>186</v>
      </c>
      <c r="G567" s="3" t="s">
        <v>229</v>
      </c>
      <c r="H567" s="3" t="s">
        <v>229</v>
      </c>
      <c r="I567" s="3" t="s">
        <v>189</v>
      </c>
      <c r="J567" s="3" t="s">
        <v>62</v>
      </c>
      <c r="K567" s="3" t="s">
        <v>203</v>
      </c>
      <c r="L567" s="3">
        <v>4</v>
      </c>
      <c r="M567" s="3">
        <v>4</v>
      </c>
      <c r="N567" s="3">
        <v>4</v>
      </c>
      <c r="O567" s="3">
        <v>3</v>
      </c>
      <c r="P567" s="3">
        <v>5</v>
      </c>
      <c r="Q567" s="3">
        <v>4</v>
      </c>
      <c r="R567" s="3">
        <v>4</v>
      </c>
      <c r="S567" s="3">
        <v>3</v>
      </c>
      <c r="T567" s="3">
        <v>4</v>
      </c>
      <c r="U567" s="3">
        <v>4</v>
      </c>
      <c r="V567" s="3">
        <v>3</v>
      </c>
      <c r="W567" s="3">
        <v>4</v>
      </c>
      <c r="X567" s="3">
        <v>3</v>
      </c>
      <c r="Y567" s="3">
        <v>4</v>
      </c>
      <c r="Z567" s="3">
        <v>5</v>
      </c>
      <c r="AA567" s="3">
        <v>4</v>
      </c>
      <c r="AB567" s="3">
        <v>5</v>
      </c>
      <c r="AC567" s="3">
        <v>4</v>
      </c>
      <c r="AD567" s="3">
        <v>5</v>
      </c>
      <c r="AE567" s="3">
        <v>5</v>
      </c>
      <c r="AF567" s="3" t="s">
        <v>183</v>
      </c>
    </row>
    <row r="568" spans="1:32">
      <c r="A568" s="3">
        <v>92808</v>
      </c>
      <c r="B568" s="3">
        <v>21</v>
      </c>
      <c r="C568" s="41" t="s">
        <v>183</v>
      </c>
      <c r="D568" s="3" t="s">
        <v>194</v>
      </c>
      <c r="E568" s="3" t="s">
        <v>185</v>
      </c>
      <c r="F568" s="3" t="s">
        <v>193</v>
      </c>
      <c r="G568" s="3" t="s">
        <v>229</v>
      </c>
      <c r="H568" s="3" t="s">
        <v>229</v>
      </c>
      <c r="I568" s="3" t="s">
        <v>189</v>
      </c>
      <c r="J568" s="3" t="s">
        <v>59</v>
      </c>
      <c r="K568" s="3" t="s">
        <v>196</v>
      </c>
      <c r="L568" s="3">
        <v>5</v>
      </c>
      <c r="M568" s="3">
        <v>4</v>
      </c>
      <c r="N568" s="3">
        <v>4</v>
      </c>
      <c r="O568" s="3">
        <v>3</v>
      </c>
      <c r="P568" s="3">
        <v>5</v>
      </c>
      <c r="Q568" s="3">
        <v>5</v>
      </c>
      <c r="R568" s="3">
        <v>3</v>
      </c>
      <c r="S568" s="3">
        <v>4</v>
      </c>
      <c r="T568" s="3">
        <v>5</v>
      </c>
      <c r="U568" s="3">
        <v>3</v>
      </c>
      <c r="V568" s="3">
        <v>3</v>
      </c>
      <c r="W568" s="3">
        <v>5</v>
      </c>
      <c r="X568" s="3">
        <v>5</v>
      </c>
      <c r="Y568" s="3">
        <v>4</v>
      </c>
      <c r="Z568" s="3">
        <v>5</v>
      </c>
      <c r="AA568" s="3">
        <v>5</v>
      </c>
      <c r="AB568" s="3">
        <v>4</v>
      </c>
      <c r="AC568" s="3">
        <v>4</v>
      </c>
      <c r="AD568" s="3">
        <v>4</v>
      </c>
      <c r="AE568" s="3">
        <v>5</v>
      </c>
      <c r="AF568" s="3" t="s">
        <v>183</v>
      </c>
    </row>
    <row r="569" spans="1:32">
      <c r="A569" s="3">
        <v>92805</v>
      </c>
      <c r="B569" s="3">
        <v>21</v>
      </c>
      <c r="C569" s="41" t="s">
        <v>183</v>
      </c>
      <c r="D569" s="3" t="s">
        <v>184</v>
      </c>
      <c r="E569" s="3" t="s">
        <v>185</v>
      </c>
      <c r="F569" s="3" t="s">
        <v>186</v>
      </c>
      <c r="G569" s="3" t="s">
        <v>229</v>
      </c>
      <c r="H569" s="3" t="s">
        <v>229</v>
      </c>
      <c r="I569" s="3" t="s">
        <v>189</v>
      </c>
      <c r="J569" s="3" t="s">
        <v>64</v>
      </c>
      <c r="K569" s="3" t="s">
        <v>203</v>
      </c>
      <c r="L569" s="3">
        <v>4</v>
      </c>
      <c r="M569" s="3">
        <v>3</v>
      </c>
      <c r="N569" s="3">
        <v>3</v>
      </c>
      <c r="O569" s="3">
        <v>3</v>
      </c>
      <c r="P569" s="3">
        <v>4</v>
      </c>
      <c r="Q569" s="3">
        <v>4</v>
      </c>
      <c r="R569" s="3">
        <v>3</v>
      </c>
      <c r="S569" s="3">
        <v>1</v>
      </c>
      <c r="T569" s="3">
        <v>5</v>
      </c>
      <c r="U569" s="3">
        <v>4</v>
      </c>
      <c r="V569" s="3">
        <v>3</v>
      </c>
      <c r="W569" s="3">
        <v>4</v>
      </c>
      <c r="X569" s="3">
        <v>4</v>
      </c>
      <c r="Y569" s="3">
        <v>4</v>
      </c>
      <c r="Z569" s="3">
        <v>3</v>
      </c>
      <c r="AA569" s="3">
        <v>4</v>
      </c>
      <c r="AB569" s="3">
        <v>3</v>
      </c>
      <c r="AC569" s="3">
        <v>4</v>
      </c>
      <c r="AD569" s="3">
        <v>5</v>
      </c>
      <c r="AE569" s="3">
        <v>3</v>
      </c>
      <c r="AF569" s="3" t="s">
        <v>183</v>
      </c>
    </row>
    <row r="570" spans="1:32">
      <c r="A570" s="3">
        <v>91304</v>
      </c>
      <c r="B570" s="3">
        <v>21</v>
      </c>
      <c r="C570" s="41" t="s">
        <v>183</v>
      </c>
      <c r="D570" s="3" t="s">
        <v>191</v>
      </c>
      <c r="E570" s="3" t="s">
        <v>206</v>
      </c>
      <c r="F570" s="3" t="s">
        <v>186</v>
      </c>
      <c r="G570" s="3" t="s">
        <v>229</v>
      </c>
      <c r="H570" s="3" t="s">
        <v>229</v>
      </c>
      <c r="I570" s="3" t="s">
        <v>189</v>
      </c>
      <c r="J570" s="3" t="s">
        <v>62</v>
      </c>
      <c r="K570" s="3" t="s">
        <v>202</v>
      </c>
      <c r="L570" s="3">
        <v>4</v>
      </c>
      <c r="M570" s="3">
        <v>4</v>
      </c>
      <c r="N570" s="3">
        <v>5</v>
      </c>
      <c r="O570" s="3">
        <v>4</v>
      </c>
      <c r="P570" s="3">
        <v>3</v>
      </c>
      <c r="Q570" s="3">
        <v>2</v>
      </c>
      <c r="R570" s="3">
        <v>4</v>
      </c>
      <c r="S570" s="3">
        <v>3</v>
      </c>
      <c r="T570" s="3">
        <v>5</v>
      </c>
      <c r="U570" s="3">
        <v>5</v>
      </c>
      <c r="V570" s="3">
        <v>4</v>
      </c>
      <c r="W570" s="3">
        <v>5</v>
      </c>
      <c r="X570" s="3">
        <v>4</v>
      </c>
      <c r="Y570" s="3">
        <v>4</v>
      </c>
      <c r="Z570" s="3">
        <v>5</v>
      </c>
      <c r="AA570" s="3">
        <v>4</v>
      </c>
      <c r="AB570" s="3">
        <v>4</v>
      </c>
      <c r="AC570" s="3">
        <v>5</v>
      </c>
      <c r="AD570" s="3">
        <v>5</v>
      </c>
      <c r="AE570" s="3">
        <v>4</v>
      </c>
      <c r="AF570" s="3" t="s">
        <v>183</v>
      </c>
    </row>
    <row r="571" spans="1:32">
      <c r="A571" s="3">
        <v>90222</v>
      </c>
      <c r="B571" s="3">
        <v>21</v>
      </c>
      <c r="C571" s="41" t="s">
        <v>183</v>
      </c>
      <c r="D571" s="3" t="s">
        <v>197</v>
      </c>
      <c r="E571" s="3" t="s">
        <v>206</v>
      </c>
      <c r="F571" s="3" t="s">
        <v>186</v>
      </c>
      <c r="G571" s="3" t="s">
        <v>229</v>
      </c>
      <c r="H571" s="3" t="s">
        <v>229</v>
      </c>
      <c r="I571" s="3" t="s">
        <v>189</v>
      </c>
      <c r="J571" s="3" t="s">
        <v>61</v>
      </c>
      <c r="K571" s="3" t="s">
        <v>203</v>
      </c>
      <c r="L571" s="3">
        <v>5</v>
      </c>
      <c r="M571" s="3">
        <v>4</v>
      </c>
      <c r="N571" s="3">
        <v>5</v>
      </c>
      <c r="O571" s="3">
        <v>4</v>
      </c>
      <c r="P571" s="3">
        <v>5</v>
      </c>
      <c r="Q571" s="3">
        <v>5</v>
      </c>
      <c r="R571" s="3">
        <v>5</v>
      </c>
      <c r="S571" s="3">
        <v>5</v>
      </c>
      <c r="T571" s="3">
        <v>5</v>
      </c>
      <c r="U571" s="3">
        <v>4</v>
      </c>
      <c r="V571" s="3">
        <v>5</v>
      </c>
      <c r="W571" s="3">
        <v>5</v>
      </c>
      <c r="X571" s="3">
        <v>5</v>
      </c>
      <c r="Y571" s="3">
        <v>5</v>
      </c>
      <c r="Z571" s="3">
        <v>5</v>
      </c>
      <c r="AA571" s="3">
        <v>5</v>
      </c>
      <c r="AB571" s="3">
        <v>4</v>
      </c>
      <c r="AC571" s="3">
        <v>4</v>
      </c>
      <c r="AD571" s="3">
        <v>5</v>
      </c>
      <c r="AE571" s="3">
        <v>5</v>
      </c>
      <c r="AF571" s="3" t="s">
        <v>183</v>
      </c>
    </row>
    <row r="572" spans="1:32">
      <c r="A572" s="3">
        <v>91731</v>
      </c>
      <c r="B572" s="3">
        <v>21</v>
      </c>
      <c r="C572" s="41" t="s">
        <v>183</v>
      </c>
      <c r="D572" s="3" t="s">
        <v>197</v>
      </c>
      <c r="E572" s="3" t="s">
        <v>206</v>
      </c>
      <c r="F572" s="3" t="s">
        <v>186</v>
      </c>
      <c r="G572" s="3" t="s">
        <v>229</v>
      </c>
      <c r="H572" s="3" t="s">
        <v>229</v>
      </c>
      <c r="I572" s="3" t="s">
        <v>201</v>
      </c>
      <c r="J572" s="3" t="s">
        <v>61</v>
      </c>
      <c r="K572" s="3" t="s">
        <v>202</v>
      </c>
      <c r="L572" s="3">
        <v>4</v>
      </c>
      <c r="M572" s="3">
        <v>4</v>
      </c>
      <c r="N572" s="3">
        <v>3</v>
      </c>
      <c r="O572" s="3">
        <v>3</v>
      </c>
      <c r="P572" s="3">
        <v>5</v>
      </c>
      <c r="Q572" s="3">
        <v>3</v>
      </c>
      <c r="R572" s="3">
        <v>4</v>
      </c>
      <c r="S572" s="3">
        <v>2</v>
      </c>
      <c r="T572" s="3">
        <v>5</v>
      </c>
      <c r="U572" s="3">
        <v>3</v>
      </c>
      <c r="V572" s="3">
        <v>3</v>
      </c>
      <c r="W572" s="3">
        <v>5</v>
      </c>
      <c r="X572" s="3">
        <v>3</v>
      </c>
      <c r="Y572" s="3">
        <v>4</v>
      </c>
      <c r="Z572" s="3">
        <v>4</v>
      </c>
      <c r="AA572" s="3">
        <v>4</v>
      </c>
      <c r="AB572" s="3">
        <v>4</v>
      </c>
      <c r="AC572" s="3">
        <v>5</v>
      </c>
      <c r="AD572" s="3">
        <v>5</v>
      </c>
      <c r="AE572" s="3">
        <v>5</v>
      </c>
      <c r="AF572" s="3" t="s">
        <v>183</v>
      </c>
    </row>
    <row r="573" spans="1:32">
      <c r="A573" s="3">
        <v>90002</v>
      </c>
      <c r="B573" s="3">
        <v>21</v>
      </c>
      <c r="C573" s="41" t="s">
        <v>183</v>
      </c>
      <c r="D573" s="3" t="s">
        <v>184</v>
      </c>
      <c r="E573" s="3" t="s">
        <v>206</v>
      </c>
      <c r="F573" s="3" t="s">
        <v>186</v>
      </c>
      <c r="G573" s="3" t="s">
        <v>229</v>
      </c>
      <c r="H573" s="3" t="s">
        <v>229</v>
      </c>
      <c r="I573" s="3" t="s">
        <v>201</v>
      </c>
      <c r="J573" s="3" t="s">
        <v>62</v>
      </c>
      <c r="K573" s="3" t="s">
        <v>203</v>
      </c>
      <c r="L573" s="3">
        <v>3</v>
      </c>
      <c r="M573" s="3">
        <v>3</v>
      </c>
      <c r="N573" s="3">
        <v>4</v>
      </c>
      <c r="O573" s="3">
        <v>3</v>
      </c>
      <c r="P573" s="3">
        <v>4</v>
      </c>
      <c r="Q573" s="3">
        <v>5</v>
      </c>
      <c r="R573" s="3">
        <v>5</v>
      </c>
      <c r="S573" s="3">
        <v>3</v>
      </c>
      <c r="T573" s="3">
        <v>5</v>
      </c>
      <c r="U573" s="3">
        <v>4</v>
      </c>
      <c r="V573" s="3">
        <v>3</v>
      </c>
      <c r="W573" s="3">
        <v>5</v>
      </c>
      <c r="X573" s="3">
        <v>5</v>
      </c>
      <c r="Y573" s="3">
        <v>4</v>
      </c>
      <c r="Z573" s="3">
        <v>5</v>
      </c>
      <c r="AA573" s="3">
        <v>4</v>
      </c>
      <c r="AB573" s="3">
        <v>5</v>
      </c>
      <c r="AC573" s="3">
        <v>4</v>
      </c>
      <c r="AD573" s="3">
        <v>4</v>
      </c>
      <c r="AE573" s="3">
        <v>4</v>
      </c>
      <c r="AF573" s="3" t="s">
        <v>183</v>
      </c>
    </row>
    <row r="574" spans="1:32">
      <c r="A574" s="3">
        <v>92336</v>
      </c>
      <c r="B574" s="3">
        <v>21</v>
      </c>
      <c r="C574" s="41" t="s">
        <v>183</v>
      </c>
      <c r="D574" s="3" t="s">
        <v>191</v>
      </c>
      <c r="E574" s="3" t="s">
        <v>195</v>
      </c>
      <c r="F574" s="3" t="s">
        <v>193</v>
      </c>
      <c r="G574" s="3" t="s">
        <v>229</v>
      </c>
      <c r="H574" s="3" t="s">
        <v>229</v>
      </c>
      <c r="I574" s="3" t="s">
        <v>189</v>
      </c>
      <c r="J574" s="3" t="s">
        <v>62</v>
      </c>
      <c r="K574" s="3" t="s">
        <v>203</v>
      </c>
      <c r="L574" s="3">
        <v>4</v>
      </c>
      <c r="M574" s="3">
        <v>5</v>
      </c>
      <c r="N574" s="3">
        <v>4</v>
      </c>
      <c r="O574" s="3">
        <v>3</v>
      </c>
      <c r="P574" s="3">
        <v>5</v>
      </c>
      <c r="Q574" s="3">
        <v>5</v>
      </c>
      <c r="R574" s="3">
        <v>5</v>
      </c>
      <c r="S574" s="3">
        <v>4</v>
      </c>
      <c r="T574" s="3">
        <v>3</v>
      </c>
      <c r="U574" s="3">
        <v>5</v>
      </c>
      <c r="V574" s="3">
        <v>5</v>
      </c>
      <c r="W574" s="3">
        <v>3</v>
      </c>
      <c r="X574" s="3">
        <v>5</v>
      </c>
      <c r="Y574" s="3">
        <v>5</v>
      </c>
      <c r="Z574" s="3">
        <v>4</v>
      </c>
      <c r="AA574" s="3">
        <v>5</v>
      </c>
      <c r="AB574" s="3">
        <v>5</v>
      </c>
      <c r="AC574" s="3">
        <v>5</v>
      </c>
      <c r="AD574" s="3">
        <v>4</v>
      </c>
      <c r="AE574" s="3">
        <v>5</v>
      </c>
      <c r="AF574" s="3" t="s">
        <v>183</v>
      </c>
    </row>
    <row r="575" spans="1:32">
      <c r="A575" s="3">
        <v>92324</v>
      </c>
      <c r="B575" s="3">
        <v>21</v>
      </c>
      <c r="C575" s="41" t="s">
        <v>183</v>
      </c>
      <c r="D575" s="3" t="s">
        <v>194</v>
      </c>
      <c r="E575" s="3" t="s">
        <v>195</v>
      </c>
      <c r="F575" s="3" t="s">
        <v>193</v>
      </c>
      <c r="G575" s="3" t="s">
        <v>229</v>
      </c>
      <c r="H575" s="3" t="s">
        <v>229</v>
      </c>
      <c r="I575" s="3" t="s">
        <v>189</v>
      </c>
      <c r="J575" s="3" t="s">
        <v>64</v>
      </c>
      <c r="K575" s="3" t="s">
        <v>202</v>
      </c>
      <c r="L575" s="3">
        <v>3</v>
      </c>
      <c r="M575" s="3">
        <v>3</v>
      </c>
      <c r="N575" s="3">
        <v>3</v>
      </c>
      <c r="O575" s="3">
        <v>4</v>
      </c>
      <c r="P575" s="3">
        <v>5</v>
      </c>
      <c r="Q575" s="3">
        <v>4</v>
      </c>
      <c r="R575" s="3">
        <v>5</v>
      </c>
      <c r="S575" s="3">
        <v>3</v>
      </c>
      <c r="T575" s="3">
        <v>4</v>
      </c>
      <c r="U575" s="3">
        <v>1</v>
      </c>
      <c r="V575" s="3">
        <v>2</v>
      </c>
      <c r="W575" s="3">
        <v>4</v>
      </c>
      <c r="X575" s="3">
        <v>4</v>
      </c>
      <c r="Y575" s="3">
        <v>4</v>
      </c>
      <c r="Z575" s="3">
        <v>4</v>
      </c>
      <c r="AA575" s="3">
        <v>4</v>
      </c>
      <c r="AB575" s="3">
        <v>3</v>
      </c>
      <c r="AC575" s="3">
        <v>3</v>
      </c>
      <c r="AD575" s="3">
        <v>4</v>
      </c>
      <c r="AE575" s="3">
        <v>5</v>
      </c>
      <c r="AF575" s="3" t="s">
        <v>183</v>
      </c>
    </row>
    <row r="576" spans="1:32">
      <c r="A576" s="3">
        <v>92335</v>
      </c>
      <c r="B576" s="3">
        <v>21</v>
      </c>
      <c r="C576" s="41" t="s">
        <v>183</v>
      </c>
      <c r="D576" s="3" t="s">
        <v>197</v>
      </c>
      <c r="E576" s="3" t="s">
        <v>195</v>
      </c>
      <c r="F576" s="3" t="s">
        <v>186</v>
      </c>
      <c r="G576" s="3" t="s">
        <v>229</v>
      </c>
      <c r="H576" s="3" t="s">
        <v>229</v>
      </c>
      <c r="I576" s="3" t="s">
        <v>189</v>
      </c>
      <c r="J576" s="3" t="s">
        <v>62</v>
      </c>
      <c r="K576" s="3" t="s">
        <v>196</v>
      </c>
      <c r="L576" s="3">
        <v>3</v>
      </c>
      <c r="M576" s="3">
        <v>4</v>
      </c>
      <c r="N576" s="3">
        <v>3</v>
      </c>
      <c r="O576" s="3">
        <v>5</v>
      </c>
      <c r="P576" s="3">
        <v>4</v>
      </c>
      <c r="Q576" s="3">
        <v>3</v>
      </c>
      <c r="R576" s="3">
        <v>4</v>
      </c>
      <c r="S576" s="3">
        <v>5</v>
      </c>
      <c r="T576" s="3">
        <v>5</v>
      </c>
      <c r="U576" s="3">
        <v>3</v>
      </c>
      <c r="V576" s="3">
        <v>2</v>
      </c>
      <c r="W576" s="3">
        <v>4</v>
      </c>
      <c r="X576" s="3">
        <v>3</v>
      </c>
      <c r="Y576" s="3">
        <v>3</v>
      </c>
      <c r="Z576" s="3">
        <v>4</v>
      </c>
      <c r="AA576" s="3">
        <v>4</v>
      </c>
      <c r="AB576" s="3">
        <v>4</v>
      </c>
      <c r="AC576" s="3">
        <v>5</v>
      </c>
      <c r="AD576" s="3">
        <v>3</v>
      </c>
      <c r="AE576" s="3">
        <v>5</v>
      </c>
      <c r="AF576" s="3" t="s">
        <v>183</v>
      </c>
    </row>
    <row r="577" spans="1:32">
      <c r="A577" s="3">
        <v>91739</v>
      </c>
      <c r="B577" s="3">
        <v>21</v>
      </c>
      <c r="C577" s="41" t="s">
        <v>183</v>
      </c>
      <c r="D577" s="3" t="s">
        <v>191</v>
      </c>
      <c r="E577" s="3" t="s">
        <v>195</v>
      </c>
      <c r="F577" s="3" t="s">
        <v>186</v>
      </c>
      <c r="G577" s="3" t="s">
        <v>229</v>
      </c>
      <c r="H577" s="3" t="s">
        <v>229</v>
      </c>
      <c r="I577" s="3" t="s">
        <v>189</v>
      </c>
      <c r="J577" s="3" t="s">
        <v>62</v>
      </c>
      <c r="K577" s="3" t="s">
        <v>203</v>
      </c>
      <c r="L577" s="3">
        <v>5</v>
      </c>
      <c r="M577" s="3">
        <v>4</v>
      </c>
      <c r="N577" s="3">
        <v>4</v>
      </c>
      <c r="O577" s="3">
        <v>5</v>
      </c>
      <c r="P577" s="3">
        <v>5</v>
      </c>
      <c r="Q577" s="3">
        <v>5</v>
      </c>
      <c r="R577" s="3">
        <v>5</v>
      </c>
      <c r="S577" s="3">
        <v>5</v>
      </c>
      <c r="T577" s="3">
        <v>5</v>
      </c>
      <c r="U577" s="3">
        <v>4</v>
      </c>
      <c r="V577" s="3">
        <v>3</v>
      </c>
      <c r="W577" s="3">
        <v>4</v>
      </c>
      <c r="X577" s="3">
        <v>5</v>
      </c>
      <c r="Y577" s="3">
        <v>5</v>
      </c>
      <c r="Z577" s="3">
        <v>5</v>
      </c>
      <c r="AA577" s="3">
        <v>5</v>
      </c>
      <c r="AB577" s="3">
        <v>4</v>
      </c>
      <c r="AC577" s="3">
        <v>5</v>
      </c>
      <c r="AD577" s="3">
        <v>5</v>
      </c>
      <c r="AE577" s="3">
        <v>4</v>
      </c>
      <c r="AF577" s="3" t="s">
        <v>183</v>
      </c>
    </row>
    <row r="578" spans="1:32">
      <c r="A578" s="3">
        <v>92405</v>
      </c>
      <c r="B578" s="3">
        <v>21</v>
      </c>
      <c r="C578" s="41" t="s">
        <v>183</v>
      </c>
      <c r="D578" s="3" t="s">
        <v>194</v>
      </c>
      <c r="E578" s="3" t="s">
        <v>195</v>
      </c>
      <c r="F578" s="3" t="s">
        <v>186</v>
      </c>
      <c r="G578" s="3" t="s">
        <v>229</v>
      </c>
      <c r="H578" s="3" t="s">
        <v>229</v>
      </c>
      <c r="I578" s="3" t="s">
        <v>189</v>
      </c>
      <c r="J578" s="3" t="s">
        <v>60</v>
      </c>
      <c r="K578" s="3" t="s">
        <v>199</v>
      </c>
      <c r="L578" s="3">
        <v>5</v>
      </c>
      <c r="M578" s="3">
        <v>4</v>
      </c>
      <c r="N578" s="3">
        <v>4</v>
      </c>
      <c r="O578" s="3">
        <v>5</v>
      </c>
      <c r="P578" s="3">
        <v>5</v>
      </c>
      <c r="Q578" s="3">
        <v>3</v>
      </c>
      <c r="R578" s="3">
        <v>5</v>
      </c>
      <c r="S578" s="3">
        <v>5</v>
      </c>
      <c r="T578" s="3">
        <v>5</v>
      </c>
      <c r="U578" s="3">
        <v>4</v>
      </c>
      <c r="V578" s="3">
        <v>5</v>
      </c>
      <c r="W578" s="3">
        <v>5</v>
      </c>
      <c r="X578" s="3">
        <v>5</v>
      </c>
      <c r="Y578" s="3">
        <v>4</v>
      </c>
      <c r="Z578" s="3">
        <v>5</v>
      </c>
      <c r="AA578" s="3">
        <v>5</v>
      </c>
      <c r="AB578" s="3">
        <v>5</v>
      </c>
      <c r="AC578" s="3">
        <v>5</v>
      </c>
      <c r="AD578" s="3">
        <v>4</v>
      </c>
      <c r="AE578" s="3">
        <v>4</v>
      </c>
      <c r="AF578" s="3" t="s">
        <v>183</v>
      </c>
    </row>
    <row r="579" spans="1:32">
      <c r="A579" s="3">
        <v>92335</v>
      </c>
      <c r="B579" s="3">
        <v>21</v>
      </c>
      <c r="C579" s="41" t="s">
        <v>183</v>
      </c>
      <c r="D579" s="3" t="s">
        <v>194</v>
      </c>
      <c r="E579" s="3" t="s">
        <v>195</v>
      </c>
      <c r="F579" s="3" t="s">
        <v>186</v>
      </c>
      <c r="G579" s="3" t="s">
        <v>229</v>
      </c>
      <c r="H579" s="3" t="s">
        <v>229</v>
      </c>
      <c r="I579" s="3" t="s">
        <v>189</v>
      </c>
      <c r="J579" s="3" t="s">
        <v>64</v>
      </c>
      <c r="K579" s="3" t="s">
        <v>199</v>
      </c>
      <c r="L579" s="3">
        <v>5</v>
      </c>
      <c r="M579" s="3">
        <v>5</v>
      </c>
      <c r="N579" s="3">
        <v>3</v>
      </c>
      <c r="O579" s="3">
        <v>4</v>
      </c>
      <c r="P579" s="3">
        <v>5</v>
      </c>
      <c r="Q579" s="3">
        <v>3</v>
      </c>
      <c r="R579" s="3">
        <v>5</v>
      </c>
      <c r="S579" s="3">
        <v>3</v>
      </c>
      <c r="T579" s="3">
        <v>5</v>
      </c>
      <c r="U579" s="3">
        <v>3</v>
      </c>
      <c r="V579" s="3">
        <v>3</v>
      </c>
      <c r="W579" s="3">
        <v>5</v>
      </c>
      <c r="X579" s="3">
        <v>4</v>
      </c>
      <c r="Y579" s="3">
        <v>3</v>
      </c>
      <c r="Z579" s="3">
        <v>3</v>
      </c>
      <c r="AA579" s="3">
        <v>4</v>
      </c>
      <c r="AB579" s="3">
        <v>5</v>
      </c>
      <c r="AC579" s="3">
        <v>5</v>
      </c>
      <c r="AD579" s="3">
        <v>5</v>
      </c>
      <c r="AE579" s="3">
        <v>4</v>
      </c>
      <c r="AF579" s="3" t="s">
        <v>183</v>
      </c>
    </row>
    <row r="580" spans="1:32">
      <c r="A580" s="3">
        <v>92408</v>
      </c>
      <c r="B580" s="3">
        <v>21</v>
      </c>
      <c r="C580" s="41" t="s">
        <v>183</v>
      </c>
      <c r="D580" s="3" t="s">
        <v>212</v>
      </c>
      <c r="E580" s="3" t="s">
        <v>195</v>
      </c>
      <c r="F580" s="3" t="s">
        <v>186</v>
      </c>
      <c r="G580" s="3" t="s">
        <v>229</v>
      </c>
      <c r="H580" s="3" t="s">
        <v>229</v>
      </c>
      <c r="I580" s="3" t="s">
        <v>201</v>
      </c>
      <c r="J580" s="3" t="s">
        <v>58</v>
      </c>
      <c r="K580" s="3" t="s">
        <v>199</v>
      </c>
      <c r="L580" s="3">
        <v>2</v>
      </c>
      <c r="M580" s="3">
        <v>1</v>
      </c>
      <c r="N580" s="3">
        <v>5</v>
      </c>
      <c r="O580" s="3">
        <v>3</v>
      </c>
      <c r="P580" s="3">
        <v>3</v>
      </c>
      <c r="Q580" s="3">
        <v>3</v>
      </c>
      <c r="R580" s="3">
        <v>4</v>
      </c>
      <c r="S580" s="3">
        <v>4</v>
      </c>
      <c r="T580" s="3">
        <v>4</v>
      </c>
      <c r="U580" s="3">
        <v>3</v>
      </c>
      <c r="V580" s="3">
        <v>3</v>
      </c>
      <c r="W580" s="3">
        <v>3</v>
      </c>
      <c r="X580" s="3">
        <v>3</v>
      </c>
      <c r="Y580" s="3">
        <v>3</v>
      </c>
      <c r="Z580" s="3">
        <v>4</v>
      </c>
      <c r="AA580" s="3">
        <v>5</v>
      </c>
      <c r="AB580" s="3">
        <v>4</v>
      </c>
      <c r="AC580" s="3">
        <v>3</v>
      </c>
      <c r="AD580" s="3">
        <v>4</v>
      </c>
      <c r="AE580" s="3">
        <v>4</v>
      </c>
      <c r="AF580" s="3" t="s">
        <v>183</v>
      </c>
    </row>
    <row r="581" spans="1:32">
      <c r="A581" s="3">
        <v>91739</v>
      </c>
      <c r="B581" s="3">
        <v>21</v>
      </c>
      <c r="C581" s="41" t="s">
        <v>183</v>
      </c>
      <c r="D581" s="3" t="s">
        <v>191</v>
      </c>
      <c r="E581" s="3" t="s">
        <v>195</v>
      </c>
      <c r="F581" s="3" t="s">
        <v>193</v>
      </c>
      <c r="G581" s="3" t="s">
        <v>229</v>
      </c>
      <c r="H581" s="3" t="s">
        <v>229</v>
      </c>
      <c r="I581" s="3" t="s">
        <v>189</v>
      </c>
      <c r="J581" s="3" t="s">
        <v>60</v>
      </c>
      <c r="K581" s="3" t="s">
        <v>199</v>
      </c>
      <c r="L581" s="3">
        <v>4</v>
      </c>
      <c r="M581" s="3">
        <v>3</v>
      </c>
      <c r="N581" s="3">
        <v>3</v>
      </c>
      <c r="O581" s="3">
        <v>3</v>
      </c>
      <c r="P581" s="3">
        <v>4</v>
      </c>
      <c r="Q581" s="3">
        <v>3</v>
      </c>
      <c r="R581" s="3">
        <v>5</v>
      </c>
      <c r="S581" s="3">
        <v>4</v>
      </c>
      <c r="T581" s="3">
        <v>5</v>
      </c>
      <c r="U581" s="3">
        <v>3</v>
      </c>
      <c r="V581" s="3">
        <v>4</v>
      </c>
      <c r="W581" s="3">
        <v>5</v>
      </c>
      <c r="X581" s="3">
        <v>2</v>
      </c>
      <c r="Y581" s="3">
        <v>3</v>
      </c>
      <c r="Z581" s="3">
        <v>2</v>
      </c>
      <c r="AA581" s="3">
        <v>2</v>
      </c>
      <c r="AB581" s="3">
        <v>4</v>
      </c>
      <c r="AC581" s="3">
        <v>3</v>
      </c>
      <c r="AD581" s="3">
        <v>5</v>
      </c>
      <c r="AE581" s="3">
        <v>3</v>
      </c>
      <c r="AF581" s="3" t="s">
        <v>183</v>
      </c>
    </row>
    <row r="582" spans="1:32">
      <c r="A582" s="3">
        <v>91710</v>
      </c>
      <c r="B582" s="3">
        <v>21</v>
      </c>
      <c r="C582" s="41" t="s">
        <v>183</v>
      </c>
      <c r="D582" s="3" t="s">
        <v>197</v>
      </c>
      <c r="E582" s="3" t="s">
        <v>195</v>
      </c>
      <c r="F582" s="3" t="s">
        <v>193</v>
      </c>
      <c r="G582" s="3" t="s">
        <v>229</v>
      </c>
      <c r="H582" s="3" t="s">
        <v>229</v>
      </c>
      <c r="I582" s="3" t="s">
        <v>189</v>
      </c>
      <c r="J582" s="3" t="s">
        <v>59</v>
      </c>
      <c r="K582" s="3" t="s">
        <v>196</v>
      </c>
      <c r="L582" s="3">
        <v>1</v>
      </c>
      <c r="M582" s="3">
        <v>3</v>
      </c>
      <c r="N582" s="3">
        <v>3</v>
      </c>
      <c r="O582" s="3">
        <v>2</v>
      </c>
      <c r="P582" s="3">
        <v>5</v>
      </c>
      <c r="Q582" s="3">
        <v>5</v>
      </c>
      <c r="R582" s="3">
        <v>5</v>
      </c>
      <c r="S582" s="3">
        <v>0</v>
      </c>
      <c r="T582" s="3">
        <v>5</v>
      </c>
      <c r="U582" s="3">
        <v>4</v>
      </c>
      <c r="V582" s="3">
        <v>3</v>
      </c>
      <c r="W582" s="3">
        <v>5</v>
      </c>
      <c r="X582" s="3">
        <v>2</v>
      </c>
      <c r="Y582" s="3">
        <v>1</v>
      </c>
      <c r="Z582" s="3">
        <v>5</v>
      </c>
      <c r="AA582" s="3">
        <v>4</v>
      </c>
      <c r="AB582" s="3">
        <v>4</v>
      </c>
      <c r="AC582" s="3">
        <v>3</v>
      </c>
      <c r="AD582" s="3">
        <v>2</v>
      </c>
      <c r="AE582" s="3">
        <v>4</v>
      </c>
      <c r="AF582" s="3" t="s">
        <v>183</v>
      </c>
    </row>
    <row r="583" spans="1:32">
      <c r="A583" s="3">
        <v>92374</v>
      </c>
      <c r="B583" s="3">
        <v>21</v>
      </c>
      <c r="C583" s="41" t="s">
        <v>183</v>
      </c>
      <c r="D583" s="3" t="s">
        <v>194</v>
      </c>
      <c r="E583" s="3" t="s">
        <v>195</v>
      </c>
      <c r="F583" s="3" t="s">
        <v>186</v>
      </c>
      <c r="G583" s="3" t="s">
        <v>229</v>
      </c>
      <c r="H583" s="3" t="s">
        <v>229</v>
      </c>
      <c r="I583" s="3" t="s">
        <v>189</v>
      </c>
      <c r="J583" s="3" t="s">
        <v>60</v>
      </c>
      <c r="K583" s="3" t="s">
        <v>202</v>
      </c>
      <c r="L583" s="3">
        <v>4</v>
      </c>
      <c r="M583" s="3">
        <v>4</v>
      </c>
      <c r="N583" s="3">
        <v>5</v>
      </c>
      <c r="O583" s="3">
        <v>4</v>
      </c>
      <c r="P583" s="3">
        <v>5</v>
      </c>
      <c r="Q583" s="3">
        <v>4</v>
      </c>
      <c r="R583" s="3">
        <v>5</v>
      </c>
      <c r="S583" s="3">
        <v>3</v>
      </c>
      <c r="T583" s="3">
        <v>5</v>
      </c>
      <c r="U583" s="3">
        <v>5</v>
      </c>
      <c r="V583" s="3">
        <v>4</v>
      </c>
      <c r="W583" s="3">
        <v>5</v>
      </c>
      <c r="X583" s="3">
        <v>4</v>
      </c>
      <c r="Y583" s="3">
        <v>4</v>
      </c>
      <c r="Z583" s="3">
        <v>5</v>
      </c>
      <c r="AA583" s="3">
        <v>5</v>
      </c>
      <c r="AB583" s="3">
        <v>4</v>
      </c>
      <c r="AC583" s="3">
        <v>5</v>
      </c>
      <c r="AD583" s="3">
        <v>5</v>
      </c>
      <c r="AE583" s="3">
        <v>4</v>
      </c>
      <c r="AF583" s="3" t="s">
        <v>183</v>
      </c>
    </row>
    <row r="584" spans="1:32">
      <c r="A584" s="3">
        <v>92404</v>
      </c>
      <c r="B584" s="3">
        <v>21</v>
      </c>
      <c r="C584" s="41" t="s">
        <v>183</v>
      </c>
      <c r="D584" s="3" t="s">
        <v>194</v>
      </c>
      <c r="E584" s="3" t="s">
        <v>195</v>
      </c>
      <c r="F584" s="3" t="s">
        <v>186</v>
      </c>
      <c r="G584" s="3" t="s">
        <v>229</v>
      </c>
      <c r="H584" s="3" t="s">
        <v>229</v>
      </c>
      <c r="I584" s="3" t="s">
        <v>189</v>
      </c>
      <c r="J584" s="3" t="s">
        <v>60</v>
      </c>
      <c r="K584" s="3" t="s">
        <v>202</v>
      </c>
      <c r="L584" s="3">
        <v>4</v>
      </c>
      <c r="M584" s="3">
        <v>4</v>
      </c>
      <c r="N584" s="3">
        <v>5</v>
      </c>
      <c r="O584" s="3">
        <v>5</v>
      </c>
      <c r="P584" s="3">
        <v>4</v>
      </c>
      <c r="Q584" s="3">
        <v>5</v>
      </c>
      <c r="R584" s="3">
        <v>4</v>
      </c>
      <c r="S584" s="3">
        <v>4</v>
      </c>
      <c r="T584" s="3">
        <v>4</v>
      </c>
      <c r="U584" s="3">
        <v>3</v>
      </c>
      <c r="V584" s="3">
        <v>2</v>
      </c>
      <c r="W584" s="3">
        <v>5</v>
      </c>
      <c r="X584" s="3">
        <v>3</v>
      </c>
      <c r="Y584" s="3">
        <v>4</v>
      </c>
      <c r="Z584" s="3">
        <v>4</v>
      </c>
      <c r="AA584" s="3">
        <v>3</v>
      </c>
      <c r="AB584" s="3">
        <v>5</v>
      </c>
      <c r="AC584" s="3">
        <v>5</v>
      </c>
      <c r="AD584" s="3">
        <v>5</v>
      </c>
      <c r="AE584" s="3">
        <v>5</v>
      </c>
      <c r="AF584" s="3" t="s">
        <v>183</v>
      </c>
    </row>
    <row r="585" spans="1:32">
      <c r="A585" s="3">
        <v>92882</v>
      </c>
      <c r="B585" s="3">
        <v>21</v>
      </c>
      <c r="C585" s="41" t="s">
        <v>183</v>
      </c>
      <c r="D585" s="3" t="s">
        <v>191</v>
      </c>
      <c r="E585" s="3" t="s">
        <v>205</v>
      </c>
      <c r="F585" s="3" t="s">
        <v>186</v>
      </c>
      <c r="G585" s="3" t="s">
        <v>229</v>
      </c>
      <c r="H585" s="3" t="s">
        <v>229</v>
      </c>
      <c r="I585" s="3" t="s">
        <v>189</v>
      </c>
      <c r="J585" s="3" t="s">
        <v>60</v>
      </c>
      <c r="K585" s="3" t="s">
        <v>199</v>
      </c>
      <c r="L585" s="3">
        <v>5</v>
      </c>
      <c r="M585" s="3">
        <v>4</v>
      </c>
      <c r="N585" s="3">
        <v>4</v>
      </c>
      <c r="O585" s="3">
        <v>4</v>
      </c>
      <c r="P585" s="3">
        <v>5</v>
      </c>
      <c r="Q585" s="3">
        <v>3</v>
      </c>
      <c r="R585" s="3">
        <v>4</v>
      </c>
      <c r="S585" s="3">
        <v>1</v>
      </c>
      <c r="T585" s="3">
        <v>4</v>
      </c>
      <c r="U585" s="3">
        <v>2</v>
      </c>
      <c r="V585" s="3">
        <v>4</v>
      </c>
      <c r="W585" s="3">
        <v>5</v>
      </c>
      <c r="X585" s="3">
        <v>5</v>
      </c>
      <c r="Y585" s="3">
        <v>5</v>
      </c>
      <c r="Z585" s="3">
        <v>5</v>
      </c>
      <c r="AA585" s="3">
        <v>5</v>
      </c>
      <c r="AB585" s="3">
        <v>5</v>
      </c>
      <c r="AC585" s="3">
        <v>5</v>
      </c>
      <c r="AD585" s="3">
        <v>5</v>
      </c>
      <c r="AE585" s="3">
        <v>3</v>
      </c>
      <c r="AF585" s="3" t="s">
        <v>183</v>
      </c>
    </row>
    <row r="586" spans="1:32">
      <c r="A586" s="3">
        <v>92571</v>
      </c>
      <c r="B586" s="3">
        <v>21</v>
      </c>
      <c r="C586" s="41" t="s">
        <v>183</v>
      </c>
      <c r="D586" s="3" t="s">
        <v>191</v>
      </c>
      <c r="E586" s="3" t="s">
        <v>205</v>
      </c>
      <c r="F586" s="3" t="s">
        <v>186</v>
      </c>
      <c r="G586" s="3" t="s">
        <v>229</v>
      </c>
      <c r="H586" s="3" t="s">
        <v>229</v>
      </c>
      <c r="I586" s="3" t="s">
        <v>213</v>
      </c>
      <c r="J586" s="3" t="s">
        <v>64</v>
      </c>
      <c r="K586" s="3" t="s">
        <v>202</v>
      </c>
      <c r="L586" s="3">
        <v>3</v>
      </c>
      <c r="M586" s="3">
        <v>3</v>
      </c>
      <c r="N586" s="3">
        <v>5</v>
      </c>
      <c r="O586" s="3">
        <v>2</v>
      </c>
      <c r="P586" s="3">
        <v>3</v>
      </c>
      <c r="Q586" s="3">
        <v>3</v>
      </c>
      <c r="R586" s="3">
        <v>5</v>
      </c>
      <c r="S586" s="3">
        <v>5</v>
      </c>
      <c r="T586" s="3">
        <v>5</v>
      </c>
      <c r="U586" s="3">
        <v>4</v>
      </c>
      <c r="V586" s="3">
        <v>3</v>
      </c>
      <c r="W586" s="3">
        <v>5</v>
      </c>
      <c r="X586" s="3">
        <v>4</v>
      </c>
      <c r="Y586" s="3">
        <v>3</v>
      </c>
      <c r="Z586" s="3">
        <v>5</v>
      </c>
      <c r="AA586" s="3">
        <v>2</v>
      </c>
      <c r="AB586" s="3">
        <v>5</v>
      </c>
      <c r="AC586" s="3">
        <v>3</v>
      </c>
      <c r="AD586" s="3">
        <v>4</v>
      </c>
      <c r="AE586" s="3">
        <v>5</v>
      </c>
      <c r="AF586" s="3" t="s">
        <v>183</v>
      </c>
    </row>
    <row r="587" spans="1:32">
      <c r="A587" s="3">
        <v>92201</v>
      </c>
      <c r="B587" s="3">
        <v>21</v>
      </c>
      <c r="C587" s="41" t="s">
        <v>183</v>
      </c>
      <c r="D587" s="3" t="s">
        <v>197</v>
      </c>
      <c r="E587" s="3" t="s">
        <v>205</v>
      </c>
      <c r="F587" s="3" t="s">
        <v>186</v>
      </c>
      <c r="G587" s="3" t="s">
        <v>229</v>
      </c>
      <c r="H587" s="3" t="s">
        <v>229</v>
      </c>
      <c r="I587" s="3" t="s">
        <v>189</v>
      </c>
      <c r="J587" s="3" t="s">
        <v>61</v>
      </c>
      <c r="K587" s="3" t="s">
        <v>203</v>
      </c>
      <c r="L587" s="3">
        <v>4</v>
      </c>
      <c r="M587" s="3">
        <v>3</v>
      </c>
      <c r="N587" s="3">
        <v>3</v>
      </c>
      <c r="O587" s="3">
        <v>3</v>
      </c>
      <c r="P587" s="3">
        <v>4</v>
      </c>
      <c r="Q587" s="3">
        <v>4</v>
      </c>
      <c r="R587" s="3">
        <v>4</v>
      </c>
      <c r="S587" s="3">
        <v>4</v>
      </c>
      <c r="T587" s="3">
        <v>4</v>
      </c>
      <c r="U587" s="3">
        <v>4</v>
      </c>
      <c r="V587" s="3">
        <v>4</v>
      </c>
      <c r="W587" s="3">
        <v>4</v>
      </c>
      <c r="X587" s="3">
        <v>3</v>
      </c>
      <c r="Y587" s="3">
        <v>5</v>
      </c>
      <c r="Z587" s="3">
        <v>4</v>
      </c>
      <c r="AA587" s="3">
        <v>4</v>
      </c>
      <c r="AB587" s="3">
        <v>5</v>
      </c>
      <c r="AC587" s="3">
        <v>3</v>
      </c>
      <c r="AD587" s="3">
        <v>5</v>
      </c>
      <c r="AE587" s="3">
        <v>4</v>
      </c>
      <c r="AF587" s="3" t="s">
        <v>183</v>
      </c>
    </row>
    <row r="588" spans="1:32">
      <c r="A588" s="3">
        <v>92879</v>
      </c>
      <c r="B588" s="3">
        <v>21</v>
      </c>
      <c r="C588" s="41" t="s">
        <v>183</v>
      </c>
      <c r="D588" s="3" t="s">
        <v>194</v>
      </c>
      <c r="E588" s="3" t="s">
        <v>205</v>
      </c>
      <c r="F588" s="3" t="s">
        <v>186</v>
      </c>
      <c r="G588" s="3" t="s">
        <v>229</v>
      </c>
      <c r="H588" s="3" t="s">
        <v>229</v>
      </c>
      <c r="I588" s="3" t="s">
        <v>201</v>
      </c>
      <c r="J588" s="3" t="s">
        <v>65</v>
      </c>
      <c r="K588" s="3" t="s">
        <v>199</v>
      </c>
      <c r="L588" s="3">
        <v>4</v>
      </c>
      <c r="M588" s="3">
        <v>4</v>
      </c>
      <c r="N588" s="3">
        <v>4</v>
      </c>
      <c r="O588" s="3">
        <v>3</v>
      </c>
      <c r="P588" s="3">
        <v>5</v>
      </c>
      <c r="Q588" s="3">
        <v>3</v>
      </c>
      <c r="R588" s="3">
        <v>5</v>
      </c>
      <c r="S588" s="3">
        <v>2</v>
      </c>
      <c r="T588" s="3">
        <v>5</v>
      </c>
      <c r="U588" s="3">
        <v>5</v>
      </c>
      <c r="V588" s="3">
        <v>5</v>
      </c>
      <c r="W588" s="3">
        <v>5</v>
      </c>
      <c r="X588" s="3">
        <v>3</v>
      </c>
      <c r="Y588" s="3">
        <v>5</v>
      </c>
      <c r="Z588" s="3">
        <v>5</v>
      </c>
      <c r="AA588" s="3">
        <v>3</v>
      </c>
      <c r="AB588" s="3">
        <v>5</v>
      </c>
      <c r="AC588" s="3">
        <v>5</v>
      </c>
      <c r="AD588" s="3">
        <v>5</v>
      </c>
      <c r="AE588" s="3">
        <v>5</v>
      </c>
      <c r="AF588" s="3" t="s">
        <v>183</v>
      </c>
    </row>
    <row r="589" spans="1:32">
      <c r="A589" s="3">
        <v>92592</v>
      </c>
      <c r="B589" s="3">
        <v>21</v>
      </c>
      <c r="C589" s="41" t="s">
        <v>183</v>
      </c>
      <c r="D589" s="3" t="s">
        <v>219</v>
      </c>
      <c r="E589" s="3" t="s">
        <v>205</v>
      </c>
      <c r="F589" s="3" t="s">
        <v>186</v>
      </c>
      <c r="G589" s="3" t="s">
        <v>229</v>
      </c>
      <c r="H589" s="3" t="s">
        <v>229</v>
      </c>
      <c r="I589" s="3" t="s">
        <v>189</v>
      </c>
      <c r="J589" s="3" t="s">
        <v>62</v>
      </c>
      <c r="K589" s="3" t="s">
        <v>199</v>
      </c>
      <c r="L589" s="3">
        <v>3</v>
      </c>
      <c r="M589" s="3">
        <v>3</v>
      </c>
      <c r="N589" s="3">
        <v>4</v>
      </c>
      <c r="O589" s="3">
        <v>4</v>
      </c>
      <c r="P589" s="3">
        <v>5</v>
      </c>
      <c r="Q589" s="3">
        <v>4</v>
      </c>
      <c r="R589" s="3">
        <v>5</v>
      </c>
      <c r="S589" s="3">
        <v>4</v>
      </c>
      <c r="T589" s="3">
        <v>5</v>
      </c>
      <c r="U589" s="3">
        <v>5</v>
      </c>
      <c r="V589" s="3">
        <v>5</v>
      </c>
      <c r="W589" s="3">
        <v>5</v>
      </c>
      <c r="X589" s="3">
        <v>3</v>
      </c>
      <c r="Y589" s="3">
        <v>3</v>
      </c>
      <c r="Z589" s="3">
        <v>3</v>
      </c>
      <c r="AA589" s="3">
        <v>4</v>
      </c>
      <c r="AB589" s="3">
        <v>5</v>
      </c>
      <c r="AC589" s="3">
        <v>3</v>
      </c>
      <c r="AD589" s="3">
        <v>4</v>
      </c>
      <c r="AE589" s="3">
        <v>1</v>
      </c>
      <c r="AF589" s="3" t="s">
        <v>183</v>
      </c>
    </row>
    <row r="590" spans="1:32">
      <c r="A590" s="3">
        <v>92879</v>
      </c>
      <c r="B590" s="3">
        <v>21</v>
      </c>
      <c r="C590" s="41" t="s">
        <v>183</v>
      </c>
      <c r="D590" s="3" t="s">
        <v>226</v>
      </c>
      <c r="E590" s="3" t="s">
        <v>205</v>
      </c>
      <c r="F590" s="3" t="s">
        <v>186</v>
      </c>
      <c r="G590" s="3" t="s">
        <v>229</v>
      </c>
      <c r="H590" s="3" t="s">
        <v>229</v>
      </c>
      <c r="I590" s="3" t="s">
        <v>189</v>
      </c>
      <c r="J590" s="3" t="s">
        <v>64</v>
      </c>
      <c r="K590" s="3" t="s">
        <v>202</v>
      </c>
      <c r="L590" s="3">
        <v>5</v>
      </c>
      <c r="M590" s="3">
        <v>4</v>
      </c>
      <c r="N590" s="3">
        <v>4</v>
      </c>
      <c r="O590" s="3">
        <v>4</v>
      </c>
      <c r="P590" s="3">
        <v>5</v>
      </c>
      <c r="Q590" s="3">
        <v>4</v>
      </c>
      <c r="R590" s="3">
        <v>5</v>
      </c>
      <c r="S590" s="3">
        <v>4</v>
      </c>
      <c r="T590" s="3">
        <v>4</v>
      </c>
      <c r="U590" s="3">
        <v>4</v>
      </c>
      <c r="V590" s="3">
        <v>3</v>
      </c>
      <c r="W590" s="3">
        <v>5</v>
      </c>
      <c r="X590" s="3">
        <v>3</v>
      </c>
      <c r="Y590" s="3">
        <v>4</v>
      </c>
      <c r="Z590" s="3">
        <v>3</v>
      </c>
      <c r="AA590" s="3">
        <v>5</v>
      </c>
      <c r="AB590" s="3">
        <v>5</v>
      </c>
      <c r="AC590" s="3">
        <v>4</v>
      </c>
      <c r="AD590" s="3">
        <v>5</v>
      </c>
      <c r="AE590" s="3">
        <v>3</v>
      </c>
      <c r="AF590" s="3" t="s">
        <v>183</v>
      </c>
    </row>
    <row r="591" spans="1:32">
      <c r="A591" s="3">
        <v>92544</v>
      </c>
      <c r="B591" s="3">
        <v>21</v>
      </c>
      <c r="C591" s="41" t="s">
        <v>183</v>
      </c>
      <c r="D591" s="3" t="s">
        <v>194</v>
      </c>
      <c r="E591" s="3" t="s">
        <v>205</v>
      </c>
      <c r="F591" s="3" t="s">
        <v>193</v>
      </c>
      <c r="G591" s="3" t="s">
        <v>229</v>
      </c>
      <c r="H591" s="3" t="s">
        <v>229</v>
      </c>
      <c r="I591" s="3" t="s">
        <v>189</v>
      </c>
      <c r="J591" s="3" t="s">
        <v>58</v>
      </c>
      <c r="K591" s="3" t="s">
        <v>190</v>
      </c>
      <c r="L591" s="3">
        <v>4</v>
      </c>
      <c r="M591" s="3">
        <v>4</v>
      </c>
      <c r="N591" s="3">
        <v>3</v>
      </c>
      <c r="O591" s="3">
        <v>4</v>
      </c>
      <c r="P591" s="3">
        <v>4</v>
      </c>
      <c r="Q591" s="3">
        <v>4</v>
      </c>
      <c r="R591" s="3">
        <v>4</v>
      </c>
      <c r="S591" s="3">
        <v>4</v>
      </c>
      <c r="T591" s="3">
        <v>4</v>
      </c>
      <c r="U591" s="3">
        <v>3</v>
      </c>
      <c r="V591" s="3">
        <v>3</v>
      </c>
      <c r="W591" s="3">
        <v>3</v>
      </c>
      <c r="X591" s="3">
        <v>4</v>
      </c>
      <c r="Y591" s="3">
        <v>4</v>
      </c>
      <c r="Z591" s="3">
        <v>4</v>
      </c>
      <c r="AA591" s="3">
        <v>4</v>
      </c>
      <c r="AB591" s="3">
        <v>4</v>
      </c>
      <c r="AC591" s="3">
        <v>4</v>
      </c>
      <c r="AD591" s="3">
        <v>3</v>
      </c>
      <c r="AE591" s="3">
        <v>4</v>
      </c>
      <c r="AF591" s="3" t="s">
        <v>183</v>
      </c>
    </row>
    <row r="592" spans="1:32">
      <c r="A592" s="3">
        <v>92223</v>
      </c>
      <c r="B592" s="3">
        <v>21</v>
      </c>
      <c r="C592" s="41" t="s">
        <v>183</v>
      </c>
      <c r="D592" s="3" t="s">
        <v>197</v>
      </c>
      <c r="E592" s="3" t="s">
        <v>205</v>
      </c>
      <c r="F592" s="3" t="s">
        <v>186</v>
      </c>
      <c r="G592" s="3" t="s">
        <v>229</v>
      </c>
      <c r="H592" s="3" t="s">
        <v>229</v>
      </c>
      <c r="I592" s="3" t="s">
        <v>201</v>
      </c>
      <c r="J592" s="3" t="s">
        <v>60</v>
      </c>
      <c r="K592" s="3" t="s">
        <v>202</v>
      </c>
      <c r="L592" s="3">
        <v>5</v>
      </c>
      <c r="M592" s="3">
        <v>5</v>
      </c>
      <c r="N592" s="3">
        <v>5</v>
      </c>
      <c r="O592" s="3">
        <v>5</v>
      </c>
      <c r="P592" s="3">
        <v>5</v>
      </c>
      <c r="Q592" s="3">
        <v>5</v>
      </c>
      <c r="R592" s="3">
        <v>5</v>
      </c>
      <c r="S592" s="3">
        <v>5</v>
      </c>
      <c r="T592" s="3">
        <v>5</v>
      </c>
      <c r="U592" s="3">
        <v>5</v>
      </c>
      <c r="V592" s="3">
        <v>4</v>
      </c>
      <c r="W592" s="3">
        <v>5</v>
      </c>
      <c r="X592" s="3">
        <v>4</v>
      </c>
      <c r="Y592" s="3">
        <v>5</v>
      </c>
      <c r="Z592" s="3">
        <v>3</v>
      </c>
      <c r="AA592" s="3">
        <v>3</v>
      </c>
      <c r="AB592" s="3">
        <v>3</v>
      </c>
      <c r="AC592" s="3">
        <v>5</v>
      </c>
      <c r="AD592" s="3">
        <v>5</v>
      </c>
      <c r="AE592" s="3">
        <v>5</v>
      </c>
      <c r="AF592" s="3" t="s">
        <v>183</v>
      </c>
    </row>
    <row r="593" spans="1:32">
      <c r="A593" s="3">
        <v>93033</v>
      </c>
      <c r="B593" s="3">
        <v>22</v>
      </c>
      <c r="C593" s="41" t="s">
        <v>183</v>
      </c>
      <c r="D593" s="3" t="s">
        <v>194</v>
      </c>
      <c r="E593" s="3" t="s">
        <v>192</v>
      </c>
      <c r="F593" s="3" t="s">
        <v>186</v>
      </c>
      <c r="G593" s="3" t="s">
        <v>229</v>
      </c>
      <c r="H593" s="3" t="s">
        <v>229</v>
      </c>
      <c r="I593" s="3" t="s">
        <v>189</v>
      </c>
      <c r="J593" s="3" t="s">
        <v>62</v>
      </c>
      <c r="K593" s="3" t="s">
        <v>203</v>
      </c>
      <c r="L593" s="3">
        <v>5</v>
      </c>
      <c r="M593" s="3">
        <v>5</v>
      </c>
      <c r="N593" s="3">
        <v>5</v>
      </c>
      <c r="O593" s="3">
        <v>5</v>
      </c>
      <c r="P593" s="3">
        <v>5</v>
      </c>
      <c r="Q593" s="3">
        <v>5</v>
      </c>
      <c r="R593" s="3">
        <v>5</v>
      </c>
      <c r="S593" s="3">
        <v>4</v>
      </c>
      <c r="T593" s="3">
        <v>5</v>
      </c>
      <c r="U593" s="3">
        <v>5</v>
      </c>
      <c r="V593" s="3">
        <v>5</v>
      </c>
      <c r="W593" s="3">
        <v>5</v>
      </c>
      <c r="X593" s="3">
        <v>5</v>
      </c>
      <c r="Y593" s="3">
        <v>5</v>
      </c>
      <c r="Z593" s="3">
        <v>5</v>
      </c>
      <c r="AA593" s="3">
        <v>5</v>
      </c>
      <c r="AB593" s="3">
        <v>5</v>
      </c>
      <c r="AC593" s="3">
        <v>5</v>
      </c>
      <c r="AD593" s="3">
        <v>5</v>
      </c>
      <c r="AE593" s="3">
        <v>5</v>
      </c>
      <c r="AF593" s="3" t="s">
        <v>183</v>
      </c>
    </row>
    <row r="594" spans="1:32">
      <c r="A594" s="3">
        <v>93004</v>
      </c>
      <c r="B594" s="3">
        <v>22</v>
      </c>
      <c r="C594" s="41" t="s">
        <v>183</v>
      </c>
      <c r="D594" s="3" t="s">
        <v>226</v>
      </c>
      <c r="E594" s="3" t="s">
        <v>192</v>
      </c>
      <c r="F594" s="3" t="s">
        <v>186</v>
      </c>
      <c r="G594" s="3" t="s">
        <v>229</v>
      </c>
      <c r="H594" s="3" t="s">
        <v>229</v>
      </c>
      <c r="I594" s="3" t="s">
        <v>201</v>
      </c>
      <c r="J594" s="3" t="s">
        <v>64</v>
      </c>
      <c r="K594" s="3" t="s">
        <v>203</v>
      </c>
      <c r="L594" s="3">
        <v>5</v>
      </c>
      <c r="M594" s="3">
        <v>5</v>
      </c>
      <c r="N594" s="3">
        <v>5</v>
      </c>
      <c r="O594" s="3">
        <v>5</v>
      </c>
      <c r="P594" s="3">
        <v>5</v>
      </c>
      <c r="Q594" s="3">
        <v>5</v>
      </c>
      <c r="R594" s="3">
        <v>4</v>
      </c>
      <c r="S594" s="3">
        <v>5</v>
      </c>
      <c r="T594" s="3">
        <v>3</v>
      </c>
      <c r="U594" s="3">
        <v>3</v>
      </c>
      <c r="V594" s="3">
        <v>5</v>
      </c>
      <c r="W594" s="3">
        <v>5</v>
      </c>
      <c r="X594" s="3">
        <v>4</v>
      </c>
      <c r="Y594" s="3">
        <v>2</v>
      </c>
      <c r="Z594" s="3">
        <v>4</v>
      </c>
      <c r="AA594" s="3">
        <v>5</v>
      </c>
      <c r="AB594" s="3">
        <v>5</v>
      </c>
      <c r="AC594" s="3">
        <v>4</v>
      </c>
      <c r="AD594" s="3">
        <v>5</v>
      </c>
      <c r="AE594" s="3">
        <v>3</v>
      </c>
      <c r="AF594" s="3" t="s">
        <v>183</v>
      </c>
    </row>
    <row r="595" spans="1:32">
      <c r="A595" s="3">
        <v>93060</v>
      </c>
      <c r="B595" s="3">
        <v>22</v>
      </c>
      <c r="C595" s="41" t="s">
        <v>183</v>
      </c>
      <c r="D595" s="3" t="s">
        <v>194</v>
      </c>
      <c r="E595" s="3" t="s">
        <v>192</v>
      </c>
      <c r="F595" s="3" t="s">
        <v>186</v>
      </c>
      <c r="G595" s="3" t="s">
        <v>229</v>
      </c>
      <c r="H595" s="3" t="s">
        <v>229</v>
      </c>
      <c r="I595" s="3" t="s">
        <v>189</v>
      </c>
      <c r="J595" s="3" t="s">
        <v>64</v>
      </c>
      <c r="K595" s="3" t="s">
        <v>196</v>
      </c>
      <c r="L595" s="3">
        <v>5</v>
      </c>
      <c r="M595" s="3">
        <v>4</v>
      </c>
      <c r="N595" s="3">
        <v>5</v>
      </c>
      <c r="O595" s="3">
        <v>2</v>
      </c>
      <c r="P595" s="3">
        <v>3</v>
      </c>
      <c r="Q595" s="3">
        <v>1</v>
      </c>
      <c r="R595" s="3">
        <v>4</v>
      </c>
      <c r="S595" s="3">
        <v>1</v>
      </c>
      <c r="T595" s="3">
        <v>5</v>
      </c>
      <c r="U595" s="3">
        <v>3</v>
      </c>
      <c r="V595" s="3">
        <v>4</v>
      </c>
      <c r="W595" s="3">
        <v>5</v>
      </c>
      <c r="X595" s="3">
        <v>5</v>
      </c>
      <c r="Y595" s="3">
        <v>3</v>
      </c>
      <c r="Z595" s="3">
        <v>5</v>
      </c>
      <c r="AA595" s="3">
        <v>5</v>
      </c>
      <c r="AB595" s="3">
        <v>4</v>
      </c>
      <c r="AC595" s="3">
        <v>4</v>
      </c>
      <c r="AD595" s="3">
        <v>5</v>
      </c>
      <c r="AE595" s="3">
        <v>3</v>
      </c>
      <c r="AF595" s="3" t="s">
        <v>183</v>
      </c>
    </row>
    <row r="596" spans="1:32">
      <c r="A596" s="3">
        <v>93065</v>
      </c>
      <c r="B596" s="3">
        <v>22</v>
      </c>
      <c r="C596" s="41" t="s">
        <v>183</v>
      </c>
      <c r="D596" s="3" t="s">
        <v>191</v>
      </c>
      <c r="E596" s="3" t="s">
        <v>192</v>
      </c>
      <c r="F596" s="3" t="s">
        <v>193</v>
      </c>
      <c r="G596" s="3" t="s">
        <v>229</v>
      </c>
      <c r="H596" s="3" t="s">
        <v>229</v>
      </c>
      <c r="I596" s="3" t="s">
        <v>189</v>
      </c>
      <c r="J596" s="3" t="s">
        <v>64</v>
      </c>
      <c r="K596" s="3" t="s">
        <v>196</v>
      </c>
      <c r="L596" s="3">
        <v>5</v>
      </c>
      <c r="M596" s="3">
        <v>5</v>
      </c>
      <c r="N596" s="3">
        <v>5</v>
      </c>
      <c r="O596" s="3">
        <v>5</v>
      </c>
      <c r="P596" s="3">
        <v>5</v>
      </c>
      <c r="Q596" s="3">
        <v>5</v>
      </c>
      <c r="R596" s="3">
        <v>5</v>
      </c>
      <c r="S596" s="3">
        <v>5</v>
      </c>
      <c r="T596" s="3">
        <v>5</v>
      </c>
      <c r="U596" s="3">
        <v>5</v>
      </c>
      <c r="V596" s="3">
        <v>5</v>
      </c>
      <c r="W596" s="3">
        <v>5</v>
      </c>
      <c r="X596" s="3">
        <v>5</v>
      </c>
      <c r="Y596" s="3">
        <v>5</v>
      </c>
      <c r="Z596" s="3">
        <v>5</v>
      </c>
      <c r="AA596" s="3">
        <v>5</v>
      </c>
      <c r="AB596" s="3">
        <v>5</v>
      </c>
      <c r="AC596" s="3">
        <v>5</v>
      </c>
      <c r="AD596" s="3">
        <v>5</v>
      </c>
      <c r="AE596" s="3">
        <v>5</v>
      </c>
      <c r="AF596" s="3" t="s">
        <v>183</v>
      </c>
    </row>
    <row r="597" spans="1:32">
      <c r="A597" s="3">
        <v>93033</v>
      </c>
      <c r="B597" s="3">
        <v>22</v>
      </c>
      <c r="C597" s="41" t="s">
        <v>183</v>
      </c>
      <c r="D597" s="3" t="s">
        <v>197</v>
      </c>
      <c r="E597" s="3" t="s">
        <v>192</v>
      </c>
      <c r="F597" s="3" t="s">
        <v>186</v>
      </c>
      <c r="G597" s="3" t="s">
        <v>229</v>
      </c>
      <c r="H597" s="3" t="s">
        <v>229</v>
      </c>
      <c r="I597" s="3" t="s">
        <v>189</v>
      </c>
      <c r="J597" s="3" t="s">
        <v>60</v>
      </c>
      <c r="K597" s="3" t="s">
        <v>203</v>
      </c>
      <c r="L597" s="3">
        <v>5</v>
      </c>
      <c r="M597" s="3">
        <v>3</v>
      </c>
      <c r="N597" s="3">
        <v>5</v>
      </c>
      <c r="O597" s="3">
        <v>5</v>
      </c>
      <c r="P597" s="3">
        <v>5</v>
      </c>
      <c r="Q597" s="3">
        <v>3</v>
      </c>
      <c r="R597" s="3">
        <v>1</v>
      </c>
      <c r="S597" s="3">
        <v>5</v>
      </c>
      <c r="T597" s="3">
        <v>3</v>
      </c>
      <c r="U597" s="3">
        <v>4</v>
      </c>
      <c r="V597" s="3">
        <v>1</v>
      </c>
      <c r="W597" s="3">
        <v>5</v>
      </c>
      <c r="X597" s="3">
        <v>5</v>
      </c>
      <c r="Y597" s="3">
        <v>4</v>
      </c>
      <c r="Z597" s="3">
        <v>5</v>
      </c>
      <c r="AA597" s="3">
        <v>3</v>
      </c>
      <c r="AB597" s="3">
        <v>5</v>
      </c>
      <c r="AC597" s="3">
        <v>5</v>
      </c>
      <c r="AD597" s="3">
        <v>5</v>
      </c>
      <c r="AE597" s="3">
        <v>4</v>
      </c>
      <c r="AF597" s="3" t="s">
        <v>183</v>
      </c>
    </row>
    <row r="598" spans="1:32">
      <c r="A598" s="3">
        <v>93041</v>
      </c>
      <c r="B598" s="3">
        <v>22</v>
      </c>
      <c r="C598" s="41" t="s">
        <v>183</v>
      </c>
      <c r="D598" s="3" t="s">
        <v>194</v>
      </c>
      <c r="E598" s="3" t="s">
        <v>192</v>
      </c>
      <c r="F598" s="3" t="s">
        <v>186</v>
      </c>
      <c r="G598" s="3" t="s">
        <v>229</v>
      </c>
      <c r="H598" s="3" t="s">
        <v>229</v>
      </c>
      <c r="I598" s="3" t="s">
        <v>189</v>
      </c>
      <c r="J598" s="3" t="s">
        <v>60</v>
      </c>
      <c r="K598" s="3" t="s">
        <v>202</v>
      </c>
      <c r="L598" s="3">
        <v>5</v>
      </c>
      <c r="M598" s="3">
        <v>3</v>
      </c>
      <c r="N598" s="3">
        <v>4</v>
      </c>
      <c r="O598" s="3">
        <v>4</v>
      </c>
      <c r="P598" s="3">
        <v>5</v>
      </c>
      <c r="Q598" s="3">
        <v>5</v>
      </c>
      <c r="R598" s="3">
        <v>5</v>
      </c>
      <c r="S598" s="3">
        <v>5</v>
      </c>
      <c r="T598" s="3">
        <v>5</v>
      </c>
      <c r="U598" s="3">
        <v>5</v>
      </c>
      <c r="V598" s="3">
        <v>5</v>
      </c>
      <c r="W598" s="3">
        <v>5</v>
      </c>
      <c r="X598" s="3">
        <v>5</v>
      </c>
      <c r="Y598" s="3">
        <v>5</v>
      </c>
      <c r="Z598" s="3">
        <v>5</v>
      </c>
      <c r="AA598" s="3">
        <v>5</v>
      </c>
      <c r="AB598" s="3">
        <v>5</v>
      </c>
      <c r="AC598" s="3">
        <v>5</v>
      </c>
      <c r="AD598" s="3">
        <v>5</v>
      </c>
      <c r="AE598" s="3">
        <v>5</v>
      </c>
      <c r="AF598" s="3" t="s">
        <v>183</v>
      </c>
    </row>
    <row r="599" spans="1:32">
      <c r="A599" s="3">
        <v>92244</v>
      </c>
      <c r="B599" s="3">
        <v>22</v>
      </c>
      <c r="C599" s="41" t="s">
        <v>183</v>
      </c>
      <c r="D599" s="3" t="s">
        <v>194</v>
      </c>
      <c r="E599" s="3" t="s">
        <v>198</v>
      </c>
      <c r="F599" s="3" t="s">
        <v>193</v>
      </c>
      <c r="G599" s="3" t="s">
        <v>229</v>
      </c>
      <c r="H599" s="3" t="s">
        <v>229</v>
      </c>
      <c r="I599" s="3" t="s">
        <v>189</v>
      </c>
      <c r="J599" s="3" t="s">
        <v>57</v>
      </c>
      <c r="K599" s="3" t="s">
        <v>196</v>
      </c>
      <c r="L599" s="3">
        <v>4</v>
      </c>
      <c r="M599" s="3">
        <v>4</v>
      </c>
      <c r="N599" s="3">
        <v>3</v>
      </c>
      <c r="O599" s="3">
        <v>4</v>
      </c>
      <c r="P599" s="3">
        <v>5</v>
      </c>
      <c r="Q599" s="3">
        <v>5</v>
      </c>
      <c r="R599" s="3">
        <v>4</v>
      </c>
      <c r="S599" s="3">
        <v>4</v>
      </c>
      <c r="T599" s="3">
        <v>5</v>
      </c>
      <c r="U599" s="3">
        <v>5</v>
      </c>
      <c r="V599" s="3">
        <v>4</v>
      </c>
      <c r="W599" s="3">
        <v>5</v>
      </c>
      <c r="X599" s="3">
        <v>5</v>
      </c>
      <c r="Y599" s="3">
        <v>5</v>
      </c>
      <c r="Z599" s="3">
        <v>4</v>
      </c>
      <c r="AA599" s="3">
        <v>5</v>
      </c>
      <c r="AB599" s="3">
        <v>5</v>
      </c>
      <c r="AC599" s="3">
        <v>5</v>
      </c>
      <c r="AD599" s="3">
        <v>5</v>
      </c>
      <c r="AE599" s="3">
        <v>5</v>
      </c>
      <c r="AF599" s="3" t="s">
        <v>183</v>
      </c>
    </row>
    <row r="600" spans="1:32">
      <c r="A600" s="3">
        <v>92249</v>
      </c>
      <c r="B600" s="3">
        <v>22</v>
      </c>
      <c r="C600" s="41" t="s">
        <v>183</v>
      </c>
      <c r="D600" s="3" t="s">
        <v>204</v>
      </c>
      <c r="E600" s="3" t="s">
        <v>198</v>
      </c>
      <c r="F600" s="3" t="s">
        <v>186</v>
      </c>
      <c r="G600" s="3" t="s">
        <v>229</v>
      </c>
      <c r="H600" s="3" t="s">
        <v>229</v>
      </c>
      <c r="I600" s="3" t="s">
        <v>189</v>
      </c>
      <c r="J600" s="3" t="s">
        <v>57</v>
      </c>
      <c r="K600" s="3" t="s">
        <v>190</v>
      </c>
      <c r="L600" s="3">
        <v>5</v>
      </c>
      <c r="M600" s="3">
        <v>4</v>
      </c>
      <c r="N600" s="3">
        <v>4</v>
      </c>
      <c r="O600" s="3">
        <v>5</v>
      </c>
      <c r="P600" s="3">
        <v>5</v>
      </c>
      <c r="Q600" s="3">
        <v>5</v>
      </c>
      <c r="R600" s="3">
        <v>4</v>
      </c>
      <c r="S600" s="3">
        <v>5</v>
      </c>
      <c r="T600" s="3">
        <v>5</v>
      </c>
      <c r="U600" s="3">
        <v>3</v>
      </c>
      <c r="V600" s="3">
        <v>3</v>
      </c>
      <c r="W600" s="3">
        <v>5</v>
      </c>
      <c r="X600" s="3">
        <v>5</v>
      </c>
      <c r="Y600" s="3">
        <v>4</v>
      </c>
      <c r="Z600" s="3">
        <v>5</v>
      </c>
      <c r="AA600" s="3">
        <v>5</v>
      </c>
      <c r="AB600" s="3">
        <v>5</v>
      </c>
      <c r="AC600" s="3">
        <v>5</v>
      </c>
      <c r="AD600" s="3">
        <v>5</v>
      </c>
      <c r="AE600" s="3">
        <v>3</v>
      </c>
      <c r="AF600" s="3" t="s">
        <v>183</v>
      </c>
    </row>
    <row r="601" spans="1:32">
      <c r="A601" s="3">
        <v>92243</v>
      </c>
      <c r="B601" s="3">
        <v>22</v>
      </c>
      <c r="C601" s="41" t="s">
        <v>183</v>
      </c>
      <c r="D601" s="3" t="s">
        <v>191</v>
      </c>
      <c r="E601" s="3" t="s">
        <v>198</v>
      </c>
      <c r="F601" s="3" t="s">
        <v>186</v>
      </c>
      <c r="G601" s="3" t="s">
        <v>229</v>
      </c>
      <c r="H601" s="3" t="s">
        <v>229</v>
      </c>
      <c r="I601" s="3" t="s">
        <v>189</v>
      </c>
      <c r="J601" s="3" t="s">
        <v>57</v>
      </c>
      <c r="K601" s="3" t="s">
        <v>203</v>
      </c>
      <c r="L601" s="3">
        <v>3</v>
      </c>
      <c r="M601" s="3">
        <v>4</v>
      </c>
      <c r="N601" s="3">
        <v>4</v>
      </c>
      <c r="O601" s="3">
        <v>3</v>
      </c>
      <c r="P601" s="3">
        <v>4</v>
      </c>
      <c r="Q601" s="3">
        <v>4</v>
      </c>
      <c r="R601" s="3">
        <v>2</v>
      </c>
      <c r="S601" s="3">
        <v>4</v>
      </c>
      <c r="T601" s="3">
        <v>3</v>
      </c>
      <c r="U601" s="3">
        <v>3</v>
      </c>
      <c r="V601" s="3">
        <v>3</v>
      </c>
      <c r="W601" s="3">
        <v>3</v>
      </c>
      <c r="X601" s="3">
        <v>4</v>
      </c>
      <c r="Y601" s="3">
        <v>3</v>
      </c>
      <c r="Z601" s="3">
        <v>5</v>
      </c>
      <c r="AA601" s="3">
        <v>4</v>
      </c>
      <c r="AB601" s="3">
        <v>4</v>
      </c>
      <c r="AC601" s="3">
        <v>2</v>
      </c>
      <c r="AD601" s="3">
        <v>4</v>
      </c>
      <c r="AE601" s="3">
        <v>4</v>
      </c>
      <c r="AF601" s="3" t="s">
        <v>183</v>
      </c>
    </row>
    <row r="602" spans="1:32">
      <c r="A602" s="3">
        <v>92227</v>
      </c>
      <c r="B602" s="3">
        <v>22</v>
      </c>
      <c r="C602" s="41" t="s">
        <v>183</v>
      </c>
      <c r="D602" s="3" t="s">
        <v>194</v>
      </c>
      <c r="E602" s="3" t="s">
        <v>198</v>
      </c>
      <c r="F602" s="3" t="s">
        <v>186</v>
      </c>
      <c r="G602" s="3" t="s">
        <v>229</v>
      </c>
      <c r="H602" s="3" t="s">
        <v>229</v>
      </c>
      <c r="I602" s="3" t="s">
        <v>189</v>
      </c>
      <c r="J602" s="3" t="s">
        <v>57</v>
      </c>
      <c r="K602" s="3" t="s">
        <v>190</v>
      </c>
      <c r="L602" s="3">
        <v>5</v>
      </c>
      <c r="M602" s="3">
        <v>5</v>
      </c>
      <c r="N602" s="3">
        <v>5</v>
      </c>
      <c r="O602" s="3">
        <v>5</v>
      </c>
      <c r="P602" s="3">
        <v>5</v>
      </c>
      <c r="Q602" s="3">
        <v>5</v>
      </c>
      <c r="R602" s="3">
        <v>5</v>
      </c>
      <c r="S602" s="3">
        <v>5</v>
      </c>
      <c r="T602" s="3">
        <v>3</v>
      </c>
      <c r="U602" s="3">
        <v>5</v>
      </c>
      <c r="V602" s="3">
        <v>1</v>
      </c>
      <c r="W602" s="3">
        <v>5</v>
      </c>
      <c r="X602" s="3">
        <v>5</v>
      </c>
      <c r="Y602" s="3">
        <v>5</v>
      </c>
      <c r="Z602" s="3">
        <v>5</v>
      </c>
      <c r="AA602" s="3">
        <v>5</v>
      </c>
      <c r="AB602" s="3">
        <v>5</v>
      </c>
      <c r="AC602" s="3">
        <v>5</v>
      </c>
      <c r="AD602" s="3">
        <v>5</v>
      </c>
      <c r="AE602" s="3">
        <v>5</v>
      </c>
      <c r="AF602" s="3" t="s">
        <v>183</v>
      </c>
    </row>
    <row r="603" spans="1:32">
      <c r="A603" s="3">
        <v>92249</v>
      </c>
      <c r="B603" s="3">
        <v>22</v>
      </c>
      <c r="C603" s="41" t="s">
        <v>183</v>
      </c>
      <c r="D603" s="3" t="s">
        <v>194</v>
      </c>
      <c r="E603" s="3" t="s">
        <v>198</v>
      </c>
      <c r="F603" s="3" t="s">
        <v>186</v>
      </c>
      <c r="G603" s="3" t="s">
        <v>229</v>
      </c>
      <c r="H603" s="3" t="s">
        <v>229</v>
      </c>
      <c r="I603" s="3" t="s">
        <v>189</v>
      </c>
      <c r="J603" s="3" t="s">
        <v>64</v>
      </c>
      <c r="K603" s="3" t="s">
        <v>202</v>
      </c>
      <c r="L603" s="3">
        <v>5</v>
      </c>
      <c r="M603" s="3">
        <v>5</v>
      </c>
      <c r="N603" s="3">
        <v>5</v>
      </c>
      <c r="O603" s="3">
        <v>5</v>
      </c>
      <c r="P603" s="3">
        <v>5</v>
      </c>
      <c r="Q603" s="3">
        <v>3</v>
      </c>
      <c r="R603" s="3">
        <v>5</v>
      </c>
      <c r="S603" s="3">
        <v>5</v>
      </c>
      <c r="T603" s="3">
        <v>3</v>
      </c>
      <c r="U603" s="3">
        <v>4</v>
      </c>
      <c r="V603" s="3">
        <v>5</v>
      </c>
      <c r="W603" s="3">
        <v>5</v>
      </c>
      <c r="X603" s="3">
        <v>3</v>
      </c>
      <c r="Y603" s="3">
        <v>4</v>
      </c>
      <c r="Z603" s="3">
        <v>5</v>
      </c>
      <c r="AA603" s="3">
        <v>5</v>
      </c>
      <c r="AB603" s="3">
        <v>5</v>
      </c>
      <c r="AC603" s="3">
        <v>5</v>
      </c>
      <c r="AD603" s="3">
        <v>5</v>
      </c>
      <c r="AE603" s="3">
        <v>5</v>
      </c>
      <c r="AF603" s="3" t="s">
        <v>183</v>
      </c>
    </row>
    <row r="604" spans="1:32">
      <c r="A604" s="3">
        <v>92250</v>
      </c>
      <c r="B604" s="3">
        <v>22</v>
      </c>
      <c r="C604" s="41" t="s">
        <v>183</v>
      </c>
      <c r="D604" s="3" t="s">
        <v>194</v>
      </c>
      <c r="E604" s="3" t="s">
        <v>198</v>
      </c>
      <c r="F604" s="3" t="s">
        <v>193</v>
      </c>
      <c r="G604" s="3" t="s">
        <v>229</v>
      </c>
      <c r="H604" s="3" t="s">
        <v>229</v>
      </c>
      <c r="I604" s="3" t="s">
        <v>189</v>
      </c>
      <c r="J604" s="3" t="s">
        <v>57</v>
      </c>
      <c r="K604" s="3" t="s">
        <v>190</v>
      </c>
      <c r="L604" s="3">
        <v>4</v>
      </c>
      <c r="M604" s="3">
        <v>4</v>
      </c>
      <c r="N604" s="3">
        <v>3</v>
      </c>
      <c r="O604" s="3">
        <v>4</v>
      </c>
      <c r="P604" s="3">
        <v>4</v>
      </c>
      <c r="Q604" s="3">
        <v>4</v>
      </c>
      <c r="R604" s="3">
        <v>4</v>
      </c>
      <c r="S604" s="3">
        <v>4</v>
      </c>
      <c r="T604" s="3">
        <v>4</v>
      </c>
      <c r="U604" s="3">
        <v>3</v>
      </c>
      <c r="V604" s="3">
        <v>3</v>
      </c>
      <c r="W604" s="3">
        <v>4</v>
      </c>
      <c r="X604" s="3">
        <v>3</v>
      </c>
      <c r="Y604" s="3">
        <v>4</v>
      </c>
      <c r="Z604" s="3">
        <v>3</v>
      </c>
      <c r="AA604" s="3">
        <v>4</v>
      </c>
      <c r="AB604" s="3">
        <v>3</v>
      </c>
      <c r="AC604" s="3">
        <v>4</v>
      </c>
      <c r="AD604" s="3">
        <v>3</v>
      </c>
      <c r="AE604" s="3">
        <v>4</v>
      </c>
      <c r="AF604" s="3" t="s">
        <v>183</v>
      </c>
    </row>
    <row r="605" spans="1:32">
      <c r="A605" s="3">
        <v>92243</v>
      </c>
      <c r="B605" s="3">
        <v>22</v>
      </c>
      <c r="C605" s="41" t="s">
        <v>183</v>
      </c>
      <c r="D605" s="3" t="s">
        <v>197</v>
      </c>
      <c r="E605" s="3" t="s">
        <v>198</v>
      </c>
      <c r="F605" s="3" t="s">
        <v>186</v>
      </c>
      <c r="G605" s="3" t="s">
        <v>229</v>
      </c>
      <c r="H605" s="3" t="s">
        <v>229</v>
      </c>
      <c r="I605" s="3" t="s">
        <v>189</v>
      </c>
      <c r="J605" s="3" t="s">
        <v>62</v>
      </c>
      <c r="K605" s="3" t="s">
        <v>203</v>
      </c>
      <c r="L605" s="3">
        <v>2</v>
      </c>
      <c r="M605" s="3">
        <v>2</v>
      </c>
      <c r="N605" s="3">
        <v>2</v>
      </c>
      <c r="O605" s="3">
        <v>1</v>
      </c>
      <c r="P605" s="3">
        <v>3</v>
      </c>
      <c r="Q605" s="3">
        <v>4</v>
      </c>
      <c r="R605" s="3">
        <v>3</v>
      </c>
      <c r="S605" s="3">
        <v>4</v>
      </c>
      <c r="T605" s="3">
        <v>4</v>
      </c>
      <c r="U605" s="3">
        <v>4</v>
      </c>
      <c r="V605" s="3">
        <v>4</v>
      </c>
      <c r="W605" s="3">
        <v>3</v>
      </c>
      <c r="X605" s="3">
        <v>3</v>
      </c>
      <c r="Y605" s="3">
        <v>3</v>
      </c>
      <c r="Z605" s="3">
        <v>3</v>
      </c>
      <c r="AA605" s="3">
        <v>3</v>
      </c>
      <c r="AB605" s="3">
        <v>3</v>
      </c>
      <c r="AC605" s="3">
        <v>4</v>
      </c>
      <c r="AD605" s="3">
        <v>3</v>
      </c>
      <c r="AE605" s="3">
        <v>3</v>
      </c>
      <c r="AF605" s="3" t="s">
        <v>183</v>
      </c>
    </row>
    <row r="606" spans="1:32">
      <c r="A606" s="3">
        <v>92227</v>
      </c>
      <c r="B606" s="3">
        <v>22</v>
      </c>
      <c r="C606" s="41" t="s">
        <v>183</v>
      </c>
      <c r="D606" s="3" t="s">
        <v>197</v>
      </c>
      <c r="E606" s="3" t="s">
        <v>198</v>
      </c>
      <c r="F606" s="3" t="s">
        <v>186</v>
      </c>
      <c r="G606" s="3" t="s">
        <v>229</v>
      </c>
      <c r="H606" s="3" t="s">
        <v>229</v>
      </c>
      <c r="I606" s="3" t="s">
        <v>201</v>
      </c>
      <c r="J606" s="3" t="s">
        <v>65</v>
      </c>
      <c r="K606" s="3" t="s">
        <v>199</v>
      </c>
      <c r="L606" s="3">
        <v>5</v>
      </c>
      <c r="M606" s="3">
        <v>3</v>
      </c>
      <c r="N606" s="3">
        <v>5</v>
      </c>
      <c r="O606" s="3">
        <v>5</v>
      </c>
      <c r="P606" s="3">
        <v>2</v>
      </c>
      <c r="Q606" s="3">
        <v>5</v>
      </c>
      <c r="R606" s="3">
        <v>4</v>
      </c>
      <c r="S606" s="3">
        <v>4</v>
      </c>
      <c r="T606" s="3">
        <v>5</v>
      </c>
      <c r="U606" s="3">
        <v>4</v>
      </c>
      <c r="V606" s="3">
        <v>4</v>
      </c>
      <c r="W606" s="3">
        <v>5</v>
      </c>
      <c r="X606" s="3">
        <v>4</v>
      </c>
      <c r="Y606" s="3">
        <v>4</v>
      </c>
      <c r="Z606" s="3">
        <v>5</v>
      </c>
      <c r="AA606" s="3">
        <v>5</v>
      </c>
      <c r="AB606" s="3">
        <v>4</v>
      </c>
      <c r="AC606" s="3">
        <v>5</v>
      </c>
      <c r="AD606" s="3">
        <v>4</v>
      </c>
      <c r="AE606" s="3">
        <v>3</v>
      </c>
      <c r="AF606" s="3" t="s">
        <v>183</v>
      </c>
    </row>
    <row r="607" spans="1:32">
      <c r="A607" s="3">
        <v>92243</v>
      </c>
      <c r="B607" s="3">
        <v>22</v>
      </c>
      <c r="C607" s="41" t="s">
        <v>183</v>
      </c>
      <c r="D607" s="3" t="s">
        <v>191</v>
      </c>
      <c r="E607" s="3" t="s">
        <v>198</v>
      </c>
      <c r="F607" s="3" t="s">
        <v>186</v>
      </c>
      <c r="G607" s="3" t="s">
        <v>229</v>
      </c>
      <c r="H607" s="3" t="s">
        <v>229</v>
      </c>
      <c r="I607" s="3" t="s">
        <v>189</v>
      </c>
      <c r="J607" s="3" t="s">
        <v>60</v>
      </c>
      <c r="K607" s="3" t="s">
        <v>199</v>
      </c>
      <c r="L607" s="3">
        <v>4</v>
      </c>
      <c r="M607" s="3">
        <v>3</v>
      </c>
      <c r="N607" s="3">
        <v>4</v>
      </c>
      <c r="O607" s="3">
        <v>3</v>
      </c>
      <c r="P607" s="3">
        <v>5</v>
      </c>
      <c r="Q607" s="3">
        <v>5</v>
      </c>
      <c r="R607" s="3">
        <v>5</v>
      </c>
      <c r="S607" s="3">
        <v>4</v>
      </c>
      <c r="T607" s="3">
        <v>4</v>
      </c>
      <c r="U607" s="3">
        <v>4</v>
      </c>
      <c r="V607" s="3">
        <v>4</v>
      </c>
      <c r="W607" s="3">
        <v>4</v>
      </c>
      <c r="X607" s="3">
        <v>5</v>
      </c>
      <c r="Y607" s="3">
        <v>4</v>
      </c>
      <c r="Z607" s="3">
        <v>5</v>
      </c>
      <c r="AA607" s="3">
        <v>4</v>
      </c>
      <c r="AB607" s="3">
        <v>5</v>
      </c>
      <c r="AC607" s="3">
        <v>4</v>
      </c>
      <c r="AD607" s="3">
        <v>3</v>
      </c>
      <c r="AE607" s="3">
        <v>4</v>
      </c>
      <c r="AF607" s="3" t="s">
        <v>183</v>
      </c>
    </row>
    <row r="608" spans="1:32">
      <c r="A608" s="3">
        <v>92227</v>
      </c>
      <c r="B608" s="3">
        <v>22</v>
      </c>
      <c r="C608" s="41" t="s">
        <v>183</v>
      </c>
      <c r="D608" s="3" t="s">
        <v>194</v>
      </c>
      <c r="E608" s="3" t="s">
        <v>198</v>
      </c>
      <c r="F608" s="3" t="s">
        <v>186</v>
      </c>
      <c r="G608" s="3" t="s">
        <v>229</v>
      </c>
      <c r="H608" s="3" t="s">
        <v>229</v>
      </c>
      <c r="I608" s="3" t="s">
        <v>201</v>
      </c>
      <c r="J608" s="3" t="s">
        <v>62</v>
      </c>
      <c r="K608" s="3" t="s">
        <v>202</v>
      </c>
      <c r="L608" s="3">
        <v>3</v>
      </c>
      <c r="M608" s="3">
        <v>3</v>
      </c>
      <c r="N608" s="3">
        <v>5</v>
      </c>
      <c r="O608" s="3">
        <v>3</v>
      </c>
      <c r="P608" s="3">
        <v>5</v>
      </c>
      <c r="Q608" s="3">
        <v>4</v>
      </c>
      <c r="R608" s="3">
        <v>5</v>
      </c>
      <c r="S608" s="3">
        <v>3</v>
      </c>
      <c r="T608" s="3">
        <v>5</v>
      </c>
      <c r="U608" s="3">
        <v>4</v>
      </c>
      <c r="V608" s="3">
        <v>5</v>
      </c>
      <c r="W608" s="3">
        <v>5</v>
      </c>
      <c r="X608" s="3">
        <v>4</v>
      </c>
      <c r="Y608" s="3">
        <v>5</v>
      </c>
      <c r="Z608" s="3">
        <v>4</v>
      </c>
      <c r="AA608" s="3">
        <v>5</v>
      </c>
      <c r="AB608" s="3">
        <v>3</v>
      </c>
      <c r="AC608" s="3">
        <v>4</v>
      </c>
      <c r="AD608" s="3">
        <v>3</v>
      </c>
      <c r="AE608" s="3">
        <v>3</v>
      </c>
      <c r="AF608" s="3" t="s">
        <v>183</v>
      </c>
    </row>
    <row r="609" spans="1:32">
      <c r="A609" s="3">
        <v>92227</v>
      </c>
      <c r="B609" s="3">
        <v>22</v>
      </c>
      <c r="C609" s="41" t="s">
        <v>183</v>
      </c>
      <c r="D609" s="3" t="s">
        <v>194</v>
      </c>
      <c r="E609" s="3" t="s">
        <v>198</v>
      </c>
      <c r="F609" s="3" t="s">
        <v>186</v>
      </c>
      <c r="G609" s="3" t="s">
        <v>229</v>
      </c>
      <c r="H609" s="3" t="s">
        <v>229</v>
      </c>
      <c r="I609" s="3" t="s">
        <v>189</v>
      </c>
      <c r="J609" s="3" t="s">
        <v>60</v>
      </c>
      <c r="K609" s="3" t="s">
        <v>202</v>
      </c>
      <c r="L609" s="3">
        <v>5</v>
      </c>
      <c r="M609" s="3">
        <v>5</v>
      </c>
      <c r="N609" s="3">
        <v>5</v>
      </c>
      <c r="O609" s="3">
        <v>5</v>
      </c>
      <c r="P609" s="3">
        <v>5</v>
      </c>
      <c r="Q609" s="3">
        <v>5</v>
      </c>
      <c r="R609" s="3">
        <v>5</v>
      </c>
      <c r="S609" s="3">
        <v>5</v>
      </c>
      <c r="T609" s="3">
        <v>5</v>
      </c>
      <c r="U609" s="3">
        <v>5</v>
      </c>
      <c r="V609" s="3">
        <v>2</v>
      </c>
      <c r="W609" s="3">
        <v>5</v>
      </c>
      <c r="X609" s="3">
        <v>5</v>
      </c>
      <c r="Y609" s="3">
        <v>5</v>
      </c>
      <c r="Z609" s="3">
        <v>5</v>
      </c>
      <c r="AA609" s="3">
        <v>5</v>
      </c>
      <c r="AB609" s="3">
        <v>5</v>
      </c>
      <c r="AC609" s="3">
        <v>5</v>
      </c>
      <c r="AD609" s="3">
        <v>5</v>
      </c>
      <c r="AE609" s="3">
        <v>5</v>
      </c>
      <c r="AF609" s="3" t="s">
        <v>183</v>
      </c>
    </row>
    <row r="610" spans="1:32">
      <c r="A610" s="3">
        <v>92243</v>
      </c>
      <c r="B610" s="3">
        <v>22</v>
      </c>
      <c r="C610" s="41" t="s">
        <v>183</v>
      </c>
      <c r="D610" s="3" t="s">
        <v>194</v>
      </c>
      <c r="E610" s="3" t="s">
        <v>198</v>
      </c>
      <c r="F610" s="3" t="s">
        <v>186</v>
      </c>
      <c r="G610" s="3" t="s">
        <v>229</v>
      </c>
      <c r="H610" s="3" t="s">
        <v>229</v>
      </c>
      <c r="I610" s="3" t="s">
        <v>189</v>
      </c>
      <c r="J610" s="3" t="s">
        <v>57</v>
      </c>
      <c r="K610" s="3" t="s">
        <v>190</v>
      </c>
      <c r="L610" s="3">
        <v>5</v>
      </c>
      <c r="M610" s="3">
        <v>5</v>
      </c>
      <c r="N610" s="3">
        <v>5</v>
      </c>
      <c r="O610" s="3">
        <v>5</v>
      </c>
      <c r="P610" s="3">
        <v>5</v>
      </c>
      <c r="Q610" s="3">
        <v>5</v>
      </c>
      <c r="R610" s="3">
        <v>5</v>
      </c>
      <c r="S610" s="3">
        <v>5</v>
      </c>
      <c r="T610" s="3">
        <v>5</v>
      </c>
      <c r="U610" s="3">
        <v>5</v>
      </c>
      <c r="V610" s="3">
        <v>5</v>
      </c>
      <c r="W610" s="3">
        <v>5</v>
      </c>
      <c r="X610" s="3">
        <v>5</v>
      </c>
      <c r="Y610" s="3">
        <v>5</v>
      </c>
      <c r="Z610" s="3">
        <v>5</v>
      </c>
      <c r="AA610" s="3">
        <v>5</v>
      </c>
      <c r="AB610" s="3">
        <v>5</v>
      </c>
      <c r="AC610" s="3">
        <v>5</v>
      </c>
      <c r="AD610" s="3">
        <v>5</v>
      </c>
      <c r="AE610" s="3">
        <v>5</v>
      </c>
      <c r="AF610" s="3" t="s">
        <v>183</v>
      </c>
    </row>
    <row r="611" spans="1:32">
      <c r="A611" s="3">
        <v>92243</v>
      </c>
      <c r="B611" s="3">
        <v>22</v>
      </c>
      <c r="C611" s="41" t="s">
        <v>183</v>
      </c>
      <c r="D611" s="3" t="s">
        <v>194</v>
      </c>
      <c r="E611" s="3" t="s">
        <v>198</v>
      </c>
      <c r="F611" s="3" t="s">
        <v>186</v>
      </c>
      <c r="G611" s="3" t="s">
        <v>229</v>
      </c>
      <c r="H611" s="3" t="s">
        <v>229</v>
      </c>
      <c r="I611" s="3" t="s">
        <v>189</v>
      </c>
      <c r="J611" s="3" t="s">
        <v>57</v>
      </c>
      <c r="K611" s="3" t="s">
        <v>190</v>
      </c>
      <c r="L611" s="3">
        <v>5</v>
      </c>
      <c r="M611" s="3">
        <v>3</v>
      </c>
      <c r="N611" s="3">
        <v>3</v>
      </c>
      <c r="O611" s="3">
        <v>4</v>
      </c>
      <c r="P611" s="3">
        <v>5</v>
      </c>
      <c r="Q611" s="3">
        <v>5</v>
      </c>
      <c r="R611" s="3">
        <v>5</v>
      </c>
      <c r="S611" s="3">
        <v>5</v>
      </c>
      <c r="T611" s="3">
        <v>5</v>
      </c>
      <c r="U611" s="3">
        <v>5</v>
      </c>
      <c r="V611" s="3">
        <v>2</v>
      </c>
      <c r="W611" s="3">
        <v>5</v>
      </c>
      <c r="X611" s="3">
        <v>5</v>
      </c>
      <c r="Y611" s="3">
        <v>5</v>
      </c>
      <c r="Z611" s="3">
        <v>5</v>
      </c>
      <c r="AA611" s="3">
        <v>5</v>
      </c>
      <c r="AB611" s="3">
        <v>5</v>
      </c>
      <c r="AC611" s="3">
        <v>5</v>
      </c>
      <c r="AD611" s="3">
        <v>5</v>
      </c>
      <c r="AE611" s="3">
        <v>5</v>
      </c>
      <c r="AF611" s="3" t="s">
        <v>183</v>
      </c>
    </row>
    <row r="612" spans="1:32">
      <c r="A612" s="3">
        <v>92251</v>
      </c>
      <c r="B612" s="3">
        <v>22</v>
      </c>
      <c r="C612" s="41" t="s">
        <v>183</v>
      </c>
      <c r="D612" s="3" t="s">
        <v>194</v>
      </c>
      <c r="E612" s="3" t="s">
        <v>198</v>
      </c>
      <c r="F612" s="3" t="s">
        <v>193</v>
      </c>
      <c r="G612" s="3" t="s">
        <v>229</v>
      </c>
      <c r="H612" s="3" t="s">
        <v>229</v>
      </c>
      <c r="I612" s="3" t="s">
        <v>189</v>
      </c>
      <c r="J612" s="3" t="s">
        <v>63</v>
      </c>
      <c r="K612" s="3" t="s">
        <v>202</v>
      </c>
      <c r="L612" s="3">
        <v>5</v>
      </c>
      <c r="M612" s="3">
        <v>4</v>
      </c>
      <c r="N612" s="3">
        <v>5</v>
      </c>
      <c r="O612" s="3">
        <v>4</v>
      </c>
      <c r="P612" s="3">
        <v>5</v>
      </c>
      <c r="Q612" s="3">
        <v>5</v>
      </c>
      <c r="R612" s="3">
        <v>3</v>
      </c>
      <c r="S612" s="3">
        <v>5</v>
      </c>
      <c r="T612" s="3">
        <v>4</v>
      </c>
      <c r="U612" s="3">
        <v>4</v>
      </c>
      <c r="V612" s="3">
        <v>5</v>
      </c>
      <c r="W612" s="3">
        <v>5</v>
      </c>
      <c r="X612" s="3">
        <v>5</v>
      </c>
      <c r="Y612" s="3">
        <v>5</v>
      </c>
      <c r="Z612" s="3">
        <v>4</v>
      </c>
      <c r="AA612" s="3">
        <v>5</v>
      </c>
      <c r="AB612" s="3">
        <v>5</v>
      </c>
      <c r="AC612" s="3">
        <v>4</v>
      </c>
      <c r="AD612" s="3">
        <v>5</v>
      </c>
      <c r="AE612" s="3">
        <v>5</v>
      </c>
      <c r="AF612" s="3" t="s">
        <v>183</v>
      </c>
    </row>
    <row r="613" spans="1:32">
      <c r="A613" s="3">
        <v>90621</v>
      </c>
      <c r="B613" s="3">
        <v>22</v>
      </c>
      <c r="C613" s="41" t="s">
        <v>183</v>
      </c>
      <c r="D613" s="3" t="s">
        <v>184</v>
      </c>
      <c r="E613" s="3" t="s">
        <v>185</v>
      </c>
      <c r="F613" s="3" t="s">
        <v>193</v>
      </c>
      <c r="G613" s="3" t="s">
        <v>229</v>
      </c>
      <c r="H613" s="3" t="s">
        <v>229</v>
      </c>
      <c r="I613" s="3" t="s">
        <v>189</v>
      </c>
      <c r="J613" s="3" t="s">
        <v>60</v>
      </c>
      <c r="K613" s="3" t="s">
        <v>196</v>
      </c>
      <c r="L613" s="3">
        <v>4</v>
      </c>
      <c r="M613" s="3">
        <v>4</v>
      </c>
      <c r="N613" s="3">
        <v>4</v>
      </c>
      <c r="O613" s="3">
        <v>5</v>
      </c>
      <c r="P613" s="3">
        <v>3</v>
      </c>
      <c r="Q613" s="3">
        <v>4</v>
      </c>
      <c r="R613" s="3">
        <v>3</v>
      </c>
      <c r="S613" s="3">
        <v>5</v>
      </c>
      <c r="T613" s="3">
        <v>4</v>
      </c>
      <c r="U613" s="3">
        <v>3</v>
      </c>
      <c r="V613" s="3">
        <v>4</v>
      </c>
      <c r="W613" s="3">
        <v>4</v>
      </c>
      <c r="X613" s="3">
        <v>4</v>
      </c>
      <c r="Y613" s="3">
        <v>4</v>
      </c>
      <c r="Z613" s="3">
        <v>4</v>
      </c>
      <c r="AA613" s="3">
        <v>3</v>
      </c>
      <c r="AB613" s="3">
        <v>4</v>
      </c>
      <c r="AC613" s="3">
        <v>5</v>
      </c>
      <c r="AD613" s="3">
        <v>3</v>
      </c>
      <c r="AE613" s="3">
        <v>5</v>
      </c>
      <c r="AF613" s="3" t="s">
        <v>183</v>
      </c>
    </row>
    <row r="614" spans="1:32">
      <c r="A614" s="3">
        <v>92627</v>
      </c>
      <c r="B614" s="3">
        <v>22</v>
      </c>
      <c r="C614" s="41" t="s">
        <v>183</v>
      </c>
      <c r="D614" s="3" t="s">
        <v>212</v>
      </c>
      <c r="E614" s="3" t="s">
        <v>185</v>
      </c>
      <c r="F614" s="3" t="s">
        <v>193</v>
      </c>
      <c r="G614" s="3" t="s">
        <v>229</v>
      </c>
      <c r="H614" s="3" t="s">
        <v>229</v>
      </c>
      <c r="I614" s="3" t="s">
        <v>189</v>
      </c>
      <c r="J614" s="3" t="s">
        <v>61</v>
      </c>
      <c r="K614" s="3" t="s">
        <v>203</v>
      </c>
      <c r="L614" s="3">
        <v>5</v>
      </c>
      <c r="M614" s="3">
        <v>5</v>
      </c>
      <c r="N614" s="3">
        <v>4</v>
      </c>
      <c r="O614" s="3">
        <v>4</v>
      </c>
      <c r="P614" s="3">
        <v>5</v>
      </c>
      <c r="Q614" s="3">
        <v>5</v>
      </c>
      <c r="R614" s="3">
        <v>5</v>
      </c>
      <c r="S614" s="3">
        <v>5</v>
      </c>
      <c r="T614" s="3">
        <v>3</v>
      </c>
      <c r="U614" s="3">
        <v>5</v>
      </c>
      <c r="V614" s="3">
        <v>3</v>
      </c>
      <c r="W614" s="3">
        <v>5</v>
      </c>
      <c r="X614" s="3">
        <v>5</v>
      </c>
      <c r="Y614" s="3">
        <v>4</v>
      </c>
      <c r="Z614" s="3">
        <v>5</v>
      </c>
      <c r="AA614" s="3">
        <v>5</v>
      </c>
      <c r="AB614" s="3">
        <v>5</v>
      </c>
      <c r="AC614" s="3">
        <v>5</v>
      </c>
      <c r="AD614" s="3">
        <v>5</v>
      </c>
      <c r="AE614" s="3">
        <v>4</v>
      </c>
      <c r="AF614" s="3" t="s">
        <v>183</v>
      </c>
    </row>
    <row r="615" spans="1:32">
      <c r="A615" s="3">
        <v>92867</v>
      </c>
      <c r="B615" s="3">
        <v>22</v>
      </c>
      <c r="C615" s="41" t="s">
        <v>183</v>
      </c>
      <c r="D615" s="3" t="s">
        <v>204</v>
      </c>
      <c r="E615" s="3" t="s">
        <v>185</v>
      </c>
      <c r="F615" s="3" t="s">
        <v>193</v>
      </c>
      <c r="G615" s="3" t="s">
        <v>229</v>
      </c>
      <c r="H615" s="3" t="s">
        <v>229</v>
      </c>
      <c r="I615" s="3" t="s">
        <v>189</v>
      </c>
      <c r="J615" s="3" t="s">
        <v>58</v>
      </c>
      <c r="K615" s="3" t="s">
        <v>199</v>
      </c>
      <c r="L615" s="3">
        <v>4</v>
      </c>
      <c r="M615" s="3">
        <v>4</v>
      </c>
      <c r="N615" s="3">
        <v>5</v>
      </c>
      <c r="O615" s="3">
        <v>5</v>
      </c>
      <c r="P615" s="3">
        <v>3</v>
      </c>
      <c r="Q615" s="3">
        <v>3</v>
      </c>
      <c r="R615" s="3">
        <v>3</v>
      </c>
      <c r="S615" s="3">
        <v>1</v>
      </c>
      <c r="T615" s="3">
        <v>5</v>
      </c>
      <c r="U615" s="3">
        <v>4</v>
      </c>
      <c r="V615" s="3">
        <v>2</v>
      </c>
      <c r="W615" s="3">
        <v>5</v>
      </c>
      <c r="X615" s="3">
        <v>5</v>
      </c>
      <c r="Y615" s="3">
        <v>3</v>
      </c>
      <c r="Z615" s="3">
        <v>3</v>
      </c>
      <c r="AA615" s="3">
        <v>4</v>
      </c>
      <c r="AB615" s="3">
        <v>2</v>
      </c>
      <c r="AC615" s="3">
        <v>5</v>
      </c>
      <c r="AD615" s="3">
        <v>5</v>
      </c>
      <c r="AE615" s="3">
        <v>3</v>
      </c>
      <c r="AF615" s="3" t="s">
        <v>183</v>
      </c>
    </row>
    <row r="616" spans="1:32">
      <c r="A616" s="3">
        <v>92801</v>
      </c>
      <c r="B616" s="3">
        <v>22</v>
      </c>
      <c r="C616" s="41" t="s">
        <v>183</v>
      </c>
      <c r="D616" s="3" t="s">
        <v>194</v>
      </c>
      <c r="E616" s="3" t="s">
        <v>185</v>
      </c>
      <c r="F616" s="3" t="s">
        <v>193</v>
      </c>
      <c r="G616" s="3" t="s">
        <v>229</v>
      </c>
      <c r="H616" s="3" t="s">
        <v>229</v>
      </c>
      <c r="I616" s="3" t="s">
        <v>189</v>
      </c>
      <c r="J616" s="3" t="s">
        <v>60</v>
      </c>
      <c r="K616" s="3" t="s">
        <v>190</v>
      </c>
      <c r="L616" s="3">
        <v>4</v>
      </c>
      <c r="M616" s="3">
        <v>5</v>
      </c>
      <c r="N616" s="3">
        <v>2</v>
      </c>
      <c r="O616" s="3">
        <v>3</v>
      </c>
      <c r="P616" s="3">
        <v>5</v>
      </c>
      <c r="Q616" s="3">
        <v>3</v>
      </c>
      <c r="R616" s="3">
        <v>5</v>
      </c>
      <c r="S616" s="3">
        <v>4</v>
      </c>
      <c r="T616" s="3">
        <v>5</v>
      </c>
      <c r="U616" s="3">
        <v>4</v>
      </c>
      <c r="V616" s="3">
        <v>5</v>
      </c>
      <c r="W616" s="3">
        <v>4</v>
      </c>
      <c r="X616" s="3">
        <v>2</v>
      </c>
      <c r="Y616" s="3">
        <v>1</v>
      </c>
      <c r="Z616" s="3">
        <v>4</v>
      </c>
      <c r="AA616" s="3">
        <v>5</v>
      </c>
      <c r="AB616" s="3">
        <v>4</v>
      </c>
      <c r="AC616" s="3">
        <v>5</v>
      </c>
      <c r="AD616" s="3">
        <v>5</v>
      </c>
      <c r="AE616" s="3">
        <v>4</v>
      </c>
      <c r="AF616" s="3" t="s">
        <v>183</v>
      </c>
    </row>
    <row r="617" spans="1:32">
      <c r="A617" s="3">
        <v>92831</v>
      </c>
      <c r="B617" s="3">
        <v>22</v>
      </c>
      <c r="C617" s="41" t="s">
        <v>183</v>
      </c>
      <c r="D617" s="3" t="s">
        <v>194</v>
      </c>
      <c r="E617" s="3" t="s">
        <v>185</v>
      </c>
      <c r="F617" s="3" t="s">
        <v>186</v>
      </c>
      <c r="G617" s="3" t="s">
        <v>229</v>
      </c>
      <c r="H617" s="3" t="s">
        <v>229</v>
      </c>
      <c r="I617" s="3" t="s">
        <v>189</v>
      </c>
      <c r="J617" s="3" t="s">
        <v>60</v>
      </c>
      <c r="K617" s="3" t="s">
        <v>202</v>
      </c>
      <c r="L617" s="3">
        <v>5</v>
      </c>
      <c r="M617" s="3">
        <v>3</v>
      </c>
      <c r="N617" s="3">
        <v>3</v>
      </c>
      <c r="O617" s="3">
        <v>4</v>
      </c>
      <c r="P617" s="3">
        <v>5</v>
      </c>
      <c r="Q617" s="3">
        <v>1</v>
      </c>
      <c r="R617" s="3">
        <v>5</v>
      </c>
      <c r="S617" s="3">
        <v>1</v>
      </c>
      <c r="T617" s="3">
        <v>5</v>
      </c>
      <c r="U617" s="3">
        <v>5</v>
      </c>
      <c r="V617" s="3">
        <v>5</v>
      </c>
      <c r="W617" s="3">
        <v>4</v>
      </c>
      <c r="X617" s="3">
        <v>3</v>
      </c>
      <c r="Y617" s="3">
        <v>3</v>
      </c>
      <c r="Z617" s="3">
        <v>3</v>
      </c>
      <c r="AA617" s="3">
        <v>2</v>
      </c>
      <c r="AB617" s="3">
        <v>3</v>
      </c>
      <c r="AC617" s="3">
        <v>5</v>
      </c>
      <c r="AD617" s="3">
        <v>5</v>
      </c>
      <c r="AE617" s="3">
        <v>3</v>
      </c>
      <c r="AF617" s="3" t="s">
        <v>183</v>
      </c>
    </row>
    <row r="618" spans="1:32">
      <c r="A618" s="3">
        <v>92701</v>
      </c>
      <c r="B618" s="3">
        <v>22</v>
      </c>
      <c r="C618" s="41" t="s">
        <v>183</v>
      </c>
      <c r="D618" s="3" t="s">
        <v>194</v>
      </c>
      <c r="E618" s="3" t="s">
        <v>185</v>
      </c>
      <c r="F618" s="3" t="s">
        <v>186</v>
      </c>
      <c r="G618" s="3" t="s">
        <v>229</v>
      </c>
      <c r="H618" s="3" t="s">
        <v>229</v>
      </c>
      <c r="I618" s="3" t="s">
        <v>201</v>
      </c>
      <c r="J618" s="3" t="s">
        <v>62</v>
      </c>
      <c r="K618" s="3" t="s">
        <v>202</v>
      </c>
      <c r="L618" s="3">
        <v>5</v>
      </c>
      <c r="M618" s="3">
        <v>4</v>
      </c>
      <c r="N618" s="3">
        <v>4</v>
      </c>
      <c r="O618" s="3">
        <v>4</v>
      </c>
      <c r="P618" s="3">
        <v>5</v>
      </c>
      <c r="Q618" s="3">
        <v>4</v>
      </c>
      <c r="R618" s="3">
        <v>5</v>
      </c>
      <c r="S618" s="3">
        <v>4</v>
      </c>
      <c r="T618" s="3">
        <v>3</v>
      </c>
      <c r="U618" s="3">
        <v>5</v>
      </c>
      <c r="V618" s="3">
        <v>5</v>
      </c>
      <c r="W618" s="3">
        <v>4</v>
      </c>
      <c r="X618" s="3">
        <v>5</v>
      </c>
      <c r="Y618" s="3">
        <v>4</v>
      </c>
      <c r="Z618" s="3">
        <v>4</v>
      </c>
      <c r="AA618" s="3">
        <v>5</v>
      </c>
      <c r="AB618" s="3">
        <v>5</v>
      </c>
      <c r="AC618" s="3">
        <v>5</v>
      </c>
      <c r="AD618" s="3">
        <v>5</v>
      </c>
      <c r="AE618" s="3">
        <v>4</v>
      </c>
      <c r="AF618" s="3" t="s">
        <v>183</v>
      </c>
    </row>
    <row r="619" spans="1:32">
      <c r="A619" s="3">
        <v>90680</v>
      </c>
      <c r="B619" s="3">
        <v>22</v>
      </c>
      <c r="C619" s="41" t="s">
        <v>183</v>
      </c>
      <c r="D619" s="3" t="s">
        <v>226</v>
      </c>
      <c r="E619" s="3" t="s">
        <v>185</v>
      </c>
      <c r="F619" s="3" t="s">
        <v>186</v>
      </c>
      <c r="G619" s="3" t="s">
        <v>229</v>
      </c>
      <c r="H619" s="3" t="s">
        <v>229</v>
      </c>
      <c r="I619" s="3" t="s">
        <v>189</v>
      </c>
      <c r="J619" s="3" t="s">
        <v>64</v>
      </c>
      <c r="K619" s="3" t="s">
        <v>202</v>
      </c>
      <c r="L619" s="3">
        <v>3</v>
      </c>
      <c r="M619" s="3">
        <v>3</v>
      </c>
      <c r="N619" s="3">
        <v>5</v>
      </c>
      <c r="O619" s="3">
        <v>3</v>
      </c>
      <c r="P619" s="3">
        <v>4</v>
      </c>
      <c r="Q619" s="3">
        <v>5</v>
      </c>
      <c r="R619" s="3">
        <v>4</v>
      </c>
      <c r="S619" s="3">
        <v>4</v>
      </c>
      <c r="T619" s="3">
        <v>4</v>
      </c>
      <c r="U619" s="3">
        <v>5</v>
      </c>
      <c r="V619" s="3">
        <v>5</v>
      </c>
      <c r="W619" s="3">
        <v>5</v>
      </c>
      <c r="X619" s="3">
        <v>5</v>
      </c>
      <c r="Y619" s="3">
        <v>4</v>
      </c>
      <c r="Z619" s="3">
        <v>5</v>
      </c>
      <c r="AA619" s="3">
        <v>3</v>
      </c>
      <c r="AB619" s="3">
        <v>4</v>
      </c>
      <c r="AC619" s="3">
        <v>5</v>
      </c>
      <c r="AD619" s="3">
        <v>5</v>
      </c>
      <c r="AE619" s="3">
        <v>4</v>
      </c>
      <c r="AF619" s="3" t="s">
        <v>183</v>
      </c>
    </row>
    <row r="620" spans="1:32">
      <c r="A620" s="3">
        <v>92646</v>
      </c>
      <c r="B620" s="3">
        <v>22</v>
      </c>
      <c r="C620" s="41" t="s">
        <v>183</v>
      </c>
      <c r="D620" s="3" t="s">
        <v>194</v>
      </c>
      <c r="E620" s="3" t="s">
        <v>185</v>
      </c>
      <c r="F620" s="3" t="s">
        <v>186</v>
      </c>
      <c r="G620" s="3" t="s">
        <v>229</v>
      </c>
      <c r="H620" s="3" t="s">
        <v>229</v>
      </c>
      <c r="I620" s="3" t="s">
        <v>189</v>
      </c>
      <c r="J620" s="3" t="s">
        <v>64</v>
      </c>
      <c r="K620" s="3" t="s">
        <v>203</v>
      </c>
      <c r="L620" s="3">
        <v>5</v>
      </c>
      <c r="M620" s="3">
        <v>4</v>
      </c>
      <c r="N620" s="3">
        <v>3</v>
      </c>
      <c r="O620" s="3">
        <v>2</v>
      </c>
      <c r="P620" s="3">
        <v>5</v>
      </c>
      <c r="Q620" s="3">
        <v>3</v>
      </c>
      <c r="R620" s="3">
        <v>4</v>
      </c>
      <c r="S620" s="3">
        <v>2</v>
      </c>
      <c r="T620" s="3">
        <v>2</v>
      </c>
      <c r="U620" s="3">
        <v>3</v>
      </c>
      <c r="V620" s="3">
        <v>4</v>
      </c>
      <c r="W620" s="3">
        <v>5</v>
      </c>
      <c r="X620" s="3">
        <v>3</v>
      </c>
      <c r="Y620" s="3">
        <v>3</v>
      </c>
      <c r="Z620" s="3">
        <v>4</v>
      </c>
      <c r="AA620" s="3">
        <v>3</v>
      </c>
      <c r="AB620" s="3">
        <v>4</v>
      </c>
      <c r="AC620" s="3">
        <v>3</v>
      </c>
      <c r="AD620" s="3">
        <v>5</v>
      </c>
      <c r="AE620" s="3">
        <v>2</v>
      </c>
      <c r="AF620" s="3" t="s">
        <v>183</v>
      </c>
    </row>
    <row r="621" spans="1:32">
      <c r="A621" s="3">
        <v>92702</v>
      </c>
      <c r="B621" s="3">
        <v>22</v>
      </c>
      <c r="C621" s="41" t="s">
        <v>183</v>
      </c>
      <c r="D621" s="3" t="s">
        <v>194</v>
      </c>
      <c r="E621" s="3" t="s">
        <v>185</v>
      </c>
      <c r="F621" s="3" t="s">
        <v>186</v>
      </c>
      <c r="G621" s="3" t="s">
        <v>229</v>
      </c>
      <c r="H621" s="3" t="s">
        <v>229</v>
      </c>
      <c r="I621" s="3" t="s">
        <v>189</v>
      </c>
      <c r="J621" s="3" t="s">
        <v>62</v>
      </c>
      <c r="K621" s="3" t="s">
        <v>203</v>
      </c>
      <c r="L621" s="3">
        <v>4</v>
      </c>
      <c r="M621" s="3">
        <v>4</v>
      </c>
      <c r="N621" s="3">
        <v>5</v>
      </c>
      <c r="O621" s="3">
        <v>4</v>
      </c>
      <c r="P621" s="3">
        <v>5</v>
      </c>
      <c r="Q621" s="3">
        <v>5</v>
      </c>
      <c r="R621" s="3">
        <v>5</v>
      </c>
      <c r="S621" s="3">
        <v>3</v>
      </c>
      <c r="T621" s="3">
        <v>5</v>
      </c>
      <c r="U621" s="3">
        <v>2</v>
      </c>
      <c r="V621" s="3">
        <v>3</v>
      </c>
      <c r="W621" s="3">
        <v>5</v>
      </c>
      <c r="X621" s="3">
        <v>5</v>
      </c>
      <c r="Y621" s="3">
        <v>5</v>
      </c>
      <c r="Z621" s="3">
        <v>5</v>
      </c>
      <c r="AA621" s="3">
        <v>5</v>
      </c>
      <c r="AB621" s="3">
        <v>5</v>
      </c>
      <c r="AC621" s="3">
        <v>5</v>
      </c>
      <c r="AD621" s="3">
        <v>4</v>
      </c>
      <c r="AE621" s="3">
        <v>5</v>
      </c>
      <c r="AF621" s="3" t="s">
        <v>183</v>
      </c>
    </row>
    <row r="622" spans="1:32">
      <c r="A622" s="3">
        <v>92840</v>
      </c>
      <c r="B622" s="3">
        <v>22</v>
      </c>
      <c r="C622" s="41" t="s">
        <v>183</v>
      </c>
      <c r="D622" s="3" t="s">
        <v>194</v>
      </c>
      <c r="E622" s="3" t="s">
        <v>185</v>
      </c>
      <c r="F622" s="3" t="s">
        <v>186</v>
      </c>
      <c r="G622" s="3" t="s">
        <v>229</v>
      </c>
      <c r="H622" s="3" t="s">
        <v>229</v>
      </c>
      <c r="I622" s="3" t="s">
        <v>189</v>
      </c>
      <c r="J622" s="3" t="s">
        <v>62</v>
      </c>
      <c r="K622" s="3" t="s">
        <v>190</v>
      </c>
      <c r="L622" s="3">
        <v>3</v>
      </c>
      <c r="M622" s="3">
        <v>5</v>
      </c>
      <c r="N622" s="3">
        <v>5</v>
      </c>
      <c r="O622" s="3">
        <v>5</v>
      </c>
      <c r="P622" s="3">
        <v>5</v>
      </c>
      <c r="Q622" s="3">
        <v>5</v>
      </c>
      <c r="R622" s="3">
        <v>5</v>
      </c>
      <c r="S622" s="3">
        <v>4</v>
      </c>
      <c r="T622" s="3">
        <v>5</v>
      </c>
      <c r="U622" s="3">
        <v>5</v>
      </c>
      <c r="V622" s="3">
        <v>5</v>
      </c>
      <c r="W622" s="3">
        <v>5</v>
      </c>
      <c r="X622" s="3">
        <v>5</v>
      </c>
      <c r="Y622" s="3">
        <v>4</v>
      </c>
      <c r="Z622" s="3">
        <v>5</v>
      </c>
      <c r="AA622" s="3">
        <v>5</v>
      </c>
      <c r="AB622" s="3">
        <v>5</v>
      </c>
      <c r="AC622" s="3">
        <v>5</v>
      </c>
      <c r="AD622" s="3">
        <v>5</v>
      </c>
      <c r="AE622" s="3">
        <v>5</v>
      </c>
      <c r="AF622" s="3" t="s">
        <v>183</v>
      </c>
    </row>
    <row r="623" spans="1:32">
      <c r="A623" s="3">
        <v>90744</v>
      </c>
      <c r="B623" s="3">
        <v>22</v>
      </c>
      <c r="C623" s="41" t="s">
        <v>183</v>
      </c>
      <c r="D623" s="3" t="s">
        <v>197</v>
      </c>
      <c r="E623" s="3" t="s">
        <v>206</v>
      </c>
      <c r="F623" s="3" t="s">
        <v>186</v>
      </c>
      <c r="G623" s="3" t="s">
        <v>229</v>
      </c>
      <c r="H623" s="3" t="s">
        <v>229</v>
      </c>
      <c r="I623" s="3" t="s">
        <v>189</v>
      </c>
      <c r="J623" s="3" t="s">
        <v>62</v>
      </c>
      <c r="K623" s="3" t="s">
        <v>190</v>
      </c>
      <c r="L623" s="3">
        <v>4</v>
      </c>
      <c r="M623" s="3">
        <v>4</v>
      </c>
      <c r="N623" s="3">
        <v>1</v>
      </c>
      <c r="O623" s="3">
        <v>4</v>
      </c>
      <c r="P623" s="3">
        <v>5</v>
      </c>
      <c r="Q623" s="3">
        <v>2</v>
      </c>
      <c r="R623" s="3">
        <v>4</v>
      </c>
      <c r="S623" s="3">
        <v>3</v>
      </c>
      <c r="T623" s="3">
        <v>2</v>
      </c>
      <c r="U623" s="3">
        <v>3</v>
      </c>
      <c r="V623" s="3">
        <v>2</v>
      </c>
      <c r="W623" s="3">
        <v>5</v>
      </c>
      <c r="X623" s="3">
        <v>2</v>
      </c>
      <c r="Y623" s="3">
        <v>4</v>
      </c>
      <c r="Z623" s="3">
        <v>3</v>
      </c>
      <c r="AA623" s="3">
        <v>5</v>
      </c>
      <c r="AB623" s="3">
        <v>3</v>
      </c>
      <c r="AC623" s="3">
        <v>4</v>
      </c>
      <c r="AD623" s="3">
        <v>3</v>
      </c>
      <c r="AE623" s="3">
        <v>4</v>
      </c>
      <c r="AF623" s="3" t="s">
        <v>183</v>
      </c>
    </row>
    <row r="624" spans="1:32">
      <c r="A624" s="3">
        <v>90716</v>
      </c>
      <c r="B624" s="3">
        <v>22</v>
      </c>
      <c r="C624" s="41" t="s">
        <v>183</v>
      </c>
      <c r="D624" s="3" t="s">
        <v>194</v>
      </c>
      <c r="E624" s="3" t="s">
        <v>206</v>
      </c>
      <c r="F624" s="3" t="s">
        <v>186</v>
      </c>
      <c r="G624" s="3" t="s">
        <v>229</v>
      </c>
      <c r="H624" s="3" t="s">
        <v>229</v>
      </c>
      <c r="I624" s="3" t="s">
        <v>189</v>
      </c>
      <c r="J624" s="3" t="s">
        <v>62</v>
      </c>
      <c r="K624" s="3" t="s">
        <v>196</v>
      </c>
      <c r="L624" s="3">
        <v>4</v>
      </c>
      <c r="M624" s="3">
        <v>4</v>
      </c>
      <c r="N624" s="3">
        <v>2</v>
      </c>
      <c r="O624" s="3">
        <v>3</v>
      </c>
      <c r="P624" s="3">
        <v>1</v>
      </c>
      <c r="Q624" s="3">
        <v>1</v>
      </c>
      <c r="R624" s="3">
        <v>3</v>
      </c>
      <c r="S624" s="3">
        <v>1</v>
      </c>
      <c r="T624" s="3">
        <v>3</v>
      </c>
      <c r="U624" s="3">
        <v>4</v>
      </c>
      <c r="V624" s="3">
        <v>4</v>
      </c>
      <c r="W624" s="3">
        <v>3</v>
      </c>
      <c r="X624" s="3">
        <v>3</v>
      </c>
      <c r="Y624" s="3">
        <v>2</v>
      </c>
      <c r="Z624" s="3">
        <v>4</v>
      </c>
      <c r="AA624" s="3">
        <v>4</v>
      </c>
      <c r="AB624" s="3">
        <v>5</v>
      </c>
      <c r="AC624" s="3">
        <v>5</v>
      </c>
      <c r="AD624" s="3">
        <v>4</v>
      </c>
      <c r="AE624" s="3">
        <v>4</v>
      </c>
      <c r="AF624" s="3" t="s">
        <v>183</v>
      </c>
    </row>
    <row r="625" spans="1:32">
      <c r="A625" s="3">
        <v>90042</v>
      </c>
      <c r="B625" s="3">
        <v>22</v>
      </c>
      <c r="C625" s="41" t="s">
        <v>183</v>
      </c>
      <c r="D625" s="3" t="s">
        <v>191</v>
      </c>
      <c r="E625" s="3" t="s">
        <v>206</v>
      </c>
      <c r="F625" s="3" t="s">
        <v>186</v>
      </c>
      <c r="G625" s="3" t="s">
        <v>229</v>
      </c>
      <c r="H625" s="3" t="s">
        <v>229</v>
      </c>
      <c r="I625" s="3" t="s">
        <v>201</v>
      </c>
      <c r="J625" s="3" t="s">
        <v>64</v>
      </c>
      <c r="K625" s="3" t="s">
        <v>199</v>
      </c>
      <c r="L625" s="3">
        <v>5</v>
      </c>
      <c r="M625" s="3">
        <v>5</v>
      </c>
      <c r="N625" s="3">
        <v>5</v>
      </c>
      <c r="O625" s="3">
        <v>5</v>
      </c>
      <c r="P625" s="3">
        <v>5</v>
      </c>
      <c r="Q625" s="3">
        <v>5</v>
      </c>
      <c r="R625" s="3">
        <v>5</v>
      </c>
      <c r="S625" s="3">
        <v>5</v>
      </c>
      <c r="T625" s="3">
        <v>5</v>
      </c>
      <c r="U625" s="3">
        <v>4</v>
      </c>
      <c r="V625" s="3">
        <v>4</v>
      </c>
      <c r="W625" s="3">
        <v>5</v>
      </c>
      <c r="X625" s="3">
        <v>4</v>
      </c>
      <c r="Y625" s="3">
        <v>4</v>
      </c>
      <c r="Z625" s="3">
        <v>5</v>
      </c>
      <c r="AA625" s="3">
        <v>5</v>
      </c>
      <c r="AB625" s="3">
        <v>5</v>
      </c>
      <c r="AC625" s="3">
        <v>5</v>
      </c>
      <c r="AD625" s="3">
        <v>5</v>
      </c>
      <c r="AE625" s="3">
        <v>5</v>
      </c>
      <c r="AF625" s="3" t="s">
        <v>183</v>
      </c>
    </row>
    <row r="626" spans="1:32">
      <c r="A626" s="3">
        <v>91710</v>
      </c>
      <c r="B626" s="3">
        <v>22</v>
      </c>
      <c r="C626" s="41" t="s">
        <v>183</v>
      </c>
      <c r="D626" s="3" t="s">
        <v>194</v>
      </c>
      <c r="E626" s="3" t="s">
        <v>206</v>
      </c>
      <c r="F626" s="3" t="s">
        <v>186</v>
      </c>
      <c r="G626" s="3" t="s">
        <v>229</v>
      </c>
      <c r="H626" s="3" t="s">
        <v>229</v>
      </c>
      <c r="I626" s="3" t="s">
        <v>189</v>
      </c>
      <c r="J626" s="3" t="s">
        <v>64</v>
      </c>
      <c r="K626" s="3" t="s">
        <v>202</v>
      </c>
      <c r="L626" s="3">
        <v>5</v>
      </c>
      <c r="M626" s="3">
        <v>2</v>
      </c>
      <c r="N626" s="3">
        <v>5</v>
      </c>
      <c r="O626" s="3">
        <v>4</v>
      </c>
      <c r="P626" s="3">
        <v>5</v>
      </c>
      <c r="Q626" s="3">
        <v>5</v>
      </c>
      <c r="R626" s="3">
        <v>3</v>
      </c>
      <c r="S626" s="3">
        <v>5</v>
      </c>
      <c r="T626" s="3">
        <v>5</v>
      </c>
      <c r="U626" s="3">
        <v>5</v>
      </c>
      <c r="V626" s="3">
        <v>3</v>
      </c>
      <c r="W626" s="3">
        <v>5</v>
      </c>
      <c r="X626" s="3">
        <v>4</v>
      </c>
      <c r="Y626" s="3">
        <v>5</v>
      </c>
      <c r="Z626" s="3">
        <v>5</v>
      </c>
      <c r="AA626" s="3">
        <v>5</v>
      </c>
      <c r="AB626" s="3">
        <v>5</v>
      </c>
      <c r="AC626" s="3">
        <v>4</v>
      </c>
      <c r="AD626" s="3">
        <v>5</v>
      </c>
      <c r="AE626" s="3">
        <v>5</v>
      </c>
      <c r="AF626" s="3" t="s">
        <v>183</v>
      </c>
    </row>
    <row r="627" spans="1:32">
      <c r="A627" s="3">
        <v>91306</v>
      </c>
      <c r="B627" s="3">
        <v>22</v>
      </c>
      <c r="C627" s="41" t="s">
        <v>183</v>
      </c>
      <c r="D627" s="3" t="s">
        <v>191</v>
      </c>
      <c r="E627" s="3" t="s">
        <v>206</v>
      </c>
      <c r="F627" s="3" t="s">
        <v>186</v>
      </c>
      <c r="G627" s="3" t="s">
        <v>229</v>
      </c>
      <c r="H627" s="3" t="s">
        <v>229</v>
      </c>
      <c r="I627" s="3" t="s">
        <v>201</v>
      </c>
      <c r="J627" s="3" t="s">
        <v>60</v>
      </c>
      <c r="K627" s="3" t="s">
        <v>203</v>
      </c>
      <c r="L627" s="3">
        <v>4</v>
      </c>
      <c r="M627" s="3">
        <v>5</v>
      </c>
      <c r="N627" s="3">
        <v>5</v>
      </c>
      <c r="O627" s="3">
        <v>5</v>
      </c>
      <c r="P627" s="3">
        <v>5</v>
      </c>
      <c r="Q627" s="3">
        <v>4</v>
      </c>
      <c r="R627" s="3">
        <v>5</v>
      </c>
      <c r="S627" s="3">
        <v>5</v>
      </c>
      <c r="T627" s="3">
        <v>5</v>
      </c>
      <c r="U627" s="3">
        <v>5</v>
      </c>
      <c r="V627" s="3">
        <v>3</v>
      </c>
      <c r="W627" s="3">
        <v>5</v>
      </c>
      <c r="X627" s="3">
        <v>3</v>
      </c>
      <c r="Y627" s="3">
        <v>5</v>
      </c>
      <c r="Z627" s="3">
        <v>4</v>
      </c>
      <c r="AA627" s="3">
        <v>5</v>
      </c>
      <c r="AB627" s="3">
        <v>5</v>
      </c>
      <c r="AC627" s="3">
        <v>5</v>
      </c>
      <c r="AD627" s="3">
        <v>5</v>
      </c>
      <c r="AE627" s="3">
        <v>4</v>
      </c>
      <c r="AF627" s="3" t="s">
        <v>183</v>
      </c>
    </row>
    <row r="628" spans="1:32">
      <c r="A628" s="3">
        <v>90715</v>
      </c>
      <c r="B628" s="3">
        <v>22</v>
      </c>
      <c r="C628" s="41" t="s">
        <v>183</v>
      </c>
      <c r="D628" s="3" t="s">
        <v>194</v>
      </c>
      <c r="E628" s="3" t="s">
        <v>206</v>
      </c>
      <c r="F628" s="3" t="s">
        <v>186</v>
      </c>
      <c r="G628" s="3" t="s">
        <v>229</v>
      </c>
      <c r="H628" s="3" t="s">
        <v>229</v>
      </c>
      <c r="I628" s="3" t="s">
        <v>189</v>
      </c>
      <c r="J628" s="3" t="s">
        <v>60</v>
      </c>
      <c r="K628" s="3" t="s">
        <v>199</v>
      </c>
      <c r="L628" s="3">
        <v>4</v>
      </c>
      <c r="M628" s="3">
        <v>3</v>
      </c>
      <c r="N628" s="3">
        <v>3</v>
      </c>
      <c r="O628" s="3">
        <v>2</v>
      </c>
      <c r="P628" s="3">
        <v>4</v>
      </c>
      <c r="Q628" s="3">
        <v>3</v>
      </c>
      <c r="R628" s="3">
        <v>4</v>
      </c>
      <c r="S628" s="3">
        <v>1</v>
      </c>
      <c r="T628" s="3">
        <v>4</v>
      </c>
      <c r="U628" s="3">
        <v>5</v>
      </c>
      <c r="V628" s="3">
        <v>3</v>
      </c>
      <c r="W628" s="3">
        <v>3</v>
      </c>
      <c r="X628" s="3">
        <v>4</v>
      </c>
      <c r="Y628" s="3">
        <v>2</v>
      </c>
      <c r="Z628" s="3">
        <v>5</v>
      </c>
      <c r="AA628" s="3">
        <v>3</v>
      </c>
      <c r="AB628" s="3">
        <v>4</v>
      </c>
      <c r="AC628" s="3">
        <v>5</v>
      </c>
      <c r="AD628" s="3">
        <v>5</v>
      </c>
      <c r="AE628" s="3">
        <v>4</v>
      </c>
      <c r="AF628" s="3" t="s">
        <v>183</v>
      </c>
    </row>
    <row r="629" spans="1:32">
      <c r="A629" s="3">
        <v>90815</v>
      </c>
      <c r="B629" s="3">
        <v>22</v>
      </c>
      <c r="C629" s="41" t="s">
        <v>183</v>
      </c>
      <c r="D629" s="3" t="s">
        <v>191</v>
      </c>
      <c r="E629" s="3" t="s">
        <v>206</v>
      </c>
      <c r="F629" s="3" t="s">
        <v>208</v>
      </c>
      <c r="G629" s="3" t="s">
        <v>229</v>
      </c>
      <c r="H629" s="3" t="s">
        <v>229</v>
      </c>
      <c r="I629" s="3" t="s">
        <v>189</v>
      </c>
      <c r="J629" s="3" t="s">
        <v>63</v>
      </c>
      <c r="K629" s="3" t="s">
        <v>202</v>
      </c>
      <c r="L629" s="3">
        <v>5</v>
      </c>
      <c r="M629" s="3">
        <v>4</v>
      </c>
      <c r="N629" s="3">
        <v>5</v>
      </c>
      <c r="O629" s="3">
        <v>4</v>
      </c>
      <c r="P629" s="3">
        <v>4</v>
      </c>
      <c r="Q629" s="3">
        <v>3</v>
      </c>
      <c r="R629" s="3">
        <v>5</v>
      </c>
      <c r="S629" s="3">
        <v>2</v>
      </c>
      <c r="T629" s="3">
        <v>5</v>
      </c>
      <c r="U629" s="3">
        <v>3</v>
      </c>
      <c r="V629" s="3">
        <v>3</v>
      </c>
      <c r="W629" s="3">
        <v>4</v>
      </c>
      <c r="X629" s="3">
        <v>4</v>
      </c>
      <c r="Y629" s="3">
        <v>2</v>
      </c>
      <c r="Z629" s="3">
        <v>5</v>
      </c>
      <c r="AA629" s="3">
        <v>5</v>
      </c>
      <c r="AB629" s="3">
        <v>5</v>
      </c>
      <c r="AC629" s="3">
        <v>5</v>
      </c>
      <c r="AD629" s="3">
        <v>5</v>
      </c>
      <c r="AE629" s="3">
        <v>4</v>
      </c>
      <c r="AF629" s="3" t="s">
        <v>183</v>
      </c>
    </row>
    <row r="630" spans="1:32">
      <c r="A630" s="3">
        <v>90024</v>
      </c>
      <c r="B630" s="3">
        <v>22</v>
      </c>
      <c r="C630" s="41" t="s">
        <v>183</v>
      </c>
      <c r="D630" s="3" t="s">
        <v>194</v>
      </c>
      <c r="E630" s="3" t="s">
        <v>206</v>
      </c>
      <c r="F630" s="3" t="s">
        <v>193</v>
      </c>
      <c r="G630" s="3" t="s">
        <v>229</v>
      </c>
      <c r="H630" s="3" t="s">
        <v>229</v>
      </c>
      <c r="I630" s="3" t="s">
        <v>189</v>
      </c>
      <c r="J630" s="3" t="s">
        <v>59</v>
      </c>
      <c r="K630" s="3" t="s">
        <v>196</v>
      </c>
      <c r="L630" s="3">
        <v>3</v>
      </c>
      <c r="M630" s="3">
        <v>3</v>
      </c>
      <c r="N630" s="3">
        <v>3</v>
      </c>
      <c r="O630" s="3">
        <v>4</v>
      </c>
      <c r="P630" s="3">
        <v>4</v>
      </c>
      <c r="Q630" s="3">
        <v>3</v>
      </c>
      <c r="R630" s="3">
        <v>3</v>
      </c>
      <c r="S630" s="3">
        <v>4</v>
      </c>
      <c r="T630" s="3">
        <v>5</v>
      </c>
      <c r="U630" s="3">
        <v>4</v>
      </c>
      <c r="V630" s="3">
        <v>3</v>
      </c>
      <c r="W630" s="3">
        <v>3</v>
      </c>
      <c r="X630" s="3">
        <v>4</v>
      </c>
      <c r="Y630" s="3">
        <v>4</v>
      </c>
      <c r="Z630" s="3">
        <v>3</v>
      </c>
      <c r="AA630" s="3">
        <v>4</v>
      </c>
      <c r="AB630" s="3">
        <v>3</v>
      </c>
      <c r="AC630" s="3">
        <v>4</v>
      </c>
      <c r="AD630" s="3">
        <v>3</v>
      </c>
      <c r="AE630" s="3">
        <v>3</v>
      </c>
      <c r="AF630" s="3" t="s">
        <v>183</v>
      </c>
    </row>
    <row r="631" spans="1:32">
      <c r="A631" s="3">
        <v>91745</v>
      </c>
      <c r="B631" s="3">
        <v>22</v>
      </c>
      <c r="C631" s="41" t="s">
        <v>183</v>
      </c>
      <c r="D631" s="3" t="s">
        <v>197</v>
      </c>
      <c r="E631" s="3" t="s">
        <v>206</v>
      </c>
      <c r="F631" s="3" t="s">
        <v>186</v>
      </c>
      <c r="G631" s="3" t="s">
        <v>229</v>
      </c>
      <c r="H631" s="3" t="s">
        <v>229</v>
      </c>
      <c r="I631" s="3" t="s">
        <v>189</v>
      </c>
      <c r="J631" s="3" t="s">
        <v>63</v>
      </c>
      <c r="K631" s="3" t="s">
        <v>203</v>
      </c>
      <c r="L631" s="3">
        <v>5</v>
      </c>
      <c r="M631" s="3">
        <v>4</v>
      </c>
      <c r="N631" s="3">
        <v>3</v>
      </c>
      <c r="O631" s="3">
        <v>2</v>
      </c>
      <c r="P631" s="3">
        <v>3</v>
      </c>
      <c r="Q631" s="3">
        <v>3</v>
      </c>
      <c r="R631" s="3">
        <v>5</v>
      </c>
      <c r="S631" s="3">
        <v>1</v>
      </c>
      <c r="T631" s="3">
        <v>5</v>
      </c>
      <c r="U631" s="3">
        <v>4</v>
      </c>
      <c r="V631" s="3">
        <v>2</v>
      </c>
      <c r="W631" s="3">
        <v>4</v>
      </c>
      <c r="X631" s="3">
        <v>5</v>
      </c>
      <c r="Y631" s="3">
        <v>3</v>
      </c>
      <c r="Z631" s="3">
        <v>5</v>
      </c>
      <c r="AA631" s="3">
        <v>4</v>
      </c>
      <c r="AB631" s="3">
        <v>3</v>
      </c>
      <c r="AC631" s="3">
        <v>3</v>
      </c>
      <c r="AD631" s="3">
        <v>2</v>
      </c>
      <c r="AE631" s="3">
        <v>4</v>
      </c>
      <c r="AF631" s="3" t="s">
        <v>183</v>
      </c>
    </row>
    <row r="632" spans="1:32">
      <c r="A632" s="3">
        <v>90201</v>
      </c>
      <c r="B632" s="3">
        <v>22</v>
      </c>
      <c r="C632" s="41" t="s">
        <v>183</v>
      </c>
      <c r="D632" s="3" t="s">
        <v>191</v>
      </c>
      <c r="E632" s="3" t="s">
        <v>206</v>
      </c>
      <c r="F632" s="3" t="s">
        <v>186</v>
      </c>
      <c r="G632" s="3" t="s">
        <v>229</v>
      </c>
      <c r="H632" s="3" t="s">
        <v>229</v>
      </c>
      <c r="I632" s="3" t="s">
        <v>201</v>
      </c>
      <c r="J632" s="3" t="s">
        <v>59</v>
      </c>
      <c r="K632" s="3" t="s">
        <v>199</v>
      </c>
      <c r="L632" s="3">
        <v>4</v>
      </c>
      <c r="M632" s="3">
        <v>4</v>
      </c>
      <c r="N632" s="3">
        <v>3</v>
      </c>
      <c r="O632" s="3">
        <v>4</v>
      </c>
      <c r="P632" s="3">
        <v>5</v>
      </c>
      <c r="Q632" s="3">
        <v>4</v>
      </c>
      <c r="R632" s="3">
        <v>5</v>
      </c>
      <c r="S632" s="3">
        <v>4</v>
      </c>
      <c r="T632" s="3">
        <v>5</v>
      </c>
      <c r="U632" s="3">
        <v>5</v>
      </c>
      <c r="V632" s="3">
        <v>3</v>
      </c>
      <c r="W632" s="3">
        <v>5</v>
      </c>
      <c r="X632" s="3">
        <v>5</v>
      </c>
      <c r="Y632" s="3">
        <v>4</v>
      </c>
      <c r="Z632" s="3">
        <v>5</v>
      </c>
      <c r="AA632" s="3">
        <v>4</v>
      </c>
      <c r="AB632" s="3">
        <v>4</v>
      </c>
      <c r="AC632" s="3">
        <v>5</v>
      </c>
      <c r="AD632" s="3">
        <v>4</v>
      </c>
      <c r="AE632" s="3">
        <v>3</v>
      </c>
      <c r="AF632" s="3" t="s">
        <v>183</v>
      </c>
    </row>
    <row r="633" spans="1:32">
      <c r="A633" s="3">
        <v>90731</v>
      </c>
      <c r="B633" s="3">
        <v>22</v>
      </c>
      <c r="C633" s="41" t="s">
        <v>183</v>
      </c>
      <c r="D633" s="3" t="s">
        <v>194</v>
      </c>
      <c r="E633" s="3" t="s">
        <v>206</v>
      </c>
      <c r="F633" s="3" t="s">
        <v>186</v>
      </c>
      <c r="G633" s="3" t="s">
        <v>229</v>
      </c>
      <c r="H633" s="3" t="s">
        <v>229</v>
      </c>
      <c r="I633" s="3" t="s">
        <v>189</v>
      </c>
      <c r="J633" s="3" t="s">
        <v>60</v>
      </c>
      <c r="K633" s="3" t="s">
        <v>202</v>
      </c>
      <c r="L633" s="3">
        <v>4</v>
      </c>
      <c r="M633" s="3">
        <v>3</v>
      </c>
      <c r="N633" s="3">
        <v>5</v>
      </c>
      <c r="O633" s="3">
        <v>3</v>
      </c>
      <c r="P633" s="3">
        <v>5</v>
      </c>
      <c r="Q633" s="3">
        <v>4</v>
      </c>
      <c r="R633" s="3">
        <v>5</v>
      </c>
      <c r="S633" s="3">
        <v>5</v>
      </c>
      <c r="T633" s="3">
        <v>5</v>
      </c>
      <c r="U633" s="3">
        <v>5</v>
      </c>
      <c r="V633" s="3">
        <v>3</v>
      </c>
      <c r="W633" s="3">
        <v>4</v>
      </c>
      <c r="X633" s="3">
        <v>5</v>
      </c>
      <c r="Y633" s="3">
        <v>3</v>
      </c>
      <c r="Z633" s="3">
        <v>5</v>
      </c>
      <c r="AA633" s="3">
        <v>4</v>
      </c>
      <c r="AB633" s="3">
        <v>4</v>
      </c>
      <c r="AC633" s="3">
        <v>5</v>
      </c>
      <c r="AD633" s="3">
        <v>5</v>
      </c>
      <c r="AE633" s="3">
        <v>4</v>
      </c>
      <c r="AF633" s="3" t="s">
        <v>183</v>
      </c>
    </row>
    <row r="634" spans="1:32">
      <c r="A634" s="3">
        <v>92301</v>
      </c>
      <c r="B634" s="3">
        <v>22</v>
      </c>
      <c r="C634" s="41" t="s">
        <v>183</v>
      </c>
      <c r="D634" s="3" t="s">
        <v>194</v>
      </c>
      <c r="E634" s="3" t="s">
        <v>195</v>
      </c>
      <c r="F634" s="3" t="s">
        <v>193</v>
      </c>
      <c r="G634" s="3" t="s">
        <v>229</v>
      </c>
      <c r="H634" s="3" t="s">
        <v>229</v>
      </c>
      <c r="I634" s="3" t="s">
        <v>189</v>
      </c>
      <c r="J634" s="3" t="s">
        <v>58</v>
      </c>
      <c r="K634" s="3" t="s">
        <v>190</v>
      </c>
      <c r="L634" s="3">
        <v>1</v>
      </c>
      <c r="M634" s="3">
        <v>2</v>
      </c>
      <c r="N634" s="3">
        <v>1</v>
      </c>
      <c r="O634" s="3">
        <v>1</v>
      </c>
      <c r="P634" s="3">
        <v>4</v>
      </c>
      <c r="Q634" s="3">
        <v>3</v>
      </c>
      <c r="R634" s="3">
        <v>1</v>
      </c>
      <c r="S634" s="3">
        <v>1</v>
      </c>
      <c r="T634" s="3">
        <v>3</v>
      </c>
      <c r="U634" s="3">
        <v>4</v>
      </c>
      <c r="V634" s="3">
        <v>4</v>
      </c>
      <c r="W634" s="3">
        <v>5</v>
      </c>
      <c r="X634" s="3">
        <v>3</v>
      </c>
      <c r="Y634" s="3">
        <v>2</v>
      </c>
      <c r="Z634" s="3">
        <v>4</v>
      </c>
      <c r="AA634" s="3">
        <v>2</v>
      </c>
      <c r="AB634" s="3">
        <v>2</v>
      </c>
      <c r="AC634" s="3">
        <v>3</v>
      </c>
      <c r="AD634" s="3">
        <v>3</v>
      </c>
      <c r="AE634" s="3">
        <v>2</v>
      </c>
      <c r="AF634" s="3" t="s">
        <v>183</v>
      </c>
    </row>
    <row r="635" spans="1:32">
      <c r="A635" s="3">
        <v>92410</v>
      </c>
      <c r="B635" s="3">
        <v>22</v>
      </c>
      <c r="C635" s="41" t="s">
        <v>183</v>
      </c>
      <c r="D635" s="3" t="s">
        <v>191</v>
      </c>
      <c r="E635" s="3" t="s">
        <v>195</v>
      </c>
      <c r="F635" s="3" t="s">
        <v>193</v>
      </c>
      <c r="G635" s="3" t="s">
        <v>229</v>
      </c>
      <c r="H635" s="3" t="s">
        <v>229</v>
      </c>
      <c r="I635" s="3" t="s">
        <v>189</v>
      </c>
      <c r="J635" s="3" t="s">
        <v>65</v>
      </c>
      <c r="K635" s="3" t="s">
        <v>202</v>
      </c>
      <c r="L635" s="3">
        <v>5</v>
      </c>
      <c r="M635" s="3">
        <v>5</v>
      </c>
      <c r="N635" s="3">
        <v>5</v>
      </c>
      <c r="O635" s="3">
        <v>5</v>
      </c>
      <c r="P635" s="3">
        <v>5</v>
      </c>
      <c r="Q635" s="3">
        <v>5</v>
      </c>
      <c r="R635" s="3">
        <v>5</v>
      </c>
      <c r="S635" s="3">
        <v>5</v>
      </c>
      <c r="T635" s="3">
        <v>5</v>
      </c>
      <c r="U635" s="3">
        <v>5</v>
      </c>
      <c r="V635" s="3">
        <v>5</v>
      </c>
      <c r="W635" s="3">
        <v>5</v>
      </c>
      <c r="X635" s="3">
        <v>5</v>
      </c>
      <c r="Y635" s="3">
        <v>5</v>
      </c>
      <c r="Z635" s="3">
        <v>5</v>
      </c>
      <c r="AA635" s="3">
        <v>5</v>
      </c>
      <c r="AB635" s="3">
        <v>5</v>
      </c>
      <c r="AC635" s="3">
        <v>5</v>
      </c>
      <c r="AD635" s="3">
        <v>5</v>
      </c>
      <c r="AE635" s="3">
        <v>5</v>
      </c>
      <c r="AF635" s="3" t="s">
        <v>183</v>
      </c>
    </row>
    <row r="636" spans="1:32">
      <c r="A636" s="3">
        <v>92410</v>
      </c>
      <c r="B636" s="3">
        <v>22</v>
      </c>
      <c r="C636" s="41" t="s">
        <v>183</v>
      </c>
      <c r="D636" s="3" t="s">
        <v>194</v>
      </c>
      <c r="E636" s="3" t="s">
        <v>195</v>
      </c>
      <c r="F636" s="3" t="s">
        <v>193</v>
      </c>
      <c r="G636" s="3" t="s">
        <v>229</v>
      </c>
      <c r="H636" s="3" t="s">
        <v>229</v>
      </c>
      <c r="I636" s="3" t="s">
        <v>189</v>
      </c>
      <c r="J636" s="3" t="s">
        <v>59</v>
      </c>
      <c r="K636" s="3" t="s">
        <v>199</v>
      </c>
      <c r="L636" s="3">
        <v>3</v>
      </c>
      <c r="M636" s="3">
        <v>3</v>
      </c>
      <c r="N636" s="3">
        <v>4</v>
      </c>
      <c r="O636" s="3">
        <v>3</v>
      </c>
      <c r="P636" s="3">
        <v>5</v>
      </c>
      <c r="Q636" s="3">
        <v>5</v>
      </c>
      <c r="R636" s="3">
        <v>5</v>
      </c>
      <c r="S636" s="3">
        <v>5</v>
      </c>
      <c r="T636" s="3">
        <v>5</v>
      </c>
      <c r="U636" s="3">
        <v>5</v>
      </c>
      <c r="V636" s="3">
        <v>4</v>
      </c>
      <c r="W636" s="3">
        <v>5</v>
      </c>
      <c r="X636" s="3">
        <v>5</v>
      </c>
      <c r="Y636" s="3">
        <v>5</v>
      </c>
      <c r="Z636" s="3">
        <v>5</v>
      </c>
      <c r="AA636" s="3">
        <v>5</v>
      </c>
      <c r="AB636" s="3">
        <v>3</v>
      </c>
      <c r="AC636" s="3">
        <v>5</v>
      </c>
      <c r="AD636" s="3">
        <v>4</v>
      </c>
      <c r="AE636" s="3">
        <v>4</v>
      </c>
      <c r="AF636" s="3" t="s">
        <v>183</v>
      </c>
    </row>
    <row r="637" spans="1:32">
      <c r="A637" s="3">
        <v>92404</v>
      </c>
      <c r="B637" s="3">
        <v>22</v>
      </c>
      <c r="C637" s="41" t="s">
        <v>183</v>
      </c>
      <c r="D637" s="3" t="s">
        <v>191</v>
      </c>
      <c r="E637" s="3" t="s">
        <v>195</v>
      </c>
      <c r="F637" s="3" t="s">
        <v>186</v>
      </c>
      <c r="G637" s="3" t="s">
        <v>229</v>
      </c>
      <c r="H637" s="3" t="s">
        <v>229</v>
      </c>
      <c r="I637" s="3" t="s">
        <v>189</v>
      </c>
      <c r="J637" s="3" t="s">
        <v>62</v>
      </c>
      <c r="K637" s="3" t="s">
        <v>190</v>
      </c>
      <c r="L637" s="3">
        <v>4</v>
      </c>
      <c r="M637" s="3">
        <v>5</v>
      </c>
      <c r="N637" s="3">
        <v>4</v>
      </c>
      <c r="O637" s="3">
        <v>4</v>
      </c>
      <c r="P637" s="3">
        <v>5</v>
      </c>
      <c r="Q637" s="3">
        <v>4</v>
      </c>
      <c r="R637" s="3">
        <v>3</v>
      </c>
      <c r="S637" s="3">
        <v>4</v>
      </c>
      <c r="T637" s="3">
        <v>4</v>
      </c>
      <c r="U637" s="3">
        <v>5</v>
      </c>
      <c r="V637" s="3">
        <v>2</v>
      </c>
      <c r="W637" s="3">
        <v>4</v>
      </c>
      <c r="X637" s="3">
        <v>5</v>
      </c>
      <c r="Y637" s="3">
        <v>4</v>
      </c>
      <c r="Z637" s="3">
        <v>5</v>
      </c>
      <c r="AA637" s="3">
        <v>4</v>
      </c>
      <c r="AB637" s="3">
        <v>4</v>
      </c>
      <c r="AC637" s="3">
        <v>5</v>
      </c>
      <c r="AD637" s="3">
        <v>5</v>
      </c>
      <c r="AE637" s="3">
        <v>4</v>
      </c>
      <c r="AF637" s="3" t="s">
        <v>183</v>
      </c>
    </row>
    <row r="638" spans="1:32">
      <c r="A638" s="3">
        <v>91730</v>
      </c>
      <c r="B638" s="3">
        <v>22</v>
      </c>
      <c r="C638" s="41" t="s">
        <v>183</v>
      </c>
      <c r="D638" s="3" t="s">
        <v>194</v>
      </c>
      <c r="E638" s="3" t="s">
        <v>195</v>
      </c>
      <c r="F638" s="3" t="s">
        <v>186</v>
      </c>
      <c r="G638" s="3" t="s">
        <v>229</v>
      </c>
      <c r="H638" s="3" t="s">
        <v>229</v>
      </c>
      <c r="I638" s="3" t="s">
        <v>189</v>
      </c>
      <c r="J638" s="3" t="s">
        <v>62</v>
      </c>
      <c r="K638" s="3" t="s">
        <v>202</v>
      </c>
      <c r="L638" s="3">
        <v>5</v>
      </c>
      <c r="M638" s="3">
        <v>5</v>
      </c>
      <c r="N638" s="3">
        <v>5</v>
      </c>
      <c r="O638" s="3">
        <v>5</v>
      </c>
      <c r="P638" s="3">
        <v>5</v>
      </c>
      <c r="Q638" s="3">
        <v>5</v>
      </c>
      <c r="R638" s="3">
        <v>5</v>
      </c>
      <c r="S638" s="3">
        <v>5</v>
      </c>
      <c r="T638" s="3">
        <v>5</v>
      </c>
      <c r="U638" s="3">
        <v>5</v>
      </c>
      <c r="V638" s="3">
        <v>5</v>
      </c>
      <c r="W638" s="3">
        <v>5</v>
      </c>
      <c r="X638" s="3">
        <v>5</v>
      </c>
      <c r="Y638" s="3">
        <v>5</v>
      </c>
      <c r="Z638" s="3">
        <v>5</v>
      </c>
      <c r="AA638" s="3">
        <v>5</v>
      </c>
      <c r="AB638" s="3">
        <v>5</v>
      </c>
      <c r="AC638" s="3">
        <v>5</v>
      </c>
      <c r="AD638" s="3">
        <v>5</v>
      </c>
      <c r="AE638" s="3">
        <v>5</v>
      </c>
      <c r="AF638" s="3" t="s">
        <v>183</v>
      </c>
    </row>
    <row r="639" spans="1:32">
      <c r="A639" s="3">
        <v>92335</v>
      </c>
      <c r="B639" s="3">
        <v>22</v>
      </c>
      <c r="C639" s="41" t="s">
        <v>183</v>
      </c>
      <c r="D639" s="3" t="s">
        <v>197</v>
      </c>
      <c r="E639" s="3" t="s">
        <v>195</v>
      </c>
      <c r="F639" s="3" t="s">
        <v>193</v>
      </c>
      <c r="G639" s="3" t="s">
        <v>229</v>
      </c>
      <c r="H639" s="3" t="s">
        <v>229</v>
      </c>
      <c r="I639" s="3" t="s">
        <v>189</v>
      </c>
      <c r="J639" s="3" t="s">
        <v>63</v>
      </c>
      <c r="K639" s="3" t="s">
        <v>202</v>
      </c>
      <c r="L639" s="3">
        <v>4</v>
      </c>
      <c r="M639" s="3">
        <v>4</v>
      </c>
      <c r="N639" s="3">
        <v>3</v>
      </c>
      <c r="O639" s="3">
        <v>2</v>
      </c>
      <c r="P639" s="3">
        <v>5</v>
      </c>
      <c r="Q639" s="3">
        <v>5</v>
      </c>
      <c r="R639" s="3">
        <v>3</v>
      </c>
      <c r="S639" s="3">
        <v>4</v>
      </c>
      <c r="T639" s="3">
        <v>4</v>
      </c>
      <c r="U639" s="3">
        <v>3</v>
      </c>
      <c r="V639" s="3">
        <v>3</v>
      </c>
      <c r="W639" s="3">
        <v>4</v>
      </c>
      <c r="X639" s="3">
        <v>4</v>
      </c>
      <c r="Y639" s="3">
        <v>4</v>
      </c>
      <c r="Z639" s="3">
        <v>4</v>
      </c>
      <c r="AA639" s="3">
        <v>4</v>
      </c>
      <c r="AB639" s="3">
        <v>4</v>
      </c>
      <c r="AC639" s="3">
        <v>3</v>
      </c>
      <c r="AD639" s="3">
        <v>4</v>
      </c>
      <c r="AE639" s="3">
        <v>4</v>
      </c>
      <c r="AF639" s="3" t="s">
        <v>183</v>
      </c>
    </row>
    <row r="640" spans="1:32">
      <c r="A640" s="3">
        <v>92394</v>
      </c>
      <c r="B640" s="3">
        <v>22</v>
      </c>
      <c r="C640" s="41" t="s">
        <v>183</v>
      </c>
      <c r="D640" s="3" t="s">
        <v>194</v>
      </c>
      <c r="E640" s="3" t="s">
        <v>195</v>
      </c>
      <c r="F640" s="3" t="s">
        <v>193</v>
      </c>
      <c r="G640" s="3" t="s">
        <v>229</v>
      </c>
      <c r="H640" s="3" t="s">
        <v>229</v>
      </c>
      <c r="I640" s="3" t="s">
        <v>189</v>
      </c>
      <c r="J640" s="3" t="s">
        <v>60</v>
      </c>
      <c r="K640" s="3" t="s">
        <v>199</v>
      </c>
      <c r="L640" s="3">
        <v>3</v>
      </c>
      <c r="M640" s="3">
        <v>3</v>
      </c>
      <c r="N640" s="3">
        <v>3</v>
      </c>
      <c r="O640" s="3">
        <v>4</v>
      </c>
      <c r="P640" s="3">
        <v>4</v>
      </c>
      <c r="Q640" s="3">
        <v>4</v>
      </c>
      <c r="R640" s="3">
        <v>4</v>
      </c>
      <c r="S640" s="3">
        <v>3</v>
      </c>
      <c r="T640" s="3">
        <v>4</v>
      </c>
      <c r="U640" s="3">
        <v>4</v>
      </c>
      <c r="V640" s="3">
        <v>4</v>
      </c>
      <c r="W640" s="3">
        <v>3</v>
      </c>
      <c r="X640" s="3">
        <v>3</v>
      </c>
      <c r="Y640" s="3">
        <v>3</v>
      </c>
      <c r="Z640" s="3">
        <v>3</v>
      </c>
      <c r="AA640" s="3">
        <v>2</v>
      </c>
      <c r="AB640" s="3">
        <v>4</v>
      </c>
      <c r="AC640" s="3">
        <v>3</v>
      </c>
      <c r="AD640" s="3">
        <v>3</v>
      </c>
      <c r="AE640" s="3">
        <v>4</v>
      </c>
      <c r="AF640" s="3" t="s">
        <v>183</v>
      </c>
    </row>
    <row r="641" spans="1:32">
      <c r="A641" s="3">
        <v>92376</v>
      </c>
      <c r="B641" s="3">
        <v>22</v>
      </c>
      <c r="C641" s="41" t="s">
        <v>183</v>
      </c>
      <c r="D641" s="3" t="s">
        <v>194</v>
      </c>
      <c r="E641" s="3" t="s">
        <v>195</v>
      </c>
      <c r="F641" s="3" t="s">
        <v>193</v>
      </c>
      <c r="G641" s="3" t="s">
        <v>229</v>
      </c>
      <c r="H641" s="3" t="s">
        <v>229</v>
      </c>
      <c r="I641" s="3" t="s">
        <v>189</v>
      </c>
      <c r="J641" s="3" t="s">
        <v>62</v>
      </c>
      <c r="K641" s="3" t="s">
        <v>199</v>
      </c>
      <c r="L641" s="3">
        <v>3</v>
      </c>
      <c r="M641" s="3">
        <v>3</v>
      </c>
      <c r="N641" s="3">
        <v>2</v>
      </c>
      <c r="O641" s="3">
        <v>4</v>
      </c>
      <c r="P641" s="3">
        <v>2</v>
      </c>
      <c r="Q641" s="3">
        <v>1</v>
      </c>
      <c r="R641" s="3">
        <v>2</v>
      </c>
      <c r="S641" s="3">
        <v>3</v>
      </c>
      <c r="T641" s="3">
        <v>2</v>
      </c>
      <c r="U641" s="3">
        <v>3</v>
      </c>
      <c r="V641" s="3">
        <v>4</v>
      </c>
      <c r="W641" s="3">
        <v>3</v>
      </c>
      <c r="X641" s="3">
        <v>3</v>
      </c>
      <c r="Y641" s="3">
        <v>2</v>
      </c>
      <c r="Z641" s="3">
        <v>4</v>
      </c>
      <c r="AA641" s="3">
        <v>4</v>
      </c>
      <c r="AB641" s="3">
        <v>3</v>
      </c>
      <c r="AC641" s="3">
        <v>3</v>
      </c>
      <c r="AD641" s="3">
        <v>2</v>
      </c>
      <c r="AE641" s="3">
        <v>3</v>
      </c>
      <c r="AF641" s="3" t="s">
        <v>183</v>
      </c>
    </row>
    <row r="642" spans="1:32">
      <c r="A642" s="3">
        <v>92278</v>
      </c>
      <c r="B642" s="3">
        <v>22</v>
      </c>
      <c r="C642" s="41" t="s">
        <v>183</v>
      </c>
      <c r="D642" s="3" t="s">
        <v>191</v>
      </c>
      <c r="E642" s="3" t="s">
        <v>195</v>
      </c>
      <c r="F642" s="3" t="s">
        <v>193</v>
      </c>
      <c r="G642" s="3" t="s">
        <v>229</v>
      </c>
      <c r="H642" s="3" t="s">
        <v>229</v>
      </c>
      <c r="I642" s="3" t="s">
        <v>189</v>
      </c>
      <c r="J642" s="3" t="s">
        <v>61</v>
      </c>
      <c r="K642" s="3" t="s">
        <v>196</v>
      </c>
      <c r="L642" s="3">
        <v>1</v>
      </c>
      <c r="M642" s="3">
        <v>1</v>
      </c>
      <c r="N642" s="3">
        <v>5</v>
      </c>
      <c r="O642" s="3">
        <v>1</v>
      </c>
      <c r="P642" s="3">
        <v>5</v>
      </c>
      <c r="Q642" s="3">
        <v>5</v>
      </c>
      <c r="R642" s="3">
        <v>4</v>
      </c>
      <c r="S642" s="3">
        <v>5</v>
      </c>
      <c r="T642" s="3">
        <v>5</v>
      </c>
      <c r="U642" s="3">
        <v>1</v>
      </c>
      <c r="V642" s="3">
        <v>5</v>
      </c>
      <c r="W642" s="3">
        <v>5</v>
      </c>
      <c r="X642" s="3">
        <v>5</v>
      </c>
      <c r="Y642" s="3">
        <v>4</v>
      </c>
      <c r="Z642" s="3">
        <v>5</v>
      </c>
      <c r="AA642" s="3">
        <v>5</v>
      </c>
      <c r="AB642" s="3">
        <v>1</v>
      </c>
      <c r="AC642" s="3">
        <v>5</v>
      </c>
      <c r="AD642" s="3">
        <v>4</v>
      </c>
      <c r="AE642" s="3">
        <v>5</v>
      </c>
      <c r="AF642" s="3" t="s">
        <v>183</v>
      </c>
    </row>
    <row r="643" spans="1:32">
      <c r="A643" s="3">
        <v>92335</v>
      </c>
      <c r="B643" s="3">
        <v>22</v>
      </c>
      <c r="C643" s="41" t="s">
        <v>183</v>
      </c>
      <c r="D643" s="3" t="s">
        <v>197</v>
      </c>
      <c r="E643" s="3" t="s">
        <v>195</v>
      </c>
      <c r="F643" s="3" t="s">
        <v>193</v>
      </c>
      <c r="G643" s="3" t="s">
        <v>229</v>
      </c>
      <c r="H643" s="3" t="s">
        <v>229</v>
      </c>
      <c r="I643" s="3" t="s">
        <v>201</v>
      </c>
      <c r="J643" s="3" t="s">
        <v>59</v>
      </c>
      <c r="K643" s="3" t="s">
        <v>196</v>
      </c>
      <c r="L643" s="3">
        <v>5</v>
      </c>
      <c r="M643" s="3">
        <v>3</v>
      </c>
      <c r="N643" s="3">
        <v>5</v>
      </c>
      <c r="O643" s="3">
        <v>4</v>
      </c>
      <c r="P643" s="3">
        <v>2</v>
      </c>
      <c r="Q643" s="3">
        <v>3</v>
      </c>
      <c r="R643" s="3">
        <v>5</v>
      </c>
      <c r="S643" s="3">
        <v>5</v>
      </c>
      <c r="T643" s="3">
        <v>4</v>
      </c>
      <c r="U643" s="3">
        <v>2</v>
      </c>
      <c r="V643" s="3">
        <v>2</v>
      </c>
      <c r="W643" s="3">
        <v>5</v>
      </c>
      <c r="X643" s="3">
        <v>5</v>
      </c>
      <c r="Y643" s="3">
        <v>4</v>
      </c>
      <c r="Z643" s="3">
        <v>5</v>
      </c>
      <c r="AA643" s="3">
        <v>3</v>
      </c>
      <c r="AB643" s="3">
        <v>3</v>
      </c>
      <c r="AC643" s="3">
        <v>4</v>
      </c>
      <c r="AD643" s="3">
        <v>1</v>
      </c>
      <c r="AE643" s="3">
        <v>5</v>
      </c>
      <c r="AF643" s="3" t="s">
        <v>183</v>
      </c>
    </row>
    <row r="644" spans="1:32">
      <c r="A644" s="3">
        <v>92395</v>
      </c>
      <c r="B644" s="3">
        <v>22</v>
      </c>
      <c r="C644" s="41" t="s">
        <v>183</v>
      </c>
      <c r="D644" s="3" t="s">
        <v>197</v>
      </c>
      <c r="E644" s="3" t="s">
        <v>195</v>
      </c>
      <c r="F644" s="3" t="s">
        <v>186</v>
      </c>
      <c r="G644" s="3" t="s">
        <v>229</v>
      </c>
      <c r="H644" s="3" t="s">
        <v>229</v>
      </c>
      <c r="I644" s="3" t="s">
        <v>189</v>
      </c>
      <c r="J644" s="3" t="s">
        <v>64</v>
      </c>
      <c r="K644" s="3" t="s">
        <v>199</v>
      </c>
      <c r="L644" s="3">
        <v>5</v>
      </c>
      <c r="M644" s="3">
        <v>3</v>
      </c>
      <c r="N644" s="3">
        <v>3</v>
      </c>
      <c r="O644" s="3">
        <v>3</v>
      </c>
      <c r="P644" s="3">
        <v>5</v>
      </c>
      <c r="Q644" s="3">
        <v>5</v>
      </c>
      <c r="R644" s="3">
        <v>5</v>
      </c>
      <c r="S644" s="3">
        <v>3</v>
      </c>
      <c r="T644" s="3">
        <v>5</v>
      </c>
      <c r="U644" s="3">
        <v>4</v>
      </c>
      <c r="V644" s="3">
        <v>3</v>
      </c>
      <c r="W644" s="3">
        <v>5</v>
      </c>
      <c r="X644" s="3">
        <v>5</v>
      </c>
      <c r="Y644" s="3">
        <v>5</v>
      </c>
      <c r="Z644" s="3">
        <v>5</v>
      </c>
      <c r="AA644" s="3">
        <v>5</v>
      </c>
      <c r="AB644" s="3">
        <v>5</v>
      </c>
      <c r="AC644" s="3">
        <v>5</v>
      </c>
      <c r="AD644" s="3">
        <v>5</v>
      </c>
      <c r="AE644" s="3">
        <v>5</v>
      </c>
      <c r="AF644" s="3" t="s">
        <v>183</v>
      </c>
    </row>
    <row r="645" spans="1:32">
      <c r="A645" s="3">
        <v>92376</v>
      </c>
      <c r="B645" s="3">
        <v>22</v>
      </c>
      <c r="C645" s="41" t="s">
        <v>183</v>
      </c>
      <c r="D645" s="3" t="s">
        <v>194</v>
      </c>
      <c r="E645" s="3" t="s">
        <v>195</v>
      </c>
      <c r="F645" s="3" t="s">
        <v>186</v>
      </c>
      <c r="G645" s="3" t="s">
        <v>229</v>
      </c>
      <c r="H645" s="3" t="s">
        <v>229</v>
      </c>
      <c r="I645" s="3" t="s">
        <v>201</v>
      </c>
      <c r="J645" s="3" t="s">
        <v>62</v>
      </c>
      <c r="K645" s="3" t="s">
        <v>203</v>
      </c>
      <c r="L645" s="3">
        <v>2</v>
      </c>
      <c r="M645" s="3">
        <v>3</v>
      </c>
      <c r="N645" s="3">
        <v>4</v>
      </c>
      <c r="O645" s="3">
        <v>5</v>
      </c>
      <c r="P645" s="3">
        <v>5</v>
      </c>
      <c r="Q645" s="3">
        <v>5</v>
      </c>
      <c r="R645" s="3">
        <v>3</v>
      </c>
      <c r="S645" s="3">
        <v>1</v>
      </c>
      <c r="T645" s="3">
        <v>5</v>
      </c>
      <c r="U645" s="3">
        <v>2</v>
      </c>
      <c r="V645" s="3">
        <v>3</v>
      </c>
      <c r="W645" s="3">
        <v>5</v>
      </c>
      <c r="X645" s="3">
        <v>5</v>
      </c>
      <c r="Y645" s="3">
        <v>4</v>
      </c>
      <c r="Z645" s="3">
        <v>5</v>
      </c>
      <c r="AA645" s="3">
        <v>5</v>
      </c>
      <c r="AB645" s="3">
        <v>4</v>
      </c>
      <c r="AC645" s="3">
        <v>3</v>
      </c>
      <c r="AD645" s="3">
        <v>2</v>
      </c>
      <c r="AE645" s="3">
        <v>5</v>
      </c>
      <c r="AF645" s="3" t="s">
        <v>183</v>
      </c>
    </row>
    <row r="646" spans="1:32">
      <c r="A646" s="3">
        <v>92320</v>
      </c>
      <c r="B646" s="3">
        <v>22</v>
      </c>
      <c r="C646" s="41" t="s">
        <v>183</v>
      </c>
      <c r="D646" s="3" t="s">
        <v>194</v>
      </c>
      <c r="E646" s="3" t="s">
        <v>205</v>
      </c>
      <c r="F646" s="3" t="s">
        <v>193</v>
      </c>
      <c r="G646" s="3" t="s">
        <v>229</v>
      </c>
      <c r="H646" s="3" t="s">
        <v>229</v>
      </c>
      <c r="I646" s="3" t="s">
        <v>189</v>
      </c>
      <c r="J646" s="3" t="s">
        <v>60</v>
      </c>
      <c r="K646" s="3" t="s">
        <v>190</v>
      </c>
      <c r="L646" s="3">
        <v>1</v>
      </c>
      <c r="M646" s="3">
        <v>1</v>
      </c>
      <c r="N646" s="3">
        <v>1</v>
      </c>
      <c r="O646" s="3">
        <v>1</v>
      </c>
      <c r="P646" s="3">
        <v>4</v>
      </c>
      <c r="Q646" s="3">
        <v>4</v>
      </c>
      <c r="R646" s="3">
        <v>5</v>
      </c>
      <c r="S646" s="3">
        <v>1</v>
      </c>
      <c r="T646" s="3">
        <v>1</v>
      </c>
      <c r="U646" s="3">
        <v>2</v>
      </c>
      <c r="V646" s="3">
        <v>4</v>
      </c>
      <c r="W646" s="3">
        <v>5</v>
      </c>
      <c r="X646" s="3">
        <v>1</v>
      </c>
      <c r="Y646" s="3">
        <v>5</v>
      </c>
      <c r="Z646" s="3">
        <v>2</v>
      </c>
      <c r="AA646" s="3">
        <v>1</v>
      </c>
      <c r="AB646" s="3">
        <v>5</v>
      </c>
      <c r="AC646" s="3">
        <v>4</v>
      </c>
      <c r="AD646" s="3">
        <v>5</v>
      </c>
      <c r="AE646" s="3">
        <v>4</v>
      </c>
      <c r="AF646" s="3" t="s">
        <v>183</v>
      </c>
    </row>
    <row r="647" spans="1:32">
      <c r="A647" s="3">
        <v>92399</v>
      </c>
      <c r="B647" s="3">
        <v>22</v>
      </c>
      <c r="C647" s="41" t="s">
        <v>183</v>
      </c>
      <c r="D647" s="3" t="s">
        <v>194</v>
      </c>
      <c r="E647" s="3" t="s">
        <v>205</v>
      </c>
      <c r="F647" s="3" t="s">
        <v>186</v>
      </c>
      <c r="G647" s="3" t="s">
        <v>229</v>
      </c>
      <c r="H647" s="3" t="s">
        <v>229</v>
      </c>
      <c r="I647" s="3" t="s">
        <v>189</v>
      </c>
      <c r="J647" s="3" t="s">
        <v>60</v>
      </c>
      <c r="K647" s="3" t="s">
        <v>202</v>
      </c>
      <c r="L647" s="3">
        <v>5</v>
      </c>
      <c r="M647" s="3">
        <v>3</v>
      </c>
      <c r="N647" s="3">
        <v>4</v>
      </c>
      <c r="O647" s="3">
        <v>2</v>
      </c>
      <c r="P647" s="3">
        <v>5</v>
      </c>
      <c r="Q647" s="3">
        <v>4</v>
      </c>
      <c r="R647" s="3">
        <v>5</v>
      </c>
      <c r="S647" s="3">
        <v>5</v>
      </c>
      <c r="T647" s="3">
        <v>4</v>
      </c>
      <c r="U647" s="3">
        <v>4</v>
      </c>
      <c r="V647" s="3">
        <v>5</v>
      </c>
      <c r="W647" s="3">
        <v>4</v>
      </c>
      <c r="X647" s="3">
        <v>4</v>
      </c>
      <c r="Y647" s="3">
        <v>3</v>
      </c>
      <c r="Z647" s="3">
        <v>5</v>
      </c>
      <c r="AA647" s="3">
        <v>5</v>
      </c>
      <c r="AB647" s="3">
        <v>5</v>
      </c>
      <c r="AC647" s="3">
        <v>5</v>
      </c>
      <c r="AD647" s="3">
        <v>5</v>
      </c>
      <c r="AE647" s="3">
        <v>5</v>
      </c>
      <c r="AF647" s="3" t="s">
        <v>183</v>
      </c>
    </row>
    <row r="648" spans="1:32">
      <c r="A648" s="3">
        <v>92264</v>
      </c>
      <c r="B648" s="3">
        <v>22</v>
      </c>
      <c r="C648" s="41" t="s">
        <v>183</v>
      </c>
      <c r="D648" s="3" t="s">
        <v>194</v>
      </c>
      <c r="E648" s="3" t="s">
        <v>205</v>
      </c>
      <c r="F648" s="3" t="s">
        <v>186</v>
      </c>
      <c r="G648" s="3" t="s">
        <v>229</v>
      </c>
      <c r="H648" s="3" t="s">
        <v>229</v>
      </c>
      <c r="I648" s="3" t="s">
        <v>189</v>
      </c>
      <c r="J648" s="3" t="s">
        <v>63</v>
      </c>
      <c r="K648" s="3" t="s">
        <v>202</v>
      </c>
      <c r="L648" s="3">
        <v>5</v>
      </c>
      <c r="M648" s="3">
        <v>2</v>
      </c>
      <c r="N648" s="3">
        <v>3</v>
      </c>
      <c r="O648" s="3">
        <v>4</v>
      </c>
      <c r="P648" s="3">
        <v>4</v>
      </c>
      <c r="Q648" s="3">
        <v>2</v>
      </c>
      <c r="R648" s="3">
        <v>3</v>
      </c>
      <c r="S648" s="3">
        <v>5</v>
      </c>
      <c r="T648" s="3">
        <v>3</v>
      </c>
      <c r="U648" s="3">
        <v>4</v>
      </c>
      <c r="V648" s="3">
        <v>5</v>
      </c>
      <c r="W648" s="3">
        <v>2</v>
      </c>
      <c r="X648" s="3">
        <v>4</v>
      </c>
      <c r="Y648" s="3">
        <v>3</v>
      </c>
      <c r="Z648" s="3">
        <v>2</v>
      </c>
      <c r="AA648" s="3">
        <v>5</v>
      </c>
      <c r="AB648" s="3">
        <v>2</v>
      </c>
      <c r="AC648" s="3">
        <v>4</v>
      </c>
      <c r="AD648" s="3">
        <v>5</v>
      </c>
      <c r="AE648" s="3">
        <v>3</v>
      </c>
      <c r="AF648" s="3" t="s">
        <v>183</v>
      </c>
    </row>
    <row r="649" spans="1:32">
      <c r="A649" s="3">
        <v>92880</v>
      </c>
      <c r="B649" s="3">
        <v>22</v>
      </c>
      <c r="C649" s="41" t="s">
        <v>183</v>
      </c>
      <c r="D649" s="3" t="s">
        <v>194</v>
      </c>
      <c r="E649" s="3" t="s">
        <v>205</v>
      </c>
      <c r="F649" s="3" t="s">
        <v>193</v>
      </c>
      <c r="G649" s="3" t="s">
        <v>229</v>
      </c>
      <c r="H649" s="3" t="s">
        <v>229</v>
      </c>
      <c r="I649" s="3" t="s">
        <v>189</v>
      </c>
      <c r="J649" s="3" t="s">
        <v>64</v>
      </c>
      <c r="K649" s="3" t="s">
        <v>202</v>
      </c>
      <c r="L649" s="3">
        <v>5</v>
      </c>
      <c r="M649" s="3">
        <v>5</v>
      </c>
      <c r="N649" s="3">
        <v>5</v>
      </c>
      <c r="O649" s="3">
        <v>5</v>
      </c>
      <c r="P649" s="3">
        <v>3</v>
      </c>
      <c r="Q649" s="3">
        <v>3</v>
      </c>
      <c r="R649" s="3">
        <v>5</v>
      </c>
      <c r="S649" s="3">
        <v>1</v>
      </c>
      <c r="T649" s="3">
        <v>5</v>
      </c>
      <c r="U649" s="3">
        <v>5</v>
      </c>
      <c r="V649" s="3">
        <v>5</v>
      </c>
      <c r="W649" s="3">
        <v>5</v>
      </c>
      <c r="X649" s="3">
        <v>3</v>
      </c>
      <c r="Y649" s="3">
        <v>5</v>
      </c>
      <c r="Z649" s="3">
        <v>3</v>
      </c>
      <c r="AA649" s="3">
        <v>4</v>
      </c>
      <c r="AB649" s="3">
        <v>5</v>
      </c>
      <c r="AC649" s="3">
        <v>5</v>
      </c>
      <c r="AD649" s="3">
        <v>5</v>
      </c>
      <c r="AE649" s="3">
        <v>4</v>
      </c>
      <c r="AF649" s="3" t="s">
        <v>183</v>
      </c>
    </row>
    <row r="650" spans="1:32">
      <c r="A650" s="3">
        <v>92567</v>
      </c>
      <c r="B650" s="3">
        <v>22</v>
      </c>
      <c r="C650" s="41" t="s">
        <v>183</v>
      </c>
      <c r="D650" s="3" t="s">
        <v>197</v>
      </c>
      <c r="E650" s="3" t="s">
        <v>205</v>
      </c>
      <c r="F650" s="3" t="s">
        <v>186</v>
      </c>
      <c r="G650" s="3" t="s">
        <v>229</v>
      </c>
      <c r="H650" s="3" t="s">
        <v>229</v>
      </c>
      <c r="I650" s="3" t="s">
        <v>189</v>
      </c>
      <c r="J650" s="3" t="s">
        <v>62</v>
      </c>
      <c r="K650" s="3" t="s">
        <v>196</v>
      </c>
      <c r="L650" s="3">
        <v>3</v>
      </c>
      <c r="M650" s="3">
        <v>3</v>
      </c>
      <c r="N650" s="3">
        <v>4</v>
      </c>
      <c r="O650" s="3">
        <v>3</v>
      </c>
      <c r="P650" s="3">
        <v>5</v>
      </c>
      <c r="Q650" s="3">
        <v>4</v>
      </c>
      <c r="R650" s="3">
        <v>5</v>
      </c>
      <c r="S650" s="3">
        <v>3</v>
      </c>
      <c r="T650" s="3">
        <v>5</v>
      </c>
      <c r="U650" s="3">
        <v>5</v>
      </c>
      <c r="V650" s="3">
        <v>5</v>
      </c>
      <c r="W650" s="3">
        <v>3</v>
      </c>
      <c r="X650" s="3">
        <v>3</v>
      </c>
      <c r="Y650" s="3">
        <v>2</v>
      </c>
      <c r="Z650" s="3">
        <v>3</v>
      </c>
      <c r="AA650" s="3">
        <v>3</v>
      </c>
      <c r="AB650" s="3">
        <v>3</v>
      </c>
      <c r="AC650" s="3">
        <v>5</v>
      </c>
      <c r="AD650" s="3">
        <v>4</v>
      </c>
      <c r="AE650" s="3">
        <v>3</v>
      </c>
      <c r="AF650" s="3" t="s">
        <v>183</v>
      </c>
    </row>
    <row r="651" spans="1:32">
      <c r="A651" s="3">
        <v>92882</v>
      </c>
      <c r="B651" s="3">
        <v>22</v>
      </c>
      <c r="C651" s="41" t="s">
        <v>183</v>
      </c>
      <c r="D651" s="3" t="s">
        <v>197</v>
      </c>
      <c r="E651" s="3" t="s">
        <v>205</v>
      </c>
      <c r="F651" s="3" t="s">
        <v>193</v>
      </c>
      <c r="G651" s="3" t="s">
        <v>229</v>
      </c>
      <c r="H651" s="3" t="s">
        <v>229</v>
      </c>
      <c r="I651" s="3" t="s">
        <v>189</v>
      </c>
      <c r="J651" s="3" t="s">
        <v>64</v>
      </c>
      <c r="K651" s="3" t="s">
        <v>190</v>
      </c>
      <c r="L651" s="3">
        <v>5</v>
      </c>
      <c r="M651" s="3">
        <v>5</v>
      </c>
      <c r="N651" s="3">
        <v>5</v>
      </c>
      <c r="O651" s="3">
        <v>5</v>
      </c>
      <c r="P651" s="3">
        <v>5</v>
      </c>
      <c r="Q651" s="3">
        <v>5</v>
      </c>
      <c r="R651" s="3">
        <v>5</v>
      </c>
      <c r="S651" s="3">
        <v>5</v>
      </c>
      <c r="T651" s="3">
        <v>4</v>
      </c>
      <c r="U651" s="3">
        <v>4</v>
      </c>
      <c r="V651" s="3">
        <v>5</v>
      </c>
      <c r="W651" s="3">
        <v>5</v>
      </c>
      <c r="X651" s="3">
        <v>5</v>
      </c>
      <c r="Y651" s="3">
        <v>3</v>
      </c>
      <c r="Z651" s="3">
        <v>5</v>
      </c>
      <c r="AA651" s="3">
        <v>5</v>
      </c>
      <c r="AB651" s="3">
        <v>5</v>
      </c>
      <c r="AC651" s="3">
        <v>5</v>
      </c>
      <c r="AD651" s="3">
        <v>5</v>
      </c>
      <c r="AE651" s="3">
        <v>5</v>
      </c>
      <c r="AF651" s="3" t="s">
        <v>183</v>
      </c>
    </row>
    <row r="652" spans="1:32">
      <c r="A652" s="3">
        <v>92570</v>
      </c>
      <c r="B652" s="3">
        <v>22</v>
      </c>
      <c r="C652" s="41" t="s">
        <v>183</v>
      </c>
      <c r="D652" s="3" t="s">
        <v>194</v>
      </c>
      <c r="E652" s="3" t="s">
        <v>205</v>
      </c>
      <c r="F652" s="3" t="s">
        <v>186</v>
      </c>
      <c r="G652" s="3" t="s">
        <v>229</v>
      </c>
      <c r="H652" s="3" t="s">
        <v>229</v>
      </c>
      <c r="I652" s="3" t="s">
        <v>189</v>
      </c>
      <c r="J652" s="3" t="s">
        <v>64</v>
      </c>
      <c r="K652" s="3" t="s">
        <v>199</v>
      </c>
      <c r="L652" s="3">
        <v>2</v>
      </c>
      <c r="M652" s="3">
        <v>1</v>
      </c>
      <c r="N652" s="3">
        <v>1</v>
      </c>
      <c r="O652" s="3">
        <v>2</v>
      </c>
      <c r="P652" s="3">
        <v>2</v>
      </c>
      <c r="Q652" s="3">
        <v>1</v>
      </c>
      <c r="R652" s="3">
        <v>2</v>
      </c>
      <c r="S652" s="3">
        <v>1</v>
      </c>
      <c r="T652" s="3">
        <v>5</v>
      </c>
      <c r="U652" s="3">
        <v>3</v>
      </c>
      <c r="V652" s="3">
        <v>2</v>
      </c>
      <c r="W652" s="3">
        <v>3</v>
      </c>
      <c r="X652" s="3">
        <v>1</v>
      </c>
      <c r="Y652" s="3">
        <v>3</v>
      </c>
      <c r="Z652" s="3">
        <v>3</v>
      </c>
      <c r="AA652" s="3">
        <v>2</v>
      </c>
      <c r="AB652" s="3">
        <v>3</v>
      </c>
      <c r="AC652" s="3">
        <v>2</v>
      </c>
      <c r="AD652" s="3">
        <v>3</v>
      </c>
      <c r="AE652" s="3">
        <v>1</v>
      </c>
      <c r="AF652" s="3" t="s">
        <v>183</v>
      </c>
    </row>
    <row r="653" spans="1:32">
      <c r="A653" s="3">
        <v>92553</v>
      </c>
      <c r="B653" s="3">
        <v>22</v>
      </c>
      <c r="C653" s="41" t="s">
        <v>183</v>
      </c>
      <c r="D653" s="3" t="s">
        <v>194</v>
      </c>
      <c r="E653" s="3" t="s">
        <v>205</v>
      </c>
      <c r="F653" s="3" t="s">
        <v>193</v>
      </c>
      <c r="G653" s="3" t="s">
        <v>229</v>
      </c>
      <c r="H653" s="3" t="s">
        <v>229</v>
      </c>
      <c r="I653" s="3" t="s">
        <v>189</v>
      </c>
      <c r="J653" s="3" t="s">
        <v>64</v>
      </c>
      <c r="K653" s="3" t="s">
        <v>190</v>
      </c>
      <c r="L653" s="3">
        <v>5</v>
      </c>
      <c r="M653" s="3">
        <v>5</v>
      </c>
      <c r="N653" s="3">
        <v>4</v>
      </c>
      <c r="O653" s="3">
        <v>5</v>
      </c>
      <c r="P653" s="3">
        <v>4</v>
      </c>
      <c r="Q653" s="3">
        <v>3</v>
      </c>
      <c r="R653" s="3">
        <v>5</v>
      </c>
      <c r="S653" s="3">
        <v>3</v>
      </c>
      <c r="T653" s="3">
        <v>5</v>
      </c>
      <c r="U653" s="3">
        <v>5</v>
      </c>
      <c r="V653" s="3">
        <v>5</v>
      </c>
      <c r="W653" s="3">
        <v>5</v>
      </c>
      <c r="X653" s="3">
        <v>5</v>
      </c>
      <c r="Y653" s="3">
        <v>3</v>
      </c>
      <c r="Z653" s="3">
        <v>5</v>
      </c>
      <c r="AA653" s="3">
        <v>5</v>
      </c>
      <c r="AB653" s="3">
        <v>5</v>
      </c>
      <c r="AC653" s="3">
        <v>5</v>
      </c>
      <c r="AD653" s="3">
        <v>5</v>
      </c>
      <c r="AE653" s="3">
        <v>5</v>
      </c>
      <c r="AF653" s="3" t="s">
        <v>183</v>
      </c>
    </row>
    <row r="654" spans="1:32">
      <c r="A654" s="3">
        <v>92505</v>
      </c>
      <c r="B654" s="3">
        <v>22</v>
      </c>
      <c r="C654" s="41" t="s">
        <v>183</v>
      </c>
      <c r="D654" s="3" t="s">
        <v>191</v>
      </c>
      <c r="E654" s="3" t="s">
        <v>205</v>
      </c>
      <c r="F654" s="3" t="s">
        <v>193</v>
      </c>
      <c r="G654" s="3" t="s">
        <v>229</v>
      </c>
      <c r="H654" s="3" t="s">
        <v>229</v>
      </c>
      <c r="I654" s="3" t="s">
        <v>189</v>
      </c>
      <c r="J654" s="3" t="s">
        <v>62</v>
      </c>
      <c r="K654" s="3" t="s">
        <v>202</v>
      </c>
      <c r="L654" s="3">
        <v>4</v>
      </c>
      <c r="M654" s="3">
        <v>2</v>
      </c>
      <c r="N654" s="3">
        <v>3</v>
      </c>
      <c r="O654" s="3">
        <v>4</v>
      </c>
      <c r="P654" s="3">
        <v>5</v>
      </c>
      <c r="Q654" s="3">
        <v>4</v>
      </c>
      <c r="R654" s="3">
        <v>4</v>
      </c>
      <c r="S654" s="3">
        <v>5</v>
      </c>
      <c r="T654" s="3">
        <v>4</v>
      </c>
      <c r="U654" s="3">
        <v>3</v>
      </c>
      <c r="V654" s="3">
        <v>1</v>
      </c>
      <c r="W654" s="3">
        <v>5</v>
      </c>
      <c r="X654" s="3">
        <v>5</v>
      </c>
      <c r="Y654" s="3">
        <v>3</v>
      </c>
      <c r="Z654" s="3">
        <v>5</v>
      </c>
      <c r="AA654" s="3">
        <v>4</v>
      </c>
      <c r="AB654" s="3">
        <v>4</v>
      </c>
      <c r="AC654" s="3">
        <v>5</v>
      </c>
      <c r="AD654" s="3">
        <v>3</v>
      </c>
      <c r="AE654" s="3">
        <v>5</v>
      </c>
      <c r="AF654" s="3" t="s">
        <v>183</v>
      </c>
    </row>
    <row r="655" spans="1:32">
      <c r="A655" s="3">
        <v>92234</v>
      </c>
      <c r="B655" s="3">
        <v>22</v>
      </c>
      <c r="C655" s="41" t="s">
        <v>183</v>
      </c>
      <c r="D655" s="3" t="s">
        <v>194</v>
      </c>
      <c r="E655" s="3" t="s">
        <v>205</v>
      </c>
      <c r="F655" s="3" t="s">
        <v>186</v>
      </c>
      <c r="G655" s="3" t="s">
        <v>229</v>
      </c>
      <c r="H655" s="3" t="s">
        <v>229</v>
      </c>
      <c r="I655" s="3" t="s">
        <v>189</v>
      </c>
      <c r="J655" s="3" t="s">
        <v>63</v>
      </c>
      <c r="K655" s="3" t="s">
        <v>202</v>
      </c>
      <c r="L655" s="3">
        <v>4</v>
      </c>
      <c r="M655" s="3">
        <v>5</v>
      </c>
      <c r="N655" s="3">
        <v>3</v>
      </c>
      <c r="O655" s="3">
        <v>5</v>
      </c>
      <c r="P655" s="3">
        <v>5</v>
      </c>
      <c r="Q655" s="3">
        <v>3</v>
      </c>
      <c r="R655" s="3">
        <v>4</v>
      </c>
      <c r="S655" s="3">
        <v>2</v>
      </c>
      <c r="T655" s="3">
        <v>3</v>
      </c>
      <c r="U655" s="3">
        <v>5</v>
      </c>
      <c r="V655" s="3">
        <v>4</v>
      </c>
      <c r="W655" s="3">
        <v>2</v>
      </c>
      <c r="X655" s="3">
        <v>4</v>
      </c>
      <c r="Y655" s="3">
        <v>2</v>
      </c>
      <c r="Z655" s="3">
        <v>3</v>
      </c>
      <c r="AA655" s="3">
        <v>5</v>
      </c>
      <c r="AB655" s="3">
        <v>4</v>
      </c>
      <c r="AC655" s="3">
        <v>5</v>
      </c>
      <c r="AD655" s="3">
        <v>3</v>
      </c>
      <c r="AE655" s="3">
        <v>2</v>
      </c>
      <c r="AF655" s="3" t="s">
        <v>183</v>
      </c>
    </row>
    <row r="656" spans="1:32">
      <c r="A656" s="3">
        <v>92553</v>
      </c>
      <c r="B656" s="3">
        <v>22</v>
      </c>
      <c r="C656" s="41" t="s">
        <v>183</v>
      </c>
      <c r="D656" s="3" t="s">
        <v>197</v>
      </c>
      <c r="E656" s="3" t="s">
        <v>205</v>
      </c>
      <c r="F656" s="3" t="s">
        <v>186</v>
      </c>
      <c r="G656" s="3" t="s">
        <v>229</v>
      </c>
      <c r="H656" s="3" t="s">
        <v>229</v>
      </c>
      <c r="I656" s="3" t="s">
        <v>189</v>
      </c>
      <c r="J656" s="3" t="s">
        <v>62</v>
      </c>
      <c r="K656" s="3" t="s">
        <v>203</v>
      </c>
      <c r="L656" s="3">
        <v>5</v>
      </c>
      <c r="M656" s="3">
        <v>5</v>
      </c>
      <c r="N656" s="3">
        <v>5</v>
      </c>
      <c r="O656" s="3">
        <v>5</v>
      </c>
      <c r="P656" s="3">
        <v>5</v>
      </c>
      <c r="Q656" s="3">
        <v>5</v>
      </c>
      <c r="R656" s="3">
        <v>5</v>
      </c>
      <c r="S656" s="3">
        <v>4</v>
      </c>
      <c r="T656" s="3">
        <v>5</v>
      </c>
      <c r="U656" s="3">
        <v>5</v>
      </c>
      <c r="V656" s="3">
        <v>5</v>
      </c>
      <c r="W656" s="3">
        <v>5</v>
      </c>
      <c r="X656" s="3">
        <v>3</v>
      </c>
      <c r="Y656" s="3">
        <v>4</v>
      </c>
      <c r="Z656" s="3">
        <v>5</v>
      </c>
      <c r="AA656" s="3">
        <v>5</v>
      </c>
      <c r="AB656" s="3">
        <v>5</v>
      </c>
      <c r="AC656" s="3">
        <v>5</v>
      </c>
      <c r="AD656" s="3">
        <v>5</v>
      </c>
      <c r="AE656" s="3">
        <v>5</v>
      </c>
      <c r="AF656" s="3" t="s">
        <v>183</v>
      </c>
    </row>
    <row r="657" spans="1:32">
      <c r="A657" s="3">
        <v>92507</v>
      </c>
      <c r="B657" s="3">
        <v>22</v>
      </c>
      <c r="C657" s="41" t="s">
        <v>183</v>
      </c>
      <c r="D657" s="3" t="s">
        <v>194</v>
      </c>
      <c r="E657" s="3" t="s">
        <v>205</v>
      </c>
      <c r="F657" s="3" t="s">
        <v>208</v>
      </c>
      <c r="G657" s="3" t="s">
        <v>229</v>
      </c>
      <c r="H657" s="3" t="s">
        <v>229</v>
      </c>
      <c r="I657" s="3" t="s">
        <v>189</v>
      </c>
      <c r="J657" s="3" t="s">
        <v>64</v>
      </c>
      <c r="K657" s="3" t="s">
        <v>202</v>
      </c>
      <c r="L657" s="3">
        <v>4</v>
      </c>
      <c r="M657" s="3">
        <v>4</v>
      </c>
      <c r="N657" s="3">
        <v>5</v>
      </c>
      <c r="O657" s="3">
        <v>4</v>
      </c>
      <c r="P657" s="3">
        <v>4</v>
      </c>
      <c r="Q657" s="3">
        <v>4</v>
      </c>
      <c r="R657" s="3">
        <v>4</v>
      </c>
      <c r="S657" s="3">
        <v>4</v>
      </c>
      <c r="T657" s="3">
        <v>4</v>
      </c>
      <c r="U657" s="3">
        <v>4</v>
      </c>
      <c r="V657" s="3">
        <v>5</v>
      </c>
      <c r="W657" s="3">
        <v>5</v>
      </c>
      <c r="X657" s="3">
        <v>4</v>
      </c>
      <c r="Y657" s="3">
        <v>5</v>
      </c>
      <c r="Z657" s="3">
        <v>5</v>
      </c>
      <c r="AA657" s="3">
        <v>4</v>
      </c>
      <c r="AB657" s="3">
        <v>4</v>
      </c>
      <c r="AC657" s="3">
        <v>5</v>
      </c>
      <c r="AD657" s="3">
        <v>4</v>
      </c>
      <c r="AE657" s="3">
        <v>4</v>
      </c>
      <c r="AF657" s="3" t="s">
        <v>183</v>
      </c>
    </row>
    <row r="658" spans="1:32">
      <c r="A658" s="3">
        <v>93036</v>
      </c>
      <c r="B658" s="3">
        <v>23</v>
      </c>
      <c r="C658" s="41" t="s">
        <v>183</v>
      </c>
      <c r="D658" s="3" t="s">
        <v>191</v>
      </c>
      <c r="E658" s="3" t="s">
        <v>192</v>
      </c>
      <c r="F658" s="3" t="s">
        <v>186</v>
      </c>
      <c r="G658" s="3" t="s">
        <v>229</v>
      </c>
      <c r="H658" s="3" t="s">
        <v>229</v>
      </c>
      <c r="I658" s="3" t="s">
        <v>201</v>
      </c>
      <c r="J658" s="3" t="s">
        <v>61</v>
      </c>
      <c r="K658" s="3" t="s">
        <v>203</v>
      </c>
      <c r="L658" s="3">
        <v>5</v>
      </c>
      <c r="M658" s="3">
        <v>5</v>
      </c>
      <c r="N658" s="3">
        <v>5</v>
      </c>
      <c r="O658" s="3">
        <v>5</v>
      </c>
      <c r="P658" s="3">
        <v>5</v>
      </c>
      <c r="Q658" s="3">
        <v>5</v>
      </c>
      <c r="R658" s="3">
        <v>5</v>
      </c>
      <c r="S658" s="3">
        <v>5</v>
      </c>
      <c r="T658" s="3">
        <v>4</v>
      </c>
      <c r="U658" s="3">
        <v>4</v>
      </c>
      <c r="V658" s="3">
        <v>1</v>
      </c>
      <c r="W658" s="3">
        <v>5</v>
      </c>
      <c r="X658" s="3">
        <v>4</v>
      </c>
      <c r="Y658" s="3">
        <v>4</v>
      </c>
      <c r="Z658" s="3">
        <v>4</v>
      </c>
      <c r="AA658" s="3">
        <v>5</v>
      </c>
      <c r="AB658" s="3">
        <v>4</v>
      </c>
      <c r="AC658" s="3">
        <v>5</v>
      </c>
      <c r="AD658" s="3">
        <v>5</v>
      </c>
      <c r="AE658" s="3">
        <v>5</v>
      </c>
      <c r="AF658" s="3" t="s">
        <v>183</v>
      </c>
    </row>
    <row r="659" spans="1:32">
      <c r="A659" s="3">
        <v>93033</v>
      </c>
      <c r="B659" s="3">
        <v>23</v>
      </c>
      <c r="C659" s="41" t="s">
        <v>183</v>
      </c>
      <c r="D659" s="3" t="s">
        <v>194</v>
      </c>
      <c r="E659" s="3" t="s">
        <v>192</v>
      </c>
      <c r="F659" s="3" t="s">
        <v>186</v>
      </c>
      <c r="G659" s="3" t="s">
        <v>229</v>
      </c>
      <c r="H659" s="3" t="s">
        <v>229</v>
      </c>
      <c r="I659" s="3" t="s">
        <v>189</v>
      </c>
      <c r="J659" s="3" t="s">
        <v>64</v>
      </c>
      <c r="K659" s="3" t="s">
        <v>199</v>
      </c>
      <c r="L659" s="3">
        <v>4</v>
      </c>
      <c r="M659" s="3">
        <v>4</v>
      </c>
      <c r="N659" s="3">
        <v>4</v>
      </c>
      <c r="O659" s="3">
        <v>4</v>
      </c>
      <c r="P659" s="3">
        <v>5</v>
      </c>
      <c r="Q659" s="3">
        <v>5</v>
      </c>
      <c r="R659" s="3">
        <v>5</v>
      </c>
      <c r="S659" s="3">
        <v>5</v>
      </c>
      <c r="T659" s="3">
        <v>5</v>
      </c>
      <c r="U659" s="3">
        <v>4</v>
      </c>
      <c r="V659" s="3">
        <v>4</v>
      </c>
      <c r="W659" s="3">
        <v>5</v>
      </c>
      <c r="X659" s="3">
        <v>4</v>
      </c>
      <c r="Y659" s="3">
        <v>4</v>
      </c>
      <c r="Z659" s="3">
        <v>5</v>
      </c>
      <c r="AA659" s="3">
        <v>5</v>
      </c>
      <c r="AB659" s="3">
        <v>5</v>
      </c>
      <c r="AC659" s="3">
        <v>5</v>
      </c>
      <c r="AD659" s="3">
        <v>5</v>
      </c>
      <c r="AE659" s="3">
        <v>4</v>
      </c>
      <c r="AF659" s="3" t="s">
        <v>183</v>
      </c>
    </row>
    <row r="660" spans="1:32">
      <c r="A660" s="3">
        <v>93036</v>
      </c>
      <c r="B660" s="3">
        <v>23</v>
      </c>
      <c r="C660" s="41" t="s">
        <v>183</v>
      </c>
      <c r="D660" s="3" t="s">
        <v>225</v>
      </c>
      <c r="E660" s="3" t="s">
        <v>192</v>
      </c>
      <c r="F660" s="3" t="s">
        <v>193</v>
      </c>
      <c r="G660" s="3" t="s">
        <v>229</v>
      </c>
      <c r="H660" s="3" t="s">
        <v>229</v>
      </c>
      <c r="I660" s="3" t="s">
        <v>201</v>
      </c>
      <c r="J660" s="3" t="s">
        <v>60</v>
      </c>
      <c r="K660" s="3" t="s">
        <v>202</v>
      </c>
      <c r="L660" s="3">
        <v>5</v>
      </c>
      <c r="M660" s="3">
        <v>5</v>
      </c>
      <c r="N660" s="3">
        <v>3</v>
      </c>
      <c r="O660" s="3">
        <v>3</v>
      </c>
      <c r="P660" s="3">
        <v>5</v>
      </c>
      <c r="Q660" s="3">
        <v>4</v>
      </c>
      <c r="R660" s="3">
        <v>5</v>
      </c>
      <c r="S660" s="3">
        <v>5</v>
      </c>
      <c r="T660" s="3">
        <v>5</v>
      </c>
      <c r="U660" s="3">
        <v>3</v>
      </c>
      <c r="V660" s="3">
        <v>4</v>
      </c>
      <c r="W660" s="3">
        <v>5</v>
      </c>
      <c r="X660" s="3">
        <v>5</v>
      </c>
      <c r="Y660" s="3">
        <v>3</v>
      </c>
      <c r="Z660" s="3">
        <v>5</v>
      </c>
      <c r="AA660" s="3">
        <v>4</v>
      </c>
      <c r="AB660" s="3">
        <v>5</v>
      </c>
      <c r="AC660" s="3">
        <v>5</v>
      </c>
      <c r="AD660" s="3">
        <v>5</v>
      </c>
      <c r="AE660" s="3">
        <v>5</v>
      </c>
      <c r="AF660" s="3" t="s">
        <v>183</v>
      </c>
    </row>
    <row r="661" spans="1:32">
      <c r="A661" s="3">
        <v>93030</v>
      </c>
      <c r="B661" s="3">
        <v>23</v>
      </c>
      <c r="C661" s="41" t="s">
        <v>183</v>
      </c>
      <c r="D661" s="3" t="s">
        <v>197</v>
      </c>
      <c r="E661" s="3" t="s">
        <v>192</v>
      </c>
      <c r="F661" s="3" t="s">
        <v>193</v>
      </c>
      <c r="G661" s="3" t="s">
        <v>229</v>
      </c>
      <c r="H661" s="3" t="s">
        <v>229</v>
      </c>
      <c r="I661" s="3" t="s">
        <v>189</v>
      </c>
      <c r="J661" s="3" t="s">
        <v>57</v>
      </c>
      <c r="K661" s="3" t="s">
        <v>202</v>
      </c>
      <c r="L661" s="3">
        <v>4</v>
      </c>
      <c r="M661" s="3">
        <v>3</v>
      </c>
      <c r="N661" s="3">
        <v>4</v>
      </c>
      <c r="O661" s="3">
        <v>4</v>
      </c>
      <c r="P661" s="3">
        <v>4</v>
      </c>
      <c r="Q661" s="3">
        <v>4</v>
      </c>
      <c r="R661" s="3">
        <v>1</v>
      </c>
      <c r="S661" s="3">
        <v>4</v>
      </c>
      <c r="T661" s="3">
        <v>4</v>
      </c>
      <c r="U661" s="3">
        <v>3</v>
      </c>
      <c r="V661" s="3">
        <v>2</v>
      </c>
      <c r="W661" s="3">
        <v>4</v>
      </c>
      <c r="X661" s="3">
        <v>4</v>
      </c>
      <c r="Y661" s="3">
        <v>3</v>
      </c>
      <c r="Z661" s="3">
        <v>4</v>
      </c>
      <c r="AA661" s="3">
        <v>2</v>
      </c>
      <c r="AB661" s="3">
        <v>4</v>
      </c>
      <c r="AC661" s="3">
        <v>5</v>
      </c>
      <c r="AD661" s="3">
        <v>3</v>
      </c>
      <c r="AE661" s="3">
        <v>4</v>
      </c>
      <c r="AF661" s="3" t="s">
        <v>183</v>
      </c>
    </row>
    <row r="662" spans="1:32">
      <c r="A662" s="3">
        <v>93035</v>
      </c>
      <c r="B662" s="3">
        <v>23</v>
      </c>
      <c r="C662" s="41" t="s">
        <v>183</v>
      </c>
      <c r="D662" s="3" t="s">
        <v>191</v>
      </c>
      <c r="E662" s="3" t="s">
        <v>192</v>
      </c>
      <c r="F662" s="3" t="s">
        <v>193</v>
      </c>
      <c r="G662" s="3" t="s">
        <v>229</v>
      </c>
      <c r="H662" s="3" t="s">
        <v>229</v>
      </c>
      <c r="I662" s="3" t="s">
        <v>189</v>
      </c>
      <c r="J662" s="3" t="s">
        <v>59</v>
      </c>
      <c r="K662" s="3" t="s">
        <v>196</v>
      </c>
      <c r="L662" s="3">
        <v>5</v>
      </c>
      <c r="M662" s="3">
        <v>4</v>
      </c>
      <c r="N662" s="3">
        <v>4</v>
      </c>
      <c r="O662" s="3">
        <v>5</v>
      </c>
      <c r="P662" s="3">
        <v>5</v>
      </c>
      <c r="Q662" s="3">
        <v>5</v>
      </c>
      <c r="R662" s="3">
        <v>4</v>
      </c>
      <c r="S662" s="3">
        <v>5</v>
      </c>
      <c r="T662" s="3">
        <v>4</v>
      </c>
      <c r="U662" s="3">
        <v>4</v>
      </c>
      <c r="V662" s="3">
        <v>5</v>
      </c>
      <c r="W662" s="3">
        <v>5</v>
      </c>
      <c r="X662" s="3">
        <v>5</v>
      </c>
      <c r="Y662" s="3">
        <v>3</v>
      </c>
      <c r="Z662" s="3">
        <v>4</v>
      </c>
      <c r="AA662" s="3">
        <v>5</v>
      </c>
      <c r="AB662" s="3">
        <v>4</v>
      </c>
      <c r="AC662" s="3">
        <v>4</v>
      </c>
      <c r="AD662" s="3">
        <v>5</v>
      </c>
      <c r="AE662" s="3">
        <v>4</v>
      </c>
      <c r="AF662" s="3" t="s">
        <v>183</v>
      </c>
    </row>
    <row r="663" spans="1:32">
      <c r="A663" s="3">
        <v>93004</v>
      </c>
      <c r="B663" s="3">
        <v>23</v>
      </c>
      <c r="C663" s="41" t="s">
        <v>183</v>
      </c>
      <c r="D663" s="3" t="s">
        <v>191</v>
      </c>
      <c r="E663" s="3" t="s">
        <v>192</v>
      </c>
      <c r="F663" s="3" t="s">
        <v>186</v>
      </c>
      <c r="G663" s="3" t="s">
        <v>229</v>
      </c>
      <c r="H663" s="3" t="s">
        <v>229</v>
      </c>
      <c r="I663" s="3" t="s">
        <v>189</v>
      </c>
      <c r="J663" s="3" t="s">
        <v>59</v>
      </c>
      <c r="K663" s="3" t="s">
        <v>190</v>
      </c>
      <c r="L663" s="3">
        <v>5</v>
      </c>
      <c r="M663" s="3">
        <v>5</v>
      </c>
      <c r="N663" s="3">
        <v>4</v>
      </c>
      <c r="O663" s="3">
        <v>5</v>
      </c>
      <c r="P663" s="3">
        <v>4</v>
      </c>
      <c r="Q663" s="3">
        <v>4</v>
      </c>
      <c r="R663" s="3">
        <v>5</v>
      </c>
      <c r="S663" s="3">
        <v>3</v>
      </c>
      <c r="T663" s="3">
        <v>4</v>
      </c>
      <c r="U663" s="3">
        <v>3</v>
      </c>
      <c r="V663" s="3">
        <v>5</v>
      </c>
      <c r="W663" s="3">
        <v>4</v>
      </c>
      <c r="X663" s="3">
        <v>5</v>
      </c>
      <c r="Y663" s="3">
        <v>5</v>
      </c>
      <c r="Z663" s="3">
        <v>5</v>
      </c>
      <c r="AA663" s="3">
        <v>5</v>
      </c>
      <c r="AB663" s="3">
        <v>4</v>
      </c>
      <c r="AC663" s="3">
        <v>4</v>
      </c>
      <c r="AD663" s="3">
        <v>4</v>
      </c>
      <c r="AE663" s="3">
        <v>4</v>
      </c>
      <c r="AF663" s="3" t="s">
        <v>183</v>
      </c>
    </row>
    <row r="664" spans="1:32">
      <c r="A664" s="3">
        <v>93033</v>
      </c>
      <c r="B664" s="3">
        <v>23</v>
      </c>
      <c r="C664" s="41" t="s">
        <v>183</v>
      </c>
      <c r="D664" s="3" t="s">
        <v>197</v>
      </c>
      <c r="E664" s="3" t="s">
        <v>192</v>
      </c>
      <c r="F664" s="3" t="s">
        <v>186</v>
      </c>
      <c r="G664" s="3" t="s">
        <v>229</v>
      </c>
      <c r="H664" s="3" t="s">
        <v>229</v>
      </c>
      <c r="I664" s="3" t="s">
        <v>189</v>
      </c>
      <c r="J664" s="3" t="s">
        <v>60</v>
      </c>
      <c r="K664" s="3" t="s">
        <v>203</v>
      </c>
      <c r="L664" s="3">
        <v>4</v>
      </c>
      <c r="M664" s="3">
        <v>5</v>
      </c>
      <c r="N664" s="3">
        <v>4</v>
      </c>
      <c r="O664" s="3">
        <v>5</v>
      </c>
      <c r="P664" s="3">
        <v>5</v>
      </c>
      <c r="Q664" s="3">
        <v>5</v>
      </c>
      <c r="R664" s="3">
        <v>5</v>
      </c>
      <c r="S664" s="3">
        <v>4</v>
      </c>
      <c r="T664" s="3">
        <v>5</v>
      </c>
      <c r="U664" s="3">
        <v>5</v>
      </c>
      <c r="V664" s="3">
        <v>4</v>
      </c>
      <c r="W664" s="3">
        <v>5</v>
      </c>
      <c r="X664" s="3">
        <v>4</v>
      </c>
      <c r="Y664" s="3">
        <v>5</v>
      </c>
      <c r="Z664" s="3">
        <v>5</v>
      </c>
      <c r="AA664" s="3">
        <v>5</v>
      </c>
      <c r="AB664" s="3">
        <v>5</v>
      </c>
      <c r="AC664" s="3">
        <v>5</v>
      </c>
      <c r="AD664" s="3">
        <v>5</v>
      </c>
      <c r="AE664" s="3">
        <v>4</v>
      </c>
      <c r="AF664" s="3" t="s">
        <v>183</v>
      </c>
    </row>
    <row r="665" spans="1:32">
      <c r="A665" s="3">
        <v>93063</v>
      </c>
      <c r="B665" s="3">
        <v>23</v>
      </c>
      <c r="C665" s="41" t="s">
        <v>183</v>
      </c>
      <c r="D665" s="3" t="s">
        <v>194</v>
      </c>
      <c r="E665" s="3" t="s">
        <v>192</v>
      </c>
      <c r="F665" s="3" t="s">
        <v>193</v>
      </c>
      <c r="G665" s="3" t="s">
        <v>229</v>
      </c>
      <c r="H665" s="3" t="s">
        <v>229</v>
      </c>
      <c r="I665" s="3" t="s">
        <v>189</v>
      </c>
      <c r="J665" s="3" t="s">
        <v>58</v>
      </c>
      <c r="K665" s="3" t="s">
        <v>196</v>
      </c>
      <c r="L665" s="3">
        <v>3</v>
      </c>
      <c r="M665" s="3">
        <v>3</v>
      </c>
      <c r="N665" s="3">
        <v>4</v>
      </c>
      <c r="O665" s="3">
        <v>3</v>
      </c>
      <c r="P665" s="3">
        <v>5</v>
      </c>
      <c r="Q665" s="3">
        <v>4</v>
      </c>
      <c r="R665" s="3">
        <v>4</v>
      </c>
      <c r="S665" s="3">
        <v>0</v>
      </c>
      <c r="T665" s="3">
        <v>4</v>
      </c>
      <c r="U665" s="3">
        <v>4</v>
      </c>
      <c r="V665" s="3">
        <v>3</v>
      </c>
      <c r="W665" s="3">
        <v>4</v>
      </c>
      <c r="X665" s="3">
        <v>5</v>
      </c>
      <c r="Y665" s="3">
        <v>4</v>
      </c>
      <c r="Z665" s="3">
        <v>5</v>
      </c>
      <c r="AA665" s="3">
        <v>5</v>
      </c>
      <c r="AB665" s="3">
        <v>4</v>
      </c>
      <c r="AC665" s="3">
        <v>5</v>
      </c>
      <c r="AD665" s="3">
        <v>4</v>
      </c>
      <c r="AE665" s="3">
        <v>5</v>
      </c>
      <c r="AF665" s="3" t="s">
        <v>183</v>
      </c>
    </row>
    <row r="666" spans="1:32">
      <c r="A666" s="3">
        <v>93041</v>
      </c>
      <c r="B666" s="3">
        <v>23</v>
      </c>
      <c r="C666" s="41" t="s">
        <v>183</v>
      </c>
      <c r="D666" s="3" t="s">
        <v>194</v>
      </c>
      <c r="E666" s="3" t="s">
        <v>192</v>
      </c>
      <c r="F666" s="3" t="s">
        <v>193</v>
      </c>
      <c r="G666" s="3" t="s">
        <v>229</v>
      </c>
      <c r="H666" s="3" t="s">
        <v>229</v>
      </c>
      <c r="I666" s="3" t="s">
        <v>189</v>
      </c>
      <c r="J666" s="3" t="s">
        <v>58</v>
      </c>
      <c r="K666" s="3" t="s">
        <v>196</v>
      </c>
      <c r="L666" s="3">
        <v>4</v>
      </c>
      <c r="M666" s="3">
        <v>4</v>
      </c>
      <c r="N666" s="3">
        <v>3</v>
      </c>
      <c r="O666" s="3">
        <v>5</v>
      </c>
      <c r="P666" s="3">
        <v>5</v>
      </c>
      <c r="Q666" s="3">
        <v>5</v>
      </c>
      <c r="R666" s="3">
        <v>4</v>
      </c>
      <c r="S666" s="3">
        <v>5</v>
      </c>
      <c r="T666" s="3">
        <v>4</v>
      </c>
      <c r="U666" s="3">
        <v>3</v>
      </c>
      <c r="V666" s="3">
        <v>5</v>
      </c>
      <c r="W666" s="3">
        <v>5</v>
      </c>
      <c r="X666" s="3">
        <v>4</v>
      </c>
      <c r="Y666" s="3">
        <v>1</v>
      </c>
      <c r="Z666" s="3">
        <v>5</v>
      </c>
      <c r="AA666" s="3">
        <v>2</v>
      </c>
      <c r="AB666" s="3">
        <v>4</v>
      </c>
      <c r="AC666" s="3">
        <v>4</v>
      </c>
      <c r="AD666" s="3">
        <v>4</v>
      </c>
      <c r="AE666" s="3">
        <v>3</v>
      </c>
      <c r="AF666" s="3" t="s">
        <v>183</v>
      </c>
    </row>
    <row r="667" spans="1:32">
      <c r="A667" s="3">
        <v>93033</v>
      </c>
      <c r="B667" s="3">
        <v>23</v>
      </c>
      <c r="C667" s="41" t="s">
        <v>183</v>
      </c>
      <c r="D667" s="3" t="s">
        <v>191</v>
      </c>
      <c r="E667" s="3" t="s">
        <v>192</v>
      </c>
      <c r="F667" s="3" t="s">
        <v>186</v>
      </c>
      <c r="G667" s="3" t="s">
        <v>229</v>
      </c>
      <c r="H667" s="3" t="s">
        <v>229</v>
      </c>
      <c r="I667" s="3" t="s">
        <v>189</v>
      </c>
      <c r="J667" s="3" t="s">
        <v>65</v>
      </c>
      <c r="K667" s="3" t="s">
        <v>203</v>
      </c>
      <c r="L667" s="3">
        <v>4</v>
      </c>
      <c r="M667" s="3">
        <v>4</v>
      </c>
      <c r="N667" s="3">
        <v>4</v>
      </c>
      <c r="O667" s="3">
        <v>4</v>
      </c>
      <c r="P667" s="3">
        <v>3</v>
      </c>
      <c r="Q667" s="3">
        <v>4</v>
      </c>
      <c r="R667" s="3">
        <v>4</v>
      </c>
      <c r="S667" s="3">
        <v>4</v>
      </c>
      <c r="T667" s="3">
        <v>4</v>
      </c>
      <c r="U667" s="3">
        <v>4</v>
      </c>
      <c r="V667" s="3">
        <v>4</v>
      </c>
      <c r="W667" s="3">
        <v>4</v>
      </c>
      <c r="X667" s="3">
        <v>4</v>
      </c>
      <c r="Y667" s="3">
        <v>5</v>
      </c>
      <c r="Z667" s="3">
        <v>5</v>
      </c>
      <c r="AA667" s="3">
        <v>4</v>
      </c>
      <c r="AB667" s="3">
        <v>5</v>
      </c>
      <c r="AC667" s="3">
        <v>3</v>
      </c>
      <c r="AD667" s="3">
        <v>5</v>
      </c>
      <c r="AE667" s="3">
        <v>4</v>
      </c>
      <c r="AF667" s="3" t="s">
        <v>183</v>
      </c>
    </row>
    <row r="668" spans="1:32">
      <c r="A668" s="3">
        <v>93003</v>
      </c>
      <c r="B668" s="3">
        <v>23</v>
      </c>
      <c r="C668" s="41" t="s">
        <v>183</v>
      </c>
      <c r="D668" s="3" t="s">
        <v>191</v>
      </c>
      <c r="E668" s="3" t="s">
        <v>192</v>
      </c>
      <c r="F668" s="3" t="s">
        <v>186</v>
      </c>
      <c r="G668" s="3" t="s">
        <v>229</v>
      </c>
      <c r="H668" s="3" t="s">
        <v>229</v>
      </c>
      <c r="I668" s="3" t="s">
        <v>189</v>
      </c>
      <c r="J668" s="3" t="s">
        <v>60</v>
      </c>
      <c r="K668" s="3" t="s">
        <v>199</v>
      </c>
      <c r="L668" s="3">
        <v>2</v>
      </c>
      <c r="M668" s="3">
        <v>4</v>
      </c>
      <c r="N668" s="3">
        <v>4</v>
      </c>
      <c r="O668" s="3">
        <v>3</v>
      </c>
      <c r="P668" s="3">
        <v>3</v>
      </c>
      <c r="Q668" s="3">
        <v>4</v>
      </c>
      <c r="R668" s="3">
        <v>5</v>
      </c>
      <c r="S668" s="3">
        <v>3</v>
      </c>
      <c r="T668" s="3">
        <v>3</v>
      </c>
      <c r="U668" s="3">
        <v>5</v>
      </c>
      <c r="V668" s="3">
        <v>4</v>
      </c>
      <c r="W668" s="3">
        <v>3</v>
      </c>
      <c r="X668" s="3">
        <v>2</v>
      </c>
      <c r="Y668" s="3">
        <v>4</v>
      </c>
      <c r="Z668" s="3">
        <v>2</v>
      </c>
      <c r="AA668" s="3">
        <v>5</v>
      </c>
      <c r="AB668" s="3">
        <v>2</v>
      </c>
      <c r="AC668" s="3">
        <v>4</v>
      </c>
      <c r="AD668" s="3">
        <v>4</v>
      </c>
      <c r="AE668" s="3">
        <v>4</v>
      </c>
      <c r="AF668" s="3" t="s">
        <v>183</v>
      </c>
    </row>
    <row r="669" spans="1:32">
      <c r="A669" s="3">
        <v>93041</v>
      </c>
      <c r="B669" s="3">
        <v>23</v>
      </c>
      <c r="C669" s="41" t="s">
        <v>183</v>
      </c>
      <c r="D669" s="3" t="s">
        <v>194</v>
      </c>
      <c r="E669" s="3" t="s">
        <v>192</v>
      </c>
      <c r="F669" s="3" t="s">
        <v>186</v>
      </c>
      <c r="G669" s="3" t="s">
        <v>229</v>
      </c>
      <c r="H669" s="3" t="s">
        <v>229</v>
      </c>
      <c r="I669" s="3" t="s">
        <v>189</v>
      </c>
      <c r="J669" s="3" t="s">
        <v>62</v>
      </c>
      <c r="K669" s="3" t="s">
        <v>203</v>
      </c>
      <c r="L669" s="3">
        <v>2</v>
      </c>
      <c r="M669" s="3">
        <v>5</v>
      </c>
      <c r="N669" s="3">
        <v>5</v>
      </c>
      <c r="O669" s="3">
        <v>3</v>
      </c>
      <c r="P669" s="3">
        <v>4</v>
      </c>
      <c r="Q669" s="3">
        <v>2</v>
      </c>
      <c r="R669" s="3">
        <v>3</v>
      </c>
      <c r="S669" s="3">
        <v>3</v>
      </c>
      <c r="T669" s="3">
        <v>5</v>
      </c>
      <c r="U669" s="3">
        <v>4</v>
      </c>
      <c r="V669" s="3">
        <v>4</v>
      </c>
      <c r="W669" s="3">
        <v>3</v>
      </c>
      <c r="X669" s="3">
        <v>5</v>
      </c>
      <c r="Y669" s="3">
        <v>4</v>
      </c>
      <c r="Z669" s="3">
        <v>1</v>
      </c>
      <c r="AA669" s="3">
        <v>3</v>
      </c>
      <c r="AB669" s="3">
        <v>3</v>
      </c>
      <c r="AC669" s="3">
        <v>5</v>
      </c>
      <c r="AD669" s="3">
        <v>3</v>
      </c>
      <c r="AE669" s="3">
        <v>3</v>
      </c>
      <c r="AF669" s="3" t="s">
        <v>183</v>
      </c>
    </row>
    <row r="670" spans="1:32">
      <c r="A670" s="3">
        <v>92243</v>
      </c>
      <c r="B670" s="3">
        <v>23</v>
      </c>
      <c r="C670" s="41" t="s">
        <v>183</v>
      </c>
      <c r="D670" s="3" t="s">
        <v>194</v>
      </c>
      <c r="E670" s="3" t="s">
        <v>198</v>
      </c>
      <c r="F670" s="3" t="s">
        <v>186</v>
      </c>
      <c r="G670" s="3" t="s">
        <v>229</v>
      </c>
      <c r="H670" s="3" t="s">
        <v>229</v>
      </c>
      <c r="I670" s="3" t="s">
        <v>189</v>
      </c>
      <c r="J670" s="3" t="s">
        <v>57</v>
      </c>
      <c r="K670" s="3" t="s">
        <v>190</v>
      </c>
      <c r="L670" s="3">
        <v>3</v>
      </c>
      <c r="M670" s="3">
        <v>3</v>
      </c>
      <c r="N670" s="3">
        <v>3</v>
      </c>
      <c r="O670" s="3">
        <v>2</v>
      </c>
      <c r="P670" s="3">
        <v>3</v>
      </c>
      <c r="Q670" s="3">
        <v>2</v>
      </c>
      <c r="R670" s="3">
        <v>3</v>
      </c>
      <c r="S670" s="3">
        <v>3</v>
      </c>
      <c r="T670" s="3">
        <v>3</v>
      </c>
      <c r="U670" s="3">
        <v>3</v>
      </c>
      <c r="V670" s="3">
        <v>2</v>
      </c>
      <c r="W670" s="3">
        <v>2</v>
      </c>
      <c r="X670" s="3">
        <v>2</v>
      </c>
      <c r="Y670" s="3">
        <v>2</v>
      </c>
      <c r="Z670" s="3">
        <v>2</v>
      </c>
      <c r="AA670" s="3">
        <v>2</v>
      </c>
      <c r="AB670" s="3">
        <v>2</v>
      </c>
      <c r="AC670" s="3">
        <v>3</v>
      </c>
      <c r="AD670" s="3">
        <v>2</v>
      </c>
      <c r="AE670" s="3">
        <v>2</v>
      </c>
      <c r="AF670" s="3" t="s">
        <v>183</v>
      </c>
    </row>
    <row r="671" spans="1:32">
      <c r="A671" s="3">
        <v>92227</v>
      </c>
      <c r="B671" s="3">
        <v>23</v>
      </c>
      <c r="C671" s="41" t="s">
        <v>183</v>
      </c>
      <c r="D671" s="3" t="s">
        <v>194</v>
      </c>
      <c r="E671" s="3" t="s">
        <v>198</v>
      </c>
      <c r="F671" s="3" t="s">
        <v>186</v>
      </c>
      <c r="G671" s="3" t="s">
        <v>229</v>
      </c>
      <c r="H671" s="3" t="s">
        <v>229</v>
      </c>
      <c r="I671" s="3" t="s">
        <v>189</v>
      </c>
      <c r="J671" s="3" t="s">
        <v>62</v>
      </c>
      <c r="K671" s="3" t="s">
        <v>196</v>
      </c>
      <c r="L671" s="3">
        <v>3</v>
      </c>
      <c r="M671" s="3">
        <v>4</v>
      </c>
      <c r="N671" s="3">
        <v>5</v>
      </c>
      <c r="O671" s="3">
        <v>5</v>
      </c>
      <c r="P671" s="3">
        <v>5</v>
      </c>
      <c r="Q671" s="3">
        <v>3</v>
      </c>
      <c r="R671" s="3">
        <v>3</v>
      </c>
      <c r="S671" s="3">
        <v>2</v>
      </c>
      <c r="T671" s="3">
        <v>5</v>
      </c>
      <c r="U671" s="3">
        <v>5</v>
      </c>
      <c r="V671" s="3">
        <v>5</v>
      </c>
      <c r="W671" s="3">
        <v>5</v>
      </c>
      <c r="X671" s="3">
        <v>3</v>
      </c>
      <c r="Y671" s="3">
        <v>2</v>
      </c>
      <c r="Z671" s="3">
        <v>2</v>
      </c>
      <c r="AA671" s="3">
        <v>5</v>
      </c>
      <c r="AB671" s="3">
        <v>3</v>
      </c>
      <c r="AC671" s="3">
        <v>3</v>
      </c>
      <c r="AD671" s="3">
        <v>4</v>
      </c>
      <c r="AE671" s="3">
        <v>4</v>
      </c>
      <c r="AF671" s="3" t="s">
        <v>183</v>
      </c>
    </row>
    <row r="672" spans="1:32">
      <c r="A672" s="3">
        <v>92231</v>
      </c>
      <c r="B672" s="3">
        <v>23</v>
      </c>
      <c r="C672" s="41" t="s">
        <v>183</v>
      </c>
      <c r="D672" s="3" t="s">
        <v>194</v>
      </c>
      <c r="E672" s="3" t="s">
        <v>198</v>
      </c>
      <c r="F672" s="3" t="s">
        <v>193</v>
      </c>
      <c r="G672" s="3" t="s">
        <v>229</v>
      </c>
      <c r="H672" s="3" t="s">
        <v>229</v>
      </c>
      <c r="I672" s="3" t="s">
        <v>189</v>
      </c>
      <c r="J672" s="3" t="s">
        <v>60</v>
      </c>
      <c r="K672" s="3" t="s">
        <v>203</v>
      </c>
      <c r="L672" s="3">
        <v>5</v>
      </c>
      <c r="M672" s="3">
        <v>5</v>
      </c>
      <c r="N672" s="3">
        <v>5</v>
      </c>
      <c r="O672" s="3">
        <v>5</v>
      </c>
      <c r="P672" s="3">
        <v>5</v>
      </c>
      <c r="Q672" s="3">
        <v>5</v>
      </c>
      <c r="R672" s="3">
        <v>5</v>
      </c>
      <c r="S672" s="3">
        <v>5</v>
      </c>
      <c r="T672" s="3">
        <v>5</v>
      </c>
      <c r="U672" s="3">
        <v>5</v>
      </c>
      <c r="V672" s="3">
        <v>5</v>
      </c>
      <c r="W672" s="3">
        <v>5</v>
      </c>
      <c r="X672" s="3">
        <v>5</v>
      </c>
      <c r="Y672" s="3">
        <v>5</v>
      </c>
      <c r="Z672" s="3">
        <v>5</v>
      </c>
      <c r="AA672" s="3">
        <v>5</v>
      </c>
      <c r="AB672" s="3">
        <v>5</v>
      </c>
      <c r="AC672" s="3">
        <v>5</v>
      </c>
      <c r="AD672" s="3">
        <v>5</v>
      </c>
      <c r="AE672" s="3">
        <v>5</v>
      </c>
      <c r="AF672" s="3" t="s">
        <v>183</v>
      </c>
    </row>
    <row r="673" spans="1:32">
      <c r="A673" s="3">
        <v>92243</v>
      </c>
      <c r="B673" s="3">
        <v>23</v>
      </c>
      <c r="C673" s="41" t="s">
        <v>183</v>
      </c>
      <c r="D673" s="3" t="s">
        <v>197</v>
      </c>
      <c r="E673" s="3" t="s">
        <v>198</v>
      </c>
      <c r="F673" s="3" t="s">
        <v>193</v>
      </c>
      <c r="G673" s="3" t="s">
        <v>229</v>
      </c>
      <c r="H673" s="3" t="s">
        <v>229</v>
      </c>
      <c r="I673" s="3" t="s">
        <v>210</v>
      </c>
      <c r="J673" s="3" t="s">
        <v>64</v>
      </c>
      <c r="K673" s="3" t="s">
        <v>203</v>
      </c>
      <c r="L673" s="3">
        <v>3</v>
      </c>
      <c r="M673" s="3">
        <v>4</v>
      </c>
      <c r="N673" s="3">
        <v>3</v>
      </c>
      <c r="O673" s="3">
        <v>5</v>
      </c>
      <c r="P673" s="3">
        <v>5</v>
      </c>
      <c r="Q673" s="3">
        <v>4</v>
      </c>
      <c r="R673" s="3">
        <v>5</v>
      </c>
      <c r="S673" s="3">
        <v>5</v>
      </c>
      <c r="T673" s="3">
        <v>2</v>
      </c>
      <c r="U673" s="3">
        <v>3</v>
      </c>
      <c r="V673" s="3">
        <v>3</v>
      </c>
      <c r="W673" s="3">
        <v>5</v>
      </c>
      <c r="X673" s="3">
        <v>3</v>
      </c>
      <c r="Y673" s="3">
        <v>4</v>
      </c>
      <c r="Z673" s="3">
        <v>4</v>
      </c>
      <c r="AA673" s="3">
        <v>3</v>
      </c>
      <c r="AB673" s="3">
        <v>4</v>
      </c>
      <c r="AC673" s="3">
        <v>3</v>
      </c>
      <c r="AD673" s="3">
        <v>4</v>
      </c>
      <c r="AE673" s="3">
        <v>4</v>
      </c>
      <c r="AF673" s="3" t="s">
        <v>183</v>
      </c>
    </row>
    <row r="674" spans="1:32">
      <c r="A674" s="3">
        <v>92257</v>
      </c>
      <c r="B674" s="3">
        <v>23</v>
      </c>
      <c r="C674" s="41" t="s">
        <v>183</v>
      </c>
      <c r="D674" s="3" t="s">
        <v>194</v>
      </c>
      <c r="E674" s="3" t="s">
        <v>198</v>
      </c>
      <c r="F674" s="3" t="s">
        <v>193</v>
      </c>
      <c r="G674" s="3" t="s">
        <v>229</v>
      </c>
      <c r="H674" s="3" t="s">
        <v>229</v>
      </c>
      <c r="I674" s="3" t="s">
        <v>189</v>
      </c>
      <c r="J674" s="3" t="s">
        <v>64</v>
      </c>
      <c r="K674" s="3" t="s">
        <v>199</v>
      </c>
      <c r="L674" s="3">
        <v>5</v>
      </c>
      <c r="M674" s="3">
        <v>2</v>
      </c>
      <c r="N674" s="3">
        <v>4</v>
      </c>
      <c r="O674" s="3">
        <v>4</v>
      </c>
      <c r="P674" s="3">
        <v>5</v>
      </c>
      <c r="Q674" s="3">
        <v>5</v>
      </c>
      <c r="R674" s="3">
        <v>5</v>
      </c>
      <c r="S674" s="3">
        <v>5</v>
      </c>
      <c r="T674" s="3">
        <v>5</v>
      </c>
      <c r="U674" s="3">
        <v>3</v>
      </c>
      <c r="V674" s="3">
        <v>5</v>
      </c>
      <c r="W674" s="3">
        <v>5</v>
      </c>
      <c r="X674" s="3">
        <v>3</v>
      </c>
      <c r="Y674" s="3">
        <v>2</v>
      </c>
      <c r="Z674" s="3">
        <v>5</v>
      </c>
      <c r="AA674" s="3">
        <v>5</v>
      </c>
      <c r="AB674" s="3">
        <v>5</v>
      </c>
      <c r="AC674" s="3">
        <v>5</v>
      </c>
      <c r="AD674" s="3">
        <v>5</v>
      </c>
      <c r="AE674" s="3">
        <v>4</v>
      </c>
      <c r="AF674" s="3" t="s">
        <v>183</v>
      </c>
    </row>
    <row r="675" spans="1:32">
      <c r="A675" s="3">
        <v>92227</v>
      </c>
      <c r="B675" s="3">
        <v>23</v>
      </c>
      <c r="C675" s="41" t="s">
        <v>183</v>
      </c>
      <c r="D675" s="3" t="s">
        <v>191</v>
      </c>
      <c r="E675" s="3" t="s">
        <v>198</v>
      </c>
      <c r="F675" s="3" t="s">
        <v>193</v>
      </c>
      <c r="G675" s="3" t="s">
        <v>229</v>
      </c>
      <c r="H675" s="3" t="s">
        <v>229</v>
      </c>
      <c r="I675" s="3" t="s">
        <v>201</v>
      </c>
      <c r="J675" s="3" t="s">
        <v>61</v>
      </c>
      <c r="K675" s="3" t="s">
        <v>199</v>
      </c>
      <c r="L675" s="3">
        <v>5</v>
      </c>
      <c r="M675" s="3">
        <v>5</v>
      </c>
      <c r="N675" s="3">
        <v>5</v>
      </c>
      <c r="O675" s="3">
        <v>5</v>
      </c>
      <c r="P675" s="3">
        <v>5</v>
      </c>
      <c r="Q675" s="3">
        <v>5</v>
      </c>
      <c r="R675" s="3">
        <v>5</v>
      </c>
      <c r="S675" s="3">
        <v>5</v>
      </c>
      <c r="T675" s="3">
        <v>5</v>
      </c>
      <c r="U675" s="3">
        <v>5</v>
      </c>
      <c r="V675" s="3">
        <v>5</v>
      </c>
      <c r="W675" s="3">
        <v>5</v>
      </c>
      <c r="X675" s="3">
        <v>5</v>
      </c>
      <c r="Y675" s="3">
        <v>5</v>
      </c>
      <c r="Z675" s="3">
        <v>5</v>
      </c>
      <c r="AA675" s="3">
        <v>5</v>
      </c>
      <c r="AB675" s="3">
        <v>5</v>
      </c>
      <c r="AC675" s="3">
        <v>5</v>
      </c>
      <c r="AD675" s="3">
        <v>5</v>
      </c>
      <c r="AE675" s="3">
        <v>5</v>
      </c>
      <c r="AF675" s="3" t="s">
        <v>183</v>
      </c>
    </row>
    <row r="676" spans="1:32">
      <c r="A676" s="3">
        <v>92231</v>
      </c>
      <c r="B676" s="3">
        <v>23</v>
      </c>
      <c r="C676" s="41" t="s">
        <v>183</v>
      </c>
      <c r="D676" s="3" t="s">
        <v>191</v>
      </c>
      <c r="E676" s="3" t="s">
        <v>198</v>
      </c>
      <c r="F676" s="3" t="s">
        <v>186</v>
      </c>
      <c r="G676" s="3" t="s">
        <v>229</v>
      </c>
      <c r="H676" s="3" t="s">
        <v>229</v>
      </c>
      <c r="I676" s="3" t="s">
        <v>189</v>
      </c>
      <c r="J676" s="3" t="s">
        <v>61</v>
      </c>
      <c r="K676" s="3" t="s">
        <v>199</v>
      </c>
      <c r="L676" s="3">
        <v>5</v>
      </c>
      <c r="M676" s="3">
        <v>3</v>
      </c>
      <c r="N676" s="3">
        <v>5</v>
      </c>
      <c r="O676" s="3">
        <v>3</v>
      </c>
      <c r="P676" s="3">
        <v>5</v>
      </c>
      <c r="Q676" s="3">
        <v>5</v>
      </c>
      <c r="R676" s="3">
        <v>3</v>
      </c>
      <c r="S676" s="3">
        <v>3</v>
      </c>
      <c r="T676" s="3">
        <v>4</v>
      </c>
      <c r="U676" s="3">
        <v>2</v>
      </c>
      <c r="V676" s="3">
        <v>2</v>
      </c>
      <c r="W676" s="3">
        <v>5</v>
      </c>
      <c r="X676" s="3">
        <v>3</v>
      </c>
      <c r="Y676" s="3">
        <v>5</v>
      </c>
      <c r="Z676" s="3">
        <v>5</v>
      </c>
      <c r="AA676" s="3">
        <v>3</v>
      </c>
      <c r="AB676" s="3">
        <v>5</v>
      </c>
      <c r="AC676" s="3">
        <v>5</v>
      </c>
      <c r="AD676" s="3">
        <v>5</v>
      </c>
      <c r="AE676" s="3">
        <v>5</v>
      </c>
      <c r="AF676" s="3" t="s">
        <v>183</v>
      </c>
    </row>
    <row r="677" spans="1:32">
      <c r="A677" s="3">
        <v>92251</v>
      </c>
      <c r="B677" s="3">
        <v>23</v>
      </c>
      <c r="C677" s="41" t="s">
        <v>183</v>
      </c>
      <c r="D677" s="3" t="s">
        <v>194</v>
      </c>
      <c r="E677" s="3" t="s">
        <v>198</v>
      </c>
      <c r="F677" s="3" t="s">
        <v>193</v>
      </c>
      <c r="G677" s="3" t="s">
        <v>229</v>
      </c>
      <c r="H677" s="3" t="s">
        <v>229</v>
      </c>
      <c r="I677" s="3" t="s">
        <v>201</v>
      </c>
      <c r="J677" s="3" t="s">
        <v>62</v>
      </c>
      <c r="K677" s="3" t="s">
        <v>203</v>
      </c>
      <c r="L677" s="3">
        <v>5</v>
      </c>
      <c r="M677" s="3">
        <v>2</v>
      </c>
      <c r="N677" s="3">
        <v>3</v>
      </c>
      <c r="O677" s="3">
        <v>4</v>
      </c>
      <c r="P677" s="3">
        <v>5</v>
      </c>
      <c r="Q677" s="3">
        <v>5</v>
      </c>
      <c r="R677" s="3">
        <v>2</v>
      </c>
      <c r="S677" s="3">
        <v>1</v>
      </c>
      <c r="T677" s="3">
        <v>5</v>
      </c>
      <c r="U677" s="3">
        <v>3</v>
      </c>
      <c r="V677" s="3">
        <v>2</v>
      </c>
      <c r="W677" s="3">
        <v>4</v>
      </c>
      <c r="X677" s="3">
        <v>4</v>
      </c>
      <c r="Y677" s="3">
        <v>3</v>
      </c>
      <c r="Z677" s="3">
        <v>5</v>
      </c>
      <c r="AA677" s="3">
        <v>4</v>
      </c>
      <c r="AB677" s="3">
        <v>5</v>
      </c>
      <c r="AC677" s="3">
        <v>4</v>
      </c>
      <c r="AD677" s="3">
        <v>4</v>
      </c>
      <c r="AE677" s="3">
        <v>5</v>
      </c>
      <c r="AF677" s="3" t="s">
        <v>183</v>
      </c>
    </row>
    <row r="678" spans="1:32">
      <c r="A678" s="3">
        <v>92231</v>
      </c>
      <c r="B678" s="3">
        <v>23</v>
      </c>
      <c r="C678" s="41" t="s">
        <v>183</v>
      </c>
      <c r="D678" s="3" t="s">
        <v>204</v>
      </c>
      <c r="E678" s="3" t="s">
        <v>198</v>
      </c>
      <c r="F678" s="3" t="s">
        <v>186</v>
      </c>
      <c r="G678" s="3" t="s">
        <v>229</v>
      </c>
      <c r="H678" s="3" t="s">
        <v>229</v>
      </c>
      <c r="I678" s="3" t="s">
        <v>189</v>
      </c>
      <c r="J678" s="3" t="s">
        <v>62</v>
      </c>
      <c r="K678" s="3" t="s">
        <v>196</v>
      </c>
      <c r="L678" s="3">
        <v>2</v>
      </c>
      <c r="M678" s="3">
        <v>2</v>
      </c>
      <c r="N678" s="3">
        <v>3</v>
      </c>
      <c r="O678" s="3">
        <v>2</v>
      </c>
      <c r="P678" s="3">
        <v>4</v>
      </c>
      <c r="Q678" s="3">
        <v>3</v>
      </c>
      <c r="R678" s="3">
        <v>3</v>
      </c>
      <c r="S678" s="3">
        <v>3</v>
      </c>
      <c r="T678" s="3">
        <v>5</v>
      </c>
      <c r="U678" s="3">
        <v>5</v>
      </c>
      <c r="V678" s="3">
        <v>4</v>
      </c>
      <c r="W678" s="3">
        <v>4</v>
      </c>
      <c r="X678" s="3">
        <v>4</v>
      </c>
      <c r="Y678" s="3">
        <v>5</v>
      </c>
      <c r="Z678" s="3">
        <v>4</v>
      </c>
      <c r="AA678" s="3">
        <v>5</v>
      </c>
      <c r="AB678" s="3">
        <v>5</v>
      </c>
      <c r="AC678" s="3">
        <v>4</v>
      </c>
      <c r="AD678" s="3">
        <v>5</v>
      </c>
      <c r="AE678" s="3">
        <v>4</v>
      </c>
      <c r="AF678" s="3" t="s">
        <v>183</v>
      </c>
    </row>
    <row r="679" spans="1:32">
      <c r="A679" s="3">
        <v>92227</v>
      </c>
      <c r="B679" s="3">
        <v>23</v>
      </c>
      <c r="C679" s="41" t="s">
        <v>183</v>
      </c>
      <c r="D679" s="3" t="s">
        <v>194</v>
      </c>
      <c r="E679" s="3" t="s">
        <v>198</v>
      </c>
      <c r="F679" s="3" t="s">
        <v>186</v>
      </c>
      <c r="G679" s="3" t="s">
        <v>229</v>
      </c>
      <c r="H679" s="3" t="s">
        <v>229</v>
      </c>
      <c r="I679" s="3" t="s">
        <v>189</v>
      </c>
      <c r="J679" s="3" t="s">
        <v>62</v>
      </c>
      <c r="K679" s="3" t="s">
        <v>202</v>
      </c>
      <c r="L679" s="3">
        <v>5</v>
      </c>
      <c r="M679" s="3">
        <v>5</v>
      </c>
      <c r="N679" s="3">
        <v>5</v>
      </c>
      <c r="O679" s="3">
        <v>5</v>
      </c>
      <c r="P679" s="3">
        <v>5</v>
      </c>
      <c r="Q679" s="3">
        <v>4</v>
      </c>
      <c r="R679" s="3">
        <v>4</v>
      </c>
      <c r="S679" s="3">
        <v>4</v>
      </c>
      <c r="T679" s="3">
        <v>5</v>
      </c>
      <c r="U679" s="3">
        <v>5</v>
      </c>
      <c r="V679" s="3">
        <v>5</v>
      </c>
      <c r="W679" s="3">
        <v>5</v>
      </c>
      <c r="X679" s="3">
        <v>5</v>
      </c>
      <c r="Y679" s="3">
        <v>1</v>
      </c>
      <c r="Z679" s="3">
        <v>3</v>
      </c>
      <c r="AA679" s="3">
        <v>2</v>
      </c>
      <c r="AB679" s="3">
        <v>5</v>
      </c>
      <c r="AC679" s="3">
        <v>5</v>
      </c>
      <c r="AD679" s="3">
        <v>5</v>
      </c>
      <c r="AE679" s="3">
        <v>3</v>
      </c>
      <c r="AF679" s="3" t="s">
        <v>183</v>
      </c>
    </row>
    <row r="680" spans="1:32">
      <c r="A680" s="3">
        <v>92231</v>
      </c>
      <c r="B680" s="3">
        <v>23</v>
      </c>
      <c r="C680" s="41" t="s">
        <v>183</v>
      </c>
      <c r="D680" s="3" t="s">
        <v>194</v>
      </c>
      <c r="E680" s="3" t="s">
        <v>198</v>
      </c>
      <c r="F680" s="3" t="s">
        <v>186</v>
      </c>
      <c r="G680" s="3" t="s">
        <v>229</v>
      </c>
      <c r="H680" s="3" t="s">
        <v>229</v>
      </c>
      <c r="I680" s="3" t="s">
        <v>189</v>
      </c>
      <c r="J680" s="3" t="s">
        <v>65</v>
      </c>
      <c r="K680" s="3" t="s">
        <v>196</v>
      </c>
      <c r="L680" s="3">
        <v>5</v>
      </c>
      <c r="M680" s="3">
        <v>5</v>
      </c>
      <c r="N680" s="3">
        <v>5</v>
      </c>
      <c r="O680" s="3">
        <v>5</v>
      </c>
      <c r="P680" s="3">
        <v>4</v>
      </c>
      <c r="Q680" s="3">
        <v>4</v>
      </c>
      <c r="R680" s="3">
        <v>5</v>
      </c>
      <c r="S680" s="3">
        <v>4</v>
      </c>
      <c r="T680" s="3">
        <v>4</v>
      </c>
      <c r="U680" s="3">
        <v>2</v>
      </c>
      <c r="V680" s="3">
        <v>4</v>
      </c>
      <c r="W680" s="3">
        <v>5</v>
      </c>
      <c r="X680" s="3">
        <v>5</v>
      </c>
      <c r="Y680" s="3">
        <v>5</v>
      </c>
      <c r="Z680" s="3">
        <v>5</v>
      </c>
      <c r="AA680" s="3">
        <v>5</v>
      </c>
      <c r="AB680" s="3">
        <v>4</v>
      </c>
      <c r="AC680" s="3">
        <v>3</v>
      </c>
      <c r="AD680" s="3">
        <v>4</v>
      </c>
      <c r="AE680" s="3">
        <v>4</v>
      </c>
      <c r="AF680" s="3" t="s">
        <v>183</v>
      </c>
    </row>
    <row r="681" spans="1:32">
      <c r="A681" s="3">
        <v>92251</v>
      </c>
      <c r="B681" s="3">
        <v>23</v>
      </c>
      <c r="C681" s="41" t="s">
        <v>183</v>
      </c>
      <c r="D681" s="3" t="s">
        <v>184</v>
      </c>
      <c r="E681" s="3" t="s">
        <v>198</v>
      </c>
      <c r="F681" s="3" t="s">
        <v>186</v>
      </c>
      <c r="G681" s="3" t="s">
        <v>229</v>
      </c>
      <c r="H681" s="3" t="s">
        <v>229</v>
      </c>
      <c r="I681" s="3" t="s">
        <v>189</v>
      </c>
      <c r="J681" s="3" t="s">
        <v>60</v>
      </c>
      <c r="K681" s="3" t="s">
        <v>202</v>
      </c>
      <c r="L681" s="3">
        <v>3</v>
      </c>
      <c r="M681" s="3">
        <v>2</v>
      </c>
      <c r="N681" s="3">
        <v>2</v>
      </c>
      <c r="O681" s="3">
        <v>2</v>
      </c>
      <c r="P681" s="3">
        <v>3</v>
      </c>
      <c r="Q681" s="3">
        <v>2</v>
      </c>
      <c r="R681" s="3">
        <v>3</v>
      </c>
      <c r="S681" s="3">
        <v>3</v>
      </c>
      <c r="T681" s="3">
        <v>2</v>
      </c>
      <c r="U681" s="3">
        <v>3</v>
      </c>
      <c r="V681" s="3">
        <v>5</v>
      </c>
      <c r="W681" s="3">
        <v>2</v>
      </c>
      <c r="X681" s="3">
        <v>2</v>
      </c>
      <c r="Y681" s="3">
        <v>2</v>
      </c>
      <c r="Z681" s="3">
        <v>2</v>
      </c>
      <c r="AA681" s="3">
        <v>2</v>
      </c>
      <c r="AB681" s="3">
        <v>2</v>
      </c>
      <c r="AC681" s="3">
        <v>2</v>
      </c>
      <c r="AD681" s="3">
        <v>2</v>
      </c>
      <c r="AE681" s="3">
        <v>3</v>
      </c>
      <c r="AF681" s="3" t="s">
        <v>183</v>
      </c>
    </row>
    <row r="682" spans="1:32">
      <c r="A682" s="3">
        <v>92243</v>
      </c>
      <c r="B682" s="3">
        <v>23</v>
      </c>
      <c r="C682" s="41" t="s">
        <v>183</v>
      </c>
      <c r="D682" s="3" t="s">
        <v>194</v>
      </c>
      <c r="E682" s="3" t="s">
        <v>198</v>
      </c>
      <c r="F682" s="3" t="s">
        <v>186</v>
      </c>
      <c r="G682" s="3" t="s">
        <v>229</v>
      </c>
      <c r="H682" s="3" t="s">
        <v>229</v>
      </c>
      <c r="I682" s="3" t="s">
        <v>189</v>
      </c>
      <c r="J682" s="3" t="s">
        <v>62</v>
      </c>
      <c r="K682" s="3" t="s">
        <v>203</v>
      </c>
      <c r="L682" s="3">
        <v>5</v>
      </c>
      <c r="M682" s="3">
        <v>4</v>
      </c>
      <c r="N682" s="3">
        <v>4</v>
      </c>
      <c r="O682" s="3">
        <v>4</v>
      </c>
      <c r="P682" s="3">
        <v>4</v>
      </c>
      <c r="Q682" s="3">
        <v>4</v>
      </c>
      <c r="R682" s="3">
        <v>5</v>
      </c>
      <c r="S682" s="3">
        <v>3</v>
      </c>
      <c r="T682" s="3">
        <v>3</v>
      </c>
      <c r="U682" s="3">
        <v>5</v>
      </c>
      <c r="V682" s="3">
        <v>4</v>
      </c>
      <c r="W682" s="3">
        <v>5</v>
      </c>
      <c r="X682" s="3">
        <v>5</v>
      </c>
      <c r="Y682" s="3">
        <v>5</v>
      </c>
      <c r="Z682" s="3">
        <v>5</v>
      </c>
      <c r="AA682" s="3">
        <v>5</v>
      </c>
      <c r="AB682" s="3">
        <v>4</v>
      </c>
      <c r="AC682" s="3">
        <v>4</v>
      </c>
      <c r="AD682" s="3">
        <v>5</v>
      </c>
      <c r="AE682" s="3">
        <v>3</v>
      </c>
      <c r="AF682" s="3" t="s">
        <v>183</v>
      </c>
    </row>
    <row r="683" spans="1:32">
      <c r="A683" s="3">
        <v>92251</v>
      </c>
      <c r="B683" s="3">
        <v>23</v>
      </c>
      <c r="C683" s="41" t="s">
        <v>183</v>
      </c>
      <c r="D683" s="3" t="s">
        <v>194</v>
      </c>
      <c r="E683" s="3" t="s">
        <v>198</v>
      </c>
      <c r="F683" s="3" t="s">
        <v>193</v>
      </c>
      <c r="G683" s="3" t="s">
        <v>229</v>
      </c>
      <c r="H683" s="3" t="s">
        <v>229</v>
      </c>
      <c r="I683" s="3" t="s">
        <v>201</v>
      </c>
      <c r="J683" s="3" t="s">
        <v>62</v>
      </c>
      <c r="K683" s="3" t="s">
        <v>196</v>
      </c>
      <c r="L683" s="3">
        <v>3</v>
      </c>
      <c r="M683" s="3">
        <v>4</v>
      </c>
      <c r="N683" s="3">
        <v>4</v>
      </c>
      <c r="O683" s="3">
        <v>3</v>
      </c>
      <c r="P683" s="3">
        <v>5</v>
      </c>
      <c r="Q683" s="3">
        <v>3</v>
      </c>
      <c r="R683" s="3">
        <v>2</v>
      </c>
      <c r="S683" s="3">
        <v>2</v>
      </c>
      <c r="T683" s="3">
        <v>5</v>
      </c>
      <c r="U683" s="3">
        <v>3</v>
      </c>
      <c r="V683" s="3">
        <v>3</v>
      </c>
      <c r="W683" s="3">
        <v>5</v>
      </c>
      <c r="X683" s="3">
        <v>5</v>
      </c>
      <c r="Y683" s="3">
        <v>3</v>
      </c>
      <c r="Z683" s="3">
        <v>5</v>
      </c>
      <c r="AA683" s="3">
        <v>4</v>
      </c>
      <c r="AB683" s="3">
        <v>4</v>
      </c>
      <c r="AC683" s="3">
        <v>3</v>
      </c>
      <c r="AD683" s="3">
        <v>4</v>
      </c>
      <c r="AE683" s="3">
        <v>5</v>
      </c>
      <c r="AF683" s="3" t="s">
        <v>183</v>
      </c>
    </row>
    <row r="684" spans="1:32">
      <c r="A684" s="3">
        <v>92243</v>
      </c>
      <c r="B684" s="3">
        <v>23</v>
      </c>
      <c r="C684" s="41" t="s">
        <v>183</v>
      </c>
      <c r="D684" s="3" t="s">
        <v>197</v>
      </c>
      <c r="E684" s="3" t="s">
        <v>198</v>
      </c>
      <c r="F684" s="3" t="s">
        <v>193</v>
      </c>
      <c r="G684" s="3" t="s">
        <v>229</v>
      </c>
      <c r="H684" s="3" t="s">
        <v>229</v>
      </c>
      <c r="I684" s="3" t="s">
        <v>189</v>
      </c>
      <c r="J684" s="3" t="s">
        <v>61</v>
      </c>
      <c r="K684" s="3" t="s">
        <v>203</v>
      </c>
      <c r="L684" s="3">
        <v>5</v>
      </c>
      <c r="M684" s="3">
        <v>5</v>
      </c>
      <c r="N684" s="3">
        <v>4</v>
      </c>
      <c r="O684" s="3">
        <v>3</v>
      </c>
      <c r="P684" s="3">
        <v>5</v>
      </c>
      <c r="Q684" s="3">
        <v>5</v>
      </c>
      <c r="R684" s="3">
        <v>3</v>
      </c>
      <c r="S684" s="3">
        <v>5</v>
      </c>
      <c r="T684" s="3">
        <v>5</v>
      </c>
      <c r="U684" s="3">
        <v>3</v>
      </c>
      <c r="V684" s="3">
        <v>3</v>
      </c>
      <c r="W684" s="3">
        <v>5</v>
      </c>
      <c r="X684" s="3">
        <v>4</v>
      </c>
      <c r="Y684" s="3">
        <v>3</v>
      </c>
      <c r="Z684" s="3">
        <v>4</v>
      </c>
      <c r="AA684" s="3">
        <v>3</v>
      </c>
      <c r="AB684" s="3">
        <v>3</v>
      </c>
      <c r="AC684" s="3">
        <v>5</v>
      </c>
      <c r="AD684" s="3">
        <v>4</v>
      </c>
      <c r="AE684" s="3">
        <v>3</v>
      </c>
      <c r="AF684" s="3" t="s">
        <v>183</v>
      </c>
    </row>
    <row r="685" spans="1:32">
      <c r="A685" s="3">
        <v>92243</v>
      </c>
      <c r="B685" s="3">
        <v>23</v>
      </c>
      <c r="C685" s="41" t="s">
        <v>183</v>
      </c>
      <c r="D685" s="3" t="s">
        <v>204</v>
      </c>
      <c r="E685" s="3" t="s">
        <v>198</v>
      </c>
      <c r="F685" s="3" t="s">
        <v>193</v>
      </c>
      <c r="G685" s="3" t="s">
        <v>229</v>
      </c>
      <c r="H685" s="3" t="s">
        <v>229</v>
      </c>
      <c r="I685" s="3" t="s">
        <v>189</v>
      </c>
      <c r="J685" s="3" t="s">
        <v>64</v>
      </c>
      <c r="K685" s="3" t="s">
        <v>203</v>
      </c>
      <c r="L685" s="3">
        <v>5</v>
      </c>
      <c r="M685" s="3">
        <v>4</v>
      </c>
      <c r="N685" s="3">
        <v>2</v>
      </c>
      <c r="O685" s="3">
        <v>3</v>
      </c>
      <c r="P685" s="3">
        <v>5</v>
      </c>
      <c r="Q685" s="3">
        <v>5</v>
      </c>
      <c r="R685" s="3">
        <v>2</v>
      </c>
      <c r="S685" s="3">
        <v>4</v>
      </c>
      <c r="T685" s="3">
        <v>3</v>
      </c>
      <c r="U685" s="3">
        <v>2</v>
      </c>
      <c r="V685" s="3">
        <v>4</v>
      </c>
      <c r="W685" s="3">
        <v>2</v>
      </c>
      <c r="X685" s="3">
        <v>4</v>
      </c>
      <c r="Y685" s="3">
        <v>3</v>
      </c>
      <c r="Z685" s="3">
        <v>3</v>
      </c>
      <c r="AA685" s="3">
        <v>2</v>
      </c>
      <c r="AB685" s="3">
        <v>4</v>
      </c>
      <c r="AC685" s="3">
        <v>5</v>
      </c>
      <c r="AD685" s="3">
        <v>3</v>
      </c>
      <c r="AE685" s="3">
        <v>2</v>
      </c>
      <c r="AF685" s="3" t="s">
        <v>183</v>
      </c>
    </row>
    <row r="686" spans="1:32">
      <c r="A686" s="3">
        <v>92227</v>
      </c>
      <c r="B686" s="3">
        <v>23</v>
      </c>
      <c r="C686" s="41" t="s">
        <v>183</v>
      </c>
      <c r="D686" s="3" t="s">
        <v>194</v>
      </c>
      <c r="E686" s="3" t="s">
        <v>198</v>
      </c>
      <c r="F686" s="3" t="s">
        <v>186</v>
      </c>
      <c r="G686" s="3" t="s">
        <v>229</v>
      </c>
      <c r="H686" s="3" t="s">
        <v>229</v>
      </c>
      <c r="I686" s="3" t="s">
        <v>189</v>
      </c>
      <c r="J686" s="3" t="s">
        <v>62</v>
      </c>
      <c r="K686" s="3" t="s">
        <v>202</v>
      </c>
      <c r="L686" s="3">
        <v>5</v>
      </c>
      <c r="M686" s="3">
        <v>4</v>
      </c>
      <c r="N686" s="3">
        <v>4</v>
      </c>
      <c r="O686" s="3">
        <v>4</v>
      </c>
      <c r="P686" s="3">
        <v>5</v>
      </c>
      <c r="Q686" s="3">
        <v>4</v>
      </c>
      <c r="R686" s="3">
        <v>5</v>
      </c>
      <c r="S686" s="3">
        <v>4</v>
      </c>
      <c r="T686" s="3">
        <v>4</v>
      </c>
      <c r="U686" s="3">
        <v>5</v>
      </c>
      <c r="V686" s="3">
        <v>3</v>
      </c>
      <c r="W686" s="3">
        <v>5</v>
      </c>
      <c r="X686" s="3">
        <v>5</v>
      </c>
      <c r="Y686" s="3">
        <v>5</v>
      </c>
      <c r="Z686" s="3">
        <v>5</v>
      </c>
      <c r="AA686" s="3">
        <v>5</v>
      </c>
      <c r="AB686" s="3">
        <v>5</v>
      </c>
      <c r="AC686" s="3">
        <v>5</v>
      </c>
      <c r="AD686" s="3">
        <v>5</v>
      </c>
      <c r="AE686" s="3">
        <v>4</v>
      </c>
      <c r="AF686" s="3" t="s">
        <v>183</v>
      </c>
    </row>
    <row r="687" spans="1:32">
      <c r="A687" s="3">
        <v>92231</v>
      </c>
      <c r="B687" s="3">
        <v>23</v>
      </c>
      <c r="C687" s="41" t="s">
        <v>183</v>
      </c>
      <c r="D687" s="3" t="s">
        <v>204</v>
      </c>
      <c r="E687" s="3" t="s">
        <v>198</v>
      </c>
      <c r="F687" s="3" t="s">
        <v>186</v>
      </c>
      <c r="G687" s="3" t="s">
        <v>229</v>
      </c>
      <c r="H687" s="3" t="s">
        <v>229</v>
      </c>
      <c r="I687" s="3" t="s">
        <v>189</v>
      </c>
      <c r="J687" s="3" t="s">
        <v>62</v>
      </c>
      <c r="K687" s="3" t="s">
        <v>199</v>
      </c>
      <c r="L687" s="3">
        <v>5</v>
      </c>
      <c r="M687" s="3">
        <v>4</v>
      </c>
      <c r="N687" s="3">
        <v>5</v>
      </c>
      <c r="O687" s="3">
        <v>4</v>
      </c>
      <c r="P687" s="3">
        <v>5</v>
      </c>
      <c r="Q687" s="3">
        <v>5</v>
      </c>
      <c r="R687" s="3">
        <v>5</v>
      </c>
      <c r="S687" s="3">
        <v>5</v>
      </c>
      <c r="T687" s="3">
        <v>4</v>
      </c>
      <c r="U687" s="3">
        <v>4</v>
      </c>
      <c r="V687" s="3">
        <v>3</v>
      </c>
      <c r="W687" s="3">
        <v>5</v>
      </c>
      <c r="X687" s="3">
        <v>5</v>
      </c>
      <c r="Y687" s="3">
        <v>5</v>
      </c>
      <c r="Z687" s="3">
        <v>5</v>
      </c>
      <c r="AA687" s="3">
        <v>5</v>
      </c>
      <c r="AB687" s="3">
        <v>4</v>
      </c>
      <c r="AC687" s="3">
        <v>5</v>
      </c>
      <c r="AD687" s="3">
        <v>5</v>
      </c>
      <c r="AE687" s="3">
        <v>4</v>
      </c>
      <c r="AF687" s="3" t="s">
        <v>183</v>
      </c>
    </row>
    <row r="688" spans="1:32">
      <c r="A688" s="3">
        <v>92867</v>
      </c>
      <c r="B688" s="3">
        <v>23</v>
      </c>
      <c r="C688" s="41" t="s">
        <v>183</v>
      </c>
      <c r="D688" s="3" t="s">
        <v>194</v>
      </c>
      <c r="E688" s="3" t="s">
        <v>185</v>
      </c>
      <c r="F688" s="3" t="s">
        <v>193</v>
      </c>
      <c r="G688" s="3" t="s">
        <v>229</v>
      </c>
      <c r="H688" s="3" t="s">
        <v>229</v>
      </c>
      <c r="I688" s="3" t="s">
        <v>189</v>
      </c>
      <c r="J688" s="3" t="s">
        <v>61</v>
      </c>
      <c r="K688" s="3" t="s">
        <v>196</v>
      </c>
      <c r="L688" s="3">
        <v>3</v>
      </c>
      <c r="M688" s="3">
        <v>4</v>
      </c>
      <c r="N688" s="3">
        <v>2</v>
      </c>
      <c r="O688" s="3">
        <v>4</v>
      </c>
      <c r="P688" s="3">
        <v>5</v>
      </c>
      <c r="Q688" s="3">
        <v>5</v>
      </c>
      <c r="R688" s="3">
        <v>5</v>
      </c>
      <c r="S688" s="3">
        <v>5</v>
      </c>
      <c r="T688" s="3">
        <v>5</v>
      </c>
      <c r="U688" s="3">
        <v>4</v>
      </c>
      <c r="V688" s="3">
        <v>5</v>
      </c>
      <c r="W688" s="3">
        <v>3</v>
      </c>
      <c r="X688" s="3">
        <v>3</v>
      </c>
      <c r="Y688" s="3">
        <v>2</v>
      </c>
      <c r="Z688" s="3">
        <v>5</v>
      </c>
      <c r="AA688" s="3">
        <v>5</v>
      </c>
      <c r="AB688" s="3">
        <v>4</v>
      </c>
      <c r="AC688" s="3">
        <v>5</v>
      </c>
      <c r="AD688" s="3">
        <v>5</v>
      </c>
      <c r="AE688" s="3">
        <v>5</v>
      </c>
      <c r="AF688" s="3" t="s">
        <v>183</v>
      </c>
    </row>
    <row r="689" spans="1:32">
      <c r="A689" s="3">
        <v>92801</v>
      </c>
      <c r="B689" s="3">
        <v>23</v>
      </c>
      <c r="C689" s="41" t="s">
        <v>183</v>
      </c>
      <c r="D689" s="3" t="s">
        <v>194</v>
      </c>
      <c r="E689" s="3" t="s">
        <v>185</v>
      </c>
      <c r="F689" s="3" t="s">
        <v>186</v>
      </c>
      <c r="G689" s="3" t="s">
        <v>229</v>
      </c>
      <c r="H689" s="3" t="s">
        <v>229</v>
      </c>
      <c r="I689" s="3" t="s">
        <v>189</v>
      </c>
      <c r="J689" s="3" t="s">
        <v>62</v>
      </c>
      <c r="K689" s="3" t="s">
        <v>199</v>
      </c>
      <c r="L689" s="3">
        <v>4</v>
      </c>
      <c r="M689" s="3">
        <v>3</v>
      </c>
      <c r="N689" s="3">
        <v>3</v>
      </c>
      <c r="O689" s="3">
        <v>3</v>
      </c>
      <c r="P689" s="3">
        <v>4</v>
      </c>
      <c r="Q689" s="3">
        <v>4</v>
      </c>
      <c r="R689" s="3">
        <v>2</v>
      </c>
      <c r="S689" s="3">
        <v>2</v>
      </c>
      <c r="T689" s="3">
        <v>3</v>
      </c>
      <c r="U689" s="3">
        <v>3</v>
      </c>
      <c r="V689" s="3">
        <v>3</v>
      </c>
      <c r="W689" s="3">
        <v>3</v>
      </c>
      <c r="X689" s="3">
        <v>4</v>
      </c>
      <c r="Y689" s="3">
        <v>3</v>
      </c>
      <c r="Z689" s="3">
        <v>5</v>
      </c>
      <c r="AA689" s="3">
        <v>4</v>
      </c>
      <c r="AB689" s="3">
        <v>5</v>
      </c>
      <c r="AC689" s="3">
        <v>4</v>
      </c>
      <c r="AD689" s="3">
        <v>5</v>
      </c>
      <c r="AE689" s="3">
        <v>3</v>
      </c>
      <c r="AF689" s="3" t="s">
        <v>183</v>
      </c>
    </row>
    <row r="690" spans="1:32">
      <c r="A690" s="3">
        <v>92805</v>
      </c>
      <c r="B690" s="3">
        <v>23</v>
      </c>
      <c r="C690" s="41" t="s">
        <v>183</v>
      </c>
      <c r="D690" s="3" t="s">
        <v>191</v>
      </c>
      <c r="E690" s="3" t="s">
        <v>185</v>
      </c>
      <c r="F690" s="3" t="s">
        <v>186</v>
      </c>
      <c r="G690" s="3" t="s">
        <v>229</v>
      </c>
      <c r="H690" s="3" t="s">
        <v>229</v>
      </c>
      <c r="I690" s="3" t="s">
        <v>189</v>
      </c>
      <c r="J690" s="3" t="s">
        <v>62</v>
      </c>
      <c r="K690" s="3" t="s">
        <v>190</v>
      </c>
      <c r="L690" s="3">
        <v>4</v>
      </c>
      <c r="M690" s="3">
        <v>3</v>
      </c>
      <c r="N690" s="3">
        <v>3</v>
      </c>
      <c r="O690" s="3">
        <v>3</v>
      </c>
      <c r="P690" s="3">
        <v>3</v>
      </c>
      <c r="Q690" s="3">
        <v>2</v>
      </c>
      <c r="R690" s="3">
        <v>1</v>
      </c>
      <c r="S690" s="3">
        <v>1</v>
      </c>
      <c r="T690" s="3">
        <v>5</v>
      </c>
      <c r="U690" s="3">
        <v>5</v>
      </c>
      <c r="V690" s="3">
        <v>2</v>
      </c>
      <c r="W690" s="3">
        <v>4</v>
      </c>
      <c r="X690" s="3">
        <v>5</v>
      </c>
      <c r="Y690" s="3">
        <v>4</v>
      </c>
      <c r="Z690" s="3">
        <v>4</v>
      </c>
      <c r="AA690" s="3">
        <v>5</v>
      </c>
      <c r="AB690" s="3">
        <v>5</v>
      </c>
      <c r="AC690" s="3">
        <v>5</v>
      </c>
      <c r="AD690" s="3">
        <v>5</v>
      </c>
      <c r="AE690" s="3">
        <v>5</v>
      </c>
      <c r="AF690" s="3" t="s">
        <v>183</v>
      </c>
    </row>
    <row r="691" spans="1:32">
      <c r="A691" s="3">
        <v>92808</v>
      </c>
      <c r="B691" s="3">
        <v>23</v>
      </c>
      <c r="C691" s="41" t="s">
        <v>183</v>
      </c>
      <c r="D691" s="3" t="s">
        <v>194</v>
      </c>
      <c r="E691" s="3" t="s">
        <v>185</v>
      </c>
      <c r="F691" s="3" t="s">
        <v>186</v>
      </c>
      <c r="G691" s="3" t="s">
        <v>229</v>
      </c>
      <c r="H691" s="3" t="s">
        <v>229</v>
      </c>
      <c r="I691" s="3" t="s">
        <v>189</v>
      </c>
      <c r="J691" s="3" t="s">
        <v>65</v>
      </c>
      <c r="K691" s="3" t="s">
        <v>203</v>
      </c>
      <c r="L691" s="3">
        <v>2</v>
      </c>
      <c r="M691" s="3">
        <v>3</v>
      </c>
      <c r="N691" s="3">
        <v>3</v>
      </c>
      <c r="O691" s="3">
        <v>3</v>
      </c>
      <c r="P691" s="3">
        <v>2</v>
      </c>
      <c r="Q691" s="3">
        <v>2</v>
      </c>
      <c r="R691" s="3">
        <v>3</v>
      </c>
      <c r="S691" s="3">
        <v>2</v>
      </c>
      <c r="T691" s="3">
        <v>3</v>
      </c>
      <c r="U691" s="3">
        <v>3</v>
      </c>
      <c r="V691" s="3">
        <v>3</v>
      </c>
      <c r="W691" s="3">
        <v>5</v>
      </c>
      <c r="X691" s="3">
        <v>3</v>
      </c>
      <c r="Y691" s="3">
        <v>3</v>
      </c>
      <c r="Z691" s="3">
        <v>4</v>
      </c>
      <c r="AA691" s="3">
        <v>4</v>
      </c>
      <c r="AB691" s="3">
        <v>3</v>
      </c>
      <c r="AC691" s="3">
        <v>2</v>
      </c>
      <c r="AD691" s="3">
        <v>3</v>
      </c>
      <c r="AE691" s="3">
        <v>3</v>
      </c>
      <c r="AF691" s="3" t="s">
        <v>183</v>
      </c>
    </row>
    <row r="692" spans="1:32">
      <c r="A692" s="3">
        <v>90805</v>
      </c>
      <c r="B692" s="3">
        <v>23</v>
      </c>
      <c r="C692" s="41" t="s">
        <v>183</v>
      </c>
      <c r="D692" s="3" t="s">
        <v>191</v>
      </c>
      <c r="E692" s="3" t="s">
        <v>206</v>
      </c>
      <c r="F692" s="3" t="s">
        <v>193</v>
      </c>
      <c r="G692" s="3" t="s">
        <v>229</v>
      </c>
      <c r="H692" s="3" t="s">
        <v>229</v>
      </c>
      <c r="I692" s="3" t="s">
        <v>189</v>
      </c>
      <c r="J692" s="3" t="s">
        <v>59</v>
      </c>
      <c r="K692" s="3" t="s">
        <v>199</v>
      </c>
      <c r="L692" s="3">
        <v>4</v>
      </c>
      <c r="M692" s="3">
        <v>4</v>
      </c>
      <c r="N692" s="3">
        <v>4</v>
      </c>
      <c r="O692" s="3">
        <v>5</v>
      </c>
      <c r="P692" s="3">
        <v>4</v>
      </c>
      <c r="Q692" s="3">
        <v>5</v>
      </c>
      <c r="R692" s="3">
        <v>4</v>
      </c>
      <c r="S692" s="3">
        <v>5</v>
      </c>
      <c r="T692" s="3">
        <v>5</v>
      </c>
      <c r="U692" s="3">
        <v>5</v>
      </c>
      <c r="V692" s="3">
        <v>3</v>
      </c>
      <c r="W692" s="3">
        <v>5</v>
      </c>
      <c r="X692" s="3">
        <v>4</v>
      </c>
      <c r="Y692" s="3">
        <v>5</v>
      </c>
      <c r="Z692" s="3">
        <v>4</v>
      </c>
      <c r="AA692" s="3">
        <v>5</v>
      </c>
      <c r="AB692" s="3">
        <v>4</v>
      </c>
      <c r="AC692" s="3">
        <v>5</v>
      </c>
      <c r="AD692" s="3">
        <v>5</v>
      </c>
      <c r="AE692" s="3">
        <v>5</v>
      </c>
      <c r="AF692" s="3" t="s">
        <v>183</v>
      </c>
    </row>
    <row r="693" spans="1:32">
      <c r="A693" s="3">
        <v>90011</v>
      </c>
      <c r="B693" s="3">
        <v>23</v>
      </c>
      <c r="C693" s="41" t="s">
        <v>183</v>
      </c>
      <c r="D693" s="3" t="s">
        <v>191</v>
      </c>
      <c r="E693" s="3" t="s">
        <v>206</v>
      </c>
      <c r="F693" s="3" t="s">
        <v>193</v>
      </c>
      <c r="G693" s="3" t="s">
        <v>229</v>
      </c>
      <c r="H693" s="3" t="s">
        <v>229</v>
      </c>
      <c r="I693" s="3" t="s">
        <v>201</v>
      </c>
      <c r="J693" s="3" t="s">
        <v>61</v>
      </c>
      <c r="K693" s="3" t="s">
        <v>196</v>
      </c>
      <c r="L693" s="3">
        <v>4</v>
      </c>
      <c r="M693" s="3">
        <v>2</v>
      </c>
      <c r="N693" s="3">
        <v>3</v>
      </c>
      <c r="O693" s="3">
        <v>2</v>
      </c>
      <c r="P693" s="3">
        <v>2</v>
      </c>
      <c r="Q693" s="3">
        <v>3</v>
      </c>
      <c r="R693" s="3">
        <v>2</v>
      </c>
      <c r="S693" s="3">
        <v>4</v>
      </c>
      <c r="T693" s="3">
        <v>3</v>
      </c>
      <c r="U693" s="3">
        <v>3</v>
      </c>
      <c r="V693" s="3">
        <v>4</v>
      </c>
      <c r="W693" s="3">
        <v>3</v>
      </c>
      <c r="X693" s="3">
        <v>1</v>
      </c>
      <c r="Y693" s="3">
        <v>3</v>
      </c>
      <c r="Z693" s="3">
        <v>4</v>
      </c>
      <c r="AA693" s="3">
        <v>2</v>
      </c>
      <c r="AB693" s="3">
        <v>3</v>
      </c>
      <c r="AC693" s="3">
        <v>5</v>
      </c>
      <c r="AD693" s="3">
        <v>4</v>
      </c>
      <c r="AE693" s="3">
        <v>5</v>
      </c>
      <c r="AF693" s="3" t="s">
        <v>183</v>
      </c>
    </row>
    <row r="694" spans="1:32">
      <c r="A694" s="3">
        <v>90011</v>
      </c>
      <c r="B694" s="3">
        <v>23</v>
      </c>
      <c r="C694" s="41" t="s">
        <v>183</v>
      </c>
      <c r="D694" s="3" t="s">
        <v>197</v>
      </c>
      <c r="E694" s="3" t="s">
        <v>206</v>
      </c>
      <c r="F694" s="3" t="s">
        <v>193</v>
      </c>
      <c r="G694" s="3" t="s">
        <v>229</v>
      </c>
      <c r="H694" s="3" t="s">
        <v>229</v>
      </c>
      <c r="I694" s="3" t="s">
        <v>189</v>
      </c>
      <c r="J694" s="3" t="s">
        <v>62</v>
      </c>
      <c r="K694" s="3" t="s">
        <v>196</v>
      </c>
      <c r="L694" s="3">
        <v>5</v>
      </c>
      <c r="M694" s="3">
        <v>5</v>
      </c>
      <c r="N694" s="3">
        <v>5</v>
      </c>
      <c r="O694" s="3">
        <v>5</v>
      </c>
      <c r="P694" s="3">
        <v>5</v>
      </c>
      <c r="Q694" s="3">
        <v>5</v>
      </c>
      <c r="R694" s="3">
        <v>5</v>
      </c>
      <c r="S694" s="3">
        <v>5</v>
      </c>
      <c r="T694" s="3">
        <v>5</v>
      </c>
      <c r="U694" s="3">
        <v>4</v>
      </c>
      <c r="V694" s="3">
        <v>1</v>
      </c>
      <c r="W694" s="3">
        <v>5</v>
      </c>
      <c r="X694" s="3">
        <v>5</v>
      </c>
      <c r="Y694" s="3">
        <v>2</v>
      </c>
      <c r="Z694" s="3">
        <v>5</v>
      </c>
      <c r="AA694" s="3">
        <v>5</v>
      </c>
      <c r="AB694" s="3">
        <v>5</v>
      </c>
      <c r="AC694" s="3">
        <v>5</v>
      </c>
      <c r="AD694" s="3">
        <v>5</v>
      </c>
      <c r="AE694" s="3">
        <v>5</v>
      </c>
      <c r="AF694" s="3" t="s">
        <v>183</v>
      </c>
    </row>
    <row r="695" spans="1:32">
      <c r="A695" s="3">
        <v>90028</v>
      </c>
      <c r="B695" s="3">
        <v>23</v>
      </c>
      <c r="C695" s="41" t="s">
        <v>183</v>
      </c>
      <c r="D695" s="3" t="s">
        <v>194</v>
      </c>
      <c r="E695" s="3" t="s">
        <v>206</v>
      </c>
      <c r="F695" s="3" t="s">
        <v>186</v>
      </c>
      <c r="G695" s="3" t="s">
        <v>229</v>
      </c>
      <c r="H695" s="3" t="s">
        <v>229</v>
      </c>
      <c r="I695" s="3" t="s">
        <v>189</v>
      </c>
      <c r="J695" s="3" t="s">
        <v>64</v>
      </c>
      <c r="K695" s="3" t="s">
        <v>203</v>
      </c>
      <c r="L695" s="3">
        <v>4</v>
      </c>
      <c r="M695" s="3">
        <v>5</v>
      </c>
      <c r="N695" s="3">
        <v>5</v>
      </c>
      <c r="O695" s="3">
        <v>4</v>
      </c>
      <c r="P695" s="3">
        <v>5</v>
      </c>
      <c r="Q695" s="3">
        <v>5</v>
      </c>
      <c r="R695" s="3">
        <v>5</v>
      </c>
      <c r="S695" s="3">
        <v>5</v>
      </c>
      <c r="T695" s="3">
        <v>5</v>
      </c>
      <c r="U695" s="3">
        <v>5</v>
      </c>
      <c r="V695" s="3">
        <v>4</v>
      </c>
      <c r="W695" s="3">
        <v>5</v>
      </c>
      <c r="X695" s="3">
        <v>2</v>
      </c>
      <c r="Y695" s="3">
        <v>3</v>
      </c>
      <c r="Z695" s="3">
        <v>5</v>
      </c>
      <c r="AA695" s="3">
        <v>3</v>
      </c>
      <c r="AB695" s="3">
        <v>5</v>
      </c>
      <c r="AC695" s="3">
        <v>5</v>
      </c>
      <c r="AD695" s="3">
        <v>5</v>
      </c>
      <c r="AE695" s="3">
        <v>5</v>
      </c>
      <c r="AF695" s="3" t="s">
        <v>183</v>
      </c>
    </row>
    <row r="696" spans="1:32">
      <c r="A696" s="3">
        <v>90012</v>
      </c>
      <c r="B696" s="3">
        <v>23</v>
      </c>
      <c r="C696" s="41" t="s">
        <v>183</v>
      </c>
      <c r="D696" s="3" t="s">
        <v>194</v>
      </c>
      <c r="E696" s="3" t="s">
        <v>206</v>
      </c>
      <c r="F696" s="3" t="s">
        <v>186</v>
      </c>
      <c r="G696" s="3" t="s">
        <v>229</v>
      </c>
      <c r="H696" s="3" t="s">
        <v>229</v>
      </c>
      <c r="I696" s="3" t="s">
        <v>189</v>
      </c>
      <c r="J696" s="3" t="s">
        <v>62</v>
      </c>
      <c r="K696" s="3" t="s">
        <v>199</v>
      </c>
      <c r="L696" s="3">
        <v>5</v>
      </c>
      <c r="M696" s="3">
        <v>4</v>
      </c>
      <c r="N696" s="3">
        <v>3</v>
      </c>
      <c r="O696" s="3">
        <v>2</v>
      </c>
      <c r="P696" s="3">
        <v>5</v>
      </c>
      <c r="Q696" s="3">
        <v>2</v>
      </c>
      <c r="R696" s="3">
        <v>4</v>
      </c>
      <c r="S696" s="3">
        <v>1</v>
      </c>
      <c r="T696" s="3">
        <v>3</v>
      </c>
      <c r="U696" s="3">
        <v>1</v>
      </c>
      <c r="V696" s="3">
        <v>5</v>
      </c>
      <c r="W696" s="3">
        <v>4</v>
      </c>
      <c r="X696" s="3">
        <v>4</v>
      </c>
      <c r="Y696" s="3">
        <v>3</v>
      </c>
      <c r="Z696" s="3">
        <v>5</v>
      </c>
      <c r="AA696" s="3">
        <v>5</v>
      </c>
      <c r="AB696" s="3">
        <v>4</v>
      </c>
      <c r="AC696" s="3">
        <v>4</v>
      </c>
      <c r="AD696" s="3">
        <v>3</v>
      </c>
      <c r="AE696" s="3">
        <v>2</v>
      </c>
      <c r="AF696" s="3" t="s">
        <v>183</v>
      </c>
    </row>
    <row r="697" spans="1:32">
      <c r="A697" s="3">
        <v>90004</v>
      </c>
      <c r="B697" s="3">
        <v>23</v>
      </c>
      <c r="C697" s="41" t="s">
        <v>183</v>
      </c>
      <c r="D697" s="3" t="s">
        <v>191</v>
      </c>
      <c r="E697" s="3" t="s">
        <v>206</v>
      </c>
      <c r="F697" s="3" t="s">
        <v>193</v>
      </c>
      <c r="G697" s="3" t="s">
        <v>229</v>
      </c>
      <c r="H697" s="3" t="s">
        <v>229</v>
      </c>
      <c r="I697" s="3" t="s">
        <v>201</v>
      </c>
      <c r="J697" s="3" t="s">
        <v>58</v>
      </c>
      <c r="K697" s="3" t="s">
        <v>203</v>
      </c>
      <c r="L697" s="3">
        <v>5</v>
      </c>
      <c r="M697" s="3">
        <v>5</v>
      </c>
      <c r="N697" s="3">
        <v>4</v>
      </c>
      <c r="O697" s="3">
        <v>4</v>
      </c>
      <c r="P697" s="3">
        <v>5</v>
      </c>
      <c r="Q697" s="3">
        <v>5</v>
      </c>
      <c r="R697" s="3">
        <v>4</v>
      </c>
      <c r="S697" s="3">
        <v>5</v>
      </c>
      <c r="T697" s="3">
        <v>5</v>
      </c>
      <c r="U697" s="3">
        <v>5</v>
      </c>
      <c r="V697" s="3">
        <v>3</v>
      </c>
      <c r="W697" s="3">
        <v>5</v>
      </c>
      <c r="X697" s="3">
        <v>4</v>
      </c>
      <c r="Y697" s="3">
        <v>5</v>
      </c>
      <c r="Z697" s="3">
        <v>5</v>
      </c>
      <c r="AA697" s="3">
        <v>5</v>
      </c>
      <c r="AB697" s="3">
        <v>4</v>
      </c>
      <c r="AC697" s="3">
        <v>5</v>
      </c>
      <c r="AD697" s="3">
        <v>5</v>
      </c>
      <c r="AE697" s="3">
        <v>5</v>
      </c>
      <c r="AF697" s="3" t="s">
        <v>183</v>
      </c>
    </row>
    <row r="698" spans="1:32">
      <c r="A698" s="3">
        <v>90650</v>
      </c>
      <c r="B698" s="3">
        <v>23</v>
      </c>
      <c r="C698" s="41" t="s">
        <v>183</v>
      </c>
      <c r="D698" s="3" t="s">
        <v>194</v>
      </c>
      <c r="E698" s="3" t="s">
        <v>206</v>
      </c>
      <c r="F698" s="3" t="s">
        <v>193</v>
      </c>
      <c r="G698" s="3" t="s">
        <v>229</v>
      </c>
      <c r="H698" s="3" t="s">
        <v>229</v>
      </c>
      <c r="I698" s="3" t="s">
        <v>201</v>
      </c>
      <c r="J698" s="3" t="s">
        <v>63</v>
      </c>
      <c r="K698" s="3" t="s">
        <v>203</v>
      </c>
      <c r="L698" s="3">
        <v>5</v>
      </c>
      <c r="M698" s="3">
        <v>5</v>
      </c>
      <c r="N698" s="3">
        <v>5</v>
      </c>
      <c r="O698" s="3">
        <v>5</v>
      </c>
      <c r="P698" s="3">
        <v>5</v>
      </c>
      <c r="Q698" s="3">
        <v>5</v>
      </c>
      <c r="R698" s="3">
        <v>5</v>
      </c>
      <c r="S698" s="3">
        <v>5</v>
      </c>
      <c r="T698" s="3">
        <v>4</v>
      </c>
      <c r="U698" s="3">
        <v>4</v>
      </c>
      <c r="V698" s="3">
        <v>4</v>
      </c>
      <c r="W698" s="3">
        <v>4</v>
      </c>
      <c r="X698" s="3">
        <v>5</v>
      </c>
      <c r="Y698" s="3">
        <v>5</v>
      </c>
      <c r="Z698" s="3">
        <v>5</v>
      </c>
      <c r="AA698" s="3">
        <v>5</v>
      </c>
      <c r="AB698" s="3">
        <v>4</v>
      </c>
      <c r="AC698" s="3">
        <v>4</v>
      </c>
      <c r="AD698" s="3">
        <v>3</v>
      </c>
      <c r="AE698" s="3">
        <v>5</v>
      </c>
      <c r="AF698" s="3" t="s">
        <v>183</v>
      </c>
    </row>
    <row r="699" spans="1:32">
      <c r="A699" s="3">
        <v>91381</v>
      </c>
      <c r="B699" s="3">
        <v>23</v>
      </c>
      <c r="C699" s="41" t="s">
        <v>183</v>
      </c>
      <c r="D699" s="3" t="s">
        <v>194</v>
      </c>
      <c r="E699" s="3" t="s">
        <v>206</v>
      </c>
      <c r="F699" s="3" t="s">
        <v>186</v>
      </c>
      <c r="G699" s="3" t="s">
        <v>229</v>
      </c>
      <c r="H699" s="3" t="s">
        <v>229</v>
      </c>
      <c r="I699" s="3" t="s">
        <v>201</v>
      </c>
      <c r="J699" s="3" t="s">
        <v>62</v>
      </c>
      <c r="K699" s="3" t="s">
        <v>203</v>
      </c>
      <c r="L699" s="3">
        <v>5</v>
      </c>
      <c r="M699" s="3">
        <v>5</v>
      </c>
      <c r="N699" s="3">
        <v>5</v>
      </c>
      <c r="O699" s="3">
        <v>4</v>
      </c>
      <c r="P699" s="3">
        <v>5</v>
      </c>
      <c r="Q699" s="3">
        <v>5</v>
      </c>
      <c r="R699" s="3">
        <v>5</v>
      </c>
      <c r="S699" s="3">
        <v>4</v>
      </c>
      <c r="T699" s="3">
        <v>5</v>
      </c>
      <c r="U699" s="3">
        <v>4</v>
      </c>
      <c r="V699" s="3">
        <v>4</v>
      </c>
      <c r="W699" s="3">
        <v>3</v>
      </c>
      <c r="X699" s="3">
        <v>5</v>
      </c>
      <c r="Y699" s="3">
        <v>5</v>
      </c>
      <c r="Z699" s="3">
        <v>5</v>
      </c>
      <c r="AA699" s="3">
        <v>5</v>
      </c>
      <c r="AB699" s="3">
        <v>5</v>
      </c>
      <c r="AC699" s="3">
        <v>5</v>
      </c>
      <c r="AD699" s="3">
        <v>5</v>
      </c>
      <c r="AE699" s="3">
        <v>4</v>
      </c>
      <c r="AF699" s="3" t="s">
        <v>183</v>
      </c>
    </row>
    <row r="700" spans="1:32">
      <c r="A700" s="3">
        <v>91304</v>
      </c>
      <c r="B700" s="3">
        <v>23</v>
      </c>
      <c r="C700" s="41" t="s">
        <v>183</v>
      </c>
      <c r="D700" s="3" t="s">
        <v>197</v>
      </c>
      <c r="E700" s="3" t="s">
        <v>206</v>
      </c>
      <c r="F700" s="3" t="s">
        <v>186</v>
      </c>
      <c r="G700" s="3" t="s">
        <v>229</v>
      </c>
      <c r="H700" s="3" t="s">
        <v>229</v>
      </c>
      <c r="I700" s="3" t="s">
        <v>189</v>
      </c>
      <c r="J700" s="3" t="s">
        <v>62</v>
      </c>
      <c r="K700" s="3" t="s">
        <v>203</v>
      </c>
      <c r="L700" s="3">
        <v>4</v>
      </c>
      <c r="M700" s="3">
        <v>4</v>
      </c>
      <c r="N700" s="3">
        <v>4</v>
      </c>
      <c r="O700" s="3">
        <v>5</v>
      </c>
      <c r="P700" s="3">
        <v>4</v>
      </c>
      <c r="Q700" s="3">
        <v>3</v>
      </c>
      <c r="R700" s="3">
        <v>4</v>
      </c>
      <c r="S700" s="3">
        <v>5</v>
      </c>
      <c r="T700" s="3">
        <v>5</v>
      </c>
      <c r="U700" s="3">
        <v>5</v>
      </c>
      <c r="V700" s="3">
        <v>5</v>
      </c>
      <c r="W700" s="3">
        <v>5</v>
      </c>
      <c r="X700" s="3">
        <v>5</v>
      </c>
      <c r="Y700" s="3">
        <v>4</v>
      </c>
      <c r="Z700" s="3">
        <v>3</v>
      </c>
      <c r="AA700" s="3">
        <v>4</v>
      </c>
      <c r="AB700" s="3">
        <v>4</v>
      </c>
      <c r="AC700" s="3">
        <v>4</v>
      </c>
      <c r="AD700" s="3">
        <v>5</v>
      </c>
      <c r="AE700" s="3">
        <v>4</v>
      </c>
      <c r="AF700" s="3" t="s">
        <v>183</v>
      </c>
    </row>
    <row r="701" spans="1:32">
      <c r="A701" s="3">
        <v>92335</v>
      </c>
      <c r="B701" s="3">
        <v>23</v>
      </c>
      <c r="C701" s="41" t="s">
        <v>183</v>
      </c>
      <c r="D701" s="3" t="s">
        <v>194</v>
      </c>
      <c r="E701" s="3" t="s">
        <v>195</v>
      </c>
      <c r="F701" s="3" t="s">
        <v>186</v>
      </c>
      <c r="G701" s="3" t="s">
        <v>229</v>
      </c>
      <c r="H701" s="3" t="s">
        <v>229</v>
      </c>
      <c r="I701" s="3" t="s">
        <v>189</v>
      </c>
      <c r="J701" s="3" t="s">
        <v>61</v>
      </c>
      <c r="K701" s="3" t="s">
        <v>199</v>
      </c>
      <c r="L701" s="3">
        <v>3</v>
      </c>
      <c r="M701" s="3">
        <v>3</v>
      </c>
      <c r="N701" s="3">
        <v>4</v>
      </c>
      <c r="O701" s="3">
        <v>4</v>
      </c>
      <c r="P701" s="3">
        <v>5</v>
      </c>
      <c r="Q701" s="3">
        <v>3</v>
      </c>
      <c r="R701" s="3">
        <v>5</v>
      </c>
      <c r="S701" s="3">
        <v>4</v>
      </c>
      <c r="T701" s="3">
        <v>3</v>
      </c>
      <c r="U701" s="3">
        <v>4</v>
      </c>
      <c r="V701" s="3">
        <v>4</v>
      </c>
      <c r="W701" s="3">
        <v>4</v>
      </c>
      <c r="X701" s="3">
        <v>4</v>
      </c>
      <c r="Y701" s="3">
        <v>4</v>
      </c>
      <c r="Z701" s="3">
        <v>5</v>
      </c>
      <c r="AA701" s="3">
        <v>5</v>
      </c>
      <c r="AB701" s="3">
        <v>4</v>
      </c>
      <c r="AC701" s="3">
        <v>4</v>
      </c>
      <c r="AD701" s="3">
        <v>4</v>
      </c>
      <c r="AE701" s="3">
        <v>2</v>
      </c>
      <c r="AF701" s="3" t="s">
        <v>183</v>
      </c>
    </row>
    <row r="702" spans="1:32">
      <c r="A702" s="3">
        <v>92376</v>
      </c>
      <c r="B702" s="3">
        <v>23</v>
      </c>
      <c r="C702" s="41" t="s">
        <v>183</v>
      </c>
      <c r="D702" s="3" t="s">
        <v>194</v>
      </c>
      <c r="E702" s="3" t="s">
        <v>195</v>
      </c>
      <c r="F702" s="3" t="s">
        <v>193</v>
      </c>
      <c r="G702" s="3" t="s">
        <v>229</v>
      </c>
      <c r="H702" s="3" t="s">
        <v>229</v>
      </c>
      <c r="I702" s="3" t="s">
        <v>189</v>
      </c>
      <c r="J702" s="3" t="s">
        <v>61</v>
      </c>
      <c r="K702" s="3" t="s">
        <v>196</v>
      </c>
      <c r="L702" s="3">
        <v>2</v>
      </c>
      <c r="M702" s="3">
        <v>3</v>
      </c>
      <c r="N702" s="3">
        <v>4</v>
      </c>
      <c r="O702" s="3">
        <v>2</v>
      </c>
      <c r="P702" s="3">
        <v>4</v>
      </c>
      <c r="Q702" s="3">
        <v>5</v>
      </c>
      <c r="R702" s="3">
        <v>5</v>
      </c>
      <c r="S702" s="3">
        <v>4</v>
      </c>
      <c r="T702" s="3">
        <v>5</v>
      </c>
      <c r="U702" s="3">
        <v>4</v>
      </c>
      <c r="V702" s="3">
        <v>3</v>
      </c>
      <c r="W702" s="3">
        <v>5</v>
      </c>
      <c r="X702" s="3">
        <v>5</v>
      </c>
      <c r="Y702" s="3">
        <v>5</v>
      </c>
      <c r="Z702" s="3">
        <v>5</v>
      </c>
      <c r="AA702" s="3">
        <v>3</v>
      </c>
      <c r="AB702" s="3">
        <v>4</v>
      </c>
      <c r="AC702" s="3">
        <v>4</v>
      </c>
      <c r="AD702" s="3">
        <v>5</v>
      </c>
      <c r="AE702" s="3">
        <v>5</v>
      </c>
      <c r="AF702" s="3" t="s">
        <v>183</v>
      </c>
    </row>
    <row r="703" spans="1:32">
      <c r="A703" s="3">
        <v>92404</v>
      </c>
      <c r="B703" s="3">
        <v>23</v>
      </c>
      <c r="C703" s="41" t="s">
        <v>183</v>
      </c>
      <c r="D703" s="3" t="s">
        <v>191</v>
      </c>
      <c r="E703" s="3" t="s">
        <v>195</v>
      </c>
      <c r="F703" s="3" t="s">
        <v>186</v>
      </c>
      <c r="G703" s="3" t="s">
        <v>229</v>
      </c>
      <c r="H703" s="3" t="s">
        <v>229</v>
      </c>
      <c r="I703" s="3" t="s">
        <v>189</v>
      </c>
      <c r="J703" s="3" t="s">
        <v>62</v>
      </c>
      <c r="K703" s="3" t="s">
        <v>203</v>
      </c>
      <c r="L703" s="3">
        <v>3</v>
      </c>
      <c r="M703" s="3">
        <v>3</v>
      </c>
      <c r="N703" s="3">
        <v>2</v>
      </c>
      <c r="O703" s="3">
        <v>2</v>
      </c>
      <c r="P703" s="3">
        <v>3</v>
      </c>
      <c r="Q703" s="3">
        <v>3</v>
      </c>
      <c r="R703" s="3">
        <v>3</v>
      </c>
      <c r="S703" s="3">
        <v>2</v>
      </c>
      <c r="T703" s="3">
        <v>3</v>
      </c>
      <c r="U703" s="3">
        <v>3</v>
      </c>
      <c r="V703" s="3">
        <v>4</v>
      </c>
      <c r="W703" s="3">
        <v>4</v>
      </c>
      <c r="X703" s="3">
        <v>4</v>
      </c>
      <c r="Y703" s="3">
        <v>3</v>
      </c>
      <c r="Z703" s="3">
        <v>3</v>
      </c>
      <c r="AA703" s="3">
        <v>4</v>
      </c>
      <c r="AB703" s="3">
        <v>3</v>
      </c>
      <c r="AC703" s="3">
        <v>2</v>
      </c>
      <c r="AD703" s="3">
        <v>3</v>
      </c>
      <c r="AE703" s="3">
        <v>2</v>
      </c>
      <c r="AF703" s="3" t="s">
        <v>183</v>
      </c>
    </row>
    <row r="704" spans="1:32">
      <c r="A704" s="3">
        <v>92374</v>
      </c>
      <c r="B704" s="3">
        <v>23</v>
      </c>
      <c r="C704" s="41" t="s">
        <v>183</v>
      </c>
      <c r="D704" s="3" t="s">
        <v>194</v>
      </c>
      <c r="E704" s="3" t="s">
        <v>195</v>
      </c>
      <c r="F704" s="3" t="s">
        <v>193</v>
      </c>
      <c r="G704" s="3" t="s">
        <v>229</v>
      </c>
      <c r="H704" s="3" t="s">
        <v>229</v>
      </c>
      <c r="I704" s="3" t="s">
        <v>189</v>
      </c>
      <c r="J704" s="3" t="s">
        <v>63</v>
      </c>
      <c r="K704" s="3" t="s">
        <v>202</v>
      </c>
      <c r="L704" s="3">
        <v>5</v>
      </c>
      <c r="M704" s="3">
        <v>5</v>
      </c>
      <c r="N704" s="3">
        <v>5</v>
      </c>
      <c r="O704" s="3">
        <v>5</v>
      </c>
      <c r="P704" s="3">
        <v>5</v>
      </c>
      <c r="Q704" s="3">
        <v>5</v>
      </c>
      <c r="R704" s="3">
        <v>5</v>
      </c>
      <c r="S704" s="3">
        <v>5</v>
      </c>
      <c r="T704" s="3">
        <v>5</v>
      </c>
      <c r="U704" s="3">
        <v>5</v>
      </c>
      <c r="V704" s="3">
        <v>5</v>
      </c>
      <c r="W704" s="3">
        <v>5</v>
      </c>
      <c r="X704" s="3">
        <v>5</v>
      </c>
      <c r="Y704" s="3">
        <v>5</v>
      </c>
      <c r="Z704" s="3">
        <v>5</v>
      </c>
      <c r="AA704" s="3">
        <v>5</v>
      </c>
      <c r="AB704" s="3">
        <v>5</v>
      </c>
      <c r="AC704" s="3">
        <v>5</v>
      </c>
      <c r="AD704" s="3">
        <v>5</v>
      </c>
      <c r="AE704" s="3">
        <v>5</v>
      </c>
      <c r="AF704" s="3" t="s">
        <v>183</v>
      </c>
    </row>
    <row r="705" spans="1:32">
      <c r="A705" s="3">
        <v>92345</v>
      </c>
      <c r="B705" s="3">
        <v>23</v>
      </c>
      <c r="C705" s="41" t="s">
        <v>183</v>
      </c>
      <c r="D705" s="3" t="s">
        <v>194</v>
      </c>
      <c r="E705" s="3" t="s">
        <v>195</v>
      </c>
      <c r="F705" s="3" t="s">
        <v>193</v>
      </c>
      <c r="G705" s="3" t="s">
        <v>229</v>
      </c>
      <c r="H705" s="3" t="s">
        <v>229</v>
      </c>
      <c r="I705" s="3" t="s">
        <v>189</v>
      </c>
      <c r="J705" s="3" t="s">
        <v>61</v>
      </c>
      <c r="K705" s="3" t="s">
        <v>199</v>
      </c>
      <c r="L705" s="3">
        <v>3</v>
      </c>
      <c r="M705" s="3">
        <v>3</v>
      </c>
      <c r="N705" s="3">
        <v>3</v>
      </c>
      <c r="O705" s="3">
        <v>4</v>
      </c>
      <c r="P705" s="3">
        <v>4</v>
      </c>
      <c r="Q705" s="3">
        <v>4</v>
      </c>
      <c r="R705" s="3">
        <v>4</v>
      </c>
      <c r="S705" s="3">
        <v>3</v>
      </c>
      <c r="T705" s="3">
        <v>4</v>
      </c>
      <c r="U705" s="3">
        <v>3</v>
      </c>
      <c r="V705" s="3">
        <v>2</v>
      </c>
      <c r="W705" s="3">
        <v>4</v>
      </c>
      <c r="X705" s="3">
        <v>5</v>
      </c>
      <c r="Y705" s="3">
        <v>3</v>
      </c>
      <c r="Z705" s="3">
        <v>3</v>
      </c>
      <c r="AA705" s="3">
        <v>4</v>
      </c>
      <c r="AB705" s="3">
        <v>4</v>
      </c>
      <c r="AC705" s="3">
        <v>3</v>
      </c>
      <c r="AD705" s="3">
        <v>3</v>
      </c>
      <c r="AE705" s="3">
        <v>4</v>
      </c>
      <c r="AF705" s="3" t="s">
        <v>183</v>
      </c>
    </row>
    <row r="706" spans="1:32">
      <c r="A706" s="3">
        <v>92394</v>
      </c>
      <c r="B706" s="3">
        <v>23</v>
      </c>
      <c r="C706" s="41" t="s">
        <v>183</v>
      </c>
      <c r="D706" s="3" t="s">
        <v>197</v>
      </c>
      <c r="E706" s="3" t="s">
        <v>195</v>
      </c>
      <c r="F706" s="3" t="s">
        <v>193</v>
      </c>
      <c r="G706" s="3" t="s">
        <v>229</v>
      </c>
      <c r="H706" s="3" t="s">
        <v>229</v>
      </c>
      <c r="I706" s="3" t="s">
        <v>189</v>
      </c>
      <c r="J706" s="3" t="s">
        <v>59</v>
      </c>
      <c r="K706" s="3" t="s">
        <v>199</v>
      </c>
      <c r="L706" s="3">
        <v>5</v>
      </c>
      <c r="M706" s="3">
        <v>5</v>
      </c>
      <c r="N706" s="3">
        <v>5</v>
      </c>
      <c r="O706" s="3">
        <v>5</v>
      </c>
      <c r="P706" s="3">
        <v>5</v>
      </c>
      <c r="Q706" s="3">
        <v>5</v>
      </c>
      <c r="R706" s="3">
        <v>5</v>
      </c>
      <c r="S706" s="3">
        <v>4</v>
      </c>
      <c r="T706" s="3">
        <v>4</v>
      </c>
      <c r="U706" s="3">
        <v>5</v>
      </c>
      <c r="V706" s="3">
        <v>3</v>
      </c>
      <c r="W706" s="3">
        <v>5</v>
      </c>
      <c r="X706" s="3">
        <v>5</v>
      </c>
      <c r="Y706" s="3">
        <v>5</v>
      </c>
      <c r="Z706" s="3">
        <v>2</v>
      </c>
      <c r="AA706" s="3">
        <v>5</v>
      </c>
      <c r="AB706" s="3">
        <v>5</v>
      </c>
      <c r="AC706" s="3">
        <v>5</v>
      </c>
      <c r="AD706" s="3">
        <v>5</v>
      </c>
      <c r="AE706" s="3">
        <v>5</v>
      </c>
      <c r="AF706" s="3" t="s">
        <v>183</v>
      </c>
    </row>
    <row r="707" spans="1:32">
      <c r="A707" s="3">
        <v>92372</v>
      </c>
      <c r="B707" s="3">
        <v>23</v>
      </c>
      <c r="C707" s="41" t="s">
        <v>183</v>
      </c>
      <c r="D707" s="3" t="s">
        <v>197</v>
      </c>
      <c r="E707" s="3" t="s">
        <v>195</v>
      </c>
      <c r="F707" s="3" t="s">
        <v>193</v>
      </c>
      <c r="G707" s="3" t="s">
        <v>229</v>
      </c>
      <c r="H707" s="3" t="s">
        <v>229</v>
      </c>
      <c r="I707" s="3" t="s">
        <v>189</v>
      </c>
      <c r="J707" s="3" t="s">
        <v>65</v>
      </c>
      <c r="K707" s="3" t="s">
        <v>199</v>
      </c>
      <c r="L707" s="3">
        <v>1</v>
      </c>
      <c r="M707" s="3">
        <v>2</v>
      </c>
      <c r="N707" s="3">
        <v>2</v>
      </c>
      <c r="O707" s="3">
        <v>3</v>
      </c>
      <c r="P707" s="3">
        <v>2</v>
      </c>
      <c r="Q707" s="3">
        <v>1</v>
      </c>
      <c r="R707" s="3">
        <v>1</v>
      </c>
      <c r="S707" s="3">
        <v>3</v>
      </c>
      <c r="T707" s="3">
        <v>3</v>
      </c>
      <c r="U707" s="3">
        <v>4</v>
      </c>
      <c r="V707" s="3">
        <v>4</v>
      </c>
      <c r="W707" s="3">
        <v>4</v>
      </c>
      <c r="X707" s="3">
        <v>4</v>
      </c>
      <c r="Y707" s="3">
        <v>3</v>
      </c>
      <c r="Z707" s="3">
        <v>4</v>
      </c>
      <c r="AA707" s="3">
        <v>3</v>
      </c>
      <c r="AB707" s="3">
        <v>4</v>
      </c>
      <c r="AC707" s="3">
        <v>3</v>
      </c>
      <c r="AD707" s="3">
        <v>3</v>
      </c>
      <c r="AE707" s="3">
        <v>4</v>
      </c>
      <c r="AF707" s="3" t="s">
        <v>183</v>
      </c>
    </row>
    <row r="708" spans="1:32">
      <c r="A708" s="3">
        <v>92336</v>
      </c>
      <c r="B708" s="3">
        <v>23</v>
      </c>
      <c r="C708" s="41" t="s">
        <v>183</v>
      </c>
      <c r="D708" s="3" t="s">
        <v>197</v>
      </c>
      <c r="E708" s="3" t="s">
        <v>195</v>
      </c>
      <c r="F708" s="3" t="s">
        <v>193</v>
      </c>
      <c r="G708" s="3" t="s">
        <v>229</v>
      </c>
      <c r="H708" s="3" t="s">
        <v>229</v>
      </c>
      <c r="I708" s="3" t="s">
        <v>189</v>
      </c>
      <c r="J708" s="3" t="s">
        <v>64</v>
      </c>
      <c r="K708" s="3" t="s">
        <v>202</v>
      </c>
      <c r="L708" s="3">
        <v>5</v>
      </c>
      <c r="M708" s="3">
        <v>1</v>
      </c>
      <c r="N708" s="3">
        <v>3</v>
      </c>
      <c r="O708" s="3">
        <v>1</v>
      </c>
      <c r="P708" s="3">
        <v>5</v>
      </c>
      <c r="Q708" s="3">
        <v>5</v>
      </c>
      <c r="R708" s="3">
        <v>5</v>
      </c>
      <c r="S708" s="3">
        <v>5</v>
      </c>
      <c r="T708" s="3">
        <v>5</v>
      </c>
      <c r="U708" s="3">
        <v>5</v>
      </c>
      <c r="V708" s="3">
        <v>3</v>
      </c>
      <c r="W708" s="3">
        <v>5</v>
      </c>
      <c r="X708" s="3">
        <v>3</v>
      </c>
      <c r="Y708" s="3">
        <v>3</v>
      </c>
      <c r="Z708" s="3">
        <v>3</v>
      </c>
      <c r="AA708" s="3">
        <v>3</v>
      </c>
      <c r="AB708" s="3">
        <v>5</v>
      </c>
      <c r="AC708" s="3">
        <v>5</v>
      </c>
      <c r="AD708" s="3">
        <v>5</v>
      </c>
      <c r="AE708" s="3">
        <v>5</v>
      </c>
      <c r="AF708" s="3" t="s">
        <v>183</v>
      </c>
    </row>
    <row r="709" spans="1:32">
      <c r="A709" s="3">
        <v>91710</v>
      </c>
      <c r="B709" s="3">
        <v>23</v>
      </c>
      <c r="C709" s="41" t="s">
        <v>183</v>
      </c>
      <c r="D709" s="3" t="s">
        <v>194</v>
      </c>
      <c r="E709" s="3" t="s">
        <v>195</v>
      </c>
      <c r="F709" s="3" t="s">
        <v>186</v>
      </c>
      <c r="G709" s="3" t="s">
        <v>229</v>
      </c>
      <c r="H709" s="3" t="s">
        <v>229</v>
      </c>
      <c r="I709" s="3" t="s">
        <v>189</v>
      </c>
      <c r="J709" s="3" t="s">
        <v>60</v>
      </c>
      <c r="K709" s="3" t="s">
        <v>202</v>
      </c>
      <c r="L709" s="3">
        <v>4</v>
      </c>
      <c r="M709" s="3">
        <v>4</v>
      </c>
      <c r="N709" s="3">
        <v>4</v>
      </c>
      <c r="O709" s="3">
        <v>3</v>
      </c>
      <c r="P709" s="3">
        <v>3</v>
      </c>
      <c r="Q709" s="3">
        <v>3</v>
      </c>
      <c r="R709" s="3">
        <v>3</v>
      </c>
      <c r="S709" s="3">
        <v>1</v>
      </c>
      <c r="T709" s="3">
        <v>3</v>
      </c>
      <c r="U709" s="3">
        <v>4</v>
      </c>
      <c r="V709" s="3">
        <v>3</v>
      </c>
      <c r="W709" s="3">
        <v>4</v>
      </c>
      <c r="X709" s="3">
        <v>3</v>
      </c>
      <c r="Y709" s="3">
        <v>3</v>
      </c>
      <c r="Z709" s="3">
        <v>4</v>
      </c>
      <c r="AA709" s="3">
        <v>3</v>
      </c>
      <c r="AB709" s="3">
        <v>3</v>
      </c>
      <c r="AC709" s="3">
        <v>3</v>
      </c>
      <c r="AD709" s="3">
        <v>4</v>
      </c>
      <c r="AE709" s="3">
        <v>3</v>
      </c>
      <c r="AF709" s="3" t="s">
        <v>183</v>
      </c>
    </row>
    <row r="710" spans="1:32">
      <c r="A710" s="3">
        <v>92335</v>
      </c>
      <c r="B710" s="3">
        <v>23</v>
      </c>
      <c r="C710" s="41" t="s">
        <v>183</v>
      </c>
      <c r="D710" s="3" t="s">
        <v>204</v>
      </c>
      <c r="E710" s="3" t="s">
        <v>195</v>
      </c>
      <c r="F710" s="3" t="s">
        <v>186</v>
      </c>
      <c r="G710" s="3" t="s">
        <v>229</v>
      </c>
      <c r="H710" s="3" t="s">
        <v>229</v>
      </c>
      <c r="I710" s="3" t="s">
        <v>189</v>
      </c>
      <c r="J710" s="3" t="s">
        <v>64</v>
      </c>
      <c r="K710" s="3" t="s">
        <v>190</v>
      </c>
      <c r="L710" s="3">
        <v>3</v>
      </c>
      <c r="M710" s="3">
        <v>2</v>
      </c>
      <c r="N710" s="3">
        <v>2</v>
      </c>
      <c r="O710" s="3">
        <v>2</v>
      </c>
      <c r="P710" s="3">
        <v>1</v>
      </c>
      <c r="Q710" s="3">
        <v>1</v>
      </c>
      <c r="R710" s="3">
        <v>1</v>
      </c>
      <c r="S710" s="3">
        <v>1</v>
      </c>
      <c r="T710" s="3">
        <v>3</v>
      </c>
      <c r="U710" s="3">
        <v>1</v>
      </c>
      <c r="V710" s="3">
        <v>1</v>
      </c>
      <c r="W710" s="3">
        <v>1</v>
      </c>
      <c r="X710" s="3">
        <v>2</v>
      </c>
      <c r="Y710" s="3">
        <v>2</v>
      </c>
      <c r="Z710" s="3">
        <v>1</v>
      </c>
      <c r="AA710" s="3">
        <v>2</v>
      </c>
      <c r="AB710" s="3">
        <v>3</v>
      </c>
      <c r="AC710" s="3">
        <v>3</v>
      </c>
      <c r="AD710" s="3">
        <v>3</v>
      </c>
      <c r="AE710" s="3">
        <v>3</v>
      </c>
      <c r="AF710" s="3" t="s">
        <v>183</v>
      </c>
    </row>
    <row r="711" spans="1:32">
      <c r="A711" s="3">
        <v>92404</v>
      </c>
      <c r="B711" s="3">
        <v>23</v>
      </c>
      <c r="C711" s="41" t="s">
        <v>183</v>
      </c>
      <c r="D711" s="3" t="s">
        <v>191</v>
      </c>
      <c r="E711" s="3" t="s">
        <v>195</v>
      </c>
      <c r="F711" s="3" t="s">
        <v>186</v>
      </c>
      <c r="G711" s="3" t="s">
        <v>229</v>
      </c>
      <c r="H711" s="3" t="s">
        <v>229</v>
      </c>
      <c r="I711" s="3" t="s">
        <v>189</v>
      </c>
      <c r="J711" s="3" t="s">
        <v>59</v>
      </c>
      <c r="K711" s="3" t="s">
        <v>203</v>
      </c>
      <c r="L711" s="3">
        <v>4</v>
      </c>
      <c r="M711" s="3">
        <v>4</v>
      </c>
      <c r="N711" s="3">
        <v>5</v>
      </c>
      <c r="O711" s="3">
        <v>4</v>
      </c>
      <c r="P711" s="3">
        <v>5</v>
      </c>
      <c r="Q711" s="3">
        <v>3</v>
      </c>
      <c r="R711" s="3">
        <v>5</v>
      </c>
      <c r="S711" s="3">
        <v>3</v>
      </c>
      <c r="T711" s="3">
        <v>5</v>
      </c>
      <c r="U711" s="3">
        <v>4</v>
      </c>
      <c r="V711" s="3">
        <v>4</v>
      </c>
      <c r="W711" s="3">
        <v>4</v>
      </c>
      <c r="X711" s="3">
        <v>5</v>
      </c>
      <c r="Y711" s="3">
        <v>3</v>
      </c>
      <c r="Z711" s="3">
        <v>4</v>
      </c>
      <c r="AA711" s="3">
        <v>5</v>
      </c>
      <c r="AB711" s="3">
        <v>5</v>
      </c>
      <c r="AC711" s="3">
        <v>4</v>
      </c>
      <c r="AD711" s="3">
        <v>5</v>
      </c>
      <c r="AE711" s="3">
        <v>4</v>
      </c>
      <c r="AF711" s="3" t="s">
        <v>183</v>
      </c>
    </row>
    <row r="712" spans="1:32">
      <c r="A712" s="3">
        <v>91752</v>
      </c>
      <c r="B712" s="3">
        <v>23</v>
      </c>
      <c r="C712" s="41" t="s">
        <v>183</v>
      </c>
      <c r="D712" s="3" t="s">
        <v>191</v>
      </c>
      <c r="E712" s="3" t="s">
        <v>205</v>
      </c>
      <c r="F712" s="3" t="s">
        <v>193</v>
      </c>
      <c r="G712" s="3" t="s">
        <v>229</v>
      </c>
      <c r="H712" s="3" t="s">
        <v>229</v>
      </c>
      <c r="I712" s="3" t="s">
        <v>189</v>
      </c>
      <c r="J712" s="3" t="s">
        <v>62</v>
      </c>
      <c r="K712" s="3" t="s">
        <v>203</v>
      </c>
      <c r="L712" s="3">
        <v>5</v>
      </c>
      <c r="M712" s="3">
        <v>4</v>
      </c>
      <c r="N712" s="3">
        <v>5</v>
      </c>
      <c r="O712" s="3">
        <v>5</v>
      </c>
      <c r="P712" s="3">
        <v>5</v>
      </c>
      <c r="Q712" s="3">
        <v>5</v>
      </c>
      <c r="R712" s="3">
        <v>5</v>
      </c>
      <c r="S712" s="3">
        <v>4</v>
      </c>
      <c r="T712" s="3">
        <v>5</v>
      </c>
      <c r="U712" s="3">
        <v>3</v>
      </c>
      <c r="V712" s="3">
        <v>4</v>
      </c>
      <c r="W712" s="3">
        <v>5</v>
      </c>
      <c r="X712" s="3">
        <v>5</v>
      </c>
      <c r="Y712" s="3">
        <v>4</v>
      </c>
      <c r="Z712" s="3">
        <v>5</v>
      </c>
      <c r="AA712" s="3">
        <v>5</v>
      </c>
      <c r="AB712" s="3">
        <v>5</v>
      </c>
      <c r="AC712" s="3">
        <v>5</v>
      </c>
      <c r="AD712" s="3">
        <v>5</v>
      </c>
      <c r="AE712" s="3">
        <v>5</v>
      </c>
      <c r="AF712" s="3" t="s">
        <v>183</v>
      </c>
    </row>
    <row r="713" spans="1:32">
      <c r="A713" s="3">
        <v>92553</v>
      </c>
      <c r="B713" s="3">
        <v>23</v>
      </c>
      <c r="C713" s="41" t="s">
        <v>183</v>
      </c>
      <c r="D713" s="3" t="s">
        <v>191</v>
      </c>
      <c r="E713" s="3" t="s">
        <v>205</v>
      </c>
      <c r="F713" s="3" t="s">
        <v>193</v>
      </c>
      <c r="G713" s="3" t="s">
        <v>229</v>
      </c>
      <c r="H713" s="3" t="s">
        <v>229</v>
      </c>
      <c r="I713" s="3" t="s">
        <v>189</v>
      </c>
      <c r="J713" s="3" t="s">
        <v>61</v>
      </c>
      <c r="K713" s="3" t="s">
        <v>196</v>
      </c>
      <c r="L713" s="3">
        <v>4</v>
      </c>
      <c r="M713" s="3">
        <v>5</v>
      </c>
      <c r="N713" s="3">
        <v>4</v>
      </c>
      <c r="O713" s="3">
        <v>5</v>
      </c>
      <c r="P713" s="3">
        <v>5</v>
      </c>
      <c r="Q713" s="3">
        <v>4</v>
      </c>
      <c r="R713" s="3">
        <v>5</v>
      </c>
      <c r="S713" s="3">
        <v>5</v>
      </c>
      <c r="T713" s="3">
        <v>4</v>
      </c>
      <c r="U713" s="3">
        <v>5</v>
      </c>
      <c r="V713" s="3">
        <v>1</v>
      </c>
      <c r="W713" s="3">
        <v>5</v>
      </c>
      <c r="X713" s="3">
        <v>4</v>
      </c>
      <c r="Y713" s="3">
        <v>4</v>
      </c>
      <c r="Z713" s="3">
        <v>5</v>
      </c>
      <c r="AA713" s="3">
        <v>5</v>
      </c>
      <c r="AB713" s="3">
        <v>5</v>
      </c>
      <c r="AC713" s="3">
        <v>5</v>
      </c>
      <c r="AD713" s="3">
        <v>4</v>
      </c>
      <c r="AE713" s="3">
        <v>4</v>
      </c>
      <c r="AF713" s="3" t="s">
        <v>183</v>
      </c>
    </row>
    <row r="714" spans="1:32">
      <c r="A714" s="3">
        <v>92545</v>
      </c>
      <c r="B714" s="3">
        <v>23</v>
      </c>
      <c r="C714" s="41" t="s">
        <v>183</v>
      </c>
      <c r="D714" s="3" t="s">
        <v>194</v>
      </c>
      <c r="E714" s="3" t="s">
        <v>205</v>
      </c>
      <c r="F714" s="3" t="s">
        <v>186</v>
      </c>
      <c r="G714" s="3" t="s">
        <v>229</v>
      </c>
      <c r="H714" s="3" t="s">
        <v>229</v>
      </c>
      <c r="I714" s="3" t="s">
        <v>189</v>
      </c>
      <c r="J714" s="3" t="s">
        <v>64</v>
      </c>
      <c r="K714" s="3" t="s">
        <v>196</v>
      </c>
      <c r="L714" s="3">
        <v>5</v>
      </c>
      <c r="M714" s="3">
        <v>4</v>
      </c>
      <c r="N714" s="3">
        <v>3</v>
      </c>
      <c r="O714" s="3">
        <v>4</v>
      </c>
      <c r="P714" s="3">
        <v>5</v>
      </c>
      <c r="Q714" s="3">
        <v>5</v>
      </c>
      <c r="R714" s="3">
        <v>5</v>
      </c>
      <c r="S714" s="3">
        <v>5</v>
      </c>
      <c r="T714" s="3">
        <v>5</v>
      </c>
      <c r="U714" s="3">
        <v>4</v>
      </c>
      <c r="V714" s="3">
        <v>3</v>
      </c>
      <c r="W714" s="3">
        <v>2</v>
      </c>
      <c r="X714" s="3">
        <v>4</v>
      </c>
      <c r="Y714" s="3">
        <v>4</v>
      </c>
      <c r="Z714" s="3">
        <v>2</v>
      </c>
      <c r="AA714" s="3">
        <v>3</v>
      </c>
      <c r="AB714" s="3">
        <v>5</v>
      </c>
      <c r="AC714" s="3">
        <v>4</v>
      </c>
      <c r="AD714" s="3">
        <v>5</v>
      </c>
      <c r="AE714" s="3">
        <v>2</v>
      </c>
      <c r="AF714" s="3" t="s">
        <v>183</v>
      </c>
    </row>
    <row r="715" spans="1:32">
      <c r="A715" s="3">
        <v>92254</v>
      </c>
      <c r="B715" s="3">
        <v>23</v>
      </c>
      <c r="C715" s="41" t="s">
        <v>183</v>
      </c>
      <c r="D715" s="3" t="s">
        <v>194</v>
      </c>
      <c r="E715" s="3" t="s">
        <v>205</v>
      </c>
      <c r="F715" s="3" t="s">
        <v>186</v>
      </c>
      <c r="G715" s="3" t="s">
        <v>229</v>
      </c>
      <c r="H715" s="3" t="s">
        <v>229</v>
      </c>
      <c r="I715" s="3" t="s">
        <v>189</v>
      </c>
      <c r="J715" s="3" t="s">
        <v>60</v>
      </c>
      <c r="K715" s="3" t="s">
        <v>199</v>
      </c>
      <c r="L715" s="3">
        <v>5</v>
      </c>
      <c r="M715" s="3">
        <v>5</v>
      </c>
      <c r="N715" s="3">
        <v>5</v>
      </c>
      <c r="O715" s="3">
        <v>5</v>
      </c>
      <c r="P715" s="3">
        <v>5</v>
      </c>
      <c r="Q715" s="3">
        <v>5</v>
      </c>
      <c r="R715" s="3">
        <v>5</v>
      </c>
      <c r="S715" s="3">
        <v>4</v>
      </c>
      <c r="T715" s="3">
        <v>5</v>
      </c>
      <c r="U715" s="3">
        <v>5</v>
      </c>
      <c r="V715" s="3">
        <v>3</v>
      </c>
      <c r="W715" s="3">
        <v>5</v>
      </c>
      <c r="X715" s="3">
        <v>5</v>
      </c>
      <c r="Y715" s="3">
        <v>4</v>
      </c>
      <c r="Z715" s="3">
        <v>5</v>
      </c>
      <c r="AA715" s="3">
        <v>5</v>
      </c>
      <c r="AB715" s="3">
        <v>5</v>
      </c>
      <c r="AC715" s="3">
        <v>5</v>
      </c>
      <c r="AD715" s="3">
        <v>5</v>
      </c>
      <c r="AE715" s="3">
        <v>5</v>
      </c>
      <c r="AF715" s="3" t="s">
        <v>183</v>
      </c>
    </row>
    <row r="716" spans="1:32">
      <c r="A716" s="3">
        <v>92544</v>
      </c>
      <c r="B716" s="3">
        <v>23</v>
      </c>
      <c r="C716" s="41" t="s">
        <v>183</v>
      </c>
      <c r="D716" s="3" t="s">
        <v>197</v>
      </c>
      <c r="E716" s="3" t="s">
        <v>205</v>
      </c>
      <c r="F716" s="3" t="s">
        <v>186</v>
      </c>
      <c r="G716" s="3" t="s">
        <v>229</v>
      </c>
      <c r="H716" s="3" t="s">
        <v>229</v>
      </c>
      <c r="I716" s="3" t="s">
        <v>201</v>
      </c>
      <c r="J716" s="3" t="s">
        <v>60</v>
      </c>
      <c r="K716" s="3" t="s">
        <v>203</v>
      </c>
      <c r="L716" s="3">
        <v>5</v>
      </c>
      <c r="M716" s="3">
        <v>3</v>
      </c>
      <c r="N716" s="3">
        <v>5</v>
      </c>
      <c r="O716" s="3">
        <v>5</v>
      </c>
      <c r="P716" s="3">
        <v>5</v>
      </c>
      <c r="Q716" s="3">
        <v>5</v>
      </c>
      <c r="R716" s="3">
        <v>5</v>
      </c>
      <c r="S716" s="3">
        <v>5</v>
      </c>
      <c r="T716" s="3">
        <v>4</v>
      </c>
      <c r="U716" s="3">
        <v>2</v>
      </c>
      <c r="V716" s="3">
        <v>5</v>
      </c>
      <c r="W716" s="3">
        <v>4</v>
      </c>
      <c r="X716" s="3">
        <v>3</v>
      </c>
      <c r="Y716" s="3">
        <v>5</v>
      </c>
      <c r="Z716" s="3">
        <v>5</v>
      </c>
      <c r="AA716" s="3">
        <v>5</v>
      </c>
      <c r="AB716" s="3">
        <v>5</v>
      </c>
      <c r="AC716" s="3">
        <v>5</v>
      </c>
      <c r="AD716" s="3">
        <v>5</v>
      </c>
      <c r="AE716" s="3">
        <v>5</v>
      </c>
      <c r="AF716" s="3" t="s">
        <v>183</v>
      </c>
    </row>
    <row r="717" spans="1:32">
      <c r="A717" s="3">
        <v>92505</v>
      </c>
      <c r="B717" s="3">
        <v>23</v>
      </c>
      <c r="C717" s="41" t="s">
        <v>183</v>
      </c>
      <c r="D717" s="3" t="s">
        <v>194</v>
      </c>
      <c r="E717" s="3" t="s">
        <v>205</v>
      </c>
      <c r="F717" s="3" t="s">
        <v>186</v>
      </c>
      <c r="G717" s="3" t="s">
        <v>229</v>
      </c>
      <c r="H717" s="3" t="s">
        <v>229</v>
      </c>
      <c r="I717" s="3" t="s">
        <v>189</v>
      </c>
      <c r="J717" s="3" t="s">
        <v>60</v>
      </c>
      <c r="K717" s="3" t="s">
        <v>199</v>
      </c>
      <c r="L717" s="3">
        <v>3</v>
      </c>
      <c r="M717" s="3">
        <v>3</v>
      </c>
      <c r="N717" s="3">
        <v>4</v>
      </c>
      <c r="O717" s="3">
        <v>5</v>
      </c>
      <c r="P717" s="3">
        <v>3</v>
      </c>
      <c r="Q717" s="3">
        <v>4</v>
      </c>
      <c r="R717" s="3">
        <v>3</v>
      </c>
      <c r="S717" s="3">
        <v>2</v>
      </c>
      <c r="T717" s="3">
        <v>4</v>
      </c>
      <c r="U717" s="3">
        <v>3</v>
      </c>
      <c r="V717" s="3">
        <v>2</v>
      </c>
      <c r="W717" s="3">
        <v>4</v>
      </c>
      <c r="X717" s="3">
        <v>4</v>
      </c>
      <c r="Y717" s="3">
        <v>4</v>
      </c>
      <c r="Z717" s="3">
        <v>4</v>
      </c>
      <c r="AA717" s="3">
        <v>3</v>
      </c>
      <c r="AB717" s="3">
        <v>3</v>
      </c>
      <c r="AC717" s="3">
        <v>3</v>
      </c>
      <c r="AD717" s="3">
        <v>4</v>
      </c>
      <c r="AE717" s="3">
        <v>5</v>
      </c>
      <c r="AF717" s="3" t="s">
        <v>183</v>
      </c>
    </row>
    <row r="718" spans="1:32">
      <c r="A718" s="3">
        <v>92260</v>
      </c>
      <c r="B718" s="3">
        <v>23</v>
      </c>
      <c r="C718" s="41" t="s">
        <v>183</v>
      </c>
      <c r="D718" s="3" t="s">
        <v>194</v>
      </c>
      <c r="E718" s="3" t="s">
        <v>205</v>
      </c>
      <c r="F718" s="3" t="s">
        <v>193</v>
      </c>
      <c r="G718" s="3" t="s">
        <v>229</v>
      </c>
      <c r="H718" s="3" t="s">
        <v>229</v>
      </c>
      <c r="I718" s="3" t="s">
        <v>189</v>
      </c>
      <c r="J718" s="3" t="s">
        <v>64</v>
      </c>
      <c r="K718" s="3" t="s">
        <v>199</v>
      </c>
      <c r="L718" s="3">
        <v>2</v>
      </c>
      <c r="M718" s="3">
        <v>5</v>
      </c>
      <c r="N718" s="3">
        <v>3</v>
      </c>
      <c r="O718" s="3">
        <v>4</v>
      </c>
      <c r="P718" s="3">
        <v>5</v>
      </c>
      <c r="Q718" s="3">
        <v>3</v>
      </c>
      <c r="R718" s="3">
        <v>2</v>
      </c>
      <c r="S718" s="3">
        <v>4</v>
      </c>
      <c r="T718" s="3">
        <v>5</v>
      </c>
      <c r="U718" s="3">
        <v>4</v>
      </c>
      <c r="V718" s="3">
        <v>3</v>
      </c>
      <c r="W718" s="3">
        <v>5</v>
      </c>
      <c r="X718" s="3">
        <v>5</v>
      </c>
      <c r="Y718" s="3">
        <v>4</v>
      </c>
      <c r="Z718" s="3">
        <v>5</v>
      </c>
      <c r="AA718" s="3">
        <v>4</v>
      </c>
      <c r="AB718" s="3">
        <v>3</v>
      </c>
      <c r="AC718" s="3">
        <v>5</v>
      </c>
      <c r="AD718" s="3">
        <v>4</v>
      </c>
      <c r="AE718" s="3">
        <v>2</v>
      </c>
      <c r="AF718" s="3" t="s">
        <v>183</v>
      </c>
    </row>
    <row r="719" spans="1:32">
      <c r="A719" s="3">
        <v>93030</v>
      </c>
      <c r="B719" s="3">
        <v>24</v>
      </c>
      <c r="C719" s="41" t="s">
        <v>183</v>
      </c>
      <c r="D719" s="3" t="s">
        <v>194</v>
      </c>
      <c r="E719" s="3" t="s">
        <v>192</v>
      </c>
      <c r="F719" s="3" t="s">
        <v>186</v>
      </c>
      <c r="G719" s="3" t="s">
        <v>229</v>
      </c>
      <c r="H719" s="3" t="s">
        <v>229</v>
      </c>
      <c r="I719" s="3" t="s">
        <v>201</v>
      </c>
      <c r="J719" s="3" t="s">
        <v>60</v>
      </c>
      <c r="K719" s="3" t="s">
        <v>202</v>
      </c>
      <c r="L719" s="3">
        <v>3</v>
      </c>
      <c r="M719" s="3">
        <v>3</v>
      </c>
      <c r="N719" s="3">
        <v>4</v>
      </c>
      <c r="O719" s="3">
        <v>4</v>
      </c>
      <c r="P719" s="3">
        <v>3</v>
      </c>
      <c r="Q719" s="3">
        <v>5</v>
      </c>
      <c r="R719" s="3">
        <v>4</v>
      </c>
      <c r="S719" s="3">
        <v>3</v>
      </c>
      <c r="T719" s="3">
        <v>3</v>
      </c>
      <c r="U719" s="3">
        <v>4</v>
      </c>
      <c r="V719" s="3">
        <v>4</v>
      </c>
      <c r="W719" s="3">
        <v>3</v>
      </c>
      <c r="X719" s="3">
        <v>4</v>
      </c>
      <c r="Y719" s="3">
        <v>2</v>
      </c>
      <c r="Z719" s="3">
        <v>4</v>
      </c>
      <c r="AA719" s="3">
        <v>4</v>
      </c>
      <c r="AB719" s="3">
        <v>4</v>
      </c>
      <c r="AC719" s="3">
        <v>3</v>
      </c>
      <c r="AD719" s="3">
        <v>4</v>
      </c>
      <c r="AE719" s="3">
        <v>4</v>
      </c>
      <c r="AF719" s="3" t="s">
        <v>183</v>
      </c>
    </row>
    <row r="720" spans="1:32">
      <c r="A720" s="3">
        <v>93030</v>
      </c>
      <c r="B720" s="3">
        <v>24</v>
      </c>
      <c r="C720" s="41" t="s">
        <v>183</v>
      </c>
      <c r="D720" s="3" t="s">
        <v>197</v>
      </c>
      <c r="E720" s="3" t="s">
        <v>192</v>
      </c>
      <c r="F720" s="3" t="s">
        <v>193</v>
      </c>
      <c r="G720" s="3" t="s">
        <v>229</v>
      </c>
      <c r="H720" s="3" t="s">
        <v>229</v>
      </c>
      <c r="I720" s="3" t="s">
        <v>189</v>
      </c>
      <c r="J720" s="3" t="s">
        <v>60</v>
      </c>
      <c r="K720" s="3" t="s">
        <v>203</v>
      </c>
      <c r="L720" s="3">
        <v>5</v>
      </c>
      <c r="M720" s="3">
        <v>2</v>
      </c>
      <c r="N720" s="3">
        <v>4</v>
      </c>
      <c r="O720" s="3">
        <v>5</v>
      </c>
      <c r="P720" s="3">
        <v>5</v>
      </c>
      <c r="Q720" s="3">
        <v>5</v>
      </c>
      <c r="R720" s="3">
        <v>4</v>
      </c>
      <c r="S720" s="3">
        <v>4</v>
      </c>
      <c r="T720" s="3">
        <v>5</v>
      </c>
      <c r="U720" s="3">
        <v>5</v>
      </c>
      <c r="V720" s="3">
        <v>4</v>
      </c>
      <c r="W720" s="3">
        <v>5</v>
      </c>
      <c r="X720" s="3">
        <v>4</v>
      </c>
      <c r="Y720" s="3">
        <v>3</v>
      </c>
      <c r="Z720" s="3">
        <v>3</v>
      </c>
      <c r="AA720" s="3">
        <v>3</v>
      </c>
      <c r="AB720" s="3">
        <v>4</v>
      </c>
      <c r="AC720" s="3">
        <v>4</v>
      </c>
      <c r="AD720" s="3">
        <v>2</v>
      </c>
      <c r="AE720" s="3">
        <v>4</v>
      </c>
      <c r="AF720" s="3" t="s">
        <v>183</v>
      </c>
    </row>
    <row r="721" spans="1:32">
      <c r="A721" s="3">
        <v>93065</v>
      </c>
      <c r="B721" s="3">
        <v>24</v>
      </c>
      <c r="C721" s="41" t="s">
        <v>183</v>
      </c>
      <c r="D721" s="3" t="s">
        <v>194</v>
      </c>
      <c r="E721" s="3" t="s">
        <v>192</v>
      </c>
      <c r="F721" s="3" t="s">
        <v>186</v>
      </c>
      <c r="G721" s="3" t="s">
        <v>229</v>
      </c>
      <c r="H721" s="3" t="s">
        <v>229</v>
      </c>
      <c r="I721" s="3" t="s">
        <v>201</v>
      </c>
      <c r="J721" s="3" t="s">
        <v>57</v>
      </c>
      <c r="K721" s="3" t="s">
        <v>196</v>
      </c>
      <c r="L721" s="3">
        <v>2</v>
      </c>
      <c r="M721" s="3">
        <v>4</v>
      </c>
      <c r="N721" s="3">
        <v>5</v>
      </c>
      <c r="O721" s="3">
        <v>3</v>
      </c>
      <c r="P721" s="3">
        <v>4</v>
      </c>
      <c r="Q721" s="3">
        <v>3</v>
      </c>
      <c r="R721" s="3">
        <v>3</v>
      </c>
      <c r="S721" s="3">
        <v>3</v>
      </c>
      <c r="T721" s="3">
        <v>5</v>
      </c>
      <c r="U721" s="3">
        <v>5</v>
      </c>
      <c r="V721" s="3">
        <v>5</v>
      </c>
      <c r="W721" s="3">
        <v>4</v>
      </c>
      <c r="X721" s="3">
        <v>3</v>
      </c>
      <c r="Y721" s="3">
        <v>5</v>
      </c>
      <c r="Z721" s="3">
        <v>3</v>
      </c>
      <c r="AA721" s="3">
        <v>5</v>
      </c>
      <c r="AB721" s="3">
        <v>4</v>
      </c>
      <c r="AC721" s="3">
        <v>4</v>
      </c>
      <c r="AD721" s="3">
        <v>4</v>
      </c>
      <c r="AE721" s="3">
        <v>4</v>
      </c>
      <c r="AF721" s="3" t="s">
        <v>183</v>
      </c>
    </row>
    <row r="722" spans="1:32">
      <c r="A722" s="3">
        <v>93036</v>
      </c>
      <c r="B722" s="3">
        <v>24</v>
      </c>
      <c r="C722" s="41" t="s">
        <v>183</v>
      </c>
      <c r="D722" s="3" t="s">
        <v>194</v>
      </c>
      <c r="E722" s="3" t="s">
        <v>192</v>
      </c>
      <c r="F722" s="3" t="s">
        <v>186</v>
      </c>
      <c r="G722" s="3" t="s">
        <v>229</v>
      </c>
      <c r="H722" s="3" t="s">
        <v>229</v>
      </c>
      <c r="I722" s="3" t="s">
        <v>189</v>
      </c>
      <c r="J722" s="3" t="s">
        <v>57</v>
      </c>
      <c r="K722" s="3" t="s">
        <v>196</v>
      </c>
      <c r="L722" s="3">
        <v>4</v>
      </c>
      <c r="M722" s="3">
        <v>4</v>
      </c>
      <c r="N722" s="3">
        <v>3</v>
      </c>
      <c r="O722" s="3">
        <v>5</v>
      </c>
      <c r="P722" s="3">
        <v>5</v>
      </c>
      <c r="Q722" s="3">
        <v>5</v>
      </c>
      <c r="R722" s="3">
        <v>5</v>
      </c>
      <c r="S722" s="3">
        <v>4</v>
      </c>
      <c r="T722" s="3">
        <v>5</v>
      </c>
      <c r="U722" s="3">
        <v>4</v>
      </c>
      <c r="V722" s="3">
        <v>5</v>
      </c>
      <c r="W722" s="3">
        <v>5</v>
      </c>
      <c r="X722" s="3">
        <v>5</v>
      </c>
      <c r="Y722" s="3">
        <v>4</v>
      </c>
      <c r="Z722" s="3">
        <v>5</v>
      </c>
      <c r="AA722" s="3">
        <v>5</v>
      </c>
      <c r="AB722" s="3">
        <v>5</v>
      </c>
      <c r="AC722" s="3">
        <v>4</v>
      </c>
      <c r="AD722" s="3">
        <v>5</v>
      </c>
      <c r="AE722" s="3">
        <v>4</v>
      </c>
      <c r="AF722" s="3" t="s">
        <v>183</v>
      </c>
    </row>
    <row r="723" spans="1:32">
      <c r="A723" s="3">
        <v>93033</v>
      </c>
      <c r="B723" s="3">
        <v>24</v>
      </c>
      <c r="C723" s="41" t="s">
        <v>183</v>
      </c>
      <c r="D723" s="3" t="s">
        <v>194</v>
      </c>
      <c r="E723" s="3" t="s">
        <v>192</v>
      </c>
      <c r="F723" s="3" t="s">
        <v>193</v>
      </c>
      <c r="G723" s="3" t="s">
        <v>229</v>
      </c>
      <c r="H723" s="3" t="s">
        <v>229</v>
      </c>
      <c r="I723" s="3" t="s">
        <v>189</v>
      </c>
      <c r="J723" s="3" t="s">
        <v>60</v>
      </c>
      <c r="K723" s="3" t="s">
        <v>199</v>
      </c>
      <c r="L723" s="3">
        <v>4</v>
      </c>
      <c r="M723" s="3">
        <v>3</v>
      </c>
      <c r="N723" s="3">
        <v>3</v>
      </c>
      <c r="O723" s="3">
        <v>4</v>
      </c>
      <c r="P723" s="3">
        <v>5</v>
      </c>
      <c r="Q723" s="3">
        <v>4</v>
      </c>
      <c r="R723" s="3">
        <v>4</v>
      </c>
      <c r="S723" s="3">
        <v>4</v>
      </c>
      <c r="T723" s="3">
        <v>3</v>
      </c>
      <c r="U723" s="3">
        <v>5</v>
      </c>
      <c r="V723" s="3">
        <v>3</v>
      </c>
      <c r="W723" s="3">
        <v>5</v>
      </c>
      <c r="X723" s="3">
        <v>5</v>
      </c>
      <c r="Y723" s="3">
        <v>5</v>
      </c>
      <c r="Z723" s="3">
        <v>5</v>
      </c>
      <c r="AA723" s="3">
        <v>5</v>
      </c>
      <c r="AB723" s="3">
        <v>5</v>
      </c>
      <c r="AC723" s="3">
        <v>5</v>
      </c>
      <c r="AD723" s="3">
        <v>4</v>
      </c>
      <c r="AE723" s="3">
        <v>5</v>
      </c>
      <c r="AF723" s="3" t="s">
        <v>183</v>
      </c>
    </row>
    <row r="724" spans="1:32">
      <c r="A724" s="3">
        <v>93065</v>
      </c>
      <c r="B724" s="3">
        <v>24</v>
      </c>
      <c r="C724" s="41" t="s">
        <v>183</v>
      </c>
      <c r="D724" s="3" t="s">
        <v>191</v>
      </c>
      <c r="E724" s="3" t="s">
        <v>192</v>
      </c>
      <c r="F724" s="3" t="s">
        <v>186</v>
      </c>
      <c r="G724" s="3" t="s">
        <v>229</v>
      </c>
      <c r="H724" s="3" t="s">
        <v>229</v>
      </c>
      <c r="I724" s="3" t="s">
        <v>201</v>
      </c>
      <c r="J724" s="3" t="s">
        <v>61</v>
      </c>
      <c r="K724" s="3" t="s">
        <v>202</v>
      </c>
      <c r="L724" s="3">
        <v>5</v>
      </c>
      <c r="M724" s="3">
        <v>4</v>
      </c>
      <c r="N724" s="3">
        <v>1</v>
      </c>
      <c r="O724" s="3">
        <v>2</v>
      </c>
      <c r="P724" s="3">
        <v>5</v>
      </c>
      <c r="Q724" s="3">
        <v>4</v>
      </c>
      <c r="R724" s="3">
        <v>5</v>
      </c>
      <c r="S724" s="3">
        <v>3</v>
      </c>
      <c r="T724" s="3">
        <v>5</v>
      </c>
      <c r="U724" s="3">
        <v>5</v>
      </c>
      <c r="V724" s="3">
        <v>1</v>
      </c>
      <c r="W724" s="3">
        <v>5</v>
      </c>
      <c r="X724" s="3">
        <v>4</v>
      </c>
      <c r="Y724" s="3">
        <v>5</v>
      </c>
      <c r="Z724" s="3">
        <v>4</v>
      </c>
      <c r="AA724" s="3">
        <v>5</v>
      </c>
      <c r="AB724" s="3">
        <v>4</v>
      </c>
      <c r="AC724" s="3">
        <v>5</v>
      </c>
      <c r="AD724" s="3">
        <v>5</v>
      </c>
      <c r="AE724" s="3">
        <v>4</v>
      </c>
      <c r="AF724" s="3" t="s">
        <v>183</v>
      </c>
    </row>
    <row r="725" spans="1:32">
      <c r="A725" s="3">
        <v>93001</v>
      </c>
      <c r="B725" s="3">
        <v>24</v>
      </c>
      <c r="C725" s="41" t="s">
        <v>183</v>
      </c>
      <c r="D725" s="3" t="s">
        <v>194</v>
      </c>
      <c r="E725" s="3" t="s">
        <v>192</v>
      </c>
      <c r="F725" s="3" t="s">
        <v>186</v>
      </c>
      <c r="G725" s="3" t="s">
        <v>229</v>
      </c>
      <c r="H725" s="3" t="s">
        <v>229</v>
      </c>
      <c r="I725" s="3" t="s">
        <v>189</v>
      </c>
      <c r="J725" s="3" t="s">
        <v>62</v>
      </c>
      <c r="K725" s="3" t="s">
        <v>203</v>
      </c>
      <c r="L725" s="3">
        <v>5</v>
      </c>
      <c r="M725" s="3">
        <v>5</v>
      </c>
      <c r="N725" s="3">
        <v>3</v>
      </c>
      <c r="O725" s="3">
        <v>4</v>
      </c>
      <c r="P725" s="3">
        <v>4</v>
      </c>
      <c r="Q725" s="3">
        <v>5</v>
      </c>
      <c r="R725" s="3">
        <v>5</v>
      </c>
      <c r="S725" s="3">
        <v>3</v>
      </c>
      <c r="T725" s="3">
        <v>5</v>
      </c>
      <c r="U725" s="3">
        <v>5</v>
      </c>
      <c r="V725" s="3">
        <v>5</v>
      </c>
      <c r="W725" s="3">
        <v>5</v>
      </c>
      <c r="X725" s="3">
        <v>5</v>
      </c>
      <c r="Y725" s="3">
        <v>3</v>
      </c>
      <c r="Z725" s="3">
        <v>3</v>
      </c>
      <c r="AA725" s="3">
        <v>5</v>
      </c>
      <c r="AB725" s="3">
        <v>5</v>
      </c>
      <c r="AC725" s="3">
        <v>3</v>
      </c>
      <c r="AD725" s="3">
        <v>5</v>
      </c>
      <c r="AE725" s="3">
        <v>4</v>
      </c>
      <c r="AF725" s="3" t="s">
        <v>183</v>
      </c>
    </row>
    <row r="726" spans="1:32">
      <c r="A726" s="3">
        <v>93065</v>
      </c>
      <c r="B726" s="3">
        <v>24</v>
      </c>
      <c r="C726" s="41" t="s">
        <v>183</v>
      </c>
      <c r="D726" s="3" t="s">
        <v>194</v>
      </c>
      <c r="E726" s="3" t="s">
        <v>192</v>
      </c>
      <c r="F726" s="3" t="s">
        <v>186</v>
      </c>
      <c r="G726" s="3" t="s">
        <v>229</v>
      </c>
      <c r="H726" s="3" t="s">
        <v>229</v>
      </c>
      <c r="I726" s="3" t="s">
        <v>189</v>
      </c>
      <c r="J726" s="3" t="s">
        <v>62</v>
      </c>
      <c r="K726" s="3" t="s">
        <v>196</v>
      </c>
      <c r="L726" s="3">
        <v>4</v>
      </c>
      <c r="M726" s="3">
        <v>4</v>
      </c>
      <c r="N726" s="3">
        <v>4</v>
      </c>
      <c r="O726" s="3">
        <v>3</v>
      </c>
      <c r="P726" s="3">
        <v>5</v>
      </c>
      <c r="Q726" s="3">
        <v>4</v>
      </c>
      <c r="R726" s="3">
        <v>3</v>
      </c>
      <c r="S726" s="3">
        <v>4</v>
      </c>
      <c r="T726" s="3">
        <v>4</v>
      </c>
      <c r="U726" s="3">
        <v>4</v>
      </c>
      <c r="V726" s="3">
        <v>3</v>
      </c>
      <c r="W726" s="3">
        <v>5</v>
      </c>
      <c r="X726" s="3">
        <v>4</v>
      </c>
      <c r="Y726" s="3">
        <v>4</v>
      </c>
      <c r="Z726" s="3">
        <v>4</v>
      </c>
      <c r="AA726" s="3">
        <v>5</v>
      </c>
      <c r="AB726" s="3">
        <v>3</v>
      </c>
      <c r="AC726" s="3">
        <v>4</v>
      </c>
      <c r="AD726" s="3">
        <v>4</v>
      </c>
      <c r="AE726" s="3">
        <v>3</v>
      </c>
      <c r="AF726" s="3" t="s">
        <v>183</v>
      </c>
    </row>
    <row r="727" spans="1:32">
      <c r="A727" s="3">
        <v>93033</v>
      </c>
      <c r="B727" s="3">
        <v>24</v>
      </c>
      <c r="C727" s="41" t="s">
        <v>183</v>
      </c>
      <c r="D727" s="3" t="s">
        <v>197</v>
      </c>
      <c r="E727" s="3" t="s">
        <v>192</v>
      </c>
      <c r="F727" s="3" t="s">
        <v>193</v>
      </c>
      <c r="G727" s="3" t="s">
        <v>229</v>
      </c>
      <c r="H727" s="3" t="s">
        <v>229</v>
      </c>
      <c r="I727" s="3" t="s">
        <v>189</v>
      </c>
      <c r="J727" s="3" t="s">
        <v>58</v>
      </c>
      <c r="K727" s="3" t="s">
        <v>202</v>
      </c>
      <c r="L727" s="3">
        <v>5</v>
      </c>
      <c r="M727" s="3">
        <v>5</v>
      </c>
      <c r="N727" s="3">
        <v>5</v>
      </c>
      <c r="O727" s="3">
        <v>5</v>
      </c>
      <c r="P727" s="3">
        <v>5</v>
      </c>
      <c r="Q727" s="3">
        <v>5</v>
      </c>
      <c r="R727" s="3">
        <v>5</v>
      </c>
      <c r="S727" s="3">
        <v>5</v>
      </c>
      <c r="T727" s="3">
        <v>5</v>
      </c>
      <c r="U727" s="3">
        <v>5</v>
      </c>
      <c r="V727" s="3">
        <v>5</v>
      </c>
      <c r="W727" s="3">
        <v>5</v>
      </c>
      <c r="X727" s="3">
        <v>5</v>
      </c>
      <c r="Y727" s="3">
        <v>5</v>
      </c>
      <c r="Z727" s="3">
        <v>5</v>
      </c>
      <c r="AA727" s="3">
        <v>5</v>
      </c>
      <c r="AB727" s="3">
        <v>5</v>
      </c>
      <c r="AC727" s="3">
        <v>5</v>
      </c>
      <c r="AD727" s="3">
        <v>5</v>
      </c>
      <c r="AE727" s="3">
        <v>5</v>
      </c>
      <c r="AF727" s="3" t="s">
        <v>183</v>
      </c>
    </row>
    <row r="728" spans="1:32">
      <c r="A728" s="3">
        <v>92231</v>
      </c>
      <c r="B728" s="3">
        <v>24</v>
      </c>
      <c r="C728" s="41" t="s">
        <v>183</v>
      </c>
      <c r="D728" s="3" t="s">
        <v>194</v>
      </c>
      <c r="E728" s="3" t="s">
        <v>198</v>
      </c>
      <c r="F728" s="3" t="s">
        <v>193</v>
      </c>
      <c r="G728" s="3" t="s">
        <v>229</v>
      </c>
      <c r="H728" s="3" t="s">
        <v>229</v>
      </c>
      <c r="I728" s="3" t="s">
        <v>189</v>
      </c>
      <c r="J728" s="3" t="s">
        <v>64</v>
      </c>
      <c r="K728" s="3" t="s">
        <v>202</v>
      </c>
      <c r="L728" s="3">
        <v>5</v>
      </c>
      <c r="M728" s="3">
        <v>3</v>
      </c>
      <c r="N728" s="3">
        <v>5</v>
      </c>
      <c r="O728" s="3">
        <v>3</v>
      </c>
      <c r="P728" s="3">
        <v>5</v>
      </c>
      <c r="Q728" s="3">
        <v>3</v>
      </c>
      <c r="R728" s="3">
        <v>5</v>
      </c>
      <c r="S728" s="3">
        <v>5</v>
      </c>
      <c r="T728" s="3">
        <v>5</v>
      </c>
      <c r="U728" s="3">
        <v>5</v>
      </c>
      <c r="V728" s="3">
        <v>3</v>
      </c>
      <c r="W728" s="3">
        <v>4</v>
      </c>
      <c r="X728" s="3">
        <v>5</v>
      </c>
      <c r="Y728" s="3">
        <v>4</v>
      </c>
      <c r="Z728" s="3">
        <v>4</v>
      </c>
      <c r="AA728" s="3">
        <v>5</v>
      </c>
      <c r="AB728" s="3">
        <v>4</v>
      </c>
      <c r="AC728" s="3">
        <v>4</v>
      </c>
      <c r="AD728" s="3">
        <v>3</v>
      </c>
      <c r="AE728" s="3">
        <v>4</v>
      </c>
      <c r="AF728" s="3" t="s">
        <v>183</v>
      </c>
    </row>
    <row r="729" spans="1:32">
      <c r="A729" s="3">
        <v>92243</v>
      </c>
      <c r="B729" s="3">
        <v>24</v>
      </c>
      <c r="C729" s="41" t="s">
        <v>183</v>
      </c>
      <c r="D729" s="3" t="s">
        <v>194</v>
      </c>
      <c r="E729" s="3" t="s">
        <v>198</v>
      </c>
      <c r="F729" s="3" t="s">
        <v>193</v>
      </c>
      <c r="G729" s="3" t="s">
        <v>229</v>
      </c>
      <c r="H729" s="3" t="s">
        <v>229</v>
      </c>
      <c r="I729" s="3" t="s">
        <v>189</v>
      </c>
      <c r="J729" s="3" t="s">
        <v>64</v>
      </c>
      <c r="K729" s="3" t="s">
        <v>199</v>
      </c>
      <c r="L729" s="3">
        <v>4</v>
      </c>
      <c r="M729" s="3">
        <v>3</v>
      </c>
      <c r="N729" s="3">
        <v>3</v>
      </c>
      <c r="O729" s="3">
        <v>4</v>
      </c>
      <c r="P729" s="3">
        <v>3</v>
      </c>
      <c r="Q729" s="3">
        <v>3</v>
      </c>
      <c r="R729" s="3">
        <v>3</v>
      </c>
      <c r="S729" s="3">
        <v>3</v>
      </c>
      <c r="T729" s="3">
        <v>4</v>
      </c>
      <c r="U729" s="3">
        <v>3</v>
      </c>
      <c r="V729" s="3">
        <v>3</v>
      </c>
      <c r="W729" s="3">
        <v>3</v>
      </c>
      <c r="X729" s="3">
        <v>2</v>
      </c>
      <c r="Y729" s="3">
        <v>2</v>
      </c>
      <c r="Z729" s="3">
        <v>4</v>
      </c>
      <c r="AA729" s="3">
        <v>3</v>
      </c>
      <c r="AB729" s="3">
        <v>3</v>
      </c>
      <c r="AC729" s="3">
        <v>3</v>
      </c>
      <c r="AD729" s="3">
        <v>2</v>
      </c>
      <c r="AE729" s="3">
        <v>3</v>
      </c>
      <c r="AF729" s="3" t="s">
        <v>183</v>
      </c>
    </row>
    <row r="730" spans="1:32">
      <c r="A730" s="3">
        <v>92281</v>
      </c>
      <c r="B730" s="3">
        <v>24</v>
      </c>
      <c r="C730" s="41" t="s">
        <v>183</v>
      </c>
      <c r="D730" s="3" t="s">
        <v>184</v>
      </c>
      <c r="E730" s="3" t="s">
        <v>198</v>
      </c>
      <c r="F730" s="3" t="s">
        <v>193</v>
      </c>
      <c r="G730" s="3" t="s">
        <v>229</v>
      </c>
      <c r="H730" s="3" t="s">
        <v>229</v>
      </c>
      <c r="I730" s="3" t="s">
        <v>201</v>
      </c>
      <c r="J730" s="3" t="s">
        <v>57</v>
      </c>
      <c r="K730" s="3" t="s">
        <v>190</v>
      </c>
      <c r="L730" s="3">
        <v>5</v>
      </c>
      <c r="M730" s="3">
        <v>5</v>
      </c>
      <c r="N730" s="3">
        <v>5</v>
      </c>
      <c r="O730" s="3">
        <v>5</v>
      </c>
      <c r="P730" s="3">
        <v>5</v>
      </c>
      <c r="Q730" s="3">
        <v>5</v>
      </c>
      <c r="R730" s="3">
        <v>5</v>
      </c>
      <c r="S730" s="3">
        <v>5</v>
      </c>
      <c r="T730" s="3">
        <v>3</v>
      </c>
      <c r="U730" s="3">
        <v>4</v>
      </c>
      <c r="V730" s="3">
        <v>1</v>
      </c>
      <c r="W730" s="3">
        <v>5</v>
      </c>
      <c r="X730" s="3">
        <v>4</v>
      </c>
      <c r="Y730" s="3">
        <v>5</v>
      </c>
      <c r="Z730" s="3">
        <v>5</v>
      </c>
      <c r="AA730" s="3">
        <v>5</v>
      </c>
      <c r="AB730" s="3">
        <v>5</v>
      </c>
      <c r="AC730" s="3">
        <v>5</v>
      </c>
      <c r="AD730" s="3">
        <v>5</v>
      </c>
      <c r="AE730" s="3">
        <v>4</v>
      </c>
      <c r="AF730" s="3" t="s">
        <v>183</v>
      </c>
    </row>
    <row r="731" spans="1:32">
      <c r="A731" s="3">
        <v>92231</v>
      </c>
      <c r="B731" s="3">
        <v>24</v>
      </c>
      <c r="C731" s="41" t="s">
        <v>183</v>
      </c>
      <c r="D731" s="3" t="s">
        <v>197</v>
      </c>
      <c r="E731" s="3" t="s">
        <v>198</v>
      </c>
      <c r="F731" s="3" t="s">
        <v>193</v>
      </c>
      <c r="G731" s="3" t="s">
        <v>229</v>
      </c>
      <c r="H731" s="3" t="s">
        <v>229</v>
      </c>
      <c r="I731" s="3" t="s">
        <v>189</v>
      </c>
      <c r="J731" s="3" t="s">
        <v>57</v>
      </c>
      <c r="K731" s="3" t="s">
        <v>190</v>
      </c>
      <c r="L731" s="3">
        <v>3</v>
      </c>
      <c r="M731" s="3">
        <v>3</v>
      </c>
      <c r="N731" s="3">
        <v>2</v>
      </c>
      <c r="O731" s="3">
        <v>3</v>
      </c>
      <c r="P731" s="3">
        <v>1</v>
      </c>
      <c r="Q731" s="3">
        <v>2</v>
      </c>
      <c r="R731" s="3">
        <v>3</v>
      </c>
      <c r="S731" s="3">
        <v>0</v>
      </c>
      <c r="T731" s="3">
        <v>3</v>
      </c>
      <c r="U731" s="3">
        <v>4</v>
      </c>
      <c r="V731" s="3">
        <v>4</v>
      </c>
      <c r="W731" s="3">
        <v>3</v>
      </c>
      <c r="X731" s="3">
        <v>3</v>
      </c>
      <c r="Y731" s="3">
        <v>4</v>
      </c>
      <c r="Z731" s="3">
        <v>4</v>
      </c>
      <c r="AA731" s="3">
        <v>3</v>
      </c>
      <c r="AB731" s="3">
        <v>5</v>
      </c>
      <c r="AC731" s="3">
        <v>4</v>
      </c>
      <c r="AD731" s="3">
        <v>4</v>
      </c>
      <c r="AE731" s="3">
        <v>3</v>
      </c>
      <c r="AF731" s="3" t="s">
        <v>183</v>
      </c>
    </row>
    <row r="732" spans="1:32">
      <c r="A732" s="3">
        <v>92243</v>
      </c>
      <c r="B732" s="3">
        <v>24</v>
      </c>
      <c r="C732" s="41" t="s">
        <v>183</v>
      </c>
      <c r="D732" s="3" t="s">
        <v>197</v>
      </c>
      <c r="E732" s="3" t="s">
        <v>198</v>
      </c>
      <c r="F732" s="3" t="s">
        <v>186</v>
      </c>
      <c r="G732" s="3" t="s">
        <v>229</v>
      </c>
      <c r="H732" s="3" t="s">
        <v>229</v>
      </c>
      <c r="I732" s="3" t="s">
        <v>189</v>
      </c>
      <c r="J732" s="3" t="s">
        <v>61</v>
      </c>
      <c r="K732" s="3" t="s">
        <v>203</v>
      </c>
      <c r="L732" s="3">
        <v>3</v>
      </c>
      <c r="M732" s="3">
        <v>3</v>
      </c>
      <c r="N732" s="3">
        <v>5</v>
      </c>
      <c r="O732" s="3">
        <v>3</v>
      </c>
      <c r="P732" s="3">
        <v>4</v>
      </c>
      <c r="Q732" s="3">
        <v>4</v>
      </c>
      <c r="R732" s="3">
        <v>5</v>
      </c>
      <c r="S732" s="3">
        <v>5</v>
      </c>
      <c r="T732" s="3">
        <v>3</v>
      </c>
      <c r="U732" s="3">
        <v>4</v>
      </c>
      <c r="V732" s="3">
        <v>4</v>
      </c>
      <c r="W732" s="3">
        <v>4</v>
      </c>
      <c r="X732" s="3">
        <v>3</v>
      </c>
      <c r="Y732" s="3">
        <v>2</v>
      </c>
      <c r="Z732" s="3">
        <v>5</v>
      </c>
      <c r="AA732" s="3">
        <v>3</v>
      </c>
      <c r="AB732" s="3">
        <v>3</v>
      </c>
      <c r="AC732" s="3">
        <v>5</v>
      </c>
      <c r="AD732" s="3">
        <v>4</v>
      </c>
      <c r="AE732" s="3">
        <v>5</v>
      </c>
      <c r="AF732" s="3" t="s">
        <v>183</v>
      </c>
    </row>
    <row r="733" spans="1:32">
      <c r="A733" s="3">
        <v>92243</v>
      </c>
      <c r="B733" s="3">
        <v>24</v>
      </c>
      <c r="C733" s="41" t="s">
        <v>183</v>
      </c>
      <c r="D733" s="3" t="s">
        <v>194</v>
      </c>
      <c r="E733" s="3" t="s">
        <v>198</v>
      </c>
      <c r="F733" s="3" t="s">
        <v>193</v>
      </c>
      <c r="G733" s="3" t="s">
        <v>229</v>
      </c>
      <c r="H733" s="3" t="s">
        <v>229</v>
      </c>
      <c r="I733" s="3" t="s">
        <v>201</v>
      </c>
      <c r="J733" s="3" t="s">
        <v>64</v>
      </c>
      <c r="K733" s="3" t="s">
        <v>199</v>
      </c>
      <c r="L733" s="3">
        <v>4</v>
      </c>
      <c r="M733" s="3">
        <v>4</v>
      </c>
      <c r="N733" s="3">
        <v>5</v>
      </c>
      <c r="O733" s="3">
        <v>4</v>
      </c>
      <c r="P733" s="3">
        <v>5</v>
      </c>
      <c r="Q733" s="3">
        <v>5</v>
      </c>
      <c r="R733" s="3">
        <v>5</v>
      </c>
      <c r="S733" s="3">
        <v>2</v>
      </c>
      <c r="T733" s="3">
        <v>5</v>
      </c>
      <c r="U733" s="3">
        <v>5</v>
      </c>
      <c r="V733" s="3">
        <v>4</v>
      </c>
      <c r="W733" s="3">
        <v>5</v>
      </c>
      <c r="X733" s="3">
        <v>5</v>
      </c>
      <c r="Y733" s="3">
        <v>2</v>
      </c>
      <c r="Z733" s="3">
        <v>5</v>
      </c>
      <c r="AA733" s="3">
        <v>5</v>
      </c>
      <c r="AB733" s="3">
        <v>4</v>
      </c>
      <c r="AC733" s="3">
        <v>5</v>
      </c>
      <c r="AD733" s="3">
        <v>4</v>
      </c>
      <c r="AE733" s="3">
        <v>5</v>
      </c>
      <c r="AF733" s="3" t="s">
        <v>183</v>
      </c>
    </row>
    <row r="734" spans="1:32">
      <c r="A734" s="3">
        <v>92249</v>
      </c>
      <c r="B734" s="3">
        <v>24</v>
      </c>
      <c r="C734" s="41" t="s">
        <v>183</v>
      </c>
      <c r="D734" s="3" t="s">
        <v>194</v>
      </c>
      <c r="E734" s="3" t="s">
        <v>198</v>
      </c>
      <c r="F734" s="3" t="s">
        <v>193</v>
      </c>
      <c r="G734" s="3" t="s">
        <v>229</v>
      </c>
      <c r="H734" s="3" t="s">
        <v>229</v>
      </c>
      <c r="I734" s="3" t="s">
        <v>189</v>
      </c>
      <c r="J734" s="3" t="s">
        <v>64</v>
      </c>
      <c r="K734" s="3" t="s">
        <v>199</v>
      </c>
      <c r="L734" s="3">
        <v>4</v>
      </c>
      <c r="M734" s="3">
        <v>5</v>
      </c>
      <c r="N734" s="3">
        <v>4</v>
      </c>
      <c r="O734" s="3">
        <v>5</v>
      </c>
      <c r="P734" s="3">
        <v>5</v>
      </c>
      <c r="Q734" s="3">
        <v>5</v>
      </c>
      <c r="R734" s="3">
        <v>5</v>
      </c>
      <c r="S734" s="3">
        <v>5</v>
      </c>
      <c r="T734" s="3">
        <v>4</v>
      </c>
      <c r="U734" s="3">
        <v>4</v>
      </c>
      <c r="V734" s="3">
        <v>4</v>
      </c>
      <c r="W734" s="3">
        <v>4</v>
      </c>
      <c r="X734" s="3">
        <v>4</v>
      </c>
      <c r="Y734" s="3">
        <v>3</v>
      </c>
      <c r="Z734" s="3">
        <v>3</v>
      </c>
      <c r="AA734" s="3">
        <v>3</v>
      </c>
      <c r="AB734" s="3">
        <v>4</v>
      </c>
      <c r="AC734" s="3">
        <v>4</v>
      </c>
      <c r="AD734" s="3">
        <v>4</v>
      </c>
      <c r="AE734" s="3">
        <v>4</v>
      </c>
      <c r="AF734" s="3" t="s">
        <v>183</v>
      </c>
    </row>
    <row r="735" spans="1:32">
      <c r="A735" s="3">
        <v>92231</v>
      </c>
      <c r="B735" s="3">
        <v>24</v>
      </c>
      <c r="C735" s="41" t="s">
        <v>183</v>
      </c>
      <c r="D735" s="3" t="s">
        <v>204</v>
      </c>
      <c r="E735" s="3" t="s">
        <v>198</v>
      </c>
      <c r="F735" s="3" t="s">
        <v>186</v>
      </c>
      <c r="G735" s="3" t="s">
        <v>229</v>
      </c>
      <c r="H735" s="3" t="s">
        <v>229</v>
      </c>
      <c r="I735" s="3" t="s">
        <v>189</v>
      </c>
      <c r="J735" s="3" t="s">
        <v>62</v>
      </c>
      <c r="K735" s="3" t="s">
        <v>196</v>
      </c>
      <c r="L735" s="3">
        <v>4</v>
      </c>
      <c r="M735" s="3">
        <v>4</v>
      </c>
      <c r="N735" s="3">
        <v>4</v>
      </c>
      <c r="O735" s="3">
        <v>4</v>
      </c>
      <c r="P735" s="3">
        <v>5</v>
      </c>
      <c r="Q735" s="3">
        <v>5</v>
      </c>
      <c r="R735" s="3">
        <v>5</v>
      </c>
      <c r="S735" s="3">
        <v>5</v>
      </c>
      <c r="T735" s="3">
        <v>4</v>
      </c>
      <c r="U735" s="3">
        <v>5</v>
      </c>
      <c r="V735" s="3">
        <v>5</v>
      </c>
      <c r="W735" s="3">
        <v>5</v>
      </c>
      <c r="X735" s="3">
        <v>4</v>
      </c>
      <c r="Y735" s="3">
        <v>5</v>
      </c>
      <c r="Z735" s="3">
        <v>4</v>
      </c>
      <c r="AA735" s="3">
        <v>4</v>
      </c>
      <c r="AB735" s="3">
        <v>5</v>
      </c>
      <c r="AC735" s="3">
        <v>5</v>
      </c>
      <c r="AD735" s="3">
        <v>5</v>
      </c>
      <c r="AE735" s="3">
        <v>5</v>
      </c>
      <c r="AF735" s="3" t="s">
        <v>183</v>
      </c>
    </row>
    <row r="736" spans="1:32">
      <c r="A736" s="3">
        <v>92231</v>
      </c>
      <c r="B736" s="3">
        <v>24</v>
      </c>
      <c r="C736" s="41" t="s">
        <v>183</v>
      </c>
      <c r="D736" s="3" t="s">
        <v>197</v>
      </c>
      <c r="E736" s="3" t="s">
        <v>198</v>
      </c>
      <c r="F736" s="3" t="s">
        <v>186</v>
      </c>
      <c r="G736" s="3" t="s">
        <v>229</v>
      </c>
      <c r="H736" s="3" t="s">
        <v>229</v>
      </c>
      <c r="I736" s="3" t="s">
        <v>189</v>
      </c>
      <c r="J736" s="3" t="s">
        <v>64</v>
      </c>
      <c r="K736" s="3" t="s">
        <v>196</v>
      </c>
      <c r="L736" s="3">
        <v>5</v>
      </c>
      <c r="M736" s="3">
        <v>5</v>
      </c>
      <c r="N736" s="3">
        <v>5</v>
      </c>
      <c r="O736" s="3">
        <v>5</v>
      </c>
      <c r="P736" s="3">
        <v>5</v>
      </c>
      <c r="Q736" s="3">
        <v>5</v>
      </c>
      <c r="R736" s="3">
        <v>5</v>
      </c>
      <c r="S736" s="3">
        <v>5</v>
      </c>
      <c r="T736" s="3">
        <v>5</v>
      </c>
      <c r="U736" s="3">
        <v>5</v>
      </c>
      <c r="V736" s="3">
        <v>5</v>
      </c>
      <c r="W736" s="3">
        <v>5</v>
      </c>
      <c r="X736" s="3">
        <v>5</v>
      </c>
      <c r="Y736" s="3">
        <v>5</v>
      </c>
      <c r="Z736" s="3">
        <v>5</v>
      </c>
      <c r="AA736" s="3">
        <v>5</v>
      </c>
      <c r="AB736" s="3">
        <v>5</v>
      </c>
      <c r="AC736" s="3">
        <v>5</v>
      </c>
      <c r="AD736" s="3">
        <v>5</v>
      </c>
      <c r="AE736" s="3">
        <v>5</v>
      </c>
      <c r="AF736" s="3" t="s">
        <v>183</v>
      </c>
    </row>
    <row r="737" spans="1:32">
      <c r="A737" s="3">
        <v>92231</v>
      </c>
      <c r="B737" s="3">
        <v>24</v>
      </c>
      <c r="C737" s="41" t="s">
        <v>183</v>
      </c>
      <c r="D737" s="3" t="s">
        <v>212</v>
      </c>
      <c r="E737" s="3" t="s">
        <v>198</v>
      </c>
      <c r="F737" s="3" t="s">
        <v>193</v>
      </c>
      <c r="G737" s="3" t="s">
        <v>229</v>
      </c>
      <c r="H737" s="3" t="s">
        <v>229</v>
      </c>
      <c r="I737" s="3" t="s">
        <v>189</v>
      </c>
      <c r="J737" s="3" t="s">
        <v>60</v>
      </c>
      <c r="K737" s="3" t="s">
        <v>196</v>
      </c>
      <c r="L737" s="3">
        <v>4</v>
      </c>
      <c r="M737" s="3">
        <v>2</v>
      </c>
      <c r="N737" s="3">
        <v>4</v>
      </c>
      <c r="O737" s="3">
        <v>2</v>
      </c>
      <c r="P737" s="3">
        <v>4</v>
      </c>
      <c r="Q737" s="3">
        <v>4</v>
      </c>
      <c r="R737" s="3">
        <v>4</v>
      </c>
      <c r="S737" s="3">
        <v>4</v>
      </c>
      <c r="T737" s="3">
        <v>5</v>
      </c>
      <c r="U737" s="3">
        <v>4</v>
      </c>
      <c r="V737" s="3">
        <v>3</v>
      </c>
      <c r="W737" s="3">
        <v>5</v>
      </c>
      <c r="X737" s="3">
        <v>4</v>
      </c>
      <c r="Y737" s="3">
        <v>5</v>
      </c>
      <c r="Z737" s="3">
        <v>4</v>
      </c>
      <c r="AA737" s="3">
        <v>4</v>
      </c>
      <c r="AB737" s="3">
        <v>5</v>
      </c>
      <c r="AC737" s="3">
        <v>4</v>
      </c>
      <c r="AD737" s="3">
        <v>3</v>
      </c>
      <c r="AE737" s="3">
        <v>5</v>
      </c>
      <c r="AF737" s="3" t="s">
        <v>183</v>
      </c>
    </row>
    <row r="738" spans="1:32">
      <c r="A738" s="3">
        <v>92707</v>
      </c>
      <c r="B738" s="3">
        <v>24</v>
      </c>
      <c r="C738" s="41" t="s">
        <v>183</v>
      </c>
      <c r="D738" s="3" t="s">
        <v>194</v>
      </c>
      <c r="E738" s="3" t="s">
        <v>185</v>
      </c>
      <c r="F738" s="3" t="s">
        <v>186</v>
      </c>
      <c r="G738" s="3" t="s">
        <v>229</v>
      </c>
      <c r="H738" s="3" t="s">
        <v>229</v>
      </c>
      <c r="I738" s="3" t="s">
        <v>189</v>
      </c>
      <c r="J738" s="3" t="s">
        <v>63</v>
      </c>
      <c r="K738" s="3" t="s">
        <v>199</v>
      </c>
      <c r="L738" s="3">
        <v>4</v>
      </c>
      <c r="M738" s="3">
        <v>4</v>
      </c>
      <c r="N738" s="3">
        <v>5</v>
      </c>
      <c r="O738" s="3">
        <v>4</v>
      </c>
      <c r="P738" s="3">
        <v>5</v>
      </c>
      <c r="Q738" s="3">
        <v>3</v>
      </c>
      <c r="R738" s="3">
        <v>4</v>
      </c>
      <c r="S738" s="3">
        <v>2</v>
      </c>
      <c r="T738" s="3">
        <v>5</v>
      </c>
      <c r="U738" s="3">
        <v>5</v>
      </c>
      <c r="V738" s="3">
        <v>5</v>
      </c>
      <c r="W738" s="3">
        <v>5</v>
      </c>
      <c r="X738" s="3">
        <v>4</v>
      </c>
      <c r="Y738" s="3">
        <v>5</v>
      </c>
      <c r="Z738" s="3">
        <v>5</v>
      </c>
      <c r="AA738" s="3">
        <v>4</v>
      </c>
      <c r="AB738" s="3">
        <v>4</v>
      </c>
      <c r="AC738" s="3">
        <v>4</v>
      </c>
      <c r="AD738" s="3">
        <v>5</v>
      </c>
      <c r="AE738" s="3">
        <v>4</v>
      </c>
      <c r="AF738" s="3" t="s">
        <v>183</v>
      </c>
    </row>
    <row r="739" spans="1:32">
      <c r="A739" s="3">
        <v>92707</v>
      </c>
      <c r="B739" s="3">
        <v>24</v>
      </c>
      <c r="C739" s="41" t="s">
        <v>183</v>
      </c>
      <c r="D739" s="3" t="s">
        <v>197</v>
      </c>
      <c r="E739" s="3" t="s">
        <v>185</v>
      </c>
      <c r="F739" s="3" t="s">
        <v>193</v>
      </c>
      <c r="G739" s="3" t="s">
        <v>229</v>
      </c>
      <c r="H739" s="3" t="s">
        <v>229</v>
      </c>
      <c r="I739" s="3" t="s">
        <v>189</v>
      </c>
      <c r="J739" s="3" t="s">
        <v>60</v>
      </c>
      <c r="K739" s="3" t="s">
        <v>203</v>
      </c>
      <c r="L739" s="3">
        <v>3</v>
      </c>
      <c r="M739" s="3">
        <v>4</v>
      </c>
      <c r="N739" s="3">
        <v>5</v>
      </c>
      <c r="O739" s="3">
        <v>3</v>
      </c>
      <c r="P739" s="3">
        <v>4</v>
      </c>
      <c r="Q739" s="3">
        <v>4</v>
      </c>
      <c r="R739" s="3">
        <v>3</v>
      </c>
      <c r="S739" s="3">
        <v>4</v>
      </c>
      <c r="T739" s="3">
        <v>3</v>
      </c>
      <c r="U739" s="3">
        <v>3</v>
      </c>
      <c r="V739" s="3">
        <v>4</v>
      </c>
      <c r="W739" s="3">
        <v>4</v>
      </c>
      <c r="X739" s="3">
        <v>3</v>
      </c>
      <c r="Y739" s="3">
        <v>4</v>
      </c>
      <c r="Z739" s="3">
        <v>4</v>
      </c>
      <c r="AA739" s="3">
        <v>5</v>
      </c>
      <c r="AB739" s="3">
        <v>4</v>
      </c>
      <c r="AC739" s="3">
        <v>4</v>
      </c>
      <c r="AD739" s="3">
        <v>4</v>
      </c>
      <c r="AE739" s="3">
        <v>4</v>
      </c>
      <c r="AF739" s="3" t="s">
        <v>183</v>
      </c>
    </row>
    <row r="740" spans="1:32">
      <c r="A740" s="3">
        <v>92801</v>
      </c>
      <c r="B740" s="3">
        <v>24</v>
      </c>
      <c r="C740" s="41" t="s">
        <v>183</v>
      </c>
      <c r="D740" s="3" t="s">
        <v>191</v>
      </c>
      <c r="E740" s="3" t="s">
        <v>185</v>
      </c>
      <c r="F740" s="3" t="s">
        <v>186</v>
      </c>
      <c r="G740" s="3" t="s">
        <v>229</v>
      </c>
      <c r="H740" s="3" t="s">
        <v>229</v>
      </c>
      <c r="I740" s="3" t="s">
        <v>189</v>
      </c>
      <c r="J740" s="3" t="s">
        <v>61</v>
      </c>
      <c r="K740" s="3" t="s">
        <v>202</v>
      </c>
      <c r="L740" s="3">
        <v>4</v>
      </c>
      <c r="M740" s="3">
        <v>5</v>
      </c>
      <c r="N740" s="3">
        <v>5</v>
      </c>
      <c r="O740" s="3">
        <v>4</v>
      </c>
      <c r="P740" s="3">
        <v>5</v>
      </c>
      <c r="Q740" s="3">
        <v>3</v>
      </c>
      <c r="R740" s="3">
        <v>5</v>
      </c>
      <c r="S740" s="3">
        <v>4</v>
      </c>
      <c r="T740" s="3">
        <v>5</v>
      </c>
      <c r="U740" s="3">
        <v>5</v>
      </c>
      <c r="V740" s="3">
        <v>2</v>
      </c>
      <c r="W740" s="3">
        <v>5</v>
      </c>
      <c r="X740" s="3">
        <v>5</v>
      </c>
      <c r="Y740" s="3">
        <v>3</v>
      </c>
      <c r="Z740" s="3">
        <v>5</v>
      </c>
      <c r="AA740" s="3">
        <v>5</v>
      </c>
      <c r="AB740" s="3">
        <v>4</v>
      </c>
      <c r="AC740" s="3">
        <v>5</v>
      </c>
      <c r="AD740" s="3">
        <v>5</v>
      </c>
      <c r="AE740" s="3">
        <v>5</v>
      </c>
      <c r="AF740" s="3" t="s">
        <v>183</v>
      </c>
    </row>
    <row r="741" spans="1:32">
      <c r="A741" s="3">
        <v>92701</v>
      </c>
      <c r="B741" s="3">
        <v>24</v>
      </c>
      <c r="C741" s="41" t="s">
        <v>183</v>
      </c>
      <c r="D741" s="3" t="s">
        <v>194</v>
      </c>
      <c r="E741" s="3" t="s">
        <v>185</v>
      </c>
      <c r="F741" s="3" t="s">
        <v>193</v>
      </c>
      <c r="G741" s="3" t="s">
        <v>229</v>
      </c>
      <c r="H741" s="3" t="s">
        <v>229</v>
      </c>
      <c r="I741" s="3" t="s">
        <v>189</v>
      </c>
      <c r="J741" s="3" t="s">
        <v>61</v>
      </c>
      <c r="K741" s="3" t="s">
        <v>190</v>
      </c>
      <c r="L741" s="3">
        <v>5</v>
      </c>
      <c r="M741" s="3">
        <v>4</v>
      </c>
      <c r="N741" s="3">
        <v>5</v>
      </c>
      <c r="O741" s="3">
        <v>5</v>
      </c>
      <c r="P741" s="3">
        <v>4</v>
      </c>
      <c r="Q741" s="3">
        <v>5</v>
      </c>
      <c r="R741" s="3">
        <v>5</v>
      </c>
      <c r="S741" s="3">
        <v>3</v>
      </c>
      <c r="T741" s="3">
        <v>5</v>
      </c>
      <c r="U741" s="3">
        <v>5</v>
      </c>
      <c r="V741" s="3">
        <v>3</v>
      </c>
      <c r="W741" s="3">
        <v>5</v>
      </c>
      <c r="X741" s="3">
        <v>4</v>
      </c>
      <c r="Y741" s="3">
        <v>4</v>
      </c>
      <c r="Z741" s="3">
        <v>5</v>
      </c>
      <c r="AA741" s="3">
        <v>5</v>
      </c>
      <c r="AB741" s="3">
        <v>4</v>
      </c>
      <c r="AC741" s="3">
        <v>5</v>
      </c>
      <c r="AD741" s="3">
        <v>3</v>
      </c>
      <c r="AE741" s="3">
        <v>5</v>
      </c>
      <c r="AF741" s="3" t="s">
        <v>183</v>
      </c>
    </row>
    <row r="742" spans="1:32">
      <c r="A742" s="3">
        <v>92831</v>
      </c>
      <c r="B742" s="3">
        <v>24</v>
      </c>
      <c r="C742" s="41" t="s">
        <v>183</v>
      </c>
      <c r="D742" s="3" t="s">
        <v>194</v>
      </c>
      <c r="E742" s="3" t="s">
        <v>185</v>
      </c>
      <c r="F742" s="3" t="s">
        <v>186</v>
      </c>
      <c r="G742" s="3" t="s">
        <v>229</v>
      </c>
      <c r="H742" s="3" t="s">
        <v>229</v>
      </c>
      <c r="I742" s="3" t="s">
        <v>189</v>
      </c>
      <c r="J742" s="3" t="s">
        <v>64</v>
      </c>
      <c r="K742" s="3" t="s">
        <v>203</v>
      </c>
      <c r="L742" s="3">
        <v>5</v>
      </c>
      <c r="M742" s="3">
        <v>4</v>
      </c>
      <c r="N742" s="3">
        <v>2</v>
      </c>
      <c r="O742" s="3">
        <v>3</v>
      </c>
      <c r="P742" s="3">
        <v>4</v>
      </c>
      <c r="Q742" s="3">
        <v>3</v>
      </c>
      <c r="R742" s="3">
        <v>5</v>
      </c>
      <c r="S742" s="3">
        <v>2</v>
      </c>
      <c r="T742" s="3">
        <v>5</v>
      </c>
      <c r="U742" s="3">
        <v>5</v>
      </c>
      <c r="V742" s="3">
        <v>5</v>
      </c>
      <c r="W742" s="3">
        <v>5</v>
      </c>
      <c r="X742" s="3">
        <v>4</v>
      </c>
      <c r="Y742" s="3">
        <v>3</v>
      </c>
      <c r="Z742" s="3">
        <v>4</v>
      </c>
      <c r="AA742" s="3">
        <v>4</v>
      </c>
      <c r="AB742" s="3">
        <v>5</v>
      </c>
      <c r="AC742" s="3">
        <v>5</v>
      </c>
      <c r="AD742" s="3">
        <v>5</v>
      </c>
      <c r="AE742" s="3">
        <v>3</v>
      </c>
      <c r="AF742" s="3" t="s">
        <v>183</v>
      </c>
    </row>
    <row r="743" spans="1:32">
      <c r="A743" s="3">
        <v>92701</v>
      </c>
      <c r="B743" s="3">
        <v>24</v>
      </c>
      <c r="C743" s="41" t="s">
        <v>183</v>
      </c>
      <c r="D743" s="3" t="s">
        <v>197</v>
      </c>
      <c r="E743" s="3" t="s">
        <v>185</v>
      </c>
      <c r="F743" s="3" t="s">
        <v>193</v>
      </c>
      <c r="G743" s="3" t="s">
        <v>229</v>
      </c>
      <c r="H743" s="3" t="s">
        <v>229</v>
      </c>
      <c r="I743" s="3" t="s">
        <v>189</v>
      </c>
      <c r="J743" s="3" t="s">
        <v>65</v>
      </c>
      <c r="K743" s="3" t="s">
        <v>202</v>
      </c>
      <c r="L743" s="3">
        <v>5</v>
      </c>
      <c r="M743" s="3">
        <v>4</v>
      </c>
      <c r="N743" s="3">
        <v>4</v>
      </c>
      <c r="O743" s="3">
        <v>2</v>
      </c>
      <c r="P743" s="3">
        <v>1</v>
      </c>
      <c r="Q743" s="3">
        <v>4</v>
      </c>
      <c r="R743" s="3">
        <v>4</v>
      </c>
      <c r="S743" s="3">
        <v>4</v>
      </c>
      <c r="T743" s="3">
        <v>2</v>
      </c>
      <c r="U743" s="3">
        <v>5</v>
      </c>
      <c r="V743" s="3">
        <v>1</v>
      </c>
      <c r="W743" s="3">
        <v>2</v>
      </c>
      <c r="X743" s="3">
        <v>1</v>
      </c>
      <c r="Y743" s="3">
        <v>4</v>
      </c>
      <c r="Z743" s="3">
        <v>2</v>
      </c>
      <c r="AA743" s="3">
        <v>1</v>
      </c>
      <c r="AB743" s="3">
        <v>3</v>
      </c>
      <c r="AC743" s="3">
        <v>5</v>
      </c>
      <c r="AD743" s="3">
        <v>2</v>
      </c>
      <c r="AE743" s="3">
        <v>2</v>
      </c>
      <c r="AF743" s="3" t="s">
        <v>183</v>
      </c>
    </row>
    <row r="744" spans="1:32">
      <c r="A744" s="3">
        <v>90680</v>
      </c>
      <c r="B744" s="3">
        <v>24</v>
      </c>
      <c r="C744" s="41" t="s">
        <v>183</v>
      </c>
      <c r="D744" s="3" t="s">
        <v>191</v>
      </c>
      <c r="E744" s="3" t="s">
        <v>185</v>
      </c>
      <c r="F744" s="3" t="s">
        <v>186</v>
      </c>
      <c r="G744" s="3" t="s">
        <v>229</v>
      </c>
      <c r="H744" s="3" t="s">
        <v>229</v>
      </c>
      <c r="I744" s="3" t="s">
        <v>189</v>
      </c>
      <c r="J744" s="3" t="s">
        <v>61</v>
      </c>
      <c r="K744" s="3" t="s">
        <v>202</v>
      </c>
      <c r="L744" s="3">
        <v>4</v>
      </c>
      <c r="M744" s="3">
        <v>5</v>
      </c>
      <c r="N744" s="3">
        <v>4</v>
      </c>
      <c r="O744" s="3">
        <v>5</v>
      </c>
      <c r="P744" s="3">
        <v>5</v>
      </c>
      <c r="Q744" s="3">
        <v>5</v>
      </c>
      <c r="R744" s="3">
        <v>5</v>
      </c>
      <c r="S744" s="3">
        <v>1</v>
      </c>
      <c r="T744" s="3">
        <v>4</v>
      </c>
      <c r="U744" s="3">
        <v>3</v>
      </c>
      <c r="V744" s="3">
        <v>2</v>
      </c>
      <c r="W744" s="3">
        <v>5</v>
      </c>
      <c r="X744" s="3">
        <v>5</v>
      </c>
      <c r="Y744" s="3">
        <v>3</v>
      </c>
      <c r="Z744" s="3">
        <v>5</v>
      </c>
      <c r="AA744" s="3">
        <v>5</v>
      </c>
      <c r="AB744" s="3">
        <v>5</v>
      </c>
      <c r="AC744" s="3">
        <v>5</v>
      </c>
      <c r="AD744" s="3">
        <v>5</v>
      </c>
      <c r="AE744" s="3">
        <v>5</v>
      </c>
      <c r="AF744" s="3" t="s">
        <v>183</v>
      </c>
    </row>
    <row r="745" spans="1:32">
      <c r="A745" s="3">
        <v>92808</v>
      </c>
      <c r="B745" s="3">
        <v>24</v>
      </c>
      <c r="C745" s="41" t="s">
        <v>183</v>
      </c>
      <c r="D745" s="3" t="s">
        <v>194</v>
      </c>
      <c r="E745" s="3" t="s">
        <v>185</v>
      </c>
      <c r="F745" s="3" t="s">
        <v>186</v>
      </c>
      <c r="G745" s="3" t="s">
        <v>229</v>
      </c>
      <c r="H745" s="3" t="s">
        <v>229</v>
      </c>
      <c r="I745" s="3" t="s">
        <v>189</v>
      </c>
      <c r="J745" s="3" t="s">
        <v>62</v>
      </c>
      <c r="K745" s="3" t="s">
        <v>199</v>
      </c>
      <c r="L745" s="3">
        <v>5</v>
      </c>
      <c r="M745" s="3">
        <v>3</v>
      </c>
      <c r="N745" s="3">
        <v>5</v>
      </c>
      <c r="O745" s="3">
        <v>4</v>
      </c>
      <c r="P745" s="3">
        <v>5</v>
      </c>
      <c r="Q745" s="3">
        <v>4</v>
      </c>
      <c r="R745" s="3">
        <v>5</v>
      </c>
      <c r="S745" s="3">
        <v>5</v>
      </c>
      <c r="T745" s="3">
        <v>4</v>
      </c>
      <c r="U745" s="3">
        <v>3</v>
      </c>
      <c r="V745" s="3">
        <v>5</v>
      </c>
      <c r="W745" s="3">
        <v>5</v>
      </c>
      <c r="X745" s="3">
        <v>5</v>
      </c>
      <c r="Y745" s="3">
        <v>3</v>
      </c>
      <c r="Z745" s="3">
        <v>5</v>
      </c>
      <c r="AA745" s="3">
        <v>4</v>
      </c>
      <c r="AB745" s="3">
        <v>4</v>
      </c>
      <c r="AC745" s="3">
        <v>5</v>
      </c>
      <c r="AD745" s="3">
        <v>4</v>
      </c>
      <c r="AE745" s="3">
        <v>5</v>
      </c>
      <c r="AF745" s="3" t="s">
        <v>183</v>
      </c>
    </row>
    <row r="746" spans="1:32">
      <c r="A746" s="3">
        <v>90210</v>
      </c>
      <c r="B746" s="3">
        <v>24</v>
      </c>
      <c r="C746" s="41" t="s">
        <v>183</v>
      </c>
      <c r="D746" s="3" t="s">
        <v>191</v>
      </c>
      <c r="E746" s="3" t="s">
        <v>206</v>
      </c>
      <c r="F746" s="3" t="s">
        <v>186</v>
      </c>
      <c r="G746" s="3" t="s">
        <v>229</v>
      </c>
      <c r="H746" s="3" t="s">
        <v>229</v>
      </c>
      <c r="I746" s="3" t="s">
        <v>189</v>
      </c>
      <c r="J746" s="3" t="s">
        <v>58</v>
      </c>
      <c r="K746" s="3" t="s">
        <v>190</v>
      </c>
      <c r="L746" s="3">
        <v>2</v>
      </c>
      <c r="M746" s="3">
        <v>4</v>
      </c>
      <c r="N746" s="3">
        <v>4</v>
      </c>
      <c r="O746" s="3">
        <v>4</v>
      </c>
      <c r="P746" s="3">
        <v>4</v>
      </c>
      <c r="Q746" s="3">
        <v>5</v>
      </c>
      <c r="R746" s="3">
        <v>5</v>
      </c>
      <c r="S746" s="3">
        <v>4</v>
      </c>
      <c r="T746" s="3">
        <v>5</v>
      </c>
      <c r="U746" s="3">
        <v>4</v>
      </c>
      <c r="V746" s="3">
        <v>4</v>
      </c>
      <c r="W746" s="3">
        <v>3</v>
      </c>
      <c r="X746" s="3">
        <v>5</v>
      </c>
      <c r="Y746" s="3">
        <v>3</v>
      </c>
      <c r="Z746" s="3">
        <v>4</v>
      </c>
      <c r="AA746" s="3">
        <v>4</v>
      </c>
      <c r="AB746" s="3">
        <v>4</v>
      </c>
      <c r="AC746" s="3">
        <v>4</v>
      </c>
      <c r="AD746" s="3">
        <v>2</v>
      </c>
      <c r="AE746" s="3">
        <v>3</v>
      </c>
      <c r="AF746" s="3" t="s">
        <v>183</v>
      </c>
    </row>
    <row r="747" spans="1:32">
      <c r="A747" s="3">
        <v>90011</v>
      </c>
      <c r="B747" s="3">
        <v>24</v>
      </c>
      <c r="C747" s="41" t="s">
        <v>183</v>
      </c>
      <c r="D747" s="3" t="s">
        <v>191</v>
      </c>
      <c r="E747" s="3" t="s">
        <v>206</v>
      </c>
      <c r="F747" s="3" t="s">
        <v>186</v>
      </c>
      <c r="G747" s="3" t="s">
        <v>229</v>
      </c>
      <c r="H747" s="3" t="s">
        <v>229</v>
      </c>
      <c r="I747" s="3" t="s">
        <v>201</v>
      </c>
      <c r="J747" s="3" t="s">
        <v>60</v>
      </c>
      <c r="K747" s="3" t="s">
        <v>202</v>
      </c>
      <c r="L747" s="3">
        <v>3</v>
      </c>
      <c r="M747" s="3">
        <v>4</v>
      </c>
      <c r="N747" s="3">
        <v>4</v>
      </c>
      <c r="O747" s="3">
        <v>3</v>
      </c>
      <c r="P747" s="3">
        <v>4</v>
      </c>
      <c r="Q747" s="3">
        <v>4</v>
      </c>
      <c r="R747" s="3">
        <v>3</v>
      </c>
      <c r="S747" s="3">
        <v>4</v>
      </c>
      <c r="T747" s="3">
        <v>5</v>
      </c>
      <c r="U747" s="3">
        <v>3</v>
      </c>
      <c r="V747" s="3">
        <v>3</v>
      </c>
      <c r="W747" s="3">
        <v>4</v>
      </c>
      <c r="X747" s="3">
        <v>3</v>
      </c>
      <c r="Y747" s="3">
        <v>3</v>
      </c>
      <c r="Z747" s="3">
        <v>3</v>
      </c>
      <c r="AA747" s="3">
        <v>4</v>
      </c>
      <c r="AB747" s="3">
        <v>3</v>
      </c>
      <c r="AC747" s="3">
        <v>3</v>
      </c>
      <c r="AD747" s="3">
        <v>4</v>
      </c>
      <c r="AE747" s="3">
        <v>3</v>
      </c>
      <c r="AF747" s="3" t="s">
        <v>183</v>
      </c>
    </row>
    <row r="748" spans="1:32">
      <c r="A748" s="3">
        <v>90001</v>
      </c>
      <c r="B748" s="3">
        <v>24</v>
      </c>
      <c r="C748" s="41" t="s">
        <v>183</v>
      </c>
      <c r="D748" s="3" t="s">
        <v>191</v>
      </c>
      <c r="E748" s="3" t="s">
        <v>206</v>
      </c>
      <c r="F748" s="3" t="s">
        <v>186</v>
      </c>
      <c r="G748" s="3" t="s">
        <v>229</v>
      </c>
      <c r="H748" s="3" t="s">
        <v>229</v>
      </c>
      <c r="I748" s="3" t="s">
        <v>201</v>
      </c>
      <c r="J748" s="3" t="s">
        <v>62</v>
      </c>
      <c r="K748" s="3" t="s">
        <v>203</v>
      </c>
      <c r="L748" s="3">
        <v>2</v>
      </c>
      <c r="M748" s="3">
        <v>4</v>
      </c>
      <c r="N748" s="3">
        <v>3</v>
      </c>
      <c r="O748" s="3">
        <v>3</v>
      </c>
      <c r="P748" s="3">
        <v>4</v>
      </c>
      <c r="Q748" s="3">
        <v>4</v>
      </c>
      <c r="R748" s="3">
        <v>4</v>
      </c>
      <c r="S748" s="3">
        <v>3</v>
      </c>
      <c r="T748" s="3">
        <v>3</v>
      </c>
      <c r="U748" s="3">
        <v>4</v>
      </c>
      <c r="V748" s="3">
        <v>3</v>
      </c>
      <c r="W748" s="3">
        <v>4</v>
      </c>
      <c r="X748" s="3">
        <v>3</v>
      </c>
      <c r="Y748" s="3">
        <v>3</v>
      </c>
      <c r="Z748" s="3">
        <v>4</v>
      </c>
      <c r="AA748" s="3">
        <v>4</v>
      </c>
      <c r="AB748" s="3">
        <v>3</v>
      </c>
      <c r="AC748" s="3">
        <v>3</v>
      </c>
      <c r="AD748" s="3">
        <v>4</v>
      </c>
      <c r="AE748" s="3">
        <v>2</v>
      </c>
      <c r="AF748" s="3" t="s">
        <v>183</v>
      </c>
    </row>
    <row r="749" spans="1:32">
      <c r="A749" s="3">
        <v>91342</v>
      </c>
      <c r="B749" s="3">
        <v>24</v>
      </c>
      <c r="C749" s="41" t="s">
        <v>183</v>
      </c>
      <c r="D749" s="3" t="s">
        <v>197</v>
      </c>
      <c r="E749" s="3" t="s">
        <v>206</v>
      </c>
      <c r="F749" s="3" t="s">
        <v>186</v>
      </c>
      <c r="G749" s="3" t="s">
        <v>229</v>
      </c>
      <c r="H749" s="3" t="s">
        <v>229</v>
      </c>
      <c r="I749" s="3" t="s">
        <v>189</v>
      </c>
      <c r="J749" s="3" t="s">
        <v>64</v>
      </c>
      <c r="K749" s="3" t="s">
        <v>203</v>
      </c>
      <c r="L749" s="3">
        <v>5</v>
      </c>
      <c r="M749" s="3">
        <v>2</v>
      </c>
      <c r="N749" s="3">
        <v>4</v>
      </c>
      <c r="O749" s="3">
        <v>3</v>
      </c>
      <c r="P749" s="3">
        <v>5</v>
      </c>
      <c r="Q749" s="3">
        <v>5</v>
      </c>
      <c r="R749" s="3">
        <v>4</v>
      </c>
      <c r="S749" s="3">
        <v>5</v>
      </c>
      <c r="T749" s="3">
        <v>4</v>
      </c>
      <c r="U749" s="3">
        <v>5</v>
      </c>
      <c r="V749" s="3">
        <v>5</v>
      </c>
      <c r="W749" s="3">
        <v>5</v>
      </c>
      <c r="X749" s="3">
        <v>4</v>
      </c>
      <c r="Y749" s="3">
        <v>5</v>
      </c>
      <c r="Z749" s="3">
        <v>4</v>
      </c>
      <c r="AA749" s="3">
        <v>5</v>
      </c>
      <c r="AB749" s="3">
        <v>5</v>
      </c>
      <c r="AC749" s="3">
        <v>5</v>
      </c>
      <c r="AD749" s="3">
        <v>4</v>
      </c>
      <c r="AE749" s="3">
        <v>5</v>
      </c>
      <c r="AF749" s="3" t="s">
        <v>183</v>
      </c>
    </row>
    <row r="750" spans="1:32">
      <c r="A750" s="3">
        <v>91401</v>
      </c>
      <c r="B750" s="3">
        <v>24</v>
      </c>
      <c r="C750" s="41" t="s">
        <v>183</v>
      </c>
      <c r="D750" s="3" t="s">
        <v>184</v>
      </c>
      <c r="E750" s="3" t="s">
        <v>206</v>
      </c>
      <c r="F750" s="3" t="s">
        <v>193</v>
      </c>
      <c r="G750" s="3" t="s">
        <v>229</v>
      </c>
      <c r="H750" s="3" t="s">
        <v>229</v>
      </c>
      <c r="I750" s="3" t="s">
        <v>189</v>
      </c>
      <c r="J750" s="3" t="s">
        <v>61</v>
      </c>
      <c r="K750" s="3" t="s">
        <v>203</v>
      </c>
      <c r="L750" s="3">
        <v>5</v>
      </c>
      <c r="M750" s="3">
        <v>5</v>
      </c>
      <c r="N750" s="3">
        <v>5</v>
      </c>
      <c r="O750" s="3">
        <v>5</v>
      </c>
      <c r="P750" s="3">
        <v>5</v>
      </c>
      <c r="Q750" s="3">
        <v>5</v>
      </c>
      <c r="R750" s="3">
        <v>5</v>
      </c>
      <c r="S750" s="3">
        <v>5</v>
      </c>
      <c r="T750" s="3">
        <v>5</v>
      </c>
      <c r="U750" s="3">
        <v>5</v>
      </c>
      <c r="V750" s="3">
        <v>5</v>
      </c>
      <c r="W750" s="3">
        <v>5</v>
      </c>
      <c r="X750" s="3">
        <v>5</v>
      </c>
      <c r="Y750" s="3">
        <v>5</v>
      </c>
      <c r="Z750" s="3">
        <v>5</v>
      </c>
      <c r="AA750" s="3">
        <v>5</v>
      </c>
      <c r="AB750" s="3">
        <v>5</v>
      </c>
      <c r="AC750" s="3">
        <v>5</v>
      </c>
      <c r="AD750" s="3">
        <v>5</v>
      </c>
      <c r="AE750" s="3">
        <v>5</v>
      </c>
      <c r="AF750" s="3" t="s">
        <v>183</v>
      </c>
    </row>
    <row r="751" spans="1:32">
      <c r="A751" s="3">
        <v>90280</v>
      </c>
      <c r="B751" s="3">
        <v>24</v>
      </c>
      <c r="C751" s="41" t="s">
        <v>183</v>
      </c>
      <c r="D751" s="3" t="s">
        <v>212</v>
      </c>
      <c r="E751" s="3" t="s">
        <v>206</v>
      </c>
      <c r="F751" s="3" t="s">
        <v>186</v>
      </c>
      <c r="G751" s="3" t="s">
        <v>229</v>
      </c>
      <c r="H751" s="3" t="s">
        <v>229</v>
      </c>
      <c r="I751" s="3" t="s">
        <v>201</v>
      </c>
      <c r="J751" s="3" t="s">
        <v>61</v>
      </c>
      <c r="K751" s="3" t="s">
        <v>196</v>
      </c>
      <c r="L751" s="3">
        <v>3</v>
      </c>
      <c r="M751" s="3">
        <v>4</v>
      </c>
      <c r="N751" s="3">
        <v>3</v>
      </c>
      <c r="O751" s="3">
        <v>3</v>
      </c>
      <c r="P751" s="3">
        <v>5</v>
      </c>
      <c r="Q751" s="3">
        <v>5</v>
      </c>
      <c r="R751" s="3">
        <v>4</v>
      </c>
      <c r="S751" s="3">
        <v>5</v>
      </c>
      <c r="T751" s="3">
        <v>5</v>
      </c>
      <c r="U751" s="3">
        <v>5</v>
      </c>
      <c r="V751" s="3">
        <v>2</v>
      </c>
      <c r="W751" s="3">
        <v>5</v>
      </c>
      <c r="X751" s="3">
        <v>3</v>
      </c>
      <c r="Y751" s="3">
        <v>5</v>
      </c>
      <c r="Z751" s="3">
        <v>5</v>
      </c>
      <c r="AA751" s="3">
        <v>5</v>
      </c>
      <c r="AB751" s="3">
        <v>4</v>
      </c>
      <c r="AC751" s="3">
        <v>5</v>
      </c>
      <c r="AD751" s="3">
        <v>3</v>
      </c>
      <c r="AE751" s="3">
        <v>4</v>
      </c>
      <c r="AF751" s="3" t="s">
        <v>183</v>
      </c>
    </row>
    <row r="752" spans="1:32">
      <c r="A752" s="3">
        <v>90057</v>
      </c>
      <c r="B752" s="3">
        <v>24</v>
      </c>
      <c r="C752" s="41" t="s">
        <v>183</v>
      </c>
      <c r="D752" s="3" t="s">
        <v>194</v>
      </c>
      <c r="E752" s="3" t="s">
        <v>206</v>
      </c>
      <c r="F752" s="3" t="s">
        <v>186</v>
      </c>
      <c r="G752" s="3" t="s">
        <v>229</v>
      </c>
      <c r="H752" s="3" t="s">
        <v>229</v>
      </c>
      <c r="I752" s="3" t="s">
        <v>201</v>
      </c>
      <c r="J752" s="3" t="s">
        <v>61</v>
      </c>
      <c r="K752" s="3" t="s">
        <v>202</v>
      </c>
      <c r="L752" s="3">
        <v>3</v>
      </c>
      <c r="M752" s="3">
        <v>4</v>
      </c>
      <c r="N752" s="3">
        <v>3</v>
      </c>
      <c r="O752" s="3">
        <v>3</v>
      </c>
      <c r="P752" s="3">
        <v>5</v>
      </c>
      <c r="Q752" s="3">
        <v>5</v>
      </c>
      <c r="R752" s="3">
        <v>5</v>
      </c>
      <c r="S752" s="3">
        <v>4</v>
      </c>
      <c r="T752" s="3">
        <v>5</v>
      </c>
      <c r="U752" s="3">
        <v>4</v>
      </c>
      <c r="V752" s="3">
        <v>3</v>
      </c>
      <c r="W752" s="3">
        <v>4</v>
      </c>
      <c r="X752" s="3">
        <v>4</v>
      </c>
      <c r="Y752" s="3">
        <v>4</v>
      </c>
      <c r="Z752" s="3">
        <v>3</v>
      </c>
      <c r="AA752" s="3">
        <v>4</v>
      </c>
      <c r="AB752" s="3">
        <v>4</v>
      </c>
      <c r="AC752" s="3">
        <v>4</v>
      </c>
      <c r="AD752" s="3">
        <v>5</v>
      </c>
      <c r="AE752" s="3">
        <v>4</v>
      </c>
      <c r="AF752" s="3" t="s">
        <v>183</v>
      </c>
    </row>
    <row r="753" spans="1:32">
      <c r="A753" s="3">
        <v>90232</v>
      </c>
      <c r="B753" s="3">
        <v>24</v>
      </c>
      <c r="C753" s="41" t="s">
        <v>183</v>
      </c>
      <c r="D753" s="3" t="s">
        <v>194</v>
      </c>
      <c r="E753" s="3" t="s">
        <v>206</v>
      </c>
      <c r="F753" s="3" t="s">
        <v>186</v>
      </c>
      <c r="G753" s="3" t="s">
        <v>229</v>
      </c>
      <c r="H753" s="3" t="s">
        <v>229</v>
      </c>
      <c r="I753" s="3" t="s">
        <v>189</v>
      </c>
      <c r="J753" s="3" t="s">
        <v>58</v>
      </c>
      <c r="K753" s="3" t="s">
        <v>203</v>
      </c>
      <c r="L753" s="3">
        <v>4</v>
      </c>
      <c r="M753" s="3">
        <v>3</v>
      </c>
      <c r="N753" s="3">
        <v>4</v>
      </c>
      <c r="O753" s="3">
        <v>4</v>
      </c>
      <c r="P753" s="3">
        <v>4</v>
      </c>
      <c r="Q753" s="3">
        <v>4</v>
      </c>
      <c r="R753" s="3">
        <v>4</v>
      </c>
      <c r="S753" s="3">
        <v>3</v>
      </c>
      <c r="T753" s="3">
        <v>5</v>
      </c>
      <c r="U753" s="3">
        <v>5</v>
      </c>
      <c r="V753" s="3">
        <v>4</v>
      </c>
      <c r="W753" s="3">
        <v>5</v>
      </c>
      <c r="X753" s="3">
        <v>4</v>
      </c>
      <c r="Y753" s="3">
        <v>4</v>
      </c>
      <c r="Z753" s="3">
        <v>5</v>
      </c>
      <c r="AA753" s="3">
        <v>5</v>
      </c>
      <c r="AB753" s="3">
        <v>4</v>
      </c>
      <c r="AC753" s="3">
        <v>4</v>
      </c>
      <c r="AD753" s="3">
        <v>5</v>
      </c>
      <c r="AE753" s="3">
        <v>5</v>
      </c>
      <c r="AF753" s="3" t="s">
        <v>183</v>
      </c>
    </row>
    <row r="754" spans="1:32">
      <c r="A754" s="3">
        <v>92376</v>
      </c>
      <c r="B754" s="3">
        <v>24</v>
      </c>
      <c r="C754" s="41" t="s">
        <v>183</v>
      </c>
      <c r="D754" s="3" t="s">
        <v>194</v>
      </c>
      <c r="E754" s="3" t="s">
        <v>195</v>
      </c>
      <c r="F754" s="3" t="s">
        <v>186</v>
      </c>
      <c r="G754" s="3" t="s">
        <v>229</v>
      </c>
      <c r="H754" s="3" t="s">
        <v>229</v>
      </c>
      <c r="I754" s="3" t="s">
        <v>189</v>
      </c>
      <c r="J754" s="3" t="s">
        <v>63</v>
      </c>
      <c r="K754" s="3" t="s">
        <v>196</v>
      </c>
      <c r="L754" s="3">
        <v>5</v>
      </c>
      <c r="M754" s="3">
        <v>5</v>
      </c>
      <c r="N754" s="3">
        <v>5</v>
      </c>
      <c r="O754" s="3">
        <v>5</v>
      </c>
      <c r="P754" s="3">
        <v>5</v>
      </c>
      <c r="Q754" s="3">
        <v>2</v>
      </c>
      <c r="R754" s="3">
        <v>1</v>
      </c>
      <c r="S754" s="3">
        <v>5</v>
      </c>
      <c r="T754" s="3">
        <v>5</v>
      </c>
      <c r="U754" s="3">
        <v>2</v>
      </c>
      <c r="V754" s="3">
        <v>5</v>
      </c>
      <c r="W754" s="3">
        <v>5</v>
      </c>
      <c r="X754" s="3">
        <v>5</v>
      </c>
      <c r="Y754" s="3">
        <v>3</v>
      </c>
      <c r="Z754" s="3">
        <v>5</v>
      </c>
      <c r="AA754" s="3">
        <v>5</v>
      </c>
      <c r="AB754" s="3">
        <v>5</v>
      </c>
      <c r="AC754" s="3">
        <v>5</v>
      </c>
      <c r="AD754" s="3">
        <v>5</v>
      </c>
      <c r="AE754" s="3">
        <v>5</v>
      </c>
      <c r="AF754" s="3" t="s">
        <v>183</v>
      </c>
    </row>
    <row r="755" spans="1:32">
      <c r="A755" s="3">
        <v>92395</v>
      </c>
      <c r="B755" s="3">
        <v>24</v>
      </c>
      <c r="C755" s="41" t="s">
        <v>183</v>
      </c>
      <c r="D755" s="3" t="s">
        <v>194</v>
      </c>
      <c r="E755" s="3" t="s">
        <v>195</v>
      </c>
      <c r="F755" s="3" t="s">
        <v>186</v>
      </c>
      <c r="G755" s="3" t="s">
        <v>229</v>
      </c>
      <c r="H755" s="3" t="s">
        <v>229</v>
      </c>
      <c r="I755" s="3" t="s">
        <v>189</v>
      </c>
      <c r="J755" s="3" t="s">
        <v>63</v>
      </c>
      <c r="K755" s="3" t="s">
        <v>202</v>
      </c>
      <c r="L755" s="3">
        <v>2</v>
      </c>
      <c r="M755" s="3">
        <v>2</v>
      </c>
      <c r="N755" s="3">
        <v>1</v>
      </c>
      <c r="O755" s="3">
        <v>2</v>
      </c>
      <c r="P755" s="3">
        <v>2</v>
      </c>
      <c r="Q755" s="3">
        <v>2</v>
      </c>
      <c r="R755" s="3">
        <v>3</v>
      </c>
      <c r="S755" s="3">
        <v>1</v>
      </c>
      <c r="T755" s="3">
        <v>4</v>
      </c>
      <c r="U755" s="3">
        <v>1</v>
      </c>
      <c r="V755" s="3">
        <v>4</v>
      </c>
      <c r="W755" s="3">
        <v>5</v>
      </c>
      <c r="X755" s="3">
        <v>3</v>
      </c>
      <c r="Y755" s="3">
        <v>3</v>
      </c>
      <c r="Z755" s="3">
        <v>4</v>
      </c>
      <c r="AA755" s="3">
        <v>3</v>
      </c>
      <c r="AB755" s="3">
        <v>3</v>
      </c>
      <c r="AC755" s="3">
        <v>2</v>
      </c>
      <c r="AD755" s="3">
        <v>3</v>
      </c>
      <c r="AE755" s="3">
        <v>1</v>
      </c>
      <c r="AF755" s="3" t="s">
        <v>183</v>
      </c>
    </row>
    <row r="756" spans="1:32">
      <c r="A756" s="3">
        <v>91764</v>
      </c>
      <c r="B756" s="3">
        <v>24</v>
      </c>
      <c r="C756" s="41" t="s">
        <v>183</v>
      </c>
      <c r="D756" s="3" t="s">
        <v>194</v>
      </c>
      <c r="E756" s="3" t="s">
        <v>195</v>
      </c>
      <c r="F756" s="3" t="s">
        <v>193</v>
      </c>
      <c r="G756" s="3" t="s">
        <v>229</v>
      </c>
      <c r="H756" s="3" t="s">
        <v>229</v>
      </c>
      <c r="I756" s="3" t="s">
        <v>189</v>
      </c>
      <c r="J756" s="3" t="s">
        <v>59</v>
      </c>
      <c r="K756" s="3" t="s">
        <v>196</v>
      </c>
      <c r="L756" s="3">
        <v>5</v>
      </c>
      <c r="M756" s="3">
        <v>4</v>
      </c>
      <c r="N756" s="3">
        <v>5</v>
      </c>
      <c r="O756" s="3">
        <v>4</v>
      </c>
      <c r="P756" s="3">
        <v>5</v>
      </c>
      <c r="Q756" s="3">
        <v>5</v>
      </c>
      <c r="R756" s="3">
        <v>5</v>
      </c>
      <c r="S756" s="3">
        <v>5</v>
      </c>
      <c r="T756" s="3">
        <v>5</v>
      </c>
      <c r="U756" s="3">
        <v>5</v>
      </c>
      <c r="V756" s="3">
        <v>5</v>
      </c>
      <c r="W756" s="3">
        <v>5</v>
      </c>
      <c r="X756" s="3">
        <v>5</v>
      </c>
      <c r="Y756" s="3">
        <v>5</v>
      </c>
      <c r="Z756" s="3">
        <v>5</v>
      </c>
      <c r="AA756" s="3">
        <v>5</v>
      </c>
      <c r="AB756" s="3">
        <v>5</v>
      </c>
      <c r="AC756" s="3">
        <v>5</v>
      </c>
      <c r="AD756" s="3">
        <v>5</v>
      </c>
      <c r="AE756" s="3">
        <v>5</v>
      </c>
      <c r="AF756" s="3" t="s">
        <v>183</v>
      </c>
    </row>
    <row r="757" spans="1:32">
      <c r="A757" s="3">
        <v>91761</v>
      </c>
      <c r="B757" s="3">
        <v>24</v>
      </c>
      <c r="C757" s="41" t="s">
        <v>183</v>
      </c>
      <c r="D757" s="3" t="s">
        <v>194</v>
      </c>
      <c r="E757" s="3" t="s">
        <v>195</v>
      </c>
      <c r="F757" s="3" t="s">
        <v>186</v>
      </c>
      <c r="G757" s="3" t="s">
        <v>229</v>
      </c>
      <c r="H757" s="3" t="s">
        <v>229</v>
      </c>
      <c r="I757" s="3" t="s">
        <v>189</v>
      </c>
      <c r="J757" s="3" t="s">
        <v>64</v>
      </c>
      <c r="K757" s="3" t="s">
        <v>203</v>
      </c>
      <c r="L757" s="3">
        <v>5</v>
      </c>
      <c r="M757" s="3">
        <v>5</v>
      </c>
      <c r="N757" s="3">
        <v>5</v>
      </c>
      <c r="O757" s="3">
        <v>5</v>
      </c>
      <c r="P757" s="3">
        <v>1</v>
      </c>
      <c r="Q757" s="3">
        <v>1</v>
      </c>
      <c r="R757" s="3">
        <v>5</v>
      </c>
      <c r="S757" s="3">
        <v>1</v>
      </c>
      <c r="T757" s="3">
        <v>5</v>
      </c>
      <c r="U757" s="3">
        <v>5</v>
      </c>
      <c r="V757" s="3">
        <v>4</v>
      </c>
      <c r="W757" s="3">
        <v>1</v>
      </c>
      <c r="X757" s="3">
        <v>5</v>
      </c>
      <c r="Y757" s="3">
        <v>4</v>
      </c>
      <c r="Z757" s="3">
        <v>5</v>
      </c>
      <c r="AA757" s="3">
        <v>4</v>
      </c>
      <c r="AB757" s="3">
        <v>5</v>
      </c>
      <c r="AC757" s="3">
        <v>2</v>
      </c>
      <c r="AD757" s="3">
        <v>5</v>
      </c>
      <c r="AE757" s="3">
        <v>5</v>
      </c>
      <c r="AF757" s="3" t="s">
        <v>183</v>
      </c>
    </row>
    <row r="758" spans="1:32">
      <c r="A758" s="3">
        <v>92316</v>
      </c>
      <c r="B758" s="3">
        <v>24</v>
      </c>
      <c r="C758" s="41" t="s">
        <v>183</v>
      </c>
      <c r="D758" s="3" t="s">
        <v>197</v>
      </c>
      <c r="E758" s="3" t="s">
        <v>195</v>
      </c>
      <c r="F758" s="3" t="s">
        <v>186</v>
      </c>
      <c r="G758" s="3" t="s">
        <v>229</v>
      </c>
      <c r="H758" s="3" t="s">
        <v>229</v>
      </c>
      <c r="I758" s="3" t="s">
        <v>217</v>
      </c>
      <c r="J758" s="3" t="s">
        <v>62</v>
      </c>
      <c r="K758" s="3" t="s">
        <v>199</v>
      </c>
      <c r="L758" s="3">
        <v>3</v>
      </c>
      <c r="M758" s="3">
        <v>4</v>
      </c>
      <c r="N758" s="3">
        <v>2</v>
      </c>
      <c r="O758" s="3">
        <v>3</v>
      </c>
      <c r="P758" s="3">
        <v>5</v>
      </c>
      <c r="Q758" s="3">
        <v>3</v>
      </c>
      <c r="R758" s="3">
        <v>3</v>
      </c>
      <c r="S758" s="3">
        <v>4</v>
      </c>
      <c r="T758" s="3">
        <v>5</v>
      </c>
      <c r="U758" s="3">
        <v>3</v>
      </c>
      <c r="V758" s="3">
        <v>3</v>
      </c>
      <c r="W758" s="3">
        <v>3</v>
      </c>
      <c r="X758" s="3">
        <v>4</v>
      </c>
      <c r="Y758" s="3">
        <v>3</v>
      </c>
      <c r="Z758" s="3">
        <v>2</v>
      </c>
      <c r="AA758" s="3">
        <v>4</v>
      </c>
      <c r="AB758" s="3">
        <v>5</v>
      </c>
      <c r="AC758" s="3">
        <v>2</v>
      </c>
      <c r="AD758" s="3">
        <v>4</v>
      </c>
      <c r="AE758" s="3">
        <v>2</v>
      </c>
      <c r="AF758" s="3" t="s">
        <v>183</v>
      </c>
    </row>
    <row r="759" spans="1:32">
      <c r="A759" s="3">
        <v>92509</v>
      </c>
      <c r="B759" s="3">
        <v>24</v>
      </c>
      <c r="C759" s="41" t="s">
        <v>183</v>
      </c>
      <c r="D759" s="3" t="s">
        <v>194</v>
      </c>
      <c r="E759" s="3" t="s">
        <v>205</v>
      </c>
      <c r="F759" s="3" t="s">
        <v>186</v>
      </c>
      <c r="G759" s="3" t="s">
        <v>229</v>
      </c>
      <c r="H759" s="3" t="s">
        <v>229</v>
      </c>
      <c r="I759" s="3" t="s">
        <v>189</v>
      </c>
      <c r="J759" s="3" t="s">
        <v>62</v>
      </c>
      <c r="K759" s="3" t="s">
        <v>199</v>
      </c>
      <c r="L759" s="3">
        <v>5</v>
      </c>
      <c r="M759" s="3">
        <v>4</v>
      </c>
      <c r="N759" s="3">
        <v>5</v>
      </c>
      <c r="O759" s="3">
        <v>5</v>
      </c>
      <c r="P759" s="3">
        <v>5</v>
      </c>
      <c r="Q759" s="3">
        <v>4</v>
      </c>
      <c r="R759" s="3">
        <v>5</v>
      </c>
      <c r="S759" s="3">
        <v>5</v>
      </c>
      <c r="T759" s="3">
        <v>4</v>
      </c>
      <c r="U759" s="3">
        <v>2</v>
      </c>
      <c r="V759" s="3">
        <v>3</v>
      </c>
      <c r="W759" s="3">
        <v>5</v>
      </c>
      <c r="X759" s="3">
        <v>5</v>
      </c>
      <c r="Y759" s="3">
        <v>5</v>
      </c>
      <c r="Z759" s="3">
        <v>5</v>
      </c>
      <c r="AA759" s="3">
        <v>5</v>
      </c>
      <c r="AB759" s="3">
        <v>5</v>
      </c>
      <c r="AC759" s="3">
        <v>5</v>
      </c>
      <c r="AD759" s="3">
        <v>5</v>
      </c>
      <c r="AE759" s="3">
        <v>4</v>
      </c>
      <c r="AF759" s="3" t="s">
        <v>183</v>
      </c>
    </row>
    <row r="760" spans="1:32">
      <c r="A760" s="3">
        <v>92509</v>
      </c>
      <c r="B760" s="3">
        <v>24</v>
      </c>
      <c r="C760" s="41" t="s">
        <v>183</v>
      </c>
      <c r="D760" s="3" t="s">
        <v>194</v>
      </c>
      <c r="E760" s="3" t="s">
        <v>205</v>
      </c>
      <c r="F760" s="3" t="s">
        <v>193</v>
      </c>
      <c r="G760" s="3" t="s">
        <v>229</v>
      </c>
      <c r="H760" s="3" t="s">
        <v>229</v>
      </c>
      <c r="I760" s="3" t="s">
        <v>201</v>
      </c>
      <c r="J760" s="3" t="s">
        <v>59</v>
      </c>
      <c r="K760" s="3" t="s">
        <v>196</v>
      </c>
      <c r="L760" s="3">
        <v>4</v>
      </c>
      <c r="M760" s="3">
        <v>3</v>
      </c>
      <c r="N760" s="3">
        <v>4</v>
      </c>
      <c r="O760" s="3">
        <v>3</v>
      </c>
      <c r="P760" s="3">
        <v>5</v>
      </c>
      <c r="Q760" s="3">
        <v>3</v>
      </c>
      <c r="R760" s="3">
        <v>4</v>
      </c>
      <c r="S760" s="3">
        <v>4</v>
      </c>
      <c r="T760" s="3">
        <v>4</v>
      </c>
      <c r="U760" s="3">
        <v>5</v>
      </c>
      <c r="V760" s="3">
        <v>3</v>
      </c>
      <c r="W760" s="3">
        <v>3</v>
      </c>
      <c r="X760" s="3">
        <v>5</v>
      </c>
      <c r="Y760" s="3">
        <v>4</v>
      </c>
      <c r="Z760" s="3">
        <v>4</v>
      </c>
      <c r="AA760" s="3">
        <v>3</v>
      </c>
      <c r="AB760" s="3">
        <v>4</v>
      </c>
      <c r="AC760" s="3">
        <v>5</v>
      </c>
      <c r="AD760" s="3">
        <v>3</v>
      </c>
      <c r="AE760" s="3">
        <v>4</v>
      </c>
      <c r="AF760" s="3" t="s">
        <v>183</v>
      </c>
    </row>
    <row r="761" spans="1:32">
      <c r="A761" s="3">
        <v>92503</v>
      </c>
      <c r="B761" s="3">
        <v>24</v>
      </c>
      <c r="C761" s="41" t="s">
        <v>183</v>
      </c>
      <c r="D761" s="3" t="s">
        <v>194</v>
      </c>
      <c r="E761" s="3" t="s">
        <v>205</v>
      </c>
      <c r="F761" s="3" t="s">
        <v>193</v>
      </c>
      <c r="G761" s="3" t="s">
        <v>229</v>
      </c>
      <c r="H761" s="3" t="s">
        <v>229</v>
      </c>
      <c r="I761" s="3" t="s">
        <v>189</v>
      </c>
      <c r="J761" s="3" t="s">
        <v>60</v>
      </c>
      <c r="K761" s="3" t="s">
        <v>199</v>
      </c>
      <c r="L761" s="3">
        <v>5</v>
      </c>
      <c r="M761" s="3">
        <v>4</v>
      </c>
      <c r="N761" s="3">
        <v>3</v>
      </c>
      <c r="O761" s="3">
        <v>3</v>
      </c>
      <c r="P761" s="3">
        <v>4</v>
      </c>
      <c r="Q761" s="3">
        <v>4</v>
      </c>
      <c r="R761" s="3">
        <v>4</v>
      </c>
      <c r="S761" s="3">
        <v>2</v>
      </c>
      <c r="T761" s="3">
        <v>4</v>
      </c>
      <c r="U761" s="3">
        <v>4</v>
      </c>
      <c r="V761" s="3">
        <v>4</v>
      </c>
      <c r="W761" s="3">
        <v>5</v>
      </c>
      <c r="X761" s="3">
        <v>4</v>
      </c>
      <c r="Y761" s="3">
        <v>4</v>
      </c>
      <c r="Z761" s="3">
        <v>5</v>
      </c>
      <c r="AA761" s="3">
        <v>5</v>
      </c>
      <c r="AB761" s="3">
        <v>4</v>
      </c>
      <c r="AC761" s="3">
        <v>4</v>
      </c>
      <c r="AD761" s="3">
        <v>4</v>
      </c>
      <c r="AE761" s="3">
        <v>4</v>
      </c>
      <c r="AF761" s="3" t="s">
        <v>183</v>
      </c>
    </row>
    <row r="762" spans="1:32">
      <c r="A762" s="3">
        <v>92551</v>
      </c>
      <c r="B762" s="3">
        <v>24</v>
      </c>
      <c r="C762" s="41" t="s">
        <v>183</v>
      </c>
      <c r="D762" s="3" t="s">
        <v>194</v>
      </c>
      <c r="E762" s="3" t="s">
        <v>205</v>
      </c>
      <c r="F762" s="3" t="s">
        <v>193</v>
      </c>
      <c r="G762" s="3" t="s">
        <v>229</v>
      </c>
      <c r="H762" s="3" t="s">
        <v>229</v>
      </c>
      <c r="I762" s="3" t="s">
        <v>189</v>
      </c>
      <c r="J762" s="3" t="s">
        <v>64</v>
      </c>
      <c r="K762" s="3" t="s">
        <v>199</v>
      </c>
      <c r="L762" s="3">
        <v>4</v>
      </c>
      <c r="M762" s="3">
        <v>5</v>
      </c>
      <c r="N762" s="3">
        <v>5</v>
      </c>
      <c r="O762" s="3">
        <v>4</v>
      </c>
      <c r="P762" s="3">
        <v>5</v>
      </c>
      <c r="Q762" s="3">
        <v>5</v>
      </c>
      <c r="R762" s="3">
        <v>5</v>
      </c>
      <c r="S762" s="3">
        <v>5</v>
      </c>
      <c r="T762" s="3">
        <v>5</v>
      </c>
      <c r="U762" s="3">
        <v>3</v>
      </c>
      <c r="V762" s="3">
        <v>5</v>
      </c>
      <c r="W762" s="3">
        <v>5</v>
      </c>
      <c r="X762" s="3">
        <v>5</v>
      </c>
      <c r="Y762" s="3">
        <v>4</v>
      </c>
      <c r="Z762" s="3">
        <v>5</v>
      </c>
      <c r="AA762" s="3">
        <v>5</v>
      </c>
      <c r="AB762" s="3">
        <v>4</v>
      </c>
      <c r="AC762" s="3">
        <v>5</v>
      </c>
      <c r="AD762" s="3">
        <v>5</v>
      </c>
      <c r="AE762" s="3">
        <v>5</v>
      </c>
      <c r="AF762" s="3" t="s">
        <v>183</v>
      </c>
    </row>
    <row r="763" spans="1:32">
      <c r="A763" s="3">
        <v>92583</v>
      </c>
      <c r="B763" s="3">
        <v>24</v>
      </c>
      <c r="C763" s="41" t="s">
        <v>183</v>
      </c>
      <c r="D763" s="3" t="s">
        <v>197</v>
      </c>
      <c r="E763" s="3" t="s">
        <v>205</v>
      </c>
      <c r="F763" s="3" t="s">
        <v>186</v>
      </c>
      <c r="G763" s="3" t="s">
        <v>229</v>
      </c>
      <c r="H763" s="3" t="s">
        <v>229</v>
      </c>
      <c r="I763" s="3" t="s">
        <v>189</v>
      </c>
      <c r="J763" s="3" t="s">
        <v>64</v>
      </c>
      <c r="K763" s="3" t="s">
        <v>199</v>
      </c>
      <c r="L763" s="3">
        <v>4</v>
      </c>
      <c r="M763" s="3">
        <v>5</v>
      </c>
      <c r="N763" s="3">
        <v>1</v>
      </c>
      <c r="O763" s="3">
        <v>1</v>
      </c>
      <c r="P763" s="3">
        <v>3</v>
      </c>
      <c r="Q763" s="3">
        <v>1</v>
      </c>
      <c r="R763" s="3">
        <v>5</v>
      </c>
      <c r="S763" s="3">
        <v>1</v>
      </c>
      <c r="T763" s="3">
        <v>5</v>
      </c>
      <c r="U763" s="3">
        <v>3</v>
      </c>
      <c r="V763" s="3">
        <v>5</v>
      </c>
      <c r="W763" s="3">
        <v>5</v>
      </c>
      <c r="X763" s="3">
        <v>5</v>
      </c>
      <c r="Y763" s="3">
        <v>5</v>
      </c>
      <c r="Z763" s="3">
        <v>5</v>
      </c>
      <c r="AA763" s="3">
        <v>5</v>
      </c>
      <c r="AB763" s="3">
        <v>4</v>
      </c>
      <c r="AC763" s="3">
        <v>3</v>
      </c>
      <c r="AD763" s="3">
        <v>4</v>
      </c>
      <c r="AE763" s="3">
        <v>5</v>
      </c>
      <c r="AF763" s="3" t="s">
        <v>183</v>
      </c>
    </row>
    <row r="764" spans="1:32">
      <c r="A764" s="3">
        <v>92234</v>
      </c>
      <c r="B764" s="3">
        <v>24</v>
      </c>
      <c r="C764" s="41" t="s">
        <v>183</v>
      </c>
      <c r="D764" s="3" t="s">
        <v>194</v>
      </c>
      <c r="E764" s="3" t="s">
        <v>205</v>
      </c>
      <c r="F764" s="3" t="s">
        <v>186</v>
      </c>
      <c r="G764" s="3" t="s">
        <v>229</v>
      </c>
      <c r="H764" s="3" t="s">
        <v>229</v>
      </c>
      <c r="I764" s="3" t="s">
        <v>189</v>
      </c>
      <c r="J764" s="3" t="s">
        <v>64</v>
      </c>
      <c r="K764" s="3" t="s">
        <v>202</v>
      </c>
      <c r="L764" s="3">
        <v>4</v>
      </c>
      <c r="M764" s="3">
        <v>4</v>
      </c>
      <c r="N764" s="3">
        <v>4</v>
      </c>
      <c r="O764" s="3">
        <v>4</v>
      </c>
      <c r="P764" s="3">
        <v>5</v>
      </c>
      <c r="Q764" s="3">
        <v>4</v>
      </c>
      <c r="R764" s="3">
        <v>5</v>
      </c>
      <c r="S764" s="3">
        <v>2</v>
      </c>
      <c r="T764" s="3">
        <v>4</v>
      </c>
      <c r="U764" s="3">
        <v>4</v>
      </c>
      <c r="V764" s="3">
        <v>4</v>
      </c>
      <c r="W764" s="3">
        <v>5</v>
      </c>
      <c r="X764" s="3">
        <v>5</v>
      </c>
      <c r="Y764" s="3">
        <v>4</v>
      </c>
      <c r="Z764" s="3">
        <v>5</v>
      </c>
      <c r="AA764" s="3">
        <v>5</v>
      </c>
      <c r="AB764" s="3">
        <v>4</v>
      </c>
      <c r="AC764" s="3">
        <v>4</v>
      </c>
      <c r="AD764" s="3">
        <v>5</v>
      </c>
      <c r="AE764" s="3">
        <v>4</v>
      </c>
      <c r="AF764" s="3" t="s">
        <v>183</v>
      </c>
    </row>
    <row r="765" spans="1:32">
      <c r="A765" s="3">
        <v>92883</v>
      </c>
      <c r="B765" s="3">
        <v>24</v>
      </c>
      <c r="C765" s="41" t="s">
        <v>183</v>
      </c>
      <c r="D765" s="3" t="s">
        <v>197</v>
      </c>
      <c r="E765" s="3" t="s">
        <v>205</v>
      </c>
      <c r="F765" s="3" t="s">
        <v>193</v>
      </c>
      <c r="G765" s="3" t="s">
        <v>229</v>
      </c>
      <c r="H765" s="3" t="s">
        <v>229</v>
      </c>
      <c r="I765" s="3" t="s">
        <v>189</v>
      </c>
      <c r="J765" s="3" t="s">
        <v>61</v>
      </c>
      <c r="K765" s="3" t="s">
        <v>203</v>
      </c>
      <c r="L765" s="3">
        <v>5</v>
      </c>
      <c r="M765" s="3">
        <v>3</v>
      </c>
      <c r="N765" s="3">
        <v>3</v>
      </c>
      <c r="O765" s="3">
        <v>4</v>
      </c>
      <c r="P765" s="3">
        <v>5</v>
      </c>
      <c r="Q765" s="3">
        <v>5</v>
      </c>
      <c r="R765" s="3">
        <v>4</v>
      </c>
      <c r="S765" s="3">
        <v>1</v>
      </c>
      <c r="T765" s="3">
        <v>3</v>
      </c>
      <c r="U765" s="3">
        <v>4</v>
      </c>
      <c r="V765" s="3">
        <v>3</v>
      </c>
      <c r="W765" s="3">
        <v>5</v>
      </c>
      <c r="X765" s="3">
        <v>5</v>
      </c>
      <c r="Y765" s="3">
        <v>4</v>
      </c>
      <c r="Z765" s="3">
        <v>4</v>
      </c>
      <c r="AA765" s="3">
        <v>3</v>
      </c>
      <c r="AB765" s="3">
        <v>3</v>
      </c>
      <c r="AC765" s="3">
        <v>4</v>
      </c>
      <c r="AD765" s="3">
        <v>4</v>
      </c>
      <c r="AE765" s="3">
        <v>5</v>
      </c>
      <c r="AF765" s="3" t="s">
        <v>183</v>
      </c>
    </row>
    <row r="766" spans="1:32">
      <c r="A766" s="3">
        <v>92555</v>
      </c>
      <c r="B766" s="3">
        <v>24</v>
      </c>
      <c r="C766" s="41" t="s">
        <v>183</v>
      </c>
      <c r="D766" s="3" t="s">
        <v>194</v>
      </c>
      <c r="E766" s="3" t="s">
        <v>205</v>
      </c>
      <c r="F766" s="3" t="s">
        <v>186</v>
      </c>
      <c r="G766" s="3" t="s">
        <v>229</v>
      </c>
      <c r="H766" s="3" t="s">
        <v>229</v>
      </c>
      <c r="I766" s="3" t="s">
        <v>189</v>
      </c>
      <c r="J766" s="3" t="s">
        <v>60</v>
      </c>
      <c r="K766" s="3" t="s">
        <v>202</v>
      </c>
      <c r="L766" s="3">
        <v>1</v>
      </c>
      <c r="M766" s="3">
        <v>1</v>
      </c>
      <c r="N766" s="3">
        <v>1</v>
      </c>
      <c r="O766" s="3">
        <v>1</v>
      </c>
      <c r="P766" s="3">
        <v>1</v>
      </c>
      <c r="Q766" s="3">
        <v>1</v>
      </c>
      <c r="R766" s="3">
        <v>1</v>
      </c>
      <c r="S766" s="3">
        <v>1</v>
      </c>
      <c r="T766" s="3">
        <v>1</v>
      </c>
      <c r="U766" s="3">
        <v>1</v>
      </c>
      <c r="V766" s="3">
        <v>2</v>
      </c>
      <c r="W766" s="3">
        <v>4</v>
      </c>
      <c r="X766" s="3">
        <v>1</v>
      </c>
      <c r="Y766" s="3">
        <v>2</v>
      </c>
      <c r="Z766" s="3">
        <v>2</v>
      </c>
      <c r="AA766" s="3">
        <v>2</v>
      </c>
      <c r="AB766" s="3">
        <v>1</v>
      </c>
      <c r="AC766" s="3">
        <v>1</v>
      </c>
      <c r="AD766" s="3">
        <v>2</v>
      </c>
      <c r="AE766" s="3">
        <v>1</v>
      </c>
      <c r="AF766" s="3" t="s">
        <v>183</v>
      </c>
    </row>
    <row r="767" spans="1:32">
      <c r="A767" s="3">
        <v>92553</v>
      </c>
      <c r="B767" s="3">
        <v>24</v>
      </c>
      <c r="C767" s="41" t="s">
        <v>183</v>
      </c>
      <c r="D767" s="3" t="s">
        <v>194</v>
      </c>
      <c r="E767" s="3" t="s">
        <v>205</v>
      </c>
      <c r="F767" s="3" t="s">
        <v>186</v>
      </c>
      <c r="G767" s="3" t="s">
        <v>229</v>
      </c>
      <c r="H767" s="3" t="s">
        <v>229</v>
      </c>
      <c r="I767" s="3" t="s">
        <v>189</v>
      </c>
      <c r="J767" s="3" t="s">
        <v>61</v>
      </c>
      <c r="K767" s="3" t="s">
        <v>202</v>
      </c>
      <c r="L767" s="3">
        <v>2</v>
      </c>
      <c r="M767" s="3">
        <v>4</v>
      </c>
      <c r="N767" s="3">
        <v>3</v>
      </c>
      <c r="O767" s="3">
        <v>3</v>
      </c>
      <c r="P767" s="3">
        <v>4</v>
      </c>
      <c r="Q767" s="3">
        <v>4</v>
      </c>
      <c r="R767" s="3">
        <v>5</v>
      </c>
      <c r="S767" s="3">
        <v>5</v>
      </c>
      <c r="T767" s="3">
        <v>5</v>
      </c>
      <c r="U767" s="3">
        <v>4</v>
      </c>
      <c r="V767" s="3">
        <v>5</v>
      </c>
      <c r="W767" s="3">
        <v>4</v>
      </c>
      <c r="X767" s="3">
        <v>4</v>
      </c>
      <c r="Y767" s="3">
        <v>3</v>
      </c>
      <c r="Z767" s="3">
        <v>3</v>
      </c>
      <c r="AA767" s="3">
        <v>2</v>
      </c>
      <c r="AB767" s="3">
        <v>5</v>
      </c>
      <c r="AC767" s="3">
        <v>5</v>
      </c>
      <c r="AD767" s="3">
        <v>4</v>
      </c>
      <c r="AE767" s="3">
        <v>4</v>
      </c>
      <c r="AF767" s="3" t="s">
        <v>183</v>
      </c>
    </row>
    <row r="768" spans="1:32">
      <c r="A768" s="3">
        <v>92201</v>
      </c>
      <c r="B768" s="3">
        <v>24</v>
      </c>
      <c r="C768" s="41" t="s">
        <v>183</v>
      </c>
      <c r="D768" s="3" t="s">
        <v>191</v>
      </c>
      <c r="E768" s="3" t="s">
        <v>205</v>
      </c>
      <c r="F768" s="3" t="s">
        <v>193</v>
      </c>
      <c r="G768" s="3" t="s">
        <v>229</v>
      </c>
      <c r="H768" s="3" t="s">
        <v>229</v>
      </c>
      <c r="I768" s="3" t="s">
        <v>189</v>
      </c>
      <c r="J768" s="3" t="s">
        <v>64</v>
      </c>
      <c r="K768" s="3" t="s">
        <v>199</v>
      </c>
      <c r="L768" s="3">
        <v>3</v>
      </c>
      <c r="M768" s="3">
        <v>3</v>
      </c>
      <c r="N768" s="3">
        <v>4</v>
      </c>
      <c r="O768" s="3">
        <v>3</v>
      </c>
      <c r="P768" s="3">
        <v>5</v>
      </c>
      <c r="Q768" s="3">
        <v>5</v>
      </c>
      <c r="R768" s="3">
        <v>5</v>
      </c>
      <c r="S768" s="3">
        <v>5</v>
      </c>
      <c r="T768" s="3">
        <v>5</v>
      </c>
      <c r="U768" s="3">
        <v>4</v>
      </c>
      <c r="V768" s="3">
        <v>5</v>
      </c>
      <c r="W768" s="3">
        <v>2</v>
      </c>
      <c r="X768" s="3">
        <v>2</v>
      </c>
      <c r="Y768" s="3">
        <v>2</v>
      </c>
      <c r="Z768" s="3">
        <v>2</v>
      </c>
      <c r="AA768" s="3">
        <v>2</v>
      </c>
      <c r="AB768" s="3">
        <v>2</v>
      </c>
      <c r="AC768" s="3">
        <v>3</v>
      </c>
      <c r="AD768" s="3">
        <v>5</v>
      </c>
      <c r="AE768" s="3">
        <v>2</v>
      </c>
      <c r="AF768" s="3" t="s">
        <v>183</v>
      </c>
    </row>
    <row r="769" spans="1:32">
      <c r="A769" s="3">
        <v>92553</v>
      </c>
      <c r="B769" s="3">
        <v>24</v>
      </c>
      <c r="C769" s="41" t="s">
        <v>183</v>
      </c>
      <c r="D769" s="3" t="s">
        <v>197</v>
      </c>
      <c r="E769" s="3" t="s">
        <v>205</v>
      </c>
      <c r="F769" s="3" t="s">
        <v>186</v>
      </c>
      <c r="G769" s="3" t="s">
        <v>229</v>
      </c>
      <c r="H769" s="3" t="s">
        <v>229</v>
      </c>
      <c r="I769" s="3" t="s">
        <v>189</v>
      </c>
      <c r="J769" s="3" t="s">
        <v>60</v>
      </c>
      <c r="K769" s="3" t="s">
        <v>199</v>
      </c>
      <c r="L769" s="3">
        <v>4</v>
      </c>
      <c r="M769" s="3">
        <v>5</v>
      </c>
      <c r="N769" s="3">
        <v>4</v>
      </c>
      <c r="O769" s="3">
        <v>5</v>
      </c>
      <c r="P769" s="3">
        <v>5</v>
      </c>
      <c r="Q769" s="3">
        <v>5</v>
      </c>
      <c r="R769" s="3">
        <v>5</v>
      </c>
      <c r="S769" s="3">
        <v>5</v>
      </c>
      <c r="T769" s="3">
        <v>5</v>
      </c>
      <c r="U769" s="3">
        <v>5</v>
      </c>
      <c r="V769" s="3">
        <v>5</v>
      </c>
      <c r="W769" s="3">
        <v>5</v>
      </c>
      <c r="X769" s="3">
        <v>5</v>
      </c>
      <c r="Y769" s="3">
        <v>5</v>
      </c>
      <c r="Z769" s="3">
        <v>5</v>
      </c>
      <c r="AA769" s="3">
        <v>5</v>
      </c>
      <c r="AB769" s="3">
        <v>5</v>
      </c>
      <c r="AC769" s="3">
        <v>5</v>
      </c>
      <c r="AD769" s="3">
        <v>4</v>
      </c>
      <c r="AE769" s="3">
        <v>5</v>
      </c>
      <c r="AF769" s="3" t="s">
        <v>183</v>
      </c>
    </row>
    <row r="770" spans="1:32">
      <c r="A770" s="3">
        <v>93252</v>
      </c>
      <c r="B770" s="3">
        <v>25</v>
      </c>
      <c r="C770" s="41" t="s">
        <v>200</v>
      </c>
      <c r="D770" s="3" t="s">
        <v>197</v>
      </c>
      <c r="E770" s="3" t="s">
        <v>192</v>
      </c>
      <c r="F770" s="3" t="s">
        <v>186</v>
      </c>
      <c r="G770" s="3" t="s">
        <v>229</v>
      </c>
      <c r="H770" s="3" t="s">
        <v>229</v>
      </c>
      <c r="I770" s="3" t="s">
        <v>201</v>
      </c>
      <c r="J770" s="3" t="s">
        <v>62</v>
      </c>
      <c r="K770" s="3" t="s">
        <v>199</v>
      </c>
      <c r="L770" s="3">
        <v>4</v>
      </c>
      <c r="M770" s="3">
        <v>4</v>
      </c>
      <c r="N770" s="3">
        <v>4</v>
      </c>
      <c r="O770" s="3">
        <v>4</v>
      </c>
      <c r="P770" s="3">
        <v>5</v>
      </c>
      <c r="Q770" s="3">
        <v>5</v>
      </c>
      <c r="R770" s="3">
        <v>5</v>
      </c>
      <c r="S770" s="3">
        <v>5</v>
      </c>
      <c r="T770" s="3">
        <v>5</v>
      </c>
      <c r="U770" s="3">
        <v>3</v>
      </c>
      <c r="V770" s="3">
        <v>5</v>
      </c>
      <c r="W770" s="3">
        <v>5</v>
      </c>
      <c r="X770" s="3">
        <v>5</v>
      </c>
      <c r="Y770" s="3">
        <v>5</v>
      </c>
      <c r="Z770" s="3">
        <v>5</v>
      </c>
      <c r="AA770" s="3">
        <v>5</v>
      </c>
      <c r="AB770" s="3">
        <v>5</v>
      </c>
      <c r="AC770" s="3">
        <v>5</v>
      </c>
      <c r="AD770" s="3">
        <v>5</v>
      </c>
      <c r="AE770" s="3">
        <v>5</v>
      </c>
      <c r="AF770" s="3" t="s">
        <v>200</v>
      </c>
    </row>
    <row r="771" spans="1:32">
      <c r="A771" s="3">
        <v>93033</v>
      </c>
      <c r="B771" s="3">
        <v>25</v>
      </c>
      <c r="C771" s="41" t="s">
        <v>200</v>
      </c>
      <c r="D771" s="3" t="s">
        <v>197</v>
      </c>
      <c r="E771" s="3" t="s">
        <v>192</v>
      </c>
      <c r="F771" s="3" t="s">
        <v>193</v>
      </c>
      <c r="G771" s="3" t="s">
        <v>229</v>
      </c>
      <c r="H771" s="3" t="s">
        <v>229</v>
      </c>
      <c r="I771" s="3" t="s">
        <v>189</v>
      </c>
      <c r="J771" s="3" t="s">
        <v>64</v>
      </c>
      <c r="K771" s="3" t="s">
        <v>196</v>
      </c>
      <c r="L771" s="3">
        <v>4</v>
      </c>
      <c r="M771" s="3">
        <v>3</v>
      </c>
      <c r="N771" s="3">
        <v>3</v>
      </c>
      <c r="O771" s="3">
        <v>3</v>
      </c>
      <c r="P771" s="3">
        <v>4</v>
      </c>
      <c r="Q771" s="3">
        <v>3</v>
      </c>
      <c r="R771" s="3">
        <v>4</v>
      </c>
      <c r="S771" s="3">
        <v>2</v>
      </c>
      <c r="T771" s="3">
        <v>4</v>
      </c>
      <c r="U771" s="3">
        <v>4</v>
      </c>
      <c r="V771" s="3">
        <v>4</v>
      </c>
      <c r="W771" s="3">
        <v>2</v>
      </c>
      <c r="X771" s="3">
        <v>3</v>
      </c>
      <c r="Y771" s="3">
        <v>4</v>
      </c>
      <c r="Z771" s="3">
        <v>5</v>
      </c>
      <c r="AA771" s="3">
        <v>2</v>
      </c>
      <c r="AB771" s="3">
        <v>4</v>
      </c>
      <c r="AC771" s="3">
        <v>4</v>
      </c>
      <c r="AD771" s="3">
        <v>3</v>
      </c>
      <c r="AE771" s="3">
        <v>3</v>
      </c>
      <c r="AF771" s="3" t="s">
        <v>200</v>
      </c>
    </row>
    <row r="772" spans="1:32">
      <c r="A772" s="3">
        <v>93033</v>
      </c>
      <c r="B772" s="3">
        <v>25</v>
      </c>
      <c r="C772" s="41" t="s">
        <v>200</v>
      </c>
      <c r="D772" s="3" t="s">
        <v>194</v>
      </c>
      <c r="E772" s="3" t="s">
        <v>192</v>
      </c>
      <c r="F772" s="3" t="s">
        <v>193</v>
      </c>
      <c r="G772" s="3" t="s">
        <v>229</v>
      </c>
      <c r="H772" s="3" t="s">
        <v>229</v>
      </c>
      <c r="I772" s="3" t="s">
        <v>189</v>
      </c>
      <c r="J772" s="3" t="s">
        <v>64</v>
      </c>
      <c r="K772" s="3" t="s">
        <v>196</v>
      </c>
      <c r="L772" s="3">
        <v>5</v>
      </c>
      <c r="M772" s="3">
        <v>5</v>
      </c>
      <c r="N772" s="3">
        <v>5</v>
      </c>
      <c r="O772" s="3">
        <v>5</v>
      </c>
      <c r="P772" s="3">
        <v>5</v>
      </c>
      <c r="Q772" s="3">
        <v>5</v>
      </c>
      <c r="R772" s="3">
        <v>5</v>
      </c>
      <c r="S772" s="3">
        <v>4</v>
      </c>
      <c r="T772" s="3">
        <v>5</v>
      </c>
      <c r="U772" s="3">
        <v>4</v>
      </c>
      <c r="V772" s="3">
        <v>3</v>
      </c>
      <c r="W772" s="3">
        <v>5</v>
      </c>
      <c r="X772" s="3">
        <v>4</v>
      </c>
      <c r="Y772" s="3">
        <v>4</v>
      </c>
      <c r="Z772" s="3">
        <v>4</v>
      </c>
      <c r="AA772" s="3">
        <v>4</v>
      </c>
      <c r="AB772" s="3">
        <v>5</v>
      </c>
      <c r="AC772" s="3">
        <v>5</v>
      </c>
      <c r="AD772" s="3">
        <v>4</v>
      </c>
      <c r="AE772" s="3">
        <v>5</v>
      </c>
      <c r="AF772" s="3" t="s">
        <v>200</v>
      </c>
    </row>
    <row r="773" spans="1:32">
      <c r="A773" s="3">
        <v>93033</v>
      </c>
      <c r="B773" s="3">
        <v>25</v>
      </c>
      <c r="C773" s="41" t="s">
        <v>200</v>
      </c>
      <c r="D773" s="3" t="s">
        <v>194</v>
      </c>
      <c r="E773" s="3" t="s">
        <v>192</v>
      </c>
      <c r="F773" s="3" t="s">
        <v>193</v>
      </c>
      <c r="G773" s="3" t="s">
        <v>229</v>
      </c>
      <c r="H773" s="3" t="s">
        <v>229</v>
      </c>
      <c r="I773" s="3" t="s">
        <v>189</v>
      </c>
      <c r="J773" s="3" t="s">
        <v>62</v>
      </c>
      <c r="K773" s="3" t="s">
        <v>199</v>
      </c>
      <c r="L773" s="3">
        <v>5</v>
      </c>
      <c r="M773" s="3">
        <v>5</v>
      </c>
      <c r="N773" s="3">
        <v>5</v>
      </c>
      <c r="O773" s="3">
        <v>5</v>
      </c>
      <c r="P773" s="3">
        <v>5</v>
      </c>
      <c r="Q773" s="3">
        <v>5</v>
      </c>
      <c r="R773" s="3">
        <v>5</v>
      </c>
      <c r="S773" s="3">
        <v>5</v>
      </c>
      <c r="T773" s="3">
        <v>5</v>
      </c>
      <c r="U773" s="3">
        <v>3</v>
      </c>
      <c r="V773" s="3">
        <v>1</v>
      </c>
      <c r="W773" s="3">
        <v>5</v>
      </c>
      <c r="X773" s="3">
        <v>5</v>
      </c>
      <c r="Y773" s="3">
        <v>5</v>
      </c>
      <c r="Z773" s="3">
        <v>5</v>
      </c>
      <c r="AA773" s="3">
        <v>5</v>
      </c>
      <c r="AB773" s="3">
        <v>5</v>
      </c>
      <c r="AC773" s="3">
        <v>5</v>
      </c>
      <c r="AD773" s="3">
        <v>5</v>
      </c>
      <c r="AE773" s="3">
        <v>5</v>
      </c>
      <c r="AF773" s="3" t="s">
        <v>200</v>
      </c>
    </row>
    <row r="774" spans="1:32">
      <c r="A774" s="3">
        <v>93036</v>
      </c>
      <c r="B774" s="3">
        <v>25</v>
      </c>
      <c r="C774" s="41" t="s">
        <v>200</v>
      </c>
      <c r="D774" s="3" t="s">
        <v>184</v>
      </c>
      <c r="E774" s="3" t="s">
        <v>192</v>
      </c>
      <c r="F774" s="3" t="s">
        <v>193</v>
      </c>
      <c r="G774" s="3" t="s">
        <v>229</v>
      </c>
      <c r="H774" s="3" t="s">
        <v>229</v>
      </c>
      <c r="I774" s="3" t="s">
        <v>189</v>
      </c>
      <c r="J774" s="3" t="s">
        <v>64</v>
      </c>
      <c r="K774" s="3" t="s">
        <v>199</v>
      </c>
      <c r="L774" s="3">
        <v>5</v>
      </c>
      <c r="M774" s="3">
        <v>5</v>
      </c>
      <c r="N774" s="3">
        <v>5</v>
      </c>
      <c r="O774" s="3">
        <v>5</v>
      </c>
      <c r="P774" s="3">
        <v>5</v>
      </c>
      <c r="Q774" s="3">
        <v>5</v>
      </c>
      <c r="R774" s="3">
        <v>5</v>
      </c>
      <c r="S774" s="3">
        <v>5</v>
      </c>
      <c r="T774" s="3">
        <v>3</v>
      </c>
      <c r="U774" s="3">
        <v>3</v>
      </c>
      <c r="V774" s="3">
        <v>5</v>
      </c>
      <c r="W774" s="3">
        <v>1</v>
      </c>
      <c r="X774" s="3">
        <v>3</v>
      </c>
      <c r="Y774" s="3">
        <v>3</v>
      </c>
      <c r="Z774" s="3">
        <v>4</v>
      </c>
      <c r="AA774" s="3">
        <v>2</v>
      </c>
      <c r="AB774" s="3">
        <v>1</v>
      </c>
      <c r="AC774" s="3">
        <v>3</v>
      </c>
      <c r="AD774" s="3">
        <v>3</v>
      </c>
      <c r="AE774" s="3">
        <v>3</v>
      </c>
      <c r="AF774" s="3" t="s">
        <v>200</v>
      </c>
    </row>
    <row r="775" spans="1:32">
      <c r="A775" s="3">
        <v>93033</v>
      </c>
      <c r="B775" s="3">
        <v>25</v>
      </c>
      <c r="C775" s="41" t="s">
        <v>200</v>
      </c>
      <c r="D775" s="3" t="s">
        <v>225</v>
      </c>
      <c r="E775" s="3" t="s">
        <v>192</v>
      </c>
      <c r="F775" s="3" t="s">
        <v>186</v>
      </c>
      <c r="G775" s="3" t="s">
        <v>229</v>
      </c>
      <c r="H775" s="3" t="s">
        <v>229</v>
      </c>
      <c r="I775" s="3" t="s">
        <v>189</v>
      </c>
      <c r="J775" s="3" t="s">
        <v>60</v>
      </c>
      <c r="K775" s="3" t="s">
        <v>196</v>
      </c>
      <c r="L775" s="3">
        <v>3</v>
      </c>
      <c r="M775" s="3">
        <v>3</v>
      </c>
      <c r="N775" s="3">
        <v>4</v>
      </c>
      <c r="O775" s="3">
        <v>3</v>
      </c>
      <c r="P775" s="3">
        <v>5</v>
      </c>
      <c r="Q775" s="3">
        <v>3</v>
      </c>
      <c r="R775" s="3">
        <v>3</v>
      </c>
      <c r="S775" s="3">
        <v>3</v>
      </c>
      <c r="T775" s="3">
        <v>1</v>
      </c>
      <c r="U775" s="3">
        <v>5</v>
      </c>
      <c r="V775" s="3">
        <v>1</v>
      </c>
      <c r="W775" s="3">
        <v>5</v>
      </c>
      <c r="X775" s="3">
        <v>3</v>
      </c>
      <c r="Y775" s="3">
        <v>1</v>
      </c>
      <c r="Z775" s="3">
        <v>3</v>
      </c>
      <c r="AA775" s="3">
        <v>3</v>
      </c>
      <c r="AB775" s="3">
        <v>3</v>
      </c>
      <c r="AC775" s="3">
        <v>4</v>
      </c>
      <c r="AD775" s="3">
        <v>3</v>
      </c>
      <c r="AE775" s="3">
        <v>3</v>
      </c>
      <c r="AF775" s="3" t="s">
        <v>200</v>
      </c>
    </row>
    <row r="776" spans="1:32">
      <c r="A776" s="3">
        <v>93252</v>
      </c>
      <c r="B776" s="3">
        <v>25</v>
      </c>
      <c r="C776" s="41" t="s">
        <v>200</v>
      </c>
      <c r="D776" s="3" t="s">
        <v>194</v>
      </c>
      <c r="E776" s="3" t="s">
        <v>192</v>
      </c>
      <c r="F776" s="3" t="s">
        <v>186</v>
      </c>
      <c r="G776" s="3" t="s">
        <v>229</v>
      </c>
      <c r="H776" s="3" t="s">
        <v>229</v>
      </c>
      <c r="I776" s="3" t="s">
        <v>201</v>
      </c>
      <c r="J776" s="3" t="s">
        <v>62</v>
      </c>
      <c r="K776" s="3" t="s">
        <v>203</v>
      </c>
      <c r="L776" s="3">
        <v>5</v>
      </c>
      <c r="M776" s="3">
        <v>5</v>
      </c>
      <c r="N776" s="3">
        <v>4</v>
      </c>
      <c r="O776" s="3">
        <v>5</v>
      </c>
      <c r="P776" s="3">
        <v>5</v>
      </c>
      <c r="Q776" s="3">
        <v>5</v>
      </c>
      <c r="R776" s="3">
        <v>5</v>
      </c>
      <c r="S776" s="3">
        <v>5</v>
      </c>
      <c r="T776" s="3">
        <v>5</v>
      </c>
      <c r="U776" s="3">
        <v>5</v>
      </c>
      <c r="V776" s="3">
        <v>3</v>
      </c>
      <c r="W776" s="3">
        <v>5</v>
      </c>
      <c r="X776" s="3">
        <v>5</v>
      </c>
      <c r="Y776" s="3">
        <v>5</v>
      </c>
      <c r="Z776" s="3">
        <v>5</v>
      </c>
      <c r="AA776" s="3">
        <v>5</v>
      </c>
      <c r="AB776" s="3">
        <v>5</v>
      </c>
      <c r="AC776" s="3">
        <v>5</v>
      </c>
      <c r="AD776" s="3">
        <v>5</v>
      </c>
      <c r="AE776" s="3">
        <v>5</v>
      </c>
      <c r="AF776" s="3" t="s">
        <v>200</v>
      </c>
    </row>
    <row r="777" spans="1:32">
      <c r="A777" s="3">
        <v>92231</v>
      </c>
      <c r="B777" s="3">
        <v>25</v>
      </c>
      <c r="C777" s="41" t="s">
        <v>200</v>
      </c>
      <c r="D777" s="3" t="s">
        <v>197</v>
      </c>
      <c r="E777" s="3" t="s">
        <v>198</v>
      </c>
      <c r="F777" s="3" t="s">
        <v>193</v>
      </c>
      <c r="G777" s="3" t="s">
        <v>229</v>
      </c>
      <c r="H777" s="3" t="s">
        <v>229</v>
      </c>
      <c r="I777" s="3" t="s">
        <v>189</v>
      </c>
      <c r="J777" s="3" t="s">
        <v>60</v>
      </c>
      <c r="K777" s="3" t="s">
        <v>203</v>
      </c>
      <c r="L777" s="3">
        <v>3</v>
      </c>
      <c r="M777" s="3">
        <v>2</v>
      </c>
      <c r="N777" s="3">
        <v>1</v>
      </c>
      <c r="O777" s="3">
        <v>3</v>
      </c>
      <c r="P777" s="3">
        <v>1</v>
      </c>
      <c r="Q777" s="3">
        <v>1</v>
      </c>
      <c r="R777" s="3">
        <v>2</v>
      </c>
      <c r="S777" s="3">
        <v>1</v>
      </c>
      <c r="T777" s="3">
        <v>4</v>
      </c>
      <c r="U777" s="3">
        <v>2</v>
      </c>
      <c r="V777" s="3">
        <v>4</v>
      </c>
      <c r="W777" s="3">
        <v>3</v>
      </c>
      <c r="X777" s="3">
        <v>3</v>
      </c>
      <c r="Y777" s="3">
        <v>3</v>
      </c>
      <c r="Z777" s="3">
        <v>3</v>
      </c>
      <c r="AA777" s="3">
        <v>3</v>
      </c>
      <c r="AB777" s="3">
        <v>2</v>
      </c>
      <c r="AC777" s="3">
        <v>4</v>
      </c>
      <c r="AD777" s="3">
        <v>4</v>
      </c>
      <c r="AE777" s="3">
        <v>4</v>
      </c>
      <c r="AF777" s="3" t="s">
        <v>200</v>
      </c>
    </row>
    <row r="778" spans="1:32">
      <c r="A778" s="3">
        <v>92231</v>
      </c>
      <c r="B778" s="3">
        <v>25</v>
      </c>
      <c r="C778" s="41" t="s">
        <v>200</v>
      </c>
      <c r="D778" s="3" t="s">
        <v>194</v>
      </c>
      <c r="E778" s="3" t="s">
        <v>198</v>
      </c>
      <c r="F778" s="3" t="s">
        <v>186</v>
      </c>
      <c r="G778" s="3" t="s">
        <v>229</v>
      </c>
      <c r="H778" s="3" t="s">
        <v>229</v>
      </c>
      <c r="I778" s="3" t="s">
        <v>201</v>
      </c>
      <c r="J778" s="3" t="s">
        <v>62</v>
      </c>
      <c r="K778" s="3" t="s">
        <v>199</v>
      </c>
      <c r="L778" s="3">
        <v>3</v>
      </c>
      <c r="M778" s="3">
        <v>3</v>
      </c>
      <c r="N778" s="3">
        <v>3</v>
      </c>
      <c r="O778" s="3">
        <v>2</v>
      </c>
      <c r="P778" s="3">
        <v>3</v>
      </c>
      <c r="Q778" s="3">
        <v>3</v>
      </c>
      <c r="R778" s="3">
        <v>4</v>
      </c>
      <c r="S778" s="3">
        <v>1</v>
      </c>
      <c r="T778" s="3">
        <v>4</v>
      </c>
      <c r="U778" s="3">
        <v>5</v>
      </c>
      <c r="V778" s="3">
        <v>2</v>
      </c>
      <c r="W778" s="3">
        <v>4</v>
      </c>
      <c r="X778" s="3">
        <v>5</v>
      </c>
      <c r="Y778" s="3">
        <v>5</v>
      </c>
      <c r="Z778" s="3">
        <v>5</v>
      </c>
      <c r="AA778" s="3">
        <v>5</v>
      </c>
      <c r="AB778" s="3">
        <v>4</v>
      </c>
      <c r="AC778" s="3">
        <v>5</v>
      </c>
      <c r="AD778" s="3">
        <v>5</v>
      </c>
      <c r="AE778" s="3">
        <v>4</v>
      </c>
      <c r="AF778" s="3" t="s">
        <v>200</v>
      </c>
    </row>
    <row r="779" spans="1:32">
      <c r="A779" s="3">
        <v>92231</v>
      </c>
      <c r="B779" s="3">
        <v>25</v>
      </c>
      <c r="C779" s="41" t="s">
        <v>200</v>
      </c>
      <c r="D779" s="3" t="s">
        <v>194</v>
      </c>
      <c r="E779" s="3" t="s">
        <v>198</v>
      </c>
      <c r="F779" s="3" t="s">
        <v>186</v>
      </c>
      <c r="G779" s="3" t="s">
        <v>229</v>
      </c>
      <c r="H779" s="3" t="s">
        <v>229</v>
      </c>
      <c r="I779" s="3" t="s">
        <v>201</v>
      </c>
      <c r="J779" s="3" t="s">
        <v>62</v>
      </c>
      <c r="K779" s="3" t="s">
        <v>203</v>
      </c>
      <c r="L779" s="3">
        <v>5</v>
      </c>
      <c r="M779" s="3">
        <v>4</v>
      </c>
      <c r="N779" s="3">
        <v>4</v>
      </c>
      <c r="O779" s="3">
        <v>4</v>
      </c>
      <c r="P779" s="3">
        <v>5</v>
      </c>
      <c r="Q779" s="3">
        <v>4</v>
      </c>
      <c r="R779" s="3">
        <v>4</v>
      </c>
      <c r="S779" s="3">
        <v>5</v>
      </c>
      <c r="T779" s="3">
        <v>3</v>
      </c>
      <c r="U779" s="3">
        <v>3</v>
      </c>
      <c r="V779" s="3">
        <v>2</v>
      </c>
      <c r="W779" s="3">
        <v>4</v>
      </c>
      <c r="X779" s="3">
        <v>4</v>
      </c>
      <c r="Y779" s="3">
        <v>3</v>
      </c>
      <c r="Z779" s="3">
        <v>5</v>
      </c>
      <c r="AA779" s="3">
        <v>3</v>
      </c>
      <c r="AB779" s="3">
        <v>5</v>
      </c>
      <c r="AC779" s="3">
        <v>5</v>
      </c>
      <c r="AD779" s="3">
        <v>5</v>
      </c>
      <c r="AE779" s="3">
        <v>4</v>
      </c>
      <c r="AF779" s="3" t="s">
        <v>200</v>
      </c>
    </row>
    <row r="780" spans="1:32">
      <c r="A780" s="3">
        <v>92243</v>
      </c>
      <c r="B780" s="3">
        <v>25</v>
      </c>
      <c r="C780" s="41" t="s">
        <v>200</v>
      </c>
      <c r="D780" s="3" t="s">
        <v>204</v>
      </c>
      <c r="E780" s="3" t="s">
        <v>198</v>
      </c>
      <c r="F780" s="3" t="s">
        <v>193</v>
      </c>
      <c r="G780" s="3" t="s">
        <v>229</v>
      </c>
      <c r="H780" s="3" t="s">
        <v>229</v>
      </c>
      <c r="I780" s="3" t="s">
        <v>189</v>
      </c>
      <c r="J780" s="3" t="s">
        <v>57</v>
      </c>
      <c r="K780" s="3" t="s">
        <v>190</v>
      </c>
      <c r="L780" s="3">
        <v>5</v>
      </c>
      <c r="M780" s="3">
        <v>5</v>
      </c>
      <c r="N780" s="3">
        <v>5</v>
      </c>
      <c r="O780" s="3">
        <v>5</v>
      </c>
      <c r="P780" s="3">
        <v>4</v>
      </c>
      <c r="Q780" s="3">
        <v>5</v>
      </c>
      <c r="R780" s="3">
        <v>3</v>
      </c>
      <c r="S780" s="3">
        <v>2</v>
      </c>
      <c r="T780" s="3">
        <v>5</v>
      </c>
      <c r="U780" s="3">
        <v>4</v>
      </c>
      <c r="V780" s="3">
        <v>1</v>
      </c>
      <c r="W780" s="3">
        <v>2</v>
      </c>
      <c r="X780" s="3">
        <v>5</v>
      </c>
      <c r="Y780" s="3">
        <v>2</v>
      </c>
      <c r="Z780" s="3">
        <v>4</v>
      </c>
      <c r="AA780" s="3">
        <v>5</v>
      </c>
      <c r="AB780" s="3">
        <v>5</v>
      </c>
      <c r="AC780" s="3">
        <v>5</v>
      </c>
      <c r="AD780" s="3">
        <v>3</v>
      </c>
      <c r="AE780" s="3">
        <v>1</v>
      </c>
      <c r="AF780" s="3" t="s">
        <v>200</v>
      </c>
    </row>
    <row r="781" spans="1:32">
      <c r="A781" s="3">
        <v>92231</v>
      </c>
      <c r="B781" s="3">
        <v>25</v>
      </c>
      <c r="C781" s="41" t="s">
        <v>200</v>
      </c>
      <c r="D781" s="3" t="s">
        <v>194</v>
      </c>
      <c r="E781" s="3" t="s">
        <v>198</v>
      </c>
      <c r="F781" s="3" t="s">
        <v>186</v>
      </c>
      <c r="G781" s="3" t="s">
        <v>229</v>
      </c>
      <c r="H781" s="3" t="s">
        <v>229</v>
      </c>
      <c r="I781" s="3" t="s">
        <v>189</v>
      </c>
      <c r="J781" s="3" t="s">
        <v>64</v>
      </c>
      <c r="K781" s="3" t="s">
        <v>196</v>
      </c>
      <c r="L781" s="3">
        <v>5</v>
      </c>
      <c r="M781" s="3">
        <v>3</v>
      </c>
      <c r="N781" s="3">
        <v>4</v>
      </c>
      <c r="O781" s="3">
        <v>2</v>
      </c>
      <c r="P781" s="3">
        <v>5</v>
      </c>
      <c r="Q781" s="3">
        <v>5</v>
      </c>
      <c r="R781" s="3">
        <v>5</v>
      </c>
      <c r="S781" s="3">
        <v>5</v>
      </c>
      <c r="T781" s="3">
        <v>3</v>
      </c>
      <c r="U781" s="3">
        <v>5</v>
      </c>
      <c r="V781" s="3">
        <v>5</v>
      </c>
      <c r="W781" s="3">
        <v>5</v>
      </c>
      <c r="X781" s="3">
        <v>5</v>
      </c>
      <c r="Y781" s="3">
        <v>5</v>
      </c>
      <c r="Z781" s="3">
        <v>5</v>
      </c>
      <c r="AA781" s="3">
        <v>5</v>
      </c>
      <c r="AB781" s="3">
        <v>4</v>
      </c>
      <c r="AC781" s="3">
        <v>4</v>
      </c>
      <c r="AD781" s="3">
        <v>4</v>
      </c>
      <c r="AE781" s="3">
        <v>3</v>
      </c>
      <c r="AF781" s="3" t="s">
        <v>200</v>
      </c>
    </row>
    <row r="782" spans="1:32">
      <c r="A782" s="3">
        <v>92227</v>
      </c>
      <c r="B782" s="3">
        <v>25</v>
      </c>
      <c r="C782" s="41" t="s">
        <v>200</v>
      </c>
      <c r="D782" s="3" t="s">
        <v>194</v>
      </c>
      <c r="E782" s="3" t="s">
        <v>198</v>
      </c>
      <c r="F782" s="3" t="s">
        <v>186</v>
      </c>
      <c r="G782" s="3" t="s">
        <v>229</v>
      </c>
      <c r="H782" s="3" t="s">
        <v>229</v>
      </c>
      <c r="I782" s="3" t="s">
        <v>189</v>
      </c>
      <c r="J782" s="3" t="s">
        <v>60</v>
      </c>
      <c r="K782" s="3" t="s">
        <v>199</v>
      </c>
      <c r="L782" s="3">
        <v>5</v>
      </c>
      <c r="M782" s="3">
        <v>5</v>
      </c>
      <c r="N782" s="3">
        <v>5</v>
      </c>
      <c r="O782" s="3">
        <v>5</v>
      </c>
      <c r="P782" s="3">
        <v>5</v>
      </c>
      <c r="Q782" s="3">
        <v>5</v>
      </c>
      <c r="R782" s="3">
        <v>5</v>
      </c>
      <c r="S782" s="3">
        <v>5</v>
      </c>
      <c r="T782" s="3">
        <v>5</v>
      </c>
      <c r="U782" s="3">
        <v>5</v>
      </c>
      <c r="V782" s="3">
        <v>3</v>
      </c>
      <c r="W782" s="3">
        <v>5</v>
      </c>
      <c r="X782" s="3">
        <v>5</v>
      </c>
      <c r="Y782" s="3">
        <v>4</v>
      </c>
      <c r="Z782" s="3">
        <v>4</v>
      </c>
      <c r="AA782" s="3">
        <v>4</v>
      </c>
      <c r="AB782" s="3">
        <v>5</v>
      </c>
      <c r="AC782" s="3">
        <v>5</v>
      </c>
      <c r="AD782" s="3">
        <v>5</v>
      </c>
      <c r="AE782" s="3">
        <v>5</v>
      </c>
      <c r="AF782" s="3" t="s">
        <v>200</v>
      </c>
    </row>
    <row r="783" spans="1:32">
      <c r="A783" s="3">
        <v>92243</v>
      </c>
      <c r="B783" s="3">
        <v>25</v>
      </c>
      <c r="C783" s="41" t="s">
        <v>200</v>
      </c>
      <c r="D783" s="3" t="s">
        <v>194</v>
      </c>
      <c r="E783" s="3" t="s">
        <v>198</v>
      </c>
      <c r="F783" s="3" t="s">
        <v>193</v>
      </c>
      <c r="G783" s="3" t="s">
        <v>229</v>
      </c>
      <c r="H783" s="3" t="s">
        <v>229</v>
      </c>
      <c r="I783" s="3" t="s">
        <v>189</v>
      </c>
      <c r="J783" s="3" t="s">
        <v>57</v>
      </c>
      <c r="K783" s="3" t="s">
        <v>190</v>
      </c>
      <c r="L783" s="3">
        <v>5</v>
      </c>
      <c r="M783" s="3">
        <v>5</v>
      </c>
      <c r="N783" s="3">
        <v>5</v>
      </c>
      <c r="O783" s="3">
        <v>5</v>
      </c>
      <c r="P783" s="3">
        <v>3</v>
      </c>
      <c r="Q783" s="3">
        <v>4</v>
      </c>
      <c r="R783" s="3">
        <v>4</v>
      </c>
      <c r="S783" s="3">
        <v>3</v>
      </c>
      <c r="T783" s="3">
        <v>4</v>
      </c>
      <c r="U783" s="3">
        <v>3</v>
      </c>
      <c r="V783" s="3">
        <v>5</v>
      </c>
      <c r="W783" s="3">
        <v>4</v>
      </c>
      <c r="X783" s="3">
        <v>4</v>
      </c>
      <c r="Y783" s="3">
        <v>4</v>
      </c>
      <c r="Z783" s="3">
        <v>5</v>
      </c>
      <c r="AA783" s="3">
        <v>3</v>
      </c>
      <c r="AB783" s="3">
        <v>4</v>
      </c>
      <c r="AC783" s="3">
        <v>4</v>
      </c>
      <c r="AD783" s="3">
        <v>4</v>
      </c>
      <c r="AE783" s="3">
        <v>4</v>
      </c>
      <c r="AF783" s="3" t="s">
        <v>200</v>
      </c>
    </row>
    <row r="784" spans="1:32">
      <c r="A784" s="3">
        <v>92251</v>
      </c>
      <c r="B784" s="3">
        <v>25</v>
      </c>
      <c r="C784" s="41" t="s">
        <v>200</v>
      </c>
      <c r="D784" s="3" t="s">
        <v>194</v>
      </c>
      <c r="E784" s="3" t="s">
        <v>198</v>
      </c>
      <c r="F784" s="3" t="s">
        <v>186</v>
      </c>
      <c r="G784" s="3" t="s">
        <v>229</v>
      </c>
      <c r="H784" s="3" t="s">
        <v>229</v>
      </c>
      <c r="I784" s="3" t="s">
        <v>189</v>
      </c>
      <c r="J784" s="3" t="s">
        <v>63</v>
      </c>
      <c r="K784" s="3" t="s">
        <v>202</v>
      </c>
      <c r="L784" s="3">
        <v>5</v>
      </c>
      <c r="M784" s="3">
        <v>5</v>
      </c>
      <c r="N784" s="3">
        <v>4</v>
      </c>
      <c r="O784" s="3">
        <v>4</v>
      </c>
      <c r="P784" s="3">
        <v>4</v>
      </c>
      <c r="Q784" s="3">
        <v>5</v>
      </c>
      <c r="R784" s="3">
        <v>4</v>
      </c>
      <c r="S784" s="3">
        <v>5</v>
      </c>
      <c r="T784" s="3">
        <v>5</v>
      </c>
      <c r="U784" s="3">
        <v>5</v>
      </c>
      <c r="V784" s="3">
        <v>2</v>
      </c>
      <c r="W784" s="3">
        <v>4</v>
      </c>
      <c r="X784" s="3">
        <v>4</v>
      </c>
      <c r="Y784" s="3">
        <v>4</v>
      </c>
      <c r="Z784" s="3">
        <v>5</v>
      </c>
      <c r="AA784" s="3">
        <v>5</v>
      </c>
      <c r="AB784" s="3">
        <v>5</v>
      </c>
      <c r="AC784" s="3">
        <v>4</v>
      </c>
      <c r="AD784" s="3">
        <v>4</v>
      </c>
      <c r="AE784" s="3">
        <v>4</v>
      </c>
      <c r="AF784" s="3" t="s">
        <v>200</v>
      </c>
    </row>
    <row r="785" spans="1:32">
      <c r="A785" s="3">
        <v>92251</v>
      </c>
      <c r="B785" s="3">
        <v>25</v>
      </c>
      <c r="C785" s="41" t="s">
        <v>200</v>
      </c>
      <c r="D785" s="3" t="s">
        <v>194</v>
      </c>
      <c r="E785" s="3" t="s">
        <v>198</v>
      </c>
      <c r="F785" s="3" t="s">
        <v>186</v>
      </c>
      <c r="G785" s="3" t="s">
        <v>229</v>
      </c>
      <c r="H785" s="3" t="s">
        <v>229</v>
      </c>
      <c r="I785" s="3" t="s">
        <v>189</v>
      </c>
      <c r="J785" s="3" t="s">
        <v>63</v>
      </c>
      <c r="K785" s="3" t="s">
        <v>202</v>
      </c>
      <c r="L785" s="3">
        <v>4</v>
      </c>
      <c r="M785" s="3">
        <v>5</v>
      </c>
      <c r="N785" s="3">
        <v>4</v>
      </c>
      <c r="O785" s="3">
        <v>4</v>
      </c>
      <c r="P785" s="3">
        <v>4</v>
      </c>
      <c r="Q785" s="3">
        <v>5</v>
      </c>
      <c r="R785" s="3">
        <v>4</v>
      </c>
      <c r="S785" s="3">
        <v>4</v>
      </c>
      <c r="T785" s="3">
        <v>3</v>
      </c>
      <c r="U785" s="3">
        <v>4</v>
      </c>
      <c r="V785" s="3">
        <v>3</v>
      </c>
      <c r="W785" s="3">
        <v>4</v>
      </c>
      <c r="X785" s="3">
        <v>4</v>
      </c>
      <c r="Y785" s="3">
        <v>3</v>
      </c>
      <c r="Z785" s="3">
        <v>5</v>
      </c>
      <c r="AA785" s="3">
        <v>3</v>
      </c>
      <c r="AB785" s="3">
        <v>5</v>
      </c>
      <c r="AC785" s="3">
        <v>5</v>
      </c>
      <c r="AD785" s="3">
        <v>3</v>
      </c>
      <c r="AE785" s="3">
        <v>4</v>
      </c>
      <c r="AF785" s="3" t="s">
        <v>200</v>
      </c>
    </row>
    <row r="786" spans="1:32">
      <c r="A786" s="3">
        <v>92227</v>
      </c>
      <c r="B786" s="3">
        <v>25</v>
      </c>
      <c r="C786" s="41" t="s">
        <v>200</v>
      </c>
      <c r="D786" s="3" t="s">
        <v>194</v>
      </c>
      <c r="E786" s="3" t="s">
        <v>198</v>
      </c>
      <c r="F786" s="3" t="s">
        <v>193</v>
      </c>
      <c r="G786" s="3" t="s">
        <v>229</v>
      </c>
      <c r="H786" s="3" t="s">
        <v>229</v>
      </c>
      <c r="I786" s="3" t="s">
        <v>189</v>
      </c>
      <c r="J786" s="3" t="s">
        <v>64</v>
      </c>
      <c r="K786" s="3" t="s">
        <v>199</v>
      </c>
      <c r="L786" s="3">
        <v>5</v>
      </c>
      <c r="M786" s="3">
        <v>5</v>
      </c>
      <c r="N786" s="3">
        <v>5</v>
      </c>
      <c r="O786" s="3">
        <v>5</v>
      </c>
      <c r="P786" s="3">
        <v>5</v>
      </c>
      <c r="Q786" s="3">
        <v>5</v>
      </c>
      <c r="R786" s="3">
        <v>5</v>
      </c>
      <c r="S786" s="3">
        <v>5</v>
      </c>
      <c r="T786" s="3">
        <v>5</v>
      </c>
      <c r="U786" s="3">
        <v>5</v>
      </c>
      <c r="V786" s="3">
        <v>5</v>
      </c>
      <c r="W786" s="3">
        <v>5</v>
      </c>
      <c r="X786" s="3">
        <v>5</v>
      </c>
      <c r="Y786" s="3">
        <v>5</v>
      </c>
      <c r="Z786" s="3">
        <v>5</v>
      </c>
      <c r="AA786" s="3">
        <v>5</v>
      </c>
      <c r="AB786" s="3">
        <v>5</v>
      </c>
      <c r="AC786" s="3">
        <v>5</v>
      </c>
      <c r="AD786" s="3">
        <v>5</v>
      </c>
      <c r="AE786" s="3">
        <v>5</v>
      </c>
      <c r="AF786" s="3" t="s">
        <v>200</v>
      </c>
    </row>
    <row r="787" spans="1:32">
      <c r="A787" s="3">
        <v>92243</v>
      </c>
      <c r="B787" s="3">
        <v>25</v>
      </c>
      <c r="C787" s="41" t="s">
        <v>200</v>
      </c>
      <c r="D787" s="3" t="s">
        <v>194</v>
      </c>
      <c r="E787" s="3" t="s">
        <v>198</v>
      </c>
      <c r="F787" s="3" t="s">
        <v>186</v>
      </c>
      <c r="G787" s="3" t="s">
        <v>229</v>
      </c>
      <c r="H787" s="3" t="s">
        <v>229</v>
      </c>
      <c r="I787" s="3" t="s">
        <v>189</v>
      </c>
      <c r="J787" s="3" t="s">
        <v>60</v>
      </c>
      <c r="K787" s="3" t="s">
        <v>199</v>
      </c>
      <c r="L787" s="3">
        <v>1</v>
      </c>
      <c r="M787" s="3">
        <v>1</v>
      </c>
      <c r="N787" s="3">
        <v>1</v>
      </c>
      <c r="O787" s="3">
        <v>1</v>
      </c>
      <c r="P787" s="3">
        <v>3</v>
      </c>
      <c r="Q787" s="3">
        <v>1</v>
      </c>
      <c r="R787" s="3">
        <v>1</v>
      </c>
      <c r="S787" s="3">
        <v>2</v>
      </c>
      <c r="T787" s="3">
        <v>2</v>
      </c>
      <c r="U787" s="3">
        <v>1</v>
      </c>
      <c r="V787" s="3">
        <v>5</v>
      </c>
      <c r="W787" s="3">
        <v>1</v>
      </c>
      <c r="X787" s="3">
        <v>3</v>
      </c>
      <c r="Y787" s="3">
        <v>3</v>
      </c>
      <c r="Z787" s="3">
        <v>5</v>
      </c>
      <c r="AA787" s="3">
        <v>3</v>
      </c>
      <c r="AB787" s="3">
        <v>1</v>
      </c>
      <c r="AC787" s="3">
        <v>1</v>
      </c>
      <c r="AD787" s="3">
        <v>1</v>
      </c>
      <c r="AE787" s="3">
        <v>1</v>
      </c>
      <c r="AF787" s="3" t="s">
        <v>200</v>
      </c>
    </row>
    <row r="788" spans="1:32">
      <c r="A788" s="3">
        <v>92231</v>
      </c>
      <c r="B788" s="3">
        <v>25</v>
      </c>
      <c r="C788" s="41" t="s">
        <v>200</v>
      </c>
      <c r="D788" s="3" t="s">
        <v>194</v>
      </c>
      <c r="E788" s="3" t="s">
        <v>198</v>
      </c>
      <c r="F788" s="3" t="s">
        <v>193</v>
      </c>
      <c r="G788" s="3" t="s">
        <v>229</v>
      </c>
      <c r="H788" s="3" t="s">
        <v>229</v>
      </c>
      <c r="I788" s="3" t="s">
        <v>201</v>
      </c>
      <c r="J788" s="3" t="s">
        <v>64</v>
      </c>
      <c r="K788" s="3" t="s">
        <v>203</v>
      </c>
      <c r="L788" s="3">
        <v>5</v>
      </c>
      <c r="M788" s="3">
        <v>5</v>
      </c>
      <c r="N788" s="3">
        <v>5</v>
      </c>
      <c r="O788" s="3">
        <v>5</v>
      </c>
      <c r="P788" s="3">
        <v>5</v>
      </c>
      <c r="Q788" s="3">
        <v>5</v>
      </c>
      <c r="R788" s="3">
        <v>5</v>
      </c>
      <c r="S788" s="3">
        <v>5</v>
      </c>
      <c r="T788" s="3">
        <v>5</v>
      </c>
      <c r="U788" s="3">
        <v>2</v>
      </c>
      <c r="V788" s="3">
        <v>3</v>
      </c>
      <c r="W788" s="3">
        <v>5</v>
      </c>
      <c r="X788" s="3">
        <v>5</v>
      </c>
      <c r="Y788" s="3">
        <v>5</v>
      </c>
      <c r="Z788" s="3">
        <v>5</v>
      </c>
      <c r="AA788" s="3">
        <v>5</v>
      </c>
      <c r="AB788" s="3">
        <v>5</v>
      </c>
      <c r="AC788" s="3">
        <v>5</v>
      </c>
      <c r="AD788" s="3">
        <v>3</v>
      </c>
      <c r="AE788" s="3">
        <v>5</v>
      </c>
      <c r="AF788" s="3" t="s">
        <v>200</v>
      </c>
    </row>
    <row r="789" spans="1:32">
      <c r="A789" s="3">
        <v>92701</v>
      </c>
      <c r="B789" s="3">
        <v>25</v>
      </c>
      <c r="C789" s="41" t="s">
        <v>200</v>
      </c>
      <c r="D789" s="3" t="s">
        <v>194</v>
      </c>
      <c r="E789" s="3" t="s">
        <v>185</v>
      </c>
      <c r="F789" s="3" t="s">
        <v>186</v>
      </c>
      <c r="G789" s="3" t="s">
        <v>229</v>
      </c>
      <c r="H789" s="3" t="s">
        <v>229</v>
      </c>
      <c r="I789" s="3" t="s">
        <v>189</v>
      </c>
      <c r="J789" s="3" t="s">
        <v>60</v>
      </c>
      <c r="K789" s="3" t="s">
        <v>196</v>
      </c>
      <c r="L789" s="3">
        <v>2</v>
      </c>
      <c r="M789" s="3">
        <v>3</v>
      </c>
      <c r="N789" s="3">
        <v>5</v>
      </c>
      <c r="O789" s="3">
        <v>5</v>
      </c>
      <c r="P789" s="3">
        <v>5</v>
      </c>
      <c r="Q789" s="3">
        <v>5</v>
      </c>
      <c r="R789" s="3">
        <v>5</v>
      </c>
      <c r="S789" s="3">
        <v>4</v>
      </c>
      <c r="T789" s="3">
        <v>3</v>
      </c>
      <c r="U789" s="3">
        <v>5</v>
      </c>
      <c r="V789" s="3">
        <v>1</v>
      </c>
      <c r="W789" s="3">
        <v>4</v>
      </c>
      <c r="X789" s="3">
        <v>5</v>
      </c>
      <c r="Y789" s="3">
        <v>3</v>
      </c>
      <c r="Z789" s="3">
        <v>5</v>
      </c>
      <c r="AA789" s="3">
        <v>5</v>
      </c>
      <c r="AB789" s="3">
        <v>3</v>
      </c>
      <c r="AC789" s="3">
        <v>5</v>
      </c>
      <c r="AD789" s="3">
        <v>4</v>
      </c>
      <c r="AE789" s="3">
        <v>5</v>
      </c>
      <c r="AF789" s="3" t="s">
        <v>200</v>
      </c>
    </row>
    <row r="790" spans="1:32">
      <c r="A790" s="3">
        <v>92701</v>
      </c>
      <c r="B790" s="3">
        <v>25</v>
      </c>
      <c r="C790" s="41" t="s">
        <v>200</v>
      </c>
      <c r="D790" s="3" t="s">
        <v>197</v>
      </c>
      <c r="E790" s="3" t="s">
        <v>185</v>
      </c>
      <c r="F790" s="3" t="s">
        <v>186</v>
      </c>
      <c r="G790" s="3" t="s">
        <v>229</v>
      </c>
      <c r="H790" s="3" t="s">
        <v>229</v>
      </c>
      <c r="I790" s="3" t="s">
        <v>189</v>
      </c>
      <c r="J790" s="3" t="s">
        <v>62</v>
      </c>
      <c r="K790" s="3" t="s">
        <v>196</v>
      </c>
      <c r="L790" s="3">
        <v>2</v>
      </c>
      <c r="M790" s="3">
        <v>1</v>
      </c>
      <c r="N790" s="3">
        <v>1</v>
      </c>
      <c r="O790" s="3">
        <v>2</v>
      </c>
      <c r="P790" s="3">
        <v>3</v>
      </c>
      <c r="Q790" s="3">
        <v>4</v>
      </c>
      <c r="R790" s="3">
        <v>2</v>
      </c>
      <c r="S790" s="3">
        <v>3</v>
      </c>
      <c r="T790" s="3">
        <v>2</v>
      </c>
      <c r="U790" s="3">
        <v>4</v>
      </c>
      <c r="V790" s="3">
        <v>3</v>
      </c>
      <c r="W790" s="3">
        <v>5</v>
      </c>
      <c r="X790" s="3">
        <v>1</v>
      </c>
      <c r="Y790" s="3">
        <v>3</v>
      </c>
      <c r="Z790" s="3">
        <v>3</v>
      </c>
      <c r="AA790" s="3">
        <v>4</v>
      </c>
      <c r="AB790" s="3">
        <v>1</v>
      </c>
      <c r="AC790" s="3">
        <v>1</v>
      </c>
      <c r="AD790" s="3">
        <v>5</v>
      </c>
      <c r="AE790" s="3">
        <v>1</v>
      </c>
      <c r="AF790" s="3" t="s">
        <v>200</v>
      </c>
    </row>
    <row r="791" spans="1:32">
      <c r="A791" s="3">
        <v>92869</v>
      </c>
      <c r="B791" s="3">
        <v>25</v>
      </c>
      <c r="C791" s="41" t="s">
        <v>200</v>
      </c>
      <c r="D791" s="3" t="s">
        <v>194</v>
      </c>
      <c r="E791" s="3" t="s">
        <v>185</v>
      </c>
      <c r="F791" s="3" t="s">
        <v>193</v>
      </c>
      <c r="G791" s="3" t="s">
        <v>229</v>
      </c>
      <c r="H791" s="3" t="s">
        <v>229</v>
      </c>
      <c r="I791" s="3" t="s">
        <v>189</v>
      </c>
      <c r="J791" s="3" t="s">
        <v>60</v>
      </c>
      <c r="K791" s="3" t="s">
        <v>203</v>
      </c>
      <c r="L791" s="3">
        <v>5</v>
      </c>
      <c r="M791" s="3">
        <v>4</v>
      </c>
      <c r="N791" s="3">
        <v>5</v>
      </c>
      <c r="O791" s="3">
        <v>5</v>
      </c>
      <c r="P791" s="3">
        <v>5</v>
      </c>
      <c r="Q791" s="3">
        <v>5</v>
      </c>
      <c r="R791" s="3">
        <v>4</v>
      </c>
      <c r="S791" s="3">
        <v>5</v>
      </c>
      <c r="T791" s="3">
        <v>5</v>
      </c>
      <c r="U791" s="3">
        <v>4</v>
      </c>
      <c r="V791" s="3">
        <v>3</v>
      </c>
      <c r="W791" s="3">
        <v>5</v>
      </c>
      <c r="X791" s="3">
        <v>4</v>
      </c>
      <c r="Y791" s="3">
        <v>4</v>
      </c>
      <c r="Z791" s="3">
        <v>4</v>
      </c>
      <c r="AA791" s="3">
        <v>4</v>
      </c>
      <c r="AB791" s="3">
        <v>4</v>
      </c>
      <c r="AC791" s="3">
        <v>5</v>
      </c>
      <c r="AD791" s="3">
        <v>5</v>
      </c>
      <c r="AE791" s="3">
        <v>4</v>
      </c>
      <c r="AF791" s="3" t="s">
        <v>200</v>
      </c>
    </row>
    <row r="792" spans="1:32">
      <c r="A792" s="3">
        <v>90620</v>
      </c>
      <c r="B792" s="3">
        <v>25</v>
      </c>
      <c r="C792" s="41" t="s">
        <v>200</v>
      </c>
      <c r="D792" s="3" t="s">
        <v>194</v>
      </c>
      <c r="E792" s="3" t="s">
        <v>185</v>
      </c>
      <c r="F792" s="3" t="s">
        <v>208</v>
      </c>
      <c r="G792" s="3" t="s">
        <v>229</v>
      </c>
      <c r="H792" s="3" t="s">
        <v>229</v>
      </c>
      <c r="I792" s="3" t="s">
        <v>189</v>
      </c>
      <c r="J792" s="3" t="s">
        <v>59</v>
      </c>
      <c r="K792" s="3" t="s">
        <v>202</v>
      </c>
      <c r="L792" s="3">
        <v>5</v>
      </c>
      <c r="M792" s="3">
        <v>3</v>
      </c>
      <c r="N792" s="3">
        <v>3</v>
      </c>
      <c r="O792" s="3">
        <v>5</v>
      </c>
      <c r="P792" s="3">
        <v>4</v>
      </c>
      <c r="Q792" s="3">
        <v>4</v>
      </c>
      <c r="R792" s="3">
        <v>5</v>
      </c>
      <c r="S792" s="3">
        <v>3</v>
      </c>
      <c r="T792" s="3">
        <v>4</v>
      </c>
      <c r="U792" s="3">
        <v>3</v>
      </c>
      <c r="V792" s="3">
        <v>5</v>
      </c>
      <c r="W792" s="3">
        <v>5</v>
      </c>
      <c r="X792" s="3">
        <v>5</v>
      </c>
      <c r="Y792" s="3">
        <v>2</v>
      </c>
      <c r="Z792" s="3">
        <v>5</v>
      </c>
      <c r="AA792" s="3">
        <v>4</v>
      </c>
      <c r="AB792" s="3">
        <v>5</v>
      </c>
      <c r="AC792" s="3">
        <v>4</v>
      </c>
      <c r="AD792" s="3">
        <v>4</v>
      </c>
      <c r="AE792" s="3">
        <v>3</v>
      </c>
      <c r="AF792" s="3" t="s">
        <v>200</v>
      </c>
    </row>
    <row r="793" spans="1:32">
      <c r="A793" s="3">
        <v>92701</v>
      </c>
      <c r="B793" s="3">
        <v>25</v>
      </c>
      <c r="C793" s="41" t="s">
        <v>200</v>
      </c>
      <c r="D793" s="3" t="s">
        <v>194</v>
      </c>
      <c r="E793" s="3" t="s">
        <v>185</v>
      </c>
      <c r="F793" s="3" t="s">
        <v>186</v>
      </c>
      <c r="G793" s="3" t="s">
        <v>229</v>
      </c>
      <c r="H793" s="3" t="s">
        <v>229</v>
      </c>
      <c r="I793" s="3" t="s">
        <v>189</v>
      </c>
      <c r="J793" s="3" t="s">
        <v>61</v>
      </c>
      <c r="K793" s="3" t="s">
        <v>202</v>
      </c>
      <c r="L793" s="3">
        <v>3</v>
      </c>
      <c r="M793" s="3">
        <v>3</v>
      </c>
      <c r="N793" s="3">
        <v>4</v>
      </c>
      <c r="O793" s="3">
        <v>3</v>
      </c>
      <c r="P793" s="3">
        <v>4</v>
      </c>
      <c r="Q793" s="3">
        <v>4</v>
      </c>
      <c r="R793" s="3">
        <v>5</v>
      </c>
      <c r="S793" s="3">
        <v>5</v>
      </c>
      <c r="T793" s="3">
        <v>5</v>
      </c>
      <c r="U793" s="3">
        <v>4</v>
      </c>
      <c r="V793" s="3">
        <v>3</v>
      </c>
      <c r="W793" s="3">
        <v>3</v>
      </c>
      <c r="X793" s="3">
        <v>5</v>
      </c>
      <c r="Y793" s="3">
        <v>3</v>
      </c>
      <c r="Z793" s="3">
        <v>5</v>
      </c>
      <c r="AA793" s="3">
        <v>5</v>
      </c>
      <c r="AB793" s="3">
        <v>5</v>
      </c>
      <c r="AC793" s="3">
        <v>4</v>
      </c>
      <c r="AD793" s="3">
        <v>5</v>
      </c>
      <c r="AE793" s="3">
        <v>4</v>
      </c>
      <c r="AF793" s="3" t="s">
        <v>200</v>
      </c>
    </row>
    <row r="794" spans="1:32">
      <c r="A794" s="3">
        <v>91354</v>
      </c>
      <c r="B794" s="3">
        <v>25</v>
      </c>
      <c r="C794" s="41" t="s">
        <v>200</v>
      </c>
      <c r="D794" s="3" t="s">
        <v>194</v>
      </c>
      <c r="E794" s="3" t="s">
        <v>206</v>
      </c>
      <c r="F794" s="3" t="s">
        <v>193</v>
      </c>
      <c r="G794" s="3" t="s">
        <v>229</v>
      </c>
      <c r="H794" s="3" t="s">
        <v>229</v>
      </c>
      <c r="I794" s="3" t="s">
        <v>201</v>
      </c>
      <c r="J794" s="3" t="s">
        <v>64</v>
      </c>
      <c r="K794" s="3" t="s">
        <v>199</v>
      </c>
      <c r="L794" s="3">
        <v>3</v>
      </c>
      <c r="M794" s="3">
        <v>4</v>
      </c>
      <c r="N794" s="3">
        <v>3</v>
      </c>
      <c r="O794" s="3">
        <v>4</v>
      </c>
      <c r="P794" s="3">
        <v>5</v>
      </c>
      <c r="Q794" s="3">
        <v>3</v>
      </c>
      <c r="R794" s="3">
        <v>4</v>
      </c>
      <c r="S794" s="3">
        <v>1</v>
      </c>
      <c r="T794" s="3">
        <v>5</v>
      </c>
      <c r="U794" s="3">
        <v>3</v>
      </c>
      <c r="V794" s="3">
        <v>5</v>
      </c>
      <c r="W794" s="3">
        <v>4</v>
      </c>
      <c r="X794" s="3">
        <v>3</v>
      </c>
      <c r="Y794" s="3">
        <v>4</v>
      </c>
      <c r="Z794" s="3">
        <v>4</v>
      </c>
      <c r="AA794" s="3">
        <v>3</v>
      </c>
      <c r="AB794" s="3">
        <v>3</v>
      </c>
      <c r="AC794" s="3">
        <v>5</v>
      </c>
      <c r="AD794" s="3">
        <v>5</v>
      </c>
      <c r="AE794" s="3">
        <v>4</v>
      </c>
      <c r="AF794" s="3" t="s">
        <v>200</v>
      </c>
    </row>
    <row r="795" spans="1:32">
      <c r="A795" s="3">
        <v>90660</v>
      </c>
      <c r="B795" s="3">
        <v>25</v>
      </c>
      <c r="C795" s="41" t="s">
        <v>200</v>
      </c>
      <c r="D795" s="3" t="s">
        <v>194</v>
      </c>
      <c r="E795" s="3" t="s">
        <v>206</v>
      </c>
      <c r="F795" s="3" t="s">
        <v>186</v>
      </c>
      <c r="G795" s="3" t="s">
        <v>229</v>
      </c>
      <c r="H795" s="3" t="s">
        <v>229</v>
      </c>
      <c r="I795" s="3" t="s">
        <v>189</v>
      </c>
      <c r="J795" s="3" t="s">
        <v>57</v>
      </c>
      <c r="K795" s="3" t="s">
        <v>202</v>
      </c>
      <c r="L795" s="3">
        <v>5</v>
      </c>
      <c r="M795" s="3">
        <v>5</v>
      </c>
      <c r="N795" s="3">
        <v>5</v>
      </c>
      <c r="O795" s="3">
        <v>5</v>
      </c>
      <c r="P795" s="3">
        <v>4</v>
      </c>
      <c r="Q795" s="3">
        <v>4</v>
      </c>
      <c r="R795" s="3">
        <v>4</v>
      </c>
      <c r="S795" s="3">
        <v>4</v>
      </c>
      <c r="T795" s="3">
        <v>5</v>
      </c>
      <c r="U795" s="3">
        <v>5</v>
      </c>
      <c r="V795" s="3">
        <v>1</v>
      </c>
      <c r="W795" s="3">
        <v>5</v>
      </c>
      <c r="X795" s="3">
        <v>5</v>
      </c>
      <c r="Y795" s="3">
        <v>5</v>
      </c>
      <c r="Z795" s="3">
        <v>5</v>
      </c>
      <c r="AA795" s="3">
        <v>5</v>
      </c>
      <c r="AB795" s="3">
        <v>4</v>
      </c>
      <c r="AC795" s="3">
        <v>4</v>
      </c>
      <c r="AD795" s="3">
        <v>5</v>
      </c>
      <c r="AE795" s="3">
        <v>5</v>
      </c>
      <c r="AF795" s="3" t="s">
        <v>200</v>
      </c>
    </row>
    <row r="796" spans="1:32">
      <c r="A796" s="3">
        <v>90242</v>
      </c>
      <c r="B796" s="3">
        <v>25</v>
      </c>
      <c r="C796" s="41" t="s">
        <v>200</v>
      </c>
      <c r="D796" s="3" t="s">
        <v>191</v>
      </c>
      <c r="E796" s="3" t="s">
        <v>206</v>
      </c>
      <c r="F796" s="3" t="s">
        <v>186</v>
      </c>
      <c r="G796" s="3" t="s">
        <v>229</v>
      </c>
      <c r="H796" s="3" t="s">
        <v>229</v>
      </c>
      <c r="I796" s="3" t="s">
        <v>189</v>
      </c>
      <c r="J796" s="3" t="s">
        <v>62</v>
      </c>
      <c r="K796" s="3" t="s">
        <v>199</v>
      </c>
      <c r="L796" s="3">
        <v>3</v>
      </c>
      <c r="M796" s="3">
        <v>1</v>
      </c>
      <c r="N796" s="3">
        <v>3</v>
      </c>
      <c r="O796" s="3">
        <v>1</v>
      </c>
      <c r="P796" s="3">
        <v>5</v>
      </c>
      <c r="Q796" s="3">
        <v>3</v>
      </c>
      <c r="R796" s="3">
        <v>4</v>
      </c>
      <c r="S796" s="3">
        <v>1</v>
      </c>
      <c r="T796" s="3">
        <v>3</v>
      </c>
      <c r="U796" s="3">
        <v>4</v>
      </c>
      <c r="V796" s="3">
        <v>3</v>
      </c>
      <c r="W796" s="3">
        <v>3</v>
      </c>
      <c r="X796" s="3">
        <v>5</v>
      </c>
      <c r="Y796" s="3">
        <v>5</v>
      </c>
      <c r="Z796" s="3">
        <v>5</v>
      </c>
      <c r="AA796" s="3">
        <v>5</v>
      </c>
      <c r="AB796" s="3">
        <v>5</v>
      </c>
      <c r="AC796" s="3">
        <v>5</v>
      </c>
      <c r="AD796" s="3">
        <v>5</v>
      </c>
      <c r="AE796" s="3">
        <v>5</v>
      </c>
      <c r="AF796" s="3" t="s">
        <v>200</v>
      </c>
    </row>
    <row r="797" spans="1:32">
      <c r="A797" s="3">
        <v>90222</v>
      </c>
      <c r="B797" s="3">
        <v>25</v>
      </c>
      <c r="C797" s="41" t="s">
        <v>200</v>
      </c>
      <c r="D797" s="3" t="s">
        <v>194</v>
      </c>
      <c r="E797" s="3" t="s">
        <v>206</v>
      </c>
      <c r="F797" s="3" t="s">
        <v>186</v>
      </c>
      <c r="G797" s="3" t="s">
        <v>229</v>
      </c>
      <c r="H797" s="3" t="s">
        <v>229</v>
      </c>
      <c r="I797" s="3" t="s">
        <v>189</v>
      </c>
      <c r="J797" s="3" t="s">
        <v>61</v>
      </c>
      <c r="K797" s="3" t="s">
        <v>202</v>
      </c>
      <c r="L797" s="3">
        <v>4</v>
      </c>
      <c r="M797" s="3">
        <v>3</v>
      </c>
      <c r="N797" s="3">
        <v>4</v>
      </c>
      <c r="O797" s="3">
        <v>5</v>
      </c>
      <c r="P797" s="3">
        <v>5</v>
      </c>
      <c r="Q797" s="3">
        <v>5</v>
      </c>
      <c r="R797" s="3">
        <v>5</v>
      </c>
      <c r="S797" s="3">
        <v>5</v>
      </c>
      <c r="T797" s="3">
        <v>4</v>
      </c>
      <c r="U797" s="3">
        <v>4</v>
      </c>
      <c r="V797" s="3">
        <v>3</v>
      </c>
      <c r="W797" s="3">
        <v>2</v>
      </c>
      <c r="X797" s="3">
        <v>4</v>
      </c>
      <c r="Y797" s="3">
        <v>5</v>
      </c>
      <c r="Z797" s="3">
        <v>4</v>
      </c>
      <c r="AA797" s="3">
        <v>5</v>
      </c>
      <c r="AB797" s="3">
        <v>4</v>
      </c>
      <c r="AC797" s="3">
        <v>3</v>
      </c>
      <c r="AD797" s="3">
        <v>3</v>
      </c>
      <c r="AE797" s="3">
        <v>4</v>
      </c>
      <c r="AF797" s="3" t="s">
        <v>200</v>
      </c>
    </row>
    <row r="798" spans="1:32">
      <c r="A798" s="3">
        <v>91748</v>
      </c>
      <c r="B798" s="3">
        <v>25</v>
      </c>
      <c r="C798" s="41" t="s">
        <v>200</v>
      </c>
      <c r="D798" s="3" t="s">
        <v>194</v>
      </c>
      <c r="E798" s="3" t="s">
        <v>206</v>
      </c>
      <c r="F798" s="3" t="s">
        <v>193</v>
      </c>
      <c r="G798" s="3" t="s">
        <v>229</v>
      </c>
      <c r="H798" s="3" t="s">
        <v>229</v>
      </c>
      <c r="I798" s="3" t="s">
        <v>189</v>
      </c>
      <c r="J798" s="3" t="s">
        <v>61</v>
      </c>
      <c r="K798" s="3" t="s">
        <v>196</v>
      </c>
      <c r="L798" s="3">
        <v>4</v>
      </c>
      <c r="M798" s="3">
        <v>4</v>
      </c>
      <c r="N798" s="3">
        <v>5</v>
      </c>
      <c r="O798" s="3">
        <v>3</v>
      </c>
      <c r="P798" s="3">
        <v>4</v>
      </c>
      <c r="Q798" s="3">
        <v>4</v>
      </c>
      <c r="R798" s="3">
        <v>5</v>
      </c>
      <c r="S798" s="3">
        <v>4</v>
      </c>
      <c r="T798" s="3">
        <v>3</v>
      </c>
      <c r="U798" s="3">
        <v>4</v>
      </c>
      <c r="V798" s="3">
        <v>2</v>
      </c>
      <c r="W798" s="3">
        <v>4</v>
      </c>
      <c r="X798" s="3">
        <v>5</v>
      </c>
      <c r="Y798" s="3">
        <v>4</v>
      </c>
      <c r="Z798" s="3">
        <v>4</v>
      </c>
      <c r="AA798" s="3">
        <v>4</v>
      </c>
      <c r="AB798" s="3">
        <v>5</v>
      </c>
      <c r="AC798" s="3">
        <v>3</v>
      </c>
      <c r="AD798" s="3">
        <v>4</v>
      </c>
      <c r="AE798" s="3">
        <v>5</v>
      </c>
      <c r="AF798" s="3" t="s">
        <v>200</v>
      </c>
    </row>
    <row r="799" spans="1:32">
      <c r="A799" s="3">
        <v>90602</v>
      </c>
      <c r="B799" s="3">
        <v>25</v>
      </c>
      <c r="C799" s="41" t="s">
        <v>200</v>
      </c>
      <c r="D799" s="3" t="s">
        <v>194</v>
      </c>
      <c r="E799" s="3" t="s">
        <v>206</v>
      </c>
      <c r="F799" s="3" t="s">
        <v>186</v>
      </c>
      <c r="G799" s="3" t="s">
        <v>229</v>
      </c>
      <c r="H799" s="3" t="s">
        <v>229</v>
      </c>
      <c r="I799" s="3" t="s">
        <v>189</v>
      </c>
      <c r="J799" s="3" t="s">
        <v>62</v>
      </c>
      <c r="K799" s="3" t="s">
        <v>190</v>
      </c>
      <c r="L799" s="3">
        <v>5</v>
      </c>
      <c r="M799" s="3">
        <v>5</v>
      </c>
      <c r="N799" s="3">
        <v>5</v>
      </c>
      <c r="O799" s="3">
        <v>5</v>
      </c>
      <c r="P799" s="3">
        <v>4</v>
      </c>
      <c r="Q799" s="3">
        <v>3</v>
      </c>
      <c r="R799" s="3">
        <v>5</v>
      </c>
      <c r="S799" s="3">
        <v>4</v>
      </c>
      <c r="T799" s="3">
        <v>3</v>
      </c>
      <c r="U799" s="3">
        <v>5</v>
      </c>
      <c r="V799" s="3">
        <v>5</v>
      </c>
      <c r="W799" s="3">
        <v>4</v>
      </c>
      <c r="X799" s="3">
        <v>5</v>
      </c>
      <c r="Y799" s="3">
        <v>5</v>
      </c>
      <c r="Z799" s="3">
        <v>4</v>
      </c>
      <c r="AA799" s="3">
        <v>5</v>
      </c>
      <c r="AB799" s="3">
        <v>5</v>
      </c>
      <c r="AC799" s="3">
        <v>5</v>
      </c>
      <c r="AD799" s="3">
        <v>4</v>
      </c>
      <c r="AE799" s="3">
        <v>5</v>
      </c>
      <c r="AF799" s="3" t="s">
        <v>200</v>
      </c>
    </row>
    <row r="800" spans="1:32">
      <c r="A800" s="3">
        <v>90045</v>
      </c>
      <c r="B800" s="3">
        <v>25</v>
      </c>
      <c r="C800" s="41" t="s">
        <v>200</v>
      </c>
      <c r="D800" s="3" t="s">
        <v>194</v>
      </c>
      <c r="E800" s="3" t="s">
        <v>206</v>
      </c>
      <c r="F800" s="3" t="s">
        <v>186</v>
      </c>
      <c r="G800" s="3" t="s">
        <v>229</v>
      </c>
      <c r="H800" s="3" t="s">
        <v>229</v>
      </c>
      <c r="I800" s="3" t="s">
        <v>189</v>
      </c>
      <c r="J800" s="3" t="s">
        <v>64</v>
      </c>
      <c r="K800" s="3" t="s">
        <v>203</v>
      </c>
      <c r="L800" s="3">
        <v>5</v>
      </c>
      <c r="M800" s="3">
        <v>4</v>
      </c>
      <c r="N800" s="3">
        <v>4</v>
      </c>
      <c r="O800" s="3">
        <v>5</v>
      </c>
      <c r="P800" s="3">
        <v>4</v>
      </c>
      <c r="Q800" s="3">
        <v>5</v>
      </c>
      <c r="R800" s="3">
        <v>5</v>
      </c>
      <c r="S800" s="3">
        <v>4</v>
      </c>
      <c r="T800" s="3">
        <v>5</v>
      </c>
      <c r="U800" s="3">
        <v>5</v>
      </c>
      <c r="V800" s="3">
        <v>4</v>
      </c>
      <c r="W800" s="3">
        <v>4</v>
      </c>
      <c r="X800" s="3">
        <v>5</v>
      </c>
      <c r="Y800" s="3">
        <v>3</v>
      </c>
      <c r="Z800" s="3">
        <v>3</v>
      </c>
      <c r="AA800" s="3">
        <v>5</v>
      </c>
      <c r="AB800" s="3">
        <v>3</v>
      </c>
      <c r="AC800" s="3">
        <v>4</v>
      </c>
      <c r="AD800" s="3">
        <v>3</v>
      </c>
      <c r="AE800" s="3">
        <v>3</v>
      </c>
      <c r="AF800" s="3" t="s">
        <v>200</v>
      </c>
    </row>
    <row r="801" spans="1:32">
      <c r="A801" s="3">
        <v>91505</v>
      </c>
      <c r="B801" s="3">
        <v>25</v>
      </c>
      <c r="C801" s="41" t="s">
        <v>200</v>
      </c>
      <c r="D801" s="3" t="s">
        <v>194</v>
      </c>
      <c r="E801" s="3" t="s">
        <v>206</v>
      </c>
      <c r="F801" s="3" t="s">
        <v>193</v>
      </c>
      <c r="G801" s="3" t="s">
        <v>229</v>
      </c>
      <c r="H801" s="3" t="s">
        <v>229</v>
      </c>
      <c r="I801" s="3" t="s">
        <v>201</v>
      </c>
      <c r="J801" s="3" t="s">
        <v>63</v>
      </c>
      <c r="K801" s="3" t="s">
        <v>203</v>
      </c>
      <c r="L801" s="3">
        <v>5</v>
      </c>
      <c r="M801" s="3">
        <v>5</v>
      </c>
      <c r="N801" s="3">
        <v>3</v>
      </c>
      <c r="O801" s="3">
        <v>4</v>
      </c>
      <c r="P801" s="3">
        <v>5</v>
      </c>
      <c r="Q801" s="3">
        <v>5</v>
      </c>
      <c r="R801" s="3">
        <v>4</v>
      </c>
      <c r="S801" s="3">
        <v>5</v>
      </c>
      <c r="T801" s="3">
        <v>3</v>
      </c>
      <c r="U801" s="3">
        <v>5</v>
      </c>
      <c r="V801" s="3">
        <v>4</v>
      </c>
      <c r="W801" s="3">
        <v>5</v>
      </c>
      <c r="X801" s="3">
        <v>5</v>
      </c>
      <c r="Y801" s="3">
        <v>4</v>
      </c>
      <c r="Z801" s="3">
        <v>5</v>
      </c>
      <c r="AA801" s="3">
        <v>5</v>
      </c>
      <c r="AB801" s="3">
        <v>5</v>
      </c>
      <c r="AC801" s="3">
        <v>4</v>
      </c>
      <c r="AD801" s="3">
        <v>5</v>
      </c>
      <c r="AE801" s="3">
        <v>4</v>
      </c>
      <c r="AF801" s="3" t="s">
        <v>200</v>
      </c>
    </row>
    <row r="802" spans="1:32">
      <c r="A802" s="3">
        <v>91331</v>
      </c>
      <c r="B802" s="3">
        <v>25</v>
      </c>
      <c r="C802" s="41" t="s">
        <v>200</v>
      </c>
      <c r="D802" s="3" t="s">
        <v>191</v>
      </c>
      <c r="E802" s="3" t="s">
        <v>206</v>
      </c>
      <c r="F802" s="3" t="s">
        <v>186</v>
      </c>
      <c r="G802" s="3" t="s">
        <v>229</v>
      </c>
      <c r="H802" s="3" t="s">
        <v>229</v>
      </c>
      <c r="I802" s="3" t="s">
        <v>201</v>
      </c>
      <c r="J802" s="3" t="s">
        <v>61</v>
      </c>
      <c r="K802" s="3" t="s">
        <v>196</v>
      </c>
      <c r="L802" s="3">
        <v>4</v>
      </c>
      <c r="M802" s="3">
        <v>4</v>
      </c>
      <c r="N802" s="3">
        <v>3</v>
      </c>
      <c r="O802" s="3">
        <v>4</v>
      </c>
      <c r="P802" s="3">
        <v>4</v>
      </c>
      <c r="Q802" s="3">
        <v>5</v>
      </c>
      <c r="R802" s="3">
        <v>4</v>
      </c>
      <c r="S802" s="3">
        <v>4</v>
      </c>
      <c r="T802" s="3">
        <v>4</v>
      </c>
      <c r="U802" s="3">
        <v>3</v>
      </c>
      <c r="V802" s="3">
        <v>3</v>
      </c>
      <c r="W802" s="3">
        <v>4</v>
      </c>
      <c r="X802" s="3">
        <v>4</v>
      </c>
      <c r="Y802" s="3">
        <v>4</v>
      </c>
      <c r="Z802" s="3">
        <v>4</v>
      </c>
      <c r="AA802" s="3">
        <v>5</v>
      </c>
      <c r="AB802" s="3">
        <v>4</v>
      </c>
      <c r="AC802" s="3">
        <v>5</v>
      </c>
      <c r="AD802" s="3">
        <v>5</v>
      </c>
      <c r="AE802" s="3">
        <v>5</v>
      </c>
      <c r="AF802" s="3" t="s">
        <v>200</v>
      </c>
    </row>
    <row r="803" spans="1:32">
      <c r="A803" s="3">
        <v>92392</v>
      </c>
      <c r="B803" s="3">
        <v>25</v>
      </c>
      <c r="C803" s="41" t="s">
        <v>200</v>
      </c>
      <c r="D803" s="3" t="s">
        <v>194</v>
      </c>
      <c r="E803" s="3" t="s">
        <v>195</v>
      </c>
      <c r="F803" s="3" t="s">
        <v>186</v>
      </c>
      <c r="G803" s="3" t="s">
        <v>229</v>
      </c>
      <c r="H803" s="3" t="s">
        <v>229</v>
      </c>
      <c r="I803" s="3" t="s">
        <v>201</v>
      </c>
      <c r="J803" s="3" t="s">
        <v>62</v>
      </c>
      <c r="K803" s="3" t="s">
        <v>202</v>
      </c>
      <c r="L803" s="3">
        <v>0</v>
      </c>
      <c r="M803" s="3">
        <v>0</v>
      </c>
      <c r="N803" s="3">
        <v>0</v>
      </c>
      <c r="O803" s="3">
        <v>0</v>
      </c>
      <c r="P803" s="3">
        <v>1</v>
      </c>
      <c r="Q803" s="3">
        <v>2</v>
      </c>
      <c r="R803" s="3">
        <v>1</v>
      </c>
      <c r="S803" s="3">
        <v>1</v>
      </c>
      <c r="T803" s="3">
        <v>1</v>
      </c>
      <c r="U803" s="3">
        <v>2</v>
      </c>
      <c r="V803" s="3">
        <v>1</v>
      </c>
      <c r="W803" s="3">
        <v>1</v>
      </c>
      <c r="X803" s="3">
        <v>1</v>
      </c>
      <c r="Y803" s="3">
        <v>1</v>
      </c>
      <c r="Z803" s="3">
        <v>1</v>
      </c>
      <c r="AA803" s="3">
        <v>1</v>
      </c>
      <c r="AB803" s="3">
        <v>2</v>
      </c>
      <c r="AC803" s="3">
        <v>3</v>
      </c>
      <c r="AD803" s="3">
        <v>1</v>
      </c>
      <c r="AE803" s="3">
        <v>3</v>
      </c>
      <c r="AF803" s="3" t="s">
        <v>200</v>
      </c>
    </row>
    <row r="804" spans="1:32">
      <c r="A804" s="3">
        <v>92404</v>
      </c>
      <c r="B804" s="3">
        <v>25</v>
      </c>
      <c r="C804" s="41" t="s">
        <v>200</v>
      </c>
      <c r="D804" s="3" t="s">
        <v>191</v>
      </c>
      <c r="E804" s="3" t="s">
        <v>195</v>
      </c>
      <c r="F804" s="3" t="s">
        <v>186</v>
      </c>
      <c r="G804" s="3" t="s">
        <v>229</v>
      </c>
      <c r="H804" s="3" t="s">
        <v>229</v>
      </c>
      <c r="I804" s="3" t="s">
        <v>189</v>
      </c>
      <c r="J804" s="3" t="s">
        <v>62</v>
      </c>
      <c r="K804" s="3" t="s">
        <v>203</v>
      </c>
      <c r="L804" s="3">
        <v>3</v>
      </c>
      <c r="M804" s="3">
        <v>3</v>
      </c>
      <c r="N804" s="3">
        <v>2</v>
      </c>
      <c r="O804" s="3">
        <v>3</v>
      </c>
      <c r="P804" s="3">
        <v>4</v>
      </c>
      <c r="Q804" s="3">
        <v>3</v>
      </c>
      <c r="R804" s="3">
        <v>3</v>
      </c>
      <c r="S804" s="3">
        <v>2</v>
      </c>
      <c r="T804" s="3">
        <v>4</v>
      </c>
      <c r="U804" s="3">
        <v>3</v>
      </c>
      <c r="V804" s="3">
        <v>5</v>
      </c>
      <c r="W804" s="3">
        <v>5</v>
      </c>
      <c r="X804" s="3">
        <v>4</v>
      </c>
      <c r="Y804" s="3">
        <v>3</v>
      </c>
      <c r="Z804" s="3">
        <v>3</v>
      </c>
      <c r="AA804" s="3">
        <v>5</v>
      </c>
      <c r="AB804" s="3">
        <v>3</v>
      </c>
      <c r="AC804" s="3">
        <v>3</v>
      </c>
      <c r="AD804" s="3">
        <v>4</v>
      </c>
      <c r="AE804" s="3">
        <v>3</v>
      </c>
      <c r="AF804" s="3" t="s">
        <v>200</v>
      </c>
    </row>
    <row r="805" spans="1:32">
      <c r="A805" s="3">
        <v>92404</v>
      </c>
      <c r="B805" s="3">
        <v>25</v>
      </c>
      <c r="C805" s="41" t="s">
        <v>200</v>
      </c>
      <c r="D805" s="3" t="s">
        <v>194</v>
      </c>
      <c r="E805" s="3" t="s">
        <v>195</v>
      </c>
      <c r="F805" s="3" t="s">
        <v>186</v>
      </c>
      <c r="G805" s="3" t="s">
        <v>229</v>
      </c>
      <c r="H805" s="3" t="s">
        <v>229</v>
      </c>
      <c r="I805" s="3" t="s">
        <v>189</v>
      </c>
      <c r="J805" s="3" t="s">
        <v>60</v>
      </c>
      <c r="K805" s="3" t="s">
        <v>199</v>
      </c>
      <c r="L805" s="3">
        <v>5</v>
      </c>
      <c r="M805" s="3">
        <v>4</v>
      </c>
      <c r="N805" s="3">
        <v>4</v>
      </c>
      <c r="O805" s="3">
        <v>4</v>
      </c>
      <c r="P805" s="3">
        <v>5</v>
      </c>
      <c r="Q805" s="3">
        <v>5</v>
      </c>
      <c r="R805" s="3">
        <v>5</v>
      </c>
      <c r="S805" s="3">
        <v>5</v>
      </c>
      <c r="T805" s="3">
        <v>5</v>
      </c>
      <c r="U805" s="3">
        <v>3</v>
      </c>
      <c r="V805" s="3">
        <v>5</v>
      </c>
      <c r="W805" s="3">
        <v>2</v>
      </c>
      <c r="X805" s="3">
        <v>4</v>
      </c>
      <c r="Y805" s="3">
        <v>4</v>
      </c>
      <c r="Z805" s="3">
        <v>5</v>
      </c>
      <c r="AA805" s="3">
        <v>5</v>
      </c>
      <c r="AB805" s="3">
        <v>5</v>
      </c>
      <c r="AC805" s="3">
        <v>5</v>
      </c>
      <c r="AD805" s="3">
        <v>5</v>
      </c>
      <c r="AE805" s="3">
        <v>5</v>
      </c>
      <c r="AF805" s="3" t="s">
        <v>200</v>
      </c>
    </row>
    <row r="806" spans="1:32">
      <c r="A806" s="3">
        <v>92376</v>
      </c>
      <c r="B806" s="3">
        <v>25</v>
      </c>
      <c r="C806" s="41" t="s">
        <v>200</v>
      </c>
      <c r="D806" s="3" t="s">
        <v>194</v>
      </c>
      <c r="E806" s="3" t="s">
        <v>195</v>
      </c>
      <c r="F806" s="3" t="s">
        <v>186</v>
      </c>
      <c r="G806" s="3" t="s">
        <v>229</v>
      </c>
      <c r="H806" s="3" t="s">
        <v>229</v>
      </c>
      <c r="I806" s="3" t="s">
        <v>201</v>
      </c>
      <c r="J806" s="3" t="s">
        <v>57</v>
      </c>
      <c r="K806" s="3" t="s">
        <v>196</v>
      </c>
      <c r="L806" s="3">
        <v>4</v>
      </c>
      <c r="M806" s="3">
        <v>4</v>
      </c>
      <c r="N806" s="3">
        <v>2</v>
      </c>
      <c r="O806" s="3">
        <v>3</v>
      </c>
      <c r="P806" s="3">
        <v>5</v>
      </c>
      <c r="Q806" s="3">
        <v>5</v>
      </c>
      <c r="R806" s="3">
        <v>4</v>
      </c>
      <c r="S806" s="3">
        <v>4</v>
      </c>
      <c r="T806" s="3">
        <v>4</v>
      </c>
      <c r="U806" s="3">
        <v>4</v>
      </c>
      <c r="V806" s="3">
        <v>2</v>
      </c>
      <c r="W806" s="3">
        <v>3</v>
      </c>
      <c r="X806" s="3">
        <v>5</v>
      </c>
      <c r="Y806" s="3">
        <v>5</v>
      </c>
      <c r="Z806" s="3">
        <v>5</v>
      </c>
      <c r="AA806" s="3">
        <v>3</v>
      </c>
      <c r="AB806" s="3">
        <v>3</v>
      </c>
      <c r="AC806" s="3">
        <v>4</v>
      </c>
      <c r="AD806" s="3">
        <v>3</v>
      </c>
      <c r="AE806" s="3">
        <v>4</v>
      </c>
      <c r="AF806" s="3" t="s">
        <v>200</v>
      </c>
    </row>
    <row r="807" spans="1:32">
      <c r="A807" s="3">
        <v>92410</v>
      </c>
      <c r="B807" s="3">
        <v>25</v>
      </c>
      <c r="C807" s="41" t="s">
        <v>200</v>
      </c>
      <c r="D807" s="3" t="s">
        <v>191</v>
      </c>
      <c r="E807" s="3" t="s">
        <v>195</v>
      </c>
      <c r="F807" s="3" t="s">
        <v>193</v>
      </c>
      <c r="G807" s="3" t="s">
        <v>229</v>
      </c>
      <c r="H807" s="3" t="s">
        <v>229</v>
      </c>
      <c r="I807" s="3" t="s">
        <v>189</v>
      </c>
      <c r="J807" s="3" t="s">
        <v>63</v>
      </c>
      <c r="K807" s="3" t="s">
        <v>199</v>
      </c>
      <c r="L807" s="3">
        <v>4</v>
      </c>
      <c r="M807" s="3">
        <v>3</v>
      </c>
      <c r="N807" s="3">
        <v>2</v>
      </c>
      <c r="O807" s="3">
        <v>2</v>
      </c>
      <c r="P807" s="3">
        <v>3</v>
      </c>
      <c r="Q807" s="3">
        <v>3</v>
      </c>
      <c r="R807" s="3">
        <v>1</v>
      </c>
      <c r="S807" s="3">
        <v>2</v>
      </c>
      <c r="T807" s="3">
        <v>4</v>
      </c>
      <c r="U807" s="3">
        <v>2</v>
      </c>
      <c r="V807" s="3">
        <v>5</v>
      </c>
      <c r="W807" s="3">
        <v>3</v>
      </c>
      <c r="X807" s="3">
        <v>5</v>
      </c>
      <c r="Y807" s="3">
        <v>4</v>
      </c>
      <c r="Z807" s="3">
        <v>3</v>
      </c>
      <c r="AA807" s="3">
        <v>5</v>
      </c>
      <c r="AB807" s="3">
        <v>3</v>
      </c>
      <c r="AC807" s="3">
        <v>4</v>
      </c>
      <c r="AD807" s="3">
        <v>3</v>
      </c>
      <c r="AE807" s="3">
        <v>4</v>
      </c>
      <c r="AF807" s="3" t="s">
        <v>200</v>
      </c>
    </row>
    <row r="808" spans="1:32">
      <c r="A808" s="3">
        <v>92410</v>
      </c>
      <c r="B808" s="3">
        <v>25</v>
      </c>
      <c r="C808" s="41" t="s">
        <v>200</v>
      </c>
      <c r="D808" s="3" t="s">
        <v>194</v>
      </c>
      <c r="E808" s="3" t="s">
        <v>195</v>
      </c>
      <c r="F808" s="3" t="s">
        <v>186</v>
      </c>
      <c r="G808" s="3" t="s">
        <v>229</v>
      </c>
      <c r="H808" s="3" t="s">
        <v>229</v>
      </c>
      <c r="I808" s="3" t="s">
        <v>201</v>
      </c>
      <c r="J808" s="3" t="s">
        <v>59</v>
      </c>
      <c r="K808" s="3" t="s">
        <v>190</v>
      </c>
      <c r="L808" s="3">
        <v>5</v>
      </c>
      <c r="M808" s="3">
        <v>5</v>
      </c>
      <c r="N808" s="3">
        <v>5</v>
      </c>
      <c r="O808" s="3">
        <v>5</v>
      </c>
      <c r="P808" s="3">
        <v>5</v>
      </c>
      <c r="Q808" s="3">
        <v>1</v>
      </c>
      <c r="R808" s="3">
        <v>5</v>
      </c>
      <c r="S808" s="3">
        <v>5</v>
      </c>
      <c r="T808" s="3">
        <v>5</v>
      </c>
      <c r="U808" s="3">
        <v>5</v>
      </c>
      <c r="V808" s="3">
        <v>4</v>
      </c>
      <c r="W808" s="3">
        <v>5</v>
      </c>
      <c r="X808" s="3">
        <v>5</v>
      </c>
      <c r="Y808" s="3">
        <v>5</v>
      </c>
      <c r="Z808" s="3">
        <v>5</v>
      </c>
      <c r="AA808" s="3">
        <v>5</v>
      </c>
      <c r="AB808" s="3">
        <v>5</v>
      </c>
      <c r="AC808" s="3">
        <v>5</v>
      </c>
      <c r="AD808" s="3">
        <v>5</v>
      </c>
      <c r="AE808" s="3">
        <v>5</v>
      </c>
      <c r="AF808" s="3" t="s">
        <v>200</v>
      </c>
    </row>
    <row r="809" spans="1:32">
      <c r="A809" s="3">
        <v>91762</v>
      </c>
      <c r="B809" s="3">
        <v>25</v>
      </c>
      <c r="C809" s="41" t="s">
        <v>200</v>
      </c>
      <c r="D809" s="3" t="s">
        <v>194</v>
      </c>
      <c r="E809" s="3" t="s">
        <v>195</v>
      </c>
      <c r="F809" s="3" t="s">
        <v>186</v>
      </c>
      <c r="G809" s="3" t="s">
        <v>229</v>
      </c>
      <c r="H809" s="3" t="s">
        <v>229</v>
      </c>
      <c r="I809" s="3" t="s">
        <v>189</v>
      </c>
      <c r="J809" s="3" t="s">
        <v>62</v>
      </c>
      <c r="K809" s="3" t="s">
        <v>196</v>
      </c>
      <c r="L809" s="3">
        <v>4</v>
      </c>
      <c r="M809" s="3">
        <v>3</v>
      </c>
      <c r="N809" s="3">
        <v>3</v>
      </c>
      <c r="O809" s="3">
        <v>4</v>
      </c>
      <c r="P809" s="3">
        <v>5</v>
      </c>
      <c r="Q809" s="3">
        <v>4</v>
      </c>
      <c r="R809" s="3">
        <v>3</v>
      </c>
      <c r="S809" s="3">
        <v>4</v>
      </c>
      <c r="T809" s="3">
        <v>4</v>
      </c>
      <c r="U809" s="3">
        <v>4</v>
      </c>
      <c r="V809" s="3">
        <v>3</v>
      </c>
      <c r="W809" s="3">
        <v>4</v>
      </c>
      <c r="X809" s="3">
        <v>3</v>
      </c>
      <c r="Y809" s="3">
        <v>3</v>
      </c>
      <c r="Z809" s="3">
        <v>2</v>
      </c>
      <c r="AA809" s="3">
        <v>4</v>
      </c>
      <c r="AB809" s="3">
        <v>3</v>
      </c>
      <c r="AC809" s="3">
        <v>4</v>
      </c>
      <c r="AD809" s="3">
        <v>4</v>
      </c>
      <c r="AE809" s="3">
        <v>4</v>
      </c>
      <c r="AF809" s="3" t="s">
        <v>200</v>
      </c>
    </row>
    <row r="810" spans="1:32">
      <c r="A810" s="3">
        <v>91786</v>
      </c>
      <c r="B810" s="3">
        <v>25</v>
      </c>
      <c r="C810" s="41" t="s">
        <v>200</v>
      </c>
      <c r="D810" s="3" t="s">
        <v>194</v>
      </c>
      <c r="E810" s="3" t="s">
        <v>195</v>
      </c>
      <c r="F810" s="3" t="s">
        <v>193</v>
      </c>
      <c r="G810" s="3" t="s">
        <v>229</v>
      </c>
      <c r="H810" s="3" t="s">
        <v>229</v>
      </c>
      <c r="I810" s="3" t="s">
        <v>201</v>
      </c>
      <c r="J810" s="3" t="s">
        <v>63</v>
      </c>
      <c r="K810" s="3" t="s">
        <v>196</v>
      </c>
      <c r="L810" s="3">
        <v>5</v>
      </c>
      <c r="M810" s="3">
        <v>5</v>
      </c>
      <c r="N810" s="3">
        <v>5</v>
      </c>
      <c r="O810" s="3">
        <v>5</v>
      </c>
      <c r="P810" s="3">
        <v>4</v>
      </c>
      <c r="Q810" s="3">
        <v>3</v>
      </c>
      <c r="R810" s="3">
        <v>5</v>
      </c>
      <c r="S810" s="3">
        <v>4</v>
      </c>
      <c r="T810" s="3">
        <v>5</v>
      </c>
      <c r="U810" s="3">
        <v>1</v>
      </c>
      <c r="V810" s="3">
        <v>1</v>
      </c>
      <c r="W810" s="3">
        <v>5</v>
      </c>
      <c r="X810" s="3">
        <v>2</v>
      </c>
      <c r="Y810" s="3">
        <v>3</v>
      </c>
      <c r="Z810" s="3">
        <v>5</v>
      </c>
      <c r="AA810" s="3">
        <v>4</v>
      </c>
      <c r="AB810" s="3">
        <v>5</v>
      </c>
      <c r="AC810" s="3">
        <v>5</v>
      </c>
      <c r="AD810" s="3">
        <v>5</v>
      </c>
      <c r="AE810" s="3">
        <v>2</v>
      </c>
      <c r="AF810" s="3" t="s">
        <v>200</v>
      </c>
    </row>
    <row r="811" spans="1:32">
      <c r="A811" s="3">
        <v>92345</v>
      </c>
      <c r="B811" s="3">
        <v>25</v>
      </c>
      <c r="C811" s="41" t="s">
        <v>200</v>
      </c>
      <c r="D811" s="3" t="s">
        <v>197</v>
      </c>
      <c r="E811" s="3" t="s">
        <v>195</v>
      </c>
      <c r="F811" s="3" t="s">
        <v>193</v>
      </c>
      <c r="G811" s="3" t="s">
        <v>229</v>
      </c>
      <c r="H811" s="3" t="s">
        <v>229</v>
      </c>
      <c r="I811" s="3" t="s">
        <v>189</v>
      </c>
      <c r="J811" s="3" t="s">
        <v>62</v>
      </c>
      <c r="K811" s="3" t="s">
        <v>202</v>
      </c>
      <c r="L811" s="3">
        <v>3</v>
      </c>
      <c r="M811" s="3">
        <v>4</v>
      </c>
      <c r="N811" s="3">
        <v>4</v>
      </c>
      <c r="O811" s="3">
        <v>3</v>
      </c>
      <c r="P811" s="3">
        <v>3</v>
      </c>
      <c r="Q811" s="3">
        <v>3</v>
      </c>
      <c r="R811" s="3">
        <v>3</v>
      </c>
      <c r="S811" s="3">
        <v>3</v>
      </c>
      <c r="T811" s="3">
        <v>4</v>
      </c>
      <c r="U811" s="3">
        <v>3</v>
      </c>
      <c r="V811" s="3">
        <v>4</v>
      </c>
      <c r="W811" s="3">
        <v>3</v>
      </c>
      <c r="X811" s="3">
        <v>4</v>
      </c>
      <c r="Y811" s="3">
        <v>3</v>
      </c>
      <c r="Z811" s="3">
        <v>3</v>
      </c>
      <c r="AA811" s="3">
        <v>3</v>
      </c>
      <c r="AB811" s="3">
        <v>2</v>
      </c>
      <c r="AC811" s="3">
        <v>3</v>
      </c>
      <c r="AD811" s="3">
        <v>4</v>
      </c>
      <c r="AE811" s="3">
        <v>3</v>
      </c>
      <c r="AF811" s="3" t="s">
        <v>200</v>
      </c>
    </row>
    <row r="812" spans="1:32">
      <c r="A812" s="3">
        <v>92335</v>
      </c>
      <c r="B812" s="3">
        <v>25</v>
      </c>
      <c r="C812" s="41" t="s">
        <v>200</v>
      </c>
      <c r="D812" s="3" t="s">
        <v>184</v>
      </c>
      <c r="E812" s="3" t="s">
        <v>195</v>
      </c>
      <c r="F812" s="3" t="s">
        <v>186</v>
      </c>
      <c r="G812" s="3" t="s">
        <v>229</v>
      </c>
      <c r="H812" s="3" t="s">
        <v>229</v>
      </c>
      <c r="I812" s="3" t="s">
        <v>201</v>
      </c>
      <c r="J812" s="3" t="s">
        <v>61</v>
      </c>
      <c r="K812" s="3" t="s">
        <v>203</v>
      </c>
      <c r="L812" s="3">
        <v>3</v>
      </c>
      <c r="M812" s="3">
        <v>5</v>
      </c>
      <c r="N812" s="3">
        <v>3</v>
      </c>
      <c r="O812" s="3">
        <v>5</v>
      </c>
      <c r="P812" s="3">
        <v>5</v>
      </c>
      <c r="Q812" s="3">
        <v>5</v>
      </c>
      <c r="R812" s="3">
        <v>4</v>
      </c>
      <c r="S812" s="3">
        <v>5</v>
      </c>
      <c r="T812" s="3">
        <v>5</v>
      </c>
      <c r="U812" s="3">
        <v>3</v>
      </c>
      <c r="V812" s="3">
        <v>5</v>
      </c>
      <c r="W812" s="3">
        <v>5</v>
      </c>
      <c r="X812" s="3">
        <v>5</v>
      </c>
      <c r="Y812" s="3">
        <v>5</v>
      </c>
      <c r="Z812" s="3">
        <v>5</v>
      </c>
      <c r="AA812" s="3">
        <v>5</v>
      </c>
      <c r="AB812" s="3">
        <v>5</v>
      </c>
      <c r="AC812" s="3">
        <v>5</v>
      </c>
      <c r="AD812" s="3">
        <v>5</v>
      </c>
      <c r="AE812" s="3">
        <v>5</v>
      </c>
      <c r="AF812" s="3" t="s">
        <v>200</v>
      </c>
    </row>
    <row r="813" spans="1:32">
      <c r="A813" s="3">
        <v>92407</v>
      </c>
      <c r="B813" s="3">
        <v>25</v>
      </c>
      <c r="C813" s="41" t="s">
        <v>200</v>
      </c>
      <c r="D813" s="3" t="s">
        <v>194</v>
      </c>
      <c r="E813" s="3" t="s">
        <v>195</v>
      </c>
      <c r="F813" s="3" t="s">
        <v>186</v>
      </c>
      <c r="G813" s="3" t="s">
        <v>229</v>
      </c>
      <c r="H813" s="3" t="s">
        <v>229</v>
      </c>
      <c r="I813" s="3" t="s">
        <v>189</v>
      </c>
      <c r="J813" s="3" t="s">
        <v>64</v>
      </c>
      <c r="K813" s="3" t="s">
        <v>202</v>
      </c>
      <c r="L813" s="3">
        <v>5</v>
      </c>
      <c r="M813" s="3">
        <v>4</v>
      </c>
      <c r="N813" s="3">
        <v>4</v>
      </c>
      <c r="O813" s="3">
        <v>4</v>
      </c>
      <c r="P813" s="3">
        <v>5</v>
      </c>
      <c r="Q813" s="3">
        <v>3</v>
      </c>
      <c r="R813" s="3">
        <v>5</v>
      </c>
      <c r="S813" s="3">
        <v>2</v>
      </c>
      <c r="T813" s="3">
        <v>5</v>
      </c>
      <c r="U813" s="3">
        <v>5</v>
      </c>
      <c r="V813" s="3">
        <v>5</v>
      </c>
      <c r="W813" s="3">
        <v>5</v>
      </c>
      <c r="X813" s="3">
        <v>5</v>
      </c>
      <c r="Y813" s="3">
        <v>5</v>
      </c>
      <c r="Z813" s="3">
        <v>5</v>
      </c>
      <c r="AA813" s="3">
        <v>5</v>
      </c>
      <c r="AB813" s="3">
        <v>5</v>
      </c>
      <c r="AC813" s="3">
        <v>4</v>
      </c>
      <c r="AD813" s="3">
        <v>5</v>
      </c>
      <c r="AE813" s="3">
        <v>5</v>
      </c>
      <c r="AF813" s="3" t="s">
        <v>200</v>
      </c>
    </row>
    <row r="814" spans="1:32">
      <c r="A814" s="3">
        <v>92553</v>
      </c>
      <c r="B814" s="3">
        <v>25</v>
      </c>
      <c r="C814" s="41" t="s">
        <v>200</v>
      </c>
      <c r="D814" s="3" t="s">
        <v>197</v>
      </c>
      <c r="E814" s="3" t="s">
        <v>205</v>
      </c>
      <c r="F814" s="3" t="s">
        <v>186</v>
      </c>
      <c r="G814" s="3" t="s">
        <v>229</v>
      </c>
      <c r="H814" s="3" t="s">
        <v>229</v>
      </c>
      <c r="I814" s="3" t="s">
        <v>201</v>
      </c>
      <c r="J814" s="3" t="s">
        <v>62</v>
      </c>
      <c r="K814" s="3" t="s">
        <v>190</v>
      </c>
      <c r="L814" s="3">
        <v>5</v>
      </c>
      <c r="M814" s="3">
        <v>2</v>
      </c>
      <c r="N814" s="3">
        <v>5</v>
      </c>
      <c r="O814" s="3">
        <v>4</v>
      </c>
      <c r="P814" s="3">
        <v>5</v>
      </c>
      <c r="Q814" s="3">
        <v>5</v>
      </c>
      <c r="R814" s="3">
        <v>5</v>
      </c>
      <c r="S814" s="3">
        <v>5</v>
      </c>
      <c r="T814" s="3">
        <v>5</v>
      </c>
      <c r="U814" s="3">
        <v>5</v>
      </c>
      <c r="V814" s="3">
        <v>3</v>
      </c>
      <c r="W814" s="3">
        <v>5</v>
      </c>
      <c r="X814" s="3">
        <v>5</v>
      </c>
      <c r="Y814" s="3">
        <v>2</v>
      </c>
      <c r="Z814" s="3">
        <v>4</v>
      </c>
      <c r="AA814" s="3">
        <v>3</v>
      </c>
      <c r="AB814" s="3">
        <v>5</v>
      </c>
      <c r="AC814" s="3">
        <v>5</v>
      </c>
      <c r="AD814" s="3">
        <v>4</v>
      </c>
      <c r="AE814" s="3">
        <v>3</v>
      </c>
      <c r="AF814" s="3" t="s">
        <v>200</v>
      </c>
    </row>
    <row r="815" spans="1:32">
      <c r="A815" s="3">
        <v>92545</v>
      </c>
      <c r="B815" s="3">
        <v>25</v>
      </c>
      <c r="C815" s="41" t="s">
        <v>200</v>
      </c>
      <c r="D815" s="3" t="s">
        <v>191</v>
      </c>
      <c r="E815" s="3" t="s">
        <v>205</v>
      </c>
      <c r="F815" s="3" t="s">
        <v>186</v>
      </c>
      <c r="G815" s="3" t="s">
        <v>229</v>
      </c>
      <c r="H815" s="3" t="s">
        <v>229</v>
      </c>
      <c r="I815" s="3" t="s">
        <v>189</v>
      </c>
      <c r="J815" s="3" t="s">
        <v>60</v>
      </c>
      <c r="K815" s="3" t="s">
        <v>203</v>
      </c>
      <c r="L815" s="3">
        <v>2</v>
      </c>
      <c r="M815" s="3">
        <v>4</v>
      </c>
      <c r="N815" s="3">
        <v>3</v>
      </c>
      <c r="O815" s="3">
        <v>3</v>
      </c>
      <c r="P815" s="3">
        <v>3</v>
      </c>
      <c r="Q815" s="3">
        <v>3</v>
      </c>
      <c r="R815" s="3">
        <v>3</v>
      </c>
      <c r="S815" s="3">
        <v>2</v>
      </c>
      <c r="T815" s="3">
        <v>3</v>
      </c>
      <c r="U815" s="3">
        <v>4</v>
      </c>
      <c r="V815" s="3">
        <v>4</v>
      </c>
      <c r="W815" s="3">
        <v>4</v>
      </c>
      <c r="X815" s="3">
        <v>4</v>
      </c>
      <c r="Y815" s="3">
        <v>4</v>
      </c>
      <c r="Z815" s="3">
        <v>5</v>
      </c>
      <c r="AA815" s="3">
        <v>3</v>
      </c>
      <c r="AB815" s="3">
        <v>4</v>
      </c>
      <c r="AC815" s="3">
        <v>4</v>
      </c>
      <c r="AD815" s="3">
        <v>3</v>
      </c>
      <c r="AE815" s="3">
        <v>3</v>
      </c>
      <c r="AF815" s="3" t="s">
        <v>200</v>
      </c>
    </row>
    <row r="816" spans="1:32">
      <c r="A816" s="3">
        <v>92509</v>
      </c>
      <c r="B816" s="3">
        <v>25</v>
      </c>
      <c r="C816" s="41" t="s">
        <v>200</v>
      </c>
      <c r="D816" s="3" t="s">
        <v>194</v>
      </c>
      <c r="E816" s="3" t="s">
        <v>205</v>
      </c>
      <c r="F816" s="3" t="s">
        <v>186</v>
      </c>
      <c r="G816" s="3" t="s">
        <v>229</v>
      </c>
      <c r="H816" s="3" t="s">
        <v>229</v>
      </c>
      <c r="I816" s="3" t="s">
        <v>189</v>
      </c>
      <c r="J816" s="3" t="s">
        <v>60</v>
      </c>
      <c r="K816" s="3" t="s">
        <v>190</v>
      </c>
      <c r="L816" s="3">
        <v>5</v>
      </c>
      <c r="M816" s="3">
        <v>5</v>
      </c>
      <c r="N816" s="3">
        <v>5</v>
      </c>
      <c r="O816" s="3">
        <v>5</v>
      </c>
      <c r="P816" s="3">
        <v>5</v>
      </c>
      <c r="Q816" s="3">
        <v>5</v>
      </c>
      <c r="R816" s="3">
        <v>5</v>
      </c>
      <c r="S816" s="3">
        <v>5</v>
      </c>
      <c r="T816" s="3">
        <v>5</v>
      </c>
      <c r="U816" s="3">
        <v>5</v>
      </c>
      <c r="V816" s="3">
        <v>5</v>
      </c>
      <c r="W816" s="3">
        <v>5</v>
      </c>
      <c r="X816" s="3">
        <v>4</v>
      </c>
      <c r="Y816" s="3">
        <v>3</v>
      </c>
      <c r="Z816" s="3">
        <v>4</v>
      </c>
      <c r="AA816" s="3">
        <v>5</v>
      </c>
      <c r="AB816" s="3">
        <v>5</v>
      </c>
      <c r="AC816" s="3">
        <v>5</v>
      </c>
      <c r="AD816" s="3">
        <v>5</v>
      </c>
      <c r="AE816" s="3">
        <v>5</v>
      </c>
      <c r="AF816" s="3" t="s">
        <v>200</v>
      </c>
    </row>
    <row r="817" spans="1:32">
      <c r="A817" s="3">
        <v>92501</v>
      </c>
      <c r="B817" s="3">
        <v>25</v>
      </c>
      <c r="C817" s="41" t="s">
        <v>200</v>
      </c>
      <c r="D817" s="3" t="s">
        <v>194</v>
      </c>
      <c r="E817" s="3" t="s">
        <v>205</v>
      </c>
      <c r="F817" s="3" t="s">
        <v>186</v>
      </c>
      <c r="G817" s="3" t="s">
        <v>229</v>
      </c>
      <c r="H817" s="3" t="s">
        <v>229</v>
      </c>
      <c r="I817" s="3" t="s">
        <v>189</v>
      </c>
      <c r="J817" s="3" t="s">
        <v>62</v>
      </c>
      <c r="K817" s="3" t="s">
        <v>190</v>
      </c>
      <c r="L817" s="3">
        <v>3</v>
      </c>
      <c r="M817" s="3">
        <v>5</v>
      </c>
      <c r="N817" s="3">
        <v>5</v>
      </c>
      <c r="O817" s="3">
        <v>4</v>
      </c>
      <c r="P817" s="3">
        <v>3</v>
      </c>
      <c r="Q817" s="3">
        <v>3</v>
      </c>
      <c r="R817" s="3">
        <v>4</v>
      </c>
      <c r="S817" s="3">
        <v>3</v>
      </c>
      <c r="T817" s="3">
        <v>3</v>
      </c>
      <c r="U817" s="3">
        <v>4</v>
      </c>
      <c r="V817" s="3">
        <v>5</v>
      </c>
      <c r="W817" s="3">
        <v>4</v>
      </c>
      <c r="X817" s="3">
        <v>4</v>
      </c>
      <c r="Y817" s="3">
        <v>5</v>
      </c>
      <c r="Z817" s="3">
        <v>5</v>
      </c>
      <c r="AA817" s="3">
        <v>5</v>
      </c>
      <c r="AB817" s="3">
        <v>4</v>
      </c>
      <c r="AC817" s="3">
        <v>4</v>
      </c>
      <c r="AD817" s="3">
        <v>5</v>
      </c>
      <c r="AE817" s="3">
        <v>5</v>
      </c>
      <c r="AF817" s="3" t="s">
        <v>200</v>
      </c>
    </row>
    <row r="818" spans="1:32">
      <c r="A818" s="3">
        <v>92883</v>
      </c>
      <c r="B818" s="3">
        <v>25</v>
      </c>
      <c r="C818" s="41" t="s">
        <v>200</v>
      </c>
      <c r="D818" s="3" t="s">
        <v>191</v>
      </c>
      <c r="E818" s="3" t="s">
        <v>205</v>
      </c>
      <c r="F818" s="3" t="s">
        <v>186</v>
      </c>
      <c r="G818" s="3" t="s">
        <v>229</v>
      </c>
      <c r="H818" s="3" t="s">
        <v>229</v>
      </c>
      <c r="I818" s="3" t="s">
        <v>189</v>
      </c>
      <c r="J818" s="3" t="s">
        <v>65</v>
      </c>
      <c r="K818" s="3" t="s">
        <v>202</v>
      </c>
      <c r="L818" s="3">
        <v>5</v>
      </c>
      <c r="M818" s="3">
        <v>5</v>
      </c>
      <c r="N818" s="3">
        <v>4</v>
      </c>
      <c r="O818" s="3">
        <v>4</v>
      </c>
      <c r="P818" s="3">
        <v>5</v>
      </c>
      <c r="Q818" s="3">
        <v>5</v>
      </c>
      <c r="R818" s="3">
        <v>5</v>
      </c>
      <c r="S818" s="3">
        <v>4</v>
      </c>
      <c r="T818" s="3">
        <v>4</v>
      </c>
      <c r="U818" s="3">
        <v>3</v>
      </c>
      <c r="V818" s="3">
        <v>4</v>
      </c>
      <c r="W818" s="3">
        <v>5</v>
      </c>
      <c r="X818" s="3">
        <v>5</v>
      </c>
      <c r="Y818" s="3">
        <v>4</v>
      </c>
      <c r="Z818" s="3">
        <v>4</v>
      </c>
      <c r="AA818" s="3">
        <v>5</v>
      </c>
      <c r="AB818" s="3">
        <v>5</v>
      </c>
      <c r="AC818" s="3">
        <v>5</v>
      </c>
      <c r="AD818" s="3">
        <v>5</v>
      </c>
      <c r="AE818" s="3">
        <v>4</v>
      </c>
      <c r="AF818" s="3" t="s">
        <v>200</v>
      </c>
    </row>
    <row r="819" spans="1:32">
      <c r="A819" s="3">
        <v>92563</v>
      </c>
      <c r="B819" s="3">
        <v>25</v>
      </c>
      <c r="C819" s="41" t="s">
        <v>200</v>
      </c>
      <c r="D819" s="3" t="s">
        <v>194</v>
      </c>
      <c r="E819" s="3" t="s">
        <v>205</v>
      </c>
      <c r="F819" s="3" t="s">
        <v>186</v>
      </c>
      <c r="G819" s="3" t="s">
        <v>229</v>
      </c>
      <c r="H819" s="3" t="s">
        <v>229</v>
      </c>
      <c r="I819" s="3" t="s">
        <v>189</v>
      </c>
      <c r="J819" s="3" t="s">
        <v>60</v>
      </c>
      <c r="K819" s="3" t="s">
        <v>203</v>
      </c>
      <c r="L819" s="3">
        <v>5</v>
      </c>
      <c r="M819" s="3">
        <v>4</v>
      </c>
      <c r="N819" s="3">
        <v>4</v>
      </c>
      <c r="O819" s="3">
        <v>4</v>
      </c>
      <c r="P819" s="3">
        <v>5</v>
      </c>
      <c r="Q819" s="3">
        <v>2</v>
      </c>
      <c r="R819" s="3">
        <v>4</v>
      </c>
      <c r="S819" s="3">
        <v>1</v>
      </c>
      <c r="T819" s="3">
        <v>4</v>
      </c>
      <c r="U819" s="3">
        <v>5</v>
      </c>
      <c r="V819" s="3">
        <v>4</v>
      </c>
      <c r="W819" s="3">
        <v>5</v>
      </c>
      <c r="X819" s="3">
        <v>5</v>
      </c>
      <c r="Y819" s="3">
        <v>4</v>
      </c>
      <c r="Z819" s="3">
        <v>5</v>
      </c>
      <c r="AA819" s="3">
        <v>5</v>
      </c>
      <c r="AB819" s="3">
        <v>5</v>
      </c>
      <c r="AC819" s="3">
        <v>5</v>
      </c>
      <c r="AD819" s="3">
        <v>4</v>
      </c>
      <c r="AE819" s="3">
        <v>4</v>
      </c>
      <c r="AF819" s="3" t="s">
        <v>200</v>
      </c>
    </row>
    <row r="820" spans="1:32">
      <c r="A820" s="3">
        <v>92882</v>
      </c>
      <c r="B820" s="3">
        <v>25</v>
      </c>
      <c r="C820" s="41" t="s">
        <v>200</v>
      </c>
      <c r="D820" s="3" t="s">
        <v>194</v>
      </c>
      <c r="E820" s="3" t="s">
        <v>205</v>
      </c>
      <c r="F820" s="3" t="s">
        <v>186</v>
      </c>
      <c r="G820" s="3" t="s">
        <v>229</v>
      </c>
      <c r="H820" s="3" t="s">
        <v>229</v>
      </c>
      <c r="I820" s="3" t="s">
        <v>189</v>
      </c>
      <c r="J820" s="3" t="s">
        <v>61</v>
      </c>
      <c r="K820" s="3" t="s">
        <v>202</v>
      </c>
      <c r="L820" s="3">
        <v>3</v>
      </c>
      <c r="M820" s="3">
        <v>4</v>
      </c>
      <c r="N820" s="3">
        <v>3</v>
      </c>
      <c r="O820" s="3">
        <v>3</v>
      </c>
      <c r="P820" s="3">
        <v>5</v>
      </c>
      <c r="Q820" s="3">
        <v>5</v>
      </c>
      <c r="R820" s="3">
        <v>3</v>
      </c>
      <c r="S820" s="3">
        <v>4</v>
      </c>
      <c r="T820" s="3">
        <v>5</v>
      </c>
      <c r="U820" s="3">
        <v>5</v>
      </c>
      <c r="V820" s="3">
        <v>4</v>
      </c>
      <c r="W820" s="3">
        <v>3</v>
      </c>
      <c r="X820" s="3">
        <v>4</v>
      </c>
      <c r="Y820" s="3">
        <v>4</v>
      </c>
      <c r="Z820" s="3">
        <v>5</v>
      </c>
      <c r="AA820" s="3">
        <v>5</v>
      </c>
      <c r="AB820" s="3">
        <v>5</v>
      </c>
      <c r="AC820" s="3">
        <v>5</v>
      </c>
      <c r="AD820" s="3">
        <v>5</v>
      </c>
      <c r="AE820" s="3">
        <v>5</v>
      </c>
      <c r="AF820" s="3" t="s">
        <v>200</v>
      </c>
    </row>
    <row r="821" spans="1:32">
      <c r="A821" s="3">
        <v>92505</v>
      </c>
      <c r="B821" s="3">
        <v>25</v>
      </c>
      <c r="C821" s="41" t="s">
        <v>200</v>
      </c>
      <c r="D821" s="3" t="s">
        <v>194</v>
      </c>
      <c r="E821" s="3" t="s">
        <v>205</v>
      </c>
      <c r="F821" s="3" t="s">
        <v>186</v>
      </c>
      <c r="G821" s="3" t="s">
        <v>229</v>
      </c>
      <c r="H821" s="3" t="s">
        <v>229</v>
      </c>
      <c r="I821" s="3" t="s">
        <v>189</v>
      </c>
      <c r="J821" s="3" t="s">
        <v>64</v>
      </c>
      <c r="K821" s="3" t="s">
        <v>199</v>
      </c>
      <c r="L821" s="3">
        <v>3</v>
      </c>
      <c r="M821" s="3">
        <v>3</v>
      </c>
      <c r="N821" s="3">
        <v>3</v>
      </c>
      <c r="O821" s="3">
        <v>3</v>
      </c>
      <c r="P821" s="3">
        <v>5</v>
      </c>
      <c r="Q821" s="3">
        <v>3</v>
      </c>
      <c r="R821" s="3">
        <v>4</v>
      </c>
      <c r="S821" s="3">
        <v>1</v>
      </c>
      <c r="T821" s="3">
        <v>2</v>
      </c>
      <c r="U821" s="3">
        <v>3</v>
      </c>
      <c r="V821" s="3">
        <v>5</v>
      </c>
      <c r="W821" s="3">
        <v>4</v>
      </c>
      <c r="X821" s="3">
        <v>5</v>
      </c>
      <c r="Y821" s="3">
        <v>2</v>
      </c>
      <c r="Z821" s="3">
        <v>4</v>
      </c>
      <c r="AA821" s="3">
        <v>3</v>
      </c>
      <c r="AB821" s="3">
        <v>5</v>
      </c>
      <c r="AC821" s="3">
        <v>4</v>
      </c>
      <c r="AD821" s="3">
        <v>3</v>
      </c>
      <c r="AE821" s="3">
        <v>2</v>
      </c>
      <c r="AF821" s="3" t="s">
        <v>200</v>
      </c>
    </row>
    <row r="822" spans="1:32">
      <c r="A822" s="3">
        <v>93030</v>
      </c>
      <c r="B822" s="3">
        <v>26</v>
      </c>
      <c r="C822" s="41" t="s">
        <v>200</v>
      </c>
      <c r="D822" s="3" t="s">
        <v>191</v>
      </c>
      <c r="E822" s="3" t="s">
        <v>192</v>
      </c>
      <c r="F822" s="3" t="s">
        <v>186</v>
      </c>
      <c r="G822" s="3" t="s">
        <v>229</v>
      </c>
      <c r="H822" s="3" t="s">
        <v>229</v>
      </c>
      <c r="I822" s="3" t="s">
        <v>189</v>
      </c>
      <c r="J822" s="3" t="s">
        <v>62</v>
      </c>
      <c r="K822" s="3" t="s">
        <v>202</v>
      </c>
      <c r="L822" s="3">
        <v>1</v>
      </c>
      <c r="M822" s="3">
        <v>1</v>
      </c>
      <c r="N822" s="3">
        <v>1</v>
      </c>
      <c r="O822" s="3">
        <v>2</v>
      </c>
      <c r="P822" s="3">
        <v>2</v>
      </c>
      <c r="Q822" s="3">
        <v>2</v>
      </c>
      <c r="R822" s="3">
        <v>3</v>
      </c>
      <c r="S822" s="3">
        <v>1</v>
      </c>
      <c r="T822" s="3">
        <v>2</v>
      </c>
      <c r="U822" s="3">
        <v>4</v>
      </c>
      <c r="V822" s="3">
        <v>3</v>
      </c>
      <c r="W822" s="3">
        <v>3</v>
      </c>
      <c r="X822" s="3">
        <v>5</v>
      </c>
      <c r="Y822" s="3">
        <v>4</v>
      </c>
      <c r="Z822" s="3">
        <v>5</v>
      </c>
      <c r="AA822" s="3">
        <v>4</v>
      </c>
      <c r="AB822" s="3">
        <v>5</v>
      </c>
      <c r="AC822" s="3">
        <v>5</v>
      </c>
      <c r="AD822" s="3">
        <v>5</v>
      </c>
      <c r="AE822" s="3">
        <v>5</v>
      </c>
      <c r="AF822" s="3" t="s">
        <v>200</v>
      </c>
    </row>
    <row r="823" spans="1:32">
      <c r="A823" s="3">
        <v>93033</v>
      </c>
      <c r="B823" s="3">
        <v>26</v>
      </c>
      <c r="C823" s="41" t="s">
        <v>200</v>
      </c>
      <c r="D823" s="3" t="s">
        <v>197</v>
      </c>
      <c r="E823" s="3" t="s">
        <v>192</v>
      </c>
      <c r="F823" s="3" t="s">
        <v>186</v>
      </c>
      <c r="G823" s="3" t="s">
        <v>229</v>
      </c>
      <c r="H823" s="3" t="s">
        <v>229</v>
      </c>
      <c r="I823" s="3" t="s">
        <v>189</v>
      </c>
      <c r="J823" s="3" t="s">
        <v>59</v>
      </c>
      <c r="K823" s="3" t="s">
        <v>199</v>
      </c>
      <c r="L823" s="3">
        <v>5</v>
      </c>
      <c r="M823" s="3">
        <v>5</v>
      </c>
      <c r="N823" s="3">
        <v>5</v>
      </c>
      <c r="O823" s="3">
        <v>5</v>
      </c>
      <c r="P823" s="3">
        <v>5</v>
      </c>
      <c r="Q823" s="3">
        <v>5</v>
      </c>
      <c r="R823" s="3">
        <v>5</v>
      </c>
      <c r="S823" s="3">
        <v>5</v>
      </c>
      <c r="T823" s="3">
        <v>5</v>
      </c>
      <c r="U823" s="3">
        <v>5</v>
      </c>
      <c r="V823" s="3">
        <v>5</v>
      </c>
      <c r="W823" s="3">
        <v>5</v>
      </c>
      <c r="X823" s="3">
        <v>5</v>
      </c>
      <c r="Y823" s="3">
        <v>5</v>
      </c>
      <c r="Z823" s="3">
        <v>5</v>
      </c>
      <c r="AA823" s="3">
        <v>5</v>
      </c>
      <c r="AB823" s="3">
        <v>5</v>
      </c>
      <c r="AC823" s="3">
        <v>5</v>
      </c>
      <c r="AD823" s="3">
        <v>5</v>
      </c>
      <c r="AE823" s="3">
        <v>5</v>
      </c>
      <c r="AF823" s="3" t="s">
        <v>200</v>
      </c>
    </row>
    <row r="824" spans="1:32">
      <c r="A824" s="3">
        <v>93030</v>
      </c>
      <c r="B824" s="3">
        <v>26</v>
      </c>
      <c r="C824" s="41" t="s">
        <v>200</v>
      </c>
      <c r="D824" s="3" t="s">
        <v>220</v>
      </c>
      <c r="E824" s="3" t="s">
        <v>192</v>
      </c>
      <c r="F824" s="3" t="s">
        <v>186</v>
      </c>
      <c r="G824" s="3" t="s">
        <v>229</v>
      </c>
      <c r="H824" s="3" t="s">
        <v>229</v>
      </c>
      <c r="I824" s="3" t="s">
        <v>189</v>
      </c>
      <c r="J824" s="3" t="s">
        <v>60</v>
      </c>
      <c r="K824" s="3" t="s">
        <v>190</v>
      </c>
      <c r="L824" s="3">
        <v>5</v>
      </c>
      <c r="M824" s="3">
        <v>5</v>
      </c>
      <c r="N824" s="3">
        <v>3</v>
      </c>
      <c r="O824" s="3">
        <v>4</v>
      </c>
      <c r="P824" s="3">
        <v>5</v>
      </c>
      <c r="Q824" s="3">
        <v>5</v>
      </c>
      <c r="R824" s="3">
        <v>4</v>
      </c>
      <c r="S824" s="3">
        <v>4</v>
      </c>
      <c r="T824" s="3">
        <v>5</v>
      </c>
      <c r="U824" s="3">
        <v>5</v>
      </c>
      <c r="V824" s="3">
        <v>5</v>
      </c>
      <c r="W824" s="3">
        <v>5</v>
      </c>
      <c r="X824" s="3">
        <v>4</v>
      </c>
      <c r="Y824" s="3">
        <v>2</v>
      </c>
      <c r="Z824" s="3">
        <v>5</v>
      </c>
      <c r="AA824" s="3">
        <v>4</v>
      </c>
      <c r="AB824" s="3">
        <v>4</v>
      </c>
      <c r="AC824" s="3">
        <v>5</v>
      </c>
      <c r="AD824" s="3">
        <v>4</v>
      </c>
      <c r="AE824" s="3">
        <v>4</v>
      </c>
      <c r="AF824" s="3" t="s">
        <v>200</v>
      </c>
    </row>
    <row r="825" spans="1:32">
      <c r="A825" s="3">
        <v>93033</v>
      </c>
      <c r="B825" s="3">
        <v>26</v>
      </c>
      <c r="C825" s="41" t="s">
        <v>200</v>
      </c>
      <c r="D825" s="3" t="s">
        <v>191</v>
      </c>
      <c r="E825" s="3" t="s">
        <v>192</v>
      </c>
      <c r="F825" s="3" t="s">
        <v>186</v>
      </c>
      <c r="G825" s="3" t="s">
        <v>229</v>
      </c>
      <c r="H825" s="3" t="s">
        <v>229</v>
      </c>
      <c r="I825" s="3" t="s">
        <v>189</v>
      </c>
      <c r="J825" s="3" t="s">
        <v>62</v>
      </c>
      <c r="K825" s="3" t="s">
        <v>202</v>
      </c>
      <c r="L825" s="3">
        <v>5</v>
      </c>
      <c r="M825" s="3">
        <v>5</v>
      </c>
      <c r="N825" s="3">
        <v>5</v>
      </c>
      <c r="O825" s="3">
        <v>5</v>
      </c>
      <c r="P825" s="3">
        <v>5</v>
      </c>
      <c r="Q825" s="3">
        <v>3</v>
      </c>
      <c r="R825" s="3">
        <v>5</v>
      </c>
      <c r="S825" s="3">
        <v>2</v>
      </c>
      <c r="T825" s="3">
        <v>5</v>
      </c>
      <c r="U825" s="3">
        <v>3</v>
      </c>
      <c r="V825" s="3">
        <v>5</v>
      </c>
      <c r="W825" s="3">
        <v>5</v>
      </c>
      <c r="X825" s="3">
        <v>4</v>
      </c>
      <c r="Y825" s="3">
        <v>4</v>
      </c>
      <c r="Z825" s="3">
        <v>5</v>
      </c>
      <c r="AA825" s="3">
        <v>5</v>
      </c>
      <c r="AB825" s="3">
        <v>5</v>
      </c>
      <c r="AC825" s="3">
        <v>5</v>
      </c>
      <c r="AD825" s="3">
        <v>4</v>
      </c>
      <c r="AE825" s="3">
        <v>4</v>
      </c>
      <c r="AF825" s="3" t="s">
        <v>200</v>
      </c>
    </row>
    <row r="826" spans="1:32">
      <c r="A826" s="3">
        <v>93065</v>
      </c>
      <c r="B826" s="3">
        <v>26</v>
      </c>
      <c r="C826" s="41" t="s">
        <v>200</v>
      </c>
      <c r="D826" s="3" t="s">
        <v>191</v>
      </c>
      <c r="E826" s="3" t="s">
        <v>192</v>
      </c>
      <c r="F826" s="3" t="s">
        <v>186</v>
      </c>
      <c r="G826" s="3" t="s">
        <v>229</v>
      </c>
      <c r="H826" s="3" t="s">
        <v>229</v>
      </c>
      <c r="I826" s="3" t="s">
        <v>201</v>
      </c>
      <c r="J826" s="3" t="s">
        <v>62</v>
      </c>
      <c r="K826" s="3" t="s">
        <v>196</v>
      </c>
      <c r="L826" s="3">
        <v>3</v>
      </c>
      <c r="M826" s="3">
        <v>3</v>
      </c>
      <c r="N826" s="3">
        <v>3</v>
      </c>
      <c r="O826" s="3">
        <v>3</v>
      </c>
      <c r="P826" s="3">
        <v>3</v>
      </c>
      <c r="Q826" s="3">
        <v>3</v>
      </c>
      <c r="R826" s="3">
        <v>3</v>
      </c>
      <c r="S826" s="3">
        <v>3</v>
      </c>
      <c r="T826" s="3">
        <v>4</v>
      </c>
      <c r="U826" s="3">
        <v>3</v>
      </c>
      <c r="V826" s="3">
        <v>3</v>
      </c>
      <c r="W826" s="3">
        <v>4</v>
      </c>
      <c r="X826" s="3">
        <v>3</v>
      </c>
      <c r="Y826" s="3">
        <v>3</v>
      </c>
      <c r="Z826" s="3">
        <v>3</v>
      </c>
      <c r="AA826" s="3">
        <v>3</v>
      </c>
      <c r="AB826" s="3">
        <v>3</v>
      </c>
      <c r="AC826" s="3">
        <v>3</v>
      </c>
      <c r="AD826" s="3">
        <v>3</v>
      </c>
      <c r="AE826" s="3">
        <v>3</v>
      </c>
      <c r="AF826" s="3" t="s">
        <v>200</v>
      </c>
    </row>
    <row r="827" spans="1:32">
      <c r="A827" s="3">
        <v>93036</v>
      </c>
      <c r="B827" s="3">
        <v>26</v>
      </c>
      <c r="C827" s="41" t="s">
        <v>200</v>
      </c>
      <c r="D827" s="3" t="s">
        <v>204</v>
      </c>
      <c r="E827" s="3" t="s">
        <v>192</v>
      </c>
      <c r="F827" s="3" t="s">
        <v>193</v>
      </c>
      <c r="G827" s="3" t="s">
        <v>229</v>
      </c>
      <c r="H827" s="3" t="s">
        <v>229</v>
      </c>
      <c r="I827" s="3" t="s">
        <v>189</v>
      </c>
      <c r="J827" s="3" t="s">
        <v>65</v>
      </c>
      <c r="K827" s="3" t="s">
        <v>199</v>
      </c>
      <c r="L827" s="3">
        <v>5</v>
      </c>
      <c r="M827" s="3">
        <v>3</v>
      </c>
      <c r="N827" s="3">
        <v>4</v>
      </c>
      <c r="O827" s="3">
        <v>3</v>
      </c>
      <c r="P827" s="3">
        <v>3</v>
      </c>
      <c r="Q827" s="3">
        <v>3</v>
      </c>
      <c r="R827" s="3">
        <v>3</v>
      </c>
      <c r="S827" s="3">
        <v>3</v>
      </c>
      <c r="T827" s="3">
        <v>5</v>
      </c>
      <c r="U827" s="3">
        <v>5</v>
      </c>
      <c r="V827" s="3">
        <v>5</v>
      </c>
      <c r="W827" s="3">
        <v>5</v>
      </c>
      <c r="X827" s="3">
        <v>3</v>
      </c>
      <c r="Y827" s="3">
        <v>3</v>
      </c>
      <c r="Z827" s="3">
        <v>3</v>
      </c>
      <c r="AA827" s="3">
        <v>3</v>
      </c>
      <c r="AB827" s="3">
        <v>3</v>
      </c>
      <c r="AC827" s="3">
        <v>3</v>
      </c>
      <c r="AD827" s="3">
        <v>3</v>
      </c>
      <c r="AE827" s="3">
        <v>3</v>
      </c>
      <c r="AF827" s="3" t="s">
        <v>200</v>
      </c>
    </row>
    <row r="828" spans="1:32">
      <c r="A828" s="3">
        <v>92243</v>
      </c>
      <c r="B828" s="3">
        <v>26</v>
      </c>
      <c r="C828" s="41" t="s">
        <v>200</v>
      </c>
      <c r="D828" s="3" t="s">
        <v>184</v>
      </c>
      <c r="E828" s="3" t="s">
        <v>198</v>
      </c>
      <c r="F828" s="3" t="s">
        <v>193</v>
      </c>
      <c r="G828" s="3" t="s">
        <v>229</v>
      </c>
      <c r="H828" s="3" t="s">
        <v>229</v>
      </c>
      <c r="I828" s="3" t="s">
        <v>189</v>
      </c>
      <c r="J828" s="3" t="s">
        <v>65</v>
      </c>
      <c r="K828" s="3" t="s">
        <v>199</v>
      </c>
      <c r="L828" s="3">
        <v>5</v>
      </c>
      <c r="M828" s="3">
        <v>4</v>
      </c>
      <c r="N828" s="3">
        <v>3</v>
      </c>
      <c r="O828" s="3">
        <v>4</v>
      </c>
      <c r="P828" s="3">
        <v>5</v>
      </c>
      <c r="Q828" s="3">
        <v>5</v>
      </c>
      <c r="R828" s="3">
        <v>5</v>
      </c>
      <c r="S828" s="3">
        <v>5</v>
      </c>
      <c r="T828" s="3">
        <v>5</v>
      </c>
      <c r="U828" s="3">
        <v>5</v>
      </c>
      <c r="V828" s="3">
        <v>1</v>
      </c>
      <c r="W828" s="3">
        <v>5</v>
      </c>
      <c r="X828" s="3">
        <v>4</v>
      </c>
      <c r="Y828" s="3">
        <v>3</v>
      </c>
      <c r="Z828" s="3">
        <v>5</v>
      </c>
      <c r="AA828" s="3">
        <v>4</v>
      </c>
      <c r="AB828" s="3">
        <v>3</v>
      </c>
      <c r="AC828" s="3">
        <v>3</v>
      </c>
      <c r="AD828" s="3">
        <v>2</v>
      </c>
      <c r="AE828" s="3">
        <v>3</v>
      </c>
      <c r="AF828" s="3" t="s">
        <v>200</v>
      </c>
    </row>
    <row r="829" spans="1:32">
      <c r="A829" s="3">
        <v>92231</v>
      </c>
      <c r="B829" s="3">
        <v>26</v>
      </c>
      <c r="C829" s="41" t="s">
        <v>200</v>
      </c>
      <c r="D829" s="3" t="s">
        <v>194</v>
      </c>
      <c r="E829" s="3" t="s">
        <v>198</v>
      </c>
      <c r="F829" s="3" t="s">
        <v>186</v>
      </c>
      <c r="G829" s="3" t="s">
        <v>229</v>
      </c>
      <c r="H829" s="3" t="s">
        <v>229</v>
      </c>
      <c r="I829" s="3" t="s">
        <v>189</v>
      </c>
      <c r="J829" s="3" t="s">
        <v>62</v>
      </c>
      <c r="K829" s="3" t="s">
        <v>196</v>
      </c>
      <c r="L829" s="3">
        <v>5</v>
      </c>
      <c r="M829" s="3">
        <v>5</v>
      </c>
      <c r="N829" s="3">
        <v>4</v>
      </c>
      <c r="O829" s="3">
        <v>3</v>
      </c>
      <c r="P829" s="3">
        <v>4</v>
      </c>
      <c r="Q829" s="3">
        <v>2</v>
      </c>
      <c r="R829" s="3">
        <v>3</v>
      </c>
      <c r="S829" s="3">
        <v>2</v>
      </c>
      <c r="T829" s="3">
        <v>5</v>
      </c>
      <c r="U829" s="3">
        <v>2</v>
      </c>
      <c r="V829" s="3">
        <v>3</v>
      </c>
      <c r="W829" s="3">
        <v>4</v>
      </c>
      <c r="X829" s="3">
        <v>5</v>
      </c>
      <c r="Y829" s="3">
        <v>4</v>
      </c>
      <c r="Z829" s="3">
        <v>5</v>
      </c>
      <c r="AA829" s="3">
        <v>5</v>
      </c>
      <c r="AB829" s="3">
        <v>5</v>
      </c>
      <c r="AC829" s="3">
        <v>5</v>
      </c>
      <c r="AD829" s="3">
        <v>5</v>
      </c>
      <c r="AE829" s="3">
        <v>5</v>
      </c>
      <c r="AF829" s="3" t="s">
        <v>200</v>
      </c>
    </row>
    <row r="830" spans="1:32">
      <c r="A830" s="3">
        <v>92243</v>
      </c>
      <c r="B830" s="3">
        <v>26</v>
      </c>
      <c r="C830" s="41" t="s">
        <v>200</v>
      </c>
      <c r="D830" s="3" t="s">
        <v>191</v>
      </c>
      <c r="E830" s="3" t="s">
        <v>198</v>
      </c>
      <c r="F830" s="3" t="s">
        <v>193</v>
      </c>
      <c r="G830" s="3" t="s">
        <v>229</v>
      </c>
      <c r="H830" s="3" t="s">
        <v>229</v>
      </c>
      <c r="I830" s="3" t="s">
        <v>189</v>
      </c>
      <c r="J830" s="3" t="s">
        <v>62</v>
      </c>
      <c r="K830" s="3" t="s">
        <v>196</v>
      </c>
      <c r="L830" s="3">
        <v>4</v>
      </c>
      <c r="M830" s="3">
        <v>1</v>
      </c>
      <c r="N830" s="3">
        <v>4</v>
      </c>
      <c r="O830" s="3">
        <v>2</v>
      </c>
      <c r="P830" s="3">
        <v>4</v>
      </c>
      <c r="Q830" s="3">
        <v>2</v>
      </c>
      <c r="R830" s="3">
        <v>5</v>
      </c>
      <c r="S830" s="3">
        <v>3</v>
      </c>
      <c r="T830" s="3">
        <v>4</v>
      </c>
      <c r="U830" s="3">
        <v>2</v>
      </c>
      <c r="V830" s="3">
        <v>4</v>
      </c>
      <c r="W830" s="3">
        <v>3</v>
      </c>
      <c r="X830" s="3">
        <v>3</v>
      </c>
      <c r="Y830" s="3">
        <v>4</v>
      </c>
      <c r="Z830" s="3">
        <v>3</v>
      </c>
      <c r="AA830" s="3">
        <v>3</v>
      </c>
      <c r="AB830" s="3">
        <v>5</v>
      </c>
      <c r="AC830" s="3">
        <v>3</v>
      </c>
      <c r="AD830" s="3">
        <v>3</v>
      </c>
      <c r="AE830" s="3">
        <v>2</v>
      </c>
      <c r="AF830" s="3" t="s">
        <v>200</v>
      </c>
    </row>
    <row r="831" spans="1:32">
      <c r="A831" s="3">
        <v>92231</v>
      </c>
      <c r="B831" s="3">
        <v>26</v>
      </c>
      <c r="C831" s="41" t="s">
        <v>200</v>
      </c>
      <c r="D831" s="3" t="s">
        <v>194</v>
      </c>
      <c r="E831" s="3" t="s">
        <v>198</v>
      </c>
      <c r="F831" s="3" t="s">
        <v>186</v>
      </c>
      <c r="G831" s="3" t="s">
        <v>229</v>
      </c>
      <c r="H831" s="3" t="s">
        <v>229</v>
      </c>
      <c r="I831" s="3" t="s">
        <v>189</v>
      </c>
      <c r="J831" s="3" t="s">
        <v>60</v>
      </c>
      <c r="K831" s="3" t="s">
        <v>199</v>
      </c>
      <c r="L831" s="3">
        <v>5</v>
      </c>
      <c r="M831" s="3">
        <v>5</v>
      </c>
      <c r="N831" s="3">
        <v>5</v>
      </c>
      <c r="O831" s="3">
        <v>5</v>
      </c>
      <c r="P831" s="3">
        <v>5</v>
      </c>
      <c r="Q831" s="3">
        <v>5</v>
      </c>
      <c r="R831" s="3">
        <v>5</v>
      </c>
      <c r="S831" s="3">
        <v>5</v>
      </c>
      <c r="T831" s="3">
        <v>5</v>
      </c>
      <c r="U831" s="3">
        <v>3</v>
      </c>
      <c r="V831" s="3">
        <v>3</v>
      </c>
      <c r="W831" s="3">
        <v>5</v>
      </c>
      <c r="X831" s="3">
        <v>5</v>
      </c>
      <c r="Y831" s="3">
        <v>5</v>
      </c>
      <c r="Z831" s="3">
        <v>5</v>
      </c>
      <c r="AA831" s="3">
        <v>5</v>
      </c>
      <c r="AB831" s="3">
        <v>5</v>
      </c>
      <c r="AC831" s="3">
        <v>5</v>
      </c>
      <c r="AD831" s="3">
        <v>5</v>
      </c>
      <c r="AE831" s="3">
        <v>5</v>
      </c>
      <c r="AF831" s="3" t="s">
        <v>200</v>
      </c>
    </row>
    <row r="832" spans="1:32">
      <c r="A832" s="3">
        <v>92243</v>
      </c>
      <c r="B832" s="3">
        <v>26</v>
      </c>
      <c r="C832" s="41" t="s">
        <v>200</v>
      </c>
      <c r="D832" s="3" t="s">
        <v>191</v>
      </c>
      <c r="E832" s="3" t="s">
        <v>198</v>
      </c>
      <c r="F832" s="3" t="s">
        <v>186</v>
      </c>
      <c r="G832" s="3" t="s">
        <v>229</v>
      </c>
      <c r="H832" s="3" t="s">
        <v>229</v>
      </c>
      <c r="I832" s="3" t="s">
        <v>189</v>
      </c>
      <c r="J832" s="3" t="s">
        <v>65</v>
      </c>
      <c r="K832" s="3" t="s">
        <v>202</v>
      </c>
      <c r="L832" s="3">
        <v>4</v>
      </c>
      <c r="M832" s="3">
        <v>5</v>
      </c>
      <c r="N832" s="3">
        <v>5</v>
      </c>
      <c r="O832" s="3">
        <v>5</v>
      </c>
      <c r="P832" s="3">
        <v>5</v>
      </c>
      <c r="Q832" s="3">
        <v>5</v>
      </c>
      <c r="R832" s="3">
        <v>5</v>
      </c>
      <c r="S832" s="3">
        <v>5</v>
      </c>
      <c r="T832" s="3">
        <v>5</v>
      </c>
      <c r="U832" s="3">
        <v>5</v>
      </c>
      <c r="V832" s="3">
        <v>5</v>
      </c>
      <c r="W832" s="3">
        <v>5</v>
      </c>
      <c r="X832" s="3">
        <v>5</v>
      </c>
      <c r="Y832" s="3">
        <v>5</v>
      </c>
      <c r="Z832" s="3">
        <v>5</v>
      </c>
      <c r="AA832" s="3">
        <v>5</v>
      </c>
      <c r="AB832" s="3">
        <v>5</v>
      </c>
      <c r="AC832" s="3">
        <v>5</v>
      </c>
      <c r="AD832" s="3">
        <v>5</v>
      </c>
      <c r="AE832" s="3">
        <v>5</v>
      </c>
      <c r="AF832" s="3" t="s">
        <v>200</v>
      </c>
    </row>
    <row r="833" spans="1:32">
      <c r="A833" s="3">
        <v>92231</v>
      </c>
      <c r="B833" s="3">
        <v>26</v>
      </c>
      <c r="C833" s="41" t="s">
        <v>200</v>
      </c>
      <c r="D833" s="3" t="s">
        <v>191</v>
      </c>
      <c r="E833" s="3" t="s">
        <v>198</v>
      </c>
      <c r="F833" s="3" t="s">
        <v>193</v>
      </c>
      <c r="G833" s="3" t="s">
        <v>229</v>
      </c>
      <c r="H833" s="3" t="s">
        <v>229</v>
      </c>
      <c r="I833" s="3" t="s">
        <v>201</v>
      </c>
      <c r="J833" s="3" t="s">
        <v>64</v>
      </c>
      <c r="K833" s="3" t="s">
        <v>203</v>
      </c>
      <c r="L833" s="3">
        <v>5</v>
      </c>
      <c r="M833" s="3">
        <v>5</v>
      </c>
      <c r="N833" s="3">
        <v>5</v>
      </c>
      <c r="O833" s="3">
        <v>5</v>
      </c>
      <c r="P833" s="3">
        <v>5</v>
      </c>
      <c r="Q833" s="3">
        <v>5</v>
      </c>
      <c r="R833" s="3">
        <v>5</v>
      </c>
      <c r="S833" s="3">
        <v>5</v>
      </c>
      <c r="T833" s="3">
        <v>5</v>
      </c>
      <c r="U833" s="3">
        <v>2</v>
      </c>
      <c r="V833" s="3">
        <v>4</v>
      </c>
      <c r="W833" s="3">
        <v>4</v>
      </c>
      <c r="X833" s="3">
        <v>5</v>
      </c>
      <c r="Y833" s="3">
        <v>5</v>
      </c>
      <c r="Z833" s="3">
        <v>5</v>
      </c>
      <c r="AA833" s="3">
        <v>4</v>
      </c>
      <c r="AB833" s="3">
        <v>4</v>
      </c>
      <c r="AC833" s="3">
        <v>4</v>
      </c>
      <c r="AD833" s="3">
        <v>5</v>
      </c>
      <c r="AE833" s="3">
        <v>4</v>
      </c>
      <c r="AF833" s="3" t="s">
        <v>200</v>
      </c>
    </row>
    <row r="834" spans="1:32">
      <c r="A834" s="3">
        <v>92243</v>
      </c>
      <c r="B834" s="3">
        <v>26</v>
      </c>
      <c r="C834" s="41" t="s">
        <v>200</v>
      </c>
      <c r="D834" s="3" t="s">
        <v>194</v>
      </c>
      <c r="E834" s="3" t="s">
        <v>198</v>
      </c>
      <c r="F834" s="3" t="s">
        <v>193</v>
      </c>
      <c r="G834" s="3" t="s">
        <v>229</v>
      </c>
      <c r="H834" s="3" t="s">
        <v>229</v>
      </c>
      <c r="I834" s="3" t="s">
        <v>189</v>
      </c>
      <c r="J834" s="3" t="s">
        <v>61</v>
      </c>
      <c r="K834" s="3" t="s">
        <v>203</v>
      </c>
      <c r="L834" s="3">
        <v>4</v>
      </c>
      <c r="M834" s="3">
        <v>3</v>
      </c>
      <c r="N834" s="3">
        <v>4</v>
      </c>
      <c r="O834" s="3">
        <v>3</v>
      </c>
      <c r="P834" s="3">
        <v>1</v>
      </c>
      <c r="Q834" s="3">
        <v>3</v>
      </c>
      <c r="R834" s="3">
        <v>4</v>
      </c>
      <c r="S834" s="3">
        <v>4</v>
      </c>
      <c r="T834" s="3">
        <v>4</v>
      </c>
      <c r="U834" s="3">
        <v>3</v>
      </c>
      <c r="V834" s="3">
        <v>3</v>
      </c>
      <c r="W834" s="3">
        <v>3</v>
      </c>
      <c r="X834" s="3">
        <v>4</v>
      </c>
      <c r="Y834" s="3">
        <v>4</v>
      </c>
      <c r="Z834" s="3">
        <v>3</v>
      </c>
      <c r="AA834" s="3">
        <v>4</v>
      </c>
      <c r="AB834" s="3">
        <v>4</v>
      </c>
      <c r="AC834" s="3">
        <v>5</v>
      </c>
      <c r="AD834" s="3">
        <v>4</v>
      </c>
      <c r="AE834" s="3">
        <v>5</v>
      </c>
      <c r="AF834" s="3" t="s">
        <v>200</v>
      </c>
    </row>
    <row r="835" spans="1:32">
      <c r="A835" s="3">
        <v>92780</v>
      </c>
      <c r="B835" s="3">
        <v>26</v>
      </c>
      <c r="C835" s="41" t="s">
        <v>200</v>
      </c>
      <c r="D835" s="3" t="s">
        <v>191</v>
      </c>
      <c r="E835" s="3" t="s">
        <v>185</v>
      </c>
      <c r="F835" s="3" t="s">
        <v>186</v>
      </c>
      <c r="G835" s="3" t="s">
        <v>229</v>
      </c>
      <c r="H835" s="3" t="s">
        <v>229</v>
      </c>
      <c r="I835" s="3" t="s">
        <v>201</v>
      </c>
      <c r="J835" s="3" t="s">
        <v>62</v>
      </c>
      <c r="K835" s="3" t="s">
        <v>202</v>
      </c>
      <c r="L835" s="3">
        <v>3</v>
      </c>
      <c r="M835" s="3">
        <v>5</v>
      </c>
      <c r="N835" s="3">
        <v>4</v>
      </c>
      <c r="O835" s="3">
        <v>2</v>
      </c>
      <c r="P835" s="3">
        <v>5</v>
      </c>
      <c r="Q835" s="3">
        <v>4</v>
      </c>
      <c r="R835" s="3">
        <v>5</v>
      </c>
      <c r="S835" s="3">
        <v>5</v>
      </c>
      <c r="T835" s="3">
        <v>5</v>
      </c>
      <c r="U835" s="3">
        <v>5</v>
      </c>
      <c r="V835" s="3">
        <v>5</v>
      </c>
      <c r="W835" s="3">
        <v>5</v>
      </c>
      <c r="X835" s="3">
        <v>5</v>
      </c>
      <c r="Y835" s="3">
        <v>5</v>
      </c>
      <c r="Z835" s="3">
        <v>5</v>
      </c>
      <c r="AA835" s="3">
        <v>5</v>
      </c>
      <c r="AB835" s="3">
        <v>5</v>
      </c>
      <c r="AC835" s="3">
        <v>5</v>
      </c>
      <c r="AD835" s="3">
        <v>5</v>
      </c>
      <c r="AE835" s="3">
        <v>4</v>
      </c>
      <c r="AF835" s="3" t="s">
        <v>200</v>
      </c>
    </row>
    <row r="836" spans="1:32">
      <c r="A836" s="3">
        <v>92626</v>
      </c>
      <c r="B836" s="3">
        <v>26</v>
      </c>
      <c r="C836" s="41" t="s">
        <v>200</v>
      </c>
      <c r="D836" s="3" t="s">
        <v>194</v>
      </c>
      <c r="E836" s="3" t="s">
        <v>185</v>
      </c>
      <c r="F836" s="3" t="s">
        <v>193</v>
      </c>
      <c r="G836" s="3" t="s">
        <v>229</v>
      </c>
      <c r="H836" s="3" t="s">
        <v>229</v>
      </c>
      <c r="I836" s="3" t="s">
        <v>189</v>
      </c>
      <c r="J836" s="3" t="s">
        <v>61</v>
      </c>
      <c r="K836" s="3" t="s">
        <v>203</v>
      </c>
      <c r="L836" s="3">
        <v>4</v>
      </c>
      <c r="M836" s="3">
        <v>4</v>
      </c>
      <c r="N836" s="3">
        <v>1</v>
      </c>
      <c r="O836" s="3">
        <v>1</v>
      </c>
      <c r="P836" s="3">
        <v>4</v>
      </c>
      <c r="Q836" s="3">
        <v>3</v>
      </c>
      <c r="R836" s="3">
        <v>4</v>
      </c>
      <c r="S836" s="3">
        <v>1</v>
      </c>
      <c r="T836" s="3">
        <v>5</v>
      </c>
      <c r="U836" s="3">
        <v>3</v>
      </c>
      <c r="V836" s="3">
        <v>5</v>
      </c>
      <c r="W836" s="3">
        <v>1</v>
      </c>
      <c r="X836" s="3">
        <v>1</v>
      </c>
      <c r="Y836" s="3">
        <v>2</v>
      </c>
      <c r="Z836" s="3">
        <v>3</v>
      </c>
      <c r="AA836" s="3">
        <v>3</v>
      </c>
      <c r="AB836" s="3">
        <v>5</v>
      </c>
      <c r="AC836" s="3">
        <v>4</v>
      </c>
      <c r="AD836" s="3">
        <v>4</v>
      </c>
      <c r="AE836" s="3">
        <v>4</v>
      </c>
      <c r="AF836" s="3" t="s">
        <v>200</v>
      </c>
    </row>
    <row r="837" spans="1:32">
      <c r="A837" s="3">
        <v>92647</v>
      </c>
      <c r="B837" s="3">
        <v>26</v>
      </c>
      <c r="C837" s="41" t="s">
        <v>200</v>
      </c>
      <c r="D837" s="3" t="s">
        <v>197</v>
      </c>
      <c r="E837" s="3" t="s">
        <v>185</v>
      </c>
      <c r="F837" s="3" t="s">
        <v>193</v>
      </c>
      <c r="G837" s="3" t="s">
        <v>229</v>
      </c>
      <c r="H837" s="3" t="s">
        <v>229</v>
      </c>
      <c r="I837" s="3" t="s">
        <v>189</v>
      </c>
      <c r="J837" s="3" t="s">
        <v>63</v>
      </c>
      <c r="K837" s="3" t="s">
        <v>190</v>
      </c>
      <c r="L837" s="3">
        <v>5</v>
      </c>
      <c r="M837" s="3">
        <v>3</v>
      </c>
      <c r="N837" s="3">
        <v>5</v>
      </c>
      <c r="O837" s="3">
        <v>4</v>
      </c>
      <c r="P837" s="3">
        <v>5</v>
      </c>
      <c r="Q837" s="3">
        <v>5</v>
      </c>
      <c r="R837" s="3">
        <v>5</v>
      </c>
      <c r="S837" s="3">
        <v>5</v>
      </c>
      <c r="T837" s="3">
        <v>5</v>
      </c>
      <c r="U837" s="3">
        <v>5</v>
      </c>
      <c r="V837" s="3">
        <v>1</v>
      </c>
      <c r="W837" s="3">
        <v>5</v>
      </c>
      <c r="X837" s="3">
        <v>5</v>
      </c>
      <c r="Y837" s="3">
        <v>5</v>
      </c>
      <c r="Z837" s="3">
        <v>5</v>
      </c>
      <c r="AA837" s="3">
        <v>5</v>
      </c>
      <c r="AB837" s="3">
        <v>5</v>
      </c>
      <c r="AC837" s="3">
        <v>5</v>
      </c>
      <c r="AD837" s="3">
        <v>5</v>
      </c>
      <c r="AE837" s="3">
        <v>5</v>
      </c>
      <c r="AF837" s="3" t="s">
        <v>200</v>
      </c>
    </row>
    <row r="838" spans="1:32">
      <c r="A838" s="3">
        <v>92804</v>
      </c>
      <c r="B838" s="3">
        <v>26</v>
      </c>
      <c r="C838" s="41" t="s">
        <v>200</v>
      </c>
      <c r="D838" s="3" t="s">
        <v>194</v>
      </c>
      <c r="E838" s="3" t="s">
        <v>185</v>
      </c>
      <c r="F838" s="3" t="s">
        <v>193</v>
      </c>
      <c r="G838" s="3" t="s">
        <v>229</v>
      </c>
      <c r="H838" s="3" t="s">
        <v>229</v>
      </c>
      <c r="I838" s="3" t="s">
        <v>189</v>
      </c>
      <c r="J838" s="3" t="s">
        <v>62</v>
      </c>
      <c r="K838" s="3" t="s">
        <v>199</v>
      </c>
      <c r="L838" s="3">
        <v>4</v>
      </c>
      <c r="M838" s="3">
        <v>4</v>
      </c>
      <c r="N838" s="3">
        <v>4</v>
      </c>
      <c r="O838" s="3">
        <v>4</v>
      </c>
      <c r="P838" s="3">
        <v>4</v>
      </c>
      <c r="Q838" s="3">
        <v>5</v>
      </c>
      <c r="R838" s="3">
        <v>4</v>
      </c>
      <c r="S838" s="3">
        <v>5</v>
      </c>
      <c r="T838" s="3">
        <v>5</v>
      </c>
      <c r="U838" s="3">
        <v>4</v>
      </c>
      <c r="V838" s="3">
        <v>4</v>
      </c>
      <c r="W838" s="3">
        <v>3</v>
      </c>
      <c r="X838" s="3">
        <v>4</v>
      </c>
      <c r="Y838" s="3">
        <v>4</v>
      </c>
      <c r="Z838" s="3">
        <v>5</v>
      </c>
      <c r="AA838" s="3">
        <v>3</v>
      </c>
      <c r="AB838" s="3">
        <v>4</v>
      </c>
      <c r="AC838" s="3">
        <v>5</v>
      </c>
      <c r="AD838" s="3">
        <v>4</v>
      </c>
      <c r="AE838" s="3">
        <v>4</v>
      </c>
      <c r="AF838" s="3" t="s">
        <v>200</v>
      </c>
    </row>
    <row r="839" spans="1:32">
      <c r="A839" s="3">
        <v>92805</v>
      </c>
      <c r="B839" s="3">
        <v>26</v>
      </c>
      <c r="C839" s="41" t="s">
        <v>200</v>
      </c>
      <c r="D839" s="3" t="s">
        <v>226</v>
      </c>
      <c r="E839" s="3" t="s">
        <v>185</v>
      </c>
      <c r="F839" s="3" t="s">
        <v>186</v>
      </c>
      <c r="G839" s="3" t="s">
        <v>229</v>
      </c>
      <c r="H839" s="3" t="s">
        <v>229</v>
      </c>
      <c r="I839" s="3" t="s">
        <v>189</v>
      </c>
      <c r="J839" s="3" t="s">
        <v>64</v>
      </c>
      <c r="K839" s="3" t="s">
        <v>202</v>
      </c>
      <c r="L839" s="3">
        <v>4</v>
      </c>
      <c r="M839" s="3">
        <v>5</v>
      </c>
      <c r="N839" s="3">
        <v>5</v>
      </c>
      <c r="O839" s="3">
        <v>4</v>
      </c>
      <c r="P839" s="3">
        <v>5</v>
      </c>
      <c r="Q839" s="3">
        <v>5</v>
      </c>
      <c r="R839" s="3">
        <v>5</v>
      </c>
      <c r="S839" s="3">
        <v>5</v>
      </c>
      <c r="T839" s="3">
        <v>5</v>
      </c>
      <c r="U839" s="3">
        <v>5</v>
      </c>
      <c r="V839" s="3">
        <v>5</v>
      </c>
      <c r="W839" s="3">
        <v>5</v>
      </c>
      <c r="X839" s="3">
        <v>5</v>
      </c>
      <c r="Y839" s="3">
        <v>5</v>
      </c>
      <c r="Z839" s="3">
        <v>5</v>
      </c>
      <c r="AA839" s="3">
        <v>5</v>
      </c>
      <c r="AB839" s="3">
        <v>5</v>
      </c>
      <c r="AC839" s="3">
        <v>5</v>
      </c>
      <c r="AD839" s="3">
        <v>5</v>
      </c>
      <c r="AE839" s="3">
        <v>5</v>
      </c>
      <c r="AF839" s="3" t="s">
        <v>200</v>
      </c>
    </row>
    <row r="840" spans="1:32">
      <c r="A840" s="3">
        <v>92663</v>
      </c>
      <c r="B840" s="3">
        <v>26</v>
      </c>
      <c r="C840" s="41" t="s">
        <v>200</v>
      </c>
      <c r="D840" s="3" t="s">
        <v>194</v>
      </c>
      <c r="E840" s="3" t="s">
        <v>185</v>
      </c>
      <c r="F840" s="3" t="s">
        <v>186</v>
      </c>
      <c r="G840" s="3" t="s">
        <v>229</v>
      </c>
      <c r="H840" s="3" t="s">
        <v>229</v>
      </c>
      <c r="I840" s="3" t="s">
        <v>201</v>
      </c>
      <c r="J840" s="3" t="s">
        <v>64</v>
      </c>
      <c r="K840" s="3" t="s">
        <v>203</v>
      </c>
      <c r="L840" s="3">
        <v>3</v>
      </c>
      <c r="M840" s="3">
        <v>2</v>
      </c>
      <c r="N840" s="3">
        <v>3</v>
      </c>
      <c r="O840" s="3">
        <v>4</v>
      </c>
      <c r="P840" s="3">
        <v>5</v>
      </c>
      <c r="Q840" s="3">
        <v>4</v>
      </c>
      <c r="R840" s="3">
        <v>4</v>
      </c>
      <c r="S840" s="3">
        <v>5</v>
      </c>
      <c r="T840" s="3">
        <v>5</v>
      </c>
      <c r="U840" s="3">
        <v>3</v>
      </c>
      <c r="V840" s="3">
        <v>1</v>
      </c>
      <c r="W840" s="3">
        <v>5</v>
      </c>
      <c r="X840" s="3">
        <v>5</v>
      </c>
      <c r="Y840" s="3">
        <v>4</v>
      </c>
      <c r="Z840" s="3">
        <v>4</v>
      </c>
      <c r="AA840" s="3">
        <v>4</v>
      </c>
      <c r="AB840" s="3">
        <v>4</v>
      </c>
      <c r="AC840" s="3">
        <v>4</v>
      </c>
      <c r="AD840" s="3">
        <v>5</v>
      </c>
      <c r="AE840" s="3">
        <v>4</v>
      </c>
      <c r="AF840" s="3" t="s">
        <v>200</v>
      </c>
    </row>
    <row r="841" spans="1:32">
      <c r="A841" s="3">
        <v>92833</v>
      </c>
      <c r="B841" s="3">
        <v>26</v>
      </c>
      <c r="C841" s="41" t="s">
        <v>200</v>
      </c>
      <c r="D841" s="3" t="s">
        <v>194</v>
      </c>
      <c r="E841" s="3" t="s">
        <v>185</v>
      </c>
      <c r="F841" s="3" t="s">
        <v>186</v>
      </c>
      <c r="G841" s="3" t="s">
        <v>229</v>
      </c>
      <c r="H841" s="3" t="s">
        <v>229</v>
      </c>
      <c r="I841" s="3" t="s">
        <v>189</v>
      </c>
      <c r="J841" s="3" t="s">
        <v>58</v>
      </c>
      <c r="K841" s="3" t="s">
        <v>203</v>
      </c>
      <c r="L841" s="3">
        <v>5</v>
      </c>
      <c r="M841" s="3">
        <v>3</v>
      </c>
      <c r="N841" s="3">
        <v>5</v>
      </c>
      <c r="O841" s="3">
        <v>3</v>
      </c>
      <c r="P841" s="3">
        <v>5</v>
      </c>
      <c r="Q841" s="3">
        <v>2</v>
      </c>
      <c r="R841" s="3">
        <v>4</v>
      </c>
      <c r="S841" s="3">
        <v>2</v>
      </c>
      <c r="T841" s="3">
        <v>3</v>
      </c>
      <c r="U841" s="3">
        <v>4</v>
      </c>
      <c r="V841" s="3">
        <v>5</v>
      </c>
      <c r="W841" s="3">
        <v>5</v>
      </c>
      <c r="X841" s="3">
        <v>5</v>
      </c>
      <c r="Y841" s="3">
        <v>5</v>
      </c>
      <c r="Z841" s="3">
        <v>5</v>
      </c>
      <c r="AA841" s="3">
        <v>5</v>
      </c>
      <c r="AB841" s="3">
        <v>5</v>
      </c>
      <c r="AC841" s="3">
        <v>5</v>
      </c>
      <c r="AD841" s="3">
        <v>5</v>
      </c>
      <c r="AE841" s="3">
        <v>5</v>
      </c>
      <c r="AF841" s="3" t="s">
        <v>200</v>
      </c>
    </row>
    <row r="842" spans="1:32">
      <c r="A842" s="3">
        <v>92821</v>
      </c>
      <c r="B842" s="3">
        <v>26</v>
      </c>
      <c r="C842" s="41" t="s">
        <v>200</v>
      </c>
      <c r="D842" s="3" t="s">
        <v>194</v>
      </c>
      <c r="E842" s="3" t="s">
        <v>185</v>
      </c>
      <c r="F842" s="3" t="s">
        <v>193</v>
      </c>
      <c r="G842" s="3" t="s">
        <v>229</v>
      </c>
      <c r="H842" s="3" t="s">
        <v>229</v>
      </c>
      <c r="I842" s="3" t="s">
        <v>189</v>
      </c>
      <c r="J842" s="3" t="s">
        <v>61</v>
      </c>
      <c r="K842" s="3" t="s">
        <v>203</v>
      </c>
      <c r="L842" s="3">
        <v>5</v>
      </c>
      <c r="M842" s="3">
        <v>4</v>
      </c>
      <c r="N842" s="3">
        <v>5</v>
      </c>
      <c r="O842" s="3">
        <v>4</v>
      </c>
      <c r="P842" s="3">
        <v>5</v>
      </c>
      <c r="Q842" s="3">
        <v>4</v>
      </c>
      <c r="R842" s="3">
        <v>5</v>
      </c>
      <c r="S842" s="3">
        <v>3</v>
      </c>
      <c r="T842" s="3">
        <v>4</v>
      </c>
      <c r="U842" s="3">
        <v>5</v>
      </c>
      <c r="V842" s="3">
        <v>5</v>
      </c>
      <c r="W842" s="3">
        <v>5</v>
      </c>
      <c r="X842" s="3">
        <v>4</v>
      </c>
      <c r="Y842" s="3">
        <v>4</v>
      </c>
      <c r="Z842" s="3">
        <v>4</v>
      </c>
      <c r="AA842" s="3">
        <v>4</v>
      </c>
      <c r="AB842" s="3">
        <v>5</v>
      </c>
      <c r="AC842" s="3">
        <v>5</v>
      </c>
      <c r="AD842" s="3">
        <v>4</v>
      </c>
      <c r="AE842" s="3">
        <v>4</v>
      </c>
      <c r="AF842" s="3" t="s">
        <v>200</v>
      </c>
    </row>
    <row r="843" spans="1:32">
      <c r="A843" s="3">
        <v>92866</v>
      </c>
      <c r="B843" s="3">
        <v>26</v>
      </c>
      <c r="C843" s="41" t="s">
        <v>200</v>
      </c>
      <c r="D843" s="3" t="s">
        <v>194</v>
      </c>
      <c r="E843" s="3" t="s">
        <v>185</v>
      </c>
      <c r="F843" s="3" t="s">
        <v>193</v>
      </c>
      <c r="G843" s="3" t="s">
        <v>229</v>
      </c>
      <c r="H843" s="3" t="s">
        <v>229</v>
      </c>
      <c r="I843" s="3" t="s">
        <v>189</v>
      </c>
      <c r="J843" s="3" t="s">
        <v>62</v>
      </c>
      <c r="K843" s="3" t="s">
        <v>203</v>
      </c>
      <c r="L843" s="3">
        <v>4</v>
      </c>
      <c r="M843" s="3">
        <v>3</v>
      </c>
      <c r="N843" s="3">
        <v>5</v>
      </c>
      <c r="O843" s="3">
        <v>3</v>
      </c>
      <c r="P843" s="3">
        <v>5</v>
      </c>
      <c r="Q843" s="3">
        <v>5</v>
      </c>
      <c r="R843" s="3">
        <v>3</v>
      </c>
      <c r="S843" s="3">
        <v>5</v>
      </c>
      <c r="T843" s="3">
        <v>5</v>
      </c>
      <c r="U843" s="3">
        <v>3</v>
      </c>
      <c r="V843" s="3">
        <v>4</v>
      </c>
      <c r="W843" s="3">
        <v>5</v>
      </c>
      <c r="X843" s="3">
        <v>4</v>
      </c>
      <c r="Y843" s="3">
        <v>2</v>
      </c>
      <c r="Z843" s="3">
        <v>3</v>
      </c>
      <c r="AA843" s="3">
        <v>3</v>
      </c>
      <c r="AB843" s="3">
        <v>4</v>
      </c>
      <c r="AC843" s="3">
        <v>4</v>
      </c>
      <c r="AD843" s="3">
        <v>4</v>
      </c>
      <c r="AE843" s="3">
        <v>4</v>
      </c>
      <c r="AF843" s="3" t="s">
        <v>200</v>
      </c>
    </row>
    <row r="844" spans="1:32">
      <c r="A844" s="3">
        <v>92804</v>
      </c>
      <c r="B844" s="3">
        <v>26</v>
      </c>
      <c r="C844" s="41" t="s">
        <v>200</v>
      </c>
      <c r="D844" s="3" t="s">
        <v>191</v>
      </c>
      <c r="E844" s="3" t="s">
        <v>185</v>
      </c>
      <c r="F844" s="3" t="s">
        <v>186</v>
      </c>
      <c r="G844" s="3" t="s">
        <v>229</v>
      </c>
      <c r="H844" s="3" t="s">
        <v>229</v>
      </c>
      <c r="I844" s="3" t="s">
        <v>189</v>
      </c>
      <c r="J844" s="3" t="s">
        <v>62</v>
      </c>
      <c r="K844" s="3" t="s">
        <v>199</v>
      </c>
      <c r="L844" s="3">
        <v>5</v>
      </c>
      <c r="M844" s="3">
        <v>5</v>
      </c>
      <c r="N844" s="3">
        <v>5</v>
      </c>
      <c r="O844" s="3">
        <v>5</v>
      </c>
      <c r="P844" s="3">
        <v>5</v>
      </c>
      <c r="Q844" s="3">
        <v>5</v>
      </c>
      <c r="R844" s="3">
        <v>4</v>
      </c>
      <c r="S844" s="3">
        <v>5</v>
      </c>
      <c r="T844" s="3">
        <v>4</v>
      </c>
      <c r="U844" s="3">
        <v>4</v>
      </c>
      <c r="V844" s="3">
        <v>4</v>
      </c>
      <c r="W844" s="3">
        <v>5</v>
      </c>
      <c r="X844" s="3">
        <v>5</v>
      </c>
      <c r="Y844" s="3">
        <v>5</v>
      </c>
      <c r="Z844" s="3">
        <v>5</v>
      </c>
      <c r="AA844" s="3">
        <v>5</v>
      </c>
      <c r="AB844" s="3">
        <v>5</v>
      </c>
      <c r="AC844" s="3">
        <v>5</v>
      </c>
      <c r="AD844" s="3">
        <v>5</v>
      </c>
      <c r="AE844" s="3">
        <v>5</v>
      </c>
      <c r="AF844" s="3" t="s">
        <v>200</v>
      </c>
    </row>
    <row r="845" spans="1:32">
      <c r="A845" s="3">
        <v>91711</v>
      </c>
      <c r="B845" s="3">
        <v>26</v>
      </c>
      <c r="C845" s="41" t="s">
        <v>200</v>
      </c>
      <c r="D845" s="3" t="s">
        <v>197</v>
      </c>
      <c r="E845" s="3" t="s">
        <v>206</v>
      </c>
      <c r="F845" s="3" t="s">
        <v>193</v>
      </c>
      <c r="G845" s="3" t="s">
        <v>229</v>
      </c>
      <c r="H845" s="3" t="s">
        <v>229</v>
      </c>
      <c r="I845" s="3" t="s">
        <v>189</v>
      </c>
      <c r="J845" s="3" t="s">
        <v>64</v>
      </c>
      <c r="K845" s="3" t="s">
        <v>199</v>
      </c>
      <c r="L845" s="3">
        <v>5</v>
      </c>
      <c r="M845" s="3">
        <v>5</v>
      </c>
      <c r="N845" s="3">
        <v>5</v>
      </c>
      <c r="O845" s="3">
        <v>5</v>
      </c>
      <c r="P845" s="3">
        <v>5</v>
      </c>
      <c r="Q845" s="3">
        <v>5</v>
      </c>
      <c r="R845" s="3">
        <v>5</v>
      </c>
      <c r="S845" s="3">
        <v>5</v>
      </c>
      <c r="T845" s="3">
        <v>5</v>
      </c>
      <c r="U845" s="3">
        <v>5</v>
      </c>
      <c r="V845" s="3">
        <v>2</v>
      </c>
      <c r="W845" s="3">
        <v>2</v>
      </c>
      <c r="X845" s="3">
        <v>5</v>
      </c>
      <c r="Y845" s="3">
        <v>4</v>
      </c>
      <c r="Z845" s="3">
        <v>5</v>
      </c>
      <c r="AA845" s="3">
        <v>4</v>
      </c>
      <c r="AB845" s="3">
        <v>3</v>
      </c>
      <c r="AC845" s="3">
        <v>5</v>
      </c>
      <c r="AD845" s="3">
        <v>3</v>
      </c>
      <c r="AE845" s="3">
        <v>5</v>
      </c>
      <c r="AF845" s="3" t="s">
        <v>200</v>
      </c>
    </row>
    <row r="846" spans="1:32">
      <c r="A846" s="3">
        <v>90805</v>
      </c>
      <c r="B846" s="3">
        <v>26</v>
      </c>
      <c r="C846" s="41" t="s">
        <v>200</v>
      </c>
      <c r="D846" s="3" t="s">
        <v>194</v>
      </c>
      <c r="E846" s="3" t="s">
        <v>206</v>
      </c>
      <c r="F846" s="3" t="s">
        <v>186</v>
      </c>
      <c r="G846" s="3" t="s">
        <v>229</v>
      </c>
      <c r="H846" s="3" t="s">
        <v>229</v>
      </c>
      <c r="I846" s="3" t="s">
        <v>189</v>
      </c>
      <c r="J846" s="3" t="s">
        <v>60</v>
      </c>
      <c r="K846" s="3" t="s">
        <v>203</v>
      </c>
      <c r="L846" s="3">
        <v>5</v>
      </c>
      <c r="M846" s="3">
        <v>3</v>
      </c>
      <c r="N846" s="3">
        <v>3</v>
      </c>
      <c r="O846" s="3">
        <v>5</v>
      </c>
      <c r="P846" s="3">
        <v>5</v>
      </c>
      <c r="Q846" s="3">
        <v>5</v>
      </c>
      <c r="R846" s="3">
        <v>5</v>
      </c>
      <c r="S846" s="3">
        <v>5</v>
      </c>
      <c r="T846" s="3">
        <v>5</v>
      </c>
      <c r="U846" s="3">
        <v>4</v>
      </c>
      <c r="V846" s="3">
        <v>3</v>
      </c>
      <c r="W846" s="3">
        <v>5</v>
      </c>
      <c r="X846" s="3">
        <v>4</v>
      </c>
      <c r="Y846" s="3">
        <v>5</v>
      </c>
      <c r="Z846" s="3">
        <v>4</v>
      </c>
      <c r="AA846" s="3">
        <v>3</v>
      </c>
      <c r="AB846" s="3">
        <v>5</v>
      </c>
      <c r="AC846" s="3">
        <v>5</v>
      </c>
      <c r="AD846" s="3">
        <v>5</v>
      </c>
      <c r="AE846" s="3">
        <v>5</v>
      </c>
      <c r="AF846" s="3" t="s">
        <v>200</v>
      </c>
    </row>
    <row r="847" spans="1:32">
      <c r="A847" s="3">
        <v>91304</v>
      </c>
      <c r="B847" s="3">
        <v>26</v>
      </c>
      <c r="C847" s="41" t="s">
        <v>200</v>
      </c>
      <c r="D847" s="3" t="s">
        <v>194</v>
      </c>
      <c r="E847" s="3" t="s">
        <v>206</v>
      </c>
      <c r="F847" s="3" t="s">
        <v>193</v>
      </c>
      <c r="G847" s="3" t="s">
        <v>229</v>
      </c>
      <c r="H847" s="3" t="s">
        <v>229</v>
      </c>
      <c r="I847" s="3" t="s">
        <v>189</v>
      </c>
      <c r="J847" s="3" t="s">
        <v>61</v>
      </c>
      <c r="K847" s="3" t="s">
        <v>196</v>
      </c>
      <c r="L847" s="3">
        <v>3</v>
      </c>
      <c r="M847" s="3">
        <v>5</v>
      </c>
      <c r="N847" s="3">
        <v>5</v>
      </c>
      <c r="O847" s="3">
        <v>4</v>
      </c>
      <c r="P847" s="3">
        <v>4</v>
      </c>
      <c r="Q847" s="3">
        <v>5</v>
      </c>
      <c r="R847" s="3">
        <v>5</v>
      </c>
      <c r="S847" s="3">
        <v>4</v>
      </c>
      <c r="T847" s="3">
        <v>5</v>
      </c>
      <c r="U847" s="3">
        <v>4</v>
      </c>
      <c r="V847" s="3">
        <v>5</v>
      </c>
      <c r="W847" s="3">
        <v>5</v>
      </c>
      <c r="X847" s="3">
        <v>4</v>
      </c>
      <c r="Y847" s="3">
        <v>3</v>
      </c>
      <c r="Z847" s="3">
        <v>4</v>
      </c>
      <c r="AA847" s="3">
        <v>5</v>
      </c>
      <c r="AB847" s="3">
        <v>5</v>
      </c>
      <c r="AC847" s="3">
        <v>4</v>
      </c>
      <c r="AD847" s="3">
        <v>4</v>
      </c>
      <c r="AE847" s="3">
        <v>5</v>
      </c>
      <c r="AF847" s="3" t="s">
        <v>200</v>
      </c>
    </row>
    <row r="848" spans="1:32">
      <c r="A848" s="3">
        <v>90018</v>
      </c>
      <c r="B848" s="3">
        <v>26</v>
      </c>
      <c r="C848" s="41" t="s">
        <v>200</v>
      </c>
      <c r="D848" s="3" t="s">
        <v>197</v>
      </c>
      <c r="E848" s="3" t="s">
        <v>206</v>
      </c>
      <c r="F848" s="3" t="s">
        <v>193</v>
      </c>
      <c r="G848" s="3" t="s">
        <v>229</v>
      </c>
      <c r="H848" s="3" t="s">
        <v>229</v>
      </c>
      <c r="I848" s="3" t="s">
        <v>189</v>
      </c>
      <c r="J848" s="3" t="s">
        <v>60</v>
      </c>
      <c r="K848" s="3" t="s">
        <v>196</v>
      </c>
      <c r="L848" s="3">
        <v>4</v>
      </c>
      <c r="M848" s="3">
        <v>5</v>
      </c>
      <c r="N848" s="3">
        <v>5</v>
      </c>
      <c r="O848" s="3">
        <v>4</v>
      </c>
      <c r="P848" s="3">
        <v>4</v>
      </c>
      <c r="Q848" s="3">
        <v>5</v>
      </c>
      <c r="R848" s="3">
        <v>4</v>
      </c>
      <c r="S848" s="3">
        <v>4</v>
      </c>
      <c r="T848" s="3">
        <v>5</v>
      </c>
      <c r="U848" s="3">
        <v>4</v>
      </c>
      <c r="V848" s="3">
        <v>5</v>
      </c>
      <c r="W848" s="3">
        <v>5</v>
      </c>
      <c r="X848" s="3">
        <v>5</v>
      </c>
      <c r="Y848" s="3">
        <v>4</v>
      </c>
      <c r="Z848" s="3">
        <v>4</v>
      </c>
      <c r="AA848" s="3">
        <v>4</v>
      </c>
      <c r="AB848" s="3">
        <v>4</v>
      </c>
      <c r="AC848" s="3">
        <v>4</v>
      </c>
      <c r="AD848" s="3">
        <v>5</v>
      </c>
      <c r="AE848" s="3">
        <v>4</v>
      </c>
      <c r="AF848" s="3" t="s">
        <v>200</v>
      </c>
    </row>
    <row r="849" spans="1:32">
      <c r="A849" s="3">
        <v>90059</v>
      </c>
      <c r="B849" s="3">
        <v>26</v>
      </c>
      <c r="C849" s="41" t="s">
        <v>200</v>
      </c>
      <c r="D849" s="3" t="s">
        <v>191</v>
      </c>
      <c r="E849" s="3" t="s">
        <v>206</v>
      </c>
      <c r="F849" s="3" t="s">
        <v>186</v>
      </c>
      <c r="G849" s="3" t="s">
        <v>229</v>
      </c>
      <c r="H849" s="3" t="s">
        <v>229</v>
      </c>
      <c r="I849" s="3" t="s">
        <v>201</v>
      </c>
      <c r="J849" s="3" t="s">
        <v>62</v>
      </c>
      <c r="K849" s="3" t="s">
        <v>203</v>
      </c>
      <c r="L849" s="3">
        <v>5</v>
      </c>
      <c r="M849" s="3">
        <v>4</v>
      </c>
      <c r="N849" s="3">
        <v>4</v>
      </c>
      <c r="O849" s="3">
        <v>4</v>
      </c>
      <c r="P849" s="3">
        <v>5</v>
      </c>
      <c r="Q849" s="3">
        <v>5</v>
      </c>
      <c r="R849" s="3">
        <v>4</v>
      </c>
      <c r="S849" s="3">
        <v>5</v>
      </c>
      <c r="T849" s="3">
        <v>5</v>
      </c>
      <c r="U849" s="3">
        <v>3</v>
      </c>
      <c r="V849" s="3">
        <v>1</v>
      </c>
      <c r="W849" s="3">
        <v>5</v>
      </c>
      <c r="X849" s="3">
        <v>5</v>
      </c>
      <c r="Y849" s="3">
        <v>5</v>
      </c>
      <c r="Z849" s="3">
        <v>5</v>
      </c>
      <c r="AA849" s="3">
        <v>5</v>
      </c>
      <c r="AB849" s="3">
        <v>5</v>
      </c>
      <c r="AC849" s="3">
        <v>5</v>
      </c>
      <c r="AD849" s="3">
        <v>5</v>
      </c>
      <c r="AE849" s="3">
        <v>5</v>
      </c>
      <c r="AF849" s="3" t="s">
        <v>200</v>
      </c>
    </row>
    <row r="850" spans="1:32">
      <c r="A850" s="3">
        <v>92345</v>
      </c>
      <c r="B850" s="3">
        <v>26</v>
      </c>
      <c r="C850" s="41" t="s">
        <v>200</v>
      </c>
      <c r="D850" s="3" t="s">
        <v>194</v>
      </c>
      <c r="E850" s="3" t="s">
        <v>195</v>
      </c>
      <c r="F850" s="3" t="s">
        <v>193</v>
      </c>
      <c r="G850" s="3" t="s">
        <v>229</v>
      </c>
      <c r="H850" s="3" t="s">
        <v>229</v>
      </c>
      <c r="I850" s="3" t="s">
        <v>189</v>
      </c>
      <c r="J850" s="3" t="s">
        <v>64</v>
      </c>
      <c r="K850" s="3" t="s">
        <v>202</v>
      </c>
      <c r="L850" s="3">
        <v>4</v>
      </c>
      <c r="M850" s="3">
        <v>4</v>
      </c>
      <c r="N850" s="3">
        <v>5</v>
      </c>
      <c r="O850" s="3">
        <v>4</v>
      </c>
      <c r="P850" s="3">
        <v>5</v>
      </c>
      <c r="Q850" s="3">
        <v>5</v>
      </c>
      <c r="R850" s="3">
        <v>5</v>
      </c>
      <c r="S850" s="3">
        <v>5</v>
      </c>
      <c r="T850" s="3">
        <v>5</v>
      </c>
      <c r="U850" s="3">
        <v>5</v>
      </c>
      <c r="V850" s="3">
        <v>5</v>
      </c>
      <c r="W850" s="3">
        <v>4</v>
      </c>
      <c r="X850" s="3">
        <v>5</v>
      </c>
      <c r="Y850" s="3">
        <v>5</v>
      </c>
      <c r="Z850" s="3">
        <v>5</v>
      </c>
      <c r="AA850" s="3">
        <v>5</v>
      </c>
      <c r="AB850" s="3">
        <v>5</v>
      </c>
      <c r="AC850" s="3">
        <v>5</v>
      </c>
      <c r="AD850" s="3">
        <v>5</v>
      </c>
      <c r="AE850" s="3">
        <v>5</v>
      </c>
      <c r="AF850" s="3" t="s">
        <v>200</v>
      </c>
    </row>
    <row r="851" spans="1:32">
      <c r="A851" s="3">
        <v>92407</v>
      </c>
      <c r="B851" s="3">
        <v>26</v>
      </c>
      <c r="C851" s="41" t="s">
        <v>200</v>
      </c>
      <c r="D851" s="3" t="s">
        <v>184</v>
      </c>
      <c r="E851" s="3" t="s">
        <v>195</v>
      </c>
      <c r="F851" s="3" t="s">
        <v>186</v>
      </c>
      <c r="G851" s="3" t="s">
        <v>229</v>
      </c>
      <c r="H851" s="3" t="s">
        <v>229</v>
      </c>
      <c r="I851" s="3" t="s">
        <v>189</v>
      </c>
      <c r="J851" s="3" t="s">
        <v>64</v>
      </c>
      <c r="K851" s="3" t="s">
        <v>202</v>
      </c>
      <c r="L851" s="3">
        <v>4</v>
      </c>
      <c r="M851" s="3">
        <v>4</v>
      </c>
      <c r="N851" s="3">
        <v>4</v>
      </c>
      <c r="O851" s="3">
        <v>4</v>
      </c>
      <c r="P851" s="3">
        <v>3</v>
      </c>
      <c r="Q851" s="3">
        <v>3</v>
      </c>
      <c r="R851" s="3">
        <v>3</v>
      </c>
      <c r="S851" s="3">
        <v>3</v>
      </c>
      <c r="T851" s="3">
        <v>4</v>
      </c>
      <c r="U851" s="3">
        <v>4</v>
      </c>
      <c r="V851" s="3">
        <v>3</v>
      </c>
      <c r="W851" s="3">
        <v>5</v>
      </c>
      <c r="X851" s="3">
        <v>4</v>
      </c>
      <c r="Y851" s="3">
        <v>3</v>
      </c>
      <c r="Z851" s="3">
        <v>5</v>
      </c>
      <c r="AA851" s="3">
        <v>5</v>
      </c>
      <c r="AB851" s="3">
        <v>4</v>
      </c>
      <c r="AC851" s="3">
        <v>4</v>
      </c>
      <c r="AD851" s="3">
        <v>5</v>
      </c>
      <c r="AE851" s="3">
        <v>5</v>
      </c>
      <c r="AF851" s="3" t="s">
        <v>200</v>
      </c>
    </row>
    <row r="852" spans="1:32">
      <c r="A852" s="3">
        <v>92345</v>
      </c>
      <c r="B852" s="3">
        <v>26</v>
      </c>
      <c r="C852" s="41" t="s">
        <v>200</v>
      </c>
      <c r="D852" s="3" t="s">
        <v>219</v>
      </c>
      <c r="E852" s="3" t="s">
        <v>195</v>
      </c>
      <c r="F852" s="3" t="s">
        <v>186</v>
      </c>
      <c r="G852" s="3" t="s">
        <v>229</v>
      </c>
      <c r="H852" s="3" t="s">
        <v>229</v>
      </c>
      <c r="I852" s="3" t="s">
        <v>189</v>
      </c>
      <c r="J852" s="3" t="s">
        <v>64</v>
      </c>
      <c r="K852" s="3" t="s">
        <v>202</v>
      </c>
      <c r="L852" s="3">
        <v>5</v>
      </c>
      <c r="M852" s="3">
        <v>5</v>
      </c>
      <c r="N852" s="3">
        <v>5</v>
      </c>
      <c r="O852" s="3">
        <v>5</v>
      </c>
      <c r="P852" s="3">
        <v>5</v>
      </c>
      <c r="Q852" s="3">
        <v>5</v>
      </c>
      <c r="R852" s="3">
        <v>2</v>
      </c>
      <c r="S852" s="3">
        <v>3</v>
      </c>
      <c r="T852" s="3">
        <v>5</v>
      </c>
      <c r="U852" s="3">
        <v>5</v>
      </c>
      <c r="V852" s="3">
        <v>5</v>
      </c>
      <c r="W852" s="3">
        <v>5</v>
      </c>
      <c r="X852" s="3">
        <v>5</v>
      </c>
      <c r="Y852" s="3">
        <v>5</v>
      </c>
      <c r="Z852" s="3">
        <v>5</v>
      </c>
      <c r="AA852" s="3">
        <v>5</v>
      </c>
      <c r="AB852" s="3">
        <v>5</v>
      </c>
      <c r="AC852" s="3">
        <v>5</v>
      </c>
      <c r="AD852" s="3">
        <v>4</v>
      </c>
      <c r="AE852" s="3">
        <v>5</v>
      </c>
      <c r="AF852" s="3" t="s">
        <v>200</v>
      </c>
    </row>
    <row r="853" spans="1:32">
      <c r="A853" s="3">
        <v>92336</v>
      </c>
      <c r="B853" s="3">
        <v>26</v>
      </c>
      <c r="C853" s="41" t="s">
        <v>200</v>
      </c>
      <c r="D853" s="3" t="s">
        <v>194</v>
      </c>
      <c r="E853" s="3" t="s">
        <v>195</v>
      </c>
      <c r="F853" s="3" t="s">
        <v>186</v>
      </c>
      <c r="G853" s="3" t="s">
        <v>229</v>
      </c>
      <c r="H853" s="3" t="s">
        <v>229</v>
      </c>
      <c r="I853" s="3" t="s">
        <v>189</v>
      </c>
      <c r="J853" s="3" t="s">
        <v>62</v>
      </c>
      <c r="K853" s="3" t="s">
        <v>199</v>
      </c>
      <c r="L853" s="3">
        <v>5</v>
      </c>
      <c r="M853" s="3">
        <v>5</v>
      </c>
      <c r="N853" s="3">
        <v>5</v>
      </c>
      <c r="O853" s="3">
        <v>5</v>
      </c>
      <c r="P853" s="3">
        <v>5</v>
      </c>
      <c r="Q853" s="3">
        <v>5</v>
      </c>
      <c r="R853" s="3">
        <v>5</v>
      </c>
      <c r="S853" s="3">
        <v>5</v>
      </c>
      <c r="T853" s="3">
        <v>5</v>
      </c>
      <c r="U853" s="3">
        <v>5</v>
      </c>
      <c r="V853" s="3">
        <v>5</v>
      </c>
      <c r="W853" s="3">
        <v>5</v>
      </c>
      <c r="X853" s="3">
        <v>5</v>
      </c>
      <c r="Y853" s="3">
        <v>4</v>
      </c>
      <c r="Z853" s="3">
        <v>5</v>
      </c>
      <c r="AA853" s="3">
        <v>5</v>
      </c>
      <c r="AB853" s="3">
        <v>5</v>
      </c>
      <c r="AC853" s="3">
        <v>5</v>
      </c>
      <c r="AD853" s="3">
        <v>5</v>
      </c>
      <c r="AE853" s="3">
        <v>5</v>
      </c>
      <c r="AF853" s="3" t="s">
        <v>200</v>
      </c>
    </row>
    <row r="854" spans="1:32">
      <c r="A854" s="3">
        <v>92553</v>
      </c>
      <c r="B854" s="3">
        <v>26</v>
      </c>
      <c r="C854" s="41" t="s">
        <v>200</v>
      </c>
      <c r="D854" s="3" t="s">
        <v>204</v>
      </c>
      <c r="E854" s="3" t="s">
        <v>205</v>
      </c>
      <c r="F854" s="3" t="s">
        <v>208</v>
      </c>
      <c r="G854" s="3" t="s">
        <v>229</v>
      </c>
      <c r="H854" s="3" t="s">
        <v>229</v>
      </c>
      <c r="I854" s="3" t="s">
        <v>189</v>
      </c>
      <c r="J854" s="3" t="s">
        <v>65</v>
      </c>
      <c r="K854" s="3" t="s">
        <v>203</v>
      </c>
      <c r="L854" s="3">
        <v>5</v>
      </c>
      <c r="M854" s="3">
        <v>4</v>
      </c>
      <c r="N854" s="3">
        <v>5</v>
      </c>
      <c r="O854" s="3">
        <v>3</v>
      </c>
      <c r="P854" s="3">
        <v>4</v>
      </c>
      <c r="Q854" s="3">
        <v>5</v>
      </c>
      <c r="R854" s="3">
        <v>5</v>
      </c>
      <c r="S854" s="3">
        <v>1</v>
      </c>
      <c r="T854" s="3">
        <v>4</v>
      </c>
      <c r="U854" s="3">
        <v>4</v>
      </c>
      <c r="V854" s="3">
        <v>3</v>
      </c>
      <c r="W854" s="3">
        <v>1</v>
      </c>
      <c r="X854" s="3">
        <v>4</v>
      </c>
      <c r="Y854" s="3">
        <v>5</v>
      </c>
      <c r="Z854" s="3">
        <v>5</v>
      </c>
      <c r="AA854" s="3">
        <v>5</v>
      </c>
      <c r="AB854" s="3">
        <v>5</v>
      </c>
      <c r="AC854" s="3">
        <v>3</v>
      </c>
      <c r="AD854" s="3">
        <v>5</v>
      </c>
      <c r="AE854" s="3">
        <v>4</v>
      </c>
      <c r="AF854" s="3" t="s">
        <v>200</v>
      </c>
    </row>
    <row r="855" spans="1:32">
      <c r="A855" s="3">
        <v>92201</v>
      </c>
      <c r="B855" s="3">
        <v>26</v>
      </c>
      <c r="C855" s="41" t="s">
        <v>200</v>
      </c>
      <c r="D855" s="3" t="s">
        <v>194</v>
      </c>
      <c r="E855" s="3" t="s">
        <v>205</v>
      </c>
      <c r="F855" s="3" t="s">
        <v>186</v>
      </c>
      <c r="G855" s="3" t="s">
        <v>229</v>
      </c>
      <c r="H855" s="3" t="s">
        <v>229</v>
      </c>
      <c r="I855" s="3" t="s">
        <v>201</v>
      </c>
      <c r="J855" s="3" t="s">
        <v>63</v>
      </c>
      <c r="K855" s="3" t="s">
        <v>203</v>
      </c>
      <c r="L855" s="3">
        <v>5</v>
      </c>
      <c r="M855" s="3">
        <v>4</v>
      </c>
      <c r="N855" s="3">
        <v>5</v>
      </c>
      <c r="O855" s="3">
        <v>3</v>
      </c>
      <c r="P855" s="3">
        <v>5</v>
      </c>
      <c r="Q855" s="3">
        <v>3</v>
      </c>
      <c r="R855" s="3">
        <v>3</v>
      </c>
      <c r="S855" s="3">
        <v>3</v>
      </c>
      <c r="T855" s="3">
        <v>5</v>
      </c>
      <c r="U855" s="3">
        <v>4</v>
      </c>
      <c r="V855" s="3">
        <v>5</v>
      </c>
      <c r="W855" s="3">
        <v>5</v>
      </c>
      <c r="X855" s="3">
        <v>5</v>
      </c>
      <c r="Y855" s="3">
        <v>3</v>
      </c>
      <c r="Z855" s="3">
        <v>5</v>
      </c>
      <c r="AA855" s="3">
        <v>5</v>
      </c>
      <c r="AB855" s="3">
        <v>5</v>
      </c>
      <c r="AC855" s="3">
        <v>4</v>
      </c>
      <c r="AD855" s="3">
        <v>4</v>
      </c>
      <c r="AE855" s="3">
        <v>5</v>
      </c>
      <c r="AF855" s="3" t="s">
        <v>200</v>
      </c>
    </row>
    <row r="856" spans="1:32">
      <c r="A856" s="3">
        <v>91752</v>
      </c>
      <c r="B856" s="3">
        <v>26</v>
      </c>
      <c r="C856" s="41" t="s">
        <v>200</v>
      </c>
      <c r="D856" s="3" t="s">
        <v>226</v>
      </c>
      <c r="E856" s="3" t="s">
        <v>205</v>
      </c>
      <c r="F856" s="3" t="s">
        <v>193</v>
      </c>
      <c r="G856" s="3" t="s">
        <v>229</v>
      </c>
      <c r="H856" s="3" t="s">
        <v>229</v>
      </c>
      <c r="I856" s="3" t="s">
        <v>189</v>
      </c>
      <c r="J856" s="3" t="s">
        <v>62</v>
      </c>
      <c r="K856" s="3" t="s">
        <v>203</v>
      </c>
      <c r="L856" s="3">
        <v>5</v>
      </c>
      <c r="M856" s="3">
        <v>5</v>
      </c>
      <c r="N856" s="3">
        <v>4</v>
      </c>
      <c r="O856" s="3">
        <v>5</v>
      </c>
      <c r="P856" s="3">
        <v>5</v>
      </c>
      <c r="Q856" s="3">
        <v>4</v>
      </c>
      <c r="R856" s="3">
        <v>4</v>
      </c>
      <c r="S856" s="3">
        <v>4</v>
      </c>
      <c r="T856" s="3">
        <v>5</v>
      </c>
      <c r="U856" s="3">
        <v>4</v>
      </c>
      <c r="V856" s="3">
        <v>4</v>
      </c>
      <c r="W856" s="3">
        <v>5</v>
      </c>
      <c r="X856" s="3">
        <v>5</v>
      </c>
      <c r="Y856" s="3">
        <v>5</v>
      </c>
      <c r="Z856" s="3">
        <v>5</v>
      </c>
      <c r="AA856" s="3">
        <v>4</v>
      </c>
      <c r="AB856" s="3">
        <v>5</v>
      </c>
      <c r="AC856" s="3">
        <v>4</v>
      </c>
      <c r="AD856" s="3">
        <v>4</v>
      </c>
      <c r="AE856" s="3">
        <v>5</v>
      </c>
      <c r="AF856" s="3" t="s">
        <v>200</v>
      </c>
    </row>
    <row r="857" spans="1:32">
      <c r="A857" s="3">
        <v>92880</v>
      </c>
      <c r="B857" s="3">
        <v>26</v>
      </c>
      <c r="C857" s="41" t="s">
        <v>200</v>
      </c>
      <c r="D857" s="3" t="s">
        <v>194</v>
      </c>
      <c r="E857" s="3" t="s">
        <v>205</v>
      </c>
      <c r="F857" s="3" t="s">
        <v>186</v>
      </c>
      <c r="G857" s="3" t="s">
        <v>229</v>
      </c>
      <c r="H857" s="3" t="s">
        <v>229</v>
      </c>
      <c r="I857" s="3" t="s">
        <v>189</v>
      </c>
      <c r="J857" s="3" t="s">
        <v>64</v>
      </c>
      <c r="K857" s="3" t="s">
        <v>203</v>
      </c>
      <c r="L857" s="3">
        <v>4</v>
      </c>
      <c r="M857" s="3">
        <v>5</v>
      </c>
      <c r="N857" s="3">
        <v>3</v>
      </c>
      <c r="O857" s="3">
        <v>5</v>
      </c>
      <c r="P857" s="3">
        <v>3</v>
      </c>
      <c r="Q857" s="3">
        <v>3</v>
      </c>
      <c r="R857" s="3">
        <v>4</v>
      </c>
      <c r="S857" s="3">
        <v>4</v>
      </c>
      <c r="T857" s="3">
        <v>4</v>
      </c>
      <c r="U857" s="3">
        <v>5</v>
      </c>
      <c r="V857" s="3">
        <v>3</v>
      </c>
      <c r="W857" s="3">
        <v>5</v>
      </c>
      <c r="X857" s="3">
        <v>4</v>
      </c>
      <c r="Y857" s="3">
        <v>4</v>
      </c>
      <c r="Z857" s="3">
        <v>4</v>
      </c>
      <c r="AA857" s="3">
        <v>3</v>
      </c>
      <c r="AB857" s="3">
        <v>5</v>
      </c>
      <c r="AC857" s="3">
        <v>3</v>
      </c>
      <c r="AD857" s="3">
        <v>3</v>
      </c>
      <c r="AE857" s="3">
        <v>4</v>
      </c>
      <c r="AF857" s="3" t="s">
        <v>200</v>
      </c>
    </row>
    <row r="858" spans="1:32">
      <c r="A858" s="3">
        <v>92236</v>
      </c>
      <c r="B858" s="3">
        <v>26</v>
      </c>
      <c r="C858" s="41" t="s">
        <v>200</v>
      </c>
      <c r="D858" s="3" t="s">
        <v>194</v>
      </c>
      <c r="E858" s="3" t="s">
        <v>205</v>
      </c>
      <c r="F858" s="3" t="s">
        <v>193</v>
      </c>
      <c r="G858" s="3" t="s">
        <v>229</v>
      </c>
      <c r="H858" s="3" t="s">
        <v>229</v>
      </c>
      <c r="I858" s="3" t="s">
        <v>201</v>
      </c>
      <c r="J858" s="3" t="s">
        <v>62</v>
      </c>
      <c r="K858" s="3" t="s">
        <v>196</v>
      </c>
      <c r="L858" s="3">
        <v>5</v>
      </c>
      <c r="M858" s="3">
        <v>5</v>
      </c>
      <c r="N858" s="3">
        <v>5</v>
      </c>
      <c r="O858" s="3">
        <v>5</v>
      </c>
      <c r="P858" s="3">
        <v>5</v>
      </c>
      <c r="Q858" s="3">
        <v>5</v>
      </c>
      <c r="R858" s="3">
        <v>5</v>
      </c>
      <c r="S858" s="3">
        <v>5</v>
      </c>
      <c r="T858" s="3">
        <v>5</v>
      </c>
      <c r="U858" s="3">
        <v>5</v>
      </c>
      <c r="V858" s="3">
        <v>1</v>
      </c>
      <c r="W858" s="3">
        <v>5</v>
      </c>
      <c r="X858" s="3">
        <v>3</v>
      </c>
      <c r="Y858" s="3">
        <v>3</v>
      </c>
      <c r="Z858" s="3">
        <v>5</v>
      </c>
      <c r="AA858" s="3">
        <v>5</v>
      </c>
      <c r="AB858" s="3">
        <v>5</v>
      </c>
      <c r="AC858" s="3">
        <v>5</v>
      </c>
      <c r="AD858" s="3">
        <v>5</v>
      </c>
      <c r="AE858" s="3">
        <v>5</v>
      </c>
      <c r="AF858" s="3" t="s">
        <v>200</v>
      </c>
    </row>
    <row r="859" spans="1:32">
      <c r="A859" s="3">
        <v>93011</v>
      </c>
      <c r="B859" s="3">
        <v>27</v>
      </c>
      <c r="C859" s="41" t="s">
        <v>200</v>
      </c>
      <c r="D859" s="3" t="s">
        <v>194</v>
      </c>
      <c r="E859" s="3" t="s">
        <v>192</v>
      </c>
      <c r="F859" s="3" t="s">
        <v>186</v>
      </c>
      <c r="G859" s="3" t="s">
        <v>229</v>
      </c>
      <c r="H859" s="3" t="s">
        <v>229</v>
      </c>
      <c r="I859" s="3" t="s">
        <v>189</v>
      </c>
      <c r="J859" s="3" t="s">
        <v>59</v>
      </c>
      <c r="K859" s="3" t="s">
        <v>196</v>
      </c>
      <c r="L859" s="3">
        <v>5</v>
      </c>
      <c r="M859" s="3">
        <v>3</v>
      </c>
      <c r="N859" s="3">
        <v>5</v>
      </c>
      <c r="O859" s="3">
        <v>3</v>
      </c>
      <c r="P859" s="3">
        <v>5</v>
      </c>
      <c r="Q859" s="3">
        <v>5</v>
      </c>
      <c r="R859" s="3">
        <v>5</v>
      </c>
      <c r="S859" s="3">
        <v>5</v>
      </c>
      <c r="T859" s="3">
        <v>3</v>
      </c>
      <c r="U859" s="3">
        <v>3</v>
      </c>
      <c r="V859" s="3">
        <v>3</v>
      </c>
      <c r="W859" s="3">
        <v>3</v>
      </c>
      <c r="X859" s="3">
        <v>5</v>
      </c>
      <c r="Y859" s="3">
        <v>5</v>
      </c>
      <c r="Z859" s="3">
        <v>5</v>
      </c>
      <c r="AA859" s="3">
        <v>5</v>
      </c>
      <c r="AB859" s="3">
        <v>5</v>
      </c>
      <c r="AC859" s="3">
        <v>5</v>
      </c>
      <c r="AD859" s="3">
        <v>5</v>
      </c>
      <c r="AE859" s="3">
        <v>5</v>
      </c>
      <c r="AF859" s="3" t="s">
        <v>200</v>
      </c>
    </row>
    <row r="860" spans="1:32">
      <c r="A860" s="3">
        <v>92231</v>
      </c>
      <c r="B860" s="3">
        <v>27</v>
      </c>
      <c r="C860" s="41" t="s">
        <v>200</v>
      </c>
      <c r="D860" s="3" t="s">
        <v>194</v>
      </c>
      <c r="E860" s="3" t="s">
        <v>198</v>
      </c>
      <c r="F860" s="3" t="s">
        <v>193</v>
      </c>
      <c r="G860" s="3" t="s">
        <v>229</v>
      </c>
      <c r="H860" s="3" t="s">
        <v>229</v>
      </c>
      <c r="I860" s="3" t="s">
        <v>201</v>
      </c>
      <c r="J860" s="3" t="s">
        <v>64</v>
      </c>
      <c r="K860" s="3" t="s">
        <v>199</v>
      </c>
      <c r="L860" s="3">
        <v>2</v>
      </c>
      <c r="M860" s="3">
        <v>3</v>
      </c>
      <c r="N860" s="3">
        <v>3</v>
      </c>
      <c r="O860" s="3">
        <v>5</v>
      </c>
      <c r="P860" s="3">
        <v>5</v>
      </c>
      <c r="Q860" s="3">
        <v>4</v>
      </c>
      <c r="R860" s="3">
        <v>5</v>
      </c>
      <c r="S860" s="3">
        <v>3</v>
      </c>
      <c r="T860" s="3">
        <v>5</v>
      </c>
      <c r="U860" s="3">
        <v>5</v>
      </c>
      <c r="V860" s="3">
        <v>4</v>
      </c>
      <c r="W860" s="3">
        <v>5</v>
      </c>
      <c r="X860" s="3">
        <v>5</v>
      </c>
      <c r="Y860" s="3">
        <v>3</v>
      </c>
      <c r="Z860" s="3">
        <v>5</v>
      </c>
      <c r="AA860" s="3">
        <v>5</v>
      </c>
      <c r="AB860" s="3">
        <v>4</v>
      </c>
      <c r="AC860" s="3">
        <v>4</v>
      </c>
      <c r="AD860" s="3">
        <v>5</v>
      </c>
      <c r="AE860" s="3">
        <v>5</v>
      </c>
      <c r="AF860" s="3" t="s">
        <v>200</v>
      </c>
    </row>
    <row r="861" spans="1:32">
      <c r="A861" s="3">
        <v>92250</v>
      </c>
      <c r="B861" s="3">
        <v>27</v>
      </c>
      <c r="C861" s="41" t="s">
        <v>200</v>
      </c>
      <c r="D861" s="3" t="s">
        <v>197</v>
      </c>
      <c r="E861" s="3" t="s">
        <v>198</v>
      </c>
      <c r="F861" s="3" t="s">
        <v>193</v>
      </c>
      <c r="G861" s="3" t="s">
        <v>229</v>
      </c>
      <c r="H861" s="3" t="s">
        <v>229</v>
      </c>
      <c r="I861" s="3" t="s">
        <v>189</v>
      </c>
      <c r="J861" s="3" t="s">
        <v>60</v>
      </c>
      <c r="K861" s="3" t="s">
        <v>199</v>
      </c>
      <c r="L861" s="3">
        <v>5</v>
      </c>
      <c r="M861" s="3">
        <v>1</v>
      </c>
      <c r="N861" s="3">
        <v>1</v>
      </c>
      <c r="O861" s="3">
        <v>1</v>
      </c>
      <c r="P861" s="3">
        <v>3</v>
      </c>
      <c r="Q861" s="3">
        <v>1</v>
      </c>
      <c r="R861" s="3">
        <v>2</v>
      </c>
      <c r="S861" s="3">
        <v>3</v>
      </c>
      <c r="T861" s="3">
        <v>3</v>
      </c>
      <c r="U861" s="3">
        <v>5</v>
      </c>
      <c r="V861" s="3">
        <v>1</v>
      </c>
      <c r="W861" s="3">
        <v>5</v>
      </c>
      <c r="X861" s="3">
        <v>3</v>
      </c>
      <c r="Y861" s="3">
        <v>3</v>
      </c>
      <c r="Z861" s="3">
        <v>5</v>
      </c>
      <c r="AA861" s="3">
        <v>3</v>
      </c>
      <c r="AB861" s="3">
        <v>3</v>
      </c>
      <c r="AC861" s="3">
        <v>3</v>
      </c>
      <c r="AD861" s="3">
        <v>5</v>
      </c>
      <c r="AE861" s="3">
        <v>3</v>
      </c>
      <c r="AF861" s="3" t="s">
        <v>200</v>
      </c>
    </row>
    <row r="862" spans="1:32">
      <c r="A862" s="3">
        <v>92243</v>
      </c>
      <c r="B862" s="3">
        <v>27</v>
      </c>
      <c r="C862" s="41" t="s">
        <v>200</v>
      </c>
      <c r="D862" s="3" t="s">
        <v>194</v>
      </c>
      <c r="E862" s="3" t="s">
        <v>198</v>
      </c>
      <c r="F862" s="3" t="s">
        <v>193</v>
      </c>
      <c r="G862" s="3" t="s">
        <v>229</v>
      </c>
      <c r="H862" s="3" t="s">
        <v>229</v>
      </c>
      <c r="I862" s="3" t="s">
        <v>189</v>
      </c>
      <c r="J862" s="3" t="s">
        <v>65</v>
      </c>
      <c r="K862" s="3" t="s">
        <v>199</v>
      </c>
      <c r="L862" s="3">
        <v>5</v>
      </c>
      <c r="M862" s="3">
        <v>3</v>
      </c>
      <c r="N862" s="3">
        <v>3</v>
      </c>
      <c r="O862" s="3">
        <v>3</v>
      </c>
      <c r="P862" s="3">
        <v>3</v>
      </c>
      <c r="Q862" s="3">
        <v>1</v>
      </c>
      <c r="R862" s="3">
        <v>1</v>
      </c>
      <c r="S862" s="3">
        <v>2</v>
      </c>
      <c r="T862" s="3">
        <v>3</v>
      </c>
      <c r="U862" s="3">
        <v>4</v>
      </c>
      <c r="V862" s="3">
        <v>3</v>
      </c>
      <c r="W862" s="3">
        <v>3</v>
      </c>
      <c r="X862" s="3">
        <v>3</v>
      </c>
      <c r="Y862" s="3">
        <v>3</v>
      </c>
      <c r="Z862" s="3">
        <v>3</v>
      </c>
      <c r="AA862" s="3">
        <v>3</v>
      </c>
      <c r="AB862" s="3">
        <v>3</v>
      </c>
      <c r="AC862" s="3">
        <v>1</v>
      </c>
      <c r="AD862" s="3">
        <v>2</v>
      </c>
      <c r="AE862" s="3">
        <v>2</v>
      </c>
      <c r="AF862" s="3" t="s">
        <v>200</v>
      </c>
    </row>
    <row r="863" spans="1:32">
      <c r="A863" s="3">
        <v>92227</v>
      </c>
      <c r="B863" s="3">
        <v>27</v>
      </c>
      <c r="C863" s="41" t="s">
        <v>200</v>
      </c>
      <c r="D863" s="3" t="s">
        <v>184</v>
      </c>
      <c r="E863" s="3" t="s">
        <v>198</v>
      </c>
      <c r="F863" s="3" t="s">
        <v>193</v>
      </c>
      <c r="G863" s="3" t="s">
        <v>229</v>
      </c>
      <c r="H863" s="3" t="s">
        <v>229</v>
      </c>
      <c r="I863" s="3" t="s">
        <v>189</v>
      </c>
      <c r="J863" s="3" t="s">
        <v>60</v>
      </c>
      <c r="K863" s="3" t="s">
        <v>199</v>
      </c>
      <c r="L863" s="3">
        <v>5</v>
      </c>
      <c r="M863" s="3">
        <v>5</v>
      </c>
      <c r="N863" s="3">
        <v>5</v>
      </c>
      <c r="O863" s="3">
        <v>5</v>
      </c>
      <c r="P863" s="3">
        <v>5</v>
      </c>
      <c r="Q863" s="3">
        <v>4</v>
      </c>
      <c r="R863" s="3">
        <v>4</v>
      </c>
      <c r="S863" s="3">
        <v>5</v>
      </c>
      <c r="T863" s="3">
        <v>5</v>
      </c>
      <c r="U863" s="3">
        <v>5</v>
      </c>
      <c r="V863" s="3">
        <v>1</v>
      </c>
      <c r="W863" s="3">
        <v>5</v>
      </c>
      <c r="X863" s="3">
        <v>5</v>
      </c>
      <c r="Y863" s="3">
        <v>5</v>
      </c>
      <c r="Z863" s="3">
        <v>5</v>
      </c>
      <c r="AA863" s="3">
        <v>5</v>
      </c>
      <c r="AB863" s="3">
        <v>5</v>
      </c>
      <c r="AC863" s="3">
        <v>5</v>
      </c>
      <c r="AD863" s="3">
        <v>5</v>
      </c>
      <c r="AE863" s="3">
        <v>5</v>
      </c>
      <c r="AF863" s="3" t="s">
        <v>200</v>
      </c>
    </row>
    <row r="864" spans="1:32">
      <c r="A864" s="3">
        <v>92281</v>
      </c>
      <c r="B864" s="3">
        <v>27</v>
      </c>
      <c r="C864" s="41" t="s">
        <v>200</v>
      </c>
      <c r="D864" s="3" t="s">
        <v>197</v>
      </c>
      <c r="E864" s="3" t="s">
        <v>198</v>
      </c>
      <c r="F864" s="3" t="s">
        <v>193</v>
      </c>
      <c r="G864" s="3" t="s">
        <v>229</v>
      </c>
      <c r="H864" s="3" t="s">
        <v>229</v>
      </c>
      <c r="I864" s="3" t="s">
        <v>189</v>
      </c>
      <c r="J864" s="3" t="s">
        <v>64</v>
      </c>
      <c r="K864" s="3" t="s">
        <v>196</v>
      </c>
      <c r="L864" s="3">
        <v>5</v>
      </c>
      <c r="M864" s="3">
        <v>5</v>
      </c>
      <c r="N864" s="3">
        <v>5</v>
      </c>
      <c r="O864" s="3">
        <v>5</v>
      </c>
      <c r="P864" s="3">
        <v>5</v>
      </c>
      <c r="Q864" s="3">
        <v>5</v>
      </c>
      <c r="R864" s="3">
        <v>5</v>
      </c>
      <c r="S864" s="3">
        <v>5</v>
      </c>
      <c r="T864" s="3">
        <v>5</v>
      </c>
      <c r="U864" s="3">
        <v>5</v>
      </c>
      <c r="V864" s="3">
        <v>5</v>
      </c>
      <c r="W864" s="3">
        <v>5</v>
      </c>
      <c r="X864" s="3">
        <v>5</v>
      </c>
      <c r="Y864" s="3">
        <v>5</v>
      </c>
      <c r="Z864" s="3">
        <v>5</v>
      </c>
      <c r="AA864" s="3">
        <v>5</v>
      </c>
      <c r="AB864" s="3">
        <v>5</v>
      </c>
      <c r="AC864" s="3">
        <v>5</v>
      </c>
      <c r="AD864" s="3">
        <v>5</v>
      </c>
      <c r="AE864" s="3">
        <v>5</v>
      </c>
      <c r="AF864" s="3" t="s">
        <v>200</v>
      </c>
    </row>
    <row r="865" spans="1:32">
      <c r="A865" s="3">
        <v>92627</v>
      </c>
      <c r="B865" s="3">
        <v>27</v>
      </c>
      <c r="C865" s="41" t="s">
        <v>200</v>
      </c>
      <c r="D865" s="3" t="s">
        <v>194</v>
      </c>
      <c r="E865" s="3" t="s">
        <v>185</v>
      </c>
      <c r="F865" s="3" t="s">
        <v>193</v>
      </c>
      <c r="G865" s="3" t="s">
        <v>229</v>
      </c>
      <c r="H865" s="3" t="s">
        <v>229</v>
      </c>
      <c r="I865" s="3" t="s">
        <v>189</v>
      </c>
      <c r="J865" s="3" t="s">
        <v>60</v>
      </c>
      <c r="K865" s="3" t="s">
        <v>202</v>
      </c>
      <c r="L865" s="3">
        <v>4</v>
      </c>
      <c r="M865" s="3">
        <v>2</v>
      </c>
      <c r="N865" s="3">
        <v>2</v>
      </c>
      <c r="O865" s="3">
        <v>3</v>
      </c>
      <c r="P865" s="3">
        <v>5</v>
      </c>
      <c r="Q865" s="3">
        <v>4</v>
      </c>
      <c r="R865" s="3">
        <v>3</v>
      </c>
      <c r="S865" s="3">
        <v>5</v>
      </c>
      <c r="T865" s="3">
        <v>2</v>
      </c>
      <c r="U865" s="3">
        <v>2</v>
      </c>
      <c r="V865" s="3">
        <v>4</v>
      </c>
      <c r="W865" s="3">
        <v>3</v>
      </c>
      <c r="X865" s="3">
        <v>2</v>
      </c>
      <c r="Y865" s="3">
        <v>4</v>
      </c>
      <c r="Z865" s="3">
        <v>3</v>
      </c>
      <c r="AA865" s="3">
        <v>2</v>
      </c>
      <c r="AB865" s="3">
        <v>5</v>
      </c>
      <c r="AC865" s="3">
        <v>5</v>
      </c>
      <c r="AD865" s="3">
        <v>4</v>
      </c>
      <c r="AE865" s="3">
        <v>4</v>
      </c>
      <c r="AF865" s="3" t="s">
        <v>200</v>
      </c>
    </row>
    <row r="866" spans="1:32">
      <c r="A866" s="3">
        <v>92835</v>
      </c>
      <c r="B866" s="3">
        <v>27</v>
      </c>
      <c r="C866" s="41" t="s">
        <v>200</v>
      </c>
      <c r="D866" s="3" t="s">
        <v>197</v>
      </c>
      <c r="E866" s="3" t="s">
        <v>185</v>
      </c>
      <c r="F866" s="3" t="s">
        <v>193</v>
      </c>
      <c r="G866" s="3" t="s">
        <v>229</v>
      </c>
      <c r="H866" s="3" t="s">
        <v>229</v>
      </c>
      <c r="I866" s="3" t="s">
        <v>201</v>
      </c>
      <c r="J866" s="3" t="s">
        <v>62</v>
      </c>
      <c r="K866" s="3" t="s">
        <v>199</v>
      </c>
      <c r="L866" s="3">
        <v>5</v>
      </c>
      <c r="M866" s="3">
        <v>5</v>
      </c>
      <c r="N866" s="3">
        <v>5</v>
      </c>
      <c r="O866" s="3">
        <v>5</v>
      </c>
      <c r="P866" s="3">
        <v>5</v>
      </c>
      <c r="Q866" s="3">
        <v>5</v>
      </c>
      <c r="R866" s="3">
        <v>5</v>
      </c>
      <c r="S866" s="3">
        <v>5</v>
      </c>
      <c r="T866" s="3">
        <v>5</v>
      </c>
      <c r="U866" s="3">
        <v>5</v>
      </c>
      <c r="V866" s="3">
        <v>5</v>
      </c>
      <c r="W866" s="3">
        <v>5</v>
      </c>
      <c r="X866" s="3">
        <v>5</v>
      </c>
      <c r="Y866" s="3">
        <v>4</v>
      </c>
      <c r="Z866" s="3">
        <v>5</v>
      </c>
      <c r="AA866" s="3">
        <v>5</v>
      </c>
      <c r="AB866" s="3">
        <v>5</v>
      </c>
      <c r="AC866" s="3">
        <v>5</v>
      </c>
      <c r="AD866" s="3">
        <v>5</v>
      </c>
      <c r="AE866" s="3">
        <v>5</v>
      </c>
      <c r="AF866" s="3" t="s">
        <v>200</v>
      </c>
    </row>
    <row r="867" spans="1:32">
      <c r="A867" s="3">
        <v>92801</v>
      </c>
      <c r="B867" s="3">
        <v>27</v>
      </c>
      <c r="C867" s="41" t="s">
        <v>200</v>
      </c>
      <c r="D867" s="3" t="s">
        <v>194</v>
      </c>
      <c r="E867" s="3" t="s">
        <v>185</v>
      </c>
      <c r="F867" s="3" t="s">
        <v>186</v>
      </c>
      <c r="G867" s="3" t="s">
        <v>229</v>
      </c>
      <c r="H867" s="3" t="s">
        <v>229</v>
      </c>
      <c r="I867" s="3" t="s">
        <v>189</v>
      </c>
      <c r="J867" s="3" t="s">
        <v>65</v>
      </c>
      <c r="K867" s="3" t="s">
        <v>202</v>
      </c>
      <c r="L867" s="3">
        <v>4</v>
      </c>
      <c r="M867" s="3">
        <v>4</v>
      </c>
      <c r="N867" s="3">
        <v>4</v>
      </c>
      <c r="O867" s="3">
        <v>3</v>
      </c>
      <c r="P867" s="3">
        <v>5</v>
      </c>
      <c r="Q867" s="3">
        <v>5</v>
      </c>
      <c r="R867" s="3">
        <v>4</v>
      </c>
      <c r="S867" s="3">
        <v>5</v>
      </c>
      <c r="T867" s="3">
        <v>5</v>
      </c>
      <c r="U867" s="3">
        <v>4</v>
      </c>
      <c r="V867" s="3">
        <v>4</v>
      </c>
      <c r="W867" s="3">
        <v>4</v>
      </c>
      <c r="X867" s="3">
        <v>3</v>
      </c>
      <c r="Y867" s="3">
        <v>4</v>
      </c>
      <c r="Z867" s="3">
        <v>4</v>
      </c>
      <c r="AA867" s="3">
        <v>4</v>
      </c>
      <c r="AB867" s="3">
        <v>4</v>
      </c>
      <c r="AC867" s="3">
        <v>5</v>
      </c>
      <c r="AD867" s="3">
        <v>5</v>
      </c>
      <c r="AE867" s="3">
        <v>4</v>
      </c>
      <c r="AF867" s="3" t="s">
        <v>200</v>
      </c>
    </row>
    <row r="868" spans="1:32">
      <c r="A868" s="3">
        <v>92602</v>
      </c>
      <c r="B868" s="3">
        <v>27</v>
      </c>
      <c r="C868" s="41" t="s">
        <v>200</v>
      </c>
      <c r="D868" s="3" t="s">
        <v>194</v>
      </c>
      <c r="E868" s="3" t="s">
        <v>185</v>
      </c>
      <c r="F868" s="3" t="s">
        <v>186</v>
      </c>
      <c r="G868" s="3" t="s">
        <v>229</v>
      </c>
      <c r="H868" s="3" t="s">
        <v>229</v>
      </c>
      <c r="I868" s="3" t="s">
        <v>189</v>
      </c>
      <c r="J868" s="3" t="s">
        <v>62</v>
      </c>
      <c r="K868" s="3" t="s">
        <v>202</v>
      </c>
      <c r="L868" s="3">
        <v>5</v>
      </c>
      <c r="M868" s="3">
        <v>5</v>
      </c>
      <c r="N868" s="3">
        <v>5</v>
      </c>
      <c r="O868" s="3">
        <v>5</v>
      </c>
      <c r="P868" s="3">
        <v>5</v>
      </c>
      <c r="Q868" s="3">
        <v>4</v>
      </c>
      <c r="R868" s="3">
        <v>5</v>
      </c>
      <c r="S868" s="3">
        <v>4</v>
      </c>
      <c r="T868" s="3">
        <v>5</v>
      </c>
      <c r="U868" s="3">
        <v>5</v>
      </c>
      <c r="V868" s="3">
        <v>5</v>
      </c>
      <c r="W868" s="3">
        <v>5</v>
      </c>
      <c r="X868" s="3">
        <v>3</v>
      </c>
      <c r="Y868" s="3">
        <v>4</v>
      </c>
      <c r="Z868" s="3">
        <v>5</v>
      </c>
      <c r="AA868" s="3">
        <v>5</v>
      </c>
      <c r="AB868" s="3">
        <v>5</v>
      </c>
      <c r="AC868" s="3">
        <v>4</v>
      </c>
      <c r="AD868" s="3">
        <v>3</v>
      </c>
      <c r="AE868" s="3">
        <v>2</v>
      </c>
      <c r="AF868" s="3" t="s">
        <v>200</v>
      </c>
    </row>
    <row r="869" spans="1:32">
      <c r="A869" s="3">
        <v>92840</v>
      </c>
      <c r="B869" s="3">
        <v>27</v>
      </c>
      <c r="C869" s="41" t="s">
        <v>200</v>
      </c>
      <c r="D869" s="3" t="s">
        <v>194</v>
      </c>
      <c r="E869" s="3" t="s">
        <v>185</v>
      </c>
      <c r="F869" s="3" t="s">
        <v>186</v>
      </c>
      <c r="G869" s="3" t="s">
        <v>229</v>
      </c>
      <c r="H869" s="3" t="s">
        <v>229</v>
      </c>
      <c r="I869" s="3" t="s">
        <v>213</v>
      </c>
      <c r="J869" s="3" t="s">
        <v>62</v>
      </c>
      <c r="K869" s="3" t="s">
        <v>190</v>
      </c>
      <c r="L869" s="3">
        <v>1</v>
      </c>
      <c r="M869" s="3">
        <v>2</v>
      </c>
      <c r="N869" s="3">
        <v>1</v>
      </c>
      <c r="O869" s="3">
        <v>1</v>
      </c>
      <c r="P869" s="3">
        <v>1</v>
      </c>
      <c r="Q869" s="3">
        <v>2</v>
      </c>
      <c r="R869" s="3">
        <v>2</v>
      </c>
      <c r="S869" s="3">
        <v>1</v>
      </c>
      <c r="T869" s="3">
        <v>2</v>
      </c>
      <c r="U869" s="3">
        <v>1</v>
      </c>
      <c r="V869" s="3">
        <v>1</v>
      </c>
      <c r="W869" s="3">
        <v>1</v>
      </c>
      <c r="X869" s="3">
        <v>3</v>
      </c>
      <c r="Y869" s="3">
        <v>1</v>
      </c>
      <c r="Z869" s="3">
        <v>5</v>
      </c>
      <c r="AA869" s="3">
        <v>3</v>
      </c>
      <c r="AB869" s="3">
        <v>1</v>
      </c>
      <c r="AC869" s="3">
        <v>1</v>
      </c>
      <c r="AD869" s="3">
        <v>3</v>
      </c>
      <c r="AE869" s="3">
        <v>3</v>
      </c>
      <c r="AF869" s="3" t="s">
        <v>200</v>
      </c>
    </row>
    <row r="870" spans="1:32">
      <c r="A870" s="3">
        <v>92649</v>
      </c>
      <c r="B870" s="3">
        <v>27</v>
      </c>
      <c r="C870" s="41" t="s">
        <v>200</v>
      </c>
      <c r="D870" s="3" t="s">
        <v>191</v>
      </c>
      <c r="E870" s="3" t="s">
        <v>185</v>
      </c>
      <c r="F870" s="3" t="s">
        <v>193</v>
      </c>
      <c r="G870" s="3" t="s">
        <v>229</v>
      </c>
      <c r="H870" s="3" t="s">
        <v>229</v>
      </c>
      <c r="I870" s="3" t="s">
        <v>189</v>
      </c>
      <c r="J870" s="3" t="s">
        <v>62</v>
      </c>
      <c r="K870" s="3" t="s">
        <v>203</v>
      </c>
      <c r="L870" s="3">
        <v>4</v>
      </c>
      <c r="M870" s="3">
        <v>5</v>
      </c>
      <c r="N870" s="3">
        <v>5</v>
      </c>
      <c r="O870" s="3">
        <v>5</v>
      </c>
      <c r="P870" s="3">
        <v>1</v>
      </c>
      <c r="Q870" s="3">
        <v>1</v>
      </c>
      <c r="R870" s="3">
        <v>5</v>
      </c>
      <c r="S870" s="3">
        <v>1</v>
      </c>
      <c r="T870" s="3">
        <v>5</v>
      </c>
      <c r="U870" s="3">
        <v>2</v>
      </c>
      <c r="V870" s="3">
        <v>2</v>
      </c>
      <c r="W870" s="3">
        <v>5</v>
      </c>
      <c r="X870" s="3">
        <v>4</v>
      </c>
      <c r="Y870" s="3">
        <v>3</v>
      </c>
      <c r="Z870" s="3">
        <v>5</v>
      </c>
      <c r="AA870" s="3">
        <v>5</v>
      </c>
      <c r="AB870" s="3">
        <v>5</v>
      </c>
      <c r="AC870" s="3">
        <v>5</v>
      </c>
      <c r="AD870" s="3">
        <v>5</v>
      </c>
      <c r="AE870" s="3">
        <v>5</v>
      </c>
      <c r="AF870" s="3" t="s">
        <v>200</v>
      </c>
    </row>
    <row r="871" spans="1:32">
      <c r="A871" s="3">
        <v>90255</v>
      </c>
      <c r="B871" s="3">
        <v>27</v>
      </c>
      <c r="C871" s="41" t="s">
        <v>200</v>
      </c>
      <c r="D871" s="3" t="s">
        <v>197</v>
      </c>
      <c r="E871" s="3" t="s">
        <v>206</v>
      </c>
      <c r="F871" s="3" t="s">
        <v>193</v>
      </c>
      <c r="G871" s="3" t="s">
        <v>229</v>
      </c>
      <c r="H871" s="3" t="s">
        <v>229</v>
      </c>
      <c r="I871" s="3" t="s">
        <v>189</v>
      </c>
      <c r="J871" s="3" t="s">
        <v>63</v>
      </c>
      <c r="K871" s="3" t="s">
        <v>196</v>
      </c>
      <c r="L871" s="3">
        <v>5</v>
      </c>
      <c r="M871" s="3">
        <v>5</v>
      </c>
      <c r="N871" s="3">
        <v>4</v>
      </c>
      <c r="O871" s="3">
        <v>4</v>
      </c>
      <c r="P871" s="3">
        <v>4</v>
      </c>
      <c r="Q871" s="3">
        <v>5</v>
      </c>
      <c r="R871" s="3">
        <v>5</v>
      </c>
      <c r="S871" s="3">
        <v>4</v>
      </c>
      <c r="T871" s="3">
        <v>5</v>
      </c>
      <c r="U871" s="3">
        <v>5</v>
      </c>
      <c r="V871" s="3">
        <v>5</v>
      </c>
      <c r="W871" s="3">
        <v>4</v>
      </c>
      <c r="X871" s="3">
        <v>4</v>
      </c>
      <c r="Y871" s="3">
        <v>4</v>
      </c>
      <c r="Z871" s="3">
        <v>5</v>
      </c>
      <c r="AA871" s="3">
        <v>5</v>
      </c>
      <c r="AB871" s="3">
        <v>4</v>
      </c>
      <c r="AC871" s="3">
        <v>3</v>
      </c>
      <c r="AD871" s="3">
        <v>5</v>
      </c>
      <c r="AE871" s="3">
        <v>5</v>
      </c>
      <c r="AF871" s="3" t="s">
        <v>200</v>
      </c>
    </row>
    <row r="872" spans="1:32">
      <c r="A872" s="3">
        <v>91103</v>
      </c>
      <c r="B872" s="3">
        <v>27</v>
      </c>
      <c r="C872" s="41" t="s">
        <v>200</v>
      </c>
      <c r="D872" s="3" t="s">
        <v>194</v>
      </c>
      <c r="E872" s="3" t="s">
        <v>206</v>
      </c>
      <c r="F872" s="3" t="s">
        <v>186</v>
      </c>
      <c r="G872" s="3" t="s">
        <v>229</v>
      </c>
      <c r="H872" s="3" t="s">
        <v>229</v>
      </c>
      <c r="I872" s="3" t="s">
        <v>201</v>
      </c>
      <c r="J872" s="3" t="s">
        <v>62</v>
      </c>
      <c r="K872" s="3" t="s">
        <v>202</v>
      </c>
      <c r="L872" s="3">
        <v>5</v>
      </c>
      <c r="M872" s="3">
        <v>5</v>
      </c>
      <c r="N872" s="3">
        <v>3</v>
      </c>
      <c r="O872" s="3">
        <v>3</v>
      </c>
      <c r="P872" s="3">
        <v>5</v>
      </c>
      <c r="Q872" s="3">
        <v>3</v>
      </c>
      <c r="R872" s="3">
        <v>5</v>
      </c>
      <c r="S872" s="3">
        <v>1</v>
      </c>
      <c r="T872" s="3">
        <v>5</v>
      </c>
      <c r="U872" s="3">
        <v>5</v>
      </c>
      <c r="V872" s="3">
        <v>5</v>
      </c>
      <c r="W872" s="3">
        <v>5</v>
      </c>
      <c r="X872" s="3">
        <v>5</v>
      </c>
      <c r="Y872" s="3">
        <v>5</v>
      </c>
      <c r="Z872" s="3">
        <v>5</v>
      </c>
      <c r="AA872" s="3">
        <v>5</v>
      </c>
      <c r="AB872" s="3">
        <v>5</v>
      </c>
      <c r="AC872" s="3">
        <v>5</v>
      </c>
      <c r="AD872" s="3">
        <v>5</v>
      </c>
      <c r="AE872" s="3">
        <v>5</v>
      </c>
      <c r="AF872" s="3" t="s">
        <v>200</v>
      </c>
    </row>
    <row r="873" spans="1:32">
      <c r="A873" s="3">
        <v>91733</v>
      </c>
      <c r="B873" s="3">
        <v>27</v>
      </c>
      <c r="C873" s="41" t="s">
        <v>200</v>
      </c>
      <c r="D873" s="3" t="s">
        <v>194</v>
      </c>
      <c r="E873" s="3" t="s">
        <v>206</v>
      </c>
      <c r="F873" s="3" t="s">
        <v>186</v>
      </c>
      <c r="G873" s="3" t="s">
        <v>229</v>
      </c>
      <c r="H873" s="3" t="s">
        <v>229</v>
      </c>
      <c r="I873" s="3" t="s">
        <v>189</v>
      </c>
      <c r="J873" s="3" t="s">
        <v>62</v>
      </c>
      <c r="K873" s="3" t="s">
        <v>199</v>
      </c>
      <c r="L873" s="3">
        <v>5</v>
      </c>
      <c r="M873" s="3">
        <v>5</v>
      </c>
      <c r="N873" s="3">
        <v>5</v>
      </c>
      <c r="O873" s="3">
        <v>5</v>
      </c>
      <c r="P873" s="3">
        <v>5</v>
      </c>
      <c r="Q873" s="3">
        <v>5</v>
      </c>
      <c r="R873" s="3">
        <v>5</v>
      </c>
      <c r="S873" s="3">
        <v>5</v>
      </c>
      <c r="T873" s="3">
        <v>5</v>
      </c>
      <c r="U873" s="3">
        <v>5</v>
      </c>
      <c r="V873" s="3">
        <v>5</v>
      </c>
      <c r="W873" s="3">
        <v>5</v>
      </c>
      <c r="X873" s="3">
        <v>5</v>
      </c>
      <c r="Y873" s="3">
        <v>5</v>
      </c>
      <c r="Z873" s="3">
        <v>5</v>
      </c>
      <c r="AA873" s="3">
        <v>5</v>
      </c>
      <c r="AB873" s="3">
        <v>5</v>
      </c>
      <c r="AC873" s="3">
        <v>5</v>
      </c>
      <c r="AD873" s="3">
        <v>5</v>
      </c>
      <c r="AE873" s="3">
        <v>5</v>
      </c>
      <c r="AF873" s="3" t="s">
        <v>200</v>
      </c>
    </row>
    <row r="874" spans="1:32">
      <c r="A874" s="3">
        <v>91405</v>
      </c>
      <c r="B874" s="3">
        <v>27</v>
      </c>
      <c r="C874" s="41" t="s">
        <v>200</v>
      </c>
      <c r="D874" s="3" t="s">
        <v>194</v>
      </c>
      <c r="E874" s="3" t="s">
        <v>206</v>
      </c>
      <c r="F874" s="3" t="s">
        <v>186</v>
      </c>
      <c r="G874" s="3" t="s">
        <v>229</v>
      </c>
      <c r="H874" s="3" t="s">
        <v>229</v>
      </c>
      <c r="I874" s="3" t="s">
        <v>189</v>
      </c>
      <c r="J874" s="3" t="s">
        <v>60</v>
      </c>
      <c r="K874" s="3" t="s">
        <v>202</v>
      </c>
      <c r="L874" s="3">
        <v>4</v>
      </c>
      <c r="M874" s="3">
        <v>3</v>
      </c>
      <c r="N874" s="3">
        <v>1</v>
      </c>
      <c r="O874" s="3">
        <v>3</v>
      </c>
      <c r="P874" s="3">
        <v>4</v>
      </c>
      <c r="Q874" s="3">
        <v>4</v>
      </c>
      <c r="R874" s="3">
        <v>5</v>
      </c>
      <c r="S874" s="3">
        <v>5</v>
      </c>
      <c r="T874" s="3">
        <v>2</v>
      </c>
      <c r="U874" s="3">
        <v>3</v>
      </c>
      <c r="V874" s="3">
        <v>5</v>
      </c>
      <c r="W874" s="3">
        <v>2</v>
      </c>
      <c r="X874" s="3">
        <v>3</v>
      </c>
      <c r="Y874" s="3">
        <v>3</v>
      </c>
      <c r="Z874" s="3">
        <v>3</v>
      </c>
      <c r="AA874" s="3">
        <v>3</v>
      </c>
      <c r="AB874" s="3">
        <v>5</v>
      </c>
      <c r="AC874" s="3">
        <v>5</v>
      </c>
      <c r="AD874" s="3">
        <v>5</v>
      </c>
      <c r="AE874" s="3">
        <v>4</v>
      </c>
      <c r="AF874" s="3" t="s">
        <v>200</v>
      </c>
    </row>
    <row r="875" spans="1:32">
      <c r="A875" s="3">
        <v>90033</v>
      </c>
      <c r="B875" s="3">
        <v>27</v>
      </c>
      <c r="C875" s="41" t="s">
        <v>200</v>
      </c>
      <c r="D875" s="3" t="s">
        <v>194</v>
      </c>
      <c r="E875" s="3" t="s">
        <v>206</v>
      </c>
      <c r="F875" s="3" t="s">
        <v>193</v>
      </c>
      <c r="G875" s="3" t="s">
        <v>229</v>
      </c>
      <c r="H875" s="3" t="s">
        <v>229</v>
      </c>
      <c r="I875" s="3" t="s">
        <v>189</v>
      </c>
      <c r="J875" s="3" t="s">
        <v>63</v>
      </c>
      <c r="K875" s="3" t="s">
        <v>199</v>
      </c>
      <c r="L875" s="3">
        <v>5</v>
      </c>
      <c r="M875" s="3">
        <v>4</v>
      </c>
      <c r="N875" s="3">
        <v>3</v>
      </c>
      <c r="O875" s="3">
        <v>4</v>
      </c>
      <c r="P875" s="3">
        <v>4</v>
      </c>
      <c r="Q875" s="3">
        <v>4</v>
      </c>
      <c r="R875" s="3">
        <v>5</v>
      </c>
      <c r="S875" s="3">
        <v>3</v>
      </c>
      <c r="T875" s="3">
        <v>5</v>
      </c>
      <c r="U875" s="3">
        <v>5</v>
      </c>
      <c r="V875" s="3">
        <v>4</v>
      </c>
      <c r="W875" s="3">
        <v>5</v>
      </c>
      <c r="X875" s="3">
        <v>5</v>
      </c>
      <c r="Y875" s="3">
        <v>4</v>
      </c>
      <c r="Z875" s="3">
        <v>4</v>
      </c>
      <c r="AA875" s="3">
        <v>3</v>
      </c>
      <c r="AB875" s="3">
        <v>4</v>
      </c>
      <c r="AC875" s="3">
        <v>4</v>
      </c>
      <c r="AD875" s="3">
        <v>5</v>
      </c>
      <c r="AE875" s="3">
        <v>4</v>
      </c>
      <c r="AF875" s="3" t="s">
        <v>200</v>
      </c>
    </row>
    <row r="876" spans="1:32">
      <c r="A876" s="3">
        <v>90011</v>
      </c>
      <c r="B876" s="3">
        <v>27</v>
      </c>
      <c r="C876" s="41" t="s">
        <v>200</v>
      </c>
      <c r="D876" s="3" t="s">
        <v>194</v>
      </c>
      <c r="E876" s="3" t="s">
        <v>206</v>
      </c>
      <c r="F876" s="3" t="s">
        <v>186</v>
      </c>
      <c r="G876" s="3" t="s">
        <v>229</v>
      </c>
      <c r="H876" s="3" t="s">
        <v>229</v>
      </c>
      <c r="I876" s="3" t="s">
        <v>201</v>
      </c>
      <c r="J876" s="3" t="s">
        <v>61</v>
      </c>
      <c r="K876" s="3" t="s">
        <v>203</v>
      </c>
      <c r="L876" s="3">
        <v>4</v>
      </c>
      <c r="M876" s="3">
        <v>4</v>
      </c>
      <c r="N876" s="3">
        <v>3</v>
      </c>
      <c r="O876" s="3">
        <v>4</v>
      </c>
      <c r="P876" s="3">
        <v>4</v>
      </c>
      <c r="Q876" s="3">
        <v>4</v>
      </c>
      <c r="R876" s="3">
        <v>3</v>
      </c>
      <c r="S876" s="3">
        <v>4</v>
      </c>
      <c r="T876" s="3">
        <v>4</v>
      </c>
      <c r="U876" s="3">
        <v>4</v>
      </c>
      <c r="V876" s="3">
        <v>4</v>
      </c>
      <c r="W876" s="3">
        <v>3</v>
      </c>
      <c r="X876" s="3">
        <v>2</v>
      </c>
      <c r="Y876" s="3">
        <v>4</v>
      </c>
      <c r="Z876" s="3">
        <v>5</v>
      </c>
      <c r="AA876" s="3">
        <v>4</v>
      </c>
      <c r="AB876" s="3">
        <v>2</v>
      </c>
      <c r="AC876" s="3">
        <v>3</v>
      </c>
      <c r="AD876" s="3">
        <v>3</v>
      </c>
      <c r="AE876" s="3">
        <v>4</v>
      </c>
      <c r="AF876" s="3" t="s">
        <v>200</v>
      </c>
    </row>
    <row r="877" spans="1:32">
      <c r="A877" s="3">
        <v>91767</v>
      </c>
      <c r="B877" s="3">
        <v>27</v>
      </c>
      <c r="C877" s="41" t="s">
        <v>200</v>
      </c>
      <c r="D877" s="3" t="s">
        <v>194</v>
      </c>
      <c r="E877" s="3" t="s">
        <v>206</v>
      </c>
      <c r="F877" s="3" t="s">
        <v>193</v>
      </c>
      <c r="G877" s="3" t="s">
        <v>229</v>
      </c>
      <c r="H877" s="3" t="s">
        <v>229</v>
      </c>
      <c r="I877" s="3" t="s">
        <v>189</v>
      </c>
      <c r="J877" s="3" t="s">
        <v>60</v>
      </c>
      <c r="K877" s="3" t="s">
        <v>190</v>
      </c>
      <c r="L877" s="3">
        <v>2</v>
      </c>
      <c r="M877" s="3">
        <v>3</v>
      </c>
      <c r="N877" s="3">
        <v>4</v>
      </c>
      <c r="O877" s="3">
        <v>5</v>
      </c>
      <c r="P877" s="3">
        <v>2</v>
      </c>
      <c r="Q877" s="3">
        <v>3</v>
      </c>
      <c r="R877" s="3">
        <v>5</v>
      </c>
      <c r="S877" s="3">
        <v>4</v>
      </c>
      <c r="T877" s="3">
        <v>3</v>
      </c>
      <c r="U877" s="3">
        <v>4</v>
      </c>
      <c r="V877" s="3">
        <v>5</v>
      </c>
      <c r="W877" s="3">
        <v>2</v>
      </c>
      <c r="X877" s="3">
        <v>4</v>
      </c>
      <c r="Y877" s="3">
        <v>5</v>
      </c>
      <c r="Z877" s="3">
        <v>2</v>
      </c>
      <c r="AA877" s="3">
        <v>3</v>
      </c>
      <c r="AB877" s="3">
        <v>5</v>
      </c>
      <c r="AC877" s="3">
        <v>4</v>
      </c>
      <c r="AD877" s="3">
        <v>3</v>
      </c>
      <c r="AE877" s="3">
        <v>2</v>
      </c>
      <c r="AF877" s="3" t="s">
        <v>200</v>
      </c>
    </row>
    <row r="878" spans="1:32">
      <c r="A878" s="3">
        <v>90037</v>
      </c>
      <c r="B878" s="3">
        <v>27</v>
      </c>
      <c r="C878" s="41" t="s">
        <v>200</v>
      </c>
      <c r="D878" s="3" t="s">
        <v>184</v>
      </c>
      <c r="E878" s="3" t="s">
        <v>206</v>
      </c>
      <c r="F878" s="3" t="s">
        <v>193</v>
      </c>
      <c r="G878" s="3" t="s">
        <v>229</v>
      </c>
      <c r="H878" s="3" t="s">
        <v>229</v>
      </c>
      <c r="I878" s="3" t="s">
        <v>189</v>
      </c>
      <c r="J878" s="3" t="s">
        <v>60</v>
      </c>
      <c r="K878" s="3" t="s">
        <v>199</v>
      </c>
      <c r="L878" s="3">
        <v>5</v>
      </c>
      <c r="M878" s="3">
        <v>5</v>
      </c>
      <c r="N878" s="3">
        <v>5</v>
      </c>
      <c r="O878" s="3">
        <v>5</v>
      </c>
      <c r="P878" s="3">
        <v>5</v>
      </c>
      <c r="Q878" s="3">
        <v>5</v>
      </c>
      <c r="R878" s="3">
        <v>3</v>
      </c>
      <c r="S878" s="3">
        <v>5</v>
      </c>
      <c r="T878" s="3">
        <v>5</v>
      </c>
      <c r="U878" s="3">
        <v>3</v>
      </c>
      <c r="V878" s="3">
        <v>5</v>
      </c>
      <c r="W878" s="3">
        <v>5</v>
      </c>
      <c r="X878" s="3">
        <v>4</v>
      </c>
      <c r="Y878" s="3">
        <v>5</v>
      </c>
      <c r="Z878" s="3">
        <v>5</v>
      </c>
      <c r="AA878" s="3">
        <v>5</v>
      </c>
      <c r="AB878" s="3">
        <v>5</v>
      </c>
      <c r="AC878" s="3">
        <v>5</v>
      </c>
      <c r="AD878" s="3">
        <v>5</v>
      </c>
      <c r="AE878" s="3">
        <v>5</v>
      </c>
      <c r="AF878" s="3" t="s">
        <v>200</v>
      </c>
    </row>
    <row r="879" spans="1:32">
      <c r="A879" s="3">
        <v>91730</v>
      </c>
      <c r="B879" s="3">
        <v>27</v>
      </c>
      <c r="C879" s="41" t="s">
        <v>200</v>
      </c>
      <c r="D879" s="3" t="s">
        <v>197</v>
      </c>
      <c r="E879" s="3" t="s">
        <v>195</v>
      </c>
      <c r="F879" s="3" t="s">
        <v>193</v>
      </c>
      <c r="G879" s="3" t="s">
        <v>229</v>
      </c>
      <c r="H879" s="3" t="s">
        <v>229</v>
      </c>
      <c r="I879" s="3" t="s">
        <v>189</v>
      </c>
      <c r="J879" s="3" t="s">
        <v>64</v>
      </c>
      <c r="K879" s="3" t="s">
        <v>190</v>
      </c>
      <c r="L879" s="3">
        <v>5</v>
      </c>
      <c r="M879" s="3">
        <v>5</v>
      </c>
      <c r="N879" s="3">
        <v>5</v>
      </c>
      <c r="O879" s="3">
        <v>5</v>
      </c>
      <c r="P879" s="3">
        <v>5</v>
      </c>
      <c r="Q879" s="3">
        <v>5</v>
      </c>
      <c r="R879" s="3">
        <v>5</v>
      </c>
      <c r="S879" s="3">
        <v>5</v>
      </c>
      <c r="T879" s="3">
        <v>5</v>
      </c>
      <c r="U879" s="3">
        <v>5</v>
      </c>
      <c r="V879" s="3">
        <v>4</v>
      </c>
      <c r="W879" s="3">
        <v>5</v>
      </c>
      <c r="X879" s="3">
        <v>5</v>
      </c>
      <c r="Y879" s="3">
        <v>4</v>
      </c>
      <c r="Z879" s="3">
        <v>5</v>
      </c>
      <c r="AA879" s="3">
        <v>5</v>
      </c>
      <c r="AB879" s="3">
        <v>5</v>
      </c>
      <c r="AC879" s="3">
        <v>5</v>
      </c>
      <c r="AD879" s="3">
        <v>5</v>
      </c>
      <c r="AE879" s="3">
        <v>4</v>
      </c>
      <c r="AF879" s="3" t="s">
        <v>200</v>
      </c>
    </row>
    <row r="880" spans="1:32">
      <c r="A880" s="3">
        <v>91730</v>
      </c>
      <c r="B880" s="3">
        <v>27</v>
      </c>
      <c r="C880" s="41" t="s">
        <v>200</v>
      </c>
      <c r="D880" s="3" t="s">
        <v>194</v>
      </c>
      <c r="E880" s="3" t="s">
        <v>195</v>
      </c>
      <c r="F880" s="3" t="s">
        <v>193</v>
      </c>
      <c r="G880" s="3" t="s">
        <v>229</v>
      </c>
      <c r="H880" s="3" t="s">
        <v>229</v>
      </c>
      <c r="I880" s="3" t="s">
        <v>189</v>
      </c>
      <c r="J880" s="3" t="s">
        <v>60</v>
      </c>
      <c r="K880" s="3" t="s">
        <v>203</v>
      </c>
      <c r="L880" s="3">
        <v>4</v>
      </c>
      <c r="M880" s="3">
        <v>3</v>
      </c>
      <c r="N880" s="3">
        <v>2</v>
      </c>
      <c r="O880" s="3">
        <v>3</v>
      </c>
      <c r="P880" s="3">
        <v>4</v>
      </c>
      <c r="Q880" s="3">
        <v>3</v>
      </c>
      <c r="R880" s="3">
        <v>4</v>
      </c>
      <c r="S880" s="3">
        <v>2</v>
      </c>
      <c r="T880" s="3">
        <v>4</v>
      </c>
      <c r="U880" s="3">
        <v>3</v>
      </c>
      <c r="V880" s="3">
        <v>3</v>
      </c>
      <c r="W880" s="3">
        <v>3</v>
      </c>
      <c r="X880" s="3">
        <v>5</v>
      </c>
      <c r="Y880" s="3">
        <v>4</v>
      </c>
      <c r="Z880" s="3">
        <v>4</v>
      </c>
      <c r="AA880" s="3">
        <v>4</v>
      </c>
      <c r="AB880" s="3">
        <v>4</v>
      </c>
      <c r="AC880" s="3">
        <v>3</v>
      </c>
      <c r="AD880" s="3">
        <v>3</v>
      </c>
      <c r="AE880" s="3">
        <v>3</v>
      </c>
      <c r="AF880" s="3" t="s">
        <v>200</v>
      </c>
    </row>
    <row r="881" spans="1:32">
      <c r="A881" s="3">
        <v>91763</v>
      </c>
      <c r="B881" s="3">
        <v>27</v>
      </c>
      <c r="C881" s="41" t="s">
        <v>200</v>
      </c>
      <c r="D881" s="3" t="s">
        <v>194</v>
      </c>
      <c r="E881" s="3" t="s">
        <v>195</v>
      </c>
      <c r="F881" s="3" t="s">
        <v>193</v>
      </c>
      <c r="G881" s="3" t="s">
        <v>229</v>
      </c>
      <c r="H881" s="3" t="s">
        <v>229</v>
      </c>
      <c r="I881" s="3" t="s">
        <v>201</v>
      </c>
      <c r="J881" s="3" t="s">
        <v>60</v>
      </c>
      <c r="K881" s="3" t="s">
        <v>203</v>
      </c>
      <c r="L881" s="3">
        <v>3</v>
      </c>
      <c r="M881" s="3">
        <v>2</v>
      </c>
      <c r="N881" s="3">
        <v>4</v>
      </c>
      <c r="O881" s="3">
        <v>3</v>
      </c>
      <c r="P881" s="3">
        <v>5</v>
      </c>
      <c r="Q881" s="3">
        <v>5</v>
      </c>
      <c r="R881" s="3">
        <v>5</v>
      </c>
      <c r="S881" s="3">
        <v>5</v>
      </c>
      <c r="T881" s="3">
        <v>5</v>
      </c>
      <c r="U881" s="3">
        <v>3</v>
      </c>
      <c r="V881" s="3">
        <v>4</v>
      </c>
      <c r="W881" s="3">
        <v>4</v>
      </c>
      <c r="X881" s="3">
        <v>4</v>
      </c>
      <c r="Y881" s="3">
        <v>4</v>
      </c>
      <c r="Z881" s="3">
        <v>5</v>
      </c>
      <c r="AA881" s="3">
        <v>3</v>
      </c>
      <c r="AB881" s="3">
        <v>4</v>
      </c>
      <c r="AC881" s="3">
        <v>5</v>
      </c>
      <c r="AD881" s="3">
        <v>5</v>
      </c>
      <c r="AE881" s="3">
        <v>5</v>
      </c>
      <c r="AF881" s="3" t="s">
        <v>200</v>
      </c>
    </row>
    <row r="882" spans="1:32">
      <c r="A882" s="3">
        <v>92410</v>
      </c>
      <c r="B882" s="3">
        <v>27</v>
      </c>
      <c r="C882" s="41" t="s">
        <v>200</v>
      </c>
      <c r="D882" s="3" t="s">
        <v>191</v>
      </c>
      <c r="E882" s="3" t="s">
        <v>195</v>
      </c>
      <c r="F882" s="3" t="s">
        <v>193</v>
      </c>
      <c r="G882" s="3" t="s">
        <v>229</v>
      </c>
      <c r="H882" s="3" t="s">
        <v>229</v>
      </c>
      <c r="I882" s="3" t="s">
        <v>189</v>
      </c>
      <c r="J882" s="3" t="s">
        <v>62</v>
      </c>
      <c r="K882" s="3" t="s">
        <v>196</v>
      </c>
      <c r="L882" s="3">
        <v>5</v>
      </c>
      <c r="M882" s="3">
        <v>3</v>
      </c>
      <c r="N882" s="3">
        <v>4</v>
      </c>
      <c r="O882" s="3">
        <v>3</v>
      </c>
      <c r="P882" s="3">
        <v>4</v>
      </c>
      <c r="Q882" s="3">
        <v>3</v>
      </c>
      <c r="R882" s="3">
        <v>5</v>
      </c>
      <c r="S882" s="3">
        <v>2</v>
      </c>
      <c r="T882" s="3">
        <v>2</v>
      </c>
      <c r="U882" s="3">
        <v>3</v>
      </c>
      <c r="V882" s="3">
        <v>5</v>
      </c>
      <c r="W882" s="3">
        <v>3</v>
      </c>
      <c r="X882" s="3">
        <v>5</v>
      </c>
      <c r="Y882" s="3">
        <v>3</v>
      </c>
      <c r="Z882" s="3">
        <v>5</v>
      </c>
      <c r="AA882" s="3">
        <v>4</v>
      </c>
      <c r="AB882" s="3">
        <v>5</v>
      </c>
      <c r="AC882" s="3">
        <v>4</v>
      </c>
      <c r="AD882" s="3">
        <v>4</v>
      </c>
      <c r="AE882" s="3">
        <v>4</v>
      </c>
      <c r="AF882" s="3" t="s">
        <v>200</v>
      </c>
    </row>
    <row r="883" spans="1:32">
      <c r="A883" s="3">
        <v>93555</v>
      </c>
      <c r="B883" s="3">
        <v>27</v>
      </c>
      <c r="C883" s="41" t="s">
        <v>200</v>
      </c>
      <c r="D883" s="3" t="s">
        <v>197</v>
      </c>
      <c r="E883" s="3" t="s">
        <v>195</v>
      </c>
      <c r="F883" s="3" t="s">
        <v>186</v>
      </c>
      <c r="G883" s="3" t="s">
        <v>229</v>
      </c>
      <c r="H883" s="3" t="s">
        <v>229</v>
      </c>
      <c r="I883" s="3" t="s">
        <v>201</v>
      </c>
      <c r="J883" s="3" t="s">
        <v>61</v>
      </c>
      <c r="K883" s="3" t="s">
        <v>196</v>
      </c>
      <c r="L883" s="3">
        <v>5</v>
      </c>
      <c r="M883" s="3">
        <v>5</v>
      </c>
      <c r="N883" s="3">
        <v>5</v>
      </c>
      <c r="O883" s="3">
        <v>5</v>
      </c>
      <c r="P883" s="3">
        <v>5</v>
      </c>
      <c r="Q883" s="3">
        <v>5</v>
      </c>
      <c r="R883" s="3">
        <v>5</v>
      </c>
      <c r="S883" s="3">
        <v>5</v>
      </c>
      <c r="T883" s="3">
        <v>5</v>
      </c>
      <c r="U883" s="3">
        <v>5</v>
      </c>
      <c r="V883" s="3">
        <v>5</v>
      </c>
      <c r="W883" s="3">
        <v>5</v>
      </c>
      <c r="X883" s="3">
        <v>5</v>
      </c>
      <c r="Y883" s="3">
        <v>5</v>
      </c>
      <c r="Z883" s="3">
        <v>5</v>
      </c>
      <c r="AA883" s="3">
        <v>5</v>
      </c>
      <c r="AB883" s="3">
        <v>5</v>
      </c>
      <c r="AC883" s="3">
        <v>5</v>
      </c>
      <c r="AD883" s="3">
        <v>5</v>
      </c>
      <c r="AE883" s="3">
        <v>5</v>
      </c>
      <c r="AF883" s="3" t="s">
        <v>200</v>
      </c>
    </row>
    <row r="884" spans="1:32">
      <c r="A884" s="3">
        <v>91710</v>
      </c>
      <c r="B884" s="3">
        <v>27</v>
      </c>
      <c r="C884" s="41" t="s">
        <v>200</v>
      </c>
      <c r="D884" s="3" t="s">
        <v>194</v>
      </c>
      <c r="E884" s="3" t="s">
        <v>195</v>
      </c>
      <c r="F884" s="3" t="s">
        <v>186</v>
      </c>
      <c r="G884" s="3" t="s">
        <v>229</v>
      </c>
      <c r="H884" s="3" t="s">
        <v>229</v>
      </c>
      <c r="I884" s="3" t="s">
        <v>201</v>
      </c>
      <c r="J884" s="3" t="s">
        <v>62</v>
      </c>
      <c r="K884" s="3" t="s">
        <v>196</v>
      </c>
      <c r="L884" s="3">
        <v>5</v>
      </c>
      <c r="M884" s="3">
        <v>5</v>
      </c>
      <c r="N884" s="3">
        <v>3</v>
      </c>
      <c r="O884" s="3">
        <v>4</v>
      </c>
      <c r="P884" s="3">
        <v>5</v>
      </c>
      <c r="Q884" s="3">
        <v>3</v>
      </c>
      <c r="R884" s="3">
        <v>5</v>
      </c>
      <c r="S884" s="3">
        <v>1</v>
      </c>
      <c r="T884" s="3">
        <v>4</v>
      </c>
      <c r="U884" s="3">
        <v>5</v>
      </c>
      <c r="V884" s="3">
        <v>3</v>
      </c>
      <c r="W884" s="3">
        <v>4</v>
      </c>
      <c r="X884" s="3">
        <v>4</v>
      </c>
      <c r="Y884" s="3">
        <v>5</v>
      </c>
      <c r="Z884" s="3">
        <v>4</v>
      </c>
      <c r="AA884" s="3">
        <v>5</v>
      </c>
      <c r="AB884" s="3">
        <v>5</v>
      </c>
      <c r="AC884" s="3">
        <v>4</v>
      </c>
      <c r="AD884" s="3">
        <v>5</v>
      </c>
      <c r="AE884" s="3">
        <v>5</v>
      </c>
      <c r="AF884" s="3" t="s">
        <v>200</v>
      </c>
    </row>
    <row r="885" spans="1:32">
      <c r="A885" s="3">
        <v>92404</v>
      </c>
      <c r="B885" s="3">
        <v>27</v>
      </c>
      <c r="C885" s="41" t="s">
        <v>200</v>
      </c>
      <c r="D885" s="3" t="s">
        <v>194</v>
      </c>
      <c r="E885" s="3" t="s">
        <v>195</v>
      </c>
      <c r="F885" s="3" t="s">
        <v>186</v>
      </c>
      <c r="G885" s="3" t="s">
        <v>229</v>
      </c>
      <c r="H885" s="3" t="s">
        <v>229</v>
      </c>
      <c r="I885" s="3" t="s">
        <v>201</v>
      </c>
      <c r="J885" s="3" t="s">
        <v>60</v>
      </c>
      <c r="K885" s="3" t="s">
        <v>202</v>
      </c>
      <c r="L885" s="3">
        <v>1</v>
      </c>
      <c r="M885" s="3">
        <v>3</v>
      </c>
      <c r="N885" s="3">
        <v>1</v>
      </c>
      <c r="O885" s="3">
        <v>1</v>
      </c>
      <c r="P885" s="3">
        <v>4</v>
      </c>
      <c r="Q885" s="3">
        <v>3</v>
      </c>
      <c r="R885" s="3">
        <v>2</v>
      </c>
      <c r="S885" s="3">
        <v>2</v>
      </c>
      <c r="T885" s="3">
        <v>1</v>
      </c>
      <c r="U885" s="3">
        <v>3</v>
      </c>
      <c r="V885" s="3">
        <v>2</v>
      </c>
      <c r="W885" s="3">
        <v>5</v>
      </c>
      <c r="X885" s="3">
        <v>2</v>
      </c>
      <c r="Y885" s="3">
        <v>3</v>
      </c>
      <c r="Z885" s="3">
        <v>4</v>
      </c>
      <c r="AA885" s="3">
        <v>3</v>
      </c>
      <c r="AB885" s="3">
        <v>2</v>
      </c>
      <c r="AC885" s="3">
        <v>4</v>
      </c>
      <c r="AD885" s="3">
        <v>5</v>
      </c>
      <c r="AE885" s="3">
        <v>4</v>
      </c>
      <c r="AF885" s="3" t="s">
        <v>200</v>
      </c>
    </row>
    <row r="886" spans="1:32">
      <c r="A886" s="3">
        <v>92337</v>
      </c>
      <c r="B886" s="3">
        <v>27</v>
      </c>
      <c r="C886" s="41" t="s">
        <v>200</v>
      </c>
      <c r="D886" s="3" t="s">
        <v>197</v>
      </c>
      <c r="E886" s="3" t="s">
        <v>195</v>
      </c>
      <c r="F886" s="3" t="s">
        <v>193</v>
      </c>
      <c r="G886" s="3" t="s">
        <v>229</v>
      </c>
      <c r="H886" s="3" t="s">
        <v>229</v>
      </c>
      <c r="I886" s="3" t="s">
        <v>189</v>
      </c>
      <c r="J886" s="3" t="s">
        <v>63</v>
      </c>
      <c r="K886" s="3" t="s">
        <v>196</v>
      </c>
      <c r="L886" s="3">
        <v>4</v>
      </c>
      <c r="M886" s="3">
        <v>4</v>
      </c>
      <c r="N886" s="3">
        <v>5</v>
      </c>
      <c r="O886" s="3">
        <v>5</v>
      </c>
      <c r="P886" s="3">
        <v>5</v>
      </c>
      <c r="Q886" s="3">
        <v>5</v>
      </c>
      <c r="R886" s="3">
        <v>5</v>
      </c>
      <c r="S886" s="3">
        <v>4</v>
      </c>
      <c r="T886" s="3">
        <v>5</v>
      </c>
      <c r="U886" s="3">
        <v>4</v>
      </c>
      <c r="V886" s="3">
        <v>5</v>
      </c>
      <c r="W886" s="3">
        <v>4</v>
      </c>
      <c r="X886" s="3">
        <v>5</v>
      </c>
      <c r="Y886" s="3">
        <v>5</v>
      </c>
      <c r="Z886" s="3">
        <v>5</v>
      </c>
      <c r="AA886" s="3">
        <v>4</v>
      </c>
      <c r="AB886" s="3">
        <v>5</v>
      </c>
      <c r="AC886" s="3">
        <v>4</v>
      </c>
      <c r="AD886" s="3">
        <v>5</v>
      </c>
      <c r="AE886" s="3">
        <v>4</v>
      </c>
      <c r="AF886" s="3" t="s">
        <v>200</v>
      </c>
    </row>
    <row r="887" spans="1:32">
      <c r="A887" s="3">
        <v>92345</v>
      </c>
      <c r="B887" s="3">
        <v>27</v>
      </c>
      <c r="C887" s="41" t="s">
        <v>200</v>
      </c>
      <c r="D887" s="3" t="s">
        <v>194</v>
      </c>
      <c r="E887" s="3" t="s">
        <v>195</v>
      </c>
      <c r="F887" s="3" t="s">
        <v>186</v>
      </c>
      <c r="G887" s="3" t="s">
        <v>229</v>
      </c>
      <c r="H887" s="3" t="s">
        <v>229</v>
      </c>
      <c r="I887" s="3" t="s">
        <v>189</v>
      </c>
      <c r="J887" s="3" t="s">
        <v>65</v>
      </c>
      <c r="K887" s="3" t="s">
        <v>199</v>
      </c>
      <c r="L887" s="3">
        <v>5</v>
      </c>
      <c r="M887" s="3">
        <v>3</v>
      </c>
      <c r="N887" s="3">
        <v>3</v>
      </c>
      <c r="O887" s="3">
        <v>3</v>
      </c>
      <c r="P887" s="3">
        <v>4</v>
      </c>
      <c r="Q887" s="3">
        <v>5</v>
      </c>
      <c r="R887" s="3">
        <v>4</v>
      </c>
      <c r="S887" s="3">
        <v>5</v>
      </c>
      <c r="T887" s="3">
        <v>3</v>
      </c>
      <c r="U887" s="3">
        <v>4</v>
      </c>
      <c r="V887" s="3">
        <v>5</v>
      </c>
      <c r="W887" s="3">
        <v>5</v>
      </c>
      <c r="X887" s="3">
        <v>4</v>
      </c>
      <c r="Y887" s="3">
        <v>5</v>
      </c>
      <c r="Z887" s="3">
        <v>4</v>
      </c>
      <c r="AA887" s="3">
        <v>4</v>
      </c>
      <c r="AB887" s="3">
        <v>3</v>
      </c>
      <c r="AC887" s="3">
        <v>2</v>
      </c>
      <c r="AD887" s="3">
        <v>1</v>
      </c>
      <c r="AE887" s="3">
        <v>3</v>
      </c>
      <c r="AF887" s="3" t="s">
        <v>200</v>
      </c>
    </row>
    <row r="888" spans="1:32">
      <c r="A888" s="3">
        <v>92354</v>
      </c>
      <c r="B888" s="3">
        <v>27</v>
      </c>
      <c r="C888" s="41" t="s">
        <v>200</v>
      </c>
      <c r="D888" s="3" t="s">
        <v>197</v>
      </c>
      <c r="E888" s="3" t="s">
        <v>195</v>
      </c>
      <c r="F888" s="3" t="s">
        <v>193</v>
      </c>
      <c r="G888" s="3" t="s">
        <v>229</v>
      </c>
      <c r="H888" s="3" t="s">
        <v>229</v>
      </c>
      <c r="I888" s="3" t="s">
        <v>189</v>
      </c>
      <c r="J888" s="3" t="s">
        <v>62</v>
      </c>
      <c r="K888" s="3" t="s">
        <v>199</v>
      </c>
      <c r="L888" s="3">
        <v>5</v>
      </c>
      <c r="M888" s="3">
        <v>5</v>
      </c>
      <c r="N888" s="3">
        <v>5</v>
      </c>
      <c r="O888" s="3">
        <v>5</v>
      </c>
      <c r="P888" s="3">
        <v>5</v>
      </c>
      <c r="Q888" s="3">
        <v>5</v>
      </c>
      <c r="R888" s="3">
        <v>5</v>
      </c>
      <c r="S888" s="3">
        <v>1</v>
      </c>
      <c r="T888" s="3">
        <v>5</v>
      </c>
      <c r="U888" s="3">
        <v>5</v>
      </c>
      <c r="V888" s="3">
        <v>5</v>
      </c>
      <c r="W888" s="3">
        <v>5</v>
      </c>
      <c r="X888" s="3">
        <v>4</v>
      </c>
      <c r="Y888" s="3">
        <v>5</v>
      </c>
      <c r="Z888" s="3">
        <v>4</v>
      </c>
      <c r="AA888" s="3">
        <v>5</v>
      </c>
      <c r="AB888" s="3">
        <v>5</v>
      </c>
      <c r="AC888" s="3">
        <v>5</v>
      </c>
      <c r="AD888" s="3">
        <v>5</v>
      </c>
      <c r="AE888" s="3">
        <v>5</v>
      </c>
      <c r="AF888" s="3" t="s">
        <v>200</v>
      </c>
    </row>
    <row r="889" spans="1:32">
      <c r="A889" s="3">
        <v>92374</v>
      </c>
      <c r="B889" s="3">
        <v>27</v>
      </c>
      <c r="C889" s="41" t="s">
        <v>200</v>
      </c>
      <c r="D889" s="3" t="s">
        <v>191</v>
      </c>
      <c r="E889" s="3" t="s">
        <v>195</v>
      </c>
      <c r="F889" s="3" t="s">
        <v>186</v>
      </c>
      <c r="G889" s="3" t="s">
        <v>229</v>
      </c>
      <c r="H889" s="3" t="s">
        <v>229</v>
      </c>
      <c r="I889" s="3" t="s">
        <v>201</v>
      </c>
      <c r="J889" s="3" t="s">
        <v>65</v>
      </c>
      <c r="K889" s="3" t="s">
        <v>199</v>
      </c>
      <c r="L889" s="3">
        <v>4</v>
      </c>
      <c r="M889" s="3">
        <v>5</v>
      </c>
      <c r="N889" s="3">
        <v>4</v>
      </c>
      <c r="O889" s="3">
        <v>4</v>
      </c>
      <c r="P889" s="3">
        <v>3</v>
      </c>
      <c r="Q889" s="3">
        <v>4</v>
      </c>
      <c r="R889" s="3">
        <v>5</v>
      </c>
      <c r="S889" s="3">
        <v>1</v>
      </c>
      <c r="T889" s="3">
        <v>5</v>
      </c>
      <c r="U889" s="3">
        <v>5</v>
      </c>
      <c r="V889" s="3">
        <v>5</v>
      </c>
      <c r="W889" s="3">
        <v>5</v>
      </c>
      <c r="X889" s="3">
        <v>5</v>
      </c>
      <c r="Y889" s="3">
        <v>5</v>
      </c>
      <c r="Z889" s="3">
        <v>5</v>
      </c>
      <c r="AA889" s="3">
        <v>3</v>
      </c>
      <c r="AB889" s="3">
        <v>5</v>
      </c>
      <c r="AC889" s="3">
        <v>4</v>
      </c>
      <c r="AD889" s="3">
        <v>3</v>
      </c>
      <c r="AE889" s="3">
        <v>5</v>
      </c>
      <c r="AF889" s="3" t="s">
        <v>200</v>
      </c>
    </row>
    <row r="890" spans="1:32">
      <c r="A890" s="3">
        <v>91786</v>
      </c>
      <c r="B890" s="3">
        <v>27</v>
      </c>
      <c r="C890" s="41" t="s">
        <v>200</v>
      </c>
      <c r="D890" s="3" t="s">
        <v>197</v>
      </c>
      <c r="E890" s="3" t="s">
        <v>195</v>
      </c>
      <c r="F890" s="3" t="s">
        <v>186</v>
      </c>
      <c r="G890" s="3" t="s">
        <v>229</v>
      </c>
      <c r="H890" s="3" t="s">
        <v>229</v>
      </c>
      <c r="I890" s="3" t="s">
        <v>201</v>
      </c>
      <c r="J890" s="3" t="s">
        <v>63</v>
      </c>
      <c r="K890" s="3" t="s">
        <v>199</v>
      </c>
      <c r="L890" s="3">
        <v>5</v>
      </c>
      <c r="M890" s="3">
        <v>4</v>
      </c>
      <c r="N890" s="3">
        <v>2</v>
      </c>
      <c r="O890" s="3">
        <v>3</v>
      </c>
      <c r="P890" s="3">
        <v>5</v>
      </c>
      <c r="Q890" s="3">
        <v>3</v>
      </c>
      <c r="R890" s="3">
        <v>4</v>
      </c>
      <c r="S890" s="3">
        <v>3</v>
      </c>
      <c r="T890" s="3">
        <v>5</v>
      </c>
      <c r="U890" s="3">
        <v>5</v>
      </c>
      <c r="V890" s="3">
        <v>5</v>
      </c>
      <c r="W890" s="3">
        <v>4</v>
      </c>
      <c r="X890" s="3">
        <v>5</v>
      </c>
      <c r="Y890" s="3">
        <v>5</v>
      </c>
      <c r="Z890" s="3">
        <v>5</v>
      </c>
      <c r="AA890" s="3">
        <v>5</v>
      </c>
      <c r="AB890" s="3">
        <v>5</v>
      </c>
      <c r="AC890" s="3">
        <v>5</v>
      </c>
      <c r="AD890" s="3">
        <v>5</v>
      </c>
      <c r="AE890" s="3">
        <v>2</v>
      </c>
      <c r="AF890" s="3" t="s">
        <v>200</v>
      </c>
    </row>
    <row r="891" spans="1:32">
      <c r="A891" s="3">
        <v>92344</v>
      </c>
      <c r="B891" s="3">
        <v>27</v>
      </c>
      <c r="C891" s="41" t="s">
        <v>200</v>
      </c>
      <c r="D891" s="3" t="s">
        <v>194</v>
      </c>
      <c r="E891" s="3" t="s">
        <v>195</v>
      </c>
      <c r="F891" s="3" t="s">
        <v>186</v>
      </c>
      <c r="G891" s="3" t="s">
        <v>229</v>
      </c>
      <c r="H891" s="3" t="s">
        <v>229</v>
      </c>
      <c r="I891" s="3" t="s">
        <v>189</v>
      </c>
      <c r="J891" s="3" t="s">
        <v>60</v>
      </c>
      <c r="K891" s="3" t="s">
        <v>199</v>
      </c>
      <c r="L891" s="3">
        <v>5</v>
      </c>
      <c r="M891" s="3">
        <v>5</v>
      </c>
      <c r="N891" s="3">
        <v>5</v>
      </c>
      <c r="O891" s="3">
        <v>5</v>
      </c>
      <c r="P891" s="3">
        <v>5</v>
      </c>
      <c r="Q891" s="3">
        <v>5</v>
      </c>
      <c r="R891" s="3">
        <v>5</v>
      </c>
      <c r="S891" s="3">
        <v>5</v>
      </c>
      <c r="T891" s="3">
        <v>5</v>
      </c>
      <c r="U891" s="3">
        <v>5</v>
      </c>
      <c r="V891" s="3">
        <v>5</v>
      </c>
      <c r="W891" s="3">
        <v>5</v>
      </c>
      <c r="X891" s="3">
        <v>3</v>
      </c>
      <c r="Y891" s="3">
        <v>5</v>
      </c>
      <c r="Z891" s="3">
        <v>5</v>
      </c>
      <c r="AA891" s="3">
        <v>5</v>
      </c>
      <c r="AB891" s="3">
        <v>5</v>
      </c>
      <c r="AC891" s="3">
        <v>5</v>
      </c>
      <c r="AD891" s="3">
        <v>5</v>
      </c>
      <c r="AE891" s="3">
        <v>5</v>
      </c>
      <c r="AF891" s="3" t="s">
        <v>200</v>
      </c>
    </row>
    <row r="892" spans="1:32">
      <c r="A892" s="3">
        <v>92236</v>
      </c>
      <c r="B892" s="3">
        <v>27</v>
      </c>
      <c r="C892" s="41" t="s">
        <v>200</v>
      </c>
      <c r="D892" s="3" t="s">
        <v>194</v>
      </c>
      <c r="E892" s="3" t="s">
        <v>205</v>
      </c>
      <c r="F892" s="3" t="s">
        <v>193</v>
      </c>
      <c r="G892" s="3" t="s">
        <v>229</v>
      </c>
      <c r="H892" s="3" t="s">
        <v>229</v>
      </c>
      <c r="I892" s="3" t="s">
        <v>189</v>
      </c>
      <c r="J892" s="3" t="s">
        <v>64</v>
      </c>
      <c r="K892" s="3" t="s">
        <v>199</v>
      </c>
      <c r="L892" s="3">
        <v>4</v>
      </c>
      <c r="M892" s="3">
        <v>4</v>
      </c>
      <c r="N892" s="3">
        <v>3</v>
      </c>
      <c r="O892" s="3">
        <v>4</v>
      </c>
      <c r="P892" s="3">
        <v>4</v>
      </c>
      <c r="Q892" s="3">
        <v>4</v>
      </c>
      <c r="R892" s="3">
        <v>3</v>
      </c>
      <c r="S892" s="3">
        <v>3</v>
      </c>
      <c r="T892" s="3">
        <v>4</v>
      </c>
      <c r="U892" s="3">
        <v>3</v>
      </c>
      <c r="V892" s="3">
        <v>3</v>
      </c>
      <c r="W892" s="3">
        <v>4</v>
      </c>
      <c r="X892" s="3">
        <v>5</v>
      </c>
      <c r="Y892" s="3">
        <v>5</v>
      </c>
      <c r="Z892" s="3">
        <v>5</v>
      </c>
      <c r="AA892" s="3">
        <v>3</v>
      </c>
      <c r="AB892" s="3">
        <v>3</v>
      </c>
      <c r="AC892" s="3">
        <v>3</v>
      </c>
      <c r="AD892" s="3">
        <v>3</v>
      </c>
      <c r="AE892" s="3">
        <v>4</v>
      </c>
      <c r="AF892" s="3" t="s">
        <v>200</v>
      </c>
    </row>
    <row r="893" spans="1:32">
      <c r="A893" s="3">
        <v>92553</v>
      </c>
      <c r="B893" s="3">
        <v>27</v>
      </c>
      <c r="C893" s="41" t="s">
        <v>200</v>
      </c>
      <c r="D893" s="3" t="s">
        <v>197</v>
      </c>
      <c r="E893" s="3" t="s">
        <v>205</v>
      </c>
      <c r="F893" s="3" t="s">
        <v>193</v>
      </c>
      <c r="G893" s="3" t="s">
        <v>229</v>
      </c>
      <c r="H893" s="3" t="s">
        <v>229</v>
      </c>
      <c r="I893" s="3" t="s">
        <v>189</v>
      </c>
      <c r="J893" s="3" t="s">
        <v>60</v>
      </c>
      <c r="K893" s="3" t="s">
        <v>199</v>
      </c>
      <c r="L893" s="3">
        <v>4</v>
      </c>
      <c r="M893" s="3">
        <v>4</v>
      </c>
      <c r="N893" s="3">
        <v>2</v>
      </c>
      <c r="O893" s="3">
        <v>3</v>
      </c>
      <c r="P893" s="3">
        <v>5</v>
      </c>
      <c r="Q893" s="3">
        <v>4</v>
      </c>
      <c r="R893" s="3">
        <v>4</v>
      </c>
      <c r="S893" s="3">
        <v>1</v>
      </c>
      <c r="T893" s="3">
        <v>5</v>
      </c>
      <c r="U893" s="3">
        <v>5</v>
      </c>
      <c r="V893" s="3">
        <v>1</v>
      </c>
      <c r="W893" s="3">
        <v>4</v>
      </c>
      <c r="X893" s="3">
        <v>4</v>
      </c>
      <c r="Y893" s="3">
        <v>1</v>
      </c>
      <c r="Z893" s="3">
        <v>4</v>
      </c>
      <c r="AA893" s="3">
        <v>5</v>
      </c>
      <c r="AB893" s="3">
        <v>5</v>
      </c>
      <c r="AC893" s="3">
        <v>5</v>
      </c>
      <c r="AD893" s="3">
        <v>5</v>
      </c>
      <c r="AE893" s="3">
        <v>5</v>
      </c>
      <c r="AF893" s="3" t="s">
        <v>200</v>
      </c>
    </row>
    <row r="894" spans="1:32">
      <c r="A894" s="3">
        <v>92544</v>
      </c>
      <c r="B894" s="3">
        <v>27</v>
      </c>
      <c r="C894" s="41" t="s">
        <v>200</v>
      </c>
      <c r="D894" s="3" t="s">
        <v>194</v>
      </c>
      <c r="E894" s="3" t="s">
        <v>205</v>
      </c>
      <c r="F894" s="3" t="s">
        <v>193</v>
      </c>
      <c r="G894" s="3" t="s">
        <v>229</v>
      </c>
      <c r="H894" s="3" t="s">
        <v>229</v>
      </c>
      <c r="I894" s="3" t="s">
        <v>189</v>
      </c>
      <c r="J894" s="3" t="s">
        <v>60</v>
      </c>
      <c r="K894" s="3" t="s">
        <v>196</v>
      </c>
      <c r="L894" s="3">
        <v>5</v>
      </c>
      <c r="M894" s="3">
        <v>5</v>
      </c>
      <c r="N894" s="3">
        <v>5</v>
      </c>
      <c r="O894" s="3">
        <v>5</v>
      </c>
      <c r="P894" s="3">
        <v>5</v>
      </c>
      <c r="Q894" s="3">
        <v>5</v>
      </c>
      <c r="R894" s="3">
        <v>5</v>
      </c>
      <c r="S894" s="3">
        <v>4</v>
      </c>
      <c r="T894" s="3">
        <v>4</v>
      </c>
      <c r="U894" s="3">
        <v>5</v>
      </c>
      <c r="V894" s="3">
        <v>4</v>
      </c>
      <c r="W894" s="3">
        <v>5</v>
      </c>
      <c r="X894" s="3">
        <v>4</v>
      </c>
      <c r="Y894" s="3">
        <v>4</v>
      </c>
      <c r="Z894" s="3">
        <v>5</v>
      </c>
      <c r="AA894" s="3">
        <v>3</v>
      </c>
      <c r="AB894" s="3">
        <v>5</v>
      </c>
      <c r="AC894" s="3">
        <v>5</v>
      </c>
      <c r="AD894" s="3">
        <v>5</v>
      </c>
      <c r="AE894" s="3">
        <v>5</v>
      </c>
      <c r="AF894" s="3" t="s">
        <v>200</v>
      </c>
    </row>
    <row r="895" spans="1:32">
      <c r="A895" s="3">
        <v>92571</v>
      </c>
      <c r="B895" s="3">
        <v>27</v>
      </c>
      <c r="C895" s="41" t="s">
        <v>200</v>
      </c>
      <c r="D895" s="3" t="s">
        <v>194</v>
      </c>
      <c r="E895" s="3" t="s">
        <v>205</v>
      </c>
      <c r="F895" s="3" t="s">
        <v>186</v>
      </c>
      <c r="G895" s="3" t="s">
        <v>229</v>
      </c>
      <c r="H895" s="3" t="s">
        <v>229</v>
      </c>
      <c r="I895" s="3" t="s">
        <v>189</v>
      </c>
      <c r="J895" s="3" t="s">
        <v>60</v>
      </c>
      <c r="K895" s="3" t="s">
        <v>203</v>
      </c>
      <c r="L895" s="3">
        <v>5</v>
      </c>
      <c r="M895" s="3">
        <v>5</v>
      </c>
      <c r="N895" s="3">
        <v>4</v>
      </c>
      <c r="O895" s="3">
        <v>4</v>
      </c>
      <c r="P895" s="3">
        <v>5</v>
      </c>
      <c r="Q895" s="3">
        <v>5</v>
      </c>
      <c r="R895" s="3">
        <v>5</v>
      </c>
      <c r="S895" s="3">
        <v>4</v>
      </c>
      <c r="T895" s="3">
        <v>5</v>
      </c>
      <c r="U895" s="3">
        <v>5</v>
      </c>
      <c r="V895" s="3">
        <v>5</v>
      </c>
      <c r="W895" s="3">
        <v>5</v>
      </c>
      <c r="X895" s="3">
        <v>4</v>
      </c>
      <c r="Y895" s="3">
        <v>5</v>
      </c>
      <c r="Z895" s="3">
        <v>5</v>
      </c>
      <c r="AA895" s="3">
        <v>5</v>
      </c>
      <c r="AB895" s="3">
        <v>5</v>
      </c>
      <c r="AC895" s="3">
        <v>5</v>
      </c>
      <c r="AD895" s="3">
        <v>5</v>
      </c>
      <c r="AE895" s="3">
        <v>5</v>
      </c>
      <c r="AF895" s="3" t="s">
        <v>200</v>
      </c>
    </row>
    <row r="896" spans="1:32">
      <c r="A896" s="3">
        <v>92274</v>
      </c>
      <c r="B896" s="3">
        <v>27</v>
      </c>
      <c r="C896" s="41" t="s">
        <v>200</v>
      </c>
      <c r="D896" s="3" t="s">
        <v>197</v>
      </c>
      <c r="E896" s="3" t="s">
        <v>205</v>
      </c>
      <c r="F896" s="3" t="s">
        <v>186</v>
      </c>
      <c r="G896" s="3" t="s">
        <v>229</v>
      </c>
      <c r="H896" s="3" t="s">
        <v>229</v>
      </c>
      <c r="I896" s="3" t="s">
        <v>189</v>
      </c>
      <c r="J896" s="3" t="s">
        <v>61</v>
      </c>
      <c r="K896" s="3" t="s">
        <v>196</v>
      </c>
      <c r="L896" s="3">
        <v>5</v>
      </c>
      <c r="M896" s="3">
        <v>5</v>
      </c>
      <c r="N896" s="3">
        <v>4</v>
      </c>
      <c r="O896" s="3">
        <v>5</v>
      </c>
      <c r="P896" s="3">
        <v>5</v>
      </c>
      <c r="Q896" s="3">
        <v>4</v>
      </c>
      <c r="R896" s="3">
        <v>4</v>
      </c>
      <c r="S896" s="3">
        <v>5</v>
      </c>
      <c r="T896" s="3">
        <v>5</v>
      </c>
      <c r="U896" s="3">
        <v>3</v>
      </c>
      <c r="V896" s="3">
        <v>2</v>
      </c>
      <c r="W896" s="3">
        <v>5</v>
      </c>
      <c r="X896" s="3">
        <v>5</v>
      </c>
      <c r="Y896" s="3">
        <v>5</v>
      </c>
      <c r="Z896" s="3">
        <v>5</v>
      </c>
      <c r="AA896" s="3">
        <v>5</v>
      </c>
      <c r="AB896" s="3">
        <v>5</v>
      </c>
      <c r="AC896" s="3">
        <v>5</v>
      </c>
      <c r="AD896" s="3">
        <v>5</v>
      </c>
      <c r="AE896" s="3">
        <v>5</v>
      </c>
      <c r="AF896" s="3" t="s">
        <v>200</v>
      </c>
    </row>
    <row r="897" spans="1:32">
      <c r="A897" s="3">
        <v>92203</v>
      </c>
      <c r="B897" s="3">
        <v>27</v>
      </c>
      <c r="C897" s="41" t="s">
        <v>200</v>
      </c>
      <c r="D897" s="3" t="s">
        <v>212</v>
      </c>
      <c r="E897" s="3" t="s">
        <v>205</v>
      </c>
      <c r="F897" s="3" t="s">
        <v>186</v>
      </c>
      <c r="G897" s="3" t="s">
        <v>229</v>
      </c>
      <c r="H897" s="3" t="s">
        <v>229</v>
      </c>
      <c r="I897" s="3" t="s">
        <v>189</v>
      </c>
      <c r="J897" s="3" t="s">
        <v>62</v>
      </c>
      <c r="K897" s="3" t="s">
        <v>203</v>
      </c>
      <c r="L897" s="3">
        <v>3</v>
      </c>
      <c r="M897" s="3">
        <v>3</v>
      </c>
      <c r="N897" s="3">
        <v>3</v>
      </c>
      <c r="O897" s="3">
        <v>3</v>
      </c>
      <c r="P897" s="3">
        <v>5</v>
      </c>
      <c r="Q897" s="3">
        <v>5</v>
      </c>
      <c r="R897" s="3">
        <v>4</v>
      </c>
      <c r="S897" s="3">
        <v>5</v>
      </c>
      <c r="T897" s="3">
        <v>5</v>
      </c>
      <c r="U897" s="3">
        <v>4</v>
      </c>
      <c r="V897" s="3">
        <v>4</v>
      </c>
      <c r="W897" s="3">
        <v>5</v>
      </c>
      <c r="X897" s="3">
        <v>5</v>
      </c>
      <c r="Y897" s="3">
        <v>4</v>
      </c>
      <c r="Z897" s="3">
        <v>5</v>
      </c>
      <c r="AA897" s="3">
        <v>5</v>
      </c>
      <c r="AB897" s="3">
        <v>5</v>
      </c>
      <c r="AC897" s="3">
        <v>5</v>
      </c>
      <c r="AD897" s="3">
        <v>5</v>
      </c>
      <c r="AE897" s="3">
        <v>5</v>
      </c>
      <c r="AF897" s="3" t="s">
        <v>200</v>
      </c>
    </row>
    <row r="898" spans="1:32">
      <c r="A898" s="3">
        <v>93003</v>
      </c>
      <c r="B898" s="3">
        <v>28</v>
      </c>
      <c r="C898" s="41" t="s">
        <v>200</v>
      </c>
      <c r="D898" s="3" t="s">
        <v>194</v>
      </c>
      <c r="E898" s="3" t="s">
        <v>192</v>
      </c>
      <c r="F898" s="3" t="s">
        <v>186</v>
      </c>
      <c r="G898" s="3" t="s">
        <v>229</v>
      </c>
      <c r="H898" s="3" t="s">
        <v>229</v>
      </c>
      <c r="I898" s="3" t="s">
        <v>189</v>
      </c>
      <c r="J898" s="3" t="s">
        <v>57</v>
      </c>
      <c r="K898" s="3" t="s">
        <v>202</v>
      </c>
      <c r="L898" s="3">
        <v>3</v>
      </c>
      <c r="M898" s="3">
        <v>4</v>
      </c>
      <c r="N898" s="3">
        <v>3</v>
      </c>
      <c r="O898" s="3">
        <v>3</v>
      </c>
      <c r="P898" s="3">
        <v>5</v>
      </c>
      <c r="Q898" s="3">
        <v>5</v>
      </c>
      <c r="R898" s="3">
        <v>3</v>
      </c>
      <c r="S898" s="3">
        <v>5</v>
      </c>
      <c r="T898" s="3">
        <v>5</v>
      </c>
      <c r="U898" s="3">
        <v>3</v>
      </c>
      <c r="V898" s="3">
        <v>5</v>
      </c>
      <c r="W898" s="3">
        <v>2</v>
      </c>
      <c r="X898" s="3">
        <v>5</v>
      </c>
      <c r="Y898" s="3">
        <v>5</v>
      </c>
      <c r="Z898" s="3">
        <v>3</v>
      </c>
      <c r="AA898" s="3">
        <v>3</v>
      </c>
      <c r="AB898" s="3">
        <v>4</v>
      </c>
      <c r="AC898" s="3">
        <v>3</v>
      </c>
      <c r="AD898" s="3">
        <v>4</v>
      </c>
      <c r="AE898" s="3">
        <v>3</v>
      </c>
      <c r="AF898" s="3" t="s">
        <v>200</v>
      </c>
    </row>
    <row r="899" spans="1:32">
      <c r="A899" s="3">
        <v>91320</v>
      </c>
      <c r="B899" s="3">
        <v>28</v>
      </c>
      <c r="C899" s="41" t="s">
        <v>200</v>
      </c>
      <c r="D899" s="3" t="s">
        <v>197</v>
      </c>
      <c r="E899" s="3" t="s">
        <v>192</v>
      </c>
      <c r="F899" s="3" t="s">
        <v>193</v>
      </c>
      <c r="G899" s="3" t="s">
        <v>229</v>
      </c>
      <c r="H899" s="3" t="s">
        <v>229</v>
      </c>
      <c r="I899" s="3" t="s">
        <v>189</v>
      </c>
      <c r="J899" s="3" t="s">
        <v>59</v>
      </c>
      <c r="K899" s="3" t="s">
        <v>196</v>
      </c>
      <c r="L899" s="3">
        <v>5</v>
      </c>
      <c r="M899" s="3">
        <v>5</v>
      </c>
      <c r="N899" s="3">
        <v>5</v>
      </c>
      <c r="O899" s="3">
        <v>5</v>
      </c>
      <c r="P899" s="3">
        <v>5</v>
      </c>
      <c r="Q899" s="3">
        <v>5</v>
      </c>
      <c r="R899" s="3">
        <v>4</v>
      </c>
      <c r="S899" s="3">
        <v>5</v>
      </c>
      <c r="T899" s="3">
        <v>5</v>
      </c>
      <c r="U899" s="3">
        <v>5</v>
      </c>
      <c r="V899" s="3">
        <v>1</v>
      </c>
      <c r="W899" s="3">
        <v>5</v>
      </c>
      <c r="X899" s="3">
        <v>4</v>
      </c>
      <c r="Y899" s="3">
        <v>3</v>
      </c>
      <c r="Z899" s="3">
        <v>4</v>
      </c>
      <c r="AA899" s="3">
        <v>3</v>
      </c>
      <c r="AB899" s="3">
        <v>5</v>
      </c>
      <c r="AC899" s="3">
        <v>5</v>
      </c>
      <c r="AD899" s="3">
        <v>5</v>
      </c>
      <c r="AE899" s="3">
        <v>4</v>
      </c>
      <c r="AF899" s="3" t="s">
        <v>200</v>
      </c>
    </row>
    <row r="900" spans="1:32">
      <c r="A900" s="3">
        <v>93015</v>
      </c>
      <c r="B900" s="3">
        <v>28</v>
      </c>
      <c r="C900" s="41" t="s">
        <v>200</v>
      </c>
      <c r="D900" s="3" t="s">
        <v>197</v>
      </c>
      <c r="E900" s="3" t="s">
        <v>192</v>
      </c>
      <c r="F900" s="3" t="s">
        <v>193</v>
      </c>
      <c r="G900" s="3" t="s">
        <v>229</v>
      </c>
      <c r="H900" s="3" t="s">
        <v>229</v>
      </c>
      <c r="I900" s="3" t="s">
        <v>201</v>
      </c>
      <c r="J900" s="3" t="s">
        <v>65</v>
      </c>
      <c r="K900" s="3" t="s">
        <v>203</v>
      </c>
      <c r="L900" s="3">
        <v>5</v>
      </c>
      <c r="M900" s="3">
        <v>5</v>
      </c>
      <c r="N900" s="3">
        <v>5</v>
      </c>
      <c r="O900" s="3">
        <v>5</v>
      </c>
      <c r="P900" s="3">
        <v>5</v>
      </c>
      <c r="Q900" s="3">
        <v>5</v>
      </c>
      <c r="R900" s="3">
        <v>5</v>
      </c>
      <c r="S900" s="3">
        <v>5</v>
      </c>
      <c r="T900" s="3">
        <v>5</v>
      </c>
      <c r="U900" s="3">
        <v>5</v>
      </c>
      <c r="V900" s="3">
        <v>5</v>
      </c>
      <c r="W900" s="3">
        <v>5</v>
      </c>
      <c r="X900" s="3">
        <v>5</v>
      </c>
      <c r="Y900" s="3">
        <v>5</v>
      </c>
      <c r="Z900" s="3">
        <v>5</v>
      </c>
      <c r="AA900" s="3">
        <v>5</v>
      </c>
      <c r="AB900" s="3">
        <v>5</v>
      </c>
      <c r="AC900" s="3">
        <v>5</v>
      </c>
      <c r="AD900" s="3">
        <v>5</v>
      </c>
      <c r="AE900" s="3">
        <v>5</v>
      </c>
      <c r="AF900" s="3" t="s">
        <v>200</v>
      </c>
    </row>
    <row r="901" spans="1:32">
      <c r="A901" s="3">
        <v>93030</v>
      </c>
      <c r="B901" s="3">
        <v>28</v>
      </c>
      <c r="C901" s="41" t="s">
        <v>200</v>
      </c>
      <c r="D901" s="3" t="s">
        <v>194</v>
      </c>
      <c r="E901" s="3" t="s">
        <v>192</v>
      </c>
      <c r="F901" s="3" t="s">
        <v>186</v>
      </c>
      <c r="G901" s="3" t="s">
        <v>229</v>
      </c>
      <c r="H901" s="3" t="s">
        <v>229</v>
      </c>
      <c r="I901" s="3" t="s">
        <v>189</v>
      </c>
      <c r="J901" s="3" t="s">
        <v>60</v>
      </c>
      <c r="K901" s="3" t="s">
        <v>203</v>
      </c>
      <c r="L901" s="3">
        <v>3</v>
      </c>
      <c r="M901" s="3">
        <v>3</v>
      </c>
      <c r="N901" s="3">
        <v>3</v>
      </c>
      <c r="O901" s="3">
        <v>3</v>
      </c>
      <c r="P901" s="3">
        <v>4</v>
      </c>
      <c r="Q901" s="3">
        <v>3</v>
      </c>
      <c r="R901" s="3">
        <v>3</v>
      </c>
      <c r="S901" s="3">
        <v>3</v>
      </c>
      <c r="T901" s="3">
        <v>5</v>
      </c>
      <c r="U901" s="3">
        <v>5</v>
      </c>
      <c r="V901" s="3">
        <v>4</v>
      </c>
      <c r="W901" s="3">
        <v>5</v>
      </c>
      <c r="X901" s="3">
        <v>5</v>
      </c>
      <c r="Y901" s="3">
        <v>4</v>
      </c>
      <c r="Z901" s="3">
        <v>5</v>
      </c>
      <c r="AA901" s="3">
        <v>4</v>
      </c>
      <c r="AB901" s="3">
        <v>5</v>
      </c>
      <c r="AC901" s="3">
        <v>5</v>
      </c>
      <c r="AD901" s="3">
        <v>5</v>
      </c>
      <c r="AE901" s="3">
        <v>5</v>
      </c>
      <c r="AF901" s="3" t="s">
        <v>200</v>
      </c>
    </row>
    <row r="902" spans="1:32">
      <c r="A902" s="3">
        <v>91360</v>
      </c>
      <c r="B902" s="3">
        <v>28</v>
      </c>
      <c r="C902" s="41" t="s">
        <v>200</v>
      </c>
      <c r="D902" s="3" t="s">
        <v>197</v>
      </c>
      <c r="E902" s="3" t="s">
        <v>192</v>
      </c>
      <c r="F902" s="3" t="s">
        <v>186</v>
      </c>
      <c r="G902" s="3" t="s">
        <v>229</v>
      </c>
      <c r="H902" s="3" t="s">
        <v>229</v>
      </c>
      <c r="I902" s="3" t="s">
        <v>189</v>
      </c>
      <c r="J902" s="3" t="s">
        <v>64</v>
      </c>
      <c r="K902" s="3" t="s">
        <v>199</v>
      </c>
      <c r="L902" s="3">
        <v>4</v>
      </c>
      <c r="M902" s="3">
        <v>3</v>
      </c>
      <c r="N902" s="3">
        <v>3</v>
      </c>
      <c r="O902" s="3">
        <v>3</v>
      </c>
      <c r="P902" s="3">
        <v>5</v>
      </c>
      <c r="Q902" s="3">
        <v>2</v>
      </c>
      <c r="R902" s="3">
        <v>3</v>
      </c>
      <c r="S902" s="3">
        <v>1</v>
      </c>
      <c r="T902" s="3">
        <v>5</v>
      </c>
      <c r="U902" s="3">
        <v>3</v>
      </c>
      <c r="V902" s="3">
        <v>2</v>
      </c>
      <c r="W902" s="3">
        <v>4</v>
      </c>
      <c r="X902" s="3">
        <v>2</v>
      </c>
      <c r="Y902" s="3">
        <v>5</v>
      </c>
      <c r="Z902" s="3">
        <v>3</v>
      </c>
      <c r="AA902" s="3">
        <v>1</v>
      </c>
      <c r="AB902" s="3">
        <v>5</v>
      </c>
      <c r="AC902" s="3">
        <v>3</v>
      </c>
      <c r="AD902" s="3">
        <v>4</v>
      </c>
      <c r="AE902" s="3">
        <v>2</v>
      </c>
      <c r="AF902" s="3" t="s">
        <v>200</v>
      </c>
    </row>
    <row r="903" spans="1:32">
      <c r="A903" s="3">
        <v>93013</v>
      </c>
      <c r="B903" s="3">
        <v>28</v>
      </c>
      <c r="C903" s="41" t="s">
        <v>200</v>
      </c>
      <c r="D903" s="3" t="s">
        <v>194</v>
      </c>
      <c r="E903" s="3" t="s">
        <v>192</v>
      </c>
      <c r="F903" s="3" t="s">
        <v>186</v>
      </c>
      <c r="G903" s="3" t="s">
        <v>229</v>
      </c>
      <c r="H903" s="3" t="s">
        <v>229</v>
      </c>
      <c r="I903" s="3" t="s">
        <v>201</v>
      </c>
      <c r="J903" s="3" t="s">
        <v>62</v>
      </c>
      <c r="K903" s="3" t="s">
        <v>202</v>
      </c>
      <c r="L903" s="3">
        <v>3</v>
      </c>
      <c r="M903" s="3">
        <v>5</v>
      </c>
      <c r="N903" s="3">
        <v>5</v>
      </c>
      <c r="O903" s="3">
        <v>5</v>
      </c>
      <c r="P903" s="3">
        <v>5</v>
      </c>
      <c r="Q903" s="3">
        <v>4</v>
      </c>
      <c r="R903" s="3">
        <v>5</v>
      </c>
      <c r="S903" s="3">
        <v>2</v>
      </c>
      <c r="T903" s="3">
        <v>3</v>
      </c>
      <c r="U903" s="3">
        <v>1</v>
      </c>
      <c r="V903" s="3">
        <v>1</v>
      </c>
      <c r="W903" s="3">
        <v>4</v>
      </c>
      <c r="X903" s="3">
        <v>4</v>
      </c>
      <c r="Y903" s="3">
        <v>4</v>
      </c>
      <c r="Z903" s="3">
        <v>3</v>
      </c>
      <c r="AA903" s="3">
        <v>3</v>
      </c>
      <c r="AB903" s="3">
        <v>2</v>
      </c>
      <c r="AC903" s="3">
        <v>4</v>
      </c>
      <c r="AD903" s="3">
        <v>4</v>
      </c>
      <c r="AE903" s="3">
        <v>2</v>
      </c>
      <c r="AF903" s="3" t="s">
        <v>200</v>
      </c>
    </row>
    <row r="904" spans="1:32">
      <c r="A904" s="3">
        <v>93003</v>
      </c>
      <c r="B904" s="3">
        <v>28</v>
      </c>
      <c r="C904" s="41" t="s">
        <v>200</v>
      </c>
      <c r="D904" s="3" t="s">
        <v>194</v>
      </c>
      <c r="E904" s="3" t="s">
        <v>192</v>
      </c>
      <c r="F904" s="3" t="s">
        <v>193</v>
      </c>
      <c r="G904" s="3" t="s">
        <v>229</v>
      </c>
      <c r="H904" s="3" t="s">
        <v>229</v>
      </c>
      <c r="I904" s="3" t="s">
        <v>189</v>
      </c>
      <c r="J904" s="3" t="s">
        <v>60</v>
      </c>
      <c r="K904" s="3" t="s">
        <v>203</v>
      </c>
      <c r="L904" s="3">
        <v>5</v>
      </c>
      <c r="M904" s="3">
        <v>4</v>
      </c>
      <c r="N904" s="3">
        <v>5</v>
      </c>
      <c r="O904" s="3">
        <v>5</v>
      </c>
      <c r="P904" s="3">
        <v>5</v>
      </c>
      <c r="Q904" s="3">
        <v>5</v>
      </c>
      <c r="R904" s="3">
        <v>5</v>
      </c>
      <c r="S904" s="3">
        <v>5</v>
      </c>
      <c r="T904" s="3">
        <v>5</v>
      </c>
      <c r="U904" s="3">
        <v>5</v>
      </c>
      <c r="V904" s="3">
        <v>5</v>
      </c>
      <c r="W904" s="3">
        <v>5</v>
      </c>
      <c r="X904" s="3">
        <v>5</v>
      </c>
      <c r="Y904" s="3">
        <v>5</v>
      </c>
      <c r="Z904" s="3">
        <v>5</v>
      </c>
      <c r="AA904" s="3">
        <v>5</v>
      </c>
      <c r="AB904" s="3">
        <v>5</v>
      </c>
      <c r="AC904" s="3">
        <v>5</v>
      </c>
      <c r="AD904" s="3">
        <v>5</v>
      </c>
      <c r="AE904" s="3">
        <v>5</v>
      </c>
      <c r="AF904" s="3" t="s">
        <v>200</v>
      </c>
    </row>
    <row r="905" spans="1:32">
      <c r="A905" s="3">
        <v>93033</v>
      </c>
      <c r="B905" s="3">
        <v>28</v>
      </c>
      <c r="C905" s="41" t="s">
        <v>200</v>
      </c>
      <c r="D905" s="3" t="s">
        <v>184</v>
      </c>
      <c r="E905" s="3" t="s">
        <v>192</v>
      </c>
      <c r="F905" s="3" t="s">
        <v>193</v>
      </c>
      <c r="G905" s="3" t="s">
        <v>229</v>
      </c>
      <c r="H905" s="3" t="s">
        <v>229</v>
      </c>
      <c r="I905" s="3" t="s">
        <v>189</v>
      </c>
      <c r="J905" s="3" t="s">
        <v>60</v>
      </c>
      <c r="K905" s="3" t="s">
        <v>199</v>
      </c>
      <c r="L905" s="3">
        <v>5</v>
      </c>
      <c r="M905" s="3">
        <v>3</v>
      </c>
      <c r="N905" s="3">
        <v>3</v>
      </c>
      <c r="O905" s="3">
        <v>4</v>
      </c>
      <c r="P905" s="3">
        <v>5</v>
      </c>
      <c r="Q905" s="3">
        <v>5</v>
      </c>
      <c r="R905" s="3">
        <v>4</v>
      </c>
      <c r="S905" s="3">
        <v>3</v>
      </c>
      <c r="T905" s="3">
        <v>4</v>
      </c>
      <c r="U905" s="3">
        <v>3</v>
      </c>
      <c r="V905" s="3">
        <v>5</v>
      </c>
      <c r="W905" s="3">
        <v>4</v>
      </c>
      <c r="X905" s="3">
        <v>5</v>
      </c>
      <c r="Y905" s="3">
        <v>4</v>
      </c>
      <c r="Z905" s="3">
        <v>4</v>
      </c>
      <c r="AA905" s="3">
        <v>2</v>
      </c>
      <c r="AB905" s="3">
        <v>4</v>
      </c>
      <c r="AC905" s="3">
        <v>5</v>
      </c>
      <c r="AD905" s="3">
        <v>5</v>
      </c>
      <c r="AE905" s="3">
        <v>4</v>
      </c>
      <c r="AF905" s="3" t="s">
        <v>200</v>
      </c>
    </row>
    <row r="906" spans="1:32">
      <c r="A906" s="3">
        <v>92243</v>
      </c>
      <c r="B906" s="3">
        <v>28</v>
      </c>
      <c r="C906" s="41" t="s">
        <v>200</v>
      </c>
      <c r="D906" s="3" t="s">
        <v>220</v>
      </c>
      <c r="E906" s="3" t="s">
        <v>198</v>
      </c>
      <c r="F906" s="3" t="s">
        <v>193</v>
      </c>
      <c r="G906" s="3" t="s">
        <v>229</v>
      </c>
      <c r="H906" s="3" t="s">
        <v>229</v>
      </c>
      <c r="I906" s="3" t="s">
        <v>189</v>
      </c>
      <c r="J906" s="3" t="s">
        <v>60</v>
      </c>
      <c r="K906" s="3" t="s">
        <v>199</v>
      </c>
      <c r="L906" s="3">
        <v>5</v>
      </c>
      <c r="M906" s="3">
        <v>5</v>
      </c>
      <c r="N906" s="3">
        <v>4</v>
      </c>
      <c r="O906" s="3">
        <v>4</v>
      </c>
      <c r="P906" s="3">
        <v>5</v>
      </c>
      <c r="Q906" s="3">
        <v>4</v>
      </c>
      <c r="R906" s="3">
        <v>5</v>
      </c>
      <c r="S906" s="3">
        <v>5</v>
      </c>
      <c r="T906" s="3">
        <v>5</v>
      </c>
      <c r="U906" s="3">
        <v>4</v>
      </c>
      <c r="V906" s="3">
        <v>4</v>
      </c>
      <c r="W906" s="3">
        <v>5</v>
      </c>
      <c r="X906" s="3">
        <v>4</v>
      </c>
      <c r="Y906" s="3">
        <v>4</v>
      </c>
      <c r="Z906" s="3">
        <v>5</v>
      </c>
      <c r="AA906" s="3">
        <v>5</v>
      </c>
      <c r="AB906" s="3">
        <v>5</v>
      </c>
      <c r="AC906" s="3">
        <v>5</v>
      </c>
      <c r="AD906" s="3">
        <v>5</v>
      </c>
      <c r="AE906" s="3">
        <v>4</v>
      </c>
      <c r="AF906" s="3" t="s">
        <v>200</v>
      </c>
    </row>
    <row r="907" spans="1:32">
      <c r="A907" s="3">
        <v>92227</v>
      </c>
      <c r="B907" s="3">
        <v>28</v>
      </c>
      <c r="C907" s="41" t="s">
        <v>200</v>
      </c>
      <c r="D907" s="3" t="s">
        <v>194</v>
      </c>
      <c r="E907" s="3" t="s">
        <v>198</v>
      </c>
      <c r="F907" s="3" t="s">
        <v>186</v>
      </c>
      <c r="G907" s="3" t="s">
        <v>229</v>
      </c>
      <c r="H907" s="3" t="s">
        <v>229</v>
      </c>
      <c r="I907" s="3" t="s">
        <v>189</v>
      </c>
      <c r="J907" s="3" t="s">
        <v>62</v>
      </c>
      <c r="K907" s="3" t="s">
        <v>203</v>
      </c>
      <c r="L907" s="3">
        <v>5</v>
      </c>
      <c r="M907" s="3">
        <v>5</v>
      </c>
      <c r="N907" s="3">
        <v>5</v>
      </c>
      <c r="O907" s="3">
        <v>5</v>
      </c>
      <c r="P907" s="3">
        <v>5</v>
      </c>
      <c r="Q907" s="3">
        <v>5</v>
      </c>
      <c r="R907" s="3">
        <v>5</v>
      </c>
      <c r="S907" s="3">
        <v>5</v>
      </c>
      <c r="T907" s="3">
        <v>5</v>
      </c>
      <c r="U907" s="3">
        <v>5</v>
      </c>
      <c r="V907" s="3">
        <v>5</v>
      </c>
      <c r="W907" s="3">
        <v>5</v>
      </c>
      <c r="X907" s="3">
        <v>5</v>
      </c>
      <c r="Y907" s="3">
        <v>3</v>
      </c>
      <c r="Z907" s="3">
        <v>5</v>
      </c>
      <c r="AA907" s="3">
        <v>5</v>
      </c>
      <c r="AB907" s="3">
        <v>5</v>
      </c>
      <c r="AC907" s="3">
        <v>5</v>
      </c>
      <c r="AD907" s="3">
        <v>5</v>
      </c>
      <c r="AE907" s="3">
        <v>5</v>
      </c>
      <c r="AF907" s="3" t="s">
        <v>200</v>
      </c>
    </row>
    <row r="908" spans="1:32">
      <c r="A908" s="3">
        <v>92703</v>
      </c>
      <c r="B908" s="3">
        <v>28</v>
      </c>
      <c r="C908" s="41" t="s">
        <v>200</v>
      </c>
      <c r="D908" s="3" t="s">
        <v>197</v>
      </c>
      <c r="E908" s="3" t="s">
        <v>185</v>
      </c>
      <c r="F908" s="3" t="s">
        <v>186</v>
      </c>
      <c r="G908" s="3" t="s">
        <v>229</v>
      </c>
      <c r="H908" s="3" t="s">
        <v>229</v>
      </c>
      <c r="I908" s="3" t="s">
        <v>201</v>
      </c>
      <c r="J908" s="3" t="s">
        <v>64</v>
      </c>
      <c r="K908" s="3" t="s">
        <v>203</v>
      </c>
      <c r="L908" s="3">
        <v>5</v>
      </c>
      <c r="M908" s="3">
        <v>5</v>
      </c>
      <c r="N908" s="3">
        <v>5</v>
      </c>
      <c r="O908" s="3">
        <v>5</v>
      </c>
      <c r="P908" s="3">
        <v>5</v>
      </c>
      <c r="Q908" s="3">
        <v>5</v>
      </c>
      <c r="R908" s="3">
        <v>5</v>
      </c>
      <c r="S908" s="3">
        <v>1</v>
      </c>
      <c r="T908" s="3">
        <v>5</v>
      </c>
      <c r="U908" s="3">
        <v>1</v>
      </c>
      <c r="V908" s="3">
        <v>1</v>
      </c>
      <c r="W908" s="3">
        <v>5</v>
      </c>
      <c r="X908" s="3">
        <v>1</v>
      </c>
      <c r="Y908" s="3">
        <v>5</v>
      </c>
      <c r="Z908" s="3">
        <v>5</v>
      </c>
      <c r="AA908" s="3">
        <v>5</v>
      </c>
      <c r="AB908" s="3">
        <v>5</v>
      </c>
      <c r="AC908" s="3">
        <v>5</v>
      </c>
      <c r="AD908" s="3">
        <v>5</v>
      </c>
      <c r="AE908" s="3">
        <v>5</v>
      </c>
      <c r="AF908" s="3" t="s">
        <v>200</v>
      </c>
    </row>
    <row r="909" spans="1:32">
      <c r="A909" s="3">
        <v>92806</v>
      </c>
      <c r="B909" s="3">
        <v>28</v>
      </c>
      <c r="C909" s="41" t="s">
        <v>200</v>
      </c>
      <c r="D909" s="3" t="s">
        <v>191</v>
      </c>
      <c r="E909" s="3" t="s">
        <v>185</v>
      </c>
      <c r="F909" s="3" t="s">
        <v>193</v>
      </c>
      <c r="G909" s="3" t="s">
        <v>229</v>
      </c>
      <c r="H909" s="3" t="s">
        <v>229</v>
      </c>
      <c r="I909" s="3" t="s">
        <v>201</v>
      </c>
      <c r="J909" s="3" t="s">
        <v>65</v>
      </c>
      <c r="K909" s="3" t="s">
        <v>203</v>
      </c>
      <c r="L909" s="3">
        <v>5</v>
      </c>
      <c r="M909" s="3">
        <v>5</v>
      </c>
      <c r="N909" s="3">
        <v>5</v>
      </c>
      <c r="O909" s="3">
        <v>5</v>
      </c>
      <c r="P909" s="3">
        <v>3</v>
      </c>
      <c r="Q909" s="3">
        <v>5</v>
      </c>
      <c r="R909" s="3">
        <v>5</v>
      </c>
      <c r="S909" s="3">
        <v>5</v>
      </c>
      <c r="T909" s="3">
        <v>5</v>
      </c>
      <c r="U909" s="3">
        <v>5</v>
      </c>
      <c r="V909" s="3">
        <v>4</v>
      </c>
      <c r="W909" s="3">
        <v>5</v>
      </c>
      <c r="X909" s="3">
        <v>5</v>
      </c>
      <c r="Y909" s="3">
        <v>5</v>
      </c>
      <c r="Z909" s="3">
        <v>5</v>
      </c>
      <c r="AA909" s="3">
        <v>5</v>
      </c>
      <c r="AB909" s="3">
        <v>5</v>
      </c>
      <c r="AC909" s="3">
        <v>5</v>
      </c>
      <c r="AD909" s="3">
        <v>5</v>
      </c>
      <c r="AE909" s="3">
        <v>5</v>
      </c>
      <c r="AF909" s="3" t="s">
        <v>200</v>
      </c>
    </row>
    <row r="910" spans="1:32">
      <c r="A910" s="3">
        <v>92801</v>
      </c>
      <c r="B910" s="3">
        <v>28</v>
      </c>
      <c r="C910" s="41" t="s">
        <v>200</v>
      </c>
      <c r="D910" s="3" t="s">
        <v>194</v>
      </c>
      <c r="E910" s="3" t="s">
        <v>185</v>
      </c>
      <c r="F910" s="3" t="s">
        <v>193</v>
      </c>
      <c r="G910" s="3" t="s">
        <v>229</v>
      </c>
      <c r="H910" s="3" t="s">
        <v>229</v>
      </c>
      <c r="I910" s="3" t="s">
        <v>189</v>
      </c>
      <c r="J910" s="3" t="s">
        <v>59</v>
      </c>
      <c r="K910" s="3" t="s">
        <v>196</v>
      </c>
      <c r="L910" s="3">
        <v>3</v>
      </c>
      <c r="M910" s="3">
        <v>3</v>
      </c>
      <c r="N910" s="3">
        <v>3</v>
      </c>
      <c r="O910" s="3">
        <v>3</v>
      </c>
      <c r="P910" s="3">
        <v>5</v>
      </c>
      <c r="Q910" s="3">
        <v>5</v>
      </c>
      <c r="R910" s="3">
        <v>5</v>
      </c>
      <c r="S910" s="3">
        <v>5</v>
      </c>
      <c r="T910" s="3">
        <v>5</v>
      </c>
      <c r="U910" s="3">
        <v>4</v>
      </c>
      <c r="V910" s="3">
        <v>5</v>
      </c>
      <c r="W910" s="3">
        <v>4</v>
      </c>
      <c r="X910" s="3">
        <v>3</v>
      </c>
      <c r="Y910" s="3">
        <v>4</v>
      </c>
      <c r="Z910" s="3">
        <v>4</v>
      </c>
      <c r="AA910" s="3">
        <v>4</v>
      </c>
      <c r="AB910" s="3">
        <v>5</v>
      </c>
      <c r="AC910" s="3">
        <v>5</v>
      </c>
      <c r="AD910" s="3">
        <v>5</v>
      </c>
      <c r="AE910" s="3">
        <v>4</v>
      </c>
      <c r="AF910" s="3" t="s">
        <v>200</v>
      </c>
    </row>
    <row r="911" spans="1:32">
      <c r="A911" s="3">
        <v>92806</v>
      </c>
      <c r="B911" s="3">
        <v>28</v>
      </c>
      <c r="C911" s="41" t="s">
        <v>200</v>
      </c>
      <c r="D911" s="3" t="s">
        <v>194</v>
      </c>
      <c r="E911" s="3" t="s">
        <v>185</v>
      </c>
      <c r="F911" s="3" t="s">
        <v>193</v>
      </c>
      <c r="G911" s="3" t="s">
        <v>229</v>
      </c>
      <c r="H911" s="3" t="s">
        <v>229</v>
      </c>
      <c r="I911" s="3" t="s">
        <v>201</v>
      </c>
      <c r="J911" s="3" t="s">
        <v>58</v>
      </c>
      <c r="K911" s="3" t="s">
        <v>203</v>
      </c>
      <c r="L911" s="3">
        <v>5</v>
      </c>
      <c r="M911" s="3">
        <v>4</v>
      </c>
      <c r="N911" s="3">
        <v>3</v>
      </c>
      <c r="O911" s="3">
        <v>2</v>
      </c>
      <c r="P911" s="3">
        <v>4</v>
      </c>
      <c r="Q911" s="3">
        <v>4</v>
      </c>
      <c r="R911" s="3">
        <v>5</v>
      </c>
      <c r="S911" s="3">
        <v>3</v>
      </c>
      <c r="T911" s="3">
        <v>4</v>
      </c>
      <c r="U911" s="3">
        <v>5</v>
      </c>
      <c r="V911" s="3">
        <v>5</v>
      </c>
      <c r="W911" s="3">
        <v>5</v>
      </c>
      <c r="X911" s="3">
        <v>5</v>
      </c>
      <c r="Y911" s="3">
        <v>3</v>
      </c>
      <c r="Z911" s="3">
        <v>4</v>
      </c>
      <c r="AA911" s="3">
        <v>5</v>
      </c>
      <c r="AB911" s="3">
        <v>5</v>
      </c>
      <c r="AC911" s="3">
        <v>3</v>
      </c>
      <c r="AD911" s="3">
        <v>5</v>
      </c>
      <c r="AE911" s="3">
        <v>4</v>
      </c>
      <c r="AF911" s="3" t="s">
        <v>200</v>
      </c>
    </row>
    <row r="912" spans="1:32">
      <c r="A912" s="3">
        <v>92703</v>
      </c>
      <c r="B912" s="3">
        <v>28</v>
      </c>
      <c r="C912" s="41" t="s">
        <v>200</v>
      </c>
      <c r="D912" s="3" t="s">
        <v>191</v>
      </c>
      <c r="E912" s="3" t="s">
        <v>185</v>
      </c>
      <c r="F912" s="3" t="s">
        <v>186</v>
      </c>
      <c r="G912" s="3" t="s">
        <v>229</v>
      </c>
      <c r="H912" s="3" t="s">
        <v>229</v>
      </c>
      <c r="I912" s="3" t="s">
        <v>189</v>
      </c>
      <c r="J912" s="3" t="s">
        <v>64</v>
      </c>
      <c r="K912" s="3" t="s">
        <v>203</v>
      </c>
      <c r="L912" s="3">
        <v>5</v>
      </c>
      <c r="M912" s="3">
        <v>5</v>
      </c>
      <c r="N912" s="3">
        <v>5</v>
      </c>
      <c r="O912" s="3">
        <v>5</v>
      </c>
      <c r="P912" s="3">
        <v>5</v>
      </c>
      <c r="Q912" s="3">
        <v>5</v>
      </c>
      <c r="R912" s="3">
        <v>5</v>
      </c>
      <c r="S912" s="3">
        <v>5</v>
      </c>
      <c r="T912" s="3">
        <v>3</v>
      </c>
      <c r="U912" s="3">
        <v>1</v>
      </c>
      <c r="V912" s="3">
        <v>5</v>
      </c>
      <c r="W912" s="3">
        <v>5</v>
      </c>
      <c r="X912" s="3">
        <v>3</v>
      </c>
      <c r="Y912" s="3">
        <v>2</v>
      </c>
      <c r="Z912" s="3">
        <v>5</v>
      </c>
      <c r="AA912" s="3">
        <v>5</v>
      </c>
      <c r="AB912" s="3">
        <v>5</v>
      </c>
      <c r="AC912" s="3">
        <v>5</v>
      </c>
      <c r="AD912" s="3">
        <v>5</v>
      </c>
      <c r="AE912" s="3">
        <v>2</v>
      </c>
      <c r="AF912" s="3" t="s">
        <v>200</v>
      </c>
    </row>
    <row r="913" spans="1:32">
      <c r="A913" s="3">
        <v>90059</v>
      </c>
      <c r="B913" s="3">
        <v>28</v>
      </c>
      <c r="C913" s="41" t="s">
        <v>200</v>
      </c>
      <c r="D913" s="3" t="s">
        <v>197</v>
      </c>
      <c r="E913" s="3" t="s">
        <v>206</v>
      </c>
      <c r="F913" s="3" t="s">
        <v>186</v>
      </c>
      <c r="G913" s="3" t="s">
        <v>229</v>
      </c>
      <c r="H913" s="3" t="s">
        <v>229</v>
      </c>
      <c r="I913" s="3" t="s">
        <v>201</v>
      </c>
      <c r="J913" s="3" t="s">
        <v>64</v>
      </c>
      <c r="K913" s="3" t="s">
        <v>203</v>
      </c>
      <c r="L913" s="3">
        <v>3</v>
      </c>
      <c r="M913" s="3">
        <v>5</v>
      </c>
      <c r="N913" s="3">
        <v>2</v>
      </c>
      <c r="O913" s="3">
        <v>5</v>
      </c>
      <c r="P913" s="3">
        <v>4</v>
      </c>
      <c r="Q913" s="3">
        <v>5</v>
      </c>
      <c r="R913" s="3">
        <v>3</v>
      </c>
      <c r="S913" s="3">
        <v>3</v>
      </c>
      <c r="T913" s="3">
        <v>2</v>
      </c>
      <c r="U913" s="3">
        <v>1</v>
      </c>
      <c r="V913" s="3">
        <v>3</v>
      </c>
      <c r="W913" s="3">
        <v>3</v>
      </c>
      <c r="X913" s="3">
        <v>3</v>
      </c>
      <c r="Y913" s="3">
        <v>3</v>
      </c>
      <c r="Z913" s="3">
        <v>4</v>
      </c>
      <c r="AA913" s="3">
        <v>5</v>
      </c>
      <c r="AB913" s="3">
        <v>2</v>
      </c>
      <c r="AC913" s="3">
        <v>2</v>
      </c>
      <c r="AD913" s="3">
        <v>3</v>
      </c>
      <c r="AE913" s="3">
        <v>3</v>
      </c>
      <c r="AF913" s="3" t="s">
        <v>200</v>
      </c>
    </row>
    <row r="914" spans="1:32">
      <c r="A914" s="3">
        <v>90033</v>
      </c>
      <c r="B914" s="3">
        <v>28</v>
      </c>
      <c r="C914" s="41" t="s">
        <v>200</v>
      </c>
      <c r="D914" s="3" t="s">
        <v>184</v>
      </c>
      <c r="E914" s="3" t="s">
        <v>206</v>
      </c>
      <c r="F914" s="3" t="s">
        <v>186</v>
      </c>
      <c r="G914" s="3" t="s">
        <v>229</v>
      </c>
      <c r="H914" s="3" t="s">
        <v>229</v>
      </c>
      <c r="I914" s="3" t="s">
        <v>201</v>
      </c>
      <c r="J914" s="3" t="s">
        <v>61</v>
      </c>
      <c r="K914" s="3" t="s">
        <v>199</v>
      </c>
      <c r="L914" s="3">
        <v>5</v>
      </c>
      <c r="M914" s="3">
        <v>5</v>
      </c>
      <c r="N914" s="3">
        <v>5</v>
      </c>
      <c r="O914" s="3">
        <v>5</v>
      </c>
      <c r="P914" s="3">
        <v>5</v>
      </c>
      <c r="Q914" s="3">
        <v>5</v>
      </c>
      <c r="R914" s="3">
        <v>5</v>
      </c>
      <c r="S914" s="3">
        <v>5</v>
      </c>
      <c r="T914" s="3">
        <v>5</v>
      </c>
      <c r="U914" s="3">
        <v>5</v>
      </c>
      <c r="V914" s="3">
        <v>5</v>
      </c>
      <c r="W914" s="3">
        <v>5</v>
      </c>
      <c r="X914" s="3">
        <v>5</v>
      </c>
      <c r="Y914" s="3">
        <v>2</v>
      </c>
      <c r="Z914" s="3">
        <v>5</v>
      </c>
      <c r="AA914" s="3">
        <v>5</v>
      </c>
      <c r="AB914" s="3">
        <v>5</v>
      </c>
      <c r="AC914" s="3">
        <v>5</v>
      </c>
      <c r="AD914" s="3">
        <v>5</v>
      </c>
      <c r="AE914" s="3">
        <v>5</v>
      </c>
      <c r="AF914" s="3" t="s">
        <v>200</v>
      </c>
    </row>
    <row r="915" spans="1:32">
      <c r="A915" s="3">
        <v>91602</v>
      </c>
      <c r="B915" s="3">
        <v>28</v>
      </c>
      <c r="C915" s="41" t="s">
        <v>200</v>
      </c>
      <c r="D915" s="3" t="s">
        <v>212</v>
      </c>
      <c r="E915" s="3" t="s">
        <v>206</v>
      </c>
      <c r="F915" s="3" t="s">
        <v>193</v>
      </c>
      <c r="G915" s="3" t="s">
        <v>229</v>
      </c>
      <c r="H915" s="3" t="s">
        <v>229</v>
      </c>
      <c r="I915" s="3" t="s">
        <v>201</v>
      </c>
      <c r="J915" s="3" t="s">
        <v>64</v>
      </c>
      <c r="K915" s="3" t="s">
        <v>203</v>
      </c>
      <c r="L915" s="3">
        <v>3</v>
      </c>
      <c r="M915" s="3">
        <v>4</v>
      </c>
      <c r="N915" s="3">
        <v>4</v>
      </c>
      <c r="O915" s="3">
        <v>4</v>
      </c>
      <c r="P915" s="3">
        <v>3</v>
      </c>
      <c r="Q915" s="3">
        <v>5</v>
      </c>
      <c r="R915" s="3">
        <v>4</v>
      </c>
      <c r="S915" s="3">
        <v>4</v>
      </c>
      <c r="T915" s="3">
        <v>4</v>
      </c>
      <c r="U915" s="3">
        <v>5</v>
      </c>
      <c r="V915" s="3">
        <v>4</v>
      </c>
      <c r="W915" s="3">
        <v>4</v>
      </c>
      <c r="X915" s="3">
        <v>5</v>
      </c>
      <c r="Y915" s="3">
        <v>4</v>
      </c>
      <c r="Z915" s="3">
        <v>4</v>
      </c>
      <c r="AA915" s="3">
        <v>4</v>
      </c>
      <c r="AB915" s="3">
        <v>4</v>
      </c>
      <c r="AC915" s="3">
        <v>4</v>
      </c>
      <c r="AD915" s="3">
        <v>5</v>
      </c>
      <c r="AE915" s="3">
        <v>4</v>
      </c>
      <c r="AF915" s="3" t="s">
        <v>200</v>
      </c>
    </row>
    <row r="916" spans="1:32">
      <c r="A916" s="3">
        <v>93550</v>
      </c>
      <c r="B916" s="3">
        <v>28</v>
      </c>
      <c r="C916" s="41" t="s">
        <v>200</v>
      </c>
      <c r="D916" s="3" t="s">
        <v>197</v>
      </c>
      <c r="E916" s="3" t="s">
        <v>206</v>
      </c>
      <c r="F916" s="3" t="s">
        <v>193</v>
      </c>
      <c r="G916" s="3" t="s">
        <v>229</v>
      </c>
      <c r="H916" s="3" t="s">
        <v>229</v>
      </c>
      <c r="I916" s="3" t="s">
        <v>189</v>
      </c>
      <c r="J916" s="3" t="s">
        <v>60</v>
      </c>
      <c r="K916" s="3" t="s">
        <v>199</v>
      </c>
      <c r="L916" s="3">
        <v>3</v>
      </c>
      <c r="M916" s="3">
        <v>3</v>
      </c>
      <c r="N916" s="3">
        <v>4</v>
      </c>
      <c r="O916" s="3">
        <v>4</v>
      </c>
      <c r="P916" s="3">
        <v>3</v>
      </c>
      <c r="Q916" s="3">
        <v>4</v>
      </c>
      <c r="R916" s="3">
        <v>4</v>
      </c>
      <c r="S916" s="3">
        <v>3</v>
      </c>
      <c r="T916" s="3">
        <v>4</v>
      </c>
      <c r="U916" s="3">
        <v>3</v>
      </c>
      <c r="V916" s="3">
        <v>4</v>
      </c>
      <c r="W916" s="3">
        <v>3</v>
      </c>
      <c r="X916" s="3">
        <v>4</v>
      </c>
      <c r="Y916" s="3">
        <v>3</v>
      </c>
      <c r="Z916" s="3">
        <v>2</v>
      </c>
      <c r="AA916" s="3">
        <v>2</v>
      </c>
      <c r="AB916" s="3">
        <v>3</v>
      </c>
      <c r="AC916" s="3">
        <v>4</v>
      </c>
      <c r="AD916" s="3">
        <v>4</v>
      </c>
      <c r="AE916" s="3">
        <v>3</v>
      </c>
      <c r="AF916" s="3" t="s">
        <v>200</v>
      </c>
    </row>
    <row r="917" spans="1:32">
      <c r="A917" s="3">
        <v>91765</v>
      </c>
      <c r="B917" s="3">
        <v>28</v>
      </c>
      <c r="C917" s="41" t="s">
        <v>200</v>
      </c>
      <c r="D917" s="3" t="s">
        <v>194</v>
      </c>
      <c r="E917" s="3" t="s">
        <v>206</v>
      </c>
      <c r="F917" s="3" t="s">
        <v>186</v>
      </c>
      <c r="G917" s="3" t="s">
        <v>229</v>
      </c>
      <c r="H917" s="3" t="s">
        <v>229</v>
      </c>
      <c r="I917" s="3" t="s">
        <v>189</v>
      </c>
      <c r="J917" s="3" t="s">
        <v>62</v>
      </c>
      <c r="K917" s="3" t="s">
        <v>202</v>
      </c>
      <c r="L917" s="3">
        <v>3</v>
      </c>
      <c r="M917" s="3">
        <v>3</v>
      </c>
      <c r="N917" s="3">
        <v>5</v>
      </c>
      <c r="O917" s="3">
        <v>5</v>
      </c>
      <c r="P917" s="3">
        <v>5</v>
      </c>
      <c r="Q917" s="3">
        <v>4</v>
      </c>
      <c r="R917" s="3">
        <v>5</v>
      </c>
      <c r="S917" s="3">
        <v>4</v>
      </c>
      <c r="T917" s="3">
        <v>4</v>
      </c>
      <c r="U917" s="3">
        <v>5</v>
      </c>
      <c r="V917" s="3">
        <v>3</v>
      </c>
      <c r="W917" s="3">
        <v>4</v>
      </c>
      <c r="X917" s="3">
        <v>5</v>
      </c>
      <c r="Y917" s="3">
        <v>5</v>
      </c>
      <c r="Z917" s="3">
        <v>5</v>
      </c>
      <c r="AA917" s="3">
        <v>4</v>
      </c>
      <c r="AB917" s="3">
        <v>5</v>
      </c>
      <c r="AC917" s="3">
        <v>5</v>
      </c>
      <c r="AD917" s="3">
        <v>5</v>
      </c>
      <c r="AE917" s="3">
        <v>4</v>
      </c>
      <c r="AF917" s="3" t="s">
        <v>200</v>
      </c>
    </row>
    <row r="918" spans="1:32">
      <c r="A918" s="3">
        <v>91768</v>
      </c>
      <c r="B918" s="3">
        <v>28</v>
      </c>
      <c r="C918" s="41" t="s">
        <v>200</v>
      </c>
      <c r="D918" s="3" t="s">
        <v>204</v>
      </c>
      <c r="E918" s="3" t="s">
        <v>206</v>
      </c>
      <c r="F918" s="3" t="s">
        <v>186</v>
      </c>
      <c r="G918" s="3" t="s">
        <v>229</v>
      </c>
      <c r="H918" s="3" t="s">
        <v>229</v>
      </c>
      <c r="I918" s="3" t="s">
        <v>201</v>
      </c>
      <c r="J918" s="3" t="s">
        <v>62</v>
      </c>
      <c r="K918" s="3" t="s">
        <v>202</v>
      </c>
      <c r="L918" s="3">
        <v>2</v>
      </c>
      <c r="M918" s="3">
        <v>2</v>
      </c>
      <c r="N918" s="3">
        <v>3</v>
      </c>
      <c r="O918" s="3">
        <v>3</v>
      </c>
      <c r="P918" s="3">
        <v>3</v>
      </c>
      <c r="Q918" s="3">
        <v>2</v>
      </c>
      <c r="R918" s="3">
        <v>3</v>
      </c>
      <c r="S918" s="3">
        <v>2</v>
      </c>
      <c r="T918" s="3">
        <v>4</v>
      </c>
      <c r="U918" s="3">
        <v>2</v>
      </c>
      <c r="V918" s="3">
        <v>4</v>
      </c>
      <c r="W918" s="3">
        <v>3</v>
      </c>
      <c r="X918" s="3">
        <v>5</v>
      </c>
      <c r="Y918" s="3">
        <v>4</v>
      </c>
      <c r="Z918" s="3">
        <v>4</v>
      </c>
      <c r="AA918" s="3">
        <v>4</v>
      </c>
      <c r="AB918" s="3">
        <v>3</v>
      </c>
      <c r="AC918" s="3">
        <v>3</v>
      </c>
      <c r="AD918" s="3">
        <v>4</v>
      </c>
      <c r="AE918" s="3">
        <v>3</v>
      </c>
      <c r="AF918" s="3" t="s">
        <v>200</v>
      </c>
    </row>
    <row r="919" spans="1:32">
      <c r="A919" s="3">
        <v>91732</v>
      </c>
      <c r="B919" s="3">
        <v>28</v>
      </c>
      <c r="C919" s="41" t="s">
        <v>200</v>
      </c>
      <c r="D919" s="3" t="s">
        <v>194</v>
      </c>
      <c r="E919" s="3" t="s">
        <v>206</v>
      </c>
      <c r="F919" s="3" t="s">
        <v>193</v>
      </c>
      <c r="G919" s="3" t="s">
        <v>229</v>
      </c>
      <c r="H919" s="3" t="s">
        <v>229</v>
      </c>
      <c r="I919" s="3" t="s">
        <v>189</v>
      </c>
      <c r="J919" s="3" t="s">
        <v>59</v>
      </c>
      <c r="K919" s="3" t="s">
        <v>199</v>
      </c>
      <c r="L919" s="3">
        <v>2</v>
      </c>
      <c r="M919" s="3">
        <v>4</v>
      </c>
      <c r="N919" s="3">
        <v>3</v>
      </c>
      <c r="O919" s="3">
        <v>3</v>
      </c>
      <c r="P919" s="3">
        <v>3</v>
      </c>
      <c r="Q919" s="3">
        <v>4</v>
      </c>
      <c r="R919" s="3">
        <v>1</v>
      </c>
      <c r="S919" s="3">
        <v>2</v>
      </c>
      <c r="T919" s="3">
        <v>4</v>
      </c>
      <c r="U919" s="3">
        <v>2</v>
      </c>
      <c r="V919" s="3">
        <v>1</v>
      </c>
      <c r="W919" s="3">
        <v>3</v>
      </c>
      <c r="X919" s="3">
        <v>2</v>
      </c>
      <c r="Y919" s="3">
        <v>3</v>
      </c>
      <c r="Z919" s="3">
        <v>5</v>
      </c>
      <c r="AA919" s="3">
        <v>4</v>
      </c>
      <c r="AB919" s="3">
        <v>4</v>
      </c>
      <c r="AC919" s="3">
        <v>5</v>
      </c>
      <c r="AD919" s="3">
        <v>3</v>
      </c>
      <c r="AE919" s="3">
        <v>3</v>
      </c>
      <c r="AF919" s="3" t="s">
        <v>200</v>
      </c>
    </row>
    <row r="920" spans="1:32">
      <c r="A920" s="3">
        <v>90001</v>
      </c>
      <c r="B920" s="3">
        <v>28</v>
      </c>
      <c r="C920" s="41" t="s">
        <v>200</v>
      </c>
      <c r="D920" s="3" t="s">
        <v>194</v>
      </c>
      <c r="E920" s="3" t="s">
        <v>206</v>
      </c>
      <c r="F920" s="3" t="s">
        <v>193</v>
      </c>
      <c r="G920" s="3" t="s">
        <v>229</v>
      </c>
      <c r="H920" s="3" t="s">
        <v>229</v>
      </c>
      <c r="I920" s="3" t="s">
        <v>189</v>
      </c>
      <c r="J920" s="3" t="s">
        <v>61</v>
      </c>
      <c r="K920" s="3" t="s">
        <v>196</v>
      </c>
      <c r="L920" s="3">
        <v>3</v>
      </c>
      <c r="M920" s="3">
        <v>3</v>
      </c>
      <c r="N920" s="3">
        <v>5</v>
      </c>
      <c r="O920" s="3">
        <v>4</v>
      </c>
      <c r="P920" s="3">
        <v>5</v>
      </c>
      <c r="Q920" s="3">
        <v>3</v>
      </c>
      <c r="R920" s="3">
        <v>3</v>
      </c>
      <c r="S920" s="3">
        <v>1</v>
      </c>
      <c r="T920" s="3">
        <v>5</v>
      </c>
      <c r="U920" s="3">
        <v>5</v>
      </c>
      <c r="V920" s="3">
        <v>3</v>
      </c>
      <c r="W920" s="3">
        <v>5</v>
      </c>
      <c r="X920" s="3">
        <v>2</v>
      </c>
      <c r="Y920" s="3">
        <v>1</v>
      </c>
      <c r="Z920" s="3">
        <v>2</v>
      </c>
      <c r="AA920" s="3">
        <v>4</v>
      </c>
      <c r="AB920" s="3">
        <v>5</v>
      </c>
      <c r="AC920" s="3">
        <v>5</v>
      </c>
      <c r="AD920" s="3">
        <v>5</v>
      </c>
      <c r="AE920" s="3">
        <v>2</v>
      </c>
      <c r="AF920" s="3" t="s">
        <v>200</v>
      </c>
    </row>
    <row r="921" spans="1:32">
      <c r="A921" s="3">
        <v>91304</v>
      </c>
      <c r="B921" s="3">
        <v>28</v>
      </c>
      <c r="C921" s="41" t="s">
        <v>200</v>
      </c>
      <c r="D921" s="3" t="s">
        <v>194</v>
      </c>
      <c r="E921" s="3" t="s">
        <v>206</v>
      </c>
      <c r="F921" s="3" t="s">
        <v>193</v>
      </c>
      <c r="G921" s="3" t="s">
        <v>229</v>
      </c>
      <c r="H921" s="3" t="s">
        <v>229</v>
      </c>
      <c r="I921" s="3" t="s">
        <v>201</v>
      </c>
      <c r="J921" s="3" t="s">
        <v>59</v>
      </c>
      <c r="K921" s="3" t="s">
        <v>199</v>
      </c>
      <c r="L921" s="3">
        <v>5</v>
      </c>
      <c r="M921" s="3">
        <v>2</v>
      </c>
      <c r="N921" s="3">
        <v>5</v>
      </c>
      <c r="O921" s="3">
        <v>4</v>
      </c>
      <c r="P921" s="3">
        <v>4</v>
      </c>
      <c r="Q921" s="3">
        <v>5</v>
      </c>
      <c r="R921" s="3">
        <v>5</v>
      </c>
      <c r="S921" s="3">
        <v>3</v>
      </c>
      <c r="T921" s="3">
        <v>4</v>
      </c>
      <c r="U921" s="3">
        <v>5</v>
      </c>
      <c r="V921" s="3">
        <v>4</v>
      </c>
      <c r="W921" s="3">
        <v>5</v>
      </c>
      <c r="X921" s="3">
        <v>3</v>
      </c>
      <c r="Y921" s="3">
        <v>3</v>
      </c>
      <c r="Z921" s="3">
        <v>3</v>
      </c>
      <c r="AA921" s="3">
        <v>4</v>
      </c>
      <c r="AB921" s="3">
        <v>5</v>
      </c>
      <c r="AC921" s="3">
        <v>5</v>
      </c>
      <c r="AD921" s="3">
        <v>4</v>
      </c>
      <c r="AE921" s="3">
        <v>5</v>
      </c>
      <c r="AF921" s="3" t="s">
        <v>200</v>
      </c>
    </row>
    <row r="922" spans="1:32">
      <c r="A922" s="3">
        <v>92407</v>
      </c>
      <c r="B922" s="3">
        <v>28</v>
      </c>
      <c r="C922" s="41" t="s">
        <v>200</v>
      </c>
      <c r="D922" s="3" t="s">
        <v>194</v>
      </c>
      <c r="E922" s="3" t="s">
        <v>195</v>
      </c>
      <c r="F922" s="3" t="s">
        <v>193</v>
      </c>
      <c r="G922" s="3" t="s">
        <v>229</v>
      </c>
      <c r="H922" s="3" t="s">
        <v>229</v>
      </c>
      <c r="I922" s="3" t="s">
        <v>189</v>
      </c>
      <c r="J922" s="3" t="s">
        <v>64</v>
      </c>
      <c r="K922" s="3" t="s">
        <v>190</v>
      </c>
      <c r="L922" s="3">
        <v>5</v>
      </c>
      <c r="M922" s="3">
        <v>5</v>
      </c>
      <c r="N922" s="3">
        <v>5</v>
      </c>
      <c r="O922" s="3">
        <v>5</v>
      </c>
      <c r="P922" s="3">
        <v>5</v>
      </c>
      <c r="Q922" s="3">
        <v>5</v>
      </c>
      <c r="R922" s="3">
        <v>5</v>
      </c>
      <c r="S922" s="3">
        <v>5</v>
      </c>
      <c r="T922" s="3">
        <v>1</v>
      </c>
      <c r="U922" s="3">
        <v>5</v>
      </c>
      <c r="V922" s="3">
        <v>5</v>
      </c>
      <c r="W922" s="3">
        <v>5</v>
      </c>
      <c r="X922" s="3">
        <v>5</v>
      </c>
      <c r="Y922" s="3">
        <v>5</v>
      </c>
      <c r="Z922" s="3">
        <v>5</v>
      </c>
      <c r="AA922" s="3">
        <v>5</v>
      </c>
      <c r="AB922" s="3">
        <v>3</v>
      </c>
      <c r="AC922" s="3">
        <v>5</v>
      </c>
      <c r="AD922" s="3">
        <v>5</v>
      </c>
      <c r="AE922" s="3">
        <v>1</v>
      </c>
      <c r="AF922" s="3" t="s">
        <v>200</v>
      </c>
    </row>
    <row r="923" spans="1:32">
      <c r="A923" s="3">
        <v>92374</v>
      </c>
      <c r="B923" s="3">
        <v>28</v>
      </c>
      <c r="C923" s="41" t="s">
        <v>200</v>
      </c>
      <c r="D923" s="3" t="s">
        <v>194</v>
      </c>
      <c r="E923" s="3" t="s">
        <v>195</v>
      </c>
      <c r="F923" s="3" t="s">
        <v>193</v>
      </c>
      <c r="G923" s="3" t="s">
        <v>229</v>
      </c>
      <c r="H923" s="3" t="s">
        <v>229</v>
      </c>
      <c r="I923" s="3" t="s">
        <v>201</v>
      </c>
      <c r="J923" s="3" t="s">
        <v>64</v>
      </c>
      <c r="K923" s="3" t="s">
        <v>196</v>
      </c>
      <c r="L923" s="3">
        <v>5</v>
      </c>
      <c r="M923" s="3">
        <v>5</v>
      </c>
      <c r="N923" s="3">
        <v>5</v>
      </c>
      <c r="O923" s="3">
        <v>5</v>
      </c>
      <c r="P923" s="3">
        <v>4</v>
      </c>
      <c r="Q923" s="3">
        <v>2</v>
      </c>
      <c r="R923" s="3">
        <v>5</v>
      </c>
      <c r="S923" s="3">
        <v>2</v>
      </c>
      <c r="T923" s="3">
        <v>5</v>
      </c>
      <c r="U923" s="3">
        <v>5</v>
      </c>
      <c r="V923" s="3">
        <v>3</v>
      </c>
      <c r="W923" s="3">
        <v>5</v>
      </c>
      <c r="X923" s="3">
        <v>5</v>
      </c>
      <c r="Y923" s="3">
        <v>3</v>
      </c>
      <c r="Z923" s="3">
        <v>5</v>
      </c>
      <c r="AA923" s="3">
        <v>5</v>
      </c>
      <c r="AB923" s="3">
        <v>5</v>
      </c>
      <c r="AC923" s="3">
        <v>4</v>
      </c>
      <c r="AD923" s="3">
        <v>5</v>
      </c>
      <c r="AE923" s="3">
        <v>5</v>
      </c>
      <c r="AF923" s="3" t="s">
        <v>200</v>
      </c>
    </row>
    <row r="924" spans="1:32">
      <c r="A924" s="3">
        <v>92376</v>
      </c>
      <c r="B924" s="3">
        <v>28</v>
      </c>
      <c r="C924" s="41" t="s">
        <v>200</v>
      </c>
      <c r="D924" s="3" t="s">
        <v>191</v>
      </c>
      <c r="E924" s="3" t="s">
        <v>195</v>
      </c>
      <c r="F924" s="3" t="s">
        <v>186</v>
      </c>
      <c r="G924" s="3" t="s">
        <v>229</v>
      </c>
      <c r="H924" s="3" t="s">
        <v>229</v>
      </c>
      <c r="I924" s="3" t="s">
        <v>210</v>
      </c>
      <c r="J924" s="3" t="s">
        <v>64</v>
      </c>
      <c r="K924" s="3" t="s">
        <v>203</v>
      </c>
      <c r="L924" s="3">
        <v>5</v>
      </c>
      <c r="M924" s="3">
        <v>5</v>
      </c>
      <c r="N924" s="3">
        <v>5</v>
      </c>
      <c r="O924" s="3">
        <v>5</v>
      </c>
      <c r="P924" s="3">
        <v>5</v>
      </c>
      <c r="Q924" s="3">
        <v>4</v>
      </c>
      <c r="R924" s="3">
        <v>5</v>
      </c>
      <c r="S924" s="3">
        <v>5</v>
      </c>
      <c r="T924" s="3">
        <v>4</v>
      </c>
      <c r="U924" s="3">
        <v>4</v>
      </c>
      <c r="V924" s="3">
        <v>5</v>
      </c>
      <c r="W924" s="3">
        <v>5</v>
      </c>
      <c r="X924" s="3">
        <v>4</v>
      </c>
      <c r="Y924" s="3">
        <v>4</v>
      </c>
      <c r="Z924" s="3">
        <v>5</v>
      </c>
      <c r="AA924" s="3">
        <v>4</v>
      </c>
      <c r="AB924" s="3">
        <v>5</v>
      </c>
      <c r="AC924" s="3">
        <v>5</v>
      </c>
      <c r="AD924" s="3">
        <v>4</v>
      </c>
      <c r="AE924" s="3">
        <v>4</v>
      </c>
      <c r="AF924" s="3" t="s">
        <v>200</v>
      </c>
    </row>
    <row r="925" spans="1:32">
      <c r="A925" s="3">
        <v>91786</v>
      </c>
      <c r="B925" s="3">
        <v>28</v>
      </c>
      <c r="C925" s="41" t="s">
        <v>200</v>
      </c>
      <c r="D925" s="3" t="s">
        <v>194</v>
      </c>
      <c r="E925" s="3" t="s">
        <v>195</v>
      </c>
      <c r="F925" s="3" t="s">
        <v>186</v>
      </c>
      <c r="G925" s="3" t="s">
        <v>229</v>
      </c>
      <c r="H925" s="3" t="s">
        <v>229</v>
      </c>
      <c r="I925" s="3" t="s">
        <v>189</v>
      </c>
      <c r="J925" s="3" t="s">
        <v>60</v>
      </c>
      <c r="K925" s="3" t="s">
        <v>202</v>
      </c>
      <c r="L925" s="3">
        <v>5</v>
      </c>
      <c r="M925" s="3">
        <v>5</v>
      </c>
      <c r="N925" s="3">
        <v>5</v>
      </c>
      <c r="O925" s="3">
        <v>5</v>
      </c>
      <c r="P925" s="3">
        <v>5</v>
      </c>
      <c r="Q925" s="3">
        <v>5</v>
      </c>
      <c r="R925" s="3">
        <v>5</v>
      </c>
      <c r="S925" s="3">
        <v>4</v>
      </c>
      <c r="T925" s="3">
        <v>4</v>
      </c>
      <c r="U925" s="3">
        <v>4</v>
      </c>
      <c r="V925" s="3">
        <v>5</v>
      </c>
      <c r="W925" s="3">
        <v>5</v>
      </c>
      <c r="X925" s="3">
        <v>4</v>
      </c>
      <c r="Y925" s="3">
        <v>4</v>
      </c>
      <c r="Z925" s="3">
        <v>4</v>
      </c>
      <c r="AA925" s="3">
        <v>4</v>
      </c>
      <c r="AB925" s="3">
        <v>5</v>
      </c>
      <c r="AC925" s="3">
        <v>5</v>
      </c>
      <c r="AD925" s="3">
        <v>5</v>
      </c>
      <c r="AE925" s="3">
        <v>4</v>
      </c>
      <c r="AF925" s="3" t="s">
        <v>200</v>
      </c>
    </row>
    <row r="926" spans="1:32">
      <c r="A926" s="3">
        <v>92410</v>
      </c>
      <c r="B926" s="3">
        <v>28</v>
      </c>
      <c r="C926" s="41" t="s">
        <v>200</v>
      </c>
      <c r="D926" s="3" t="s">
        <v>194</v>
      </c>
      <c r="E926" s="3" t="s">
        <v>195</v>
      </c>
      <c r="F926" s="3" t="s">
        <v>193</v>
      </c>
      <c r="G926" s="3" t="s">
        <v>229</v>
      </c>
      <c r="H926" s="3" t="s">
        <v>229</v>
      </c>
      <c r="I926" s="3" t="s">
        <v>189</v>
      </c>
      <c r="J926" s="3" t="s">
        <v>60</v>
      </c>
      <c r="K926" s="3" t="s">
        <v>190</v>
      </c>
      <c r="L926" s="3">
        <v>5</v>
      </c>
      <c r="M926" s="3">
        <v>5</v>
      </c>
      <c r="N926" s="3">
        <v>5</v>
      </c>
      <c r="O926" s="3">
        <v>5</v>
      </c>
      <c r="P926" s="3">
        <v>4</v>
      </c>
      <c r="Q926" s="3">
        <v>4</v>
      </c>
      <c r="R926" s="3">
        <v>3</v>
      </c>
      <c r="S926" s="3">
        <v>4</v>
      </c>
      <c r="T926" s="3">
        <v>4</v>
      </c>
      <c r="U926" s="3">
        <v>5</v>
      </c>
      <c r="V926" s="3">
        <v>5</v>
      </c>
      <c r="W926" s="3">
        <v>5</v>
      </c>
      <c r="X926" s="3">
        <v>5</v>
      </c>
      <c r="Y926" s="3">
        <v>5</v>
      </c>
      <c r="Z926" s="3">
        <v>5</v>
      </c>
      <c r="AA926" s="3">
        <v>5</v>
      </c>
      <c r="AB926" s="3">
        <v>5</v>
      </c>
      <c r="AC926" s="3">
        <v>5</v>
      </c>
      <c r="AD926" s="3">
        <v>5</v>
      </c>
      <c r="AE926" s="3">
        <v>5</v>
      </c>
      <c r="AF926" s="3" t="s">
        <v>200</v>
      </c>
    </row>
    <row r="927" spans="1:32">
      <c r="A927" s="3">
        <v>92335</v>
      </c>
      <c r="B927" s="3">
        <v>28</v>
      </c>
      <c r="C927" s="41" t="s">
        <v>200</v>
      </c>
      <c r="D927" s="3" t="s">
        <v>226</v>
      </c>
      <c r="E927" s="3" t="s">
        <v>195</v>
      </c>
      <c r="F927" s="3" t="s">
        <v>186</v>
      </c>
      <c r="G927" s="3" t="s">
        <v>229</v>
      </c>
      <c r="H927" s="3" t="s">
        <v>229</v>
      </c>
      <c r="I927" s="3" t="s">
        <v>189</v>
      </c>
      <c r="J927" s="3" t="s">
        <v>62</v>
      </c>
      <c r="K927" s="3" t="s">
        <v>199</v>
      </c>
      <c r="L927" s="3">
        <v>5</v>
      </c>
      <c r="M927" s="3">
        <v>4</v>
      </c>
      <c r="N927" s="3">
        <v>3</v>
      </c>
      <c r="O927" s="3">
        <v>2</v>
      </c>
      <c r="P927" s="3">
        <v>2</v>
      </c>
      <c r="Q927" s="3">
        <v>2</v>
      </c>
      <c r="R927" s="3">
        <v>2</v>
      </c>
      <c r="S927" s="3">
        <v>3</v>
      </c>
      <c r="T927" s="3">
        <v>4</v>
      </c>
      <c r="U927" s="3">
        <v>5</v>
      </c>
      <c r="V927" s="3">
        <v>5</v>
      </c>
      <c r="W927" s="3">
        <v>5</v>
      </c>
      <c r="X927" s="3">
        <v>5</v>
      </c>
      <c r="Y927" s="3">
        <v>4</v>
      </c>
      <c r="Z927" s="3">
        <v>5</v>
      </c>
      <c r="AA927" s="3">
        <v>5</v>
      </c>
      <c r="AB927" s="3">
        <v>5</v>
      </c>
      <c r="AC927" s="3">
        <v>5</v>
      </c>
      <c r="AD927" s="3">
        <v>5</v>
      </c>
      <c r="AE927" s="3">
        <v>3</v>
      </c>
      <c r="AF927" s="3" t="s">
        <v>200</v>
      </c>
    </row>
    <row r="928" spans="1:32">
      <c r="A928" s="3">
        <v>92346</v>
      </c>
      <c r="B928" s="3">
        <v>28</v>
      </c>
      <c r="C928" s="41" t="s">
        <v>200</v>
      </c>
      <c r="D928" s="3" t="s">
        <v>194</v>
      </c>
      <c r="E928" s="3" t="s">
        <v>195</v>
      </c>
      <c r="F928" s="3" t="s">
        <v>186</v>
      </c>
      <c r="G928" s="3" t="s">
        <v>229</v>
      </c>
      <c r="H928" s="3" t="s">
        <v>229</v>
      </c>
      <c r="I928" s="3" t="s">
        <v>189</v>
      </c>
      <c r="J928" s="3" t="s">
        <v>62</v>
      </c>
      <c r="K928" s="3" t="s">
        <v>199</v>
      </c>
      <c r="L928" s="3">
        <v>5</v>
      </c>
      <c r="M928" s="3">
        <v>5</v>
      </c>
      <c r="N928" s="3">
        <v>5</v>
      </c>
      <c r="O928" s="3">
        <v>4</v>
      </c>
      <c r="P928" s="3">
        <v>5</v>
      </c>
      <c r="Q928" s="3">
        <v>5</v>
      </c>
      <c r="R928" s="3">
        <v>5</v>
      </c>
      <c r="S928" s="3">
        <v>4</v>
      </c>
      <c r="T928" s="3">
        <v>5</v>
      </c>
      <c r="U928" s="3">
        <v>5</v>
      </c>
      <c r="V928" s="3">
        <v>3</v>
      </c>
      <c r="W928" s="3">
        <v>5</v>
      </c>
      <c r="X928" s="3">
        <v>5</v>
      </c>
      <c r="Y928" s="3">
        <v>5</v>
      </c>
      <c r="Z928" s="3">
        <v>5</v>
      </c>
      <c r="AA928" s="3">
        <v>5</v>
      </c>
      <c r="AB928" s="3">
        <v>5</v>
      </c>
      <c r="AC928" s="3">
        <v>5</v>
      </c>
      <c r="AD928" s="3">
        <v>5</v>
      </c>
      <c r="AE928" s="3">
        <v>5</v>
      </c>
      <c r="AF928" s="3" t="s">
        <v>200</v>
      </c>
    </row>
    <row r="929" spans="1:32">
      <c r="A929" s="3">
        <v>92508</v>
      </c>
      <c r="B929" s="3">
        <v>28</v>
      </c>
      <c r="C929" s="41" t="s">
        <v>200</v>
      </c>
      <c r="D929" s="3" t="s">
        <v>194</v>
      </c>
      <c r="E929" s="3" t="s">
        <v>205</v>
      </c>
      <c r="F929" s="3" t="s">
        <v>193</v>
      </c>
      <c r="G929" s="3" t="s">
        <v>229</v>
      </c>
      <c r="H929" s="3" t="s">
        <v>229</v>
      </c>
      <c r="I929" s="3" t="s">
        <v>189</v>
      </c>
      <c r="J929" s="3" t="s">
        <v>64</v>
      </c>
      <c r="K929" s="3" t="s">
        <v>202</v>
      </c>
      <c r="L929" s="3">
        <v>3</v>
      </c>
      <c r="M929" s="3">
        <v>3</v>
      </c>
      <c r="N929" s="3">
        <v>3</v>
      </c>
      <c r="O929" s="3">
        <v>3</v>
      </c>
      <c r="P929" s="3">
        <v>5</v>
      </c>
      <c r="Q929" s="3">
        <v>5</v>
      </c>
      <c r="R929" s="3">
        <v>5</v>
      </c>
      <c r="S929" s="3">
        <v>5</v>
      </c>
      <c r="T929" s="3">
        <v>5</v>
      </c>
      <c r="U929" s="3">
        <v>5</v>
      </c>
      <c r="V929" s="3">
        <v>3</v>
      </c>
      <c r="W929" s="3">
        <v>3</v>
      </c>
      <c r="X929" s="3">
        <v>5</v>
      </c>
      <c r="Y929" s="3">
        <v>5</v>
      </c>
      <c r="Z929" s="3">
        <v>5</v>
      </c>
      <c r="AA929" s="3">
        <v>5</v>
      </c>
      <c r="AB929" s="3">
        <v>5</v>
      </c>
      <c r="AC929" s="3">
        <v>5</v>
      </c>
      <c r="AD929" s="3">
        <v>5</v>
      </c>
      <c r="AE929" s="3">
        <v>5</v>
      </c>
      <c r="AF929" s="3" t="s">
        <v>200</v>
      </c>
    </row>
    <row r="930" spans="1:32">
      <c r="A930" s="3">
        <v>92530</v>
      </c>
      <c r="B930" s="3">
        <v>28</v>
      </c>
      <c r="C930" s="41" t="s">
        <v>200</v>
      </c>
      <c r="D930" s="3" t="s">
        <v>197</v>
      </c>
      <c r="E930" s="3" t="s">
        <v>205</v>
      </c>
      <c r="F930" s="3" t="s">
        <v>186</v>
      </c>
      <c r="G930" s="3" t="s">
        <v>229</v>
      </c>
      <c r="H930" s="3" t="s">
        <v>229</v>
      </c>
      <c r="I930" s="3" t="s">
        <v>201</v>
      </c>
      <c r="J930" s="3" t="s">
        <v>59</v>
      </c>
      <c r="K930" s="3" t="s">
        <v>203</v>
      </c>
      <c r="L930" s="3">
        <v>5</v>
      </c>
      <c r="M930" s="3">
        <v>4</v>
      </c>
      <c r="N930" s="3">
        <v>4</v>
      </c>
      <c r="O930" s="3">
        <v>5</v>
      </c>
      <c r="P930" s="3">
        <v>3</v>
      </c>
      <c r="Q930" s="3">
        <v>5</v>
      </c>
      <c r="R930" s="3">
        <v>5</v>
      </c>
      <c r="S930" s="3">
        <v>0</v>
      </c>
      <c r="T930" s="3">
        <v>5</v>
      </c>
      <c r="U930" s="3">
        <v>5</v>
      </c>
      <c r="V930" s="3">
        <v>5</v>
      </c>
      <c r="W930" s="3">
        <v>5</v>
      </c>
      <c r="X930" s="3">
        <v>5</v>
      </c>
      <c r="Y930" s="3">
        <v>5</v>
      </c>
      <c r="Z930" s="3">
        <v>5</v>
      </c>
      <c r="AA930" s="3">
        <v>5</v>
      </c>
      <c r="AB930" s="3">
        <v>5</v>
      </c>
      <c r="AC930" s="3">
        <v>5</v>
      </c>
      <c r="AD930" s="3">
        <v>5</v>
      </c>
      <c r="AE930" s="3">
        <v>5</v>
      </c>
      <c r="AF930" s="3" t="s">
        <v>200</v>
      </c>
    </row>
    <row r="931" spans="1:32">
      <c r="A931" s="3">
        <v>92509</v>
      </c>
      <c r="B931" s="3">
        <v>28</v>
      </c>
      <c r="C931" s="41" t="s">
        <v>200</v>
      </c>
      <c r="D931" s="3" t="s">
        <v>197</v>
      </c>
      <c r="E931" s="3" t="s">
        <v>205</v>
      </c>
      <c r="F931" s="3" t="s">
        <v>193</v>
      </c>
      <c r="G931" s="3" t="s">
        <v>229</v>
      </c>
      <c r="H931" s="3" t="s">
        <v>229</v>
      </c>
      <c r="I931" s="3" t="s">
        <v>189</v>
      </c>
      <c r="J931" s="3" t="s">
        <v>59</v>
      </c>
      <c r="K931" s="3" t="s">
        <v>199</v>
      </c>
      <c r="L931" s="3">
        <v>4</v>
      </c>
      <c r="M931" s="3">
        <v>5</v>
      </c>
      <c r="N931" s="3">
        <v>5</v>
      </c>
      <c r="O931" s="3">
        <v>5</v>
      </c>
      <c r="P931" s="3">
        <v>5</v>
      </c>
      <c r="Q931" s="3">
        <v>5</v>
      </c>
      <c r="R931" s="3">
        <v>5</v>
      </c>
      <c r="S931" s="3">
        <v>5</v>
      </c>
      <c r="T931" s="3">
        <v>5</v>
      </c>
      <c r="U931" s="3">
        <v>5</v>
      </c>
      <c r="V931" s="3">
        <v>5</v>
      </c>
      <c r="W931" s="3">
        <v>5</v>
      </c>
      <c r="X931" s="3">
        <v>5</v>
      </c>
      <c r="Y931" s="3">
        <v>5</v>
      </c>
      <c r="Z931" s="3">
        <v>5</v>
      </c>
      <c r="AA931" s="3">
        <v>5</v>
      </c>
      <c r="AB931" s="3">
        <v>5</v>
      </c>
      <c r="AC931" s="3">
        <v>5</v>
      </c>
      <c r="AD931" s="3">
        <v>5</v>
      </c>
      <c r="AE931" s="3">
        <v>5</v>
      </c>
      <c r="AF931" s="3" t="s">
        <v>200</v>
      </c>
    </row>
    <row r="932" spans="1:32">
      <c r="A932" s="3">
        <v>92882</v>
      </c>
      <c r="B932" s="3">
        <v>28</v>
      </c>
      <c r="C932" s="41" t="s">
        <v>200</v>
      </c>
      <c r="D932" s="3" t="s">
        <v>197</v>
      </c>
      <c r="E932" s="3" t="s">
        <v>205</v>
      </c>
      <c r="F932" s="3" t="s">
        <v>193</v>
      </c>
      <c r="G932" s="3" t="s">
        <v>229</v>
      </c>
      <c r="H932" s="3" t="s">
        <v>229</v>
      </c>
      <c r="I932" s="3" t="s">
        <v>201</v>
      </c>
      <c r="J932" s="3" t="s">
        <v>62</v>
      </c>
      <c r="K932" s="3" t="s">
        <v>203</v>
      </c>
      <c r="L932" s="3">
        <v>5</v>
      </c>
      <c r="M932" s="3">
        <v>3</v>
      </c>
      <c r="N932" s="3">
        <v>5</v>
      </c>
      <c r="O932" s="3">
        <v>5</v>
      </c>
      <c r="P932" s="3">
        <v>5</v>
      </c>
      <c r="Q932" s="3">
        <v>5</v>
      </c>
      <c r="R932" s="3">
        <v>5</v>
      </c>
      <c r="S932" s="3">
        <v>5</v>
      </c>
      <c r="T932" s="3">
        <v>3</v>
      </c>
      <c r="U932" s="3">
        <v>3</v>
      </c>
      <c r="V932" s="3">
        <v>3</v>
      </c>
      <c r="W932" s="3">
        <v>5</v>
      </c>
      <c r="X932" s="3">
        <v>5</v>
      </c>
      <c r="Y932" s="3">
        <v>3</v>
      </c>
      <c r="Z932" s="3">
        <v>5</v>
      </c>
      <c r="AA932" s="3">
        <v>5</v>
      </c>
      <c r="AB932" s="3">
        <v>5</v>
      </c>
      <c r="AC932" s="3">
        <v>5</v>
      </c>
      <c r="AD932" s="3">
        <v>5</v>
      </c>
      <c r="AE932" s="3">
        <v>4</v>
      </c>
      <c r="AF932" s="3" t="s">
        <v>200</v>
      </c>
    </row>
    <row r="933" spans="1:32">
      <c r="A933" s="3">
        <v>92563</v>
      </c>
      <c r="B933" s="3">
        <v>28</v>
      </c>
      <c r="C933" s="41" t="s">
        <v>200</v>
      </c>
      <c r="D933" s="3" t="s">
        <v>194</v>
      </c>
      <c r="E933" s="3" t="s">
        <v>205</v>
      </c>
      <c r="F933" s="3" t="s">
        <v>186</v>
      </c>
      <c r="G933" s="3" t="s">
        <v>229</v>
      </c>
      <c r="H933" s="3" t="s">
        <v>229</v>
      </c>
      <c r="I933" s="3" t="s">
        <v>189</v>
      </c>
      <c r="J933" s="3" t="s">
        <v>63</v>
      </c>
      <c r="K933" s="3" t="s">
        <v>196</v>
      </c>
      <c r="L933" s="3">
        <v>5</v>
      </c>
      <c r="M933" s="3">
        <v>3</v>
      </c>
      <c r="N933" s="3">
        <v>3</v>
      </c>
      <c r="O933" s="3">
        <v>5</v>
      </c>
      <c r="P933" s="3">
        <v>5</v>
      </c>
      <c r="Q933" s="3">
        <v>5</v>
      </c>
      <c r="R933" s="3">
        <v>5</v>
      </c>
      <c r="S933" s="3">
        <v>5</v>
      </c>
      <c r="T933" s="3">
        <v>5</v>
      </c>
      <c r="U933" s="3">
        <v>5</v>
      </c>
      <c r="V933" s="3">
        <v>5</v>
      </c>
      <c r="W933" s="3">
        <v>5</v>
      </c>
      <c r="X933" s="3">
        <v>5</v>
      </c>
      <c r="Y933" s="3">
        <v>3</v>
      </c>
      <c r="Z933" s="3">
        <v>5</v>
      </c>
      <c r="AA933" s="3">
        <v>3</v>
      </c>
      <c r="AB933" s="3">
        <v>5</v>
      </c>
      <c r="AC933" s="3">
        <v>5</v>
      </c>
      <c r="AD933" s="3">
        <v>5</v>
      </c>
      <c r="AE933" s="3">
        <v>5</v>
      </c>
      <c r="AF933" s="3" t="s">
        <v>200</v>
      </c>
    </row>
    <row r="934" spans="1:32">
      <c r="A934" s="3">
        <v>92532</v>
      </c>
      <c r="B934" s="3">
        <v>28</v>
      </c>
      <c r="C934" s="41" t="s">
        <v>200</v>
      </c>
      <c r="D934" s="3" t="s">
        <v>194</v>
      </c>
      <c r="E934" s="3" t="s">
        <v>205</v>
      </c>
      <c r="F934" s="3" t="s">
        <v>186</v>
      </c>
      <c r="G934" s="3" t="s">
        <v>229</v>
      </c>
      <c r="H934" s="3" t="s">
        <v>229</v>
      </c>
      <c r="I934" s="3" t="s">
        <v>201</v>
      </c>
      <c r="J934" s="3" t="s">
        <v>65</v>
      </c>
      <c r="K934" s="3" t="s">
        <v>202</v>
      </c>
      <c r="L934" s="3">
        <v>4</v>
      </c>
      <c r="M934" s="3">
        <v>3</v>
      </c>
      <c r="N934" s="3">
        <v>2</v>
      </c>
      <c r="O934" s="3">
        <v>3</v>
      </c>
      <c r="P934" s="3">
        <v>5</v>
      </c>
      <c r="Q934" s="3">
        <v>3</v>
      </c>
      <c r="R934" s="3">
        <v>3</v>
      </c>
      <c r="S934" s="3">
        <v>3</v>
      </c>
      <c r="T934" s="3">
        <v>4</v>
      </c>
      <c r="U934" s="3">
        <v>4</v>
      </c>
      <c r="V934" s="3">
        <v>4</v>
      </c>
      <c r="W934" s="3">
        <v>3</v>
      </c>
      <c r="X934" s="3">
        <v>5</v>
      </c>
      <c r="Y934" s="3">
        <v>3</v>
      </c>
      <c r="Z934" s="3">
        <v>5</v>
      </c>
      <c r="AA934" s="3">
        <v>4</v>
      </c>
      <c r="AB934" s="3">
        <v>2</v>
      </c>
      <c r="AC934" s="3">
        <v>3</v>
      </c>
      <c r="AD934" s="3">
        <v>4</v>
      </c>
      <c r="AE934" s="3">
        <v>4</v>
      </c>
      <c r="AF934" s="3" t="s">
        <v>200</v>
      </c>
    </row>
    <row r="935" spans="1:32">
      <c r="A935" s="3">
        <v>92582</v>
      </c>
      <c r="B935" s="3">
        <v>28</v>
      </c>
      <c r="C935" s="41" t="s">
        <v>200</v>
      </c>
      <c r="D935" s="3" t="s">
        <v>194</v>
      </c>
      <c r="E935" s="3" t="s">
        <v>205</v>
      </c>
      <c r="F935" s="3" t="s">
        <v>186</v>
      </c>
      <c r="G935" s="3" t="s">
        <v>229</v>
      </c>
      <c r="H935" s="3" t="s">
        <v>229</v>
      </c>
      <c r="I935" s="3" t="s">
        <v>189</v>
      </c>
      <c r="J935" s="3" t="s">
        <v>64</v>
      </c>
      <c r="K935" s="3" t="s">
        <v>199</v>
      </c>
      <c r="L935" s="3">
        <v>5</v>
      </c>
      <c r="M935" s="3">
        <v>5</v>
      </c>
      <c r="N935" s="3">
        <v>5</v>
      </c>
      <c r="O935" s="3">
        <v>5</v>
      </c>
      <c r="P935" s="3">
        <v>5</v>
      </c>
      <c r="Q935" s="3">
        <v>5</v>
      </c>
      <c r="R935" s="3">
        <v>5</v>
      </c>
      <c r="S935" s="3">
        <v>5</v>
      </c>
      <c r="T935" s="3">
        <v>5</v>
      </c>
      <c r="U935" s="3">
        <v>5</v>
      </c>
      <c r="V935" s="3">
        <v>5</v>
      </c>
      <c r="W935" s="3">
        <v>5</v>
      </c>
      <c r="X935" s="3">
        <v>5</v>
      </c>
      <c r="Y935" s="3">
        <v>3</v>
      </c>
      <c r="Z935" s="3">
        <v>5</v>
      </c>
      <c r="AA935" s="3">
        <v>4</v>
      </c>
      <c r="AB935" s="3">
        <v>5</v>
      </c>
      <c r="AC935" s="3">
        <v>5</v>
      </c>
      <c r="AD935" s="3">
        <v>5</v>
      </c>
      <c r="AE935" s="3">
        <v>5</v>
      </c>
      <c r="AF935" s="3" t="s">
        <v>200</v>
      </c>
    </row>
    <row r="936" spans="1:32">
      <c r="A936" s="3">
        <v>92504</v>
      </c>
      <c r="B936" s="3">
        <v>28</v>
      </c>
      <c r="C936" s="41" t="s">
        <v>200</v>
      </c>
      <c r="D936" s="3" t="s">
        <v>197</v>
      </c>
      <c r="E936" s="3" t="s">
        <v>205</v>
      </c>
      <c r="F936" s="3" t="s">
        <v>186</v>
      </c>
      <c r="G936" s="3" t="s">
        <v>229</v>
      </c>
      <c r="H936" s="3" t="s">
        <v>229</v>
      </c>
      <c r="I936" s="3" t="s">
        <v>201</v>
      </c>
      <c r="J936" s="3" t="s">
        <v>62</v>
      </c>
      <c r="K936" s="3" t="s">
        <v>199</v>
      </c>
      <c r="L936" s="3">
        <v>5</v>
      </c>
      <c r="M936" s="3">
        <v>5</v>
      </c>
      <c r="N936" s="3">
        <v>5</v>
      </c>
      <c r="O936" s="3">
        <v>5</v>
      </c>
      <c r="P936" s="3">
        <v>5</v>
      </c>
      <c r="Q936" s="3">
        <v>5</v>
      </c>
      <c r="R936" s="3">
        <v>5</v>
      </c>
      <c r="S936" s="3">
        <v>1</v>
      </c>
      <c r="T936" s="3">
        <v>5</v>
      </c>
      <c r="U936" s="3">
        <v>5</v>
      </c>
      <c r="V936" s="3">
        <v>5</v>
      </c>
      <c r="W936" s="3">
        <v>5</v>
      </c>
      <c r="X936" s="3">
        <v>5</v>
      </c>
      <c r="Y936" s="3">
        <v>5</v>
      </c>
      <c r="Z936" s="3">
        <v>5</v>
      </c>
      <c r="AA936" s="3">
        <v>5</v>
      </c>
      <c r="AB936" s="3">
        <v>5</v>
      </c>
      <c r="AC936" s="3">
        <v>5</v>
      </c>
      <c r="AD936" s="3">
        <v>5</v>
      </c>
      <c r="AE936" s="3">
        <v>5</v>
      </c>
      <c r="AF936" s="3" t="s">
        <v>200</v>
      </c>
    </row>
    <row r="937" spans="1:32">
      <c r="A937" s="3">
        <v>93004</v>
      </c>
      <c r="B937" s="3">
        <v>29</v>
      </c>
      <c r="C937" s="41" t="s">
        <v>200</v>
      </c>
      <c r="D937" s="3" t="s">
        <v>197</v>
      </c>
      <c r="E937" s="3" t="s">
        <v>192</v>
      </c>
      <c r="F937" s="3" t="s">
        <v>193</v>
      </c>
      <c r="G937" s="3" t="s">
        <v>229</v>
      </c>
      <c r="H937" s="3" t="s">
        <v>229</v>
      </c>
      <c r="I937" s="3" t="s">
        <v>189</v>
      </c>
      <c r="J937" s="3" t="s">
        <v>64</v>
      </c>
      <c r="K937" s="3" t="s">
        <v>203</v>
      </c>
      <c r="L937" s="3">
        <v>5</v>
      </c>
      <c r="M937" s="3">
        <v>5</v>
      </c>
      <c r="N937" s="3">
        <v>5</v>
      </c>
      <c r="O937" s="3">
        <v>5</v>
      </c>
      <c r="P937" s="3">
        <v>5</v>
      </c>
      <c r="Q937" s="3">
        <v>5</v>
      </c>
      <c r="R937" s="3">
        <v>3</v>
      </c>
      <c r="S937" s="3">
        <v>5</v>
      </c>
      <c r="T937" s="3">
        <v>5</v>
      </c>
      <c r="U937" s="3">
        <v>5</v>
      </c>
      <c r="V937" s="3">
        <v>5</v>
      </c>
      <c r="W937" s="3">
        <v>5</v>
      </c>
      <c r="X937" s="3">
        <v>2</v>
      </c>
      <c r="Y937" s="3">
        <v>5</v>
      </c>
      <c r="Z937" s="3">
        <v>5</v>
      </c>
      <c r="AA937" s="3">
        <v>3</v>
      </c>
      <c r="AB937" s="3">
        <v>5</v>
      </c>
      <c r="AC937" s="3">
        <v>5</v>
      </c>
      <c r="AD937" s="3">
        <v>1</v>
      </c>
      <c r="AE937" s="3">
        <v>5</v>
      </c>
      <c r="AF937" s="3" t="s">
        <v>200</v>
      </c>
    </row>
    <row r="938" spans="1:32">
      <c r="A938" s="3">
        <v>92251</v>
      </c>
      <c r="B938" s="3">
        <v>29</v>
      </c>
      <c r="C938" s="41" t="s">
        <v>200</v>
      </c>
      <c r="D938" s="3" t="s">
        <v>197</v>
      </c>
      <c r="E938" s="3" t="s">
        <v>198</v>
      </c>
      <c r="F938" s="3" t="s">
        <v>186</v>
      </c>
      <c r="G938" s="3" t="s">
        <v>229</v>
      </c>
      <c r="H938" s="3" t="s">
        <v>229</v>
      </c>
      <c r="I938" s="3" t="s">
        <v>201</v>
      </c>
      <c r="J938" s="3" t="s">
        <v>65</v>
      </c>
      <c r="K938" s="3" t="s">
        <v>199</v>
      </c>
      <c r="L938" s="3">
        <v>4</v>
      </c>
      <c r="M938" s="3">
        <v>3</v>
      </c>
      <c r="N938" s="3">
        <v>3</v>
      </c>
      <c r="O938" s="3">
        <v>2</v>
      </c>
      <c r="P938" s="3">
        <v>5</v>
      </c>
      <c r="Q938" s="3">
        <v>5</v>
      </c>
      <c r="R938" s="3">
        <v>5</v>
      </c>
      <c r="S938" s="3">
        <v>5</v>
      </c>
      <c r="T938" s="3">
        <v>4</v>
      </c>
      <c r="U938" s="3">
        <v>5</v>
      </c>
      <c r="V938" s="3">
        <v>5</v>
      </c>
      <c r="W938" s="3">
        <v>4</v>
      </c>
      <c r="X938" s="3">
        <v>5</v>
      </c>
      <c r="Y938" s="3">
        <v>5</v>
      </c>
      <c r="Z938" s="3">
        <v>4</v>
      </c>
      <c r="AA938" s="3">
        <v>4</v>
      </c>
      <c r="AB938" s="3">
        <v>5</v>
      </c>
      <c r="AC938" s="3">
        <v>5</v>
      </c>
      <c r="AD938" s="3">
        <v>5</v>
      </c>
      <c r="AE938" s="3">
        <v>4</v>
      </c>
      <c r="AF938" s="3" t="s">
        <v>200</v>
      </c>
    </row>
    <row r="939" spans="1:32">
      <c r="A939" s="3">
        <v>92227</v>
      </c>
      <c r="B939" s="3">
        <v>29</v>
      </c>
      <c r="C939" s="41" t="s">
        <v>200</v>
      </c>
      <c r="D939" s="3" t="s">
        <v>194</v>
      </c>
      <c r="E939" s="3" t="s">
        <v>198</v>
      </c>
      <c r="F939" s="3" t="s">
        <v>186</v>
      </c>
      <c r="G939" s="3" t="s">
        <v>229</v>
      </c>
      <c r="H939" s="3" t="s">
        <v>229</v>
      </c>
      <c r="I939" s="3" t="s">
        <v>189</v>
      </c>
      <c r="J939" s="3" t="s">
        <v>62</v>
      </c>
      <c r="K939" s="3" t="s">
        <v>202</v>
      </c>
      <c r="L939" s="3">
        <v>5</v>
      </c>
      <c r="M939" s="3">
        <v>5</v>
      </c>
      <c r="N939" s="3">
        <v>5</v>
      </c>
      <c r="O939" s="3">
        <v>5</v>
      </c>
      <c r="P939" s="3">
        <v>5</v>
      </c>
      <c r="Q939" s="3">
        <v>5</v>
      </c>
      <c r="R939" s="3">
        <v>5</v>
      </c>
      <c r="S939" s="3">
        <v>3</v>
      </c>
      <c r="T939" s="3">
        <v>5</v>
      </c>
      <c r="U939" s="3">
        <v>5</v>
      </c>
      <c r="V939" s="3">
        <v>3</v>
      </c>
      <c r="W939" s="3">
        <v>5</v>
      </c>
      <c r="X939" s="3">
        <v>5</v>
      </c>
      <c r="Y939" s="3">
        <v>5</v>
      </c>
      <c r="Z939" s="3">
        <v>5</v>
      </c>
      <c r="AA939" s="3">
        <v>5</v>
      </c>
      <c r="AB939" s="3">
        <v>5</v>
      </c>
      <c r="AC939" s="3">
        <v>5</v>
      </c>
      <c r="AD939" s="3">
        <v>5</v>
      </c>
      <c r="AE939" s="3">
        <v>5</v>
      </c>
      <c r="AF939" s="3" t="s">
        <v>200</v>
      </c>
    </row>
    <row r="940" spans="1:32">
      <c r="A940" s="3">
        <v>92627</v>
      </c>
      <c r="B940" s="3">
        <v>29</v>
      </c>
      <c r="C940" s="41" t="s">
        <v>200</v>
      </c>
      <c r="D940" s="3" t="s">
        <v>194</v>
      </c>
      <c r="E940" s="3" t="s">
        <v>185</v>
      </c>
      <c r="F940" s="3" t="s">
        <v>186</v>
      </c>
      <c r="G940" s="3" t="s">
        <v>229</v>
      </c>
      <c r="H940" s="3" t="s">
        <v>229</v>
      </c>
      <c r="I940" s="3" t="s">
        <v>189</v>
      </c>
      <c r="J940" s="3" t="s">
        <v>64</v>
      </c>
      <c r="K940" s="3" t="s">
        <v>199</v>
      </c>
      <c r="L940" s="3">
        <v>5</v>
      </c>
      <c r="M940" s="3">
        <v>5</v>
      </c>
      <c r="N940" s="3">
        <v>5</v>
      </c>
      <c r="O940" s="3">
        <v>5</v>
      </c>
      <c r="P940" s="3">
        <v>5</v>
      </c>
      <c r="Q940" s="3">
        <v>5</v>
      </c>
      <c r="R940" s="3">
        <v>5</v>
      </c>
      <c r="S940" s="3">
        <v>5</v>
      </c>
      <c r="T940" s="3">
        <v>5</v>
      </c>
      <c r="U940" s="3">
        <v>5</v>
      </c>
      <c r="V940" s="3">
        <v>5</v>
      </c>
      <c r="W940" s="3">
        <v>5</v>
      </c>
      <c r="X940" s="3">
        <v>5</v>
      </c>
      <c r="Y940" s="3">
        <v>4</v>
      </c>
      <c r="Z940" s="3">
        <v>5</v>
      </c>
      <c r="AA940" s="3">
        <v>5</v>
      </c>
      <c r="AB940" s="3">
        <v>5</v>
      </c>
      <c r="AC940" s="3">
        <v>5</v>
      </c>
      <c r="AD940" s="3">
        <v>5</v>
      </c>
      <c r="AE940" s="3">
        <v>5</v>
      </c>
      <c r="AF940" s="3" t="s">
        <v>200</v>
      </c>
    </row>
    <row r="941" spans="1:32">
      <c r="A941" s="3">
        <v>92703</v>
      </c>
      <c r="B941" s="3">
        <v>29</v>
      </c>
      <c r="C941" s="41" t="s">
        <v>200</v>
      </c>
      <c r="D941" s="3" t="s">
        <v>197</v>
      </c>
      <c r="E941" s="3" t="s">
        <v>185</v>
      </c>
      <c r="F941" s="3" t="s">
        <v>193</v>
      </c>
      <c r="G941" s="3" t="s">
        <v>229</v>
      </c>
      <c r="H941" s="3" t="s">
        <v>229</v>
      </c>
      <c r="I941" s="3" t="s">
        <v>189</v>
      </c>
      <c r="J941" s="3" t="s">
        <v>63</v>
      </c>
      <c r="K941" s="3" t="s">
        <v>196</v>
      </c>
      <c r="L941" s="3">
        <v>5</v>
      </c>
      <c r="M941" s="3">
        <v>4</v>
      </c>
      <c r="N941" s="3">
        <v>4</v>
      </c>
      <c r="O941" s="3">
        <v>5</v>
      </c>
      <c r="P941" s="3">
        <v>3</v>
      </c>
      <c r="Q941" s="3">
        <v>2</v>
      </c>
      <c r="R941" s="3">
        <v>4</v>
      </c>
      <c r="S941" s="3">
        <v>3</v>
      </c>
      <c r="T941" s="3">
        <v>5</v>
      </c>
      <c r="U941" s="3">
        <v>3</v>
      </c>
      <c r="V941" s="3">
        <v>5</v>
      </c>
      <c r="W941" s="3">
        <v>4</v>
      </c>
      <c r="X941" s="3">
        <v>5</v>
      </c>
      <c r="Y941" s="3">
        <v>5</v>
      </c>
      <c r="Z941" s="3">
        <v>5</v>
      </c>
      <c r="AA941" s="3">
        <v>5</v>
      </c>
      <c r="AB941" s="3">
        <v>3</v>
      </c>
      <c r="AC941" s="3">
        <v>4</v>
      </c>
      <c r="AD941" s="3">
        <v>5</v>
      </c>
      <c r="AE941" s="3">
        <v>3</v>
      </c>
      <c r="AF941" s="3" t="s">
        <v>200</v>
      </c>
    </row>
    <row r="942" spans="1:32">
      <c r="A942" s="3">
        <v>92701</v>
      </c>
      <c r="B942" s="3">
        <v>29</v>
      </c>
      <c r="C942" s="41" t="s">
        <v>200</v>
      </c>
      <c r="D942" s="3" t="s">
        <v>194</v>
      </c>
      <c r="E942" s="3" t="s">
        <v>185</v>
      </c>
      <c r="F942" s="3" t="s">
        <v>193</v>
      </c>
      <c r="G942" s="3" t="s">
        <v>229</v>
      </c>
      <c r="H942" s="3" t="s">
        <v>229</v>
      </c>
      <c r="I942" s="3" t="s">
        <v>189</v>
      </c>
      <c r="J942" s="3" t="s">
        <v>59</v>
      </c>
      <c r="K942" s="3" t="s">
        <v>196</v>
      </c>
      <c r="L942" s="3">
        <v>5</v>
      </c>
      <c r="M942" s="3">
        <v>5</v>
      </c>
      <c r="N942" s="3">
        <v>5</v>
      </c>
      <c r="O942" s="3">
        <v>5</v>
      </c>
      <c r="P942" s="3">
        <v>4</v>
      </c>
      <c r="Q942" s="3">
        <v>3</v>
      </c>
      <c r="R942" s="3">
        <v>3</v>
      </c>
      <c r="S942" s="3">
        <v>3</v>
      </c>
      <c r="T942" s="3">
        <v>4</v>
      </c>
      <c r="U942" s="3">
        <v>5</v>
      </c>
      <c r="V942" s="3">
        <v>4</v>
      </c>
      <c r="W942" s="3">
        <v>5</v>
      </c>
      <c r="X942" s="3">
        <v>5</v>
      </c>
      <c r="Y942" s="3">
        <v>3</v>
      </c>
      <c r="Z942" s="3">
        <v>5</v>
      </c>
      <c r="AA942" s="3">
        <v>4</v>
      </c>
      <c r="AB942" s="3">
        <v>5</v>
      </c>
      <c r="AC942" s="3">
        <v>5</v>
      </c>
      <c r="AD942" s="3">
        <v>5</v>
      </c>
      <c r="AE942" s="3">
        <v>5</v>
      </c>
      <c r="AF942" s="3" t="s">
        <v>200</v>
      </c>
    </row>
    <row r="943" spans="1:32">
      <c r="A943" s="3">
        <v>90044</v>
      </c>
      <c r="B943" s="3">
        <v>29</v>
      </c>
      <c r="C943" s="41" t="s">
        <v>200</v>
      </c>
      <c r="D943" s="3" t="s">
        <v>194</v>
      </c>
      <c r="E943" s="3" t="s">
        <v>206</v>
      </c>
      <c r="F943" s="3" t="s">
        <v>193</v>
      </c>
      <c r="G943" s="3" t="s">
        <v>229</v>
      </c>
      <c r="H943" s="3" t="s">
        <v>229</v>
      </c>
      <c r="I943" s="3" t="s">
        <v>189</v>
      </c>
      <c r="J943" s="3" t="s">
        <v>60</v>
      </c>
      <c r="K943" s="3" t="s">
        <v>199</v>
      </c>
      <c r="L943" s="3">
        <v>5</v>
      </c>
      <c r="M943" s="3">
        <v>3</v>
      </c>
      <c r="N943" s="3">
        <v>2</v>
      </c>
      <c r="O943" s="3">
        <v>3</v>
      </c>
      <c r="P943" s="3">
        <v>4</v>
      </c>
      <c r="Q943" s="3">
        <v>5</v>
      </c>
      <c r="R943" s="3">
        <v>2</v>
      </c>
      <c r="S943" s="3">
        <v>4</v>
      </c>
      <c r="T943" s="3">
        <v>5</v>
      </c>
      <c r="U943" s="3">
        <v>4</v>
      </c>
      <c r="V943" s="3">
        <v>3</v>
      </c>
      <c r="W943" s="3">
        <v>4</v>
      </c>
      <c r="X943" s="3">
        <v>4</v>
      </c>
      <c r="Y943" s="3">
        <v>5</v>
      </c>
      <c r="Z943" s="3">
        <v>5</v>
      </c>
      <c r="AA943" s="3">
        <v>3</v>
      </c>
      <c r="AB943" s="3">
        <v>4</v>
      </c>
      <c r="AC943" s="3">
        <v>2</v>
      </c>
      <c r="AD943" s="3">
        <v>5</v>
      </c>
      <c r="AE943" s="3">
        <v>4</v>
      </c>
      <c r="AF943" s="3" t="s">
        <v>200</v>
      </c>
    </row>
    <row r="944" spans="1:32">
      <c r="A944" s="3">
        <v>91745</v>
      </c>
      <c r="B944" s="3">
        <v>29</v>
      </c>
      <c r="C944" s="41" t="s">
        <v>200</v>
      </c>
      <c r="D944" s="3" t="s">
        <v>194</v>
      </c>
      <c r="E944" s="3" t="s">
        <v>206</v>
      </c>
      <c r="F944" s="3" t="s">
        <v>186</v>
      </c>
      <c r="G944" s="3" t="s">
        <v>229</v>
      </c>
      <c r="H944" s="3" t="s">
        <v>229</v>
      </c>
      <c r="I944" s="3" t="s">
        <v>210</v>
      </c>
      <c r="J944" s="3" t="s">
        <v>60</v>
      </c>
      <c r="K944" s="3" t="s">
        <v>199</v>
      </c>
      <c r="L944" s="3">
        <v>5</v>
      </c>
      <c r="M944" s="3">
        <v>5</v>
      </c>
      <c r="N944" s="3">
        <v>5</v>
      </c>
      <c r="O944" s="3">
        <v>5</v>
      </c>
      <c r="P944" s="3">
        <v>5</v>
      </c>
      <c r="Q944" s="3">
        <v>5</v>
      </c>
      <c r="R944" s="3">
        <v>5</v>
      </c>
      <c r="S944" s="3">
        <v>5</v>
      </c>
      <c r="T944" s="3">
        <v>5</v>
      </c>
      <c r="U944" s="3">
        <v>4</v>
      </c>
      <c r="V944" s="3">
        <v>5</v>
      </c>
      <c r="W944" s="3">
        <v>4</v>
      </c>
      <c r="X944" s="3">
        <v>4</v>
      </c>
      <c r="Y944" s="3">
        <v>3</v>
      </c>
      <c r="Z944" s="3">
        <v>5</v>
      </c>
      <c r="AA944" s="3">
        <v>5</v>
      </c>
      <c r="AB944" s="3">
        <v>5</v>
      </c>
      <c r="AC944" s="3">
        <v>5</v>
      </c>
      <c r="AD944" s="3">
        <v>5</v>
      </c>
      <c r="AE944" s="3">
        <v>5</v>
      </c>
      <c r="AF944" s="3" t="s">
        <v>200</v>
      </c>
    </row>
    <row r="945" spans="1:32">
      <c r="A945" s="3">
        <v>90241</v>
      </c>
      <c r="B945" s="3">
        <v>29</v>
      </c>
      <c r="C945" s="41" t="s">
        <v>200</v>
      </c>
      <c r="D945" s="3" t="s">
        <v>194</v>
      </c>
      <c r="E945" s="3" t="s">
        <v>206</v>
      </c>
      <c r="F945" s="3" t="s">
        <v>193</v>
      </c>
      <c r="G945" s="3" t="s">
        <v>229</v>
      </c>
      <c r="H945" s="3" t="s">
        <v>229</v>
      </c>
      <c r="I945" s="3" t="s">
        <v>189</v>
      </c>
      <c r="J945" s="3" t="s">
        <v>60</v>
      </c>
      <c r="K945" s="3" t="s">
        <v>203</v>
      </c>
      <c r="L945" s="3">
        <v>5</v>
      </c>
      <c r="M945" s="3">
        <v>3</v>
      </c>
      <c r="N945" s="3">
        <v>5</v>
      </c>
      <c r="O945" s="3">
        <v>5</v>
      </c>
      <c r="P945" s="3">
        <v>4</v>
      </c>
      <c r="Q945" s="3">
        <v>4</v>
      </c>
      <c r="R945" s="3">
        <v>5</v>
      </c>
      <c r="S945" s="3">
        <v>4</v>
      </c>
      <c r="T945" s="3">
        <v>4</v>
      </c>
      <c r="U945" s="3">
        <v>5</v>
      </c>
      <c r="V945" s="3">
        <v>5</v>
      </c>
      <c r="W945" s="3">
        <v>4</v>
      </c>
      <c r="X945" s="3">
        <v>5</v>
      </c>
      <c r="Y945" s="3">
        <v>5</v>
      </c>
      <c r="Z945" s="3">
        <v>4</v>
      </c>
      <c r="AA945" s="3">
        <v>4</v>
      </c>
      <c r="AB945" s="3">
        <v>5</v>
      </c>
      <c r="AC945" s="3">
        <v>5</v>
      </c>
      <c r="AD945" s="3">
        <v>5</v>
      </c>
      <c r="AE945" s="3">
        <v>5</v>
      </c>
      <c r="AF945" s="3" t="s">
        <v>200</v>
      </c>
    </row>
    <row r="946" spans="1:32">
      <c r="A946" s="3">
        <v>91746</v>
      </c>
      <c r="B946" s="3">
        <v>29</v>
      </c>
      <c r="C946" s="41" t="s">
        <v>200</v>
      </c>
      <c r="D946" s="3" t="s">
        <v>197</v>
      </c>
      <c r="E946" s="3" t="s">
        <v>206</v>
      </c>
      <c r="F946" s="3" t="s">
        <v>193</v>
      </c>
      <c r="G946" s="3" t="s">
        <v>229</v>
      </c>
      <c r="H946" s="3" t="s">
        <v>229</v>
      </c>
      <c r="I946" s="3" t="s">
        <v>189</v>
      </c>
      <c r="J946" s="3" t="s">
        <v>64</v>
      </c>
      <c r="K946" s="3" t="s">
        <v>203</v>
      </c>
      <c r="L946" s="3">
        <v>4</v>
      </c>
      <c r="M946" s="3">
        <v>4</v>
      </c>
      <c r="N946" s="3">
        <v>4</v>
      </c>
      <c r="O946" s="3">
        <v>4</v>
      </c>
      <c r="P946" s="3">
        <v>5</v>
      </c>
      <c r="Q946" s="3">
        <v>5</v>
      </c>
      <c r="R946" s="3">
        <v>5</v>
      </c>
      <c r="S946" s="3">
        <v>4</v>
      </c>
      <c r="T946" s="3">
        <v>4</v>
      </c>
      <c r="U946" s="3">
        <v>4</v>
      </c>
      <c r="V946" s="3">
        <v>4</v>
      </c>
      <c r="W946" s="3">
        <v>4</v>
      </c>
      <c r="X946" s="3">
        <v>3</v>
      </c>
      <c r="Y946" s="3">
        <v>5</v>
      </c>
      <c r="Z946" s="3">
        <v>4</v>
      </c>
      <c r="AA946" s="3">
        <v>4</v>
      </c>
      <c r="AB946" s="3">
        <v>3</v>
      </c>
      <c r="AC946" s="3">
        <v>4</v>
      </c>
      <c r="AD946" s="3">
        <v>4</v>
      </c>
      <c r="AE946" s="3">
        <v>4</v>
      </c>
      <c r="AF946" s="3" t="s">
        <v>200</v>
      </c>
    </row>
    <row r="947" spans="1:32">
      <c r="A947" s="3">
        <v>91746</v>
      </c>
      <c r="B947" s="3">
        <v>29</v>
      </c>
      <c r="C947" s="41" t="s">
        <v>200</v>
      </c>
      <c r="D947" s="3" t="s">
        <v>197</v>
      </c>
      <c r="E947" s="3" t="s">
        <v>206</v>
      </c>
      <c r="F947" s="3" t="s">
        <v>193</v>
      </c>
      <c r="G947" s="3" t="s">
        <v>229</v>
      </c>
      <c r="H947" s="3" t="s">
        <v>229</v>
      </c>
      <c r="I947" s="3" t="s">
        <v>189</v>
      </c>
      <c r="J947" s="3" t="s">
        <v>64</v>
      </c>
      <c r="K947" s="3" t="s">
        <v>190</v>
      </c>
      <c r="L947" s="3">
        <v>5</v>
      </c>
      <c r="M947" s="3">
        <v>5</v>
      </c>
      <c r="N947" s="3">
        <v>5</v>
      </c>
      <c r="O947" s="3">
        <v>5</v>
      </c>
      <c r="P947" s="3">
        <v>5</v>
      </c>
      <c r="Q947" s="3">
        <v>5</v>
      </c>
      <c r="R947" s="3">
        <v>5</v>
      </c>
      <c r="S947" s="3">
        <v>5</v>
      </c>
      <c r="T947" s="3">
        <v>5</v>
      </c>
      <c r="U947" s="3">
        <v>5</v>
      </c>
      <c r="V947" s="3">
        <v>5</v>
      </c>
      <c r="W947" s="3">
        <v>5</v>
      </c>
      <c r="X947" s="3">
        <v>5</v>
      </c>
      <c r="Y947" s="3">
        <v>5</v>
      </c>
      <c r="Z947" s="3">
        <v>5</v>
      </c>
      <c r="AA947" s="3">
        <v>4</v>
      </c>
      <c r="AB947" s="3">
        <v>4</v>
      </c>
      <c r="AC947" s="3">
        <v>5</v>
      </c>
      <c r="AD947" s="3">
        <v>5</v>
      </c>
      <c r="AE947" s="3">
        <v>5</v>
      </c>
      <c r="AF947" s="3" t="s">
        <v>200</v>
      </c>
    </row>
    <row r="948" spans="1:32">
      <c r="A948" s="3">
        <v>90804</v>
      </c>
      <c r="B948" s="3">
        <v>29</v>
      </c>
      <c r="C948" s="41" t="s">
        <v>200</v>
      </c>
      <c r="D948" s="3" t="s">
        <v>194</v>
      </c>
      <c r="E948" s="3" t="s">
        <v>206</v>
      </c>
      <c r="F948" s="3" t="s">
        <v>186</v>
      </c>
      <c r="G948" s="3" t="s">
        <v>229</v>
      </c>
      <c r="H948" s="3" t="s">
        <v>229</v>
      </c>
      <c r="I948" s="3" t="s">
        <v>201</v>
      </c>
      <c r="J948" s="3" t="s">
        <v>61</v>
      </c>
      <c r="K948" s="3" t="s">
        <v>190</v>
      </c>
      <c r="L948" s="3">
        <v>5</v>
      </c>
      <c r="M948" s="3">
        <v>5</v>
      </c>
      <c r="N948" s="3">
        <v>5</v>
      </c>
      <c r="O948" s="3">
        <v>4</v>
      </c>
      <c r="P948" s="3">
        <v>5</v>
      </c>
      <c r="Q948" s="3">
        <v>3</v>
      </c>
      <c r="R948" s="3">
        <v>5</v>
      </c>
      <c r="S948" s="3">
        <v>4</v>
      </c>
      <c r="T948" s="3">
        <v>4</v>
      </c>
      <c r="U948" s="3">
        <v>5</v>
      </c>
      <c r="V948" s="3">
        <v>5</v>
      </c>
      <c r="W948" s="3">
        <v>4</v>
      </c>
      <c r="X948" s="3">
        <v>5</v>
      </c>
      <c r="Y948" s="3">
        <v>3</v>
      </c>
      <c r="Z948" s="3">
        <v>5</v>
      </c>
      <c r="AA948" s="3">
        <v>4</v>
      </c>
      <c r="AB948" s="3">
        <v>5</v>
      </c>
      <c r="AC948" s="3">
        <v>5</v>
      </c>
      <c r="AD948" s="3">
        <v>4</v>
      </c>
      <c r="AE948" s="3">
        <v>5</v>
      </c>
      <c r="AF948" s="3" t="s">
        <v>200</v>
      </c>
    </row>
    <row r="949" spans="1:32">
      <c r="A949" s="3">
        <v>92344</v>
      </c>
      <c r="B949" s="3">
        <v>29</v>
      </c>
      <c r="C949" s="41" t="s">
        <v>200</v>
      </c>
      <c r="D949" s="3" t="s">
        <v>204</v>
      </c>
      <c r="E949" s="3" t="s">
        <v>195</v>
      </c>
      <c r="F949" s="3" t="s">
        <v>186</v>
      </c>
      <c r="G949" s="3" t="s">
        <v>229</v>
      </c>
      <c r="H949" s="3" t="s">
        <v>229</v>
      </c>
      <c r="I949" s="3" t="s">
        <v>201</v>
      </c>
      <c r="J949" s="3" t="s">
        <v>62</v>
      </c>
      <c r="K949" s="3" t="s">
        <v>199</v>
      </c>
      <c r="L949" s="3">
        <v>5</v>
      </c>
      <c r="M949" s="3">
        <v>3</v>
      </c>
      <c r="N949" s="3">
        <v>4</v>
      </c>
      <c r="O949" s="3">
        <v>3</v>
      </c>
      <c r="P949" s="3">
        <v>4</v>
      </c>
      <c r="Q949" s="3">
        <v>5</v>
      </c>
      <c r="R949" s="3">
        <v>5</v>
      </c>
      <c r="S949" s="3">
        <v>5</v>
      </c>
      <c r="T949" s="3">
        <v>5</v>
      </c>
      <c r="U949" s="3">
        <v>5</v>
      </c>
      <c r="V949" s="3">
        <v>4</v>
      </c>
      <c r="W949" s="3">
        <v>4</v>
      </c>
      <c r="X949" s="3">
        <v>4</v>
      </c>
      <c r="Y949" s="3">
        <v>4</v>
      </c>
      <c r="Z949" s="3">
        <v>3</v>
      </c>
      <c r="AA949" s="3">
        <v>3</v>
      </c>
      <c r="AB949" s="3">
        <v>5</v>
      </c>
      <c r="AC949" s="3">
        <v>3</v>
      </c>
      <c r="AD949" s="3">
        <v>5</v>
      </c>
      <c r="AE949" s="3">
        <v>3</v>
      </c>
      <c r="AF949" s="3" t="s">
        <v>200</v>
      </c>
    </row>
    <row r="950" spans="1:32">
      <c r="A950" s="3">
        <v>92345</v>
      </c>
      <c r="B950" s="3">
        <v>29</v>
      </c>
      <c r="C950" s="41" t="s">
        <v>200</v>
      </c>
      <c r="D950" s="3" t="s">
        <v>194</v>
      </c>
      <c r="E950" s="3" t="s">
        <v>195</v>
      </c>
      <c r="F950" s="3" t="s">
        <v>193</v>
      </c>
      <c r="G950" s="3" t="s">
        <v>229</v>
      </c>
      <c r="H950" s="3" t="s">
        <v>229</v>
      </c>
      <c r="I950" s="3" t="s">
        <v>210</v>
      </c>
      <c r="J950" s="3" t="s">
        <v>59</v>
      </c>
      <c r="K950" s="3" t="s">
        <v>199</v>
      </c>
      <c r="L950" s="3">
        <v>1</v>
      </c>
      <c r="M950" s="3">
        <v>2</v>
      </c>
      <c r="N950" s="3">
        <v>1</v>
      </c>
      <c r="O950" s="3">
        <v>1</v>
      </c>
      <c r="P950" s="3">
        <v>4</v>
      </c>
      <c r="Q950" s="3">
        <v>5</v>
      </c>
      <c r="R950" s="3">
        <v>2</v>
      </c>
      <c r="S950" s="3">
        <v>3</v>
      </c>
      <c r="T950" s="3">
        <v>4</v>
      </c>
      <c r="U950" s="3">
        <v>2</v>
      </c>
      <c r="V950" s="3">
        <v>3</v>
      </c>
      <c r="W950" s="3">
        <v>2</v>
      </c>
      <c r="X950" s="3">
        <v>2</v>
      </c>
      <c r="Y950" s="3">
        <v>2</v>
      </c>
      <c r="Z950" s="3">
        <v>2</v>
      </c>
      <c r="AA950" s="3">
        <v>2</v>
      </c>
      <c r="AB950" s="3">
        <v>5</v>
      </c>
      <c r="AC950" s="3">
        <v>5</v>
      </c>
      <c r="AD950" s="3">
        <v>5</v>
      </c>
      <c r="AE950" s="3">
        <v>5</v>
      </c>
      <c r="AF950" s="3" t="s">
        <v>200</v>
      </c>
    </row>
    <row r="951" spans="1:32">
      <c r="A951" s="3">
        <v>92345</v>
      </c>
      <c r="B951" s="3">
        <v>29</v>
      </c>
      <c r="C951" s="41" t="s">
        <v>200</v>
      </c>
      <c r="D951" s="3" t="s">
        <v>194</v>
      </c>
      <c r="E951" s="3" t="s">
        <v>195</v>
      </c>
      <c r="F951" s="3" t="s">
        <v>186</v>
      </c>
      <c r="G951" s="3" t="s">
        <v>229</v>
      </c>
      <c r="H951" s="3" t="s">
        <v>229</v>
      </c>
      <c r="I951" s="3" t="s">
        <v>189</v>
      </c>
      <c r="J951" s="3" t="s">
        <v>60</v>
      </c>
      <c r="K951" s="3" t="s">
        <v>199</v>
      </c>
      <c r="L951" s="3">
        <v>1</v>
      </c>
      <c r="M951" s="3">
        <v>1</v>
      </c>
      <c r="N951" s="3">
        <v>1</v>
      </c>
      <c r="O951" s="3">
        <v>1</v>
      </c>
      <c r="P951" s="3">
        <v>5</v>
      </c>
      <c r="Q951" s="3">
        <v>3</v>
      </c>
      <c r="R951" s="3">
        <v>2</v>
      </c>
      <c r="S951" s="3">
        <v>1</v>
      </c>
      <c r="T951" s="3">
        <v>2</v>
      </c>
      <c r="U951" s="3">
        <v>3</v>
      </c>
      <c r="V951" s="3">
        <v>4</v>
      </c>
      <c r="W951" s="3">
        <v>3</v>
      </c>
      <c r="X951" s="3">
        <v>3</v>
      </c>
      <c r="Y951" s="3">
        <v>4</v>
      </c>
      <c r="Z951" s="3">
        <v>3</v>
      </c>
      <c r="AA951" s="3">
        <v>3</v>
      </c>
      <c r="AB951" s="3">
        <v>4</v>
      </c>
      <c r="AC951" s="3">
        <v>5</v>
      </c>
      <c r="AD951" s="3">
        <v>4</v>
      </c>
      <c r="AE951" s="3">
        <v>5</v>
      </c>
      <c r="AF951" s="3" t="s">
        <v>200</v>
      </c>
    </row>
    <row r="952" spans="1:32">
      <c r="A952" s="3">
        <v>92404</v>
      </c>
      <c r="B952" s="3">
        <v>29</v>
      </c>
      <c r="C952" s="41" t="s">
        <v>200</v>
      </c>
      <c r="D952" s="3" t="s">
        <v>194</v>
      </c>
      <c r="E952" s="3" t="s">
        <v>195</v>
      </c>
      <c r="F952" s="3" t="s">
        <v>193</v>
      </c>
      <c r="G952" s="3" t="s">
        <v>229</v>
      </c>
      <c r="H952" s="3" t="s">
        <v>229</v>
      </c>
      <c r="I952" s="3" t="s">
        <v>210</v>
      </c>
      <c r="J952" s="3" t="s">
        <v>58</v>
      </c>
      <c r="K952" s="3" t="s">
        <v>196</v>
      </c>
      <c r="L952" s="3">
        <v>5</v>
      </c>
      <c r="M952" s="3">
        <v>5</v>
      </c>
      <c r="N952" s="3">
        <v>5</v>
      </c>
      <c r="O952" s="3">
        <v>5</v>
      </c>
      <c r="P952" s="3">
        <v>3</v>
      </c>
      <c r="Q952" s="3">
        <v>2</v>
      </c>
      <c r="R952" s="3">
        <v>5</v>
      </c>
      <c r="S952" s="3">
        <v>5</v>
      </c>
      <c r="T952" s="3">
        <v>3</v>
      </c>
      <c r="U952" s="3">
        <v>5</v>
      </c>
      <c r="V952" s="3">
        <v>5</v>
      </c>
      <c r="W952" s="3">
        <v>3</v>
      </c>
      <c r="X952" s="3">
        <v>5</v>
      </c>
      <c r="Y952" s="3">
        <v>5</v>
      </c>
      <c r="Z952" s="3">
        <v>5</v>
      </c>
      <c r="AA952" s="3">
        <v>5</v>
      </c>
      <c r="AB952" s="3">
        <v>5</v>
      </c>
      <c r="AC952" s="3">
        <v>5</v>
      </c>
      <c r="AD952" s="3">
        <v>5</v>
      </c>
      <c r="AE952" s="3">
        <v>5</v>
      </c>
      <c r="AF952" s="3" t="s">
        <v>200</v>
      </c>
    </row>
    <row r="953" spans="1:32">
      <c r="A953" s="3">
        <v>92411</v>
      </c>
      <c r="B953" s="3">
        <v>29</v>
      </c>
      <c r="C953" s="41" t="s">
        <v>200</v>
      </c>
      <c r="D953" s="3" t="s">
        <v>194</v>
      </c>
      <c r="E953" s="3" t="s">
        <v>195</v>
      </c>
      <c r="F953" s="3" t="s">
        <v>186</v>
      </c>
      <c r="G953" s="3" t="s">
        <v>229</v>
      </c>
      <c r="H953" s="3" t="s">
        <v>229</v>
      </c>
      <c r="I953" s="3" t="s">
        <v>189</v>
      </c>
      <c r="J953" s="3" t="s">
        <v>64</v>
      </c>
      <c r="K953" s="3" t="s">
        <v>199</v>
      </c>
      <c r="L953" s="3">
        <v>5</v>
      </c>
      <c r="M953" s="3">
        <v>5</v>
      </c>
      <c r="N953" s="3">
        <v>5</v>
      </c>
      <c r="O953" s="3">
        <v>5</v>
      </c>
      <c r="P953" s="3">
        <v>2</v>
      </c>
      <c r="Q953" s="3">
        <v>4</v>
      </c>
      <c r="R953" s="3">
        <v>5</v>
      </c>
      <c r="S953" s="3">
        <v>3</v>
      </c>
      <c r="T953" s="3">
        <v>5</v>
      </c>
      <c r="U953" s="3">
        <v>4</v>
      </c>
      <c r="V953" s="3">
        <v>4</v>
      </c>
      <c r="W953" s="3">
        <v>4</v>
      </c>
      <c r="X953" s="3">
        <v>4</v>
      </c>
      <c r="Y953" s="3">
        <v>4</v>
      </c>
      <c r="Z953" s="3">
        <v>4</v>
      </c>
      <c r="AA953" s="3">
        <v>4</v>
      </c>
      <c r="AB953" s="3">
        <v>4</v>
      </c>
      <c r="AC953" s="3">
        <v>3</v>
      </c>
      <c r="AD953" s="3">
        <v>4</v>
      </c>
      <c r="AE953" s="3">
        <v>4</v>
      </c>
      <c r="AF953" s="3" t="s">
        <v>200</v>
      </c>
    </row>
    <row r="954" spans="1:32">
      <c r="A954" s="3">
        <v>92324</v>
      </c>
      <c r="B954" s="3">
        <v>29</v>
      </c>
      <c r="C954" s="41" t="s">
        <v>200</v>
      </c>
      <c r="D954" s="3" t="s">
        <v>194</v>
      </c>
      <c r="E954" s="3" t="s">
        <v>195</v>
      </c>
      <c r="F954" s="3" t="s">
        <v>193</v>
      </c>
      <c r="G954" s="3" t="s">
        <v>229</v>
      </c>
      <c r="H954" s="3" t="s">
        <v>229</v>
      </c>
      <c r="I954" s="3" t="s">
        <v>189</v>
      </c>
      <c r="J954" s="3" t="s">
        <v>58</v>
      </c>
      <c r="K954" s="3" t="s">
        <v>203</v>
      </c>
      <c r="L954" s="3">
        <v>5</v>
      </c>
      <c r="M954" s="3">
        <v>2</v>
      </c>
      <c r="N954" s="3">
        <v>3</v>
      </c>
      <c r="O954" s="3">
        <v>4</v>
      </c>
      <c r="P954" s="3">
        <v>4</v>
      </c>
      <c r="Q954" s="3">
        <v>2</v>
      </c>
      <c r="R954" s="3">
        <v>5</v>
      </c>
      <c r="S954" s="3">
        <v>1</v>
      </c>
      <c r="T954" s="3">
        <v>4</v>
      </c>
      <c r="U954" s="3">
        <v>3</v>
      </c>
      <c r="V954" s="3">
        <v>2</v>
      </c>
      <c r="W954" s="3">
        <v>5</v>
      </c>
      <c r="X954" s="3">
        <v>4</v>
      </c>
      <c r="Y954" s="3">
        <v>2</v>
      </c>
      <c r="Z954" s="3">
        <v>5</v>
      </c>
      <c r="AA954" s="3">
        <v>3</v>
      </c>
      <c r="AB954" s="3">
        <v>5</v>
      </c>
      <c r="AC954" s="3">
        <v>3</v>
      </c>
      <c r="AD954" s="3">
        <v>2</v>
      </c>
      <c r="AE954" s="3">
        <v>5</v>
      </c>
      <c r="AF954" s="3" t="s">
        <v>200</v>
      </c>
    </row>
    <row r="955" spans="1:32">
      <c r="A955" s="3">
        <v>91762</v>
      </c>
      <c r="B955" s="3">
        <v>29</v>
      </c>
      <c r="C955" s="41" t="s">
        <v>200</v>
      </c>
      <c r="D955" s="3" t="s">
        <v>191</v>
      </c>
      <c r="E955" s="3" t="s">
        <v>195</v>
      </c>
      <c r="F955" s="3" t="s">
        <v>186</v>
      </c>
      <c r="G955" s="3" t="s">
        <v>229</v>
      </c>
      <c r="H955" s="3" t="s">
        <v>229</v>
      </c>
      <c r="I955" s="3" t="s">
        <v>201</v>
      </c>
      <c r="J955" s="3" t="s">
        <v>62</v>
      </c>
      <c r="K955" s="3" t="s">
        <v>203</v>
      </c>
      <c r="L955" s="3">
        <v>5</v>
      </c>
      <c r="M955" s="3">
        <v>4</v>
      </c>
      <c r="N955" s="3">
        <v>5</v>
      </c>
      <c r="O955" s="3">
        <v>4</v>
      </c>
      <c r="P955" s="3">
        <v>5</v>
      </c>
      <c r="Q955" s="3">
        <v>5</v>
      </c>
      <c r="R955" s="3">
        <v>5</v>
      </c>
      <c r="S955" s="3">
        <v>5</v>
      </c>
      <c r="T955" s="3">
        <v>4</v>
      </c>
      <c r="U955" s="3">
        <v>4</v>
      </c>
      <c r="V955" s="3">
        <v>3</v>
      </c>
      <c r="W955" s="3">
        <v>5</v>
      </c>
      <c r="X955" s="3">
        <v>4</v>
      </c>
      <c r="Y955" s="3">
        <v>4</v>
      </c>
      <c r="Z955" s="3">
        <v>5</v>
      </c>
      <c r="AA955" s="3">
        <v>4</v>
      </c>
      <c r="AB955" s="3">
        <v>3</v>
      </c>
      <c r="AC955" s="3">
        <v>5</v>
      </c>
      <c r="AD955" s="3">
        <v>5</v>
      </c>
      <c r="AE955" s="3">
        <v>5</v>
      </c>
      <c r="AF955" s="3" t="s">
        <v>200</v>
      </c>
    </row>
    <row r="956" spans="1:32">
      <c r="A956" s="3">
        <v>92410</v>
      </c>
      <c r="B956" s="3">
        <v>29</v>
      </c>
      <c r="C956" s="41" t="s">
        <v>200</v>
      </c>
      <c r="D956" s="3" t="s">
        <v>194</v>
      </c>
      <c r="E956" s="3" t="s">
        <v>195</v>
      </c>
      <c r="F956" s="3" t="s">
        <v>186</v>
      </c>
      <c r="G956" s="3" t="s">
        <v>229</v>
      </c>
      <c r="H956" s="3" t="s">
        <v>229</v>
      </c>
      <c r="I956" s="3" t="s">
        <v>210</v>
      </c>
      <c r="J956" s="3" t="s">
        <v>61</v>
      </c>
      <c r="K956" s="3" t="s">
        <v>203</v>
      </c>
      <c r="L956" s="3">
        <v>5</v>
      </c>
      <c r="M956" s="3">
        <v>5</v>
      </c>
      <c r="N956" s="3">
        <v>5</v>
      </c>
      <c r="O956" s="3">
        <v>4</v>
      </c>
      <c r="P956" s="3">
        <v>5</v>
      </c>
      <c r="Q956" s="3">
        <v>4</v>
      </c>
      <c r="R956" s="3">
        <v>4</v>
      </c>
      <c r="S956" s="3">
        <v>3</v>
      </c>
      <c r="T956" s="3">
        <v>3</v>
      </c>
      <c r="U956" s="3">
        <v>5</v>
      </c>
      <c r="V956" s="3">
        <v>4</v>
      </c>
      <c r="W956" s="3">
        <v>3</v>
      </c>
      <c r="X956" s="3">
        <v>4</v>
      </c>
      <c r="Y956" s="3">
        <v>5</v>
      </c>
      <c r="Z956" s="3">
        <v>4</v>
      </c>
      <c r="AA956" s="3">
        <v>5</v>
      </c>
      <c r="AB956" s="3">
        <v>3</v>
      </c>
      <c r="AC956" s="3">
        <v>5</v>
      </c>
      <c r="AD956" s="3">
        <v>4</v>
      </c>
      <c r="AE956" s="3">
        <v>3</v>
      </c>
      <c r="AF956" s="3" t="s">
        <v>200</v>
      </c>
    </row>
    <row r="957" spans="1:32">
      <c r="A957" s="3">
        <v>92308</v>
      </c>
      <c r="B957" s="3">
        <v>29</v>
      </c>
      <c r="C957" s="41" t="s">
        <v>200</v>
      </c>
      <c r="D957" s="3" t="s">
        <v>194</v>
      </c>
      <c r="E957" s="3" t="s">
        <v>195</v>
      </c>
      <c r="F957" s="3" t="s">
        <v>186</v>
      </c>
      <c r="G957" s="3" t="s">
        <v>229</v>
      </c>
      <c r="H957" s="3" t="s">
        <v>229</v>
      </c>
      <c r="I957" s="3" t="s">
        <v>201</v>
      </c>
      <c r="J957" s="3" t="s">
        <v>63</v>
      </c>
      <c r="K957" s="3" t="s">
        <v>203</v>
      </c>
      <c r="L957" s="3">
        <v>5</v>
      </c>
      <c r="M957" s="3">
        <v>5</v>
      </c>
      <c r="N957" s="3">
        <v>5</v>
      </c>
      <c r="O957" s="3">
        <v>5</v>
      </c>
      <c r="P957" s="3">
        <v>5</v>
      </c>
      <c r="Q957" s="3">
        <v>5</v>
      </c>
      <c r="R957" s="3">
        <v>5</v>
      </c>
      <c r="S957" s="3">
        <v>5</v>
      </c>
      <c r="T957" s="3">
        <v>3</v>
      </c>
      <c r="U957" s="3">
        <v>2</v>
      </c>
      <c r="V957" s="3">
        <v>5</v>
      </c>
      <c r="W957" s="3">
        <v>4</v>
      </c>
      <c r="X957" s="3">
        <v>5</v>
      </c>
      <c r="Y957" s="3">
        <v>5</v>
      </c>
      <c r="Z957" s="3">
        <v>5</v>
      </c>
      <c r="AA957" s="3">
        <v>5</v>
      </c>
      <c r="AB957" s="3">
        <v>5</v>
      </c>
      <c r="AC957" s="3">
        <v>5</v>
      </c>
      <c r="AD957" s="3">
        <v>5</v>
      </c>
      <c r="AE957" s="3">
        <v>5</v>
      </c>
      <c r="AF957" s="3" t="s">
        <v>200</v>
      </c>
    </row>
    <row r="958" spans="1:32">
      <c r="A958" s="3">
        <v>92324</v>
      </c>
      <c r="B958" s="3">
        <v>29</v>
      </c>
      <c r="C958" s="41" t="s">
        <v>200</v>
      </c>
      <c r="D958" s="3" t="s">
        <v>197</v>
      </c>
      <c r="E958" s="3" t="s">
        <v>195</v>
      </c>
      <c r="F958" s="3" t="s">
        <v>186</v>
      </c>
      <c r="G958" s="3" t="s">
        <v>229</v>
      </c>
      <c r="H958" s="3" t="s">
        <v>229</v>
      </c>
      <c r="I958" s="3" t="s">
        <v>201</v>
      </c>
      <c r="J958" s="3" t="s">
        <v>60</v>
      </c>
      <c r="K958" s="3" t="s">
        <v>203</v>
      </c>
      <c r="L958" s="3">
        <v>5</v>
      </c>
      <c r="M958" s="3">
        <v>3</v>
      </c>
      <c r="N958" s="3">
        <v>4</v>
      </c>
      <c r="O958" s="3">
        <v>4</v>
      </c>
      <c r="P958" s="3">
        <v>5</v>
      </c>
      <c r="Q958" s="3">
        <v>5</v>
      </c>
      <c r="R958" s="3">
        <v>5</v>
      </c>
      <c r="S958" s="3">
        <v>5</v>
      </c>
      <c r="T958" s="3">
        <v>5</v>
      </c>
      <c r="U958" s="3">
        <v>5</v>
      </c>
      <c r="V958" s="3">
        <v>4</v>
      </c>
      <c r="W958" s="3">
        <v>5</v>
      </c>
      <c r="X958" s="3">
        <v>5</v>
      </c>
      <c r="Y958" s="3">
        <v>3</v>
      </c>
      <c r="Z958" s="3">
        <v>3</v>
      </c>
      <c r="AA958" s="3">
        <v>4</v>
      </c>
      <c r="AB958" s="3">
        <v>5</v>
      </c>
      <c r="AC958" s="3">
        <v>5</v>
      </c>
      <c r="AD958" s="3">
        <v>5</v>
      </c>
      <c r="AE958" s="3">
        <v>4</v>
      </c>
      <c r="AF958" s="3" t="s">
        <v>200</v>
      </c>
    </row>
    <row r="959" spans="1:32">
      <c r="A959" s="3">
        <v>92308</v>
      </c>
      <c r="B959" s="3">
        <v>29</v>
      </c>
      <c r="C959" s="41" t="s">
        <v>200</v>
      </c>
      <c r="D959" s="3" t="s">
        <v>191</v>
      </c>
      <c r="E959" s="3" t="s">
        <v>195</v>
      </c>
      <c r="F959" s="3" t="s">
        <v>193</v>
      </c>
      <c r="G959" s="3" t="s">
        <v>229</v>
      </c>
      <c r="H959" s="3" t="s">
        <v>229</v>
      </c>
      <c r="I959" s="3" t="s">
        <v>189</v>
      </c>
      <c r="J959" s="3" t="s">
        <v>64</v>
      </c>
      <c r="K959" s="3" t="s">
        <v>199</v>
      </c>
      <c r="L959" s="3">
        <v>1</v>
      </c>
      <c r="M959" s="3">
        <v>1</v>
      </c>
      <c r="N959" s="3">
        <v>5</v>
      </c>
      <c r="O959" s="3">
        <v>1</v>
      </c>
      <c r="P959" s="3">
        <v>5</v>
      </c>
      <c r="Q959" s="3">
        <v>3</v>
      </c>
      <c r="R959" s="3">
        <v>5</v>
      </c>
      <c r="S959" s="3">
        <v>1</v>
      </c>
      <c r="T959" s="3">
        <v>3</v>
      </c>
      <c r="U959" s="3">
        <v>5</v>
      </c>
      <c r="V959" s="3">
        <v>1</v>
      </c>
      <c r="W959" s="3">
        <v>5</v>
      </c>
      <c r="X959" s="3">
        <v>4</v>
      </c>
      <c r="Y959" s="3">
        <v>4</v>
      </c>
      <c r="Z959" s="3">
        <v>4</v>
      </c>
      <c r="AA959" s="3">
        <v>3</v>
      </c>
      <c r="AB959" s="3">
        <v>5</v>
      </c>
      <c r="AC959" s="3">
        <v>5</v>
      </c>
      <c r="AD959" s="3">
        <v>5</v>
      </c>
      <c r="AE959" s="3">
        <v>3</v>
      </c>
      <c r="AF959" s="3" t="s">
        <v>200</v>
      </c>
    </row>
    <row r="960" spans="1:32">
      <c r="A960" s="3">
        <v>92337</v>
      </c>
      <c r="B960" s="3">
        <v>29</v>
      </c>
      <c r="C960" s="41" t="s">
        <v>200</v>
      </c>
      <c r="D960" s="3" t="s">
        <v>191</v>
      </c>
      <c r="E960" s="3" t="s">
        <v>195</v>
      </c>
      <c r="F960" s="3" t="s">
        <v>193</v>
      </c>
      <c r="G960" s="3" t="s">
        <v>229</v>
      </c>
      <c r="H960" s="3" t="s">
        <v>229</v>
      </c>
      <c r="I960" s="3" t="s">
        <v>201</v>
      </c>
      <c r="J960" s="3" t="s">
        <v>64</v>
      </c>
      <c r="K960" s="3" t="s">
        <v>203</v>
      </c>
      <c r="L960" s="3">
        <v>5</v>
      </c>
      <c r="M960" s="3">
        <v>3</v>
      </c>
      <c r="N960" s="3">
        <v>5</v>
      </c>
      <c r="O960" s="3">
        <v>5</v>
      </c>
      <c r="P960" s="3">
        <v>5</v>
      </c>
      <c r="Q960" s="3">
        <v>5</v>
      </c>
      <c r="R960" s="3">
        <v>5</v>
      </c>
      <c r="S960" s="3">
        <v>5</v>
      </c>
      <c r="T960" s="3">
        <v>5</v>
      </c>
      <c r="U960" s="3">
        <v>5</v>
      </c>
      <c r="V960" s="3">
        <v>2</v>
      </c>
      <c r="W960" s="3">
        <v>5</v>
      </c>
      <c r="X960" s="3">
        <v>3</v>
      </c>
      <c r="Y960" s="3">
        <v>5</v>
      </c>
      <c r="Z960" s="3">
        <v>5</v>
      </c>
      <c r="AA960" s="3">
        <v>5</v>
      </c>
      <c r="AB960" s="3">
        <v>4</v>
      </c>
      <c r="AC960" s="3">
        <v>5</v>
      </c>
      <c r="AD960" s="3">
        <v>5</v>
      </c>
      <c r="AE960" s="3">
        <v>3</v>
      </c>
      <c r="AF960" s="3" t="s">
        <v>200</v>
      </c>
    </row>
    <row r="961" spans="1:32">
      <c r="A961" s="3">
        <v>91764</v>
      </c>
      <c r="B961" s="3">
        <v>29</v>
      </c>
      <c r="C961" s="41" t="s">
        <v>200</v>
      </c>
      <c r="D961" s="3" t="s">
        <v>194</v>
      </c>
      <c r="E961" s="3" t="s">
        <v>195</v>
      </c>
      <c r="F961" s="3" t="s">
        <v>193</v>
      </c>
      <c r="G961" s="3" t="s">
        <v>229</v>
      </c>
      <c r="H961" s="3" t="s">
        <v>229</v>
      </c>
      <c r="I961" s="3" t="s">
        <v>201</v>
      </c>
      <c r="J961" s="3" t="s">
        <v>64</v>
      </c>
      <c r="K961" s="3" t="s">
        <v>196</v>
      </c>
      <c r="L961" s="3">
        <v>5</v>
      </c>
      <c r="M961" s="3">
        <v>5</v>
      </c>
      <c r="N961" s="3">
        <v>5</v>
      </c>
      <c r="O961" s="3">
        <v>5</v>
      </c>
      <c r="P961" s="3">
        <v>5</v>
      </c>
      <c r="Q961" s="3">
        <v>5</v>
      </c>
      <c r="R961" s="3">
        <v>5</v>
      </c>
      <c r="S961" s="3">
        <v>5</v>
      </c>
      <c r="T961" s="3">
        <v>5</v>
      </c>
      <c r="U961" s="3">
        <v>3</v>
      </c>
      <c r="V961" s="3">
        <v>5</v>
      </c>
      <c r="W961" s="3">
        <v>5</v>
      </c>
      <c r="X961" s="3">
        <v>5</v>
      </c>
      <c r="Y961" s="3">
        <v>5</v>
      </c>
      <c r="Z961" s="3">
        <v>5</v>
      </c>
      <c r="AA961" s="3">
        <v>5</v>
      </c>
      <c r="AB961" s="3">
        <v>5</v>
      </c>
      <c r="AC961" s="3">
        <v>5</v>
      </c>
      <c r="AD961" s="3">
        <v>5</v>
      </c>
      <c r="AE961" s="3">
        <v>5</v>
      </c>
      <c r="AF961" s="3" t="s">
        <v>200</v>
      </c>
    </row>
    <row r="962" spans="1:32">
      <c r="A962" s="3">
        <v>92335</v>
      </c>
      <c r="B962" s="3">
        <v>29</v>
      </c>
      <c r="C962" s="41" t="s">
        <v>200</v>
      </c>
      <c r="D962" s="3" t="s">
        <v>194</v>
      </c>
      <c r="E962" s="3" t="s">
        <v>195</v>
      </c>
      <c r="F962" s="3" t="s">
        <v>193</v>
      </c>
      <c r="G962" s="3" t="s">
        <v>229</v>
      </c>
      <c r="H962" s="3" t="s">
        <v>229</v>
      </c>
      <c r="I962" s="3" t="s">
        <v>201</v>
      </c>
      <c r="J962" s="3" t="s">
        <v>64</v>
      </c>
      <c r="K962" s="3" t="s">
        <v>199</v>
      </c>
      <c r="L962" s="3">
        <v>3</v>
      </c>
      <c r="M962" s="3">
        <v>3</v>
      </c>
      <c r="N962" s="3">
        <v>3</v>
      </c>
      <c r="O962" s="3">
        <v>3</v>
      </c>
      <c r="P962" s="3">
        <v>4</v>
      </c>
      <c r="Q962" s="3">
        <v>4</v>
      </c>
      <c r="R962" s="3">
        <v>3</v>
      </c>
      <c r="S962" s="3">
        <v>4</v>
      </c>
      <c r="T962" s="3">
        <v>5</v>
      </c>
      <c r="U962" s="3">
        <v>5</v>
      </c>
      <c r="V962" s="3">
        <v>4</v>
      </c>
      <c r="W962" s="3">
        <v>4</v>
      </c>
      <c r="X962" s="3">
        <v>5</v>
      </c>
      <c r="Y962" s="3">
        <v>4</v>
      </c>
      <c r="Z962" s="3">
        <v>4</v>
      </c>
      <c r="AA962" s="3">
        <v>4</v>
      </c>
      <c r="AB962" s="3">
        <v>3</v>
      </c>
      <c r="AC962" s="3">
        <v>3</v>
      </c>
      <c r="AD962" s="3">
        <v>3</v>
      </c>
      <c r="AE962" s="3">
        <v>4</v>
      </c>
      <c r="AF962" s="3" t="s">
        <v>200</v>
      </c>
    </row>
    <row r="963" spans="1:32">
      <c r="A963" s="3">
        <v>92591</v>
      </c>
      <c r="B963" s="3">
        <v>29</v>
      </c>
      <c r="C963" s="41" t="s">
        <v>200</v>
      </c>
      <c r="D963" s="3" t="s">
        <v>197</v>
      </c>
      <c r="E963" s="3" t="s">
        <v>205</v>
      </c>
      <c r="F963" s="3" t="s">
        <v>193</v>
      </c>
      <c r="G963" s="3" t="s">
        <v>229</v>
      </c>
      <c r="H963" s="3" t="s">
        <v>229</v>
      </c>
      <c r="I963" s="3" t="s">
        <v>189</v>
      </c>
      <c r="J963" s="3" t="s">
        <v>63</v>
      </c>
      <c r="K963" s="3" t="s">
        <v>190</v>
      </c>
      <c r="L963" s="3">
        <v>5</v>
      </c>
      <c r="M963" s="3">
        <v>4</v>
      </c>
      <c r="N963" s="3">
        <v>4</v>
      </c>
      <c r="O963" s="3">
        <v>4</v>
      </c>
      <c r="P963" s="3">
        <v>5</v>
      </c>
      <c r="Q963" s="3">
        <v>5</v>
      </c>
      <c r="R963" s="3">
        <v>4</v>
      </c>
      <c r="S963" s="3">
        <v>3</v>
      </c>
      <c r="T963" s="3">
        <v>5</v>
      </c>
      <c r="U963" s="3">
        <v>4</v>
      </c>
      <c r="V963" s="3">
        <v>5</v>
      </c>
      <c r="W963" s="3">
        <v>5</v>
      </c>
      <c r="X963" s="3">
        <v>4</v>
      </c>
      <c r="Y963" s="3">
        <v>4</v>
      </c>
      <c r="Z963" s="3">
        <v>5</v>
      </c>
      <c r="AA963" s="3">
        <v>5</v>
      </c>
      <c r="AB963" s="3">
        <v>5</v>
      </c>
      <c r="AC963" s="3">
        <v>5</v>
      </c>
      <c r="AD963" s="3">
        <v>5</v>
      </c>
      <c r="AE963" s="3">
        <v>5</v>
      </c>
      <c r="AF963" s="3" t="s">
        <v>200</v>
      </c>
    </row>
    <row r="964" spans="1:32">
      <c r="A964" s="3">
        <v>92532</v>
      </c>
      <c r="B964" s="3">
        <v>29</v>
      </c>
      <c r="C964" s="41" t="s">
        <v>200</v>
      </c>
      <c r="D964" s="3" t="s">
        <v>194</v>
      </c>
      <c r="E964" s="3" t="s">
        <v>205</v>
      </c>
      <c r="F964" s="3" t="s">
        <v>186</v>
      </c>
      <c r="G964" s="3" t="s">
        <v>229</v>
      </c>
      <c r="H964" s="3" t="s">
        <v>229</v>
      </c>
      <c r="I964" s="3" t="s">
        <v>201</v>
      </c>
      <c r="J964" s="3" t="s">
        <v>62</v>
      </c>
      <c r="K964" s="3" t="s">
        <v>203</v>
      </c>
      <c r="L964" s="3">
        <v>5</v>
      </c>
      <c r="M964" s="3">
        <v>5</v>
      </c>
      <c r="N964" s="3">
        <v>5</v>
      </c>
      <c r="O964" s="3">
        <v>5</v>
      </c>
      <c r="P964" s="3">
        <v>3</v>
      </c>
      <c r="Q964" s="3">
        <v>2</v>
      </c>
      <c r="R964" s="3">
        <v>1</v>
      </c>
      <c r="S964" s="3">
        <v>1</v>
      </c>
      <c r="T964" s="3">
        <v>5</v>
      </c>
      <c r="U964" s="3">
        <v>5</v>
      </c>
      <c r="V964" s="3">
        <v>5</v>
      </c>
      <c r="W964" s="3">
        <v>5</v>
      </c>
      <c r="X964" s="3">
        <v>4</v>
      </c>
      <c r="Y964" s="3">
        <v>5</v>
      </c>
      <c r="Z964" s="3">
        <v>4</v>
      </c>
      <c r="AA964" s="3">
        <v>3</v>
      </c>
      <c r="AB964" s="3">
        <v>5</v>
      </c>
      <c r="AC964" s="3">
        <v>5</v>
      </c>
      <c r="AD964" s="3">
        <v>5</v>
      </c>
      <c r="AE964" s="3">
        <v>5</v>
      </c>
      <c r="AF964" s="3" t="s">
        <v>200</v>
      </c>
    </row>
    <row r="965" spans="1:32">
      <c r="A965" s="3">
        <v>92201</v>
      </c>
      <c r="B965" s="3">
        <v>29</v>
      </c>
      <c r="C965" s="41" t="s">
        <v>200</v>
      </c>
      <c r="D965" s="3" t="s">
        <v>194</v>
      </c>
      <c r="E965" s="3" t="s">
        <v>205</v>
      </c>
      <c r="F965" s="3" t="s">
        <v>193</v>
      </c>
      <c r="G965" s="3" t="s">
        <v>229</v>
      </c>
      <c r="H965" s="3" t="s">
        <v>229</v>
      </c>
      <c r="I965" s="3" t="s">
        <v>189</v>
      </c>
      <c r="J965" s="3" t="s">
        <v>58</v>
      </c>
      <c r="K965" s="3" t="s">
        <v>199</v>
      </c>
      <c r="L965" s="3">
        <v>5</v>
      </c>
      <c r="M965" s="3">
        <v>5</v>
      </c>
      <c r="N965" s="3">
        <v>1</v>
      </c>
      <c r="O965" s="3">
        <v>1</v>
      </c>
      <c r="P965" s="3">
        <v>1</v>
      </c>
      <c r="Q965" s="3">
        <v>2</v>
      </c>
      <c r="R965" s="3">
        <v>1</v>
      </c>
      <c r="S965" s="3">
        <v>1</v>
      </c>
      <c r="T965" s="3">
        <v>5</v>
      </c>
      <c r="U965" s="3">
        <v>2</v>
      </c>
      <c r="V965" s="3">
        <v>5</v>
      </c>
      <c r="W965" s="3">
        <v>3</v>
      </c>
      <c r="X965" s="3">
        <v>4</v>
      </c>
      <c r="Y965" s="3">
        <v>3</v>
      </c>
      <c r="Z965" s="3">
        <v>5</v>
      </c>
      <c r="AA965" s="3">
        <v>4</v>
      </c>
      <c r="AB965" s="3">
        <v>5</v>
      </c>
      <c r="AC965" s="3">
        <v>1</v>
      </c>
      <c r="AD965" s="3">
        <v>5</v>
      </c>
      <c r="AE965" s="3">
        <v>4</v>
      </c>
      <c r="AF965" s="3" t="s">
        <v>200</v>
      </c>
    </row>
    <row r="966" spans="1:32">
      <c r="A966" s="3">
        <v>92571</v>
      </c>
      <c r="B966" s="3">
        <v>29</v>
      </c>
      <c r="C966" s="41" t="s">
        <v>200</v>
      </c>
      <c r="D966" s="3" t="s">
        <v>194</v>
      </c>
      <c r="E966" s="3" t="s">
        <v>205</v>
      </c>
      <c r="F966" s="3" t="s">
        <v>186</v>
      </c>
      <c r="G966" s="3" t="s">
        <v>229</v>
      </c>
      <c r="H966" s="3" t="s">
        <v>229</v>
      </c>
      <c r="I966" s="3" t="s">
        <v>201</v>
      </c>
      <c r="J966" s="3" t="s">
        <v>61</v>
      </c>
      <c r="K966" s="3" t="s">
        <v>196</v>
      </c>
      <c r="L966" s="3">
        <v>3</v>
      </c>
      <c r="M966" s="3">
        <v>5</v>
      </c>
      <c r="N966" s="3">
        <v>4</v>
      </c>
      <c r="O966" s="3">
        <v>2</v>
      </c>
      <c r="P966" s="3">
        <v>5</v>
      </c>
      <c r="Q966" s="3">
        <v>3</v>
      </c>
      <c r="R966" s="3">
        <v>4</v>
      </c>
      <c r="S966" s="3">
        <v>2</v>
      </c>
      <c r="T966" s="3">
        <v>2</v>
      </c>
      <c r="U966" s="3">
        <v>3</v>
      </c>
      <c r="V966" s="3">
        <v>4</v>
      </c>
      <c r="W966" s="3">
        <v>5</v>
      </c>
      <c r="X966" s="3">
        <v>3</v>
      </c>
      <c r="Y966" s="3">
        <v>4</v>
      </c>
      <c r="Z966" s="3">
        <v>2</v>
      </c>
      <c r="AA966" s="3">
        <v>5</v>
      </c>
      <c r="AB966" s="3">
        <v>4</v>
      </c>
      <c r="AC966" s="3">
        <v>5</v>
      </c>
      <c r="AD966" s="3">
        <v>2</v>
      </c>
      <c r="AE966" s="3">
        <v>3</v>
      </c>
      <c r="AF966" s="3" t="s">
        <v>200</v>
      </c>
    </row>
    <row r="967" spans="1:32">
      <c r="A967" s="3">
        <v>92880</v>
      </c>
      <c r="B967" s="3">
        <v>29</v>
      </c>
      <c r="C967" s="41" t="s">
        <v>200</v>
      </c>
      <c r="D967" s="3" t="s">
        <v>194</v>
      </c>
      <c r="E967" s="3" t="s">
        <v>205</v>
      </c>
      <c r="F967" s="3" t="s">
        <v>193</v>
      </c>
      <c r="G967" s="3" t="s">
        <v>229</v>
      </c>
      <c r="H967" s="3" t="s">
        <v>229</v>
      </c>
      <c r="I967" s="3" t="s">
        <v>189</v>
      </c>
      <c r="J967" s="3" t="s">
        <v>60</v>
      </c>
      <c r="K967" s="3" t="s">
        <v>203</v>
      </c>
      <c r="L967" s="3">
        <v>5</v>
      </c>
      <c r="M967" s="3">
        <v>4</v>
      </c>
      <c r="N967" s="3">
        <v>3</v>
      </c>
      <c r="O967" s="3">
        <v>4</v>
      </c>
      <c r="P967" s="3">
        <v>5</v>
      </c>
      <c r="Q967" s="3">
        <v>5</v>
      </c>
      <c r="R967" s="3">
        <v>5</v>
      </c>
      <c r="S967" s="3">
        <v>5</v>
      </c>
      <c r="T967" s="3">
        <v>4</v>
      </c>
      <c r="U967" s="3">
        <v>4</v>
      </c>
      <c r="V967" s="3">
        <v>5</v>
      </c>
      <c r="W967" s="3">
        <v>5</v>
      </c>
      <c r="X967" s="3">
        <v>5</v>
      </c>
      <c r="Y967" s="3">
        <v>2</v>
      </c>
      <c r="Z967" s="3">
        <v>5</v>
      </c>
      <c r="AA967" s="3">
        <v>4</v>
      </c>
      <c r="AB967" s="3">
        <v>4</v>
      </c>
      <c r="AC967" s="3">
        <v>5</v>
      </c>
      <c r="AD967" s="3">
        <v>5</v>
      </c>
      <c r="AE967" s="3">
        <v>5</v>
      </c>
      <c r="AF967" s="3" t="s">
        <v>200</v>
      </c>
    </row>
    <row r="968" spans="1:32">
      <c r="A968" s="3">
        <v>92571</v>
      </c>
      <c r="B968" s="3">
        <v>29</v>
      </c>
      <c r="C968" s="41" t="s">
        <v>200</v>
      </c>
      <c r="D968" s="3" t="s">
        <v>197</v>
      </c>
      <c r="E968" s="3" t="s">
        <v>205</v>
      </c>
      <c r="F968" s="3" t="s">
        <v>186</v>
      </c>
      <c r="G968" s="3" t="s">
        <v>229</v>
      </c>
      <c r="H968" s="3" t="s">
        <v>229</v>
      </c>
      <c r="I968" s="3" t="s">
        <v>189</v>
      </c>
      <c r="J968" s="3" t="s">
        <v>60</v>
      </c>
      <c r="K968" s="3" t="s">
        <v>199</v>
      </c>
      <c r="L968" s="3">
        <v>3</v>
      </c>
      <c r="M968" s="3">
        <v>2</v>
      </c>
      <c r="N968" s="3">
        <v>3</v>
      </c>
      <c r="O968" s="3">
        <v>2</v>
      </c>
      <c r="P968" s="3">
        <v>2</v>
      </c>
      <c r="Q968" s="3">
        <v>3</v>
      </c>
      <c r="R968" s="3">
        <v>2</v>
      </c>
      <c r="S968" s="3">
        <v>2</v>
      </c>
      <c r="T968" s="3">
        <v>4</v>
      </c>
      <c r="U968" s="3">
        <v>5</v>
      </c>
      <c r="V968" s="3">
        <v>3</v>
      </c>
      <c r="W968" s="3">
        <v>3</v>
      </c>
      <c r="X968" s="3">
        <v>4</v>
      </c>
      <c r="Y968" s="3">
        <v>1</v>
      </c>
      <c r="Z968" s="3">
        <v>4</v>
      </c>
      <c r="AA968" s="3">
        <v>4</v>
      </c>
      <c r="AB968" s="3">
        <v>3</v>
      </c>
      <c r="AC968" s="3">
        <v>3</v>
      </c>
      <c r="AD968" s="3">
        <v>3</v>
      </c>
      <c r="AE968" s="3">
        <v>3</v>
      </c>
      <c r="AF968" s="3" t="s">
        <v>200</v>
      </c>
    </row>
    <row r="969" spans="1:32">
      <c r="A969" s="3">
        <v>92557</v>
      </c>
      <c r="B969" s="3">
        <v>29</v>
      </c>
      <c r="C969" s="41" t="s">
        <v>200</v>
      </c>
      <c r="D969" s="3" t="s">
        <v>212</v>
      </c>
      <c r="E969" s="3" t="s">
        <v>205</v>
      </c>
      <c r="F969" s="3" t="s">
        <v>186</v>
      </c>
      <c r="G969" s="3" t="s">
        <v>229</v>
      </c>
      <c r="H969" s="3" t="s">
        <v>229</v>
      </c>
      <c r="I969" s="3" t="s">
        <v>189</v>
      </c>
      <c r="J969" s="3" t="s">
        <v>60</v>
      </c>
      <c r="K969" s="3" t="s">
        <v>202</v>
      </c>
      <c r="L969" s="3">
        <v>4</v>
      </c>
      <c r="M969" s="3">
        <v>4</v>
      </c>
      <c r="N969" s="3">
        <v>3</v>
      </c>
      <c r="O969" s="3">
        <v>4</v>
      </c>
      <c r="P969" s="3">
        <v>5</v>
      </c>
      <c r="Q969" s="3">
        <v>3</v>
      </c>
      <c r="R969" s="3">
        <v>5</v>
      </c>
      <c r="S969" s="3">
        <v>2</v>
      </c>
      <c r="T969" s="3">
        <v>4</v>
      </c>
      <c r="U969" s="3">
        <v>5</v>
      </c>
      <c r="V969" s="3">
        <v>3</v>
      </c>
      <c r="W969" s="3">
        <v>3</v>
      </c>
      <c r="X969" s="3">
        <v>4</v>
      </c>
      <c r="Y969" s="3">
        <v>4</v>
      </c>
      <c r="Z969" s="3">
        <v>4</v>
      </c>
      <c r="AA969" s="3">
        <v>5</v>
      </c>
      <c r="AB969" s="3">
        <v>4</v>
      </c>
      <c r="AC969" s="3">
        <v>5</v>
      </c>
      <c r="AD969" s="3">
        <v>3</v>
      </c>
      <c r="AE969" s="3">
        <v>4</v>
      </c>
      <c r="AF969" s="3" t="s">
        <v>200</v>
      </c>
    </row>
    <row r="970" spans="1:32">
      <c r="A970" s="3">
        <v>92236</v>
      </c>
      <c r="B970" s="3">
        <v>29</v>
      </c>
      <c r="C970" s="41" t="s">
        <v>200</v>
      </c>
      <c r="D970" s="3" t="s">
        <v>194</v>
      </c>
      <c r="E970" s="3" t="s">
        <v>205</v>
      </c>
      <c r="F970" s="3" t="s">
        <v>186</v>
      </c>
      <c r="G970" s="3" t="s">
        <v>229</v>
      </c>
      <c r="H970" s="3" t="s">
        <v>229</v>
      </c>
      <c r="I970" s="3" t="s">
        <v>189</v>
      </c>
      <c r="J970" s="3" t="s">
        <v>60</v>
      </c>
      <c r="K970" s="3" t="s">
        <v>202</v>
      </c>
      <c r="L970" s="3">
        <v>4</v>
      </c>
      <c r="M970" s="3">
        <v>2</v>
      </c>
      <c r="N970" s="3">
        <v>4</v>
      </c>
      <c r="O970" s="3">
        <v>4</v>
      </c>
      <c r="P970" s="3">
        <v>3</v>
      </c>
      <c r="Q970" s="3">
        <v>5</v>
      </c>
      <c r="R970" s="3">
        <v>3</v>
      </c>
      <c r="S970" s="3">
        <v>4</v>
      </c>
      <c r="T970" s="3">
        <v>5</v>
      </c>
      <c r="U970" s="3">
        <v>5</v>
      </c>
      <c r="V970" s="3">
        <v>5</v>
      </c>
      <c r="W970" s="3">
        <v>5</v>
      </c>
      <c r="X970" s="3">
        <v>4</v>
      </c>
      <c r="Y970" s="3">
        <v>3</v>
      </c>
      <c r="Z970" s="3">
        <v>4</v>
      </c>
      <c r="AA970" s="3">
        <v>4</v>
      </c>
      <c r="AB970" s="3">
        <v>5</v>
      </c>
      <c r="AC970" s="3">
        <v>5</v>
      </c>
      <c r="AD970" s="3">
        <v>5</v>
      </c>
      <c r="AE970" s="3">
        <v>5</v>
      </c>
      <c r="AF970" s="3" t="s">
        <v>200</v>
      </c>
    </row>
    <row r="971" spans="1:32">
      <c r="A971" s="3">
        <v>92220</v>
      </c>
      <c r="B971" s="3">
        <v>29</v>
      </c>
      <c r="C971" s="41" t="s">
        <v>200</v>
      </c>
      <c r="D971" s="3" t="s">
        <v>204</v>
      </c>
      <c r="E971" s="3" t="s">
        <v>205</v>
      </c>
      <c r="F971" s="3" t="s">
        <v>186</v>
      </c>
      <c r="G971" s="3" t="s">
        <v>229</v>
      </c>
      <c r="H971" s="3" t="s">
        <v>229</v>
      </c>
      <c r="I971" s="3" t="s">
        <v>201</v>
      </c>
      <c r="J971" s="3" t="s">
        <v>62</v>
      </c>
      <c r="K971" s="3" t="s">
        <v>199</v>
      </c>
      <c r="L971" s="3">
        <v>4</v>
      </c>
      <c r="M971" s="3">
        <v>4</v>
      </c>
      <c r="N971" s="3">
        <v>5</v>
      </c>
      <c r="O971" s="3">
        <v>4</v>
      </c>
      <c r="P971" s="3">
        <v>5</v>
      </c>
      <c r="Q971" s="3">
        <v>5</v>
      </c>
      <c r="R971" s="3">
        <v>5</v>
      </c>
      <c r="S971" s="3">
        <v>5</v>
      </c>
      <c r="T971" s="3">
        <v>4</v>
      </c>
      <c r="U971" s="3">
        <v>4</v>
      </c>
      <c r="V971" s="3">
        <v>5</v>
      </c>
      <c r="W971" s="3">
        <v>5</v>
      </c>
      <c r="X971" s="3">
        <v>4</v>
      </c>
      <c r="Y971" s="3">
        <v>5</v>
      </c>
      <c r="Z971" s="3">
        <v>5</v>
      </c>
      <c r="AA971" s="3">
        <v>4</v>
      </c>
      <c r="AB971" s="3">
        <v>5</v>
      </c>
      <c r="AC971" s="3">
        <v>5</v>
      </c>
      <c r="AD971" s="3">
        <v>5</v>
      </c>
      <c r="AE971" s="3">
        <v>5</v>
      </c>
      <c r="AF971" s="3" t="s">
        <v>200</v>
      </c>
    </row>
    <row r="972" spans="1:32">
      <c r="A972" s="3">
        <v>92883</v>
      </c>
      <c r="B972" s="3">
        <v>29</v>
      </c>
      <c r="C972" s="41" t="s">
        <v>200</v>
      </c>
      <c r="D972" s="3" t="s">
        <v>194</v>
      </c>
      <c r="E972" s="3" t="s">
        <v>205</v>
      </c>
      <c r="F972" s="3" t="s">
        <v>186</v>
      </c>
      <c r="G972" s="3" t="s">
        <v>229</v>
      </c>
      <c r="H972" s="3" t="s">
        <v>229</v>
      </c>
      <c r="I972" s="3" t="s">
        <v>201</v>
      </c>
      <c r="J972" s="3" t="s">
        <v>59</v>
      </c>
      <c r="K972" s="3" t="s">
        <v>196</v>
      </c>
      <c r="L972" s="3">
        <v>2</v>
      </c>
      <c r="M972" s="3">
        <v>2</v>
      </c>
      <c r="N972" s="3">
        <v>1</v>
      </c>
      <c r="O972" s="3">
        <v>2</v>
      </c>
      <c r="P972" s="3">
        <v>1</v>
      </c>
      <c r="Q972" s="3">
        <v>1</v>
      </c>
      <c r="R972" s="3">
        <v>1</v>
      </c>
      <c r="S972" s="3">
        <v>1</v>
      </c>
      <c r="T972" s="3">
        <v>4</v>
      </c>
      <c r="U972" s="3">
        <v>5</v>
      </c>
      <c r="V972" s="3">
        <v>3</v>
      </c>
      <c r="W972" s="3">
        <v>3</v>
      </c>
      <c r="X972" s="3">
        <v>3</v>
      </c>
      <c r="Y972" s="3">
        <v>1</v>
      </c>
      <c r="Z972" s="3">
        <v>4</v>
      </c>
      <c r="AA972" s="3">
        <v>4</v>
      </c>
      <c r="AB972" s="3">
        <v>1</v>
      </c>
      <c r="AC972" s="3">
        <v>1</v>
      </c>
      <c r="AD972" s="3">
        <v>2</v>
      </c>
      <c r="AE972" s="3">
        <v>3</v>
      </c>
      <c r="AF972" s="3" t="s">
        <v>200</v>
      </c>
    </row>
    <row r="973" spans="1:32">
      <c r="A973" s="3">
        <v>92551</v>
      </c>
      <c r="B973" s="3">
        <v>29</v>
      </c>
      <c r="C973" s="41" t="s">
        <v>200</v>
      </c>
      <c r="D973" s="3" t="s">
        <v>194</v>
      </c>
      <c r="E973" s="3" t="s">
        <v>205</v>
      </c>
      <c r="F973" s="3" t="s">
        <v>186</v>
      </c>
      <c r="G973" s="3" t="s">
        <v>229</v>
      </c>
      <c r="H973" s="3" t="s">
        <v>229</v>
      </c>
      <c r="I973" s="3" t="s">
        <v>189</v>
      </c>
      <c r="J973" s="3" t="s">
        <v>59</v>
      </c>
      <c r="K973" s="3" t="s">
        <v>190</v>
      </c>
      <c r="L973" s="3">
        <v>2</v>
      </c>
      <c r="M973" s="3">
        <v>5</v>
      </c>
      <c r="N973" s="3">
        <v>1</v>
      </c>
      <c r="O973" s="3">
        <v>4</v>
      </c>
      <c r="P973" s="3">
        <v>4</v>
      </c>
      <c r="Q973" s="3">
        <v>5</v>
      </c>
      <c r="R973" s="3">
        <v>2</v>
      </c>
      <c r="S973" s="3">
        <v>1</v>
      </c>
      <c r="T973" s="3">
        <v>1</v>
      </c>
      <c r="U973" s="3">
        <v>2</v>
      </c>
      <c r="V973" s="3">
        <v>5</v>
      </c>
      <c r="W973" s="3">
        <v>3</v>
      </c>
      <c r="X973" s="3">
        <v>3</v>
      </c>
      <c r="Y973" s="3">
        <v>2</v>
      </c>
      <c r="Z973" s="3">
        <v>4</v>
      </c>
      <c r="AA973" s="3">
        <v>5</v>
      </c>
      <c r="AB973" s="3">
        <v>5</v>
      </c>
      <c r="AC973" s="3">
        <v>4</v>
      </c>
      <c r="AD973" s="3">
        <v>3</v>
      </c>
      <c r="AE973" s="3">
        <v>5</v>
      </c>
      <c r="AF973" s="3" t="s">
        <v>200</v>
      </c>
    </row>
    <row r="974" spans="1:32">
      <c r="A974" s="3">
        <v>93030</v>
      </c>
      <c r="B974" s="3">
        <v>30</v>
      </c>
      <c r="C974" s="41" t="s">
        <v>200</v>
      </c>
      <c r="D974" s="3" t="s">
        <v>194</v>
      </c>
      <c r="E974" s="3" t="s">
        <v>192</v>
      </c>
      <c r="F974" s="3" t="s">
        <v>186</v>
      </c>
      <c r="G974" s="3" t="s">
        <v>229</v>
      </c>
      <c r="H974" s="3" t="s">
        <v>229</v>
      </c>
      <c r="I974" s="3" t="s">
        <v>189</v>
      </c>
      <c r="J974" s="3" t="s">
        <v>60</v>
      </c>
      <c r="K974" s="3" t="s">
        <v>196</v>
      </c>
      <c r="L974" s="3">
        <v>5</v>
      </c>
      <c r="M974" s="3">
        <v>5</v>
      </c>
      <c r="N974" s="3">
        <v>5</v>
      </c>
      <c r="O974" s="3">
        <v>5</v>
      </c>
      <c r="P974" s="3">
        <v>5</v>
      </c>
      <c r="Q974" s="3">
        <v>5</v>
      </c>
      <c r="R974" s="3">
        <v>5</v>
      </c>
      <c r="S974" s="3">
        <v>5</v>
      </c>
      <c r="T974" s="3">
        <v>3</v>
      </c>
      <c r="U974" s="3">
        <v>3</v>
      </c>
      <c r="V974" s="3">
        <v>1</v>
      </c>
      <c r="W974" s="3">
        <v>5</v>
      </c>
      <c r="X974" s="3">
        <v>5</v>
      </c>
      <c r="Y974" s="3">
        <v>5</v>
      </c>
      <c r="Z974" s="3">
        <v>5</v>
      </c>
      <c r="AA974" s="3">
        <v>5</v>
      </c>
      <c r="AB974" s="3">
        <v>5</v>
      </c>
      <c r="AC974" s="3">
        <v>5</v>
      </c>
      <c r="AD974" s="3">
        <v>5</v>
      </c>
      <c r="AE974" s="3">
        <v>5</v>
      </c>
      <c r="AF974" s="3" t="s">
        <v>200</v>
      </c>
    </row>
    <row r="975" spans="1:32">
      <c r="A975" s="3">
        <v>93012</v>
      </c>
      <c r="B975" s="3">
        <v>30</v>
      </c>
      <c r="C975" s="41" t="s">
        <v>200</v>
      </c>
      <c r="D975" s="3" t="s">
        <v>194</v>
      </c>
      <c r="E975" s="3" t="s">
        <v>192</v>
      </c>
      <c r="F975" s="3" t="s">
        <v>186</v>
      </c>
      <c r="G975" s="3" t="s">
        <v>229</v>
      </c>
      <c r="H975" s="3" t="s">
        <v>229</v>
      </c>
      <c r="I975" s="3" t="s">
        <v>189</v>
      </c>
      <c r="J975" s="3" t="s">
        <v>59</v>
      </c>
      <c r="K975" s="3" t="s">
        <v>199</v>
      </c>
      <c r="L975" s="3">
        <v>1</v>
      </c>
      <c r="M975" s="3">
        <v>3</v>
      </c>
      <c r="N975" s="3">
        <v>1</v>
      </c>
      <c r="O975" s="3">
        <v>1</v>
      </c>
      <c r="P975" s="3">
        <v>3</v>
      </c>
      <c r="Q975" s="3">
        <v>1</v>
      </c>
      <c r="R975" s="3">
        <v>2</v>
      </c>
      <c r="S975" s="3">
        <v>1</v>
      </c>
      <c r="T975" s="3">
        <v>5</v>
      </c>
      <c r="U975" s="3">
        <v>5</v>
      </c>
      <c r="V975" s="3">
        <v>3</v>
      </c>
      <c r="W975" s="3">
        <v>5</v>
      </c>
      <c r="X975" s="3">
        <v>2</v>
      </c>
      <c r="Y975" s="3">
        <v>2</v>
      </c>
      <c r="Z975" s="3">
        <v>4</v>
      </c>
      <c r="AA975" s="3">
        <v>4</v>
      </c>
      <c r="AB975" s="3">
        <v>1</v>
      </c>
      <c r="AC975" s="3">
        <v>1</v>
      </c>
      <c r="AD975" s="3">
        <v>3</v>
      </c>
      <c r="AE975" s="3">
        <v>3</v>
      </c>
      <c r="AF975" s="3" t="s">
        <v>200</v>
      </c>
    </row>
    <row r="976" spans="1:32">
      <c r="A976" s="3">
        <v>91320</v>
      </c>
      <c r="B976" s="3">
        <v>30</v>
      </c>
      <c r="C976" s="41" t="s">
        <v>200</v>
      </c>
      <c r="D976" s="3" t="s">
        <v>197</v>
      </c>
      <c r="E976" s="3" t="s">
        <v>192</v>
      </c>
      <c r="F976" s="3" t="s">
        <v>186</v>
      </c>
      <c r="G976" s="3" t="s">
        <v>229</v>
      </c>
      <c r="H976" s="3" t="s">
        <v>229</v>
      </c>
      <c r="I976" s="3" t="s">
        <v>189</v>
      </c>
      <c r="J976" s="3" t="s">
        <v>59</v>
      </c>
      <c r="K976" s="3" t="s">
        <v>199</v>
      </c>
      <c r="L976" s="3">
        <v>3</v>
      </c>
      <c r="M976" s="3">
        <v>3</v>
      </c>
      <c r="N976" s="3">
        <v>2</v>
      </c>
      <c r="O976" s="3">
        <v>3</v>
      </c>
      <c r="P976" s="3">
        <v>4</v>
      </c>
      <c r="Q976" s="3">
        <v>2</v>
      </c>
      <c r="R976" s="3">
        <v>5</v>
      </c>
      <c r="S976" s="3">
        <v>3</v>
      </c>
      <c r="T976" s="3">
        <v>3</v>
      </c>
      <c r="U976" s="3">
        <v>4</v>
      </c>
      <c r="V976" s="3">
        <v>3</v>
      </c>
      <c r="W976" s="3">
        <v>3</v>
      </c>
      <c r="X976" s="3">
        <v>4</v>
      </c>
      <c r="Y976" s="3">
        <v>3</v>
      </c>
      <c r="Z976" s="3">
        <v>4</v>
      </c>
      <c r="AA976" s="3">
        <v>4</v>
      </c>
      <c r="AB976" s="3">
        <v>5</v>
      </c>
      <c r="AC976" s="3">
        <v>5</v>
      </c>
      <c r="AD976" s="3">
        <v>5</v>
      </c>
      <c r="AE976" s="3">
        <v>5</v>
      </c>
      <c r="AF976" s="3" t="s">
        <v>200</v>
      </c>
    </row>
    <row r="977" spans="1:32">
      <c r="A977" s="3">
        <v>93060</v>
      </c>
      <c r="B977" s="3">
        <v>30</v>
      </c>
      <c r="C977" s="41" t="s">
        <v>200</v>
      </c>
      <c r="D977" s="3" t="s">
        <v>194</v>
      </c>
      <c r="E977" s="3" t="s">
        <v>192</v>
      </c>
      <c r="F977" s="3" t="s">
        <v>186</v>
      </c>
      <c r="G977" s="3" t="s">
        <v>229</v>
      </c>
      <c r="H977" s="3" t="s">
        <v>229</v>
      </c>
      <c r="I977" s="3" t="s">
        <v>189</v>
      </c>
      <c r="J977" s="3" t="s">
        <v>57</v>
      </c>
      <c r="K977" s="3" t="s">
        <v>202</v>
      </c>
      <c r="L977" s="3">
        <v>5</v>
      </c>
      <c r="M977" s="3">
        <v>5</v>
      </c>
      <c r="N977" s="3">
        <v>5</v>
      </c>
      <c r="O977" s="3">
        <v>5</v>
      </c>
      <c r="P977" s="3">
        <v>5</v>
      </c>
      <c r="Q977" s="3">
        <v>5</v>
      </c>
      <c r="R977" s="3">
        <v>5</v>
      </c>
      <c r="S977" s="3">
        <v>5</v>
      </c>
      <c r="T977" s="3">
        <v>5</v>
      </c>
      <c r="U977" s="3">
        <v>5</v>
      </c>
      <c r="V977" s="3">
        <v>1</v>
      </c>
      <c r="W977" s="3">
        <v>5</v>
      </c>
      <c r="X977" s="3">
        <v>5</v>
      </c>
      <c r="Y977" s="3">
        <v>5</v>
      </c>
      <c r="Z977" s="3">
        <v>5</v>
      </c>
      <c r="AA977" s="3">
        <v>5</v>
      </c>
      <c r="AB977" s="3">
        <v>5</v>
      </c>
      <c r="AC977" s="3">
        <v>5</v>
      </c>
      <c r="AD977" s="3">
        <v>5</v>
      </c>
      <c r="AE977" s="3">
        <v>5</v>
      </c>
      <c r="AF977" s="3" t="s">
        <v>200</v>
      </c>
    </row>
    <row r="978" spans="1:32">
      <c r="A978" s="3">
        <v>93033</v>
      </c>
      <c r="B978" s="3">
        <v>30</v>
      </c>
      <c r="C978" s="41" t="s">
        <v>200</v>
      </c>
      <c r="D978" s="3" t="s">
        <v>224</v>
      </c>
      <c r="E978" s="3" t="s">
        <v>192</v>
      </c>
      <c r="F978" s="3" t="s">
        <v>186</v>
      </c>
      <c r="G978" s="3" t="s">
        <v>229</v>
      </c>
      <c r="H978" s="3" t="s">
        <v>229</v>
      </c>
      <c r="I978" s="3" t="s">
        <v>189</v>
      </c>
      <c r="J978" s="3" t="s">
        <v>60</v>
      </c>
      <c r="K978" s="3" t="s">
        <v>203</v>
      </c>
      <c r="L978" s="3">
        <v>4</v>
      </c>
      <c r="M978" s="3">
        <v>3</v>
      </c>
      <c r="N978" s="3">
        <v>4</v>
      </c>
      <c r="O978" s="3">
        <v>3</v>
      </c>
      <c r="P978" s="3">
        <v>5</v>
      </c>
      <c r="Q978" s="3">
        <v>5</v>
      </c>
      <c r="R978" s="3">
        <v>5</v>
      </c>
      <c r="S978" s="3">
        <v>5</v>
      </c>
      <c r="T978" s="3">
        <v>5</v>
      </c>
      <c r="U978" s="3">
        <v>5</v>
      </c>
      <c r="V978" s="3">
        <v>3</v>
      </c>
      <c r="W978" s="3">
        <v>5</v>
      </c>
      <c r="X978" s="3">
        <v>5</v>
      </c>
      <c r="Y978" s="3">
        <v>4</v>
      </c>
      <c r="Z978" s="3">
        <v>4</v>
      </c>
      <c r="AA978" s="3">
        <v>5</v>
      </c>
      <c r="AB978" s="3">
        <v>4</v>
      </c>
      <c r="AC978" s="3">
        <v>5</v>
      </c>
      <c r="AD978" s="3">
        <v>4</v>
      </c>
      <c r="AE978" s="3">
        <v>3</v>
      </c>
      <c r="AF978" s="3" t="s">
        <v>200</v>
      </c>
    </row>
    <row r="979" spans="1:32">
      <c r="A979" s="3">
        <v>92231</v>
      </c>
      <c r="B979" s="3">
        <v>30</v>
      </c>
      <c r="C979" s="41" t="s">
        <v>200</v>
      </c>
      <c r="D979" s="3" t="s">
        <v>194</v>
      </c>
      <c r="E979" s="3" t="s">
        <v>198</v>
      </c>
      <c r="F979" s="3" t="s">
        <v>186</v>
      </c>
      <c r="G979" s="3" t="s">
        <v>229</v>
      </c>
      <c r="H979" s="3" t="s">
        <v>229</v>
      </c>
      <c r="I979" s="3" t="s">
        <v>201</v>
      </c>
      <c r="J979" s="3" t="s">
        <v>60</v>
      </c>
      <c r="K979" s="3" t="s">
        <v>203</v>
      </c>
      <c r="L979" s="3">
        <v>5</v>
      </c>
      <c r="M979" s="3">
        <v>5</v>
      </c>
      <c r="N979" s="3">
        <v>3</v>
      </c>
      <c r="O979" s="3">
        <v>5</v>
      </c>
      <c r="P979" s="3">
        <v>3</v>
      </c>
      <c r="Q979" s="3">
        <v>4</v>
      </c>
      <c r="R979" s="3">
        <v>5</v>
      </c>
      <c r="S979" s="3">
        <v>2</v>
      </c>
      <c r="T979" s="3">
        <v>5</v>
      </c>
      <c r="U979" s="3">
        <v>5</v>
      </c>
      <c r="V979" s="3">
        <v>5</v>
      </c>
      <c r="W979" s="3">
        <v>5</v>
      </c>
      <c r="X979" s="3">
        <v>5</v>
      </c>
      <c r="Y979" s="3">
        <v>5</v>
      </c>
      <c r="Z979" s="3">
        <v>5</v>
      </c>
      <c r="AA979" s="3">
        <v>5</v>
      </c>
      <c r="AB979" s="3">
        <v>5</v>
      </c>
      <c r="AC979" s="3">
        <v>3</v>
      </c>
      <c r="AD979" s="3">
        <v>5</v>
      </c>
      <c r="AE979" s="3">
        <v>5</v>
      </c>
      <c r="AF979" s="3" t="s">
        <v>200</v>
      </c>
    </row>
    <row r="980" spans="1:32">
      <c r="A980" s="3">
        <v>92243</v>
      </c>
      <c r="B980" s="3">
        <v>30</v>
      </c>
      <c r="C980" s="41" t="s">
        <v>200</v>
      </c>
      <c r="D980" s="3" t="s">
        <v>194</v>
      </c>
      <c r="E980" s="3" t="s">
        <v>198</v>
      </c>
      <c r="F980" s="3" t="s">
        <v>186</v>
      </c>
      <c r="G980" s="3" t="s">
        <v>229</v>
      </c>
      <c r="H980" s="3" t="s">
        <v>229</v>
      </c>
      <c r="I980" s="3" t="s">
        <v>189</v>
      </c>
      <c r="J980" s="3" t="s">
        <v>61</v>
      </c>
      <c r="K980" s="3" t="s">
        <v>202</v>
      </c>
      <c r="L980" s="3">
        <v>4</v>
      </c>
      <c r="M980" s="3">
        <v>5</v>
      </c>
      <c r="N980" s="3">
        <v>5</v>
      </c>
      <c r="O980" s="3">
        <v>4</v>
      </c>
      <c r="P980" s="3">
        <v>5</v>
      </c>
      <c r="Q980" s="3">
        <v>5</v>
      </c>
      <c r="R980" s="3">
        <v>4</v>
      </c>
      <c r="S980" s="3">
        <v>4</v>
      </c>
      <c r="T980" s="3">
        <v>4</v>
      </c>
      <c r="U980" s="3">
        <v>5</v>
      </c>
      <c r="V980" s="3">
        <v>3</v>
      </c>
      <c r="W980" s="3">
        <v>5</v>
      </c>
      <c r="X980" s="3">
        <v>4</v>
      </c>
      <c r="Y980" s="3">
        <v>3</v>
      </c>
      <c r="Z980" s="3">
        <v>4</v>
      </c>
      <c r="AA980" s="3">
        <v>4</v>
      </c>
      <c r="AB980" s="3">
        <v>4</v>
      </c>
      <c r="AC980" s="3">
        <v>5</v>
      </c>
      <c r="AD980" s="3">
        <v>5</v>
      </c>
      <c r="AE980" s="3">
        <v>4</v>
      </c>
      <c r="AF980" s="3" t="s">
        <v>200</v>
      </c>
    </row>
    <row r="981" spans="1:32">
      <c r="A981" s="3">
        <v>92251</v>
      </c>
      <c r="B981" s="3">
        <v>30</v>
      </c>
      <c r="C981" s="41" t="s">
        <v>200</v>
      </c>
      <c r="D981" s="3" t="s">
        <v>194</v>
      </c>
      <c r="E981" s="3" t="s">
        <v>198</v>
      </c>
      <c r="F981" s="3" t="s">
        <v>193</v>
      </c>
      <c r="G981" s="3" t="s">
        <v>229</v>
      </c>
      <c r="H981" s="3" t="s">
        <v>229</v>
      </c>
      <c r="I981" s="3" t="s">
        <v>189</v>
      </c>
      <c r="J981" s="3" t="s">
        <v>60</v>
      </c>
      <c r="K981" s="3" t="s">
        <v>203</v>
      </c>
      <c r="L981" s="3">
        <v>5</v>
      </c>
      <c r="M981" s="3">
        <v>5</v>
      </c>
      <c r="N981" s="3">
        <v>5</v>
      </c>
      <c r="O981" s="3">
        <v>5</v>
      </c>
      <c r="P981" s="3">
        <v>5</v>
      </c>
      <c r="Q981" s="3">
        <v>5</v>
      </c>
      <c r="R981" s="3">
        <v>5</v>
      </c>
      <c r="S981" s="3">
        <v>5</v>
      </c>
      <c r="T981" s="3">
        <v>5</v>
      </c>
      <c r="U981" s="3">
        <v>5</v>
      </c>
      <c r="V981" s="3">
        <v>5</v>
      </c>
      <c r="W981" s="3">
        <v>5</v>
      </c>
      <c r="X981" s="3">
        <v>5</v>
      </c>
      <c r="Y981" s="3">
        <v>1</v>
      </c>
      <c r="Z981" s="3">
        <v>5</v>
      </c>
      <c r="AA981" s="3">
        <v>5</v>
      </c>
      <c r="AB981" s="3">
        <v>5</v>
      </c>
      <c r="AC981" s="3">
        <v>5</v>
      </c>
      <c r="AD981" s="3">
        <v>5</v>
      </c>
      <c r="AE981" s="3">
        <v>5</v>
      </c>
      <c r="AF981" s="3" t="s">
        <v>200</v>
      </c>
    </row>
    <row r="982" spans="1:32">
      <c r="A982" s="3">
        <v>92243</v>
      </c>
      <c r="B982" s="3">
        <v>30</v>
      </c>
      <c r="C982" s="41" t="s">
        <v>200</v>
      </c>
      <c r="D982" s="3" t="s">
        <v>226</v>
      </c>
      <c r="E982" s="3" t="s">
        <v>198</v>
      </c>
      <c r="F982" s="3" t="s">
        <v>186</v>
      </c>
      <c r="G982" s="3" t="s">
        <v>229</v>
      </c>
      <c r="H982" s="3" t="s">
        <v>229</v>
      </c>
      <c r="I982" s="3" t="s">
        <v>201</v>
      </c>
      <c r="J982" s="3" t="s">
        <v>64</v>
      </c>
      <c r="K982" s="3" t="s">
        <v>202</v>
      </c>
      <c r="L982" s="3">
        <v>4</v>
      </c>
      <c r="M982" s="3">
        <v>4</v>
      </c>
      <c r="N982" s="3">
        <v>5</v>
      </c>
      <c r="O982" s="3">
        <v>5</v>
      </c>
      <c r="P982" s="3">
        <v>5</v>
      </c>
      <c r="Q982" s="3">
        <v>4</v>
      </c>
      <c r="R982" s="3">
        <v>4</v>
      </c>
      <c r="S982" s="3">
        <v>3</v>
      </c>
      <c r="T982" s="3">
        <v>5</v>
      </c>
      <c r="U982" s="3">
        <v>4</v>
      </c>
      <c r="V982" s="3">
        <v>2</v>
      </c>
      <c r="W982" s="3">
        <v>5</v>
      </c>
      <c r="X982" s="3">
        <v>5</v>
      </c>
      <c r="Y982" s="3">
        <v>5</v>
      </c>
      <c r="Z982" s="3">
        <v>5</v>
      </c>
      <c r="AA982" s="3">
        <v>4</v>
      </c>
      <c r="AB982" s="3">
        <v>5</v>
      </c>
      <c r="AC982" s="3">
        <v>5</v>
      </c>
      <c r="AD982" s="3">
        <v>5</v>
      </c>
      <c r="AE982" s="3">
        <v>4</v>
      </c>
      <c r="AF982" s="3" t="s">
        <v>200</v>
      </c>
    </row>
    <row r="983" spans="1:32">
      <c r="A983" s="3">
        <v>92231</v>
      </c>
      <c r="B983" s="3">
        <v>30</v>
      </c>
      <c r="C983" s="41" t="s">
        <v>200</v>
      </c>
      <c r="D983" s="3" t="s">
        <v>191</v>
      </c>
      <c r="E983" s="3" t="s">
        <v>198</v>
      </c>
      <c r="F983" s="3" t="s">
        <v>186</v>
      </c>
      <c r="G983" s="3" t="s">
        <v>229</v>
      </c>
      <c r="H983" s="3" t="s">
        <v>229</v>
      </c>
      <c r="I983" s="3" t="s">
        <v>201</v>
      </c>
      <c r="J983" s="3" t="s">
        <v>60</v>
      </c>
      <c r="K983" s="3" t="s">
        <v>203</v>
      </c>
      <c r="L983" s="3">
        <v>5</v>
      </c>
      <c r="M983" s="3">
        <v>2</v>
      </c>
      <c r="N983" s="3">
        <v>5</v>
      </c>
      <c r="O983" s="3">
        <v>5</v>
      </c>
      <c r="P983" s="3">
        <v>5</v>
      </c>
      <c r="Q983" s="3">
        <v>5</v>
      </c>
      <c r="R983" s="3">
        <v>3</v>
      </c>
      <c r="S983" s="3">
        <v>3</v>
      </c>
      <c r="T983" s="3">
        <v>5</v>
      </c>
      <c r="U983" s="3">
        <v>5</v>
      </c>
      <c r="V983" s="3">
        <v>1</v>
      </c>
      <c r="W983" s="3">
        <v>5</v>
      </c>
      <c r="X983" s="3">
        <v>5</v>
      </c>
      <c r="Y983" s="3">
        <v>5</v>
      </c>
      <c r="Z983" s="3">
        <v>5</v>
      </c>
      <c r="AA983" s="3">
        <v>5</v>
      </c>
      <c r="AB983" s="3">
        <v>5</v>
      </c>
      <c r="AC983" s="3">
        <v>5</v>
      </c>
      <c r="AD983" s="3">
        <v>5</v>
      </c>
      <c r="AE983" s="3">
        <v>5</v>
      </c>
      <c r="AF983" s="3" t="s">
        <v>200</v>
      </c>
    </row>
    <row r="984" spans="1:32">
      <c r="A984" s="3">
        <v>92231</v>
      </c>
      <c r="B984" s="3">
        <v>30</v>
      </c>
      <c r="C984" s="41" t="s">
        <v>200</v>
      </c>
      <c r="D984" s="3" t="s">
        <v>194</v>
      </c>
      <c r="E984" s="3" t="s">
        <v>198</v>
      </c>
      <c r="F984" s="3" t="s">
        <v>186</v>
      </c>
      <c r="G984" s="3" t="s">
        <v>229</v>
      </c>
      <c r="H984" s="3" t="s">
        <v>229</v>
      </c>
      <c r="I984" s="3" t="s">
        <v>189</v>
      </c>
      <c r="J984" s="3" t="s">
        <v>61</v>
      </c>
      <c r="K984" s="3" t="s">
        <v>203</v>
      </c>
      <c r="L984" s="3">
        <v>5</v>
      </c>
      <c r="M984" s="3">
        <v>5</v>
      </c>
      <c r="N984" s="3">
        <v>5</v>
      </c>
      <c r="O984" s="3">
        <v>1</v>
      </c>
      <c r="P984" s="3">
        <v>5</v>
      </c>
      <c r="Q984" s="3">
        <v>4</v>
      </c>
      <c r="R984" s="3">
        <v>5</v>
      </c>
      <c r="S984" s="3">
        <v>1</v>
      </c>
      <c r="T984" s="3">
        <v>4</v>
      </c>
      <c r="U984" s="3">
        <v>5</v>
      </c>
      <c r="V984" s="3">
        <v>5</v>
      </c>
      <c r="W984" s="3">
        <v>5</v>
      </c>
      <c r="X984" s="3">
        <v>4</v>
      </c>
      <c r="Y984" s="3">
        <v>5</v>
      </c>
      <c r="Z984" s="3">
        <v>5</v>
      </c>
      <c r="AA984" s="3">
        <v>3</v>
      </c>
      <c r="AB984" s="3">
        <v>4</v>
      </c>
      <c r="AC984" s="3">
        <v>4</v>
      </c>
      <c r="AD984" s="3">
        <v>5</v>
      </c>
      <c r="AE984" s="3">
        <v>5</v>
      </c>
      <c r="AF984" s="3" t="s">
        <v>200</v>
      </c>
    </row>
    <row r="985" spans="1:32">
      <c r="A985" s="3">
        <v>92222</v>
      </c>
      <c r="B985" s="3">
        <v>30</v>
      </c>
      <c r="C985" s="41" t="s">
        <v>200</v>
      </c>
      <c r="D985" s="3" t="s">
        <v>194</v>
      </c>
      <c r="E985" s="3" t="s">
        <v>198</v>
      </c>
      <c r="F985" s="3" t="s">
        <v>193</v>
      </c>
      <c r="G985" s="3" t="s">
        <v>229</v>
      </c>
      <c r="H985" s="3" t="s">
        <v>229</v>
      </c>
      <c r="I985" s="3" t="s">
        <v>189</v>
      </c>
      <c r="J985" s="3" t="s">
        <v>61</v>
      </c>
      <c r="K985" s="3" t="s">
        <v>196</v>
      </c>
      <c r="L985" s="3">
        <v>4</v>
      </c>
      <c r="M985" s="3">
        <v>3</v>
      </c>
      <c r="N985" s="3">
        <v>3</v>
      </c>
      <c r="O985" s="3">
        <v>4</v>
      </c>
      <c r="P985" s="3">
        <v>4</v>
      </c>
      <c r="Q985" s="3">
        <v>5</v>
      </c>
      <c r="R985" s="3">
        <v>4</v>
      </c>
      <c r="S985" s="3">
        <v>3</v>
      </c>
      <c r="T985" s="3">
        <v>4</v>
      </c>
      <c r="U985" s="3">
        <v>4</v>
      </c>
      <c r="V985" s="3">
        <v>5</v>
      </c>
      <c r="W985" s="3">
        <v>5</v>
      </c>
      <c r="X985" s="3">
        <v>4</v>
      </c>
      <c r="Y985" s="3">
        <v>5</v>
      </c>
      <c r="Z985" s="3">
        <v>5</v>
      </c>
      <c r="AA985" s="3">
        <v>5</v>
      </c>
      <c r="AB985" s="3">
        <v>4</v>
      </c>
      <c r="AC985" s="3">
        <v>5</v>
      </c>
      <c r="AD985" s="3">
        <v>5</v>
      </c>
      <c r="AE985" s="3">
        <v>4</v>
      </c>
      <c r="AF985" s="3" t="s">
        <v>200</v>
      </c>
    </row>
    <row r="986" spans="1:32">
      <c r="A986" s="3">
        <v>92227</v>
      </c>
      <c r="B986" s="3">
        <v>30</v>
      </c>
      <c r="C986" s="41" t="s">
        <v>200</v>
      </c>
      <c r="D986" s="3" t="s">
        <v>194</v>
      </c>
      <c r="E986" s="3" t="s">
        <v>198</v>
      </c>
      <c r="F986" s="3" t="s">
        <v>186</v>
      </c>
      <c r="G986" s="3" t="s">
        <v>229</v>
      </c>
      <c r="H986" s="3" t="s">
        <v>229</v>
      </c>
      <c r="I986" s="3" t="s">
        <v>201</v>
      </c>
      <c r="J986" s="3" t="s">
        <v>60</v>
      </c>
      <c r="K986" s="3" t="s">
        <v>203</v>
      </c>
      <c r="L986" s="3">
        <v>1</v>
      </c>
      <c r="M986" s="3">
        <v>1</v>
      </c>
      <c r="N986" s="3">
        <v>1</v>
      </c>
      <c r="O986" s="3">
        <v>3</v>
      </c>
      <c r="P986" s="3">
        <v>5</v>
      </c>
      <c r="Q986" s="3">
        <v>5</v>
      </c>
      <c r="R986" s="3">
        <v>1</v>
      </c>
      <c r="S986" s="3">
        <v>2</v>
      </c>
      <c r="T986" s="3">
        <v>2</v>
      </c>
      <c r="U986" s="3">
        <v>3</v>
      </c>
      <c r="V986" s="3">
        <v>4</v>
      </c>
      <c r="W986" s="3">
        <v>3</v>
      </c>
      <c r="X986" s="3">
        <v>2</v>
      </c>
      <c r="Y986" s="3">
        <v>3</v>
      </c>
      <c r="Z986" s="3">
        <v>4</v>
      </c>
      <c r="AA986" s="3">
        <v>4</v>
      </c>
      <c r="AB986" s="3">
        <v>3</v>
      </c>
      <c r="AC986" s="3">
        <v>5</v>
      </c>
      <c r="AD986" s="3">
        <v>3</v>
      </c>
      <c r="AE986" s="3">
        <v>2</v>
      </c>
      <c r="AF986" s="3" t="s">
        <v>200</v>
      </c>
    </row>
    <row r="987" spans="1:32">
      <c r="A987" s="3">
        <v>92243</v>
      </c>
      <c r="B987" s="3">
        <v>30</v>
      </c>
      <c r="C987" s="41" t="s">
        <v>200</v>
      </c>
      <c r="D987" s="3" t="s">
        <v>194</v>
      </c>
      <c r="E987" s="3" t="s">
        <v>198</v>
      </c>
      <c r="F987" s="3" t="s">
        <v>186</v>
      </c>
      <c r="G987" s="3" t="s">
        <v>229</v>
      </c>
      <c r="H987" s="3" t="s">
        <v>229</v>
      </c>
      <c r="I987" s="3" t="s">
        <v>189</v>
      </c>
      <c r="J987" s="3" t="s">
        <v>64</v>
      </c>
      <c r="K987" s="3" t="s">
        <v>199</v>
      </c>
      <c r="L987" s="3">
        <v>5</v>
      </c>
      <c r="M987" s="3">
        <v>5</v>
      </c>
      <c r="N987" s="3">
        <v>5</v>
      </c>
      <c r="O987" s="3">
        <v>5</v>
      </c>
      <c r="P987" s="3">
        <v>5</v>
      </c>
      <c r="Q987" s="3">
        <v>5</v>
      </c>
      <c r="R987" s="3">
        <v>5</v>
      </c>
      <c r="S987" s="3">
        <v>4</v>
      </c>
      <c r="T987" s="3">
        <v>5</v>
      </c>
      <c r="U987" s="3">
        <v>5</v>
      </c>
      <c r="V987" s="3">
        <v>5</v>
      </c>
      <c r="W987" s="3">
        <v>5</v>
      </c>
      <c r="X987" s="3">
        <v>5</v>
      </c>
      <c r="Y987" s="3">
        <v>5</v>
      </c>
      <c r="Z987" s="3">
        <v>5</v>
      </c>
      <c r="AA987" s="3">
        <v>5</v>
      </c>
      <c r="AB987" s="3">
        <v>5</v>
      </c>
      <c r="AC987" s="3">
        <v>5</v>
      </c>
      <c r="AD987" s="3">
        <v>5</v>
      </c>
      <c r="AE987" s="3">
        <v>5</v>
      </c>
      <c r="AF987" s="3" t="s">
        <v>200</v>
      </c>
    </row>
    <row r="988" spans="1:32">
      <c r="A988" s="3">
        <v>92227</v>
      </c>
      <c r="B988" s="3">
        <v>30</v>
      </c>
      <c r="C988" s="41" t="s">
        <v>200</v>
      </c>
      <c r="D988" s="3" t="s">
        <v>194</v>
      </c>
      <c r="E988" s="3" t="s">
        <v>198</v>
      </c>
      <c r="F988" s="3" t="s">
        <v>193</v>
      </c>
      <c r="G988" s="3" t="s">
        <v>229</v>
      </c>
      <c r="H988" s="3" t="s">
        <v>229</v>
      </c>
      <c r="I988" s="3" t="s">
        <v>189</v>
      </c>
      <c r="J988" s="3" t="s">
        <v>62</v>
      </c>
      <c r="K988" s="3" t="s">
        <v>196</v>
      </c>
      <c r="L988" s="3">
        <v>5</v>
      </c>
      <c r="M988" s="3">
        <v>5</v>
      </c>
      <c r="N988" s="3">
        <v>4</v>
      </c>
      <c r="O988" s="3">
        <v>5</v>
      </c>
      <c r="P988" s="3">
        <v>4</v>
      </c>
      <c r="Q988" s="3">
        <v>4</v>
      </c>
      <c r="R988" s="3">
        <v>4</v>
      </c>
      <c r="S988" s="3">
        <v>3</v>
      </c>
      <c r="T988" s="3">
        <v>5</v>
      </c>
      <c r="U988" s="3">
        <v>5</v>
      </c>
      <c r="V988" s="3">
        <v>3</v>
      </c>
      <c r="W988" s="3">
        <v>5</v>
      </c>
      <c r="X988" s="3">
        <v>3</v>
      </c>
      <c r="Y988" s="3">
        <v>4</v>
      </c>
      <c r="Z988" s="3">
        <v>5</v>
      </c>
      <c r="AA988" s="3">
        <v>3</v>
      </c>
      <c r="AB988" s="3">
        <v>5</v>
      </c>
      <c r="AC988" s="3">
        <v>5</v>
      </c>
      <c r="AD988" s="3">
        <v>5</v>
      </c>
      <c r="AE988" s="3">
        <v>5</v>
      </c>
      <c r="AF988" s="3" t="s">
        <v>200</v>
      </c>
    </row>
    <row r="989" spans="1:32">
      <c r="A989" s="3">
        <v>92251</v>
      </c>
      <c r="B989" s="3">
        <v>30</v>
      </c>
      <c r="C989" s="41" t="s">
        <v>200</v>
      </c>
      <c r="D989" s="3" t="s">
        <v>194</v>
      </c>
      <c r="E989" s="3" t="s">
        <v>198</v>
      </c>
      <c r="F989" s="3" t="s">
        <v>193</v>
      </c>
      <c r="G989" s="3" t="s">
        <v>229</v>
      </c>
      <c r="H989" s="3" t="s">
        <v>229</v>
      </c>
      <c r="I989" s="3" t="s">
        <v>201</v>
      </c>
      <c r="J989" s="3" t="s">
        <v>58</v>
      </c>
      <c r="K989" s="3" t="s">
        <v>196</v>
      </c>
      <c r="L989" s="3">
        <v>4</v>
      </c>
      <c r="M989" s="3">
        <v>4</v>
      </c>
      <c r="N989" s="3">
        <v>5</v>
      </c>
      <c r="O989" s="3">
        <v>5</v>
      </c>
      <c r="P989" s="3">
        <v>5</v>
      </c>
      <c r="Q989" s="3">
        <v>5</v>
      </c>
      <c r="R989" s="3">
        <v>5</v>
      </c>
      <c r="S989" s="3">
        <v>5</v>
      </c>
      <c r="T989" s="3">
        <v>4</v>
      </c>
      <c r="U989" s="3">
        <v>4</v>
      </c>
      <c r="V989" s="3">
        <v>5</v>
      </c>
      <c r="W989" s="3">
        <v>4</v>
      </c>
      <c r="X989" s="3">
        <v>5</v>
      </c>
      <c r="Y989" s="3">
        <v>4</v>
      </c>
      <c r="Z989" s="3">
        <v>5</v>
      </c>
      <c r="AA989" s="3">
        <v>5</v>
      </c>
      <c r="AB989" s="3">
        <v>4</v>
      </c>
      <c r="AC989" s="3">
        <v>5</v>
      </c>
      <c r="AD989" s="3">
        <v>5</v>
      </c>
      <c r="AE989" s="3">
        <v>4</v>
      </c>
      <c r="AF989" s="3" t="s">
        <v>200</v>
      </c>
    </row>
    <row r="990" spans="1:32">
      <c r="A990" s="3">
        <v>92233</v>
      </c>
      <c r="B990" s="3">
        <v>30</v>
      </c>
      <c r="C990" s="41" t="s">
        <v>200</v>
      </c>
      <c r="D990" s="3" t="s">
        <v>191</v>
      </c>
      <c r="E990" s="3" t="s">
        <v>198</v>
      </c>
      <c r="F990" s="3" t="s">
        <v>186</v>
      </c>
      <c r="G990" s="3" t="s">
        <v>229</v>
      </c>
      <c r="H990" s="3" t="s">
        <v>229</v>
      </c>
      <c r="I990" s="3" t="s">
        <v>201</v>
      </c>
      <c r="J990" s="3" t="s">
        <v>62</v>
      </c>
      <c r="K990" s="3" t="s">
        <v>202</v>
      </c>
      <c r="L990" s="3">
        <v>5</v>
      </c>
      <c r="M990" s="3">
        <v>5</v>
      </c>
      <c r="N990" s="3">
        <v>5</v>
      </c>
      <c r="O990" s="3">
        <v>5</v>
      </c>
      <c r="P990" s="3">
        <v>5</v>
      </c>
      <c r="Q990" s="3">
        <v>5</v>
      </c>
      <c r="R990" s="3">
        <v>5</v>
      </c>
      <c r="S990" s="3">
        <v>5</v>
      </c>
      <c r="T990" s="3">
        <v>5</v>
      </c>
      <c r="U990" s="3">
        <v>5</v>
      </c>
      <c r="V990" s="3">
        <v>5</v>
      </c>
      <c r="W990" s="3">
        <v>5</v>
      </c>
      <c r="X990" s="3">
        <v>5</v>
      </c>
      <c r="Y990" s="3">
        <v>5</v>
      </c>
      <c r="Z990" s="3">
        <v>5</v>
      </c>
      <c r="AA990" s="3">
        <v>5</v>
      </c>
      <c r="AB990" s="3">
        <v>5</v>
      </c>
      <c r="AC990" s="3">
        <v>5</v>
      </c>
      <c r="AD990" s="3">
        <v>5</v>
      </c>
      <c r="AE990" s="3">
        <v>5</v>
      </c>
      <c r="AF990" s="3" t="s">
        <v>200</v>
      </c>
    </row>
    <row r="991" spans="1:32">
      <c r="A991" s="3">
        <v>92780</v>
      </c>
      <c r="B991" s="3">
        <v>30</v>
      </c>
      <c r="C991" s="41" t="s">
        <v>200</v>
      </c>
      <c r="D991" s="3" t="s">
        <v>197</v>
      </c>
      <c r="E991" s="3" t="s">
        <v>185</v>
      </c>
      <c r="F991" s="3" t="s">
        <v>193</v>
      </c>
      <c r="G991" s="3" t="s">
        <v>229</v>
      </c>
      <c r="H991" s="3" t="s">
        <v>229</v>
      </c>
      <c r="I991" s="3" t="s">
        <v>189</v>
      </c>
      <c r="J991" s="3" t="s">
        <v>59</v>
      </c>
      <c r="K991" s="3" t="s">
        <v>199</v>
      </c>
      <c r="L991" s="3">
        <v>3</v>
      </c>
      <c r="M991" s="3">
        <v>4</v>
      </c>
      <c r="N991" s="3">
        <v>3</v>
      </c>
      <c r="O991" s="3">
        <v>5</v>
      </c>
      <c r="P991" s="3">
        <v>3</v>
      </c>
      <c r="Q991" s="3">
        <v>4</v>
      </c>
      <c r="R991" s="3">
        <v>5</v>
      </c>
      <c r="S991" s="3">
        <v>3</v>
      </c>
      <c r="T991" s="3">
        <v>4</v>
      </c>
      <c r="U991" s="3">
        <v>4</v>
      </c>
      <c r="V991" s="3">
        <v>5</v>
      </c>
      <c r="W991" s="3">
        <v>3</v>
      </c>
      <c r="X991" s="3">
        <v>4</v>
      </c>
      <c r="Y991" s="3">
        <v>5</v>
      </c>
      <c r="Z991" s="3">
        <v>4</v>
      </c>
      <c r="AA991" s="3">
        <v>4</v>
      </c>
      <c r="AB991" s="3">
        <v>4</v>
      </c>
      <c r="AC991" s="3">
        <v>3</v>
      </c>
      <c r="AD991" s="3">
        <v>3</v>
      </c>
      <c r="AE991" s="3">
        <v>4</v>
      </c>
      <c r="AF991" s="3" t="s">
        <v>200</v>
      </c>
    </row>
    <row r="992" spans="1:32">
      <c r="A992" s="3">
        <v>92706</v>
      </c>
      <c r="B992" s="3">
        <v>30</v>
      </c>
      <c r="C992" s="41" t="s">
        <v>200</v>
      </c>
      <c r="D992" s="3" t="s">
        <v>194</v>
      </c>
      <c r="E992" s="3" t="s">
        <v>185</v>
      </c>
      <c r="F992" s="3" t="s">
        <v>193</v>
      </c>
      <c r="G992" s="3" t="s">
        <v>229</v>
      </c>
      <c r="H992" s="3" t="s">
        <v>229</v>
      </c>
      <c r="I992" s="3" t="s">
        <v>201</v>
      </c>
      <c r="J992" s="3" t="s">
        <v>61</v>
      </c>
      <c r="K992" s="3" t="s">
        <v>196</v>
      </c>
      <c r="L992" s="3">
        <v>4</v>
      </c>
      <c r="M992" s="3">
        <v>4</v>
      </c>
      <c r="N992" s="3">
        <v>5</v>
      </c>
      <c r="O992" s="3">
        <v>5</v>
      </c>
      <c r="P992" s="3">
        <v>4</v>
      </c>
      <c r="Q992" s="3">
        <v>4</v>
      </c>
      <c r="R992" s="3">
        <v>3</v>
      </c>
      <c r="S992" s="3">
        <v>5</v>
      </c>
      <c r="T992" s="3">
        <v>5</v>
      </c>
      <c r="U992" s="3">
        <v>5</v>
      </c>
      <c r="V992" s="3">
        <v>4</v>
      </c>
      <c r="W992" s="3">
        <v>4</v>
      </c>
      <c r="X992" s="3">
        <v>5</v>
      </c>
      <c r="Y992" s="3">
        <v>5</v>
      </c>
      <c r="Z992" s="3">
        <v>4</v>
      </c>
      <c r="AA992" s="3">
        <v>4</v>
      </c>
      <c r="AB992" s="3">
        <v>5</v>
      </c>
      <c r="AC992" s="3">
        <v>5</v>
      </c>
      <c r="AD992" s="3">
        <v>5</v>
      </c>
      <c r="AE992" s="3">
        <v>5</v>
      </c>
      <c r="AF992" s="3" t="s">
        <v>200</v>
      </c>
    </row>
    <row r="993" spans="1:32">
      <c r="A993" s="3">
        <v>92780</v>
      </c>
      <c r="B993" s="3">
        <v>30</v>
      </c>
      <c r="C993" s="41" t="s">
        <v>200</v>
      </c>
      <c r="D993" s="3" t="s">
        <v>194</v>
      </c>
      <c r="E993" s="3" t="s">
        <v>185</v>
      </c>
      <c r="F993" s="3" t="s">
        <v>193</v>
      </c>
      <c r="G993" s="3" t="s">
        <v>229</v>
      </c>
      <c r="H993" s="3" t="s">
        <v>229</v>
      </c>
      <c r="I993" s="3" t="s">
        <v>189</v>
      </c>
      <c r="J993" s="3" t="s">
        <v>60</v>
      </c>
      <c r="K993" s="3" t="s">
        <v>203</v>
      </c>
      <c r="L993" s="3">
        <v>5</v>
      </c>
      <c r="M993" s="3">
        <v>5</v>
      </c>
      <c r="N993" s="3">
        <v>5</v>
      </c>
      <c r="O993" s="3">
        <v>5</v>
      </c>
      <c r="P993" s="3">
        <v>5</v>
      </c>
      <c r="Q993" s="3">
        <v>3</v>
      </c>
      <c r="R993" s="3">
        <v>5</v>
      </c>
      <c r="S993" s="3">
        <v>5</v>
      </c>
      <c r="T993" s="3">
        <v>5</v>
      </c>
      <c r="U993" s="3">
        <v>5</v>
      </c>
      <c r="V993" s="3">
        <v>1</v>
      </c>
      <c r="W993" s="3">
        <v>5</v>
      </c>
      <c r="X993" s="3">
        <v>5</v>
      </c>
      <c r="Y993" s="3">
        <v>3</v>
      </c>
      <c r="Z993" s="3">
        <v>5</v>
      </c>
      <c r="AA993" s="3">
        <v>5</v>
      </c>
      <c r="AB993" s="3">
        <v>5</v>
      </c>
      <c r="AC993" s="3">
        <v>5</v>
      </c>
      <c r="AD993" s="3">
        <v>5</v>
      </c>
      <c r="AE993" s="3">
        <v>5</v>
      </c>
      <c r="AF993" s="3" t="s">
        <v>200</v>
      </c>
    </row>
    <row r="994" spans="1:32">
      <c r="A994" s="3">
        <v>92683</v>
      </c>
      <c r="B994" s="3">
        <v>30</v>
      </c>
      <c r="C994" s="41" t="s">
        <v>200</v>
      </c>
      <c r="D994" s="3" t="s">
        <v>194</v>
      </c>
      <c r="E994" s="3" t="s">
        <v>185</v>
      </c>
      <c r="F994" s="3" t="s">
        <v>186</v>
      </c>
      <c r="G994" s="3" t="s">
        <v>229</v>
      </c>
      <c r="H994" s="3" t="s">
        <v>229</v>
      </c>
      <c r="I994" s="3" t="s">
        <v>189</v>
      </c>
      <c r="J994" s="3" t="s">
        <v>64</v>
      </c>
      <c r="K994" s="3" t="s">
        <v>203</v>
      </c>
      <c r="L994" s="3">
        <v>5</v>
      </c>
      <c r="M994" s="3">
        <v>1</v>
      </c>
      <c r="N994" s="3">
        <v>1</v>
      </c>
      <c r="O994" s="3">
        <v>1</v>
      </c>
      <c r="P994" s="3">
        <v>4</v>
      </c>
      <c r="Q994" s="3">
        <v>5</v>
      </c>
      <c r="R994" s="3">
        <v>5</v>
      </c>
      <c r="S994" s="3">
        <v>1</v>
      </c>
      <c r="T994" s="3">
        <v>5</v>
      </c>
      <c r="U994" s="3">
        <v>3</v>
      </c>
      <c r="V994" s="3">
        <v>5</v>
      </c>
      <c r="W994" s="3">
        <v>5</v>
      </c>
      <c r="X994" s="3">
        <v>4</v>
      </c>
      <c r="Y994" s="3">
        <v>3</v>
      </c>
      <c r="Z994" s="3">
        <v>5</v>
      </c>
      <c r="AA994" s="3">
        <v>3</v>
      </c>
      <c r="AB994" s="3">
        <v>5</v>
      </c>
      <c r="AC994" s="3">
        <v>4</v>
      </c>
      <c r="AD994" s="3">
        <v>5</v>
      </c>
      <c r="AE994" s="3">
        <v>4</v>
      </c>
      <c r="AF994" s="3" t="s">
        <v>200</v>
      </c>
    </row>
    <row r="995" spans="1:32">
      <c r="A995" s="3">
        <v>90019</v>
      </c>
      <c r="B995" s="3">
        <v>30</v>
      </c>
      <c r="C995" s="41" t="s">
        <v>200</v>
      </c>
      <c r="D995" s="3" t="s">
        <v>194</v>
      </c>
      <c r="E995" s="3" t="s">
        <v>206</v>
      </c>
      <c r="F995" s="3" t="s">
        <v>193</v>
      </c>
      <c r="G995" s="3" t="s">
        <v>229</v>
      </c>
      <c r="H995" s="3" t="s">
        <v>229</v>
      </c>
      <c r="I995" s="3" t="s">
        <v>189</v>
      </c>
      <c r="J995" s="3" t="s">
        <v>60</v>
      </c>
      <c r="K995" s="3" t="s">
        <v>199</v>
      </c>
      <c r="L995" s="3">
        <v>4</v>
      </c>
      <c r="M995" s="3">
        <v>5</v>
      </c>
      <c r="N995" s="3">
        <v>4</v>
      </c>
      <c r="O995" s="3">
        <v>3</v>
      </c>
      <c r="P995" s="3">
        <v>5</v>
      </c>
      <c r="Q995" s="3">
        <v>5</v>
      </c>
      <c r="R995" s="3">
        <v>5</v>
      </c>
      <c r="S995" s="3">
        <v>4</v>
      </c>
      <c r="T995" s="3">
        <v>5</v>
      </c>
      <c r="U995" s="3">
        <v>5</v>
      </c>
      <c r="V995" s="3">
        <v>5</v>
      </c>
      <c r="W995" s="3">
        <v>5</v>
      </c>
      <c r="X995" s="3">
        <v>3</v>
      </c>
      <c r="Y995" s="3">
        <v>4</v>
      </c>
      <c r="Z995" s="3">
        <v>4</v>
      </c>
      <c r="AA995" s="3">
        <v>4</v>
      </c>
      <c r="AB995" s="3">
        <v>5</v>
      </c>
      <c r="AC995" s="3">
        <v>5</v>
      </c>
      <c r="AD995" s="3">
        <v>5</v>
      </c>
      <c r="AE995" s="3">
        <v>5</v>
      </c>
      <c r="AF995" s="3" t="s">
        <v>200</v>
      </c>
    </row>
    <row r="996" spans="1:32">
      <c r="A996" s="3">
        <v>90805</v>
      </c>
      <c r="B996" s="3">
        <v>30</v>
      </c>
      <c r="C996" s="41" t="s">
        <v>200</v>
      </c>
      <c r="D996" s="3" t="s">
        <v>194</v>
      </c>
      <c r="E996" s="3" t="s">
        <v>206</v>
      </c>
      <c r="F996" s="3" t="s">
        <v>186</v>
      </c>
      <c r="G996" s="3" t="s">
        <v>229</v>
      </c>
      <c r="H996" s="3" t="s">
        <v>229</v>
      </c>
      <c r="I996" s="3" t="s">
        <v>189</v>
      </c>
      <c r="J996" s="3" t="s">
        <v>60</v>
      </c>
      <c r="K996" s="3" t="s">
        <v>202</v>
      </c>
      <c r="L996" s="3">
        <v>5</v>
      </c>
      <c r="M996" s="3">
        <v>5</v>
      </c>
      <c r="N996" s="3">
        <v>5</v>
      </c>
      <c r="O996" s="3">
        <v>5</v>
      </c>
      <c r="P996" s="3">
        <v>5</v>
      </c>
      <c r="Q996" s="3">
        <v>5</v>
      </c>
      <c r="R996" s="3">
        <v>5</v>
      </c>
      <c r="S996" s="3">
        <v>5</v>
      </c>
      <c r="T996" s="3">
        <v>5</v>
      </c>
      <c r="U996" s="3">
        <v>5</v>
      </c>
      <c r="V996" s="3">
        <v>5</v>
      </c>
      <c r="W996" s="3">
        <v>5</v>
      </c>
      <c r="X996" s="3">
        <v>5</v>
      </c>
      <c r="Y996" s="3">
        <v>5</v>
      </c>
      <c r="Z996" s="3">
        <v>5</v>
      </c>
      <c r="AA996" s="3">
        <v>5</v>
      </c>
      <c r="AB996" s="3">
        <v>5</v>
      </c>
      <c r="AC996" s="3">
        <v>5</v>
      </c>
      <c r="AD996" s="3">
        <v>5</v>
      </c>
      <c r="AE996" s="3">
        <v>5</v>
      </c>
      <c r="AF996" s="3" t="s">
        <v>200</v>
      </c>
    </row>
    <row r="997" spans="1:32">
      <c r="A997" s="3">
        <v>90804</v>
      </c>
      <c r="B997" s="3">
        <v>30</v>
      </c>
      <c r="C997" s="41" t="s">
        <v>200</v>
      </c>
      <c r="D997" s="3" t="s">
        <v>194</v>
      </c>
      <c r="E997" s="3" t="s">
        <v>206</v>
      </c>
      <c r="F997" s="3" t="s">
        <v>193</v>
      </c>
      <c r="G997" s="3" t="s">
        <v>229</v>
      </c>
      <c r="H997" s="3" t="s">
        <v>229</v>
      </c>
      <c r="I997" s="3" t="s">
        <v>189</v>
      </c>
      <c r="J997" s="3" t="s">
        <v>62</v>
      </c>
      <c r="K997" s="3" t="s">
        <v>202</v>
      </c>
      <c r="L997" s="3">
        <v>5</v>
      </c>
      <c r="M997" s="3">
        <v>4</v>
      </c>
      <c r="N997" s="3">
        <v>4</v>
      </c>
      <c r="O997" s="3">
        <v>3</v>
      </c>
      <c r="P997" s="3">
        <v>4</v>
      </c>
      <c r="Q997" s="3">
        <v>4</v>
      </c>
      <c r="R997" s="3">
        <v>5</v>
      </c>
      <c r="S997" s="3">
        <v>3</v>
      </c>
      <c r="T997" s="3">
        <v>4</v>
      </c>
      <c r="U997" s="3">
        <v>3</v>
      </c>
      <c r="V997" s="3">
        <v>4</v>
      </c>
      <c r="W997" s="3">
        <v>4</v>
      </c>
      <c r="X997" s="3">
        <v>3</v>
      </c>
      <c r="Y997" s="3">
        <v>4</v>
      </c>
      <c r="Z997" s="3">
        <v>3</v>
      </c>
      <c r="AA997" s="3">
        <v>3</v>
      </c>
      <c r="AB997" s="3">
        <v>5</v>
      </c>
      <c r="AC997" s="3">
        <v>4</v>
      </c>
      <c r="AD997" s="3">
        <v>4</v>
      </c>
      <c r="AE997" s="3">
        <v>3</v>
      </c>
      <c r="AF997" s="3" t="s">
        <v>200</v>
      </c>
    </row>
    <row r="998" spans="1:32">
      <c r="A998" s="3">
        <v>91744</v>
      </c>
      <c r="B998" s="3">
        <v>30</v>
      </c>
      <c r="C998" s="41" t="s">
        <v>200</v>
      </c>
      <c r="D998" s="3" t="s">
        <v>212</v>
      </c>
      <c r="E998" s="3" t="s">
        <v>206</v>
      </c>
      <c r="F998" s="3" t="s">
        <v>193</v>
      </c>
      <c r="G998" s="3" t="s">
        <v>229</v>
      </c>
      <c r="H998" s="3" t="s">
        <v>229</v>
      </c>
      <c r="I998" s="3" t="s">
        <v>189</v>
      </c>
      <c r="J998" s="3" t="s">
        <v>62</v>
      </c>
      <c r="K998" s="3" t="s">
        <v>199</v>
      </c>
      <c r="L998" s="3">
        <v>1</v>
      </c>
      <c r="M998" s="3">
        <v>1</v>
      </c>
      <c r="N998" s="3">
        <v>1</v>
      </c>
      <c r="O998" s="3">
        <v>2</v>
      </c>
      <c r="P998" s="3">
        <v>3</v>
      </c>
      <c r="Q998" s="3">
        <v>3</v>
      </c>
      <c r="R998" s="3">
        <v>4</v>
      </c>
      <c r="S998" s="3">
        <v>3</v>
      </c>
      <c r="T998" s="3">
        <v>1</v>
      </c>
      <c r="U998" s="3">
        <v>3</v>
      </c>
      <c r="V998" s="3">
        <v>5</v>
      </c>
      <c r="W998" s="3">
        <v>2</v>
      </c>
      <c r="X998" s="3">
        <v>3</v>
      </c>
      <c r="Y998" s="3">
        <v>4</v>
      </c>
      <c r="Z998" s="3">
        <v>4</v>
      </c>
      <c r="AA998" s="3">
        <v>4</v>
      </c>
      <c r="AB998" s="3">
        <v>4</v>
      </c>
      <c r="AC998" s="3">
        <v>4</v>
      </c>
      <c r="AD998" s="3">
        <v>4</v>
      </c>
      <c r="AE998" s="3">
        <v>4</v>
      </c>
      <c r="AF998" s="3" t="s">
        <v>200</v>
      </c>
    </row>
    <row r="999" spans="1:32">
      <c r="A999" s="3">
        <v>90032</v>
      </c>
      <c r="B999" s="3">
        <v>30</v>
      </c>
      <c r="C999" s="41" t="s">
        <v>200</v>
      </c>
      <c r="D999" s="3" t="s">
        <v>194</v>
      </c>
      <c r="E999" s="3" t="s">
        <v>206</v>
      </c>
      <c r="F999" s="3" t="s">
        <v>193</v>
      </c>
      <c r="G999" s="3" t="s">
        <v>229</v>
      </c>
      <c r="H999" s="3" t="s">
        <v>229</v>
      </c>
      <c r="I999" s="3" t="s">
        <v>201</v>
      </c>
      <c r="J999" s="3" t="s">
        <v>61</v>
      </c>
      <c r="K999" s="3" t="s">
        <v>203</v>
      </c>
      <c r="L999" s="3">
        <v>5</v>
      </c>
      <c r="M999" s="3">
        <v>4</v>
      </c>
      <c r="N999" s="3">
        <v>5</v>
      </c>
      <c r="O999" s="3">
        <v>5</v>
      </c>
      <c r="P999" s="3">
        <v>5</v>
      </c>
      <c r="Q999" s="3">
        <v>5</v>
      </c>
      <c r="R999" s="3">
        <v>5</v>
      </c>
      <c r="S999" s="3">
        <v>5</v>
      </c>
      <c r="T999" s="3">
        <v>5</v>
      </c>
      <c r="U999" s="3">
        <v>5</v>
      </c>
      <c r="V999" s="3">
        <v>3</v>
      </c>
      <c r="W999" s="3">
        <v>5</v>
      </c>
      <c r="X999" s="3">
        <v>5</v>
      </c>
      <c r="Y999" s="3">
        <v>4</v>
      </c>
      <c r="Z999" s="3">
        <v>5</v>
      </c>
      <c r="AA999" s="3">
        <v>5</v>
      </c>
      <c r="AB999" s="3">
        <v>5</v>
      </c>
      <c r="AC999" s="3">
        <v>5</v>
      </c>
      <c r="AD999" s="3">
        <v>5</v>
      </c>
      <c r="AE999" s="3">
        <v>5</v>
      </c>
      <c r="AF999" s="3" t="s">
        <v>200</v>
      </c>
    </row>
    <row r="1000" spans="1:32">
      <c r="A1000" s="3">
        <v>91766</v>
      </c>
      <c r="B1000" s="3">
        <v>30</v>
      </c>
      <c r="C1000" s="41" t="s">
        <v>200</v>
      </c>
      <c r="D1000" s="3" t="s">
        <v>194</v>
      </c>
      <c r="E1000" s="3" t="s">
        <v>206</v>
      </c>
      <c r="F1000" s="3" t="s">
        <v>186</v>
      </c>
      <c r="G1000" s="3" t="s">
        <v>229</v>
      </c>
      <c r="H1000" s="3" t="s">
        <v>229</v>
      </c>
      <c r="I1000" s="3" t="s">
        <v>201</v>
      </c>
      <c r="J1000" s="3" t="s">
        <v>64</v>
      </c>
      <c r="K1000" s="3" t="s">
        <v>202</v>
      </c>
      <c r="L1000" s="3">
        <v>3</v>
      </c>
      <c r="M1000" s="3">
        <v>3</v>
      </c>
      <c r="N1000" s="3">
        <v>3</v>
      </c>
      <c r="O1000" s="3">
        <v>3</v>
      </c>
      <c r="P1000" s="3">
        <v>3</v>
      </c>
      <c r="Q1000" s="3">
        <v>3</v>
      </c>
      <c r="R1000" s="3">
        <v>3</v>
      </c>
      <c r="S1000" s="3">
        <v>4</v>
      </c>
      <c r="T1000" s="3">
        <v>3</v>
      </c>
      <c r="U1000" s="3">
        <v>4</v>
      </c>
      <c r="V1000" s="3">
        <v>3</v>
      </c>
      <c r="W1000" s="3">
        <v>4</v>
      </c>
      <c r="X1000" s="3">
        <v>2</v>
      </c>
      <c r="Y1000" s="3">
        <v>2</v>
      </c>
      <c r="Z1000" s="3">
        <v>3</v>
      </c>
      <c r="AA1000" s="3">
        <v>3</v>
      </c>
      <c r="AB1000" s="3">
        <v>3</v>
      </c>
      <c r="AC1000" s="3">
        <v>2</v>
      </c>
      <c r="AD1000" s="3">
        <v>2</v>
      </c>
      <c r="AE1000" s="3">
        <v>2</v>
      </c>
      <c r="AF1000" s="3" t="s">
        <v>200</v>
      </c>
    </row>
    <row r="1001" spans="1:32">
      <c r="A1001" s="3">
        <v>90035</v>
      </c>
      <c r="B1001" s="3">
        <v>30</v>
      </c>
      <c r="C1001" s="41" t="s">
        <v>200</v>
      </c>
      <c r="D1001" s="3" t="s">
        <v>194</v>
      </c>
      <c r="E1001" s="3" t="s">
        <v>206</v>
      </c>
      <c r="F1001" s="3" t="s">
        <v>193</v>
      </c>
      <c r="G1001" s="3" t="s">
        <v>229</v>
      </c>
      <c r="H1001" s="3" t="s">
        <v>229</v>
      </c>
      <c r="I1001" s="3" t="s">
        <v>201</v>
      </c>
      <c r="J1001" s="3" t="s">
        <v>62</v>
      </c>
      <c r="K1001" s="3" t="s">
        <v>196</v>
      </c>
      <c r="L1001" s="3">
        <v>5</v>
      </c>
      <c r="M1001" s="3">
        <v>5</v>
      </c>
      <c r="N1001" s="3">
        <v>3</v>
      </c>
      <c r="O1001" s="3">
        <v>3</v>
      </c>
      <c r="P1001" s="3">
        <v>5</v>
      </c>
      <c r="Q1001" s="3">
        <v>4</v>
      </c>
      <c r="R1001" s="3">
        <v>4</v>
      </c>
      <c r="S1001" s="3">
        <v>5</v>
      </c>
      <c r="T1001" s="3">
        <v>5</v>
      </c>
      <c r="U1001" s="3">
        <v>4</v>
      </c>
      <c r="V1001" s="3">
        <v>3</v>
      </c>
      <c r="W1001" s="3">
        <v>3</v>
      </c>
      <c r="X1001" s="3">
        <v>3</v>
      </c>
      <c r="Y1001" s="3">
        <v>4</v>
      </c>
      <c r="Z1001" s="3">
        <v>4</v>
      </c>
      <c r="AA1001" s="3">
        <v>4</v>
      </c>
      <c r="AB1001" s="3">
        <v>4</v>
      </c>
      <c r="AC1001" s="3">
        <v>5</v>
      </c>
      <c r="AD1001" s="3">
        <v>3</v>
      </c>
      <c r="AE1001" s="3">
        <v>2</v>
      </c>
      <c r="AF1001" s="3" t="s">
        <v>200</v>
      </c>
    </row>
    <row r="1002" spans="1:32">
      <c r="A1002" s="3">
        <v>90640</v>
      </c>
      <c r="B1002" s="3">
        <v>30</v>
      </c>
      <c r="C1002" s="41" t="s">
        <v>200</v>
      </c>
      <c r="D1002" s="3" t="s">
        <v>194</v>
      </c>
      <c r="E1002" s="3" t="s">
        <v>206</v>
      </c>
      <c r="F1002" s="3" t="s">
        <v>193</v>
      </c>
      <c r="G1002" s="3" t="s">
        <v>229</v>
      </c>
      <c r="H1002" s="3" t="s">
        <v>229</v>
      </c>
      <c r="I1002" s="3" t="s">
        <v>189</v>
      </c>
      <c r="J1002" s="3" t="s">
        <v>60</v>
      </c>
      <c r="K1002" s="3" t="s">
        <v>203</v>
      </c>
      <c r="L1002" s="3">
        <v>4</v>
      </c>
      <c r="M1002" s="3">
        <v>5</v>
      </c>
      <c r="N1002" s="3">
        <v>5</v>
      </c>
      <c r="O1002" s="3">
        <v>4</v>
      </c>
      <c r="P1002" s="3">
        <v>2</v>
      </c>
      <c r="Q1002" s="3">
        <v>3</v>
      </c>
      <c r="R1002" s="3">
        <v>3</v>
      </c>
      <c r="S1002" s="3">
        <v>2</v>
      </c>
      <c r="T1002" s="3">
        <v>5</v>
      </c>
      <c r="U1002" s="3">
        <v>3</v>
      </c>
      <c r="V1002" s="3">
        <v>3</v>
      </c>
      <c r="W1002" s="3">
        <v>3</v>
      </c>
      <c r="X1002" s="3">
        <v>5</v>
      </c>
      <c r="Y1002" s="3">
        <v>3</v>
      </c>
      <c r="Z1002" s="3">
        <v>4</v>
      </c>
      <c r="AA1002" s="3">
        <v>4</v>
      </c>
      <c r="AB1002" s="3">
        <v>5</v>
      </c>
      <c r="AC1002" s="3">
        <v>4</v>
      </c>
      <c r="AD1002" s="3">
        <v>4</v>
      </c>
      <c r="AE1002" s="3">
        <v>3</v>
      </c>
      <c r="AF1002" s="3" t="s">
        <v>200</v>
      </c>
    </row>
    <row r="1003" spans="1:32">
      <c r="A1003" s="3">
        <v>91306</v>
      </c>
      <c r="B1003" s="3">
        <v>30</v>
      </c>
      <c r="C1003" s="41" t="s">
        <v>200</v>
      </c>
      <c r="D1003" s="3" t="s">
        <v>194</v>
      </c>
      <c r="E1003" s="3" t="s">
        <v>206</v>
      </c>
      <c r="F1003" s="3" t="s">
        <v>186</v>
      </c>
      <c r="G1003" s="3" t="s">
        <v>229</v>
      </c>
      <c r="H1003" s="3" t="s">
        <v>229</v>
      </c>
      <c r="I1003" s="3" t="s">
        <v>201</v>
      </c>
      <c r="J1003" s="3" t="s">
        <v>61</v>
      </c>
      <c r="K1003" s="3" t="s">
        <v>199</v>
      </c>
      <c r="L1003" s="3">
        <v>5</v>
      </c>
      <c r="M1003" s="3">
        <v>5</v>
      </c>
      <c r="N1003" s="3">
        <v>5</v>
      </c>
      <c r="O1003" s="3">
        <v>5</v>
      </c>
      <c r="P1003" s="3">
        <v>4</v>
      </c>
      <c r="Q1003" s="3">
        <v>4</v>
      </c>
      <c r="R1003" s="3">
        <v>4</v>
      </c>
      <c r="S1003" s="3">
        <v>4</v>
      </c>
      <c r="T1003" s="3">
        <v>4</v>
      </c>
      <c r="U1003" s="3">
        <v>5</v>
      </c>
      <c r="V1003" s="3">
        <v>3</v>
      </c>
      <c r="W1003" s="3">
        <v>5</v>
      </c>
      <c r="X1003" s="3">
        <v>5</v>
      </c>
      <c r="Y1003" s="3">
        <v>5</v>
      </c>
      <c r="Z1003" s="3">
        <v>5</v>
      </c>
      <c r="AA1003" s="3">
        <v>5</v>
      </c>
      <c r="AB1003" s="3">
        <v>4</v>
      </c>
      <c r="AC1003" s="3">
        <v>4</v>
      </c>
      <c r="AD1003" s="3">
        <v>5</v>
      </c>
      <c r="AE1003" s="3">
        <v>4</v>
      </c>
      <c r="AF1003" s="3" t="s">
        <v>200</v>
      </c>
    </row>
    <row r="1004" spans="1:32">
      <c r="A1004" s="3">
        <v>93534</v>
      </c>
      <c r="B1004" s="3">
        <v>30</v>
      </c>
      <c r="C1004" s="41" t="s">
        <v>200</v>
      </c>
      <c r="D1004" s="3" t="s">
        <v>197</v>
      </c>
      <c r="E1004" s="3" t="s">
        <v>206</v>
      </c>
      <c r="F1004" s="3" t="s">
        <v>193</v>
      </c>
      <c r="G1004" s="3" t="s">
        <v>229</v>
      </c>
      <c r="H1004" s="3" t="s">
        <v>229</v>
      </c>
      <c r="I1004" s="3" t="s">
        <v>201</v>
      </c>
      <c r="J1004" s="3" t="s">
        <v>62</v>
      </c>
      <c r="K1004" s="3" t="s">
        <v>199</v>
      </c>
      <c r="L1004" s="3">
        <v>5</v>
      </c>
      <c r="M1004" s="3">
        <v>5</v>
      </c>
      <c r="N1004" s="3">
        <v>5</v>
      </c>
      <c r="O1004" s="3">
        <v>5</v>
      </c>
      <c r="P1004" s="3">
        <v>5</v>
      </c>
      <c r="Q1004" s="3">
        <v>5</v>
      </c>
      <c r="R1004" s="3">
        <v>5</v>
      </c>
      <c r="S1004" s="3">
        <v>5</v>
      </c>
      <c r="T1004" s="3">
        <v>5</v>
      </c>
      <c r="U1004" s="3">
        <v>5</v>
      </c>
      <c r="V1004" s="3">
        <v>5</v>
      </c>
      <c r="W1004" s="3">
        <v>5</v>
      </c>
      <c r="X1004" s="3">
        <v>5</v>
      </c>
      <c r="Y1004" s="3">
        <v>5</v>
      </c>
      <c r="Z1004" s="3">
        <v>5</v>
      </c>
      <c r="AA1004" s="3">
        <v>5</v>
      </c>
      <c r="AB1004" s="3">
        <v>5</v>
      </c>
      <c r="AC1004" s="3">
        <v>5</v>
      </c>
      <c r="AD1004" s="3">
        <v>5</v>
      </c>
      <c r="AE1004" s="3">
        <v>5</v>
      </c>
      <c r="AF1004" s="3" t="s">
        <v>200</v>
      </c>
    </row>
    <row r="1005" spans="1:32">
      <c r="A1005" s="3">
        <v>91750</v>
      </c>
      <c r="B1005" s="3">
        <v>30</v>
      </c>
      <c r="C1005" s="41" t="s">
        <v>200</v>
      </c>
      <c r="D1005" s="3" t="s">
        <v>194</v>
      </c>
      <c r="E1005" s="3" t="s">
        <v>206</v>
      </c>
      <c r="F1005" s="3" t="s">
        <v>186</v>
      </c>
      <c r="G1005" s="3" t="s">
        <v>229</v>
      </c>
      <c r="H1005" s="3" t="s">
        <v>229</v>
      </c>
      <c r="I1005" s="3" t="s">
        <v>201</v>
      </c>
      <c r="J1005" s="3" t="s">
        <v>62</v>
      </c>
      <c r="K1005" s="3" t="s">
        <v>199</v>
      </c>
      <c r="L1005" s="3">
        <v>3</v>
      </c>
      <c r="M1005" s="3">
        <v>4</v>
      </c>
      <c r="N1005" s="3">
        <v>3</v>
      </c>
      <c r="O1005" s="3">
        <v>3</v>
      </c>
      <c r="P1005" s="3">
        <v>3</v>
      </c>
      <c r="Q1005" s="3">
        <v>2</v>
      </c>
      <c r="R1005" s="3">
        <v>3</v>
      </c>
      <c r="S1005" s="3">
        <v>1</v>
      </c>
      <c r="T1005" s="3">
        <v>3</v>
      </c>
      <c r="U1005" s="3">
        <v>5</v>
      </c>
      <c r="V1005" s="3">
        <v>5</v>
      </c>
      <c r="W1005" s="3">
        <v>4</v>
      </c>
      <c r="X1005" s="3">
        <v>1</v>
      </c>
      <c r="Y1005" s="3">
        <v>2</v>
      </c>
      <c r="Z1005" s="3">
        <v>3</v>
      </c>
      <c r="AA1005" s="3">
        <v>2</v>
      </c>
      <c r="AB1005" s="3">
        <v>3</v>
      </c>
      <c r="AC1005" s="3">
        <v>3</v>
      </c>
      <c r="AD1005" s="3">
        <v>2</v>
      </c>
      <c r="AE1005" s="3">
        <v>3</v>
      </c>
      <c r="AF1005" s="3" t="s">
        <v>200</v>
      </c>
    </row>
    <row r="1006" spans="1:32">
      <c r="A1006" s="3">
        <v>91786</v>
      </c>
      <c r="B1006" s="3">
        <v>30</v>
      </c>
      <c r="C1006" s="41" t="s">
        <v>200</v>
      </c>
      <c r="D1006" s="3" t="s">
        <v>191</v>
      </c>
      <c r="E1006" s="3" t="s">
        <v>195</v>
      </c>
      <c r="F1006" s="3" t="s">
        <v>186</v>
      </c>
      <c r="G1006" s="3" t="s">
        <v>229</v>
      </c>
      <c r="H1006" s="3" t="s">
        <v>229</v>
      </c>
      <c r="I1006" s="3" t="s">
        <v>189</v>
      </c>
      <c r="J1006" s="3" t="s">
        <v>64</v>
      </c>
      <c r="K1006" s="3" t="s">
        <v>203</v>
      </c>
      <c r="L1006" s="3">
        <v>5</v>
      </c>
      <c r="M1006" s="3">
        <v>4</v>
      </c>
      <c r="N1006" s="3">
        <v>3</v>
      </c>
      <c r="O1006" s="3">
        <v>4</v>
      </c>
      <c r="P1006" s="3">
        <v>4</v>
      </c>
      <c r="Q1006" s="3">
        <v>3</v>
      </c>
      <c r="R1006" s="3">
        <v>3</v>
      </c>
      <c r="S1006" s="3">
        <v>3</v>
      </c>
      <c r="T1006" s="3">
        <v>4</v>
      </c>
      <c r="U1006" s="3">
        <v>5</v>
      </c>
      <c r="V1006" s="3">
        <v>3</v>
      </c>
      <c r="W1006" s="3">
        <v>5</v>
      </c>
      <c r="X1006" s="3">
        <v>3</v>
      </c>
      <c r="Y1006" s="3">
        <v>4</v>
      </c>
      <c r="Z1006" s="3">
        <v>5</v>
      </c>
      <c r="AA1006" s="3">
        <v>4</v>
      </c>
      <c r="AB1006" s="3">
        <v>3</v>
      </c>
      <c r="AC1006" s="3">
        <v>5</v>
      </c>
      <c r="AD1006" s="3">
        <v>4</v>
      </c>
      <c r="AE1006" s="3">
        <v>3</v>
      </c>
      <c r="AF1006" s="3" t="s">
        <v>200</v>
      </c>
    </row>
    <row r="1007" spans="1:32">
      <c r="A1007" s="3">
        <v>92405</v>
      </c>
      <c r="B1007" s="3">
        <v>30</v>
      </c>
      <c r="C1007" s="41" t="s">
        <v>200</v>
      </c>
      <c r="D1007" s="3" t="s">
        <v>194</v>
      </c>
      <c r="E1007" s="3" t="s">
        <v>195</v>
      </c>
      <c r="F1007" s="3" t="s">
        <v>193</v>
      </c>
      <c r="G1007" s="3" t="s">
        <v>229</v>
      </c>
      <c r="H1007" s="3" t="s">
        <v>229</v>
      </c>
      <c r="I1007" s="3" t="s">
        <v>189</v>
      </c>
      <c r="J1007" s="3" t="s">
        <v>60</v>
      </c>
      <c r="K1007" s="3" t="s">
        <v>203</v>
      </c>
      <c r="L1007" s="3">
        <v>5</v>
      </c>
      <c r="M1007" s="3">
        <v>5</v>
      </c>
      <c r="N1007" s="3">
        <v>5</v>
      </c>
      <c r="O1007" s="3">
        <v>4</v>
      </c>
      <c r="P1007" s="3">
        <v>5</v>
      </c>
      <c r="Q1007" s="3">
        <v>5</v>
      </c>
      <c r="R1007" s="3">
        <v>5</v>
      </c>
      <c r="S1007" s="3">
        <v>5</v>
      </c>
      <c r="T1007" s="3">
        <v>5</v>
      </c>
      <c r="U1007" s="3">
        <v>5</v>
      </c>
      <c r="V1007" s="3">
        <v>3</v>
      </c>
      <c r="W1007" s="3">
        <v>5</v>
      </c>
      <c r="X1007" s="3">
        <v>5</v>
      </c>
      <c r="Y1007" s="3">
        <v>2</v>
      </c>
      <c r="Z1007" s="3">
        <v>5</v>
      </c>
      <c r="AA1007" s="3">
        <v>5</v>
      </c>
      <c r="AB1007" s="3">
        <v>5</v>
      </c>
      <c r="AC1007" s="3">
        <v>5</v>
      </c>
      <c r="AD1007" s="3">
        <v>4</v>
      </c>
      <c r="AE1007" s="3">
        <v>3</v>
      </c>
      <c r="AF1007" s="3" t="s">
        <v>200</v>
      </c>
    </row>
    <row r="1008" spans="1:32">
      <c r="A1008" s="3">
        <v>92394</v>
      </c>
      <c r="B1008" s="3">
        <v>30</v>
      </c>
      <c r="C1008" s="41" t="s">
        <v>200</v>
      </c>
      <c r="D1008" s="3" t="s">
        <v>194</v>
      </c>
      <c r="E1008" s="3" t="s">
        <v>195</v>
      </c>
      <c r="F1008" s="3" t="s">
        <v>186</v>
      </c>
      <c r="G1008" s="3" t="s">
        <v>229</v>
      </c>
      <c r="H1008" s="3" t="s">
        <v>229</v>
      </c>
      <c r="I1008" s="3" t="s">
        <v>189</v>
      </c>
      <c r="J1008" s="3" t="s">
        <v>60</v>
      </c>
      <c r="K1008" s="3" t="s">
        <v>199</v>
      </c>
      <c r="L1008" s="3">
        <v>5</v>
      </c>
      <c r="M1008" s="3">
        <v>5</v>
      </c>
      <c r="N1008" s="3">
        <v>5</v>
      </c>
      <c r="O1008" s="3">
        <v>5</v>
      </c>
      <c r="P1008" s="3">
        <v>5</v>
      </c>
      <c r="Q1008" s="3">
        <v>5</v>
      </c>
      <c r="R1008" s="3">
        <v>5</v>
      </c>
      <c r="S1008" s="3">
        <v>5</v>
      </c>
      <c r="T1008" s="3">
        <v>5</v>
      </c>
      <c r="U1008" s="3">
        <v>4</v>
      </c>
      <c r="V1008" s="3">
        <v>5</v>
      </c>
      <c r="W1008" s="3">
        <v>5</v>
      </c>
      <c r="X1008" s="3">
        <v>4</v>
      </c>
      <c r="Y1008" s="3">
        <v>5</v>
      </c>
      <c r="Z1008" s="3">
        <v>4</v>
      </c>
      <c r="AA1008" s="3">
        <v>5</v>
      </c>
      <c r="AB1008" s="3">
        <v>5</v>
      </c>
      <c r="AC1008" s="3">
        <v>5</v>
      </c>
      <c r="AD1008" s="3">
        <v>5</v>
      </c>
      <c r="AE1008" s="3">
        <v>5</v>
      </c>
      <c r="AF1008" s="3" t="s">
        <v>200</v>
      </c>
    </row>
    <row r="1009" spans="1:32">
      <c r="A1009" s="3">
        <v>92407</v>
      </c>
      <c r="B1009" s="3">
        <v>30</v>
      </c>
      <c r="C1009" s="41" t="s">
        <v>200</v>
      </c>
      <c r="D1009" s="3" t="s">
        <v>194</v>
      </c>
      <c r="E1009" s="3" t="s">
        <v>195</v>
      </c>
      <c r="F1009" s="3" t="s">
        <v>186</v>
      </c>
      <c r="G1009" s="3" t="s">
        <v>229</v>
      </c>
      <c r="H1009" s="3" t="s">
        <v>229</v>
      </c>
      <c r="I1009" s="3" t="s">
        <v>201</v>
      </c>
      <c r="J1009" s="3" t="s">
        <v>62</v>
      </c>
      <c r="K1009" s="3" t="s">
        <v>202</v>
      </c>
      <c r="L1009" s="3">
        <v>5</v>
      </c>
      <c r="M1009" s="3">
        <v>5</v>
      </c>
      <c r="N1009" s="3">
        <v>5</v>
      </c>
      <c r="O1009" s="3">
        <v>5</v>
      </c>
      <c r="P1009" s="3">
        <v>5</v>
      </c>
      <c r="Q1009" s="3">
        <v>3</v>
      </c>
      <c r="R1009" s="3">
        <v>2</v>
      </c>
      <c r="S1009" s="3">
        <v>4</v>
      </c>
      <c r="T1009" s="3">
        <v>5</v>
      </c>
      <c r="U1009" s="3">
        <v>5</v>
      </c>
      <c r="V1009" s="3">
        <v>1</v>
      </c>
      <c r="W1009" s="3">
        <v>5</v>
      </c>
      <c r="X1009" s="3">
        <v>5</v>
      </c>
      <c r="Y1009" s="3">
        <v>2</v>
      </c>
      <c r="Z1009" s="3">
        <v>5</v>
      </c>
      <c r="AA1009" s="3">
        <v>4</v>
      </c>
      <c r="AB1009" s="3">
        <v>5</v>
      </c>
      <c r="AC1009" s="3">
        <v>5</v>
      </c>
      <c r="AD1009" s="3">
        <v>5</v>
      </c>
      <c r="AE1009" s="3">
        <v>5</v>
      </c>
      <c r="AF1009" s="3" t="s">
        <v>200</v>
      </c>
    </row>
    <row r="1010" spans="1:32">
      <c r="A1010" s="3">
        <v>92345</v>
      </c>
      <c r="B1010" s="3">
        <v>30</v>
      </c>
      <c r="C1010" s="41" t="s">
        <v>200</v>
      </c>
      <c r="D1010" s="3" t="s">
        <v>194</v>
      </c>
      <c r="E1010" s="3" t="s">
        <v>195</v>
      </c>
      <c r="F1010" s="3" t="s">
        <v>193</v>
      </c>
      <c r="G1010" s="3" t="s">
        <v>229</v>
      </c>
      <c r="H1010" s="3" t="s">
        <v>229</v>
      </c>
      <c r="I1010" s="3" t="s">
        <v>189</v>
      </c>
      <c r="J1010" s="3" t="s">
        <v>61</v>
      </c>
      <c r="K1010" s="3" t="s">
        <v>196</v>
      </c>
      <c r="L1010" s="3">
        <v>5</v>
      </c>
      <c r="M1010" s="3">
        <v>4</v>
      </c>
      <c r="N1010" s="3">
        <v>3</v>
      </c>
      <c r="O1010" s="3">
        <v>4</v>
      </c>
      <c r="P1010" s="3">
        <v>4</v>
      </c>
      <c r="Q1010" s="3">
        <v>3</v>
      </c>
      <c r="R1010" s="3">
        <v>5</v>
      </c>
      <c r="S1010" s="3">
        <v>3</v>
      </c>
      <c r="T1010" s="3">
        <v>4</v>
      </c>
      <c r="U1010" s="3">
        <v>4</v>
      </c>
      <c r="V1010" s="3">
        <v>5</v>
      </c>
      <c r="W1010" s="3">
        <v>4</v>
      </c>
      <c r="X1010" s="3">
        <v>5</v>
      </c>
      <c r="Y1010" s="3">
        <v>5</v>
      </c>
      <c r="Z1010" s="3">
        <v>3</v>
      </c>
      <c r="AA1010" s="3">
        <v>4</v>
      </c>
      <c r="AB1010" s="3">
        <v>5</v>
      </c>
      <c r="AC1010" s="3">
        <v>5</v>
      </c>
      <c r="AD1010" s="3">
        <v>5</v>
      </c>
      <c r="AE1010" s="3">
        <v>4</v>
      </c>
      <c r="AF1010" s="3" t="s">
        <v>200</v>
      </c>
    </row>
    <row r="1011" spans="1:32">
      <c r="A1011" s="3">
        <v>92371</v>
      </c>
      <c r="B1011" s="3">
        <v>30</v>
      </c>
      <c r="C1011" s="41" t="s">
        <v>200</v>
      </c>
      <c r="D1011" s="3" t="s">
        <v>194</v>
      </c>
      <c r="E1011" s="3" t="s">
        <v>195</v>
      </c>
      <c r="F1011" s="3" t="s">
        <v>193</v>
      </c>
      <c r="G1011" s="3" t="s">
        <v>229</v>
      </c>
      <c r="H1011" s="3" t="s">
        <v>229</v>
      </c>
      <c r="I1011" s="3" t="s">
        <v>189</v>
      </c>
      <c r="J1011" s="3" t="s">
        <v>61</v>
      </c>
      <c r="K1011" s="3" t="s">
        <v>203</v>
      </c>
      <c r="L1011" s="3">
        <v>3</v>
      </c>
      <c r="M1011" s="3">
        <v>3</v>
      </c>
      <c r="N1011" s="3">
        <v>5</v>
      </c>
      <c r="O1011" s="3">
        <v>4</v>
      </c>
      <c r="P1011" s="3">
        <v>4</v>
      </c>
      <c r="Q1011" s="3">
        <v>4</v>
      </c>
      <c r="R1011" s="3">
        <v>4</v>
      </c>
      <c r="S1011" s="3">
        <v>3</v>
      </c>
      <c r="T1011" s="3">
        <v>4</v>
      </c>
      <c r="U1011" s="3">
        <v>2</v>
      </c>
      <c r="V1011" s="3">
        <v>3</v>
      </c>
      <c r="W1011" s="3">
        <v>4</v>
      </c>
      <c r="X1011" s="3">
        <v>5</v>
      </c>
      <c r="Y1011" s="3">
        <v>5</v>
      </c>
      <c r="Z1011" s="3">
        <v>4</v>
      </c>
      <c r="AA1011" s="3">
        <v>4</v>
      </c>
      <c r="AB1011" s="3">
        <v>4</v>
      </c>
      <c r="AC1011" s="3">
        <v>4</v>
      </c>
      <c r="AD1011" s="3">
        <v>4</v>
      </c>
      <c r="AE1011" s="3">
        <v>4</v>
      </c>
      <c r="AF1011" s="3" t="s">
        <v>200</v>
      </c>
    </row>
    <row r="1012" spans="1:32">
      <c r="A1012" s="3">
        <v>92553</v>
      </c>
      <c r="B1012" s="3">
        <v>30</v>
      </c>
      <c r="C1012" s="41" t="s">
        <v>200</v>
      </c>
      <c r="D1012" s="3" t="s">
        <v>194</v>
      </c>
      <c r="E1012" s="3" t="s">
        <v>205</v>
      </c>
      <c r="F1012" s="3" t="s">
        <v>186</v>
      </c>
      <c r="G1012" s="3" t="s">
        <v>229</v>
      </c>
      <c r="H1012" s="3" t="s">
        <v>229</v>
      </c>
      <c r="I1012" s="3" t="s">
        <v>189</v>
      </c>
      <c r="J1012" s="3" t="s">
        <v>59</v>
      </c>
      <c r="K1012" s="3" t="s">
        <v>190</v>
      </c>
      <c r="L1012" s="3">
        <v>5</v>
      </c>
      <c r="M1012" s="3">
        <v>3</v>
      </c>
      <c r="N1012" s="3">
        <v>5</v>
      </c>
      <c r="O1012" s="3">
        <v>5</v>
      </c>
      <c r="P1012" s="3">
        <v>5</v>
      </c>
      <c r="Q1012" s="3">
        <v>5</v>
      </c>
      <c r="R1012" s="3">
        <v>5</v>
      </c>
      <c r="S1012" s="3">
        <v>5</v>
      </c>
      <c r="T1012" s="3">
        <v>5</v>
      </c>
      <c r="U1012" s="3">
        <v>3</v>
      </c>
      <c r="V1012" s="3">
        <v>5</v>
      </c>
      <c r="W1012" s="3">
        <v>5</v>
      </c>
      <c r="X1012" s="3">
        <v>5</v>
      </c>
      <c r="Y1012" s="3">
        <v>3</v>
      </c>
      <c r="Z1012" s="3">
        <v>5</v>
      </c>
      <c r="AA1012" s="3">
        <v>5</v>
      </c>
      <c r="AB1012" s="3">
        <v>5</v>
      </c>
      <c r="AC1012" s="3">
        <v>5</v>
      </c>
      <c r="AD1012" s="3">
        <v>5</v>
      </c>
      <c r="AE1012" s="3">
        <v>5</v>
      </c>
      <c r="AF1012" s="3" t="s">
        <v>200</v>
      </c>
    </row>
    <row r="1013" spans="1:32">
      <c r="A1013" s="3">
        <v>92551</v>
      </c>
      <c r="B1013" s="3">
        <v>30</v>
      </c>
      <c r="C1013" s="41" t="s">
        <v>200</v>
      </c>
      <c r="D1013" s="3" t="s">
        <v>184</v>
      </c>
      <c r="E1013" s="3" t="s">
        <v>205</v>
      </c>
      <c r="F1013" s="3" t="s">
        <v>193</v>
      </c>
      <c r="G1013" s="3" t="s">
        <v>229</v>
      </c>
      <c r="H1013" s="3" t="s">
        <v>229</v>
      </c>
      <c r="I1013" s="3" t="s">
        <v>189</v>
      </c>
      <c r="J1013" s="3" t="s">
        <v>59</v>
      </c>
      <c r="K1013" s="3" t="s">
        <v>196</v>
      </c>
      <c r="L1013" s="3">
        <v>5</v>
      </c>
      <c r="M1013" s="3">
        <v>5</v>
      </c>
      <c r="N1013" s="3">
        <v>5</v>
      </c>
      <c r="O1013" s="3">
        <v>5</v>
      </c>
      <c r="P1013" s="3">
        <v>5</v>
      </c>
      <c r="Q1013" s="3">
        <v>5</v>
      </c>
      <c r="R1013" s="3">
        <v>5</v>
      </c>
      <c r="S1013" s="3">
        <v>5</v>
      </c>
      <c r="T1013" s="3">
        <v>5</v>
      </c>
      <c r="U1013" s="3">
        <v>3</v>
      </c>
      <c r="V1013" s="3">
        <v>1</v>
      </c>
      <c r="W1013" s="3">
        <v>5</v>
      </c>
      <c r="X1013" s="3">
        <v>5</v>
      </c>
      <c r="Y1013" s="3">
        <v>4</v>
      </c>
      <c r="Z1013" s="3">
        <v>5</v>
      </c>
      <c r="AA1013" s="3">
        <v>4</v>
      </c>
      <c r="AB1013" s="3">
        <v>5</v>
      </c>
      <c r="AC1013" s="3">
        <v>5</v>
      </c>
      <c r="AD1013" s="3">
        <v>5</v>
      </c>
      <c r="AE1013" s="3">
        <v>5</v>
      </c>
      <c r="AF1013" s="3" t="s">
        <v>200</v>
      </c>
    </row>
    <row r="1014" spans="1:32">
      <c r="A1014" s="3">
        <v>92507</v>
      </c>
      <c r="B1014" s="3">
        <v>30</v>
      </c>
      <c r="C1014" s="41" t="s">
        <v>200</v>
      </c>
      <c r="D1014" s="3" t="s">
        <v>194</v>
      </c>
      <c r="E1014" s="3" t="s">
        <v>205</v>
      </c>
      <c r="F1014" s="3" t="s">
        <v>193</v>
      </c>
      <c r="G1014" s="3" t="s">
        <v>229</v>
      </c>
      <c r="H1014" s="3" t="s">
        <v>229</v>
      </c>
      <c r="I1014" s="3" t="s">
        <v>189</v>
      </c>
      <c r="J1014" s="3" t="s">
        <v>64</v>
      </c>
      <c r="K1014" s="3" t="s">
        <v>199</v>
      </c>
      <c r="L1014" s="3">
        <v>5</v>
      </c>
      <c r="M1014" s="3">
        <v>5</v>
      </c>
      <c r="N1014" s="3">
        <v>5</v>
      </c>
      <c r="O1014" s="3">
        <v>4</v>
      </c>
      <c r="P1014" s="3">
        <v>2</v>
      </c>
      <c r="Q1014" s="3">
        <v>4</v>
      </c>
      <c r="R1014" s="3">
        <v>5</v>
      </c>
      <c r="S1014" s="3">
        <v>3</v>
      </c>
      <c r="T1014" s="3">
        <v>2</v>
      </c>
      <c r="U1014" s="3">
        <v>3</v>
      </c>
      <c r="V1014" s="3">
        <v>5</v>
      </c>
      <c r="W1014" s="3">
        <v>4</v>
      </c>
      <c r="X1014" s="3">
        <v>2</v>
      </c>
      <c r="Y1014" s="3">
        <v>4</v>
      </c>
      <c r="Z1014" s="3">
        <v>4</v>
      </c>
      <c r="AA1014" s="3">
        <v>3</v>
      </c>
      <c r="AB1014" s="3">
        <v>5</v>
      </c>
      <c r="AC1014" s="3">
        <v>5</v>
      </c>
      <c r="AD1014" s="3">
        <v>5</v>
      </c>
      <c r="AE1014" s="3">
        <v>5</v>
      </c>
      <c r="AF1014" s="3" t="s">
        <v>200</v>
      </c>
    </row>
    <row r="1015" spans="1:32">
      <c r="A1015" s="3">
        <v>92503</v>
      </c>
      <c r="B1015" s="3">
        <v>30</v>
      </c>
      <c r="C1015" s="41" t="s">
        <v>200</v>
      </c>
      <c r="D1015" s="3" t="s">
        <v>194</v>
      </c>
      <c r="E1015" s="3" t="s">
        <v>205</v>
      </c>
      <c r="F1015" s="3" t="s">
        <v>186</v>
      </c>
      <c r="G1015" s="3" t="s">
        <v>229</v>
      </c>
      <c r="H1015" s="3" t="s">
        <v>229</v>
      </c>
      <c r="I1015" s="3" t="s">
        <v>189</v>
      </c>
      <c r="J1015" s="3" t="s">
        <v>64</v>
      </c>
      <c r="K1015" s="3" t="s">
        <v>203</v>
      </c>
      <c r="L1015" s="3">
        <v>3</v>
      </c>
      <c r="M1015" s="3">
        <v>3</v>
      </c>
      <c r="N1015" s="3">
        <v>3</v>
      </c>
      <c r="O1015" s="3">
        <v>3</v>
      </c>
      <c r="P1015" s="3">
        <v>3</v>
      </c>
      <c r="Q1015" s="3">
        <v>3</v>
      </c>
      <c r="R1015" s="3">
        <v>1</v>
      </c>
      <c r="S1015" s="3">
        <v>1</v>
      </c>
      <c r="T1015" s="3">
        <v>4</v>
      </c>
      <c r="U1015" s="3">
        <v>2</v>
      </c>
      <c r="V1015" s="3">
        <v>4</v>
      </c>
      <c r="W1015" s="3">
        <v>3</v>
      </c>
      <c r="X1015" s="3">
        <v>3</v>
      </c>
      <c r="Y1015" s="3">
        <v>4</v>
      </c>
      <c r="Z1015" s="3">
        <v>4</v>
      </c>
      <c r="AA1015" s="3">
        <v>4</v>
      </c>
      <c r="AB1015" s="3">
        <v>3</v>
      </c>
      <c r="AC1015" s="3">
        <v>3</v>
      </c>
      <c r="AD1015" s="3">
        <v>4</v>
      </c>
      <c r="AE1015" s="3">
        <v>3</v>
      </c>
      <c r="AF1015" s="3" t="s">
        <v>200</v>
      </c>
    </row>
    <row r="1016" spans="1:32">
      <c r="A1016" s="3">
        <v>92505</v>
      </c>
      <c r="B1016" s="3">
        <v>30</v>
      </c>
      <c r="C1016" s="41" t="s">
        <v>200</v>
      </c>
      <c r="D1016" s="3" t="s">
        <v>225</v>
      </c>
      <c r="E1016" s="3" t="s">
        <v>205</v>
      </c>
      <c r="F1016" s="3" t="s">
        <v>193</v>
      </c>
      <c r="G1016" s="3" t="s">
        <v>229</v>
      </c>
      <c r="H1016" s="3" t="s">
        <v>229</v>
      </c>
      <c r="I1016" s="3" t="s">
        <v>189</v>
      </c>
      <c r="J1016" s="3" t="s">
        <v>63</v>
      </c>
      <c r="K1016" s="3" t="s">
        <v>196</v>
      </c>
      <c r="L1016" s="3">
        <v>3</v>
      </c>
      <c r="M1016" s="3">
        <v>3</v>
      </c>
      <c r="N1016" s="3">
        <v>3</v>
      </c>
      <c r="O1016" s="3">
        <v>3</v>
      </c>
      <c r="P1016" s="3">
        <v>4</v>
      </c>
      <c r="Q1016" s="3">
        <v>5</v>
      </c>
      <c r="R1016" s="3">
        <v>5</v>
      </c>
      <c r="S1016" s="3">
        <v>5</v>
      </c>
      <c r="T1016" s="3">
        <v>3</v>
      </c>
      <c r="U1016" s="3">
        <v>3</v>
      </c>
      <c r="V1016" s="3">
        <v>5</v>
      </c>
      <c r="W1016" s="3">
        <v>4</v>
      </c>
      <c r="X1016" s="3">
        <v>4</v>
      </c>
      <c r="Y1016" s="3">
        <v>3</v>
      </c>
      <c r="Z1016" s="3">
        <v>4</v>
      </c>
      <c r="AA1016" s="3">
        <v>4</v>
      </c>
      <c r="AB1016" s="3">
        <v>4</v>
      </c>
      <c r="AC1016" s="3">
        <v>4</v>
      </c>
      <c r="AD1016" s="3">
        <v>4</v>
      </c>
      <c r="AE1016" s="3">
        <v>4</v>
      </c>
      <c r="AF1016" s="3" t="s">
        <v>200</v>
      </c>
    </row>
    <row r="1017" spans="1:32">
      <c r="A1017" s="3">
        <v>92553</v>
      </c>
      <c r="B1017" s="3">
        <v>30</v>
      </c>
      <c r="C1017" s="41" t="s">
        <v>200</v>
      </c>
      <c r="D1017" s="3" t="s">
        <v>191</v>
      </c>
      <c r="E1017" s="3" t="s">
        <v>205</v>
      </c>
      <c r="F1017" s="3" t="s">
        <v>193</v>
      </c>
      <c r="G1017" s="3" t="s">
        <v>229</v>
      </c>
      <c r="H1017" s="3" t="s">
        <v>229</v>
      </c>
      <c r="I1017" s="3" t="s">
        <v>201</v>
      </c>
      <c r="J1017" s="3" t="s">
        <v>59</v>
      </c>
      <c r="K1017" s="3" t="s">
        <v>196</v>
      </c>
      <c r="L1017" s="3">
        <v>5</v>
      </c>
      <c r="M1017" s="3">
        <v>4</v>
      </c>
      <c r="N1017" s="3">
        <v>5</v>
      </c>
      <c r="O1017" s="3">
        <v>5</v>
      </c>
      <c r="P1017" s="3">
        <v>5</v>
      </c>
      <c r="Q1017" s="3">
        <v>5</v>
      </c>
      <c r="R1017" s="3">
        <v>5</v>
      </c>
      <c r="S1017" s="3">
        <v>5</v>
      </c>
      <c r="T1017" s="3">
        <v>5</v>
      </c>
      <c r="U1017" s="3">
        <v>3</v>
      </c>
      <c r="V1017" s="3">
        <v>5</v>
      </c>
      <c r="W1017" s="3">
        <v>5</v>
      </c>
      <c r="X1017" s="3">
        <v>4</v>
      </c>
      <c r="Y1017" s="3">
        <v>5</v>
      </c>
      <c r="Z1017" s="3">
        <v>4</v>
      </c>
      <c r="AA1017" s="3">
        <v>5</v>
      </c>
      <c r="AB1017" s="3">
        <v>3</v>
      </c>
      <c r="AC1017" s="3">
        <v>4</v>
      </c>
      <c r="AD1017" s="3">
        <v>4</v>
      </c>
      <c r="AE1017" s="3">
        <v>4</v>
      </c>
      <c r="AF1017" s="3" t="s">
        <v>200</v>
      </c>
    </row>
    <row r="1018" spans="1:32">
      <c r="A1018" s="3">
        <v>92504</v>
      </c>
      <c r="B1018" s="3">
        <v>30</v>
      </c>
      <c r="C1018" s="41" t="s">
        <v>200</v>
      </c>
      <c r="D1018" s="3" t="s">
        <v>191</v>
      </c>
      <c r="E1018" s="3" t="s">
        <v>205</v>
      </c>
      <c r="F1018" s="3" t="s">
        <v>186</v>
      </c>
      <c r="G1018" s="3" t="s">
        <v>229</v>
      </c>
      <c r="H1018" s="3" t="s">
        <v>229</v>
      </c>
      <c r="I1018" s="3" t="s">
        <v>201</v>
      </c>
      <c r="J1018" s="3" t="s">
        <v>62</v>
      </c>
      <c r="K1018" s="3" t="s">
        <v>199</v>
      </c>
      <c r="L1018" s="3">
        <v>5</v>
      </c>
      <c r="M1018" s="3">
        <v>3</v>
      </c>
      <c r="N1018" s="3">
        <v>5</v>
      </c>
      <c r="O1018" s="3">
        <v>3</v>
      </c>
      <c r="P1018" s="3">
        <v>5</v>
      </c>
      <c r="Q1018" s="3">
        <v>5</v>
      </c>
      <c r="R1018" s="3">
        <v>3</v>
      </c>
      <c r="S1018" s="3">
        <v>4</v>
      </c>
      <c r="T1018" s="3">
        <v>3</v>
      </c>
      <c r="U1018" s="3">
        <v>5</v>
      </c>
      <c r="V1018" s="3">
        <v>5</v>
      </c>
      <c r="W1018" s="3">
        <v>5</v>
      </c>
      <c r="X1018" s="3">
        <v>3</v>
      </c>
      <c r="Y1018" s="3">
        <v>3</v>
      </c>
      <c r="Z1018" s="3">
        <v>5</v>
      </c>
      <c r="AA1018" s="3">
        <v>5</v>
      </c>
      <c r="AB1018" s="3">
        <v>5</v>
      </c>
      <c r="AC1018" s="3">
        <v>5</v>
      </c>
      <c r="AD1018" s="3">
        <v>5</v>
      </c>
      <c r="AE1018" s="3">
        <v>4</v>
      </c>
      <c r="AF1018" s="3" t="s">
        <v>200</v>
      </c>
    </row>
    <row r="1019" spans="1:32">
      <c r="A1019" s="3">
        <v>92882</v>
      </c>
      <c r="B1019" s="3">
        <v>30</v>
      </c>
      <c r="C1019" s="41" t="s">
        <v>200</v>
      </c>
      <c r="D1019" s="3" t="s">
        <v>226</v>
      </c>
      <c r="E1019" s="3" t="s">
        <v>205</v>
      </c>
      <c r="F1019" s="3" t="s">
        <v>193</v>
      </c>
      <c r="G1019" s="3" t="s">
        <v>229</v>
      </c>
      <c r="H1019" s="3" t="s">
        <v>229</v>
      </c>
      <c r="I1019" s="3" t="s">
        <v>189</v>
      </c>
      <c r="J1019" s="3" t="s">
        <v>64</v>
      </c>
      <c r="K1019" s="3" t="s">
        <v>202</v>
      </c>
      <c r="L1019" s="3">
        <v>5</v>
      </c>
      <c r="M1019" s="3">
        <v>5</v>
      </c>
      <c r="N1019" s="3">
        <v>5</v>
      </c>
      <c r="O1019" s="3">
        <v>5</v>
      </c>
      <c r="P1019" s="3">
        <v>5</v>
      </c>
      <c r="Q1019" s="3">
        <v>5</v>
      </c>
      <c r="R1019" s="3">
        <v>5</v>
      </c>
      <c r="S1019" s="3">
        <v>2</v>
      </c>
      <c r="T1019" s="3">
        <v>5</v>
      </c>
      <c r="U1019" s="3">
        <v>5</v>
      </c>
      <c r="V1019" s="3">
        <v>5</v>
      </c>
      <c r="W1019" s="3">
        <v>5</v>
      </c>
      <c r="X1019" s="3">
        <v>4</v>
      </c>
      <c r="Y1019" s="3">
        <v>3</v>
      </c>
      <c r="Z1019" s="3">
        <v>5</v>
      </c>
      <c r="AA1019" s="3">
        <v>5</v>
      </c>
      <c r="AB1019" s="3">
        <v>5</v>
      </c>
      <c r="AC1019" s="3">
        <v>5</v>
      </c>
      <c r="AD1019" s="3">
        <v>5</v>
      </c>
      <c r="AE1019" s="3">
        <v>5</v>
      </c>
      <c r="AF1019" s="3" t="s">
        <v>200</v>
      </c>
    </row>
    <row r="1020" spans="1:32">
      <c r="A1020" s="3">
        <v>93033</v>
      </c>
      <c r="B1020" s="3">
        <v>31</v>
      </c>
      <c r="C1020" s="41" t="s">
        <v>200</v>
      </c>
      <c r="D1020" s="3" t="s">
        <v>191</v>
      </c>
      <c r="E1020" s="3" t="s">
        <v>192</v>
      </c>
      <c r="F1020" s="3" t="s">
        <v>186</v>
      </c>
      <c r="G1020" s="3" t="s">
        <v>229</v>
      </c>
      <c r="H1020" s="3" t="s">
        <v>229</v>
      </c>
      <c r="I1020" s="3" t="s">
        <v>201</v>
      </c>
      <c r="J1020" s="3" t="s">
        <v>57</v>
      </c>
      <c r="K1020" s="3" t="s">
        <v>190</v>
      </c>
      <c r="L1020" s="3">
        <v>3</v>
      </c>
      <c r="M1020" s="3">
        <v>3</v>
      </c>
      <c r="N1020" s="3">
        <v>3</v>
      </c>
      <c r="O1020" s="3">
        <v>3</v>
      </c>
      <c r="P1020" s="3">
        <v>1</v>
      </c>
      <c r="Q1020" s="3">
        <v>1</v>
      </c>
      <c r="R1020" s="3">
        <v>1</v>
      </c>
      <c r="S1020" s="3">
        <v>1</v>
      </c>
      <c r="T1020" s="3">
        <v>4</v>
      </c>
      <c r="U1020" s="3">
        <v>4</v>
      </c>
      <c r="V1020" s="3">
        <v>5</v>
      </c>
      <c r="W1020" s="3">
        <v>4</v>
      </c>
      <c r="X1020" s="3">
        <v>4</v>
      </c>
      <c r="Y1020" s="3">
        <v>4</v>
      </c>
      <c r="Z1020" s="3">
        <v>4</v>
      </c>
      <c r="AA1020" s="3">
        <v>4</v>
      </c>
      <c r="AB1020" s="3">
        <v>5</v>
      </c>
      <c r="AC1020" s="3">
        <v>5</v>
      </c>
      <c r="AD1020" s="3">
        <v>5</v>
      </c>
      <c r="AE1020" s="3">
        <v>5</v>
      </c>
      <c r="AF1020" s="3" t="s">
        <v>200</v>
      </c>
    </row>
    <row r="1021" spans="1:32">
      <c r="A1021" s="3">
        <v>93033</v>
      </c>
      <c r="B1021" s="3">
        <v>31</v>
      </c>
      <c r="C1021" s="41" t="s">
        <v>200</v>
      </c>
      <c r="D1021" s="3" t="s">
        <v>191</v>
      </c>
      <c r="E1021" s="3" t="s">
        <v>192</v>
      </c>
      <c r="F1021" s="3" t="s">
        <v>186</v>
      </c>
      <c r="G1021" s="3" t="s">
        <v>229</v>
      </c>
      <c r="H1021" s="3" t="s">
        <v>229</v>
      </c>
      <c r="I1021" s="3" t="s">
        <v>201</v>
      </c>
      <c r="J1021" s="3" t="s">
        <v>65</v>
      </c>
      <c r="K1021" s="3" t="s">
        <v>203</v>
      </c>
      <c r="L1021" s="3">
        <v>5</v>
      </c>
      <c r="M1021" s="3">
        <v>5</v>
      </c>
      <c r="N1021" s="3">
        <v>5</v>
      </c>
      <c r="O1021" s="3">
        <v>4</v>
      </c>
      <c r="P1021" s="3">
        <v>5</v>
      </c>
      <c r="Q1021" s="3">
        <v>5</v>
      </c>
      <c r="R1021" s="3">
        <v>5</v>
      </c>
      <c r="S1021" s="3">
        <v>5</v>
      </c>
      <c r="T1021" s="3">
        <v>4</v>
      </c>
      <c r="U1021" s="3">
        <v>3</v>
      </c>
      <c r="V1021" s="3">
        <v>5</v>
      </c>
      <c r="W1021" s="3">
        <v>5</v>
      </c>
      <c r="X1021" s="3">
        <v>5</v>
      </c>
      <c r="Y1021" s="3">
        <v>4</v>
      </c>
      <c r="Z1021" s="3">
        <v>4</v>
      </c>
      <c r="AA1021" s="3">
        <v>4</v>
      </c>
      <c r="AB1021" s="3">
        <v>5</v>
      </c>
      <c r="AC1021" s="3">
        <v>5</v>
      </c>
      <c r="AD1021" s="3">
        <v>5</v>
      </c>
      <c r="AE1021" s="3">
        <v>5</v>
      </c>
      <c r="AF1021" s="3" t="s">
        <v>200</v>
      </c>
    </row>
    <row r="1022" spans="1:32">
      <c r="A1022" s="3">
        <v>92243</v>
      </c>
      <c r="B1022" s="3">
        <v>31</v>
      </c>
      <c r="C1022" s="41" t="s">
        <v>200</v>
      </c>
      <c r="D1022" s="3" t="s">
        <v>204</v>
      </c>
      <c r="E1022" s="3" t="s">
        <v>198</v>
      </c>
      <c r="F1022" s="3" t="s">
        <v>186</v>
      </c>
      <c r="G1022" s="3" t="s">
        <v>229</v>
      </c>
      <c r="H1022" s="3" t="s">
        <v>229</v>
      </c>
      <c r="I1022" s="3" t="s">
        <v>201</v>
      </c>
      <c r="J1022" s="3" t="s">
        <v>62</v>
      </c>
      <c r="K1022" s="3" t="s">
        <v>199</v>
      </c>
      <c r="L1022" s="3">
        <v>5</v>
      </c>
      <c r="M1022" s="3">
        <v>5</v>
      </c>
      <c r="N1022" s="3">
        <v>5</v>
      </c>
      <c r="O1022" s="3">
        <v>5</v>
      </c>
      <c r="P1022" s="3">
        <v>5</v>
      </c>
      <c r="Q1022" s="3">
        <v>5</v>
      </c>
      <c r="R1022" s="3">
        <v>5</v>
      </c>
      <c r="S1022" s="3">
        <v>5</v>
      </c>
      <c r="T1022" s="3">
        <v>4</v>
      </c>
      <c r="U1022" s="3">
        <v>4</v>
      </c>
      <c r="V1022" s="3">
        <v>5</v>
      </c>
      <c r="W1022" s="3">
        <v>5</v>
      </c>
      <c r="X1022" s="3">
        <v>5</v>
      </c>
      <c r="Y1022" s="3">
        <v>5</v>
      </c>
      <c r="Z1022" s="3">
        <v>5</v>
      </c>
      <c r="AA1022" s="3">
        <v>5</v>
      </c>
      <c r="AB1022" s="3">
        <v>5</v>
      </c>
      <c r="AC1022" s="3">
        <v>4</v>
      </c>
      <c r="AD1022" s="3">
        <v>5</v>
      </c>
      <c r="AE1022" s="3">
        <v>5</v>
      </c>
      <c r="AF1022" s="3" t="s">
        <v>200</v>
      </c>
    </row>
    <row r="1023" spans="1:32">
      <c r="A1023" s="3">
        <v>92251</v>
      </c>
      <c r="B1023" s="3">
        <v>31</v>
      </c>
      <c r="C1023" s="41" t="s">
        <v>200</v>
      </c>
      <c r="D1023" s="3" t="s">
        <v>194</v>
      </c>
      <c r="E1023" s="3" t="s">
        <v>198</v>
      </c>
      <c r="F1023" s="3" t="s">
        <v>193</v>
      </c>
      <c r="G1023" s="3" t="s">
        <v>229</v>
      </c>
      <c r="H1023" s="3" t="s">
        <v>229</v>
      </c>
      <c r="I1023" s="3" t="s">
        <v>189</v>
      </c>
      <c r="J1023" s="3" t="s">
        <v>60</v>
      </c>
      <c r="K1023" s="3" t="s">
        <v>199</v>
      </c>
      <c r="L1023" s="3">
        <v>5</v>
      </c>
      <c r="M1023" s="3">
        <v>5</v>
      </c>
      <c r="N1023" s="3">
        <v>5</v>
      </c>
      <c r="O1023" s="3">
        <v>5</v>
      </c>
      <c r="P1023" s="3">
        <v>5</v>
      </c>
      <c r="Q1023" s="3">
        <v>3</v>
      </c>
      <c r="R1023" s="3">
        <v>5</v>
      </c>
      <c r="S1023" s="3">
        <v>3</v>
      </c>
      <c r="T1023" s="3">
        <v>5</v>
      </c>
      <c r="U1023" s="3">
        <v>5</v>
      </c>
      <c r="V1023" s="3">
        <v>5</v>
      </c>
      <c r="W1023" s="3">
        <v>5</v>
      </c>
      <c r="X1023" s="3">
        <v>5</v>
      </c>
      <c r="Y1023" s="3">
        <v>5</v>
      </c>
      <c r="Z1023" s="3">
        <v>5</v>
      </c>
      <c r="AA1023" s="3">
        <v>5</v>
      </c>
      <c r="AB1023" s="3">
        <v>5</v>
      </c>
      <c r="AC1023" s="3">
        <v>5</v>
      </c>
      <c r="AD1023" s="3">
        <v>5</v>
      </c>
      <c r="AE1023" s="3">
        <v>5</v>
      </c>
      <c r="AF1023" s="3" t="s">
        <v>200</v>
      </c>
    </row>
    <row r="1024" spans="1:32">
      <c r="A1024" s="3">
        <v>92231</v>
      </c>
      <c r="B1024" s="3">
        <v>31</v>
      </c>
      <c r="C1024" s="41" t="s">
        <v>200</v>
      </c>
      <c r="D1024" s="3" t="s">
        <v>194</v>
      </c>
      <c r="E1024" s="3" t="s">
        <v>198</v>
      </c>
      <c r="F1024" s="3" t="s">
        <v>193</v>
      </c>
      <c r="G1024" s="3" t="s">
        <v>229</v>
      </c>
      <c r="H1024" s="3" t="s">
        <v>229</v>
      </c>
      <c r="I1024" s="3" t="s">
        <v>201</v>
      </c>
      <c r="J1024" s="3" t="s">
        <v>57</v>
      </c>
      <c r="K1024" s="3" t="s">
        <v>190</v>
      </c>
      <c r="L1024" s="3">
        <v>5</v>
      </c>
      <c r="M1024" s="3">
        <v>5</v>
      </c>
      <c r="N1024" s="3">
        <v>5</v>
      </c>
      <c r="O1024" s="3">
        <v>5</v>
      </c>
      <c r="P1024" s="3">
        <v>5</v>
      </c>
      <c r="Q1024" s="3">
        <v>5</v>
      </c>
      <c r="R1024" s="3">
        <v>5</v>
      </c>
      <c r="S1024" s="3">
        <v>5</v>
      </c>
      <c r="T1024" s="3">
        <v>5</v>
      </c>
      <c r="U1024" s="3">
        <v>5</v>
      </c>
      <c r="V1024" s="3">
        <v>5</v>
      </c>
      <c r="W1024" s="3">
        <v>5</v>
      </c>
      <c r="X1024" s="3">
        <v>5</v>
      </c>
      <c r="Y1024" s="3">
        <v>5</v>
      </c>
      <c r="Z1024" s="3">
        <v>5</v>
      </c>
      <c r="AA1024" s="3">
        <v>5</v>
      </c>
      <c r="AB1024" s="3">
        <v>5</v>
      </c>
      <c r="AC1024" s="3">
        <v>5</v>
      </c>
      <c r="AD1024" s="3">
        <v>5</v>
      </c>
      <c r="AE1024" s="3">
        <v>5</v>
      </c>
      <c r="AF1024" s="3" t="s">
        <v>200</v>
      </c>
    </row>
    <row r="1025" spans="1:32">
      <c r="A1025" s="3">
        <v>92243</v>
      </c>
      <c r="B1025" s="3">
        <v>31</v>
      </c>
      <c r="C1025" s="41" t="s">
        <v>200</v>
      </c>
      <c r="D1025" s="3" t="s">
        <v>194</v>
      </c>
      <c r="E1025" s="3" t="s">
        <v>198</v>
      </c>
      <c r="F1025" s="3" t="s">
        <v>193</v>
      </c>
      <c r="G1025" s="3" t="s">
        <v>229</v>
      </c>
      <c r="H1025" s="3" t="s">
        <v>229</v>
      </c>
      <c r="I1025" s="3" t="s">
        <v>189</v>
      </c>
      <c r="J1025" s="3" t="s">
        <v>62</v>
      </c>
      <c r="K1025" s="3" t="s">
        <v>202</v>
      </c>
      <c r="L1025" s="3">
        <v>4</v>
      </c>
      <c r="M1025" s="3">
        <v>4</v>
      </c>
      <c r="N1025" s="3">
        <v>5</v>
      </c>
      <c r="O1025" s="3">
        <v>4</v>
      </c>
      <c r="P1025" s="3">
        <v>5</v>
      </c>
      <c r="Q1025" s="3">
        <v>5</v>
      </c>
      <c r="R1025" s="3">
        <v>5</v>
      </c>
      <c r="S1025" s="3">
        <v>5</v>
      </c>
      <c r="T1025" s="3">
        <v>5</v>
      </c>
      <c r="U1025" s="3">
        <v>5</v>
      </c>
      <c r="V1025" s="3">
        <v>3</v>
      </c>
      <c r="W1025" s="3">
        <v>5</v>
      </c>
      <c r="X1025" s="3">
        <v>4</v>
      </c>
      <c r="Y1025" s="3">
        <v>5</v>
      </c>
      <c r="Z1025" s="3">
        <v>4</v>
      </c>
      <c r="AA1025" s="3">
        <v>3</v>
      </c>
      <c r="AB1025" s="3">
        <v>5</v>
      </c>
      <c r="AC1025" s="3">
        <v>5</v>
      </c>
      <c r="AD1025" s="3">
        <v>4</v>
      </c>
      <c r="AE1025" s="3">
        <v>4</v>
      </c>
      <c r="AF1025" s="3" t="s">
        <v>200</v>
      </c>
    </row>
    <row r="1026" spans="1:32">
      <c r="A1026" s="3">
        <v>92231</v>
      </c>
      <c r="B1026" s="3">
        <v>31</v>
      </c>
      <c r="C1026" s="41" t="s">
        <v>200</v>
      </c>
      <c r="D1026" s="3" t="s">
        <v>194</v>
      </c>
      <c r="E1026" s="3" t="s">
        <v>198</v>
      </c>
      <c r="F1026" s="3" t="s">
        <v>186</v>
      </c>
      <c r="G1026" s="3" t="s">
        <v>229</v>
      </c>
      <c r="H1026" s="3" t="s">
        <v>229</v>
      </c>
      <c r="I1026" s="3" t="s">
        <v>201</v>
      </c>
      <c r="J1026" s="3" t="s">
        <v>62</v>
      </c>
      <c r="K1026" s="3" t="s">
        <v>202</v>
      </c>
      <c r="L1026" s="3">
        <v>5</v>
      </c>
      <c r="M1026" s="3">
        <v>4</v>
      </c>
      <c r="N1026" s="3">
        <v>4</v>
      </c>
      <c r="O1026" s="3">
        <v>4</v>
      </c>
      <c r="P1026" s="3">
        <v>5</v>
      </c>
      <c r="Q1026" s="3">
        <v>5</v>
      </c>
      <c r="R1026" s="3">
        <v>5</v>
      </c>
      <c r="S1026" s="3">
        <v>3</v>
      </c>
      <c r="T1026" s="3">
        <v>4</v>
      </c>
      <c r="U1026" s="3">
        <v>4</v>
      </c>
      <c r="V1026" s="3">
        <v>5</v>
      </c>
      <c r="W1026" s="3">
        <v>4</v>
      </c>
      <c r="X1026" s="3">
        <v>3</v>
      </c>
      <c r="Y1026" s="3">
        <v>3</v>
      </c>
      <c r="Z1026" s="3">
        <v>3</v>
      </c>
      <c r="AA1026" s="3">
        <v>3</v>
      </c>
      <c r="AB1026" s="3">
        <v>5</v>
      </c>
      <c r="AC1026" s="3">
        <v>5</v>
      </c>
      <c r="AD1026" s="3">
        <v>4</v>
      </c>
      <c r="AE1026" s="3">
        <v>3</v>
      </c>
      <c r="AF1026" s="3" t="s">
        <v>200</v>
      </c>
    </row>
    <row r="1027" spans="1:32">
      <c r="A1027" s="3">
        <v>92231</v>
      </c>
      <c r="B1027" s="3">
        <v>31</v>
      </c>
      <c r="C1027" s="41" t="s">
        <v>200</v>
      </c>
      <c r="D1027" s="3" t="s">
        <v>197</v>
      </c>
      <c r="E1027" s="3" t="s">
        <v>198</v>
      </c>
      <c r="F1027" s="3" t="s">
        <v>193</v>
      </c>
      <c r="G1027" s="3" t="s">
        <v>229</v>
      </c>
      <c r="H1027" s="3" t="s">
        <v>229</v>
      </c>
      <c r="I1027" s="3" t="s">
        <v>213</v>
      </c>
      <c r="J1027" s="3" t="s">
        <v>64</v>
      </c>
      <c r="K1027" s="3" t="s">
        <v>196</v>
      </c>
      <c r="L1027" s="3">
        <v>5</v>
      </c>
      <c r="M1027" s="3">
        <v>5</v>
      </c>
      <c r="N1027" s="3">
        <v>5</v>
      </c>
      <c r="O1027" s="3">
        <v>5</v>
      </c>
      <c r="P1027" s="3">
        <v>5</v>
      </c>
      <c r="Q1027" s="3">
        <v>5</v>
      </c>
      <c r="R1027" s="3">
        <v>5</v>
      </c>
      <c r="S1027" s="3">
        <v>5</v>
      </c>
      <c r="T1027" s="3">
        <v>5</v>
      </c>
      <c r="U1027" s="3">
        <v>2</v>
      </c>
      <c r="V1027" s="3">
        <v>1</v>
      </c>
      <c r="W1027" s="3">
        <v>5</v>
      </c>
      <c r="X1027" s="3">
        <v>5</v>
      </c>
      <c r="Y1027" s="3">
        <v>5</v>
      </c>
      <c r="Z1027" s="3">
        <v>5</v>
      </c>
      <c r="AA1027" s="3">
        <v>5</v>
      </c>
      <c r="AB1027" s="3">
        <v>5</v>
      </c>
      <c r="AC1027" s="3">
        <v>5</v>
      </c>
      <c r="AD1027" s="3">
        <v>5</v>
      </c>
      <c r="AE1027" s="3">
        <v>5</v>
      </c>
      <c r="AF1027" s="3" t="s">
        <v>200</v>
      </c>
    </row>
    <row r="1028" spans="1:32">
      <c r="A1028" s="3">
        <v>92227</v>
      </c>
      <c r="B1028" s="3">
        <v>31</v>
      </c>
      <c r="C1028" s="41" t="s">
        <v>200</v>
      </c>
      <c r="D1028" s="3" t="s">
        <v>194</v>
      </c>
      <c r="E1028" s="3" t="s">
        <v>198</v>
      </c>
      <c r="F1028" s="3" t="s">
        <v>193</v>
      </c>
      <c r="G1028" s="3" t="s">
        <v>229</v>
      </c>
      <c r="H1028" s="3" t="s">
        <v>229</v>
      </c>
      <c r="I1028" s="3" t="s">
        <v>189</v>
      </c>
      <c r="J1028" s="3" t="s">
        <v>57</v>
      </c>
      <c r="K1028" s="3" t="s">
        <v>190</v>
      </c>
      <c r="L1028" s="3">
        <v>4</v>
      </c>
      <c r="M1028" s="3">
        <v>4</v>
      </c>
      <c r="N1028" s="3">
        <v>4</v>
      </c>
      <c r="O1028" s="3">
        <v>4</v>
      </c>
      <c r="P1028" s="3">
        <v>4</v>
      </c>
      <c r="Q1028" s="3">
        <v>4</v>
      </c>
      <c r="R1028" s="3">
        <v>4</v>
      </c>
      <c r="S1028" s="3">
        <v>3</v>
      </c>
      <c r="T1028" s="3">
        <v>4</v>
      </c>
      <c r="U1028" s="3">
        <v>5</v>
      </c>
      <c r="V1028" s="3">
        <v>4</v>
      </c>
      <c r="W1028" s="3">
        <v>5</v>
      </c>
      <c r="X1028" s="3">
        <v>5</v>
      </c>
      <c r="Y1028" s="3">
        <v>3</v>
      </c>
      <c r="Z1028" s="3">
        <v>3</v>
      </c>
      <c r="AA1028" s="3">
        <v>4</v>
      </c>
      <c r="AB1028" s="3">
        <v>4</v>
      </c>
      <c r="AC1028" s="3">
        <v>4</v>
      </c>
      <c r="AD1028" s="3">
        <v>4</v>
      </c>
      <c r="AE1028" s="3">
        <v>4</v>
      </c>
      <c r="AF1028" s="3" t="s">
        <v>200</v>
      </c>
    </row>
    <row r="1029" spans="1:32">
      <c r="A1029" s="3">
        <v>92243</v>
      </c>
      <c r="B1029" s="3">
        <v>31</v>
      </c>
      <c r="C1029" s="41" t="s">
        <v>200</v>
      </c>
      <c r="D1029" s="3" t="s">
        <v>197</v>
      </c>
      <c r="E1029" s="3" t="s">
        <v>198</v>
      </c>
      <c r="F1029" s="3" t="s">
        <v>193</v>
      </c>
      <c r="G1029" s="3" t="s">
        <v>229</v>
      </c>
      <c r="H1029" s="3" t="s">
        <v>229</v>
      </c>
      <c r="I1029" s="3" t="s">
        <v>189</v>
      </c>
      <c r="J1029" s="3" t="s">
        <v>64</v>
      </c>
      <c r="K1029" s="3" t="s">
        <v>196</v>
      </c>
      <c r="L1029" s="3">
        <v>1</v>
      </c>
      <c r="M1029" s="3">
        <v>1</v>
      </c>
      <c r="N1029" s="3">
        <v>1</v>
      </c>
      <c r="O1029" s="3">
        <v>1</v>
      </c>
      <c r="P1029" s="3">
        <v>5</v>
      </c>
      <c r="Q1029" s="3">
        <v>1</v>
      </c>
      <c r="R1029" s="3">
        <v>1</v>
      </c>
      <c r="S1029" s="3">
        <v>5</v>
      </c>
      <c r="T1029" s="3">
        <v>5</v>
      </c>
      <c r="U1029" s="3">
        <v>5</v>
      </c>
      <c r="V1029" s="3">
        <v>5</v>
      </c>
      <c r="W1029" s="3">
        <v>3</v>
      </c>
      <c r="X1029" s="3">
        <v>4</v>
      </c>
      <c r="Y1029" s="3">
        <v>5</v>
      </c>
      <c r="Z1029" s="3">
        <v>2</v>
      </c>
      <c r="AA1029" s="3">
        <v>2</v>
      </c>
      <c r="AB1029" s="3">
        <v>1</v>
      </c>
      <c r="AC1029" s="3">
        <v>5</v>
      </c>
      <c r="AD1029" s="3">
        <v>2</v>
      </c>
      <c r="AE1029" s="3">
        <v>2</v>
      </c>
      <c r="AF1029" s="3" t="s">
        <v>200</v>
      </c>
    </row>
    <row r="1030" spans="1:32">
      <c r="A1030" s="3">
        <v>90031</v>
      </c>
      <c r="B1030" s="3">
        <v>31</v>
      </c>
      <c r="C1030" s="41" t="s">
        <v>200</v>
      </c>
      <c r="D1030" s="3" t="s">
        <v>191</v>
      </c>
      <c r="E1030" s="3" t="s">
        <v>206</v>
      </c>
      <c r="F1030" s="3" t="s">
        <v>186</v>
      </c>
      <c r="G1030" s="3" t="s">
        <v>229</v>
      </c>
      <c r="H1030" s="3" t="s">
        <v>229</v>
      </c>
      <c r="I1030" s="3" t="s">
        <v>189</v>
      </c>
      <c r="J1030" s="3" t="s">
        <v>65</v>
      </c>
      <c r="K1030" s="3" t="s">
        <v>199</v>
      </c>
      <c r="L1030" s="3">
        <v>5</v>
      </c>
      <c r="M1030" s="3">
        <v>5</v>
      </c>
      <c r="N1030" s="3">
        <v>5</v>
      </c>
      <c r="O1030" s="3">
        <v>5</v>
      </c>
      <c r="P1030" s="3">
        <v>5</v>
      </c>
      <c r="Q1030" s="3">
        <v>5</v>
      </c>
      <c r="R1030" s="3">
        <v>5</v>
      </c>
      <c r="S1030" s="3">
        <v>5</v>
      </c>
      <c r="T1030" s="3">
        <v>5</v>
      </c>
      <c r="U1030" s="3">
        <v>5</v>
      </c>
      <c r="V1030" s="3">
        <v>5</v>
      </c>
      <c r="W1030" s="3">
        <v>5</v>
      </c>
      <c r="X1030" s="3">
        <v>5</v>
      </c>
      <c r="Y1030" s="3">
        <v>4</v>
      </c>
      <c r="Z1030" s="3">
        <v>4</v>
      </c>
      <c r="AA1030" s="3">
        <v>5</v>
      </c>
      <c r="AB1030" s="3">
        <v>5</v>
      </c>
      <c r="AC1030" s="3">
        <v>5</v>
      </c>
      <c r="AD1030" s="3">
        <v>5</v>
      </c>
      <c r="AE1030" s="3">
        <v>4</v>
      </c>
      <c r="AF1030" s="3" t="s">
        <v>200</v>
      </c>
    </row>
    <row r="1031" spans="1:32">
      <c r="A1031" s="3">
        <v>90006</v>
      </c>
      <c r="B1031" s="3">
        <v>31</v>
      </c>
      <c r="C1031" s="41" t="s">
        <v>200</v>
      </c>
      <c r="D1031" s="3" t="s">
        <v>194</v>
      </c>
      <c r="E1031" s="3" t="s">
        <v>206</v>
      </c>
      <c r="F1031" s="3" t="s">
        <v>193</v>
      </c>
      <c r="G1031" s="3" t="s">
        <v>229</v>
      </c>
      <c r="H1031" s="3" t="s">
        <v>229</v>
      </c>
      <c r="I1031" s="3" t="s">
        <v>189</v>
      </c>
      <c r="J1031" s="3" t="s">
        <v>62</v>
      </c>
      <c r="K1031" s="3" t="s">
        <v>203</v>
      </c>
      <c r="L1031" s="3">
        <v>4</v>
      </c>
      <c r="M1031" s="3">
        <v>4</v>
      </c>
      <c r="N1031" s="3">
        <v>5</v>
      </c>
      <c r="O1031" s="3">
        <v>4</v>
      </c>
      <c r="P1031" s="3">
        <v>5</v>
      </c>
      <c r="Q1031" s="3">
        <v>5</v>
      </c>
      <c r="R1031" s="3">
        <v>4</v>
      </c>
      <c r="S1031" s="3">
        <v>5</v>
      </c>
      <c r="T1031" s="3">
        <v>4</v>
      </c>
      <c r="U1031" s="3">
        <v>4</v>
      </c>
      <c r="V1031" s="3">
        <v>3</v>
      </c>
      <c r="W1031" s="3">
        <v>5</v>
      </c>
      <c r="X1031" s="3">
        <v>3</v>
      </c>
      <c r="Y1031" s="3">
        <v>5</v>
      </c>
      <c r="Z1031" s="3">
        <v>5</v>
      </c>
      <c r="AA1031" s="3">
        <v>5</v>
      </c>
      <c r="AB1031" s="3">
        <v>4</v>
      </c>
      <c r="AC1031" s="3">
        <v>5</v>
      </c>
      <c r="AD1031" s="3">
        <v>5</v>
      </c>
      <c r="AE1031" s="3">
        <v>4</v>
      </c>
      <c r="AF1031" s="3" t="s">
        <v>200</v>
      </c>
    </row>
    <row r="1032" spans="1:32">
      <c r="A1032" s="3">
        <v>90003</v>
      </c>
      <c r="B1032" s="3">
        <v>31</v>
      </c>
      <c r="C1032" s="41" t="s">
        <v>200</v>
      </c>
      <c r="D1032" s="3" t="s">
        <v>197</v>
      </c>
      <c r="E1032" s="3" t="s">
        <v>206</v>
      </c>
      <c r="F1032" s="3" t="s">
        <v>193</v>
      </c>
      <c r="G1032" s="3" t="s">
        <v>229</v>
      </c>
      <c r="H1032" s="3" t="s">
        <v>229</v>
      </c>
      <c r="I1032" s="3" t="s">
        <v>201</v>
      </c>
      <c r="J1032" s="3" t="s">
        <v>61</v>
      </c>
      <c r="K1032" s="3" t="s">
        <v>203</v>
      </c>
      <c r="L1032" s="3">
        <v>3</v>
      </c>
      <c r="M1032" s="3">
        <v>4</v>
      </c>
      <c r="N1032" s="3">
        <v>2</v>
      </c>
      <c r="O1032" s="3">
        <v>3</v>
      </c>
      <c r="P1032" s="3">
        <v>4</v>
      </c>
      <c r="Q1032" s="3">
        <v>3</v>
      </c>
      <c r="R1032" s="3">
        <v>1</v>
      </c>
      <c r="S1032" s="3">
        <v>2</v>
      </c>
      <c r="T1032" s="3">
        <v>3</v>
      </c>
      <c r="U1032" s="3">
        <v>2</v>
      </c>
      <c r="V1032" s="3">
        <v>4</v>
      </c>
      <c r="W1032" s="3">
        <v>5</v>
      </c>
      <c r="X1032" s="3">
        <v>4</v>
      </c>
      <c r="Y1032" s="3">
        <v>3</v>
      </c>
      <c r="Z1032" s="3">
        <v>2</v>
      </c>
      <c r="AA1032" s="3">
        <v>2</v>
      </c>
      <c r="AB1032" s="3">
        <v>3</v>
      </c>
      <c r="AC1032" s="3">
        <v>4</v>
      </c>
      <c r="AD1032" s="3">
        <v>2</v>
      </c>
      <c r="AE1032" s="3">
        <v>3</v>
      </c>
      <c r="AF1032" s="3" t="s">
        <v>200</v>
      </c>
    </row>
    <row r="1033" spans="1:32">
      <c r="A1033" s="3">
        <v>90037</v>
      </c>
      <c r="B1033" s="3">
        <v>31</v>
      </c>
      <c r="C1033" s="41" t="s">
        <v>200</v>
      </c>
      <c r="D1033" s="3" t="s">
        <v>197</v>
      </c>
      <c r="E1033" s="3" t="s">
        <v>206</v>
      </c>
      <c r="F1033" s="3" t="s">
        <v>193</v>
      </c>
      <c r="G1033" s="3" t="s">
        <v>229</v>
      </c>
      <c r="H1033" s="3" t="s">
        <v>229</v>
      </c>
      <c r="I1033" s="3" t="s">
        <v>189</v>
      </c>
      <c r="J1033" s="3" t="s">
        <v>63</v>
      </c>
      <c r="K1033" s="3" t="s">
        <v>203</v>
      </c>
      <c r="L1033" s="3">
        <v>5</v>
      </c>
      <c r="M1033" s="3">
        <v>1</v>
      </c>
      <c r="N1033" s="3">
        <v>1</v>
      </c>
      <c r="O1033" s="3">
        <v>1</v>
      </c>
      <c r="P1033" s="3">
        <v>5</v>
      </c>
      <c r="Q1033" s="3">
        <v>5</v>
      </c>
      <c r="R1033" s="3">
        <v>5</v>
      </c>
      <c r="S1033" s="3">
        <v>5</v>
      </c>
      <c r="T1033" s="3">
        <v>5</v>
      </c>
      <c r="U1033" s="3">
        <v>5</v>
      </c>
      <c r="V1033" s="3">
        <v>4</v>
      </c>
      <c r="W1033" s="3">
        <v>1</v>
      </c>
      <c r="X1033" s="3">
        <v>5</v>
      </c>
      <c r="Y1033" s="3">
        <v>5</v>
      </c>
      <c r="Z1033" s="3">
        <v>5</v>
      </c>
      <c r="AA1033" s="3">
        <v>5</v>
      </c>
      <c r="AB1033" s="3">
        <v>5</v>
      </c>
      <c r="AC1033" s="3">
        <v>5</v>
      </c>
      <c r="AD1033" s="3">
        <v>5</v>
      </c>
      <c r="AE1033" s="3">
        <v>5</v>
      </c>
      <c r="AF1033" s="3" t="s">
        <v>200</v>
      </c>
    </row>
    <row r="1034" spans="1:32">
      <c r="A1034" s="3">
        <v>90046</v>
      </c>
      <c r="B1034" s="3">
        <v>31</v>
      </c>
      <c r="C1034" s="41" t="s">
        <v>200</v>
      </c>
      <c r="D1034" s="3" t="s">
        <v>197</v>
      </c>
      <c r="E1034" s="3" t="s">
        <v>206</v>
      </c>
      <c r="F1034" s="3" t="s">
        <v>186</v>
      </c>
      <c r="G1034" s="3" t="s">
        <v>229</v>
      </c>
      <c r="H1034" s="3" t="s">
        <v>229</v>
      </c>
      <c r="I1034" s="3" t="s">
        <v>189</v>
      </c>
      <c r="J1034" s="3" t="s">
        <v>64</v>
      </c>
      <c r="K1034" s="3" t="s">
        <v>203</v>
      </c>
      <c r="L1034" s="3">
        <v>5</v>
      </c>
      <c r="M1034" s="3">
        <v>4</v>
      </c>
      <c r="N1034" s="3">
        <v>4</v>
      </c>
      <c r="O1034" s="3">
        <v>5</v>
      </c>
      <c r="P1034" s="3">
        <v>5</v>
      </c>
      <c r="Q1034" s="3">
        <v>4</v>
      </c>
      <c r="R1034" s="3">
        <v>5</v>
      </c>
      <c r="S1034" s="3">
        <v>5</v>
      </c>
      <c r="T1034" s="3">
        <v>5</v>
      </c>
      <c r="U1034" s="3">
        <v>5</v>
      </c>
      <c r="V1034" s="3">
        <v>4</v>
      </c>
      <c r="W1034" s="3">
        <v>4</v>
      </c>
      <c r="X1034" s="3">
        <v>5</v>
      </c>
      <c r="Y1034" s="3">
        <v>4</v>
      </c>
      <c r="Z1034" s="3">
        <v>5</v>
      </c>
      <c r="AA1034" s="3">
        <v>4</v>
      </c>
      <c r="AB1034" s="3">
        <v>5</v>
      </c>
      <c r="AC1034" s="3">
        <v>5</v>
      </c>
      <c r="AD1034" s="3">
        <v>5</v>
      </c>
      <c r="AE1034" s="3">
        <v>4</v>
      </c>
      <c r="AF1034" s="3" t="s">
        <v>200</v>
      </c>
    </row>
    <row r="1035" spans="1:32">
      <c r="A1035" s="3">
        <v>90731</v>
      </c>
      <c r="B1035" s="3">
        <v>31</v>
      </c>
      <c r="C1035" s="41" t="s">
        <v>200</v>
      </c>
      <c r="D1035" s="3" t="s">
        <v>194</v>
      </c>
      <c r="E1035" s="3" t="s">
        <v>206</v>
      </c>
      <c r="F1035" s="3" t="s">
        <v>193</v>
      </c>
      <c r="G1035" s="3" t="s">
        <v>229</v>
      </c>
      <c r="H1035" s="3" t="s">
        <v>229</v>
      </c>
      <c r="I1035" s="3" t="s">
        <v>189</v>
      </c>
      <c r="J1035" s="3" t="s">
        <v>59</v>
      </c>
      <c r="K1035" s="3" t="s">
        <v>203</v>
      </c>
      <c r="L1035" s="3">
        <v>5</v>
      </c>
      <c r="M1035" s="3">
        <v>5</v>
      </c>
      <c r="N1035" s="3">
        <v>5</v>
      </c>
      <c r="O1035" s="3">
        <v>5</v>
      </c>
      <c r="P1035" s="3">
        <v>5</v>
      </c>
      <c r="Q1035" s="3">
        <v>5</v>
      </c>
      <c r="R1035" s="3">
        <v>5</v>
      </c>
      <c r="S1035" s="3">
        <v>5</v>
      </c>
      <c r="T1035" s="3">
        <v>5</v>
      </c>
      <c r="U1035" s="3">
        <v>5</v>
      </c>
      <c r="V1035" s="3">
        <v>5</v>
      </c>
      <c r="W1035" s="3">
        <v>5</v>
      </c>
      <c r="X1035" s="3">
        <v>5</v>
      </c>
      <c r="Y1035" s="3">
        <v>5</v>
      </c>
      <c r="Z1035" s="3">
        <v>5</v>
      </c>
      <c r="AA1035" s="3">
        <v>5</v>
      </c>
      <c r="AB1035" s="3">
        <v>5</v>
      </c>
      <c r="AC1035" s="3">
        <v>5</v>
      </c>
      <c r="AD1035" s="3">
        <v>5</v>
      </c>
      <c r="AE1035" s="3">
        <v>5</v>
      </c>
      <c r="AF1035" s="3" t="s">
        <v>200</v>
      </c>
    </row>
    <row r="1036" spans="1:32">
      <c r="A1036" s="3">
        <v>90011</v>
      </c>
      <c r="B1036" s="3">
        <v>31</v>
      </c>
      <c r="C1036" s="41" t="s">
        <v>200</v>
      </c>
      <c r="D1036" s="3" t="s">
        <v>194</v>
      </c>
      <c r="E1036" s="3" t="s">
        <v>206</v>
      </c>
      <c r="F1036" s="3" t="s">
        <v>193</v>
      </c>
      <c r="G1036" s="3" t="s">
        <v>229</v>
      </c>
      <c r="H1036" s="3" t="s">
        <v>229</v>
      </c>
      <c r="I1036" s="3" t="s">
        <v>210</v>
      </c>
      <c r="J1036" s="3" t="s">
        <v>61</v>
      </c>
      <c r="K1036" s="3" t="s">
        <v>196</v>
      </c>
      <c r="L1036" s="3">
        <v>3</v>
      </c>
      <c r="M1036" s="3">
        <v>4</v>
      </c>
      <c r="N1036" s="3">
        <v>4</v>
      </c>
      <c r="O1036" s="3">
        <v>4</v>
      </c>
      <c r="P1036" s="3">
        <v>5</v>
      </c>
      <c r="Q1036" s="3">
        <v>3</v>
      </c>
      <c r="R1036" s="3">
        <v>4</v>
      </c>
      <c r="S1036" s="3">
        <v>2</v>
      </c>
      <c r="T1036" s="3">
        <v>5</v>
      </c>
      <c r="U1036" s="3">
        <v>3</v>
      </c>
      <c r="V1036" s="3">
        <v>4</v>
      </c>
      <c r="W1036" s="3">
        <v>5</v>
      </c>
      <c r="X1036" s="3">
        <v>3</v>
      </c>
      <c r="Y1036" s="3">
        <v>2</v>
      </c>
      <c r="Z1036" s="3">
        <v>3</v>
      </c>
      <c r="AA1036" s="3">
        <v>4</v>
      </c>
      <c r="AB1036" s="3">
        <v>3</v>
      </c>
      <c r="AC1036" s="3">
        <v>5</v>
      </c>
      <c r="AD1036" s="3">
        <v>5</v>
      </c>
      <c r="AE1036" s="3">
        <v>3</v>
      </c>
      <c r="AF1036" s="3" t="s">
        <v>200</v>
      </c>
    </row>
    <row r="1037" spans="1:32">
      <c r="A1037" s="3">
        <v>90250</v>
      </c>
      <c r="B1037" s="3">
        <v>31</v>
      </c>
      <c r="C1037" s="41" t="s">
        <v>200</v>
      </c>
      <c r="D1037" s="3" t="s">
        <v>194</v>
      </c>
      <c r="E1037" s="3" t="s">
        <v>206</v>
      </c>
      <c r="F1037" s="3" t="s">
        <v>186</v>
      </c>
      <c r="G1037" s="3" t="s">
        <v>229</v>
      </c>
      <c r="H1037" s="3" t="s">
        <v>229</v>
      </c>
      <c r="I1037" s="3" t="s">
        <v>201</v>
      </c>
      <c r="J1037" s="3" t="s">
        <v>62</v>
      </c>
      <c r="K1037" s="3" t="s">
        <v>203</v>
      </c>
      <c r="L1037" s="3">
        <v>5</v>
      </c>
      <c r="M1037" s="3">
        <v>3</v>
      </c>
      <c r="N1037" s="3">
        <v>3</v>
      </c>
      <c r="O1037" s="3">
        <v>4</v>
      </c>
      <c r="P1037" s="3">
        <v>5</v>
      </c>
      <c r="Q1037" s="3">
        <v>5</v>
      </c>
      <c r="R1037" s="3">
        <v>4</v>
      </c>
      <c r="S1037" s="3">
        <v>5</v>
      </c>
      <c r="T1037" s="3">
        <v>5</v>
      </c>
      <c r="U1037" s="3">
        <v>5</v>
      </c>
      <c r="V1037" s="3">
        <v>5</v>
      </c>
      <c r="W1037" s="3">
        <v>5</v>
      </c>
      <c r="X1037" s="3">
        <v>5</v>
      </c>
      <c r="Y1037" s="3">
        <v>5</v>
      </c>
      <c r="Z1037" s="3">
        <v>5</v>
      </c>
      <c r="AA1037" s="3">
        <v>5</v>
      </c>
      <c r="AB1037" s="3">
        <v>5</v>
      </c>
      <c r="AC1037" s="3">
        <v>5</v>
      </c>
      <c r="AD1037" s="3">
        <v>5</v>
      </c>
      <c r="AE1037" s="3">
        <v>4</v>
      </c>
      <c r="AF1037" s="3" t="s">
        <v>200</v>
      </c>
    </row>
    <row r="1038" spans="1:32">
      <c r="A1038" s="3">
        <v>92324</v>
      </c>
      <c r="B1038" s="3">
        <v>31</v>
      </c>
      <c r="C1038" s="41" t="s">
        <v>200</v>
      </c>
      <c r="D1038" s="3" t="s">
        <v>194</v>
      </c>
      <c r="E1038" s="3" t="s">
        <v>195</v>
      </c>
      <c r="F1038" s="3" t="s">
        <v>186</v>
      </c>
      <c r="G1038" s="3" t="s">
        <v>229</v>
      </c>
      <c r="H1038" s="3" t="s">
        <v>229</v>
      </c>
      <c r="I1038" s="3" t="s">
        <v>201</v>
      </c>
      <c r="J1038" s="3" t="s">
        <v>61</v>
      </c>
      <c r="K1038" s="3" t="s">
        <v>196</v>
      </c>
      <c r="L1038" s="3">
        <v>3</v>
      </c>
      <c r="M1038" s="3">
        <v>5</v>
      </c>
      <c r="N1038" s="3">
        <v>4</v>
      </c>
      <c r="O1038" s="3">
        <v>5</v>
      </c>
      <c r="P1038" s="3">
        <v>4</v>
      </c>
      <c r="Q1038" s="3">
        <v>5</v>
      </c>
      <c r="R1038" s="3">
        <v>4</v>
      </c>
      <c r="S1038" s="3">
        <v>1</v>
      </c>
      <c r="T1038" s="3">
        <v>4</v>
      </c>
      <c r="U1038" s="3">
        <v>4</v>
      </c>
      <c r="V1038" s="3">
        <v>5</v>
      </c>
      <c r="W1038" s="3">
        <v>5</v>
      </c>
      <c r="X1038" s="3">
        <v>5</v>
      </c>
      <c r="Y1038" s="3">
        <v>4</v>
      </c>
      <c r="Z1038" s="3">
        <v>3</v>
      </c>
      <c r="AA1038" s="3">
        <v>4</v>
      </c>
      <c r="AB1038" s="3">
        <v>4</v>
      </c>
      <c r="AC1038" s="3">
        <v>4</v>
      </c>
      <c r="AD1038" s="3">
        <v>5</v>
      </c>
      <c r="AE1038" s="3">
        <v>5</v>
      </c>
      <c r="AF1038" s="3" t="s">
        <v>200</v>
      </c>
    </row>
    <row r="1039" spans="1:32">
      <c r="A1039" s="3">
        <v>92509</v>
      </c>
      <c r="B1039" s="3">
        <v>31</v>
      </c>
      <c r="C1039" s="41" t="s">
        <v>200</v>
      </c>
      <c r="D1039" s="3" t="s">
        <v>197</v>
      </c>
      <c r="E1039" s="3" t="s">
        <v>195</v>
      </c>
      <c r="F1039" s="3" t="s">
        <v>193</v>
      </c>
      <c r="G1039" s="3" t="s">
        <v>229</v>
      </c>
      <c r="H1039" s="3" t="s">
        <v>229</v>
      </c>
      <c r="I1039" s="3" t="s">
        <v>189</v>
      </c>
      <c r="J1039" s="3" t="s">
        <v>63</v>
      </c>
      <c r="K1039" s="3" t="s">
        <v>203</v>
      </c>
      <c r="L1039" s="3">
        <v>5</v>
      </c>
      <c r="M1039" s="3">
        <v>5</v>
      </c>
      <c r="N1039" s="3">
        <v>5</v>
      </c>
      <c r="O1039" s="3">
        <v>5</v>
      </c>
      <c r="P1039" s="3">
        <v>5</v>
      </c>
      <c r="Q1039" s="3">
        <v>5</v>
      </c>
      <c r="R1039" s="3">
        <v>5</v>
      </c>
      <c r="S1039" s="3">
        <v>5</v>
      </c>
      <c r="T1039" s="3">
        <v>5</v>
      </c>
      <c r="U1039" s="3">
        <v>5</v>
      </c>
      <c r="V1039" s="3">
        <v>5</v>
      </c>
      <c r="W1039" s="3">
        <v>5</v>
      </c>
      <c r="X1039" s="3">
        <v>5</v>
      </c>
      <c r="Y1039" s="3">
        <v>5</v>
      </c>
      <c r="Z1039" s="3">
        <v>5</v>
      </c>
      <c r="AA1039" s="3">
        <v>5</v>
      </c>
      <c r="AB1039" s="3">
        <v>5</v>
      </c>
      <c r="AC1039" s="3">
        <v>5</v>
      </c>
      <c r="AD1039" s="3">
        <v>5</v>
      </c>
      <c r="AE1039" s="3">
        <v>5</v>
      </c>
      <c r="AF1039" s="3" t="s">
        <v>200</v>
      </c>
    </row>
    <row r="1040" spans="1:32">
      <c r="A1040" s="3">
        <v>92401</v>
      </c>
      <c r="B1040" s="3">
        <v>31</v>
      </c>
      <c r="C1040" s="41" t="s">
        <v>200</v>
      </c>
      <c r="D1040" s="3" t="s">
        <v>204</v>
      </c>
      <c r="E1040" s="3" t="s">
        <v>195</v>
      </c>
      <c r="F1040" s="3" t="s">
        <v>186</v>
      </c>
      <c r="G1040" s="3" t="s">
        <v>229</v>
      </c>
      <c r="H1040" s="3" t="s">
        <v>229</v>
      </c>
      <c r="I1040" s="3" t="s">
        <v>189</v>
      </c>
      <c r="J1040" s="3" t="s">
        <v>64</v>
      </c>
      <c r="K1040" s="3" t="s">
        <v>196</v>
      </c>
      <c r="L1040" s="3">
        <v>5</v>
      </c>
      <c r="M1040" s="3">
        <v>5</v>
      </c>
      <c r="N1040" s="3">
        <v>5</v>
      </c>
      <c r="O1040" s="3">
        <v>5</v>
      </c>
      <c r="P1040" s="3">
        <v>5</v>
      </c>
      <c r="Q1040" s="3">
        <v>5</v>
      </c>
      <c r="R1040" s="3">
        <v>5</v>
      </c>
      <c r="S1040" s="3">
        <v>2</v>
      </c>
      <c r="T1040" s="3">
        <v>5</v>
      </c>
      <c r="U1040" s="3">
        <v>4</v>
      </c>
      <c r="V1040" s="3">
        <v>5</v>
      </c>
      <c r="W1040" s="3">
        <v>4</v>
      </c>
      <c r="X1040" s="3">
        <v>5</v>
      </c>
      <c r="Y1040" s="3">
        <v>1</v>
      </c>
      <c r="Z1040" s="3">
        <v>3</v>
      </c>
      <c r="AA1040" s="3">
        <v>5</v>
      </c>
      <c r="AB1040" s="3">
        <v>5</v>
      </c>
      <c r="AC1040" s="3">
        <v>5</v>
      </c>
      <c r="AD1040" s="3">
        <v>3</v>
      </c>
      <c r="AE1040" s="3">
        <v>2</v>
      </c>
      <c r="AF1040" s="3" t="s">
        <v>200</v>
      </c>
    </row>
    <row r="1041" spans="1:32">
      <c r="A1041" s="3">
        <v>91786</v>
      </c>
      <c r="B1041" s="3">
        <v>31</v>
      </c>
      <c r="C1041" s="41" t="s">
        <v>200</v>
      </c>
      <c r="D1041" s="3" t="s">
        <v>194</v>
      </c>
      <c r="E1041" s="3" t="s">
        <v>195</v>
      </c>
      <c r="F1041" s="3" t="s">
        <v>193</v>
      </c>
      <c r="G1041" s="3" t="s">
        <v>229</v>
      </c>
      <c r="H1041" s="3" t="s">
        <v>229</v>
      </c>
      <c r="I1041" s="3" t="s">
        <v>189</v>
      </c>
      <c r="J1041" s="3" t="s">
        <v>64</v>
      </c>
      <c r="K1041" s="3" t="s">
        <v>202</v>
      </c>
      <c r="L1041" s="3">
        <v>5</v>
      </c>
      <c r="M1041" s="3">
        <v>5</v>
      </c>
      <c r="N1041" s="3">
        <v>5</v>
      </c>
      <c r="O1041" s="3">
        <v>5</v>
      </c>
      <c r="P1041" s="3">
        <v>5</v>
      </c>
      <c r="Q1041" s="3">
        <v>5</v>
      </c>
      <c r="R1041" s="3">
        <v>5</v>
      </c>
      <c r="S1041" s="3">
        <v>5</v>
      </c>
      <c r="T1041" s="3">
        <v>5</v>
      </c>
      <c r="U1041" s="3">
        <v>5</v>
      </c>
      <c r="V1041" s="3">
        <v>5</v>
      </c>
      <c r="W1041" s="3">
        <v>5</v>
      </c>
      <c r="X1041" s="3">
        <v>5</v>
      </c>
      <c r="Y1041" s="3">
        <v>5</v>
      </c>
      <c r="Z1041" s="3">
        <v>5</v>
      </c>
      <c r="AA1041" s="3">
        <v>5</v>
      </c>
      <c r="AB1041" s="3">
        <v>5</v>
      </c>
      <c r="AC1041" s="3">
        <v>5</v>
      </c>
      <c r="AD1041" s="3">
        <v>5</v>
      </c>
      <c r="AE1041" s="3">
        <v>5</v>
      </c>
      <c r="AF1041" s="3" t="s">
        <v>200</v>
      </c>
    </row>
    <row r="1042" spans="1:32">
      <c r="A1042" s="3">
        <v>92405</v>
      </c>
      <c r="B1042" s="3">
        <v>31</v>
      </c>
      <c r="C1042" s="41" t="s">
        <v>200</v>
      </c>
      <c r="D1042" s="3" t="s">
        <v>197</v>
      </c>
      <c r="E1042" s="3" t="s">
        <v>195</v>
      </c>
      <c r="F1042" s="3" t="s">
        <v>208</v>
      </c>
      <c r="G1042" s="3" t="s">
        <v>229</v>
      </c>
      <c r="H1042" s="3" t="s">
        <v>229</v>
      </c>
      <c r="I1042" s="3" t="s">
        <v>189</v>
      </c>
      <c r="J1042" s="3" t="s">
        <v>64</v>
      </c>
      <c r="K1042" s="3" t="s">
        <v>190</v>
      </c>
      <c r="L1042" s="3">
        <v>5</v>
      </c>
      <c r="M1042" s="3">
        <v>5</v>
      </c>
      <c r="N1042" s="3">
        <v>5</v>
      </c>
      <c r="O1042" s="3">
        <v>5</v>
      </c>
      <c r="P1042" s="3">
        <v>5</v>
      </c>
      <c r="Q1042" s="3">
        <v>5</v>
      </c>
      <c r="R1042" s="3">
        <v>5</v>
      </c>
      <c r="S1042" s="3">
        <v>5</v>
      </c>
      <c r="T1042" s="3">
        <v>5</v>
      </c>
      <c r="U1042" s="3">
        <v>5</v>
      </c>
      <c r="V1042" s="3">
        <v>5</v>
      </c>
      <c r="W1042" s="3">
        <v>5</v>
      </c>
      <c r="X1042" s="3">
        <v>5</v>
      </c>
      <c r="Y1042" s="3">
        <v>5</v>
      </c>
      <c r="Z1042" s="3">
        <v>5</v>
      </c>
      <c r="AA1042" s="3">
        <v>5</v>
      </c>
      <c r="AB1042" s="3">
        <v>5</v>
      </c>
      <c r="AC1042" s="3">
        <v>5</v>
      </c>
      <c r="AD1042" s="3">
        <v>5</v>
      </c>
      <c r="AE1042" s="3">
        <v>5</v>
      </c>
      <c r="AF1042" s="3" t="s">
        <v>200</v>
      </c>
    </row>
    <row r="1043" spans="1:32">
      <c r="A1043" s="3">
        <v>91730</v>
      </c>
      <c r="B1043" s="3">
        <v>31</v>
      </c>
      <c r="C1043" s="41" t="s">
        <v>200</v>
      </c>
      <c r="D1043" s="3" t="s">
        <v>194</v>
      </c>
      <c r="E1043" s="3" t="s">
        <v>195</v>
      </c>
      <c r="F1043" s="3" t="s">
        <v>186</v>
      </c>
      <c r="G1043" s="3" t="s">
        <v>229</v>
      </c>
      <c r="H1043" s="3" t="s">
        <v>229</v>
      </c>
      <c r="I1043" s="3" t="s">
        <v>189</v>
      </c>
      <c r="J1043" s="3" t="s">
        <v>62</v>
      </c>
      <c r="K1043" s="3" t="s">
        <v>203</v>
      </c>
      <c r="L1043" s="3">
        <v>5</v>
      </c>
      <c r="M1043" s="3">
        <v>5</v>
      </c>
      <c r="N1043" s="3">
        <v>1</v>
      </c>
      <c r="O1043" s="3">
        <v>1</v>
      </c>
      <c r="P1043" s="3">
        <v>1</v>
      </c>
      <c r="Q1043" s="3">
        <v>1</v>
      </c>
      <c r="R1043" s="3">
        <v>1</v>
      </c>
      <c r="S1043" s="3">
        <v>1</v>
      </c>
      <c r="T1043" s="3">
        <v>5</v>
      </c>
      <c r="U1043" s="3">
        <v>1</v>
      </c>
      <c r="V1043" s="3">
        <v>5</v>
      </c>
      <c r="W1043" s="3">
        <v>2</v>
      </c>
      <c r="X1043" s="3">
        <v>5</v>
      </c>
      <c r="Y1043" s="3">
        <v>3</v>
      </c>
      <c r="Z1043" s="3">
        <v>5</v>
      </c>
      <c r="AA1043" s="3">
        <v>5</v>
      </c>
      <c r="AB1043" s="3">
        <v>5</v>
      </c>
      <c r="AC1043" s="3">
        <v>1</v>
      </c>
      <c r="AD1043" s="3">
        <v>5</v>
      </c>
      <c r="AE1043" s="3">
        <v>5</v>
      </c>
      <c r="AF1043" s="3" t="s">
        <v>200</v>
      </c>
    </row>
    <row r="1044" spans="1:32">
      <c r="A1044" s="3">
        <v>92374</v>
      </c>
      <c r="B1044" s="3">
        <v>31</v>
      </c>
      <c r="C1044" s="41" t="s">
        <v>200</v>
      </c>
      <c r="D1044" s="3" t="s">
        <v>197</v>
      </c>
      <c r="E1044" s="3" t="s">
        <v>195</v>
      </c>
      <c r="F1044" s="3" t="s">
        <v>186</v>
      </c>
      <c r="G1044" s="3" t="s">
        <v>229</v>
      </c>
      <c r="H1044" s="3" t="s">
        <v>229</v>
      </c>
      <c r="I1044" s="3" t="s">
        <v>201</v>
      </c>
      <c r="J1044" s="3" t="s">
        <v>64</v>
      </c>
      <c r="K1044" s="3" t="s">
        <v>196</v>
      </c>
      <c r="L1044" s="3">
        <v>5</v>
      </c>
      <c r="M1044" s="3">
        <v>5</v>
      </c>
      <c r="N1044" s="3">
        <v>5</v>
      </c>
      <c r="O1044" s="3">
        <v>5</v>
      </c>
      <c r="P1044" s="3">
        <v>5</v>
      </c>
      <c r="Q1044" s="3">
        <v>5</v>
      </c>
      <c r="R1044" s="3">
        <v>5</v>
      </c>
      <c r="S1044" s="3">
        <v>5</v>
      </c>
      <c r="T1044" s="3">
        <v>5</v>
      </c>
      <c r="U1044" s="3">
        <v>3</v>
      </c>
      <c r="V1044" s="3">
        <v>2</v>
      </c>
      <c r="W1044" s="3">
        <v>5</v>
      </c>
      <c r="X1044" s="3">
        <v>5</v>
      </c>
      <c r="Y1044" s="3">
        <v>5</v>
      </c>
      <c r="Z1044" s="3">
        <v>4</v>
      </c>
      <c r="AA1044" s="3">
        <v>5</v>
      </c>
      <c r="AB1044" s="3">
        <v>5</v>
      </c>
      <c r="AC1044" s="3">
        <v>5</v>
      </c>
      <c r="AD1044" s="3">
        <v>5</v>
      </c>
      <c r="AE1044" s="3">
        <v>5</v>
      </c>
      <c r="AF1044" s="3" t="s">
        <v>200</v>
      </c>
    </row>
    <row r="1045" spans="1:32">
      <c r="A1045" s="3">
        <v>92337</v>
      </c>
      <c r="B1045" s="3">
        <v>31</v>
      </c>
      <c r="C1045" s="41" t="s">
        <v>200</v>
      </c>
      <c r="D1045" s="3" t="s">
        <v>194</v>
      </c>
      <c r="E1045" s="3" t="s">
        <v>195</v>
      </c>
      <c r="F1045" s="3" t="s">
        <v>186</v>
      </c>
      <c r="G1045" s="3" t="s">
        <v>229</v>
      </c>
      <c r="H1045" s="3" t="s">
        <v>229</v>
      </c>
      <c r="I1045" s="3" t="s">
        <v>201</v>
      </c>
      <c r="J1045" s="3" t="s">
        <v>60</v>
      </c>
      <c r="K1045" s="3" t="s">
        <v>202</v>
      </c>
      <c r="L1045" s="3">
        <v>2</v>
      </c>
      <c r="M1045" s="3">
        <v>3</v>
      </c>
      <c r="N1045" s="3">
        <v>2</v>
      </c>
      <c r="O1045" s="3">
        <v>3</v>
      </c>
      <c r="P1045" s="3">
        <v>2</v>
      </c>
      <c r="Q1045" s="3">
        <v>3</v>
      </c>
      <c r="R1045" s="3">
        <v>5</v>
      </c>
      <c r="S1045" s="3">
        <v>1</v>
      </c>
      <c r="T1045" s="3">
        <v>5</v>
      </c>
      <c r="U1045" s="3">
        <v>5</v>
      </c>
      <c r="V1045" s="3">
        <v>3</v>
      </c>
      <c r="W1045" s="3">
        <v>3</v>
      </c>
      <c r="X1045" s="3">
        <v>1</v>
      </c>
      <c r="Y1045" s="3">
        <v>1</v>
      </c>
      <c r="Z1045" s="3">
        <v>2</v>
      </c>
      <c r="AA1045" s="3">
        <v>2</v>
      </c>
      <c r="AB1045" s="3">
        <v>5</v>
      </c>
      <c r="AC1045" s="3">
        <v>5</v>
      </c>
      <c r="AD1045" s="3">
        <v>5</v>
      </c>
      <c r="AE1045" s="3">
        <v>5</v>
      </c>
      <c r="AF1045" s="3" t="s">
        <v>200</v>
      </c>
    </row>
    <row r="1046" spans="1:32">
      <c r="A1046" s="3">
        <v>92410</v>
      </c>
      <c r="B1046" s="3">
        <v>31</v>
      </c>
      <c r="C1046" s="41" t="s">
        <v>200</v>
      </c>
      <c r="D1046" s="3" t="s">
        <v>197</v>
      </c>
      <c r="E1046" s="3" t="s">
        <v>195</v>
      </c>
      <c r="F1046" s="3" t="s">
        <v>193</v>
      </c>
      <c r="G1046" s="3" t="s">
        <v>229</v>
      </c>
      <c r="H1046" s="3" t="s">
        <v>229</v>
      </c>
      <c r="I1046" s="3" t="s">
        <v>189</v>
      </c>
      <c r="J1046" s="3" t="s">
        <v>60</v>
      </c>
      <c r="K1046" s="3" t="s">
        <v>203</v>
      </c>
      <c r="L1046" s="3">
        <v>5</v>
      </c>
      <c r="M1046" s="3">
        <v>3</v>
      </c>
      <c r="N1046" s="3">
        <v>3</v>
      </c>
      <c r="O1046" s="3">
        <v>2</v>
      </c>
      <c r="P1046" s="3">
        <v>5</v>
      </c>
      <c r="Q1046" s="3">
        <v>2</v>
      </c>
      <c r="R1046" s="3">
        <v>3</v>
      </c>
      <c r="S1046" s="3">
        <v>1</v>
      </c>
      <c r="T1046" s="3">
        <v>4</v>
      </c>
      <c r="U1046" s="3">
        <v>3</v>
      </c>
      <c r="V1046" s="3">
        <v>1</v>
      </c>
      <c r="W1046" s="3">
        <v>4</v>
      </c>
      <c r="X1046" s="3">
        <v>3</v>
      </c>
      <c r="Y1046" s="3">
        <v>2</v>
      </c>
      <c r="Z1046" s="3">
        <v>5</v>
      </c>
      <c r="AA1046" s="3">
        <v>3</v>
      </c>
      <c r="AB1046" s="3">
        <v>5</v>
      </c>
      <c r="AC1046" s="3">
        <v>5</v>
      </c>
      <c r="AD1046" s="3">
        <v>4</v>
      </c>
      <c r="AE1046" s="3">
        <v>5</v>
      </c>
      <c r="AF1046" s="3" t="s">
        <v>200</v>
      </c>
    </row>
    <row r="1047" spans="1:32">
      <c r="A1047" s="3">
        <v>91761</v>
      </c>
      <c r="B1047" s="3">
        <v>31</v>
      </c>
      <c r="C1047" s="41" t="s">
        <v>200</v>
      </c>
      <c r="D1047" s="3" t="s">
        <v>194</v>
      </c>
      <c r="E1047" s="3" t="s">
        <v>195</v>
      </c>
      <c r="F1047" s="3" t="s">
        <v>193</v>
      </c>
      <c r="G1047" s="3" t="s">
        <v>229</v>
      </c>
      <c r="H1047" s="3" t="s">
        <v>229</v>
      </c>
      <c r="I1047" s="3" t="s">
        <v>201</v>
      </c>
      <c r="J1047" s="3" t="s">
        <v>64</v>
      </c>
      <c r="K1047" s="3" t="s">
        <v>199</v>
      </c>
      <c r="L1047" s="3">
        <v>5</v>
      </c>
      <c r="M1047" s="3">
        <v>5</v>
      </c>
      <c r="N1047" s="3">
        <v>3</v>
      </c>
      <c r="O1047" s="3">
        <v>5</v>
      </c>
      <c r="P1047" s="3">
        <v>5</v>
      </c>
      <c r="Q1047" s="3">
        <v>5</v>
      </c>
      <c r="R1047" s="3">
        <v>5</v>
      </c>
      <c r="S1047" s="3">
        <v>5</v>
      </c>
      <c r="T1047" s="3">
        <v>5</v>
      </c>
      <c r="U1047" s="3">
        <v>4</v>
      </c>
      <c r="V1047" s="3">
        <v>5</v>
      </c>
      <c r="W1047" s="3">
        <v>5</v>
      </c>
      <c r="X1047" s="3">
        <v>5</v>
      </c>
      <c r="Y1047" s="3">
        <v>5</v>
      </c>
      <c r="Z1047" s="3">
        <v>5</v>
      </c>
      <c r="AA1047" s="3">
        <v>4</v>
      </c>
      <c r="AB1047" s="3">
        <v>5</v>
      </c>
      <c r="AC1047" s="3">
        <v>5</v>
      </c>
      <c r="AD1047" s="3">
        <v>5</v>
      </c>
      <c r="AE1047" s="3">
        <v>5</v>
      </c>
      <c r="AF1047" s="3" t="s">
        <v>200</v>
      </c>
    </row>
    <row r="1048" spans="1:32">
      <c r="A1048" s="3">
        <v>92337</v>
      </c>
      <c r="B1048" s="3">
        <v>31</v>
      </c>
      <c r="C1048" s="41" t="s">
        <v>200</v>
      </c>
      <c r="D1048" s="3" t="s">
        <v>194</v>
      </c>
      <c r="E1048" s="3" t="s">
        <v>195</v>
      </c>
      <c r="F1048" s="3" t="s">
        <v>186</v>
      </c>
      <c r="G1048" s="3" t="s">
        <v>229</v>
      </c>
      <c r="H1048" s="3" t="s">
        <v>229</v>
      </c>
      <c r="I1048" s="3" t="s">
        <v>210</v>
      </c>
      <c r="J1048" s="3" t="s">
        <v>60</v>
      </c>
      <c r="K1048" s="3" t="s">
        <v>202</v>
      </c>
      <c r="L1048" s="3">
        <v>1</v>
      </c>
      <c r="M1048" s="3">
        <v>2</v>
      </c>
      <c r="N1048" s="3">
        <v>1</v>
      </c>
      <c r="O1048" s="3">
        <v>1</v>
      </c>
      <c r="P1048" s="3">
        <v>3</v>
      </c>
      <c r="Q1048" s="3">
        <v>2</v>
      </c>
      <c r="R1048" s="3">
        <v>2</v>
      </c>
      <c r="S1048" s="3">
        <v>1</v>
      </c>
      <c r="T1048" s="3">
        <v>5</v>
      </c>
      <c r="U1048" s="3">
        <v>3</v>
      </c>
      <c r="V1048" s="3">
        <v>4</v>
      </c>
      <c r="W1048" s="3">
        <v>3</v>
      </c>
      <c r="X1048" s="3">
        <v>4</v>
      </c>
      <c r="Y1048" s="3">
        <v>3</v>
      </c>
      <c r="Z1048" s="3">
        <v>5</v>
      </c>
      <c r="AA1048" s="3">
        <v>3</v>
      </c>
      <c r="AB1048" s="3">
        <v>2</v>
      </c>
      <c r="AC1048" s="3">
        <v>2</v>
      </c>
      <c r="AD1048" s="3">
        <v>3</v>
      </c>
      <c r="AE1048" s="3">
        <v>2</v>
      </c>
      <c r="AF1048" s="3" t="s">
        <v>200</v>
      </c>
    </row>
    <row r="1049" spans="1:32">
      <c r="A1049" s="3">
        <v>92553</v>
      </c>
      <c r="B1049" s="3">
        <v>31</v>
      </c>
      <c r="C1049" s="41" t="s">
        <v>200</v>
      </c>
      <c r="D1049" s="3" t="s">
        <v>194</v>
      </c>
      <c r="E1049" s="3" t="s">
        <v>205</v>
      </c>
      <c r="F1049" s="3" t="s">
        <v>193</v>
      </c>
      <c r="G1049" s="3" t="s">
        <v>229</v>
      </c>
      <c r="H1049" s="3" t="s">
        <v>229</v>
      </c>
      <c r="I1049" s="3" t="s">
        <v>201</v>
      </c>
      <c r="J1049" s="3" t="s">
        <v>64</v>
      </c>
      <c r="K1049" s="3" t="s">
        <v>196</v>
      </c>
      <c r="L1049" s="3">
        <v>5</v>
      </c>
      <c r="M1049" s="3">
        <v>5</v>
      </c>
      <c r="N1049" s="3">
        <v>5</v>
      </c>
      <c r="O1049" s="3">
        <v>5</v>
      </c>
      <c r="P1049" s="3">
        <v>5</v>
      </c>
      <c r="Q1049" s="3">
        <v>5</v>
      </c>
      <c r="R1049" s="3">
        <v>5</v>
      </c>
      <c r="S1049" s="3">
        <v>5</v>
      </c>
      <c r="T1049" s="3">
        <v>5</v>
      </c>
      <c r="U1049" s="3">
        <v>5</v>
      </c>
      <c r="V1049" s="3">
        <v>4</v>
      </c>
      <c r="W1049" s="3">
        <v>4</v>
      </c>
      <c r="X1049" s="3">
        <v>5</v>
      </c>
      <c r="Y1049" s="3">
        <v>5</v>
      </c>
      <c r="Z1049" s="3">
        <v>5</v>
      </c>
      <c r="AA1049" s="3">
        <v>5</v>
      </c>
      <c r="AB1049" s="3">
        <v>5</v>
      </c>
      <c r="AC1049" s="3">
        <v>5</v>
      </c>
      <c r="AD1049" s="3">
        <v>5</v>
      </c>
      <c r="AE1049" s="3">
        <v>4</v>
      </c>
      <c r="AF1049" s="3" t="s">
        <v>200</v>
      </c>
    </row>
    <row r="1050" spans="1:32">
      <c r="A1050" s="3">
        <v>92504</v>
      </c>
      <c r="B1050" s="3">
        <v>31</v>
      </c>
      <c r="C1050" s="41" t="s">
        <v>200</v>
      </c>
      <c r="D1050" s="3" t="s">
        <v>184</v>
      </c>
      <c r="E1050" s="3" t="s">
        <v>205</v>
      </c>
      <c r="F1050" s="3" t="s">
        <v>186</v>
      </c>
      <c r="G1050" s="3" t="s">
        <v>229</v>
      </c>
      <c r="H1050" s="3" t="s">
        <v>229</v>
      </c>
      <c r="I1050" s="3" t="s">
        <v>201</v>
      </c>
      <c r="J1050" s="3" t="s">
        <v>64</v>
      </c>
      <c r="K1050" s="3" t="s">
        <v>199</v>
      </c>
      <c r="L1050" s="3">
        <v>1</v>
      </c>
      <c r="M1050" s="3">
        <v>2</v>
      </c>
      <c r="N1050" s="3">
        <v>1</v>
      </c>
      <c r="O1050" s="3">
        <v>5</v>
      </c>
      <c r="P1050" s="3">
        <v>1</v>
      </c>
      <c r="Q1050" s="3">
        <v>1</v>
      </c>
      <c r="R1050" s="3">
        <v>1</v>
      </c>
      <c r="S1050" s="3">
        <v>1</v>
      </c>
      <c r="T1050" s="3">
        <v>4</v>
      </c>
      <c r="U1050" s="3">
        <v>5</v>
      </c>
      <c r="V1050" s="3">
        <v>5</v>
      </c>
      <c r="W1050" s="3">
        <v>5</v>
      </c>
      <c r="X1050" s="3">
        <v>5</v>
      </c>
      <c r="Y1050" s="3">
        <v>3</v>
      </c>
      <c r="Z1050" s="3">
        <v>5</v>
      </c>
      <c r="AA1050" s="3">
        <v>5</v>
      </c>
      <c r="AB1050" s="3">
        <v>1</v>
      </c>
      <c r="AC1050" s="3">
        <v>1</v>
      </c>
      <c r="AD1050" s="3">
        <v>5</v>
      </c>
      <c r="AE1050" s="3">
        <v>5</v>
      </c>
      <c r="AF1050" s="3" t="s">
        <v>200</v>
      </c>
    </row>
    <row r="1051" spans="1:32">
      <c r="A1051" s="3">
        <v>92592</v>
      </c>
      <c r="B1051" s="3">
        <v>31</v>
      </c>
      <c r="C1051" s="41" t="s">
        <v>200</v>
      </c>
      <c r="D1051" s="3" t="s">
        <v>191</v>
      </c>
      <c r="E1051" s="3" t="s">
        <v>205</v>
      </c>
      <c r="F1051" s="3" t="s">
        <v>193</v>
      </c>
      <c r="G1051" s="3" t="s">
        <v>229</v>
      </c>
      <c r="H1051" s="3" t="s">
        <v>229</v>
      </c>
      <c r="I1051" s="3" t="s">
        <v>189</v>
      </c>
      <c r="J1051" s="3" t="s">
        <v>65</v>
      </c>
      <c r="K1051" s="3" t="s">
        <v>199</v>
      </c>
      <c r="L1051" s="3">
        <v>4</v>
      </c>
      <c r="M1051" s="3">
        <v>4</v>
      </c>
      <c r="N1051" s="3">
        <v>4</v>
      </c>
      <c r="O1051" s="3">
        <v>5</v>
      </c>
      <c r="P1051" s="3">
        <v>5</v>
      </c>
      <c r="Q1051" s="3">
        <v>5</v>
      </c>
      <c r="R1051" s="3">
        <v>5</v>
      </c>
      <c r="S1051" s="3">
        <v>5</v>
      </c>
      <c r="T1051" s="3">
        <v>5</v>
      </c>
      <c r="U1051" s="3">
        <v>5</v>
      </c>
      <c r="V1051" s="3">
        <v>5</v>
      </c>
      <c r="W1051" s="3">
        <v>5</v>
      </c>
      <c r="X1051" s="3">
        <v>4</v>
      </c>
      <c r="Y1051" s="3">
        <v>4</v>
      </c>
      <c r="Z1051" s="3">
        <v>4</v>
      </c>
      <c r="AA1051" s="3">
        <v>4</v>
      </c>
      <c r="AB1051" s="3">
        <v>4</v>
      </c>
      <c r="AC1051" s="3">
        <v>5</v>
      </c>
      <c r="AD1051" s="3">
        <v>4</v>
      </c>
      <c r="AE1051" s="3">
        <v>5</v>
      </c>
      <c r="AF1051" s="3" t="s">
        <v>200</v>
      </c>
    </row>
    <row r="1052" spans="1:32">
      <c r="A1052" s="3">
        <v>92543</v>
      </c>
      <c r="B1052" s="3">
        <v>31</v>
      </c>
      <c r="C1052" s="41" t="s">
        <v>200</v>
      </c>
      <c r="D1052" s="3" t="s">
        <v>194</v>
      </c>
      <c r="E1052" s="3" t="s">
        <v>205</v>
      </c>
      <c r="F1052" s="3" t="s">
        <v>193</v>
      </c>
      <c r="G1052" s="3" t="s">
        <v>229</v>
      </c>
      <c r="H1052" s="3" t="s">
        <v>229</v>
      </c>
      <c r="I1052" s="3" t="s">
        <v>189</v>
      </c>
      <c r="J1052" s="3" t="s">
        <v>59</v>
      </c>
      <c r="K1052" s="3" t="s">
        <v>199</v>
      </c>
      <c r="L1052" s="3">
        <v>4</v>
      </c>
      <c r="M1052" s="3">
        <v>5</v>
      </c>
      <c r="N1052" s="3">
        <v>5</v>
      </c>
      <c r="O1052" s="3">
        <v>3</v>
      </c>
      <c r="P1052" s="3">
        <v>2</v>
      </c>
      <c r="Q1052" s="3">
        <v>5</v>
      </c>
      <c r="R1052" s="3">
        <v>5</v>
      </c>
      <c r="S1052" s="3">
        <v>4</v>
      </c>
      <c r="T1052" s="3">
        <v>5</v>
      </c>
      <c r="U1052" s="3">
        <v>4</v>
      </c>
      <c r="V1052" s="3">
        <v>3</v>
      </c>
      <c r="W1052" s="3">
        <v>5</v>
      </c>
      <c r="X1052" s="3">
        <v>4</v>
      </c>
      <c r="Y1052" s="3">
        <v>5</v>
      </c>
      <c r="Z1052" s="3">
        <v>5</v>
      </c>
      <c r="AA1052" s="3">
        <v>4</v>
      </c>
      <c r="AB1052" s="3">
        <v>5</v>
      </c>
      <c r="AC1052" s="3">
        <v>5</v>
      </c>
      <c r="AD1052" s="3">
        <v>5</v>
      </c>
      <c r="AE1052" s="3">
        <v>5</v>
      </c>
      <c r="AF1052" s="3" t="s">
        <v>200</v>
      </c>
    </row>
    <row r="1053" spans="1:32">
      <c r="A1053" s="3">
        <v>92505</v>
      </c>
      <c r="B1053" s="3">
        <v>31</v>
      </c>
      <c r="C1053" s="41" t="s">
        <v>200</v>
      </c>
      <c r="D1053" s="3" t="s">
        <v>224</v>
      </c>
      <c r="E1053" s="3" t="s">
        <v>205</v>
      </c>
      <c r="F1053" s="3" t="s">
        <v>186</v>
      </c>
      <c r="G1053" s="3" t="s">
        <v>229</v>
      </c>
      <c r="H1053" s="3" t="s">
        <v>229</v>
      </c>
      <c r="I1053" s="3" t="s">
        <v>189</v>
      </c>
      <c r="J1053" s="3" t="s">
        <v>63</v>
      </c>
      <c r="K1053" s="3" t="s">
        <v>196</v>
      </c>
      <c r="L1053" s="3">
        <v>5</v>
      </c>
      <c r="M1053" s="3">
        <v>4</v>
      </c>
      <c r="N1053" s="3">
        <v>5</v>
      </c>
      <c r="O1053" s="3">
        <v>3</v>
      </c>
      <c r="P1053" s="3">
        <v>4</v>
      </c>
      <c r="Q1053" s="3">
        <v>4</v>
      </c>
      <c r="R1053" s="3">
        <v>5</v>
      </c>
      <c r="S1053" s="3">
        <v>5</v>
      </c>
      <c r="T1053" s="3">
        <v>5</v>
      </c>
      <c r="U1053" s="3">
        <v>3</v>
      </c>
      <c r="V1053" s="3">
        <v>4</v>
      </c>
      <c r="W1053" s="3">
        <v>4</v>
      </c>
      <c r="X1053" s="3">
        <v>4</v>
      </c>
      <c r="Y1053" s="3">
        <v>5</v>
      </c>
      <c r="Z1053" s="3">
        <v>4</v>
      </c>
      <c r="AA1053" s="3">
        <v>4</v>
      </c>
      <c r="AB1053" s="3">
        <v>4</v>
      </c>
      <c r="AC1053" s="3">
        <v>5</v>
      </c>
      <c r="AD1053" s="3">
        <v>5</v>
      </c>
      <c r="AE1053" s="3">
        <v>4</v>
      </c>
      <c r="AF1053" s="3" t="s">
        <v>200</v>
      </c>
    </row>
    <row r="1054" spans="1:32">
      <c r="A1054" s="3">
        <v>92544</v>
      </c>
      <c r="B1054" s="3">
        <v>31</v>
      </c>
      <c r="C1054" s="41" t="s">
        <v>200</v>
      </c>
      <c r="D1054" s="3" t="s">
        <v>194</v>
      </c>
      <c r="E1054" s="3" t="s">
        <v>205</v>
      </c>
      <c r="F1054" s="3" t="s">
        <v>186</v>
      </c>
      <c r="G1054" s="3" t="s">
        <v>229</v>
      </c>
      <c r="H1054" s="3" t="s">
        <v>229</v>
      </c>
      <c r="I1054" s="3" t="s">
        <v>189</v>
      </c>
      <c r="J1054" s="3" t="s">
        <v>60</v>
      </c>
      <c r="K1054" s="3" t="s">
        <v>203</v>
      </c>
      <c r="L1054" s="3">
        <v>5</v>
      </c>
      <c r="M1054" s="3">
        <v>5</v>
      </c>
      <c r="N1054" s="3">
        <v>5</v>
      </c>
      <c r="O1054" s="3">
        <v>5</v>
      </c>
      <c r="P1054" s="3">
        <v>5</v>
      </c>
      <c r="Q1054" s="3">
        <v>5</v>
      </c>
      <c r="R1054" s="3">
        <v>5</v>
      </c>
      <c r="S1054" s="3">
        <v>5</v>
      </c>
      <c r="T1054" s="3">
        <v>5</v>
      </c>
      <c r="U1054" s="3">
        <v>5</v>
      </c>
      <c r="V1054" s="3">
        <v>4</v>
      </c>
      <c r="W1054" s="3">
        <v>5</v>
      </c>
      <c r="X1054" s="3">
        <v>5</v>
      </c>
      <c r="Y1054" s="3">
        <v>5</v>
      </c>
      <c r="Z1054" s="3">
        <v>5</v>
      </c>
      <c r="AA1054" s="3">
        <v>5</v>
      </c>
      <c r="AB1054" s="3">
        <v>5</v>
      </c>
      <c r="AC1054" s="3">
        <v>5</v>
      </c>
      <c r="AD1054" s="3">
        <v>5</v>
      </c>
      <c r="AE1054" s="3">
        <v>5</v>
      </c>
      <c r="AF1054" s="3" t="s">
        <v>200</v>
      </c>
    </row>
    <row r="1055" spans="1:32">
      <c r="A1055" s="3">
        <v>92592</v>
      </c>
      <c r="B1055" s="3">
        <v>31</v>
      </c>
      <c r="C1055" s="41" t="s">
        <v>200</v>
      </c>
      <c r="D1055" s="3" t="s">
        <v>194</v>
      </c>
      <c r="E1055" s="3" t="s">
        <v>205</v>
      </c>
      <c r="F1055" s="3" t="s">
        <v>186</v>
      </c>
      <c r="G1055" s="3" t="s">
        <v>229</v>
      </c>
      <c r="H1055" s="3" t="s">
        <v>229</v>
      </c>
      <c r="I1055" s="3" t="s">
        <v>201</v>
      </c>
      <c r="J1055" s="3" t="s">
        <v>62</v>
      </c>
      <c r="K1055" s="3" t="s">
        <v>202</v>
      </c>
      <c r="L1055" s="3">
        <v>4</v>
      </c>
      <c r="M1055" s="3">
        <v>4</v>
      </c>
      <c r="N1055" s="3">
        <v>5</v>
      </c>
      <c r="O1055" s="3">
        <v>4</v>
      </c>
      <c r="P1055" s="3">
        <v>5</v>
      </c>
      <c r="Q1055" s="3">
        <v>4</v>
      </c>
      <c r="R1055" s="3">
        <v>5</v>
      </c>
      <c r="S1055" s="3">
        <v>4</v>
      </c>
      <c r="T1055" s="3">
        <v>5</v>
      </c>
      <c r="U1055" s="3">
        <v>4</v>
      </c>
      <c r="V1055" s="3">
        <v>3</v>
      </c>
      <c r="W1055" s="3">
        <v>5</v>
      </c>
      <c r="X1055" s="3">
        <v>4</v>
      </c>
      <c r="Y1055" s="3">
        <v>4</v>
      </c>
      <c r="Z1055" s="3">
        <v>5</v>
      </c>
      <c r="AA1055" s="3">
        <v>4</v>
      </c>
      <c r="AB1055" s="3">
        <v>5</v>
      </c>
      <c r="AC1055" s="3">
        <v>4</v>
      </c>
      <c r="AD1055" s="3">
        <v>5</v>
      </c>
      <c r="AE1055" s="3">
        <v>4</v>
      </c>
      <c r="AF1055" s="3" t="s">
        <v>200</v>
      </c>
    </row>
    <row r="1056" spans="1:32">
      <c r="A1056" s="3">
        <v>92236</v>
      </c>
      <c r="B1056" s="3">
        <v>31</v>
      </c>
      <c r="C1056" s="41" t="s">
        <v>200</v>
      </c>
      <c r="D1056" s="3" t="s">
        <v>194</v>
      </c>
      <c r="E1056" s="3" t="s">
        <v>205</v>
      </c>
      <c r="F1056" s="3" t="s">
        <v>193</v>
      </c>
      <c r="G1056" s="3" t="s">
        <v>229</v>
      </c>
      <c r="H1056" s="3" t="s">
        <v>229</v>
      </c>
      <c r="I1056" s="3" t="s">
        <v>189</v>
      </c>
      <c r="J1056" s="3" t="s">
        <v>59</v>
      </c>
      <c r="K1056" s="3" t="s">
        <v>196</v>
      </c>
      <c r="L1056" s="3">
        <v>3</v>
      </c>
      <c r="M1056" s="3">
        <v>3</v>
      </c>
      <c r="N1056" s="3">
        <v>2</v>
      </c>
      <c r="O1056" s="3">
        <v>4</v>
      </c>
      <c r="P1056" s="3">
        <v>5</v>
      </c>
      <c r="Q1056" s="3">
        <v>5</v>
      </c>
      <c r="R1056" s="3">
        <v>4</v>
      </c>
      <c r="S1056" s="3">
        <v>2</v>
      </c>
      <c r="T1056" s="3">
        <v>5</v>
      </c>
      <c r="U1056" s="3">
        <v>5</v>
      </c>
      <c r="V1056" s="3">
        <v>1</v>
      </c>
      <c r="W1056" s="3">
        <v>4</v>
      </c>
      <c r="X1056" s="3">
        <v>4</v>
      </c>
      <c r="Y1056" s="3">
        <v>1</v>
      </c>
      <c r="Z1056" s="3">
        <v>3</v>
      </c>
      <c r="AA1056" s="3">
        <v>3</v>
      </c>
      <c r="AB1056" s="3">
        <v>5</v>
      </c>
      <c r="AC1056" s="3">
        <v>5</v>
      </c>
      <c r="AD1056" s="3">
        <v>4</v>
      </c>
      <c r="AE1056" s="3">
        <v>5</v>
      </c>
      <c r="AF1056" s="3" t="s">
        <v>200</v>
      </c>
    </row>
    <row r="1057" spans="1:32">
      <c r="A1057" s="3">
        <v>92504</v>
      </c>
      <c r="B1057" s="3">
        <v>31</v>
      </c>
      <c r="C1057" s="41" t="s">
        <v>200</v>
      </c>
      <c r="D1057" s="3" t="s">
        <v>197</v>
      </c>
      <c r="E1057" s="3" t="s">
        <v>205</v>
      </c>
      <c r="F1057" s="3" t="s">
        <v>186</v>
      </c>
      <c r="G1057" s="3" t="s">
        <v>229</v>
      </c>
      <c r="H1057" s="3" t="s">
        <v>229</v>
      </c>
      <c r="I1057" s="3" t="s">
        <v>189</v>
      </c>
      <c r="J1057" s="3" t="s">
        <v>60</v>
      </c>
      <c r="K1057" s="3" t="s">
        <v>199</v>
      </c>
      <c r="L1057" s="3">
        <v>5</v>
      </c>
      <c r="M1057" s="3">
        <v>4</v>
      </c>
      <c r="N1057" s="3">
        <v>5</v>
      </c>
      <c r="O1057" s="3">
        <v>4</v>
      </c>
      <c r="P1057" s="3">
        <v>5</v>
      </c>
      <c r="Q1057" s="3">
        <v>5</v>
      </c>
      <c r="R1057" s="3">
        <v>4</v>
      </c>
      <c r="S1057" s="3">
        <v>3</v>
      </c>
      <c r="T1057" s="3">
        <v>4</v>
      </c>
      <c r="U1057" s="3">
        <v>5</v>
      </c>
      <c r="V1057" s="3">
        <v>5</v>
      </c>
      <c r="W1057" s="3">
        <v>4</v>
      </c>
      <c r="X1057" s="3">
        <v>4</v>
      </c>
      <c r="Y1057" s="3">
        <v>3</v>
      </c>
      <c r="Z1057" s="3">
        <v>4</v>
      </c>
      <c r="AA1057" s="3">
        <v>4</v>
      </c>
      <c r="AB1057" s="3">
        <v>3</v>
      </c>
      <c r="AC1057" s="3">
        <v>5</v>
      </c>
      <c r="AD1057" s="3">
        <v>5</v>
      </c>
      <c r="AE1057" s="3">
        <v>3</v>
      </c>
      <c r="AF1057" s="3" t="s">
        <v>200</v>
      </c>
    </row>
    <row r="1058" spans="1:32">
      <c r="A1058" s="3">
        <v>92544</v>
      </c>
      <c r="B1058" s="3">
        <v>31</v>
      </c>
      <c r="C1058" s="41" t="s">
        <v>200</v>
      </c>
      <c r="D1058" s="3" t="s">
        <v>194</v>
      </c>
      <c r="E1058" s="3" t="s">
        <v>205</v>
      </c>
      <c r="F1058" s="3" t="s">
        <v>193</v>
      </c>
      <c r="G1058" s="3" t="s">
        <v>229</v>
      </c>
      <c r="H1058" s="3" t="s">
        <v>229</v>
      </c>
      <c r="I1058" s="3" t="s">
        <v>189</v>
      </c>
      <c r="J1058" s="3" t="s">
        <v>58</v>
      </c>
      <c r="K1058" s="3" t="s">
        <v>196</v>
      </c>
      <c r="L1058" s="3">
        <v>4</v>
      </c>
      <c r="M1058" s="3">
        <v>4</v>
      </c>
      <c r="N1058" s="3">
        <v>5</v>
      </c>
      <c r="O1058" s="3">
        <v>5</v>
      </c>
      <c r="P1058" s="3">
        <v>4</v>
      </c>
      <c r="Q1058" s="3">
        <v>5</v>
      </c>
      <c r="R1058" s="3">
        <v>3</v>
      </c>
      <c r="S1058" s="3">
        <v>2</v>
      </c>
      <c r="T1058" s="3">
        <v>5</v>
      </c>
      <c r="U1058" s="3">
        <v>4</v>
      </c>
      <c r="V1058" s="3">
        <v>3</v>
      </c>
      <c r="W1058" s="3">
        <v>2</v>
      </c>
      <c r="X1058" s="3">
        <v>3</v>
      </c>
      <c r="Y1058" s="3">
        <v>2</v>
      </c>
      <c r="Z1058" s="3">
        <v>5</v>
      </c>
      <c r="AA1058" s="3">
        <v>4</v>
      </c>
      <c r="AB1058" s="3">
        <v>4</v>
      </c>
      <c r="AC1058" s="3">
        <v>5</v>
      </c>
      <c r="AD1058" s="3">
        <v>4</v>
      </c>
      <c r="AE1058" s="3">
        <v>3</v>
      </c>
      <c r="AF1058" s="3" t="s">
        <v>200</v>
      </c>
    </row>
    <row r="1059" spans="1:32">
      <c r="A1059" s="3">
        <v>91752</v>
      </c>
      <c r="B1059" s="3">
        <v>31</v>
      </c>
      <c r="C1059" s="41" t="s">
        <v>200</v>
      </c>
      <c r="D1059" s="3" t="s">
        <v>212</v>
      </c>
      <c r="E1059" s="3" t="s">
        <v>205</v>
      </c>
      <c r="F1059" s="3" t="s">
        <v>186</v>
      </c>
      <c r="G1059" s="3" t="s">
        <v>229</v>
      </c>
      <c r="H1059" s="3" t="s">
        <v>229</v>
      </c>
      <c r="I1059" s="3" t="s">
        <v>201</v>
      </c>
      <c r="J1059" s="3" t="s">
        <v>62</v>
      </c>
      <c r="K1059" s="3" t="s">
        <v>202</v>
      </c>
      <c r="L1059" s="3">
        <v>4</v>
      </c>
      <c r="M1059" s="3">
        <v>4</v>
      </c>
      <c r="N1059" s="3">
        <v>3</v>
      </c>
      <c r="O1059" s="3">
        <v>2</v>
      </c>
      <c r="P1059" s="3">
        <v>5</v>
      </c>
      <c r="Q1059" s="3">
        <v>4</v>
      </c>
      <c r="R1059" s="3">
        <v>3</v>
      </c>
      <c r="S1059" s="3">
        <v>1</v>
      </c>
      <c r="T1059" s="3">
        <v>4</v>
      </c>
      <c r="U1059" s="3">
        <v>4</v>
      </c>
      <c r="V1059" s="3">
        <v>5</v>
      </c>
      <c r="W1059" s="3">
        <v>4</v>
      </c>
      <c r="X1059" s="3">
        <v>2</v>
      </c>
      <c r="Y1059" s="3">
        <v>4</v>
      </c>
      <c r="Z1059" s="3">
        <v>2</v>
      </c>
      <c r="AA1059" s="3">
        <v>3</v>
      </c>
      <c r="AB1059" s="3">
        <v>4</v>
      </c>
      <c r="AC1059" s="3">
        <v>5</v>
      </c>
      <c r="AD1059" s="3">
        <v>5</v>
      </c>
      <c r="AE1059" s="3">
        <v>3</v>
      </c>
      <c r="AF1059" s="3" t="s">
        <v>200</v>
      </c>
    </row>
    <row r="1060" spans="1:32">
      <c r="A1060" s="3">
        <v>92551</v>
      </c>
      <c r="B1060" s="3">
        <v>31</v>
      </c>
      <c r="C1060" s="41" t="s">
        <v>200</v>
      </c>
      <c r="D1060" s="3" t="s">
        <v>194</v>
      </c>
      <c r="E1060" s="3" t="s">
        <v>205</v>
      </c>
      <c r="F1060" s="3" t="s">
        <v>186</v>
      </c>
      <c r="G1060" s="3" t="s">
        <v>229</v>
      </c>
      <c r="H1060" s="3" t="s">
        <v>229</v>
      </c>
      <c r="I1060" s="3" t="s">
        <v>189</v>
      </c>
      <c r="J1060" s="3" t="s">
        <v>60</v>
      </c>
      <c r="K1060" s="3" t="s">
        <v>203</v>
      </c>
      <c r="L1060" s="3">
        <v>5</v>
      </c>
      <c r="M1060" s="3">
        <v>5</v>
      </c>
      <c r="N1060" s="3">
        <v>5</v>
      </c>
      <c r="O1060" s="3">
        <v>4</v>
      </c>
      <c r="P1060" s="3">
        <v>2</v>
      </c>
      <c r="Q1060" s="3">
        <v>1</v>
      </c>
      <c r="R1060" s="3">
        <v>4</v>
      </c>
      <c r="S1060" s="3">
        <v>3</v>
      </c>
      <c r="T1060" s="3">
        <v>4</v>
      </c>
      <c r="U1060" s="3">
        <v>4</v>
      </c>
      <c r="V1060" s="3">
        <v>5</v>
      </c>
      <c r="W1060" s="3">
        <v>5</v>
      </c>
      <c r="X1060" s="3">
        <v>5</v>
      </c>
      <c r="Y1060" s="3">
        <v>5</v>
      </c>
      <c r="Z1060" s="3">
        <v>5</v>
      </c>
      <c r="AA1060" s="3">
        <v>5</v>
      </c>
      <c r="AB1060" s="3">
        <v>5</v>
      </c>
      <c r="AC1060" s="3">
        <v>5</v>
      </c>
      <c r="AD1060" s="3">
        <v>5</v>
      </c>
      <c r="AE1060" s="3">
        <v>5</v>
      </c>
      <c r="AF1060" s="3" t="s">
        <v>200</v>
      </c>
    </row>
    <row r="1061" spans="1:32">
      <c r="A1061" s="3">
        <v>93060</v>
      </c>
      <c r="B1061" s="3">
        <v>32</v>
      </c>
      <c r="C1061" s="41" t="s">
        <v>200</v>
      </c>
      <c r="D1061" s="3" t="s">
        <v>194</v>
      </c>
      <c r="E1061" s="3" t="s">
        <v>192</v>
      </c>
      <c r="F1061" s="3" t="s">
        <v>186</v>
      </c>
      <c r="G1061" s="3" t="s">
        <v>229</v>
      </c>
      <c r="H1061" s="3" t="s">
        <v>229</v>
      </c>
      <c r="I1061" s="3" t="s">
        <v>189</v>
      </c>
      <c r="J1061" s="3" t="s">
        <v>62</v>
      </c>
      <c r="K1061" s="3" t="s">
        <v>202</v>
      </c>
      <c r="L1061" s="3">
        <v>5</v>
      </c>
      <c r="M1061" s="3">
        <v>5</v>
      </c>
      <c r="N1061" s="3">
        <v>5</v>
      </c>
      <c r="O1061" s="3">
        <v>5</v>
      </c>
      <c r="P1061" s="3">
        <v>5</v>
      </c>
      <c r="Q1061" s="3">
        <v>5</v>
      </c>
      <c r="R1061" s="3">
        <v>2</v>
      </c>
      <c r="S1061" s="3">
        <v>2</v>
      </c>
      <c r="T1061" s="3">
        <v>5</v>
      </c>
      <c r="U1061" s="3">
        <v>4</v>
      </c>
      <c r="V1061" s="3">
        <v>2</v>
      </c>
      <c r="W1061" s="3">
        <v>3</v>
      </c>
      <c r="X1061" s="3">
        <v>5</v>
      </c>
      <c r="Y1061" s="3">
        <v>5</v>
      </c>
      <c r="Z1061" s="3">
        <v>5</v>
      </c>
      <c r="AA1061" s="3">
        <v>5</v>
      </c>
      <c r="AB1061" s="3">
        <v>5</v>
      </c>
      <c r="AC1061" s="3">
        <v>5</v>
      </c>
      <c r="AD1061" s="3">
        <v>5</v>
      </c>
      <c r="AE1061" s="3">
        <v>3</v>
      </c>
      <c r="AF1061" s="3" t="s">
        <v>200</v>
      </c>
    </row>
    <row r="1062" spans="1:32">
      <c r="A1062" s="3">
        <v>93065</v>
      </c>
      <c r="B1062" s="3">
        <v>32</v>
      </c>
      <c r="C1062" s="41" t="s">
        <v>200</v>
      </c>
      <c r="D1062" s="3" t="s">
        <v>194</v>
      </c>
      <c r="E1062" s="3" t="s">
        <v>192</v>
      </c>
      <c r="F1062" s="3" t="s">
        <v>186</v>
      </c>
      <c r="G1062" s="3" t="s">
        <v>229</v>
      </c>
      <c r="H1062" s="3" t="s">
        <v>229</v>
      </c>
      <c r="I1062" s="3" t="s">
        <v>201</v>
      </c>
      <c r="J1062" s="3" t="s">
        <v>60</v>
      </c>
      <c r="K1062" s="3" t="s">
        <v>202</v>
      </c>
      <c r="L1062" s="3">
        <v>4</v>
      </c>
      <c r="M1062" s="3">
        <v>4</v>
      </c>
      <c r="N1062" s="3">
        <v>5</v>
      </c>
      <c r="O1062" s="3">
        <v>5</v>
      </c>
      <c r="P1062" s="3">
        <v>5</v>
      </c>
      <c r="Q1062" s="3">
        <v>5</v>
      </c>
      <c r="R1062" s="3">
        <v>5</v>
      </c>
      <c r="S1062" s="3">
        <v>4</v>
      </c>
      <c r="T1062" s="3">
        <v>3</v>
      </c>
      <c r="U1062" s="3">
        <v>5</v>
      </c>
      <c r="V1062" s="3">
        <v>5</v>
      </c>
      <c r="W1062" s="3">
        <v>5</v>
      </c>
      <c r="X1062" s="3">
        <v>4</v>
      </c>
      <c r="Y1062" s="3">
        <v>3</v>
      </c>
      <c r="Z1062" s="3">
        <v>5</v>
      </c>
      <c r="AA1062" s="3">
        <v>4</v>
      </c>
      <c r="AB1062" s="3">
        <v>4</v>
      </c>
      <c r="AC1062" s="3">
        <v>5</v>
      </c>
      <c r="AD1062" s="3">
        <v>5</v>
      </c>
      <c r="AE1062" s="3">
        <v>4</v>
      </c>
      <c r="AF1062" s="3" t="s">
        <v>200</v>
      </c>
    </row>
    <row r="1063" spans="1:32">
      <c r="A1063" s="3">
        <v>93030</v>
      </c>
      <c r="B1063" s="3">
        <v>32</v>
      </c>
      <c r="C1063" s="41" t="s">
        <v>200</v>
      </c>
      <c r="D1063" s="3" t="s">
        <v>194</v>
      </c>
      <c r="E1063" s="3" t="s">
        <v>192</v>
      </c>
      <c r="F1063" s="3" t="s">
        <v>193</v>
      </c>
      <c r="G1063" s="3" t="s">
        <v>229</v>
      </c>
      <c r="H1063" s="3" t="s">
        <v>229</v>
      </c>
      <c r="I1063" s="3" t="s">
        <v>189</v>
      </c>
      <c r="J1063" s="3" t="s">
        <v>62</v>
      </c>
      <c r="K1063" s="3" t="s">
        <v>199</v>
      </c>
      <c r="L1063" s="3">
        <v>3</v>
      </c>
      <c r="M1063" s="3">
        <v>3</v>
      </c>
      <c r="N1063" s="3">
        <v>4</v>
      </c>
      <c r="O1063" s="3">
        <v>3</v>
      </c>
      <c r="P1063" s="3">
        <v>3</v>
      </c>
      <c r="Q1063" s="3">
        <v>3</v>
      </c>
      <c r="R1063" s="3">
        <v>3</v>
      </c>
      <c r="S1063" s="3">
        <v>5</v>
      </c>
      <c r="T1063" s="3">
        <v>5</v>
      </c>
      <c r="U1063" s="3">
        <v>4</v>
      </c>
      <c r="V1063" s="3">
        <v>3</v>
      </c>
      <c r="W1063" s="3">
        <v>3</v>
      </c>
      <c r="X1063" s="3">
        <v>5</v>
      </c>
      <c r="Y1063" s="3">
        <v>3</v>
      </c>
      <c r="Z1063" s="3">
        <v>3</v>
      </c>
      <c r="AA1063" s="3">
        <v>5</v>
      </c>
      <c r="AB1063" s="3">
        <v>4</v>
      </c>
      <c r="AC1063" s="3">
        <v>4</v>
      </c>
      <c r="AD1063" s="3">
        <v>5</v>
      </c>
      <c r="AE1063" s="3">
        <v>3</v>
      </c>
      <c r="AF1063" s="3" t="s">
        <v>200</v>
      </c>
    </row>
    <row r="1064" spans="1:32">
      <c r="A1064" s="3">
        <v>92243</v>
      </c>
      <c r="B1064" s="3">
        <v>32</v>
      </c>
      <c r="C1064" s="41" t="s">
        <v>200</v>
      </c>
      <c r="D1064" s="3" t="s">
        <v>194</v>
      </c>
      <c r="E1064" s="3" t="s">
        <v>198</v>
      </c>
      <c r="F1064" s="3" t="s">
        <v>193</v>
      </c>
      <c r="G1064" s="3" t="s">
        <v>229</v>
      </c>
      <c r="H1064" s="3" t="s">
        <v>229</v>
      </c>
      <c r="I1064" s="3" t="s">
        <v>189</v>
      </c>
      <c r="J1064" s="3" t="s">
        <v>62</v>
      </c>
      <c r="K1064" s="3" t="s">
        <v>203</v>
      </c>
      <c r="L1064" s="3">
        <v>5</v>
      </c>
      <c r="M1064" s="3">
        <v>3</v>
      </c>
      <c r="N1064" s="3">
        <v>4</v>
      </c>
      <c r="O1064" s="3">
        <v>2</v>
      </c>
      <c r="P1064" s="3">
        <v>5</v>
      </c>
      <c r="Q1064" s="3">
        <v>4</v>
      </c>
      <c r="R1064" s="3">
        <v>2</v>
      </c>
      <c r="S1064" s="3">
        <v>4</v>
      </c>
      <c r="T1064" s="3">
        <v>4</v>
      </c>
      <c r="U1064" s="3">
        <v>3</v>
      </c>
      <c r="V1064" s="3">
        <v>2</v>
      </c>
      <c r="W1064" s="3">
        <v>5</v>
      </c>
      <c r="X1064" s="3">
        <v>5</v>
      </c>
      <c r="Y1064" s="3">
        <v>2</v>
      </c>
      <c r="Z1064" s="3">
        <v>3</v>
      </c>
      <c r="AA1064" s="3">
        <v>4</v>
      </c>
      <c r="AB1064" s="3">
        <v>5</v>
      </c>
      <c r="AC1064" s="3">
        <v>5</v>
      </c>
      <c r="AD1064" s="3">
        <v>4</v>
      </c>
      <c r="AE1064" s="3">
        <v>4</v>
      </c>
      <c r="AF1064" s="3" t="s">
        <v>200</v>
      </c>
    </row>
    <row r="1065" spans="1:32">
      <c r="A1065" s="3">
        <v>92231</v>
      </c>
      <c r="B1065" s="3">
        <v>32</v>
      </c>
      <c r="C1065" s="41" t="s">
        <v>200</v>
      </c>
      <c r="D1065" s="3" t="s">
        <v>194</v>
      </c>
      <c r="E1065" s="3" t="s">
        <v>198</v>
      </c>
      <c r="F1065" s="3" t="s">
        <v>193</v>
      </c>
      <c r="G1065" s="3" t="s">
        <v>229</v>
      </c>
      <c r="H1065" s="3" t="s">
        <v>229</v>
      </c>
      <c r="I1065" s="3" t="s">
        <v>189</v>
      </c>
      <c r="J1065" s="3" t="s">
        <v>60</v>
      </c>
      <c r="K1065" s="3" t="s">
        <v>190</v>
      </c>
      <c r="L1065" s="3">
        <v>4</v>
      </c>
      <c r="M1065" s="3">
        <v>5</v>
      </c>
      <c r="N1065" s="3">
        <v>5</v>
      </c>
      <c r="O1065" s="3">
        <v>4</v>
      </c>
      <c r="P1065" s="3">
        <v>5</v>
      </c>
      <c r="Q1065" s="3">
        <v>5</v>
      </c>
      <c r="R1065" s="3">
        <v>5</v>
      </c>
      <c r="S1065" s="3">
        <v>5</v>
      </c>
      <c r="T1065" s="3">
        <v>5</v>
      </c>
      <c r="U1065" s="3">
        <v>5</v>
      </c>
      <c r="V1065" s="3">
        <v>5</v>
      </c>
      <c r="W1065" s="3">
        <v>5</v>
      </c>
      <c r="X1065" s="3">
        <v>5</v>
      </c>
      <c r="Y1065" s="3">
        <v>5</v>
      </c>
      <c r="Z1065" s="3">
        <v>5</v>
      </c>
      <c r="AA1065" s="3">
        <v>5</v>
      </c>
      <c r="AB1065" s="3">
        <v>5</v>
      </c>
      <c r="AC1065" s="3">
        <v>5</v>
      </c>
      <c r="AD1065" s="3">
        <v>5</v>
      </c>
      <c r="AE1065" s="3">
        <v>5</v>
      </c>
      <c r="AF1065" s="3" t="s">
        <v>200</v>
      </c>
    </row>
    <row r="1066" spans="1:32">
      <c r="A1066" s="3">
        <v>92243</v>
      </c>
      <c r="B1066" s="3">
        <v>32</v>
      </c>
      <c r="C1066" s="41" t="s">
        <v>200</v>
      </c>
      <c r="D1066" s="3" t="s">
        <v>194</v>
      </c>
      <c r="E1066" s="3" t="s">
        <v>198</v>
      </c>
      <c r="F1066" s="3" t="s">
        <v>186</v>
      </c>
      <c r="G1066" s="3" t="s">
        <v>229</v>
      </c>
      <c r="H1066" s="3" t="s">
        <v>229</v>
      </c>
      <c r="I1066" s="3" t="s">
        <v>201</v>
      </c>
      <c r="J1066" s="3" t="s">
        <v>60</v>
      </c>
      <c r="K1066" s="3" t="s">
        <v>203</v>
      </c>
      <c r="L1066" s="3">
        <v>4</v>
      </c>
      <c r="M1066" s="3">
        <v>4</v>
      </c>
      <c r="N1066" s="3">
        <v>4</v>
      </c>
      <c r="O1066" s="3">
        <v>4</v>
      </c>
      <c r="P1066" s="3">
        <v>4</v>
      </c>
      <c r="Q1066" s="3">
        <v>5</v>
      </c>
      <c r="R1066" s="3">
        <v>4</v>
      </c>
      <c r="S1066" s="3">
        <v>4</v>
      </c>
      <c r="T1066" s="3">
        <v>4</v>
      </c>
      <c r="U1066" s="3">
        <v>5</v>
      </c>
      <c r="V1066" s="3">
        <v>3</v>
      </c>
      <c r="W1066" s="3">
        <v>4</v>
      </c>
      <c r="X1066" s="3">
        <v>4</v>
      </c>
      <c r="Y1066" s="3">
        <v>4</v>
      </c>
      <c r="Z1066" s="3">
        <v>5</v>
      </c>
      <c r="AA1066" s="3">
        <v>4</v>
      </c>
      <c r="AB1066" s="3">
        <v>4</v>
      </c>
      <c r="AC1066" s="3">
        <v>4</v>
      </c>
      <c r="AD1066" s="3">
        <v>4</v>
      </c>
      <c r="AE1066" s="3">
        <v>4</v>
      </c>
      <c r="AF1066" s="3" t="s">
        <v>200</v>
      </c>
    </row>
    <row r="1067" spans="1:32">
      <c r="A1067" s="3">
        <v>92231</v>
      </c>
      <c r="B1067" s="3">
        <v>32</v>
      </c>
      <c r="C1067" s="41" t="s">
        <v>200</v>
      </c>
      <c r="D1067" s="3" t="s">
        <v>194</v>
      </c>
      <c r="E1067" s="3" t="s">
        <v>198</v>
      </c>
      <c r="F1067" s="3" t="s">
        <v>186</v>
      </c>
      <c r="G1067" s="3" t="s">
        <v>229</v>
      </c>
      <c r="H1067" s="3" t="s">
        <v>229</v>
      </c>
      <c r="I1067" s="3" t="s">
        <v>189</v>
      </c>
      <c r="J1067" s="3" t="s">
        <v>61</v>
      </c>
      <c r="K1067" s="3" t="s">
        <v>196</v>
      </c>
      <c r="L1067" s="3">
        <v>4</v>
      </c>
      <c r="M1067" s="3">
        <v>3</v>
      </c>
      <c r="N1067" s="3">
        <v>4</v>
      </c>
      <c r="O1067" s="3">
        <v>4</v>
      </c>
      <c r="P1067" s="3">
        <v>4</v>
      </c>
      <c r="Q1067" s="3">
        <v>5</v>
      </c>
      <c r="R1067" s="3">
        <v>5</v>
      </c>
      <c r="S1067" s="3">
        <v>4</v>
      </c>
      <c r="T1067" s="3">
        <v>5</v>
      </c>
      <c r="U1067" s="3">
        <v>5</v>
      </c>
      <c r="V1067" s="3">
        <v>5</v>
      </c>
      <c r="W1067" s="3">
        <v>3</v>
      </c>
      <c r="X1067" s="3">
        <v>3</v>
      </c>
      <c r="Y1067" s="3">
        <v>2</v>
      </c>
      <c r="Z1067" s="3">
        <v>4</v>
      </c>
      <c r="AA1067" s="3">
        <v>3</v>
      </c>
      <c r="AB1067" s="3">
        <v>4</v>
      </c>
      <c r="AC1067" s="3">
        <v>3</v>
      </c>
      <c r="AD1067" s="3">
        <v>3</v>
      </c>
      <c r="AE1067" s="3">
        <v>3</v>
      </c>
      <c r="AF1067" s="3" t="s">
        <v>200</v>
      </c>
    </row>
    <row r="1068" spans="1:32">
      <c r="A1068" s="3">
        <v>92243</v>
      </c>
      <c r="B1068" s="3">
        <v>32</v>
      </c>
      <c r="C1068" s="41" t="s">
        <v>200</v>
      </c>
      <c r="D1068" s="3" t="s">
        <v>194</v>
      </c>
      <c r="E1068" s="3" t="s">
        <v>198</v>
      </c>
      <c r="F1068" s="3" t="s">
        <v>186</v>
      </c>
      <c r="G1068" s="3" t="s">
        <v>229</v>
      </c>
      <c r="H1068" s="3" t="s">
        <v>229</v>
      </c>
      <c r="I1068" s="3" t="s">
        <v>189</v>
      </c>
      <c r="J1068" s="3" t="s">
        <v>60</v>
      </c>
      <c r="K1068" s="3" t="s">
        <v>202</v>
      </c>
      <c r="L1068" s="3">
        <v>4</v>
      </c>
      <c r="M1068" s="3">
        <v>3</v>
      </c>
      <c r="N1068" s="3">
        <v>5</v>
      </c>
      <c r="O1068" s="3">
        <v>5</v>
      </c>
      <c r="P1068" s="3">
        <v>3</v>
      </c>
      <c r="Q1068" s="3">
        <v>4</v>
      </c>
      <c r="R1068" s="3">
        <v>3</v>
      </c>
      <c r="S1068" s="3">
        <v>3</v>
      </c>
      <c r="T1068" s="3">
        <v>5</v>
      </c>
      <c r="U1068" s="3">
        <v>3</v>
      </c>
      <c r="V1068" s="3">
        <v>3</v>
      </c>
      <c r="W1068" s="3">
        <v>5</v>
      </c>
      <c r="X1068" s="3">
        <v>4</v>
      </c>
      <c r="Y1068" s="3">
        <v>4</v>
      </c>
      <c r="Z1068" s="3">
        <v>4</v>
      </c>
      <c r="AA1068" s="3">
        <v>3</v>
      </c>
      <c r="AB1068" s="3">
        <v>5</v>
      </c>
      <c r="AC1068" s="3">
        <v>4</v>
      </c>
      <c r="AD1068" s="3">
        <v>4</v>
      </c>
      <c r="AE1068" s="3">
        <v>5</v>
      </c>
      <c r="AF1068" s="3" t="s">
        <v>200</v>
      </c>
    </row>
    <row r="1069" spans="1:32">
      <c r="A1069" s="3">
        <v>92243</v>
      </c>
      <c r="B1069" s="3">
        <v>32</v>
      </c>
      <c r="C1069" s="41" t="s">
        <v>200</v>
      </c>
      <c r="D1069" s="3" t="s">
        <v>194</v>
      </c>
      <c r="E1069" s="3" t="s">
        <v>198</v>
      </c>
      <c r="F1069" s="3" t="s">
        <v>186</v>
      </c>
      <c r="G1069" s="3" t="s">
        <v>229</v>
      </c>
      <c r="H1069" s="3" t="s">
        <v>229</v>
      </c>
      <c r="I1069" s="3" t="s">
        <v>201</v>
      </c>
      <c r="J1069" s="3" t="s">
        <v>64</v>
      </c>
      <c r="K1069" s="3" t="s">
        <v>203</v>
      </c>
      <c r="L1069" s="3">
        <v>1</v>
      </c>
      <c r="M1069" s="3">
        <v>1</v>
      </c>
      <c r="N1069" s="3">
        <v>1</v>
      </c>
      <c r="O1069" s="3">
        <v>1</v>
      </c>
      <c r="P1069" s="3">
        <v>1</v>
      </c>
      <c r="Q1069" s="3">
        <v>2</v>
      </c>
      <c r="R1069" s="3">
        <v>1</v>
      </c>
      <c r="S1069" s="3">
        <v>1</v>
      </c>
      <c r="T1069" s="3">
        <v>3</v>
      </c>
      <c r="U1069" s="3">
        <v>2</v>
      </c>
      <c r="V1069" s="3">
        <v>1</v>
      </c>
      <c r="W1069" s="3">
        <v>2</v>
      </c>
      <c r="X1069" s="3">
        <v>1</v>
      </c>
      <c r="Y1069" s="3">
        <v>3</v>
      </c>
      <c r="Z1069" s="3">
        <v>1</v>
      </c>
      <c r="AA1069" s="3">
        <v>2</v>
      </c>
      <c r="AB1069" s="3">
        <v>1</v>
      </c>
      <c r="AC1069" s="3">
        <v>3</v>
      </c>
      <c r="AD1069" s="3">
        <v>1</v>
      </c>
      <c r="AE1069" s="3">
        <v>1</v>
      </c>
      <c r="AF1069" s="3" t="s">
        <v>200</v>
      </c>
    </row>
    <row r="1070" spans="1:32">
      <c r="A1070" s="3">
        <v>92251</v>
      </c>
      <c r="B1070" s="3">
        <v>32</v>
      </c>
      <c r="C1070" s="41" t="s">
        <v>200</v>
      </c>
      <c r="D1070" s="3" t="s">
        <v>194</v>
      </c>
      <c r="E1070" s="3" t="s">
        <v>198</v>
      </c>
      <c r="F1070" s="3" t="s">
        <v>193</v>
      </c>
      <c r="G1070" s="3" t="s">
        <v>229</v>
      </c>
      <c r="H1070" s="3" t="s">
        <v>229</v>
      </c>
      <c r="I1070" s="3" t="s">
        <v>201</v>
      </c>
      <c r="J1070" s="3" t="s">
        <v>63</v>
      </c>
      <c r="K1070" s="3" t="s">
        <v>202</v>
      </c>
      <c r="L1070" s="3">
        <v>4</v>
      </c>
      <c r="M1070" s="3">
        <v>5</v>
      </c>
      <c r="N1070" s="3">
        <v>5</v>
      </c>
      <c r="O1070" s="3">
        <v>3</v>
      </c>
      <c r="P1070" s="3">
        <v>5</v>
      </c>
      <c r="Q1070" s="3">
        <v>5</v>
      </c>
      <c r="R1070" s="3">
        <v>5</v>
      </c>
      <c r="S1070" s="3">
        <v>5</v>
      </c>
      <c r="T1070" s="3">
        <v>4</v>
      </c>
      <c r="U1070" s="3">
        <v>3</v>
      </c>
      <c r="V1070" s="3">
        <v>3</v>
      </c>
      <c r="W1070" s="3">
        <v>5</v>
      </c>
      <c r="X1070" s="3">
        <v>5</v>
      </c>
      <c r="Y1070" s="3">
        <v>5</v>
      </c>
      <c r="Z1070" s="3">
        <v>5</v>
      </c>
      <c r="AA1070" s="3">
        <v>4</v>
      </c>
      <c r="AB1070" s="3">
        <v>3</v>
      </c>
      <c r="AC1070" s="3">
        <v>4</v>
      </c>
      <c r="AD1070" s="3">
        <v>4</v>
      </c>
      <c r="AE1070" s="3">
        <v>5</v>
      </c>
      <c r="AF1070" s="3" t="s">
        <v>200</v>
      </c>
    </row>
    <row r="1071" spans="1:32">
      <c r="A1071" s="3">
        <v>92804</v>
      </c>
      <c r="B1071" s="3">
        <v>32</v>
      </c>
      <c r="C1071" s="41" t="s">
        <v>200</v>
      </c>
      <c r="D1071" s="3" t="s">
        <v>194</v>
      </c>
      <c r="E1071" s="3" t="s">
        <v>185</v>
      </c>
      <c r="F1071" s="3" t="s">
        <v>186</v>
      </c>
      <c r="G1071" s="3" t="s">
        <v>229</v>
      </c>
      <c r="H1071" s="3" t="s">
        <v>229</v>
      </c>
      <c r="I1071" s="3" t="s">
        <v>189</v>
      </c>
      <c r="J1071" s="3" t="s">
        <v>62</v>
      </c>
      <c r="K1071" s="3" t="s">
        <v>203</v>
      </c>
      <c r="L1071" s="3">
        <v>5</v>
      </c>
      <c r="M1071" s="3">
        <v>5</v>
      </c>
      <c r="N1071" s="3">
        <v>5</v>
      </c>
      <c r="O1071" s="3">
        <v>5</v>
      </c>
      <c r="P1071" s="3">
        <v>4</v>
      </c>
      <c r="Q1071" s="3">
        <v>3</v>
      </c>
      <c r="R1071" s="3">
        <v>5</v>
      </c>
      <c r="S1071" s="3">
        <v>2</v>
      </c>
      <c r="T1071" s="3">
        <v>5</v>
      </c>
      <c r="U1071" s="3">
        <v>4</v>
      </c>
      <c r="V1071" s="3">
        <v>3</v>
      </c>
      <c r="W1071" s="3">
        <v>5</v>
      </c>
      <c r="X1071" s="3">
        <v>5</v>
      </c>
      <c r="Y1071" s="3">
        <v>5</v>
      </c>
      <c r="Z1071" s="3">
        <v>5</v>
      </c>
      <c r="AA1071" s="3">
        <v>5</v>
      </c>
      <c r="AB1071" s="3">
        <v>5</v>
      </c>
      <c r="AC1071" s="3">
        <v>5</v>
      </c>
      <c r="AD1071" s="3">
        <v>5</v>
      </c>
      <c r="AE1071" s="3">
        <v>5</v>
      </c>
      <c r="AF1071" s="3" t="s">
        <v>200</v>
      </c>
    </row>
    <row r="1072" spans="1:32">
      <c r="A1072" s="3">
        <v>92706</v>
      </c>
      <c r="B1072" s="3">
        <v>32</v>
      </c>
      <c r="C1072" s="41" t="s">
        <v>200</v>
      </c>
      <c r="D1072" s="3" t="s">
        <v>197</v>
      </c>
      <c r="E1072" s="3" t="s">
        <v>185</v>
      </c>
      <c r="F1072" s="3" t="s">
        <v>186</v>
      </c>
      <c r="G1072" s="3" t="s">
        <v>229</v>
      </c>
      <c r="H1072" s="3" t="s">
        <v>229</v>
      </c>
      <c r="I1072" s="3" t="s">
        <v>189</v>
      </c>
      <c r="J1072" s="3" t="s">
        <v>62</v>
      </c>
      <c r="K1072" s="3" t="s">
        <v>203</v>
      </c>
      <c r="L1072" s="3">
        <v>5</v>
      </c>
      <c r="M1072" s="3">
        <v>5</v>
      </c>
      <c r="N1072" s="3">
        <v>5</v>
      </c>
      <c r="O1072" s="3">
        <v>5</v>
      </c>
      <c r="P1072" s="3">
        <v>5</v>
      </c>
      <c r="Q1072" s="3">
        <v>1</v>
      </c>
      <c r="R1072" s="3">
        <v>5</v>
      </c>
      <c r="S1072" s="3">
        <v>5</v>
      </c>
      <c r="T1072" s="3">
        <v>5</v>
      </c>
      <c r="U1072" s="3">
        <v>5</v>
      </c>
      <c r="V1072" s="3">
        <v>1</v>
      </c>
      <c r="W1072" s="3">
        <v>5</v>
      </c>
      <c r="X1072" s="3">
        <v>5</v>
      </c>
      <c r="Y1072" s="3">
        <v>5</v>
      </c>
      <c r="Z1072" s="3">
        <v>5</v>
      </c>
      <c r="AA1072" s="3">
        <v>5</v>
      </c>
      <c r="AB1072" s="3">
        <v>5</v>
      </c>
      <c r="AC1072" s="3">
        <v>5</v>
      </c>
      <c r="AD1072" s="3">
        <v>5</v>
      </c>
      <c r="AE1072" s="3">
        <v>5</v>
      </c>
      <c r="AF1072" s="3" t="s">
        <v>200</v>
      </c>
    </row>
    <row r="1073" spans="1:32">
      <c r="A1073" s="3">
        <v>92629</v>
      </c>
      <c r="B1073" s="3">
        <v>32</v>
      </c>
      <c r="C1073" s="41" t="s">
        <v>200</v>
      </c>
      <c r="D1073" s="3" t="s">
        <v>184</v>
      </c>
      <c r="E1073" s="3" t="s">
        <v>185</v>
      </c>
      <c r="F1073" s="3" t="s">
        <v>193</v>
      </c>
      <c r="G1073" s="3" t="s">
        <v>229</v>
      </c>
      <c r="H1073" s="3" t="s">
        <v>229</v>
      </c>
      <c r="I1073" s="3" t="s">
        <v>189</v>
      </c>
      <c r="J1073" s="3" t="s">
        <v>62</v>
      </c>
      <c r="K1073" s="3" t="s">
        <v>202</v>
      </c>
      <c r="L1073" s="3">
        <v>5</v>
      </c>
      <c r="M1073" s="3">
        <v>3</v>
      </c>
      <c r="N1073" s="3">
        <v>3</v>
      </c>
      <c r="O1073" s="3">
        <v>2</v>
      </c>
      <c r="P1073" s="3">
        <v>5</v>
      </c>
      <c r="Q1073" s="3">
        <v>5</v>
      </c>
      <c r="R1073" s="3">
        <v>4</v>
      </c>
      <c r="S1073" s="3">
        <v>4</v>
      </c>
      <c r="T1073" s="3">
        <v>3</v>
      </c>
      <c r="U1073" s="3">
        <v>4</v>
      </c>
      <c r="V1073" s="3">
        <v>2</v>
      </c>
      <c r="W1073" s="3">
        <v>5</v>
      </c>
      <c r="X1073" s="3">
        <v>5</v>
      </c>
      <c r="Y1073" s="3">
        <v>5</v>
      </c>
      <c r="Z1073" s="3">
        <v>5</v>
      </c>
      <c r="AA1073" s="3">
        <v>5</v>
      </c>
      <c r="AB1073" s="3">
        <v>4</v>
      </c>
      <c r="AC1073" s="3">
        <v>4</v>
      </c>
      <c r="AD1073" s="3">
        <v>4</v>
      </c>
      <c r="AE1073" s="3">
        <v>5</v>
      </c>
      <c r="AF1073" s="3" t="s">
        <v>200</v>
      </c>
    </row>
    <row r="1074" spans="1:32">
      <c r="A1074" s="3">
        <v>90304</v>
      </c>
      <c r="B1074" s="3">
        <v>32</v>
      </c>
      <c r="C1074" s="41" t="s">
        <v>200</v>
      </c>
      <c r="D1074" s="3" t="s">
        <v>191</v>
      </c>
      <c r="E1074" s="3" t="s">
        <v>206</v>
      </c>
      <c r="F1074" s="3" t="s">
        <v>186</v>
      </c>
      <c r="G1074" s="3" t="s">
        <v>229</v>
      </c>
      <c r="H1074" s="3" t="s">
        <v>229</v>
      </c>
      <c r="I1074" s="3" t="s">
        <v>189</v>
      </c>
      <c r="J1074" s="3" t="s">
        <v>62</v>
      </c>
      <c r="K1074" s="3" t="s">
        <v>199</v>
      </c>
      <c r="L1074" s="3">
        <v>5</v>
      </c>
      <c r="M1074" s="3">
        <v>5</v>
      </c>
      <c r="N1074" s="3">
        <v>5</v>
      </c>
      <c r="O1074" s="3">
        <v>5</v>
      </c>
      <c r="P1074" s="3">
        <v>5</v>
      </c>
      <c r="Q1074" s="3">
        <v>3</v>
      </c>
      <c r="R1074" s="3">
        <v>5</v>
      </c>
      <c r="S1074" s="3">
        <v>2</v>
      </c>
      <c r="T1074" s="3">
        <v>5</v>
      </c>
      <c r="U1074" s="3">
        <v>5</v>
      </c>
      <c r="V1074" s="3">
        <v>5</v>
      </c>
      <c r="W1074" s="3">
        <v>5</v>
      </c>
      <c r="X1074" s="3">
        <v>4</v>
      </c>
      <c r="Y1074" s="3">
        <v>5</v>
      </c>
      <c r="Z1074" s="3">
        <v>5</v>
      </c>
      <c r="AA1074" s="3">
        <v>4</v>
      </c>
      <c r="AB1074" s="3">
        <v>5</v>
      </c>
      <c r="AC1074" s="3">
        <v>5</v>
      </c>
      <c r="AD1074" s="3">
        <v>5</v>
      </c>
      <c r="AE1074" s="3">
        <v>4</v>
      </c>
      <c r="AF1074" s="3" t="s">
        <v>200</v>
      </c>
    </row>
    <row r="1075" spans="1:32">
      <c r="A1075" s="3">
        <v>91342</v>
      </c>
      <c r="B1075" s="3">
        <v>32</v>
      </c>
      <c r="C1075" s="41" t="s">
        <v>200</v>
      </c>
      <c r="D1075" s="3" t="s">
        <v>212</v>
      </c>
      <c r="E1075" s="3" t="s">
        <v>206</v>
      </c>
      <c r="F1075" s="3" t="s">
        <v>186</v>
      </c>
      <c r="G1075" s="3" t="s">
        <v>229</v>
      </c>
      <c r="H1075" s="3" t="s">
        <v>229</v>
      </c>
      <c r="I1075" s="3" t="s">
        <v>201</v>
      </c>
      <c r="J1075" s="3" t="s">
        <v>62</v>
      </c>
      <c r="K1075" s="3" t="s">
        <v>203</v>
      </c>
      <c r="L1075" s="3">
        <v>5</v>
      </c>
      <c r="M1075" s="3">
        <v>4</v>
      </c>
      <c r="N1075" s="3">
        <v>5</v>
      </c>
      <c r="O1075" s="3">
        <v>4</v>
      </c>
      <c r="P1075" s="3">
        <v>5</v>
      </c>
      <c r="Q1075" s="3">
        <v>5</v>
      </c>
      <c r="R1075" s="3">
        <v>5</v>
      </c>
      <c r="S1075" s="3">
        <v>4</v>
      </c>
      <c r="T1075" s="3">
        <v>5</v>
      </c>
      <c r="U1075" s="3">
        <v>4</v>
      </c>
      <c r="V1075" s="3">
        <v>4</v>
      </c>
      <c r="W1075" s="3">
        <v>5</v>
      </c>
      <c r="X1075" s="3">
        <v>4</v>
      </c>
      <c r="Y1075" s="3">
        <v>4</v>
      </c>
      <c r="Z1075" s="3">
        <v>5</v>
      </c>
      <c r="AA1075" s="3">
        <v>5</v>
      </c>
      <c r="AB1075" s="3">
        <v>5</v>
      </c>
      <c r="AC1075" s="3">
        <v>5</v>
      </c>
      <c r="AD1075" s="3">
        <v>5</v>
      </c>
      <c r="AE1075" s="3">
        <v>4</v>
      </c>
      <c r="AF1075" s="3" t="s">
        <v>200</v>
      </c>
    </row>
    <row r="1076" spans="1:32">
      <c r="A1076" s="3">
        <v>91732</v>
      </c>
      <c r="B1076" s="3">
        <v>32</v>
      </c>
      <c r="C1076" s="41" t="s">
        <v>200</v>
      </c>
      <c r="D1076" s="3" t="s">
        <v>194</v>
      </c>
      <c r="E1076" s="3" t="s">
        <v>206</v>
      </c>
      <c r="F1076" s="3" t="s">
        <v>193</v>
      </c>
      <c r="G1076" s="3" t="s">
        <v>229</v>
      </c>
      <c r="H1076" s="3" t="s">
        <v>229</v>
      </c>
      <c r="I1076" s="3" t="s">
        <v>189</v>
      </c>
      <c r="J1076" s="3" t="s">
        <v>64</v>
      </c>
      <c r="K1076" s="3" t="s">
        <v>196</v>
      </c>
      <c r="L1076" s="3">
        <v>5</v>
      </c>
      <c r="M1076" s="3">
        <v>3</v>
      </c>
      <c r="N1076" s="3">
        <v>4</v>
      </c>
      <c r="O1076" s="3">
        <v>3</v>
      </c>
      <c r="P1076" s="3">
        <v>5</v>
      </c>
      <c r="Q1076" s="3">
        <v>5</v>
      </c>
      <c r="R1076" s="3">
        <v>5</v>
      </c>
      <c r="S1076" s="3">
        <v>1</v>
      </c>
      <c r="T1076" s="3">
        <v>5</v>
      </c>
      <c r="U1076" s="3">
        <v>4</v>
      </c>
      <c r="V1076" s="3">
        <v>5</v>
      </c>
      <c r="W1076" s="3">
        <v>5</v>
      </c>
      <c r="X1076" s="3">
        <v>4</v>
      </c>
      <c r="Y1076" s="3">
        <v>1</v>
      </c>
      <c r="Z1076" s="3">
        <v>4</v>
      </c>
      <c r="AA1076" s="3">
        <v>5</v>
      </c>
      <c r="AB1076" s="3">
        <v>5</v>
      </c>
      <c r="AC1076" s="3">
        <v>5</v>
      </c>
      <c r="AD1076" s="3">
        <v>5</v>
      </c>
      <c r="AE1076" s="3">
        <v>4</v>
      </c>
      <c r="AF1076" s="3" t="s">
        <v>200</v>
      </c>
    </row>
    <row r="1077" spans="1:32">
      <c r="A1077" s="3">
        <v>91606</v>
      </c>
      <c r="B1077" s="3">
        <v>32</v>
      </c>
      <c r="C1077" s="41" t="s">
        <v>200</v>
      </c>
      <c r="D1077" s="3" t="s">
        <v>194</v>
      </c>
      <c r="E1077" s="3" t="s">
        <v>206</v>
      </c>
      <c r="F1077" s="3" t="s">
        <v>186</v>
      </c>
      <c r="G1077" s="3" t="s">
        <v>229</v>
      </c>
      <c r="H1077" s="3" t="s">
        <v>229</v>
      </c>
      <c r="I1077" s="3" t="s">
        <v>189</v>
      </c>
      <c r="J1077" s="3" t="s">
        <v>64</v>
      </c>
      <c r="K1077" s="3" t="s">
        <v>202</v>
      </c>
      <c r="L1077" s="3">
        <v>5</v>
      </c>
      <c r="M1077" s="3">
        <v>3</v>
      </c>
      <c r="N1077" s="3">
        <v>4</v>
      </c>
      <c r="O1077" s="3">
        <v>2</v>
      </c>
      <c r="P1077" s="3">
        <v>5</v>
      </c>
      <c r="Q1077" s="3">
        <v>2</v>
      </c>
      <c r="R1077" s="3">
        <v>4</v>
      </c>
      <c r="S1077" s="3">
        <v>2</v>
      </c>
      <c r="T1077" s="3">
        <v>4</v>
      </c>
      <c r="U1077" s="3">
        <v>3</v>
      </c>
      <c r="V1077" s="3">
        <v>5</v>
      </c>
      <c r="W1077" s="3">
        <v>5</v>
      </c>
      <c r="X1077" s="3">
        <v>4</v>
      </c>
      <c r="Y1077" s="3">
        <v>5</v>
      </c>
      <c r="Z1077" s="3">
        <v>4</v>
      </c>
      <c r="AA1077" s="3">
        <v>4</v>
      </c>
      <c r="AB1077" s="3">
        <v>5</v>
      </c>
      <c r="AC1077" s="3">
        <v>5</v>
      </c>
      <c r="AD1077" s="3">
        <v>4</v>
      </c>
      <c r="AE1077" s="3">
        <v>3</v>
      </c>
      <c r="AF1077" s="3" t="s">
        <v>200</v>
      </c>
    </row>
    <row r="1078" spans="1:32">
      <c r="A1078" s="3">
        <v>91304</v>
      </c>
      <c r="B1078" s="3">
        <v>32</v>
      </c>
      <c r="C1078" s="41" t="s">
        <v>200</v>
      </c>
      <c r="D1078" s="3" t="s">
        <v>194</v>
      </c>
      <c r="E1078" s="3" t="s">
        <v>206</v>
      </c>
      <c r="F1078" s="3" t="s">
        <v>193</v>
      </c>
      <c r="G1078" s="3" t="s">
        <v>229</v>
      </c>
      <c r="H1078" s="3" t="s">
        <v>229</v>
      </c>
      <c r="I1078" s="3" t="s">
        <v>217</v>
      </c>
      <c r="J1078" s="3" t="s">
        <v>64</v>
      </c>
      <c r="K1078" s="3" t="s">
        <v>199</v>
      </c>
      <c r="L1078" s="3">
        <v>5</v>
      </c>
      <c r="M1078" s="3">
        <v>5</v>
      </c>
      <c r="N1078" s="3">
        <v>5</v>
      </c>
      <c r="O1078" s="3">
        <v>5</v>
      </c>
      <c r="P1078" s="3">
        <v>5</v>
      </c>
      <c r="Q1078" s="3">
        <v>5</v>
      </c>
      <c r="R1078" s="3">
        <v>5</v>
      </c>
      <c r="S1078" s="3">
        <v>5</v>
      </c>
      <c r="T1078" s="3">
        <v>5</v>
      </c>
      <c r="U1078" s="3">
        <v>5</v>
      </c>
      <c r="V1078" s="3">
        <v>5</v>
      </c>
      <c r="W1078" s="3">
        <v>5</v>
      </c>
      <c r="X1078" s="3">
        <v>5</v>
      </c>
      <c r="Y1078" s="3">
        <v>3</v>
      </c>
      <c r="Z1078" s="3">
        <v>5</v>
      </c>
      <c r="AA1078" s="3">
        <v>5</v>
      </c>
      <c r="AB1078" s="3">
        <v>5</v>
      </c>
      <c r="AC1078" s="3">
        <v>5</v>
      </c>
      <c r="AD1078" s="3">
        <v>5</v>
      </c>
      <c r="AE1078" s="3">
        <v>5</v>
      </c>
      <c r="AF1078" s="3" t="s">
        <v>200</v>
      </c>
    </row>
    <row r="1079" spans="1:32">
      <c r="A1079" s="3">
        <v>92376</v>
      </c>
      <c r="B1079" s="3">
        <v>32</v>
      </c>
      <c r="C1079" s="41" t="s">
        <v>200</v>
      </c>
      <c r="D1079" s="3" t="s">
        <v>194</v>
      </c>
      <c r="E1079" s="3" t="s">
        <v>195</v>
      </c>
      <c r="F1079" s="3" t="s">
        <v>193</v>
      </c>
      <c r="G1079" s="3" t="s">
        <v>229</v>
      </c>
      <c r="H1079" s="3" t="s">
        <v>229</v>
      </c>
      <c r="I1079" s="3" t="s">
        <v>201</v>
      </c>
      <c r="J1079" s="3" t="s">
        <v>57</v>
      </c>
      <c r="K1079" s="3" t="s">
        <v>190</v>
      </c>
      <c r="L1079" s="3">
        <v>1</v>
      </c>
      <c r="M1079" s="3">
        <v>5</v>
      </c>
      <c r="N1079" s="3">
        <v>1</v>
      </c>
      <c r="O1079" s="3">
        <v>1</v>
      </c>
      <c r="P1079" s="3">
        <v>5</v>
      </c>
      <c r="Q1079" s="3">
        <v>1</v>
      </c>
      <c r="R1079" s="3">
        <v>5</v>
      </c>
      <c r="S1079" s="3">
        <v>1</v>
      </c>
      <c r="T1079" s="3">
        <v>5</v>
      </c>
      <c r="U1079" s="3">
        <v>5</v>
      </c>
      <c r="V1079" s="3">
        <v>2</v>
      </c>
      <c r="W1079" s="3">
        <v>4</v>
      </c>
      <c r="X1079" s="3">
        <v>3</v>
      </c>
      <c r="Y1079" s="3">
        <v>3</v>
      </c>
      <c r="Z1079" s="3">
        <v>5</v>
      </c>
      <c r="AA1079" s="3">
        <v>3</v>
      </c>
      <c r="AB1079" s="3">
        <v>3</v>
      </c>
      <c r="AC1079" s="3">
        <v>3</v>
      </c>
      <c r="AD1079" s="3">
        <v>3</v>
      </c>
      <c r="AE1079" s="3">
        <v>4</v>
      </c>
      <c r="AF1079" s="3" t="s">
        <v>200</v>
      </c>
    </row>
    <row r="1080" spans="1:32">
      <c r="A1080" s="3">
        <v>92345</v>
      </c>
      <c r="B1080" s="3">
        <v>32</v>
      </c>
      <c r="C1080" s="41" t="s">
        <v>200</v>
      </c>
      <c r="D1080" s="3" t="s">
        <v>197</v>
      </c>
      <c r="E1080" s="3" t="s">
        <v>195</v>
      </c>
      <c r="F1080" s="3" t="s">
        <v>193</v>
      </c>
      <c r="G1080" s="3" t="s">
        <v>229</v>
      </c>
      <c r="H1080" s="3" t="s">
        <v>229</v>
      </c>
      <c r="I1080" s="3" t="s">
        <v>189</v>
      </c>
      <c r="J1080" s="3" t="s">
        <v>60</v>
      </c>
      <c r="K1080" s="3" t="s">
        <v>196</v>
      </c>
      <c r="L1080" s="3">
        <v>5</v>
      </c>
      <c r="M1080" s="3">
        <v>5</v>
      </c>
      <c r="N1080" s="3">
        <v>5</v>
      </c>
      <c r="O1080" s="3">
        <v>5</v>
      </c>
      <c r="P1080" s="3">
        <v>5</v>
      </c>
      <c r="Q1080" s="3">
        <v>5</v>
      </c>
      <c r="R1080" s="3">
        <v>5</v>
      </c>
      <c r="S1080" s="3">
        <v>5</v>
      </c>
      <c r="T1080" s="3">
        <v>5</v>
      </c>
      <c r="U1080" s="3">
        <v>5</v>
      </c>
      <c r="V1080" s="3">
        <v>5</v>
      </c>
      <c r="W1080" s="3">
        <v>5</v>
      </c>
      <c r="X1080" s="3">
        <v>5</v>
      </c>
      <c r="Y1080" s="3">
        <v>5</v>
      </c>
      <c r="Z1080" s="3">
        <v>5</v>
      </c>
      <c r="AA1080" s="3">
        <v>5</v>
      </c>
      <c r="AB1080" s="3">
        <v>5</v>
      </c>
      <c r="AC1080" s="3">
        <v>5</v>
      </c>
      <c r="AD1080" s="3">
        <v>5</v>
      </c>
      <c r="AE1080" s="3">
        <v>5</v>
      </c>
      <c r="AF1080" s="3" t="s">
        <v>200</v>
      </c>
    </row>
    <row r="1081" spans="1:32">
      <c r="A1081" s="3">
        <v>91764</v>
      </c>
      <c r="B1081" s="3">
        <v>32</v>
      </c>
      <c r="C1081" s="41" t="s">
        <v>200</v>
      </c>
      <c r="D1081" s="3" t="s">
        <v>191</v>
      </c>
      <c r="E1081" s="3" t="s">
        <v>195</v>
      </c>
      <c r="F1081" s="3" t="s">
        <v>186</v>
      </c>
      <c r="G1081" s="3" t="s">
        <v>229</v>
      </c>
      <c r="H1081" s="3" t="s">
        <v>229</v>
      </c>
      <c r="I1081" s="3" t="s">
        <v>189</v>
      </c>
      <c r="J1081" s="3" t="s">
        <v>62</v>
      </c>
      <c r="K1081" s="3" t="s">
        <v>196</v>
      </c>
      <c r="L1081" s="3">
        <v>5</v>
      </c>
      <c r="M1081" s="3">
        <v>3</v>
      </c>
      <c r="N1081" s="3">
        <v>3</v>
      </c>
      <c r="O1081" s="3">
        <v>5</v>
      </c>
      <c r="P1081" s="3">
        <v>5</v>
      </c>
      <c r="Q1081" s="3">
        <v>5</v>
      </c>
      <c r="R1081" s="3">
        <v>5</v>
      </c>
      <c r="S1081" s="3">
        <v>5</v>
      </c>
      <c r="T1081" s="3">
        <v>5</v>
      </c>
      <c r="U1081" s="3">
        <v>5</v>
      </c>
      <c r="V1081" s="3">
        <v>3</v>
      </c>
      <c r="W1081" s="3">
        <v>2</v>
      </c>
      <c r="X1081" s="3">
        <v>5</v>
      </c>
      <c r="Y1081" s="3">
        <v>5</v>
      </c>
      <c r="Z1081" s="3">
        <v>5</v>
      </c>
      <c r="AA1081" s="3">
        <v>5</v>
      </c>
      <c r="AB1081" s="3">
        <v>5</v>
      </c>
      <c r="AC1081" s="3">
        <v>5</v>
      </c>
      <c r="AD1081" s="3">
        <v>5</v>
      </c>
      <c r="AE1081" s="3">
        <v>5</v>
      </c>
      <c r="AF1081" s="3" t="s">
        <v>200</v>
      </c>
    </row>
    <row r="1082" spans="1:32">
      <c r="A1082" s="3">
        <v>92301</v>
      </c>
      <c r="B1082" s="3">
        <v>32</v>
      </c>
      <c r="C1082" s="41" t="s">
        <v>200</v>
      </c>
      <c r="D1082" s="3" t="s">
        <v>197</v>
      </c>
      <c r="E1082" s="3" t="s">
        <v>195</v>
      </c>
      <c r="F1082" s="3" t="s">
        <v>186</v>
      </c>
      <c r="G1082" s="3" t="s">
        <v>229</v>
      </c>
      <c r="H1082" s="3" t="s">
        <v>229</v>
      </c>
      <c r="I1082" s="3" t="s">
        <v>201</v>
      </c>
      <c r="J1082" s="3" t="s">
        <v>64</v>
      </c>
      <c r="K1082" s="3" t="s">
        <v>199</v>
      </c>
      <c r="L1082" s="3">
        <v>3</v>
      </c>
      <c r="M1082" s="3">
        <v>3</v>
      </c>
      <c r="N1082" s="3">
        <v>3</v>
      </c>
      <c r="O1082" s="3">
        <v>3</v>
      </c>
      <c r="P1082" s="3">
        <v>3</v>
      </c>
      <c r="Q1082" s="3">
        <v>3</v>
      </c>
      <c r="R1082" s="3">
        <v>3</v>
      </c>
      <c r="S1082" s="3">
        <v>3</v>
      </c>
      <c r="T1082" s="3">
        <v>3</v>
      </c>
      <c r="U1082" s="3">
        <v>3</v>
      </c>
      <c r="V1082" s="3">
        <v>3</v>
      </c>
      <c r="W1082" s="3">
        <v>3</v>
      </c>
      <c r="X1082" s="3">
        <v>3</v>
      </c>
      <c r="Y1082" s="3">
        <v>3</v>
      </c>
      <c r="Z1082" s="3">
        <v>3</v>
      </c>
      <c r="AA1082" s="3">
        <v>3</v>
      </c>
      <c r="AB1082" s="3">
        <v>3</v>
      </c>
      <c r="AC1082" s="3">
        <v>3</v>
      </c>
      <c r="AD1082" s="3">
        <v>3</v>
      </c>
      <c r="AE1082" s="3">
        <v>3</v>
      </c>
      <c r="AF1082" s="3" t="s">
        <v>200</v>
      </c>
    </row>
    <row r="1083" spans="1:32">
      <c r="A1083" s="3">
        <v>92376</v>
      </c>
      <c r="B1083" s="3">
        <v>32</v>
      </c>
      <c r="C1083" s="41" t="s">
        <v>200</v>
      </c>
      <c r="D1083" s="3" t="s">
        <v>194</v>
      </c>
      <c r="E1083" s="3" t="s">
        <v>195</v>
      </c>
      <c r="F1083" s="3" t="s">
        <v>193</v>
      </c>
      <c r="G1083" s="3" t="s">
        <v>229</v>
      </c>
      <c r="H1083" s="3" t="s">
        <v>229</v>
      </c>
      <c r="I1083" s="3" t="s">
        <v>201</v>
      </c>
      <c r="J1083" s="3" t="s">
        <v>57</v>
      </c>
      <c r="K1083" s="3" t="s">
        <v>190</v>
      </c>
      <c r="L1083" s="3">
        <v>4</v>
      </c>
      <c r="M1083" s="3">
        <v>5</v>
      </c>
      <c r="N1083" s="3">
        <v>4</v>
      </c>
      <c r="O1083" s="3">
        <v>5</v>
      </c>
      <c r="P1083" s="3">
        <v>4</v>
      </c>
      <c r="Q1083" s="3">
        <v>5</v>
      </c>
      <c r="R1083" s="3">
        <v>5</v>
      </c>
      <c r="S1083" s="3">
        <v>5</v>
      </c>
      <c r="T1083" s="3">
        <v>5</v>
      </c>
      <c r="U1083" s="3">
        <v>5</v>
      </c>
      <c r="V1083" s="3">
        <v>1</v>
      </c>
      <c r="W1083" s="3">
        <v>5</v>
      </c>
      <c r="X1083" s="3">
        <v>5</v>
      </c>
      <c r="Y1083" s="3">
        <v>4</v>
      </c>
      <c r="Z1083" s="3">
        <v>5</v>
      </c>
      <c r="AA1083" s="3">
        <v>5</v>
      </c>
      <c r="AB1083" s="3">
        <v>4</v>
      </c>
      <c r="AC1083" s="3">
        <v>2</v>
      </c>
      <c r="AD1083" s="3">
        <v>4</v>
      </c>
      <c r="AE1083" s="3">
        <v>4</v>
      </c>
      <c r="AF1083" s="3" t="s">
        <v>200</v>
      </c>
    </row>
    <row r="1084" spans="1:32">
      <c r="A1084" s="3">
        <v>92346</v>
      </c>
      <c r="B1084" s="3">
        <v>32</v>
      </c>
      <c r="C1084" s="41" t="s">
        <v>200</v>
      </c>
      <c r="D1084" s="3" t="s">
        <v>204</v>
      </c>
      <c r="E1084" s="3" t="s">
        <v>195</v>
      </c>
      <c r="F1084" s="3" t="s">
        <v>186</v>
      </c>
      <c r="G1084" s="3" t="s">
        <v>229</v>
      </c>
      <c r="H1084" s="3" t="s">
        <v>229</v>
      </c>
      <c r="I1084" s="3" t="s">
        <v>201</v>
      </c>
      <c r="J1084" s="3" t="s">
        <v>63</v>
      </c>
      <c r="K1084" s="3" t="s">
        <v>202</v>
      </c>
      <c r="L1084" s="3">
        <v>4</v>
      </c>
      <c r="M1084" s="3">
        <v>4</v>
      </c>
      <c r="N1084" s="3">
        <v>4</v>
      </c>
      <c r="O1084" s="3">
        <v>5</v>
      </c>
      <c r="P1084" s="3">
        <v>5</v>
      </c>
      <c r="Q1084" s="3">
        <v>4</v>
      </c>
      <c r="R1084" s="3">
        <v>4</v>
      </c>
      <c r="S1084" s="3">
        <v>4</v>
      </c>
      <c r="T1084" s="3">
        <v>4</v>
      </c>
      <c r="U1084" s="3">
        <v>5</v>
      </c>
      <c r="V1084" s="3">
        <v>5</v>
      </c>
      <c r="W1084" s="3">
        <v>4</v>
      </c>
      <c r="X1084" s="3">
        <v>5</v>
      </c>
      <c r="Y1084" s="3">
        <v>4</v>
      </c>
      <c r="Z1084" s="3">
        <v>5</v>
      </c>
      <c r="AA1084" s="3">
        <v>4</v>
      </c>
      <c r="AB1084" s="3">
        <v>4</v>
      </c>
      <c r="AC1084" s="3">
        <v>4</v>
      </c>
      <c r="AD1084" s="3">
        <v>4</v>
      </c>
      <c r="AE1084" s="3">
        <v>4</v>
      </c>
      <c r="AF1084" s="3" t="s">
        <v>200</v>
      </c>
    </row>
    <row r="1085" spans="1:32">
      <c r="A1085" s="3">
        <v>91786</v>
      </c>
      <c r="B1085" s="3">
        <v>32</v>
      </c>
      <c r="C1085" s="41" t="s">
        <v>200</v>
      </c>
      <c r="D1085" s="3" t="s">
        <v>194</v>
      </c>
      <c r="E1085" s="3" t="s">
        <v>195</v>
      </c>
      <c r="F1085" s="3" t="s">
        <v>193</v>
      </c>
      <c r="G1085" s="3" t="s">
        <v>229</v>
      </c>
      <c r="H1085" s="3" t="s">
        <v>229</v>
      </c>
      <c r="I1085" s="3" t="s">
        <v>201</v>
      </c>
      <c r="J1085" s="3" t="s">
        <v>59</v>
      </c>
      <c r="K1085" s="3" t="s">
        <v>202</v>
      </c>
      <c r="L1085" s="3">
        <v>5</v>
      </c>
      <c r="M1085" s="3">
        <v>5</v>
      </c>
      <c r="N1085" s="3">
        <v>5</v>
      </c>
      <c r="O1085" s="3">
        <v>4</v>
      </c>
      <c r="P1085" s="3">
        <v>5</v>
      </c>
      <c r="Q1085" s="3">
        <v>5</v>
      </c>
      <c r="R1085" s="3">
        <v>5</v>
      </c>
      <c r="S1085" s="3">
        <v>5</v>
      </c>
      <c r="T1085" s="3">
        <v>5</v>
      </c>
      <c r="U1085" s="3">
        <v>3</v>
      </c>
      <c r="V1085" s="3">
        <v>1</v>
      </c>
      <c r="W1085" s="3">
        <v>4</v>
      </c>
      <c r="X1085" s="3">
        <v>5</v>
      </c>
      <c r="Y1085" s="3">
        <v>5</v>
      </c>
      <c r="Z1085" s="3">
        <v>5</v>
      </c>
      <c r="AA1085" s="3">
        <v>4</v>
      </c>
      <c r="AB1085" s="3">
        <v>5</v>
      </c>
      <c r="AC1085" s="3">
        <v>4</v>
      </c>
      <c r="AD1085" s="3">
        <v>4</v>
      </c>
      <c r="AE1085" s="3">
        <v>3</v>
      </c>
      <c r="AF1085" s="3" t="s">
        <v>200</v>
      </c>
    </row>
    <row r="1086" spans="1:32">
      <c r="A1086" s="3">
        <v>92307</v>
      </c>
      <c r="B1086" s="3">
        <v>32</v>
      </c>
      <c r="C1086" s="41" t="s">
        <v>200</v>
      </c>
      <c r="D1086" s="3" t="s">
        <v>204</v>
      </c>
      <c r="E1086" s="3" t="s">
        <v>195</v>
      </c>
      <c r="F1086" s="3" t="s">
        <v>186</v>
      </c>
      <c r="G1086" s="3" t="s">
        <v>229</v>
      </c>
      <c r="H1086" s="3" t="s">
        <v>229</v>
      </c>
      <c r="I1086" s="3" t="s">
        <v>201</v>
      </c>
      <c r="J1086" s="3" t="s">
        <v>64</v>
      </c>
      <c r="K1086" s="3" t="s">
        <v>202</v>
      </c>
      <c r="L1086" s="3">
        <v>5</v>
      </c>
      <c r="M1086" s="3">
        <v>5</v>
      </c>
      <c r="N1086" s="3">
        <v>5</v>
      </c>
      <c r="O1086" s="3">
        <v>5</v>
      </c>
      <c r="P1086" s="3">
        <v>5</v>
      </c>
      <c r="Q1086" s="3">
        <v>5</v>
      </c>
      <c r="R1086" s="3">
        <v>5</v>
      </c>
      <c r="S1086" s="3">
        <v>5</v>
      </c>
      <c r="T1086" s="3">
        <v>5</v>
      </c>
      <c r="U1086" s="3">
        <v>5</v>
      </c>
      <c r="V1086" s="3">
        <v>5</v>
      </c>
      <c r="W1086" s="3">
        <v>5</v>
      </c>
      <c r="X1086" s="3">
        <v>5</v>
      </c>
      <c r="Y1086" s="3">
        <v>5</v>
      </c>
      <c r="Z1086" s="3">
        <v>5</v>
      </c>
      <c r="AA1086" s="3">
        <v>5</v>
      </c>
      <c r="AB1086" s="3">
        <v>5</v>
      </c>
      <c r="AC1086" s="3">
        <v>5</v>
      </c>
      <c r="AD1086" s="3">
        <v>5</v>
      </c>
      <c r="AE1086" s="3">
        <v>5</v>
      </c>
      <c r="AF1086" s="3" t="s">
        <v>200</v>
      </c>
    </row>
    <row r="1087" spans="1:32">
      <c r="A1087" s="3">
        <v>92408</v>
      </c>
      <c r="B1087" s="3">
        <v>32</v>
      </c>
      <c r="C1087" s="41" t="s">
        <v>200</v>
      </c>
      <c r="D1087" s="3" t="s">
        <v>194</v>
      </c>
      <c r="E1087" s="3" t="s">
        <v>195</v>
      </c>
      <c r="F1087" s="3" t="s">
        <v>186</v>
      </c>
      <c r="G1087" s="3" t="s">
        <v>229</v>
      </c>
      <c r="H1087" s="3" t="s">
        <v>229</v>
      </c>
      <c r="I1087" s="3" t="s">
        <v>189</v>
      </c>
      <c r="J1087" s="3" t="s">
        <v>59</v>
      </c>
      <c r="K1087" s="3" t="s">
        <v>190</v>
      </c>
      <c r="L1087" s="3">
        <v>1</v>
      </c>
      <c r="M1087" s="3">
        <v>2</v>
      </c>
      <c r="N1087" s="3">
        <v>1</v>
      </c>
      <c r="O1087" s="3">
        <v>1</v>
      </c>
      <c r="P1087" s="3">
        <v>1</v>
      </c>
      <c r="Q1087" s="3">
        <v>5</v>
      </c>
      <c r="R1087" s="3">
        <v>2</v>
      </c>
      <c r="S1087" s="3">
        <v>1</v>
      </c>
      <c r="T1087" s="3">
        <v>5</v>
      </c>
      <c r="U1087" s="3">
        <v>3</v>
      </c>
      <c r="V1087" s="3">
        <v>5</v>
      </c>
      <c r="W1087" s="3">
        <v>5</v>
      </c>
      <c r="X1087" s="3">
        <v>5</v>
      </c>
      <c r="Y1087" s="3">
        <v>3</v>
      </c>
      <c r="Z1087" s="3">
        <v>5</v>
      </c>
      <c r="AA1087" s="3">
        <v>4</v>
      </c>
      <c r="AB1087" s="3">
        <v>1</v>
      </c>
      <c r="AC1087" s="3">
        <v>4</v>
      </c>
      <c r="AD1087" s="3">
        <v>3</v>
      </c>
      <c r="AE1087" s="3">
        <v>3</v>
      </c>
      <c r="AF1087" s="3" t="s">
        <v>200</v>
      </c>
    </row>
    <row r="1088" spans="1:32">
      <c r="A1088" s="3">
        <v>92883</v>
      </c>
      <c r="B1088" s="3">
        <v>32</v>
      </c>
      <c r="C1088" s="41" t="s">
        <v>200</v>
      </c>
      <c r="D1088" s="3" t="s">
        <v>194</v>
      </c>
      <c r="E1088" s="3" t="s">
        <v>205</v>
      </c>
      <c r="F1088" s="3" t="s">
        <v>186</v>
      </c>
      <c r="G1088" s="3" t="s">
        <v>229</v>
      </c>
      <c r="H1088" s="3" t="s">
        <v>229</v>
      </c>
      <c r="I1088" s="3" t="s">
        <v>201</v>
      </c>
      <c r="J1088" s="3" t="s">
        <v>60</v>
      </c>
      <c r="K1088" s="3" t="s">
        <v>202</v>
      </c>
      <c r="L1088" s="3">
        <v>5</v>
      </c>
      <c r="M1088" s="3">
        <v>1</v>
      </c>
      <c r="N1088" s="3">
        <v>4</v>
      </c>
      <c r="O1088" s="3">
        <v>3</v>
      </c>
      <c r="P1088" s="3">
        <v>3</v>
      </c>
      <c r="Q1088" s="3">
        <v>3</v>
      </c>
      <c r="R1088" s="3">
        <v>3</v>
      </c>
      <c r="S1088" s="3">
        <v>3</v>
      </c>
      <c r="T1088" s="3">
        <v>5</v>
      </c>
      <c r="U1088" s="3">
        <v>5</v>
      </c>
      <c r="V1088" s="3">
        <v>5</v>
      </c>
      <c r="W1088" s="3">
        <v>5</v>
      </c>
      <c r="X1088" s="3">
        <v>5</v>
      </c>
      <c r="Y1088" s="3">
        <v>3</v>
      </c>
      <c r="Z1088" s="3">
        <v>3</v>
      </c>
      <c r="AA1088" s="3">
        <v>5</v>
      </c>
      <c r="AB1088" s="3">
        <v>5</v>
      </c>
      <c r="AC1088" s="3">
        <v>5</v>
      </c>
      <c r="AD1088" s="3">
        <v>5</v>
      </c>
      <c r="AE1088" s="3">
        <v>4</v>
      </c>
      <c r="AF1088" s="3" t="s">
        <v>200</v>
      </c>
    </row>
    <row r="1089" spans="1:32">
      <c r="A1089" s="3">
        <v>92582</v>
      </c>
      <c r="B1089" s="3">
        <v>32</v>
      </c>
      <c r="C1089" s="41" t="s">
        <v>200</v>
      </c>
      <c r="D1089" s="3" t="s">
        <v>191</v>
      </c>
      <c r="E1089" s="3" t="s">
        <v>205</v>
      </c>
      <c r="F1089" s="3" t="s">
        <v>186</v>
      </c>
      <c r="G1089" s="3" t="s">
        <v>229</v>
      </c>
      <c r="H1089" s="3" t="s">
        <v>229</v>
      </c>
      <c r="I1089" s="3" t="s">
        <v>189</v>
      </c>
      <c r="J1089" s="3" t="s">
        <v>64</v>
      </c>
      <c r="K1089" s="3" t="s">
        <v>202</v>
      </c>
      <c r="L1089" s="3">
        <v>4</v>
      </c>
      <c r="M1089" s="3">
        <v>5</v>
      </c>
      <c r="N1089" s="3">
        <v>4</v>
      </c>
      <c r="O1089" s="3">
        <v>4</v>
      </c>
      <c r="P1089" s="3">
        <v>5</v>
      </c>
      <c r="Q1089" s="3">
        <v>5</v>
      </c>
      <c r="R1089" s="3">
        <v>5</v>
      </c>
      <c r="S1089" s="3">
        <v>3</v>
      </c>
      <c r="T1089" s="3">
        <v>4</v>
      </c>
      <c r="U1089" s="3">
        <v>2</v>
      </c>
      <c r="V1089" s="3">
        <v>3</v>
      </c>
      <c r="W1089" s="3">
        <v>5</v>
      </c>
      <c r="X1089" s="3">
        <v>4</v>
      </c>
      <c r="Y1089" s="3">
        <v>3</v>
      </c>
      <c r="Z1089" s="3">
        <v>3</v>
      </c>
      <c r="AA1089" s="3">
        <v>4</v>
      </c>
      <c r="AB1089" s="3">
        <v>5</v>
      </c>
      <c r="AC1089" s="3">
        <v>5</v>
      </c>
      <c r="AD1089" s="3">
        <v>5</v>
      </c>
      <c r="AE1089" s="3">
        <v>5</v>
      </c>
      <c r="AF1089" s="3" t="s">
        <v>200</v>
      </c>
    </row>
    <row r="1090" spans="1:32">
      <c r="A1090" s="3">
        <v>93001</v>
      </c>
      <c r="B1090" s="3">
        <v>33</v>
      </c>
      <c r="C1090" s="41" t="s">
        <v>200</v>
      </c>
      <c r="D1090" s="3" t="s">
        <v>184</v>
      </c>
      <c r="E1090" s="3" t="s">
        <v>192</v>
      </c>
      <c r="F1090" s="3" t="s">
        <v>186</v>
      </c>
      <c r="G1090" s="3" t="s">
        <v>229</v>
      </c>
      <c r="H1090" s="3" t="s">
        <v>229</v>
      </c>
      <c r="I1090" s="3" t="s">
        <v>189</v>
      </c>
      <c r="J1090" s="3" t="s">
        <v>62</v>
      </c>
      <c r="K1090" s="3" t="s">
        <v>199</v>
      </c>
      <c r="L1090" s="3">
        <v>5</v>
      </c>
      <c r="M1090" s="3">
        <v>4</v>
      </c>
      <c r="N1090" s="3">
        <v>4</v>
      </c>
      <c r="O1090" s="3">
        <v>3</v>
      </c>
      <c r="P1090" s="3">
        <v>5</v>
      </c>
      <c r="Q1090" s="3">
        <v>3</v>
      </c>
      <c r="R1090" s="3">
        <v>4</v>
      </c>
      <c r="S1090" s="3">
        <v>3</v>
      </c>
      <c r="T1090" s="3">
        <v>4</v>
      </c>
      <c r="U1090" s="3">
        <v>4</v>
      </c>
      <c r="V1090" s="3">
        <v>5</v>
      </c>
      <c r="W1090" s="3">
        <v>3</v>
      </c>
      <c r="X1090" s="3">
        <v>5</v>
      </c>
      <c r="Y1090" s="3">
        <v>3</v>
      </c>
      <c r="Z1090" s="3">
        <v>4</v>
      </c>
      <c r="AA1090" s="3">
        <v>4</v>
      </c>
      <c r="AB1090" s="3">
        <v>5</v>
      </c>
      <c r="AC1090" s="3">
        <v>4</v>
      </c>
      <c r="AD1090" s="3">
        <v>3</v>
      </c>
      <c r="AE1090" s="3">
        <v>3</v>
      </c>
      <c r="AF1090" s="3" t="s">
        <v>200</v>
      </c>
    </row>
    <row r="1091" spans="1:32">
      <c r="A1091" s="3">
        <v>93034</v>
      </c>
      <c r="B1091" s="3">
        <v>33</v>
      </c>
      <c r="C1091" s="41" t="s">
        <v>200</v>
      </c>
      <c r="D1091" s="3" t="s">
        <v>197</v>
      </c>
      <c r="E1091" s="3" t="s">
        <v>192</v>
      </c>
      <c r="F1091" s="3" t="s">
        <v>193</v>
      </c>
      <c r="G1091" s="3" t="s">
        <v>229</v>
      </c>
      <c r="H1091" s="3" t="s">
        <v>229</v>
      </c>
      <c r="I1091" s="3" t="s">
        <v>189</v>
      </c>
      <c r="J1091" s="3" t="s">
        <v>61</v>
      </c>
      <c r="K1091" s="3" t="s">
        <v>203</v>
      </c>
      <c r="L1091" s="3">
        <v>5</v>
      </c>
      <c r="M1091" s="3">
        <v>5</v>
      </c>
      <c r="N1091" s="3">
        <v>5</v>
      </c>
      <c r="O1091" s="3">
        <v>5</v>
      </c>
      <c r="P1091" s="3">
        <v>5</v>
      </c>
      <c r="Q1091" s="3">
        <v>5</v>
      </c>
      <c r="R1091" s="3">
        <v>5</v>
      </c>
      <c r="S1091" s="3">
        <v>5</v>
      </c>
      <c r="T1091" s="3">
        <v>1</v>
      </c>
      <c r="U1091" s="3">
        <v>1</v>
      </c>
      <c r="V1091" s="3">
        <v>5</v>
      </c>
      <c r="W1091" s="3">
        <v>1</v>
      </c>
      <c r="X1091" s="3">
        <v>5</v>
      </c>
      <c r="Y1091" s="3">
        <v>5</v>
      </c>
      <c r="Z1091" s="3">
        <v>5</v>
      </c>
      <c r="AA1091" s="3">
        <v>5</v>
      </c>
      <c r="AB1091" s="3">
        <v>5</v>
      </c>
      <c r="AC1091" s="3">
        <v>5</v>
      </c>
      <c r="AD1091" s="3">
        <v>5</v>
      </c>
      <c r="AE1091" s="3">
        <v>5</v>
      </c>
      <c r="AF1091" s="3" t="s">
        <v>200</v>
      </c>
    </row>
    <row r="1092" spans="1:32">
      <c r="A1092" s="3">
        <v>93012</v>
      </c>
      <c r="B1092" s="3">
        <v>33</v>
      </c>
      <c r="C1092" s="41" t="s">
        <v>200</v>
      </c>
      <c r="D1092" s="3" t="s">
        <v>204</v>
      </c>
      <c r="E1092" s="3" t="s">
        <v>192</v>
      </c>
      <c r="F1092" s="3" t="s">
        <v>186</v>
      </c>
      <c r="G1092" s="3" t="s">
        <v>229</v>
      </c>
      <c r="H1092" s="3" t="s">
        <v>229</v>
      </c>
      <c r="I1092" s="3" t="s">
        <v>201</v>
      </c>
      <c r="J1092" s="3" t="s">
        <v>64</v>
      </c>
      <c r="K1092" s="3" t="s">
        <v>203</v>
      </c>
      <c r="L1092" s="3">
        <v>2</v>
      </c>
      <c r="M1092" s="3">
        <v>5</v>
      </c>
      <c r="N1092" s="3">
        <v>5</v>
      </c>
      <c r="O1092" s="3">
        <v>4</v>
      </c>
      <c r="P1092" s="3">
        <v>5</v>
      </c>
      <c r="Q1092" s="3">
        <v>5</v>
      </c>
      <c r="R1092" s="3">
        <v>5</v>
      </c>
      <c r="S1092" s="3">
        <v>3</v>
      </c>
      <c r="T1092" s="3">
        <v>5</v>
      </c>
      <c r="U1092" s="3">
        <v>5</v>
      </c>
      <c r="V1092" s="3">
        <v>2</v>
      </c>
      <c r="W1092" s="3">
        <v>4</v>
      </c>
      <c r="X1092" s="3">
        <v>3</v>
      </c>
      <c r="Y1092" s="3">
        <v>5</v>
      </c>
      <c r="Z1092" s="3">
        <v>5</v>
      </c>
      <c r="AA1092" s="3">
        <v>5</v>
      </c>
      <c r="AB1092" s="3">
        <v>5</v>
      </c>
      <c r="AC1092" s="3">
        <v>5</v>
      </c>
      <c r="AD1092" s="3">
        <v>3</v>
      </c>
      <c r="AE1092" s="3">
        <v>3</v>
      </c>
      <c r="AF1092" s="3" t="s">
        <v>200</v>
      </c>
    </row>
    <row r="1093" spans="1:32">
      <c r="A1093" s="3">
        <v>93035</v>
      </c>
      <c r="B1093" s="3">
        <v>33</v>
      </c>
      <c r="C1093" s="41" t="s">
        <v>200</v>
      </c>
      <c r="D1093" s="3" t="s">
        <v>194</v>
      </c>
      <c r="E1093" s="3" t="s">
        <v>192</v>
      </c>
      <c r="F1093" s="3" t="s">
        <v>193</v>
      </c>
      <c r="G1093" s="3" t="s">
        <v>229</v>
      </c>
      <c r="H1093" s="3" t="s">
        <v>229</v>
      </c>
      <c r="I1093" s="3" t="s">
        <v>201</v>
      </c>
      <c r="J1093" s="3" t="s">
        <v>64</v>
      </c>
      <c r="K1093" s="3" t="s">
        <v>199</v>
      </c>
      <c r="L1093" s="3">
        <v>5</v>
      </c>
      <c r="M1093" s="3">
        <v>4</v>
      </c>
      <c r="N1093" s="3">
        <v>5</v>
      </c>
      <c r="O1093" s="3">
        <v>2</v>
      </c>
      <c r="P1093" s="3">
        <v>5</v>
      </c>
      <c r="Q1093" s="3">
        <v>5</v>
      </c>
      <c r="R1093" s="3">
        <v>5</v>
      </c>
      <c r="S1093" s="3">
        <v>5</v>
      </c>
      <c r="T1093" s="3">
        <v>5</v>
      </c>
      <c r="U1093" s="3">
        <v>4</v>
      </c>
      <c r="V1093" s="3">
        <v>5</v>
      </c>
      <c r="W1093" s="3">
        <v>5</v>
      </c>
      <c r="X1093" s="3">
        <v>3</v>
      </c>
      <c r="Y1093" s="3">
        <v>4</v>
      </c>
      <c r="Z1093" s="3">
        <v>3</v>
      </c>
      <c r="AA1093" s="3">
        <v>2</v>
      </c>
      <c r="AB1093" s="3">
        <v>4</v>
      </c>
      <c r="AC1093" s="3">
        <v>5</v>
      </c>
      <c r="AD1093" s="3">
        <v>5</v>
      </c>
      <c r="AE1093" s="3">
        <v>4</v>
      </c>
      <c r="AF1093" s="3" t="s">
        <v>200</v>
      </c>
    </row>
    <row r="1094" spans="1:32">
      <c r="A1094" s="3">
        <v>93065</v>
      </c>
      <c r="B1094" s="3">
        <v>33</v>
      </c>
      <c r="C1094" s="41" t="s">
        <v>200</v>
      </c>
      <c r="D1094" s="3" t="s">
        <v>191</v>
      </c>
      <c r="E1094" s="3" t="s">
        <v>192</v>
      </c>
      <c r="F1094" s="3" t="s">
        <v>193</v>
      </c>
      <c r="G1094" s="3" t="s">
        <v>229</v>
      </c>
      <c r="H1094" s="3" t="s">
        <v>229</v>
      </c>
      <c r="I1094" s="3" t="s">
        <v>189</v>
      </c>
      <c r="J1094" s="3" t="s">
        <v>64</v>
      </c>
      <c r="K1094" s="3" t="s">
        <v>199</v>
      </c>
      <c r="L1094" s="3">
        <v>4</v>
      </c>
      <c r="M1094" s="3">
        <v>3</v>
      </c>
      <c r="N1094" s="3">
        <v>3</v>
      </c>
      <c r="O1094" s="3">
        <v>2</v>
      </c>
      <c r="P1094" s="3">
        <v>5</v>
      </c>
      <c r="Q1094" s="3">
        <v>4</v>
      </c>
      <c r="R1094" s="3">
        <v>4</v>
      </c>
      <c r="S1094" s="3">
        <v>3</v>
      </c>
      <c r="T1094" s="3">
        <v>5</v>
      </c>
      <c r="U1094" s="3">
        <v>3</v>
      </c>
      <c r="V1094" s="3">
        <v>5</v>
      </c>
      <c r="W1094" s="3">
        <v>4</v>
      </c>
      <c r="X1094" s="3">
        <v>3</v>
      </c>
      <c r="Y1094" s="3">
        <v>3</v>
      </c>
      <c r="Z1094" s="3">
        <v>4</v>
      </c>
      <c r="AA1094" s="3">
        <v>3</v>
      </c>
      <c r="AB1094" s="3">
        <v>4</v>
      </c>
      <c r="AC1094" s="3">
        <v>5</v>
      </c>
      <c r="AD1094" s="3">
        <v>4</v>
      </c>
      <c r="AE1094" s="3">
        <v>3</v>
      </c>
      <c r="AF1094" s="3" t="s">
        <v>200</v>
      </c>
    </row>
    <row r="1095" spans="1:32">
      <c r="A1095" s="3">
        <v>93021</v>
      </c>
      <c r="B1095" s="3">
        <v>33</v>
      </c>
      <c r="C1095" s="41" t="s">
        <v>200</v>
      </c>
      <c r="D1095" s="3" t="s">
        <v>194</v>
      </c>
      <c r="E1095" s="3" t="s">
        <v>192</v>
      </c>
      <c r="F1095" s="3" t="s">
        <v>186</v>
      </c>
      <c r="G1095" s="3" t="s">
        <v>229</v>
      </c>
      <c r="H1095" s="3" t="s">
        <v>229</v>
      </c>
      <c r="I1095" s="3" t="s">
        <v>201</v>
      </c>
      <c r="J1095" s="3" t="s">
        <v>62</v>
      </c>
      <c r="K1095" s="3" t="s">
        <v>202</v>
      </c>
      <c r="L1095" s="3">
        <v>5</v>
      </c>
      <c r="M1095" s="3">
        <v>5</v>
      </c>
      <c r="N1095" s="3">
        <v>5</v>
      </c>
      <c r="O1095" s="3">
        <v>2</v>
      </c>
      <c r="P1095" s="3">
        <v>5</v>
      </c>
      <c r="Q1095" s="3">
        <v>5</v>
      </c>
      <c r="R1095" s="3">
        <v>5</v>
      </c>
      <c r="S1095" s="3">
        <v>5</v>
      </c>
      <c r="T1095" s="3">
        <v>5</v>
      </c>
      <c r="U1095" s="3">
        <v>5</v>
      </c>
      <c r="V1095" s="3">
        <v>5</v>
      </c>
      <c r="W1095" s="3">
        <v>5</v>
      </c>
      <c r="X1095" s="3">
        <v>5</v>
      </c>
      <c r="Y1095" s="3">
        <v>2</v>
      </c>
      <c r="Z1095" s="3">
        <v>5</v>
      </c>
      <c r="AA1095" s="3">
        <v>5</v>
      </c>
      <c r="AB1095" s="3">
        <v>5</v>
      </c>
      <c r="AC1095" s="3">
        <v>5</v>
      </c>
      <c r="AD1095" s="3">
        <v>2</v>
      </c>
      <c r="AE1095" s="3">
        <v>2</v>
      </c>
      <c r="AF1095" s="3" t="s">
        <v>200</v>
      </c>
    </row>
    <row r="1096" spans="1:32">
      <c r="A1096" s="3">
        <v>93035</v>
      </c>
      <c r="B1096" s="3">
        <v>33</v>
      </c>
      <c r="C1096" s="41" t="s">
        <v>200</v>
      </c>
      <c r="D1096" s="3" t="s">
        <v>194</v>
      </c>
      <c r="E1096" s="3" t="s">
        <v>192</v>
      </c>
      <c r="F1096" s="3" t="s">
        <v>193</v>
      </c>
      <c r="G1096" s="3" t="s">
        <v>229</v>
      </c>
      <c r="H1096" s="3" t="s">
        <v>229</v>
      </c>
      <c r="I1096" s="3" t="s">
        <v>189</v>
      </c>
      <c r="J1096" s="3" t="s">
        <v>61</v>
      </c>
      <c r="K1096" s="3" t="s">
        <v>196</v>
      </c>
      <c r="L1096" s="3">
        <v>4</v>
      </c>
      <c r="M1096" s="3">
        <v>4</v>
      </c>
      <c r="N1096" s="3">
        <v>3</v>
      </c>
      <c r="O1096" s="3">
        <v>3</v>
      </c>
      <c r="P1096" s="3">
        <v>5</v>
      </c>
      <c r="Q1096" s="3">
        <v>5</v>
      </c>
      <c r="R1096" s="3">
        <v>4</v>
      </c>
      <c r="S1096" s="3">
        <v>4</v>
      </c>
      <c r="T1096" s="3">
        <v>5</v>
      </c>
      <c r="U1096" s="3">
        <v>5</v>
      </c>
      <c r="V1096" s="3">
        <v>1</v>
      </c>
      <c r="W1096" s="3">
        <v>3</v>
      </c>
      <c r="X1096" s="3">
        <v>4</v>
      </c>
      <c r="Y1096" s="3">
        <v>3</v>
      </c>
      <c r="Z1096" s="3">
        <v>4</v>
      </c>
      <c r="AA1096" s="3">
        <v>4</v>
      </c>
      <c r="AB1096" s="3">
        <v>4</v>
      </c>
      <c r="AC1096" s="3">
        <v>4</v>
      </c>
      <c r="AD1096" s="3">
        <v>4</v>
      </c>
      <c r="AE1096" s="3">
        <v>3</v>
      </c>
      <c r="AF1096" s="3" t="s">
        <v>200</v>
      </c>
    </row>
    <row r="1097" spans="1:32">
      <c r="A1097" s="3">
        <v>93036</v>
      </c>
      <c r="B1097" s="3">
        <v>33</v>
      </c>
      <c r="C1097" s="41" t="s">
        <v>200</v>
      </c>
      <c r="D1097" s="3" t="s">
        <v>197</v>
      </c>
      <c r="E1097" s="3" t="s">
        <v>192</v>
      </c>
      <c r="F1097" s="3" t="s">
        <v>193</v>
      </c>
      <c r="G1097" s="3" t="s">
        <v>229</v>
      </c>
      <c r="H1097" s="3" t="s">
        <v>229</v>
      </c>
      <c r="I1097" s="3" t="s">
        <v>189</v>
      </c>
      <c r="J1097" s="3" t="s">
        <v>64</v>
      </c>
      <c r="K1097" s="3" t="s">
        <v>203</v>
      </c>
      <c r="L1097" s="3">
        <v>5</v>
      </c>
      <c r="M1097" s="3">
        <v>5</v>
      </c>
      <c r="N1097" s="3">
        <v>5</v>
      </c>
      <c r="O1097" s="3">
        <v>5</v>
      </c>
      <c r="P1097" s="3">
        <v>5</v>
      </c>
      <c r="Q1097" s="3">
        <v>5</v>
      </c>
      <c r="R1097" s="3">
        <v>5</v>
      </c>
      <c r="S1097" s="3">
        <v>5</v>
      </c>
      <c r="T1097" s="3">
        <v>5</v>
      </c>
      <c r="U1097" s="3">
        <v>5</v>
      </c>
      <c r="V1097" s="3">
        <v>5</v>
      </c>
      <c r="W1097" s="3">
        <v>5</v>
      </c>
      <c r="X1097" s="3">
        <v>5</v>
      </c>
      <c r="Y1097" s="3">
        <v>5</v>
      </c>
      <c r="Z1097" s="3">
        <v>5</v>
      </c>
      <c r="AA1097" s="3">
        <v>5</v>
      </c>
      <c r="AB1097" s="3">
        <v>5</v>
      </c>
      <c r="AC1097" s="3">
        <v>5</v>
      </c>
      <c r="AD1097" s="3">
        <v>5</v>
      </c>
      <c r="AE1097" s="3">
        <v>5</v>
      </c>
      <c r="AF1097" s="3" t="s">
        <v>200</v>
      </c>
    </row>
    <row r="1098" spans="1:32">
      <c r="A1098" s="3">
        <v>93001</v>
      </c>
      <c r="B1098" s="3">
        <v>33</v>
      </c>
      <c r="C1098" s="41" t="s">
        <v>200</v>
      </c>
      <c r="D1098" s="3" t="s">
        <v>194</v>
      </c>
      <c r="E1098" s="3" t="s">
        <v>192</v>
      </c>
      <c r="F1098" s="3" t="s">
        <v>186</v>
      </c>
      <c r="G1098" s="3" t="s">
        <v>229</v>
      </c>
      <c r="H1098" s="3" t="s">
        <v>229</v>
      </c>
      <c r="I1098" s="3" t="s">
        <v>189</v>
      </c>
      <c r="J1098" s="3" t="s">
        <v>62</v>
      </c>
      <c r="K1098" s="3" t="s">
        <v>199</v>
      </c>
      <c r="L1098" s="3">
        <v>5</v>
      </c>
      <c r="M1098" s="3">
        <v>4</v>
      </c>
      <c r="N1098" s="3">
        <v>3</v>
      </c>
      <c r="O1098" s="3">
        <v>3</v>
      </c>
      <c r="P1098" s="3">
        <v>4</v>
      </c>
      <c r="Q1098" s="3">
        <v>3</v>
      </c>
      <c r="R1098" s="3">
        <v>5</v>
      </c>
      <c r="S1098" s="3">
        <v>2</v>
      </c>
      <c r="T1098" s="3">
        <v>3</v>
      </c>
      <c r="U1098" s="3">
        <v>4</v>
      </c>
      <c r="V1098" s="3">
        <v>5</v>
      </c>
      <c r="W1098" s="3">
        <v>2</v>
      </c>
      <c r="X1098" s="3">
        <v>4</v>
      </c>
      <c r="Y1098" s="3">
        <v>2</v>
      </c>
      <c r="Z1098" s="3">
        <v>3</v>
      </c>
      <c r="AA1098" s="3">
        <v>5</v>
      </c>
      <c r="AB1098" s="3">
        <v>5</v>
      </c>
      <c r="AC1098" s="3">
        <v>4</v>
      </c>
      <c r="AD1098" s="3">
        <v>2</v>
      </c>
      <c r="AE1098" s="3">
        <v>3</v>
      </c>
      <c r="AF1098" s="3" t="s">
        <v>200</v>
      </c>
    </row>
    <row r="1099" spans="1:32">
      <c r="A1099" s="3">
        <v>93036</v>
      </c>
      <c r="B1099" s="3">
        <v>33</v>
      </c>
      <c r="C1099" s="41" t="s">
        <v>200</v>
      </c>
      <c r="D1099" s="3" t="s">
        <v>197</v>
      </c>
      <c r="E1099" s="3" t="s">
        <v>192</v>
      </c>
      <c r="F1099" s="3" t="s">
        <v>193</v>
      </c>
      <c r="G1099" s="3" t="s">
        <v>229</v>
      </c>
      <c r="H1099" s="3" t="s">
        <v>229</v>
      </c>
      <c r="I1099" s="3" t="s">
        <v>189</v>
      </c>
      <c r="J1099" s="3" t="s">
        <v>61</v>
      </c>
      <c r="K1099" s="3" t="s">
        <v>203</v>
      </c>
      <c r="L1099" s="3">
        <v>5</v>
      </c>
      <c r="M1099" s="3">
        <v>5</v>
      </c>
      <c r="N1099" s="3">
        <v>5</v>
      </c>
      <c r="O1099" s="3">
        <v>5</v>
      </c>
      <c r="P1099" s="3">
        <v>5</v>
      </c>
      <c r="Q1099" s="3">
        <v>5</v>
      </c>
      <c r="R1099" s="3">
        <v>5</v>
      </c>
      <c r="S1099" s="3">
        <v>5</v>
      </c>
      <c r="T1099" s="3">
        <v>5</v>
      </c>
      <c r="U1099" s="3">
        <v>5</v>
      </c>
      <c r="V1099" s="3">
        <v>5</v>
      </c>
      <c r="W1099" s="3">
        <v>5</v>
      </c>
      <c r="X1099" s="3">
        <v>5</v>
      </c>
      <c r="Y1099" s="3">
        <v>5</v>
      </c>
      <c r="Z1099" s="3">
        <v>5</v>
      </c>
      <c r="AA1099" s="3">
        <v>5</v>
      </c>
      <c r="AB1099" s="3">
        <v>5</v>
      </c>
      <c r="AC1099" s="3">
        <v>5</v>
      </c>
      <c r="AD1099" s="3">
        <v>5</v>
      </c>
      <c r="AE1099" s="3">
        <v>5</v>
      </c>
      <c r="AF1099" s="3" t="s">
        <v>200</v>
      </c>
    </row>
    <row r="1100" spans="1:32">
      <c r="A1100" s="3">
        <v>92243</v>
      </c>
      <c r="B1100" s="3">
        <v>33</v>
      </c>
      <c r="C1100" s="41" t="s">
        <v>200</v>
      </c>
      <c r="D1100" s="3" t="s">
        <v>194</v>
      </c>
      <c r="E1100" s="3" t="s">
        <v>198</v>
      </c>
      <c r="F1100" s="3" t="s">
        <v>193</v>
      </c>
      <c r="G1100" s="3" t="s">
        <v>229</v>
      </c>
      <c r="H1100" s="3" t="s">
        <v>229</v>
      </c>
      <c r="I1100" s="3" t="s">
        <v>189</v>
      </c>
      <c r="J1100" s="3" t="s">
        <v>60</v>
      </c>
      <c r="K1100" s="3" t="s">
        <v>196</v>
      </c>
      <c r="L1100" s="3">
        <v>3</v>
      </c>
      <c r="M1100" s="3">
        <v>4</v>
      </c>
      <c r="N1100" s="3">
        <v>4</v>
      </c>
      <c r="O1100" s="3">
        <v>5</v>
      </c>
      <c r="P1100" s="3">
        <v>5</v>
      </c>
      <c r="Q1100" s="3">
        <v>4</v>
      </c>
      <c r="R1100" s="3">
        <v>4</v>
      </c>
      <c r="S1100" s="3">
        <v>3</v>
      </c>
      <c r="T1100" s="3">
        <v>4</v>
      </c>
      <c r="U1100" s="3">
        <v>5</v>
      </c>
      <c r="V1100" s="3">
        <v>5</v>
      </c>
      <c r="W1100" s="3">
        <v>5</v>
      </c>
      <c r="X1100" s="3">
        <v>5</v>
      </c>
      <c r="Y1100" s="3">
        <v>2</v>
      </c>
      <c r="Z1100" s="3">
        <v>5</v>
      </c>
      <c r="AA1100" s="3">
        <v>4</v>
      </c>
      <c r="AB1100" s="3">
        <v>5</v>
      </c>
      <c r="AC1100" s="3">
        <v>5</v>
      </c>
      <c r="AD1100" s="3">
        <v>5</v>
      </c>
      <c r="AE1100" s="3">
        <v>5</v>
      </c>
      <c r="AF1100" s="3" t="s">
        <v>200</v>
      </c>
    </row>
    <row r="1101" spans="1:32">
      <c r="A1101" s="3">
        <v>92243</v>
      </c>
      <c r="B1101" s="3">
        <v>33</v>
      </c>
      <c r="C1101" s="41" t="s">
        <v>200</v>
      </c>
      <c r="D1101" s="3" t="s">
        <v>194</v>
      </c>
      <c r="E1101" s="3" t="s">
        <v>198</v>
      </c>
      <c r="F1101" s="3" t="s">
        <v>186</v>
      </c>
      <c r="G1101" s="3" t="s">
        <v>229</v>
      </c>
      <c r="H1101" s="3" t="s">
        <v>229</v>
      </c>
      <c r="I1101" s="3" t="s">
        <v>201</v>
      </c>
      <c r="J1101" s="3" t="s">
        <v>60</v>
      </c>
      <c r="K1101" s="3" t="s">
        <v>203</v>
      </c>
      <c r="L1101" s="3">
        <v>1</v>
      </c>
      <c r="M1101" s="3">
        <v>1</v>
      </c>
      <c r="N1101" s="3">
        <v>1</v>
      </c>
      <c r="O1101" s="3">
        <v>1</v>
      </c>
      <c r="P1101" s="3">
        <v>1</v>
      </c>
      <c r="Q1101" s="3">
        <v>1</v>
      </c>
      <c r="R1101" s="3">
        <v>1</v>
      </c>
      <c r="S1101" s="3">
        <v>1</v>
      </c>
      <c r="T1101" s="3">
        <v>5</v>
      </c>
      <c r="U1101" s="3">
        <v>5</v>
      </c>
      <c r="V1101" s="3">
        <v>5</v>
      </c>
      <c r="W1101" s="3">
        <v>5</v>
      </c>
      <c r="X1101" s="3">
        <v>1</v>
      </c>
      <c r="Y1101" s="3">
        <v>1</v>
      </c>
      <c r="Z1101" s="3">
        <v>1</v>
      </c>
      <c r="AA1101" s="3">
        <v>1</v>
      </c>
      <c r="AB1101" s="3">
        <v>1</v>
      </c>
      <c r="AC1101" s="3">
        <v>1</v>
      </c>
      <c r="AD1101" s="3">
        <v>1</v>
      </c>
      <c r="AE1101" s="3">
        <v>1</v>
      </c>
      <c r="AF1101" s="3" t="s">
        <v>200</v>
      </c>
    </row>
    <row r="1102" spans="1:32">
      <c r="A1102" s="3">
        <v>92243</v>
      </c>
      <c r="B1102" s="3">
        <v>33</v>
      </c>
      <c r="C1102" s="41" t="s">
        <v>200</v>
      </c>
      <c r="D1102" s="3" t="s">
        <v>197</v>
      </c>
      <c r="E1102" s="3" t="s">
        <v>198</v>
      </c>
      <c r="F1102" s="3" t="s">
        <v>186</v>
      </c>
      <c r="G1102" s="3" t="s">
        <v>229</v>
      </c>
      <c r="H1102" s="3" t="s">
        <v>229</v>
      </c>
      <c r="I1102" s="3" t="s">
        <v>189</v>
      </c>
      <c r="J1102" s="3" t="s">
        <v>64</v>
      </c>
      <c r="K1102" s="3" t="s">
        <v>203</v>
      </c>
      <c r="L1102" s="3">
        <v>5</v>
      </c>
      <c r="M1102" s="3">
        <v>5</v>
      </c>
      <c r="N1102" s="3">
        <v>5</v>
      </c>
      <c r="O1102" s="3">
        <v>5</v>
      </c>
      <c r="P1102" s="3">
        <v>5</v>
      </c>
      <c r="Q1102" s="3">
        <v>5</v>
      </c>
      <c r="R1102" s="3">
        <v>5</v>
      </c>
      <c r="S1102" s="3">
        <v>5</v>
      </c>
      <c r="T1102" s="3">
        <v>5</v>
      </c>
      <c r="U1102" s="3">
        <v>5</v>
      </c>
      <c r="V1102" s="3">
        <v>5</v>
      </c>
      <c r="W1102" s="3">
        <v>5</v>
      </c>
      <c r="X1102" s="3">
        <v>5</v>
      </c>
      <c r="Y1102" s="3">
        <v>5</v>
      </c>
      <c r="Z1102" s="3">
        <v>5</v>
      </c>
      <c r="AA1102" s="3">
        <v>5</v>
      </c>
      <c r="AB1102" s="3">
        <v>5</v>
      </c>
      <c r="AC1102" s="3">
        <v>5</v>
      </c>
      <c r="AD1102" s="3">
        <v>5</v>
      </c>
      <c r="AE1102" s="3">
        <v>5</v>
      </c>
      <c r="AF1102" s="3" t="s">
        <v>200</v>
      </c>
    </row>
    <row r="1103" spans="1:32">
      <c r="A1103" s="3">
        <v>92274</v>
      </c>
      <c r="B1103" s="3">
        <v>33</v>
      </c>
      <c r="C1103" s="41" t="s">
        <v>200</v>
      </c>
      <c r="D1103" s="3" t="s">
        <v>191</v>
      </c>
      <c r="E1103" s="3" t="s">
        <v>198</v>
      </c>
      <c r="F1103" s="3" t="s">
        <v>186</v>
      </c>
      <c r="G1103" s="3" t="s">
        <v>229</v>
      </c>
      <c r="H1103" s="3" t="s">
        <v>229</v>
      </c>
      <c r="I1103" s="3" t="s">
        <v>189</v>
      </c>
      <c r="J1103" s="3" t="s">
        <v>65</v>
      </c>
      <c r="K1103" s="3" t="s">
        <v>202</v>
      </c>
      <c r="L1103" s="3">
        <v>4</v>
      </c>
      <c r="M1103" s="3">
        <v>4</v>
      </c>
      <c r="N1103" s="3">
        <v>5</v>
      </c>
      <c r="O1103" s="3">
        <v>4</v>
      </c>
      <c r="P1103" s="3">
        <v>4</v>
      </c>
      <c r="Q1103" s="3">
        <v>4</v>
      </c>
      <c r="R1103" s="3">
        <v>4</v>
      </c>
      <c r="S1103" s="3">
        <v>3</v>
      </c>
      <c r="T1103" s="3">
        <v>4</v>
      </c>
      <c r="U1103" s="3">
        <v>3</v>
      </c>
      <c r="V1103" s="3">
        <v>4</v>
      </c>
      <c r="W1103" s="3">
        <v>4</v>
      </c>
      <c r="X1103" s="3">
        <v>4</v>
      </c>
      <c r="Y1103" s="3">
        <v>4</v>
      </c>
      <c r="Z1103" s="3">
        <v>5</v>
      </c>
      <c r="AA1103" s="3">
        <v>5</v>
      </c>
      <c r="AB1103" s="3">
        <v>5</v>
      </c>
      <c r="AC1103" s="3">
        <v>5</v>
      </c>
      <c r="AD1103" s="3">
        <v>5</v>
      </c>
      <c r="AE1103" s="3">
        <v>4</v>
      </c>
      <c r="AF1103" s="3" t="s">
        <v>200</v>
      </c>
    </row>
    <row r="1104" spans="1:32">
      <c r="A1104" s="3">
        <v>92274</v>
      </c>
      <c r="B1104" s="3">
        <v>33</v>
      </c>
      <c r="C1104" s="41" t="s">
        <v>200</v>
      </c>
      <c r="D1104" s="3" t="s">
        <v>194</v>
      </c>
      <c r="E1104" s="3" t="s">
        <v>198</v>
      </c>
      <c r="F1104" s="3" t="s">
        <v>186</v>
      </c>
      <c r="G1104" s="3" t="s">
        <v>229</v>
      </c>
      <c r="H1104" s="3" t="s">
        <v>229</v>
      </c>
      <c r="I1104" s="3" t="s">
        <v>189</v>
      </c>
      <c r="J1104" s="3" t="s">
        <v>61</v>
      </c>
      <c r="K1104" s="3" t="s">
        <v>202</v>
      </c>
      <c r="L1104" s="3">
        <v>4</v>
      </c>
      <c r="M1104" s="3">
        <v>2</v>
      </c>
      <c r="N1104" s="3">
        <v>5</v>
      </c>
      <c r="O1104" s="3">
        <v>3</v>
      </c>
      <c r="P1104" s="3">
        <v>5</v>
      </c>
      <c r="Q1104" s="3">
        <v>5</v>
      </c>
      <c r="R1104" s="3">
        <v>5</v>
      </c>
      <c r="S1104" s="3">
        <v>5</v>
      </c>
      <c r="T1104" s="3">
        <v>5</v>
      </c>
      <c r="U1104" s="3">
        <v>3</v>
      </c>
      <c r="V1104" s="3">
        <v>5</v>
      </c>
      <c r="W1104" s="3">
        <v>5</v>
      </c>
      <c r="X1104" s="3">
        <v>3</v>
      </c>
      <c r="Y1104" s="3">
        <v>1</v>
      </c>
      <c r="Z1104" s="3">
        <v>5</v>
      </c>
      <c r="AA1104" s="3">
        <v>4</v>
      </c>
      <c r="AB1104" s="3">
        <v>2</v>
      </c>
      <c r="AC1104" s="3">
        <v>4</v>
      </c>
      <c r="AD1104" s="3">
        <v>5</v>
      </c>
      <c r="AE1104" s="3">
        <v>3</v>
      </c>
      <c r="AF1104" s="3" t="s">
        <v>200</v>
      </c>
    </row>
    <row r="1105" spans="1:32">
      <c r="A1105" s="3">
        <v>92222</v>
      </c>
      <c r="B1105" s="3">
        <v>33</v>
      </c>
      <c r="C1105" s="41" t="s">
        <v>200</v>
      </c>
      <c r="D1105" s="3" t="s">
        <v>194</v>
      </c>
      <c r="E1105" s="3" t="s">
        <v>198</v>
      </c>
      <c r="F1105" s="3" t="s">
        <v>193</v>
      </c>
      <c r="G1105" s="3" t="s">
        <v>229</v>
      </c>
      <c r="H1105" s="3" t="s">
        <v>229</v>
      </c>
      <c r="I1105" s="3" t="s">
        <v>201</v>
      </c>
      <c r="J1105" s="3" t="s">
        <v>59</v>
      </c>
      <c r="K1105" s="3" t="s">
        <v>190</v>
      </c>
      <c r="L1105" s="3">
        <v>3</v>
      </c>
      <c r="M1105" s="3">
        <v>5</v>
      </c>
      <c r="N1105" s="3">
        <v>4</v>
      </c>
      <c r="O1105" s="3">
        <v>1</v>
      </c>
      <c r="P1105" s="3">
        <v>5</v>
      </c>
      <c r="Q1105" s="3">
        <v>4</v>
      </c>
      <c r="R1105" s="3">
        <v>3</v>
      </c>
      <c r="S1105" s="3">
        <v>2</v>
      </c>
      <c r="T1105" s="3">
        <v>3</v>
      </c>
      <c r="U1105" s="3">
        <v>2</v>
      </c>
      <c r="V1105" s="3">
        <v>2</v>
      </c>
      <c r="W1105" s="3">
        <v>4</v>
      </c>
      <c r="X1105" s="3">
        <v>4</v>
      </c>
      <c r="Y1105" s="3">
        <v>5</v>
      </c>
      <c r="Z1105" s="3">
        <v>4</v>
      </c>
      <c r="AA1105" s="3">
        <v>4</v>
      </c>
      <c r="AB1105" s="3">
        <v>4</v>
      </c>
      <c r="AC1105" s="3">
        <v>4</v>
      </c>
      <c r="AD1105" s="3">
        <v>3</v>
      </c>
      <c r="AE1105" s="3">
        <v>5</v>
      </c>
      <c r="AF1105" s="3" t="s">
        <v>200</v>
      </c>
    </row>
    <row r="1106" spans="1:32">
      <c r="A1106" s="3">
        <v>92707</v>
      </c>
      <c r="B1106" s="3">
        <v>33</v>
      </c>
      <c r="C1106" s="41" t="s">
        <v>200</v>
      </c>
      <c r="D1106" s="3" t="s">
        <v>194</v>
      </c>
      <c r="E1106" s="3" t="s">
        <v>185</v>
      </c>
      <c r="F1106" s="3" t="s">
        <v>193</v>
      </c>
      <c r="G1106" s="3" t="s">
        <v>229</v>
      </c>
      <c r="H1106" s="3" t="s">
        <v>229</v>
      </c>
      <c r="I1106" s="3" t="s">
        <v>189</v>
      </c>
      <c r="J1106" s="3" t="s">
        <v>61</v>
      </c>
      <c r="K1106" s="3" t="s">
        <v>203</v>
      </c>
      <c r="L1106" s="3">
        <v>2</v>
      </c>
      <c r="M1106" s="3">
        <v>3</v>
      </c>
      <c r="N1106" s="3">
        <v>2</v>
      </c>
      <c r="O1106" s="3">
        <v>3</v>
      </c>
      <c r="P1106" s="3">
        <v>5</v>
      </c>
      <c r="Q1106" s="3">
        <v>4</v>
      </c>
      <c r="R1106" s="3">
        <v>3</v>
      </c>
      <c r="S1106" s="3">
        <v>4</v>
      </c>
      <c r="T1106" s="3">
        <v>4</v>
      </c>
      <c r="U1106" s="3">
        <v>3</v>
      </c>
      <c r="V1106" s="3">
        <v>1</v>
      </c>
      <c r="W1106" s="3">
        <v>3</v>
      </c>
      <c r="X1106" s="3">
        <v>4</v>
      </c>
      <c r="Y1106" s="3">
        <v>5</v>
      </c>
      <c r="Z1106" s="3">
        <v>5</v>
      </c>
      <c r="AA1106" s="3">
        <v>4</v>
      </c>
      <c r="AB1106" s="3">
        <v>3</v>
      </c>
      <c r="AC1106" s="3">
        <v>5</v>
      </c>
      <c r="AD1106" s="3">
        <v>3</v>
      </c>
      <c r="AE1106" s="3">
        <v>5</v>
      </c>
      <c r="AF1106" s="3" t="s">
        <v>200</v>
      </c>
    </row>
    <row r="1107" spans="1:32">
      <c r="A1107" s="3">
        <v>92833</v>
      </c>
      <c r="B1107" s="3">
        <v>33</v>
      </c>
      <c r="C1107" s="41" t="s">
        <v>200</v>
      </c>
      <c r="D1107" s="3" t="s">
        <v>194</v>
      </c>
      <c r="E1107" s="3" t="s">
        <v>185</v>
      </c>
      <c r="F1107" s="3" t="s">
        <v>193</v>
      </c>
      <c r="G1107" s="3" t="s">
        <v>229</v>
      </c>
      <c r="H1107" s="3" t="s">
        <v>229</v>
      </c>
      <c r="I1107" s="3" t="s">
        <v>201</v>
      </c>
      <c r="J1107" s="3" t="s">
        <v>61</v>
      </c>
      <c r="K1107" s="3" t="s">
        <v>196</v>
      </c>
      <c r="L1107" s="3">
        <v>4</v>
      </c>
      <c r="M1107" s="3">
        <v>1</v>
      </c>
      <c r="N1107" s="3">
        <v>3</v>
      </c>
      <c r="O1107" s="3">
        <v>3</v>
      </c>
      <c r="P1107" s="3">
        <v>3</v>
      </c>
      <c r="Q1107" s="3">
        <v>4</v>
      </c>
      <c r="R1107" s="3">
        <v>1</v>
      </c>
      <c r="S1107" s="3">
        <v>2</v>
      </c>
      <c r="T1107" s="3">
        <v>3</v>
      </c>
      <c r="U1107" s="3">
        <v>3</v>
      </c>
      <c r="V1107" s="3">
        <v>5</v>
      </c>
      <c r="W1107" s="3">
        <v>4</v>
      </c>
      <c r="X1107" s="3">
        <v>5</v>
      </c>
      <c r="Y1107" s="3">
        <v>5</v>
      </c>
      <c r="Z1107" s="3">
        <v>5</v>
      </c>
      <c r="AA1107" s="3">
        <v>4</v>
      </c>
      <c r="AB1107" s="3">
        <v>2</v>
      </c>
      <c r="AC1107" s="3">
        <v>1</v>
      </c>
      <c r="AD1107" s="3">
        <v>4</v>
      </c>
      <c r="AE1107" s="3">
        <v>1</v>
      </c>
      <c r="AF1107" s="3" t="s">
        <v>200</v>
      </c>
    </row>
    <row r="1108" spans="1:32">
      <c r="A1108" s="3">
        <v>92782</v>
      </c>
      <c r="B1108" s="3">
        <v>33</v>
      </c>
      <c r="C1108" s="41" t="s">
        <v>200</v>
      </c>
      <c r="D1108" s="3" t="s">
        <v>204</v>
      </c>
      <c r="E1108" s="3" t="s">
        <v>185</v>
      </c>
      <c r="F1108" s="3" t="s">
        <v>193</v>
      </c>
      <c r="G1108" s="3" t="s">
        <v>229</v>
      </c>
      <c r="H1108" s="3" t="s">
        <v>229</v>
      </c>
      <c r="I1108" s="3" t="s">
        <v>213</v>
      </c>
      <c r="J1108" s="3" t="s">
        <v>59</v>
      </c>
      <c r="K1108" s="3" t="s">
        <v>190</v>
      </c>
      <c r="L1108" s="3">
        <v>5</v>
      </c>
      <c r="M1108" s="3">
        <v>4</v>
      </c>
      <c r="N1108" s="3">
        <v>5</v>
      </c>
      <c r="O1108" s="3">
        <v>5</v>
      </c>
      <c r="P1108" s="3">
        <v>4</v>
      </c>
      <c r="Q1108" s="3">
        <v>5</v>
      </c>
      <c r="R1108" s="3">
        <v>4</v>
      </c>
      <c r="S1108" s="3">
        <v>5</v>
      </c>
      <c r="T1108" s="3">
        <v>4</v>
      </c>
      <c r="U1108" s="3">
        <v>5</v>
      </c>
      <c r="V1108" s="3">
        <v>5</v>
      </c>
      <c r="W1108" s="3">
        <v>5</v>
      </c>
      <c r="X1108" s="3">
        <v>5</v>
      </c>
      <c r="Y1108" s="3">
        <v>5</v>
      </c>
      <c r="Z1108" s="3">
        <v>5</v>
      </c>
      <c r="AA1108" s="3">
        <v>5</v>
      </c>
      <c r="AB1108" s="3">
        <v>5</v>
      </c>
      <c r="AC1108" s="3">
        <v>5</v>
      </c>
      <c r="AD1108" s="3">
        <v>5</v>
      </c>
      <c r="AE1108" s="3">
        <v>5</v>
      </c>
      <c r="AF1108" s="3" t="s">
        <v>200</v>
      </c>
    </row>
    <row r="1109" spans="1:32">
      <c r="A1109" s="3">
        <v>92865</v>
      </c>
      <c r="B1109" s="3">
        <v>33</v>
      </c>
      <c r="C1109" s="41" t="s">
        <v>200</v>
      </c>
      <c r="D1109" s="3" t="s">
        <v>194</v>
      </c>
      <c r="E1109" s="3" t="s">
        <v>185</v>
      </c>
      <c r="F1109" s="3" t="s">
        <v>186</v>
      </c>
      <c r="G1109" s="3" t="s">
        <v>229</v>
      </c>
      <c r="H1109" s="3" t="s">
        <v>229</v>
      </c>
      <c r="I1109" s="3" t="s">
        <v>201</v>
      </c>
      <c r="J1109" s="3" t="s">
        <v>61</v>
      </c>
      <c r="K1109" s="3" t="s">
        <v>203</v>
      </c>
      <c r="L1109" s="3">
        <v>5</v>
      </c>
      <c r="M1109" s="3">
        <v>5</v>
      </c>
      <c r="N1109" s="3">
        <v>5</v>
      </c>
      <c r="O1109" s="3">
        <v>5</v>
      </c>
      <c r="P1109" s="3">
        <v>5</v>
      </c>
      <c r="Q1109" s="3">
        <v>5</v>
      </c>
      <c r="R1109" s="3">
        <v>5</v>
      </c>
      <c r="S1109" s="3">
        <v>1</v>
      </c>
      <c r="T1109" s="3">
        <v>5</v>
      </c>
      <c r="U1109" s="3">
        <v>5</v>
      </c>
      <c r="V1109" s="3">
        <v>5</v>
      </c>
      <c r="W1109" s="3">
        <v>5</v>
      </c>
      <c r="X1109" s="3">
        <v>5</v>
      </c>
      <c r="Y1109" s="3">
        <v>5</v>
      </c>
      <c r="Z1109" s="3">
        <v>5</v>
      </c>
      <c r="AA1109" s="3">
        <v>5</v>
      </c>
      <c r="AB1109" s="3">
        <v>5</v>
      </c>
      <c r="AC1109" s="3">
        <v>5</v>
      </c>
      <c r="AD1109" s="3">
        <v>5</v>
      </c>
      <c r="AE1109" s="3">
        <v>5</v>
      </c>
      <c r="AF1109" s="3" t="s">
        <v>200</v>
      </c>
    </row>
    <row r="1110" spans="1:32">
      <c r="A1110" s="3">
        <v>92802</v>
      </c>
      <c r="B1110" s="3">
        <v>33</v>
      </c>
      <c r="C1110" s="41" t="s">
        <v>200</v>
      </c>
      <c r="D1110" s="3" t="s">
        <v>194</v>
      </c>
      <c r="E1110" s="3" t="s">
        <v>185</v>
      </c>
      <c r="F1110" s="3" t="s">
        <v>186</v>
      </c>
      <c r="G1110" s="3" t="s">
        <v>229</v>
      </c>
      <c r="H1110" s="3" t="s">
        <v>229</v>
      </c>
      <c r="I1110" s="3" t="s">
        <v>210</v>
      </c>
      <c r="J1110" s="3" t="s">
        <v>64</v>
      </c>
      <c r="K1110" s="3" t="s">
        <v>202</v>
      </c>
      <c r="L1110" s="3">
        <v>3</v>
      </c>
      <c r="M1110" s="3">
        <v>4</v>
      </c>
      <c r="N1110" s="3">
        <v>2</v>
      </c>
      <c r="O1110" s="3">
        <v>1</v>
      </c>
      <c r="P1110" s="3">
        <v>5</v>
      </c>
      <c r="Q1110" s="3">
        <v>3</v>
      </c>
      <c r="R1110" s="3">
        <v>3</v>
      </c>
      <c r="S1110" s="3">
        <v>3</v>
      </c>
      <c r="T1110" s="3">
        <v>3</v>
      </c>
      <c r="U1110" s="3">
        <v>3</v>
      </c>
      <c r="V1110" s="3">
        <v>2</v>
      </c>
      <c r="W1110" s="3">
        <v>5</v>
      </c>
      <c r="X1110" s="3">
        <v>4</v>
      </c>
      <c r="Y1110" s="3">
        <v>3</v>
      </c>
      <c r="Z1110" s="3">
        <v>4</v>
      </c>
      <c r="AA1110" s="3">
        <v>3</v>
      </c>
      <c r="AB1110" s="3">
        <v>5</v>
      </c>
      <c r="AC1110" s="3">
        <v>3</v>
      </c>
      <c r="AD1110" s="3">
        <v>4</v>
      </c>
      <c r="AE1110" s="3">
        <v>3</v>
      </c>
      <c r="AF1110" s="3" t="s">
        <v>200</v>
      </c>
    </row>
    <row r="1111" spans="1:32">
      <c r="A1111" s="3">
        <v>92703</v>
      </c>
      <c r="B1111" s="3">
        <v>33</v>
      </c>
      <c r="C1111" s="41" t="s">
        <v>200</v>
      </c>
      <c r="D1111" s="3" t="s">
        <v>197</v>
      </c>
      <c r="E1111" s="3" t="s">
        <v>185</v>
      </c>
      <c r="F1111" s="3" t="s">
        <v>186</v>
      </c>
      <c r="G1111" s="3" t="s">
        <v>229</v>
      </c>
      <c r="H1111" s="3" t="s">
        <v>229</v>
      </c>
      <c r="I1111" s="3" t="s">
        <v>189</v>
      </c>
      <c r="J1111" s="3" t="s">
        <v>62</v>
      </c>
      <c r="K1111" s="3" t="s">
        <v>202</v>
      </c>
      <c r="L1111" s="3">
        <v>5</v>
      </c>
      <c r="M1111" s="3">
        <v>5</v>
      </c>
      <c r="N1111" s="3">
        <v>5</v>
      </c>
      <c r="O1111" s="3">
        <v>5</v>
      </c>
      <c r="P1111" s="3">
        <v>5</v>
      </c>
      <c r="Q1111" s="3">
        <v>5</v>
      </c>
      <c r="R1111" s="3">
        <v>3</v>
      </c>
      <c r="S1111" s="3">
        <v>5</v>
      </c>
      <c r="T1111" s="3">
        <v>5</v>
      </c>
      <c r="U1111" s="3">
        <v>3</v>
      </c>
      <c r="V1111" s="3">
        <v>4</v>
      </c>
      <c r="W1111" s="3">
        <v>3</v>
      </c>
      <c r="X1111" s="3">
        <v>5</v>
      </c>
      <c r="Y1111" s="3">
        <v>2</v>
      </c>
      <c r="Z1111" s="3">
        <v>4</v>
      </c>
      <c r="AA1111" s="3">
        <v>5</v>
      </c>
      <c r="AB1111" s="3">
        <v>5</v>
      </c>
      <c r="AC1111" s="3">
        <v>3</v>
      </c>
      <c r="AD1111" s="3">
        <v>4</v>
      </c>
      <c r="AE1111" s="3">
        <v>3</v>
      </c>
      <c r="AF1111" s="3" t="s">
        <v>200</v>
      </c>
    </row>
    <row r="1112" spans="1:32">
      <c r="A1112" s="3">
        <v>91007</v>
      </c>
      <c r="B1112" s="3">
        <v>33</v>
      </c>
      <c r="C1112" s="41" t="s">
        <v>200</v>
      </c>
      <c r="D1112" s="3" t="s">
        <v>194</v>
      </c>
      <c r="E1112" s="3" t="s">
        <v>206</v>
      </c>
      <c r="F1112" s="3" t="s">
        <v>193</v>
      </c>
      <c r="G1112" s="3" t="s">
        <v>229</v>
      </c>
      <c r="H1112" s="3" t="s">
        <v>229</v>
      </c>
      <c r="I1112" s="3" t="s">
        <v>189</v>
      </c>
      <c r="J1112" s="3" t="s">
        <v>61</v>
      </c>
      <c r="K1112" s="3" t="s">
        <v>203</v>
      </c>
      <c r="L1112" s="3">
        <v>4</v>
      </c>
      <c r="M1112" s="3">
        <v>4</v>
      </c>
      <c r="N1112" s="3">
        <v>5</v>
      </c>
      <c r="O1112" s="3">
        <v>5</v>
      </c>
      <c r="P1112" s="3">
        <v>5</v>
      </c>
      <c r="Q1112" s="3">
        <v>4</v>
      </c>
      <c r="R1112" s="3">
        <v>4</v>
      </c>
      <c r="S1112" s="3">
        <v>4</v>
      </c>
      <c r="T1112" s="3">
        <v>5</v>
      </c>
      <c r="U1112" s="3">
        <v>5</v>
      </c>
      <c r="V1112" s="3">
        <v>3</v>
      </c>
      <c r="W1112" s="3">
        <v>5</v>
      </c>
      <c r="X1112" s="3">
        <v>3</v>
      </c>
      <c r="Y1112" s="3">
        <v>5</v>
      </c>
      <c r="Z1112" s="3">
        <v>4</v>
      </c>
      <c r="AA1112" s="3">
        <v>4</v>
      </c>
      <c r="AB1112" s="3">
        <v>5</v>
      </c>
      <c r="AC1112" s="3">
        <v>4</v>
      </c>
      <c r="AD1112" s="3">
        <v>4</v>
      </c>
      <c r="AE1112" s="3">
        <v>5</v>
      </c>
      <c r="AF1112" s="3" t="s">
        <v>200</v>
      </c>
    </row>
    <row r="1113" spans="1:32">
      <c r="A1113" s="3">
        <v>90278</v>
      </c>
      <c r="B1113" s="3">
        <v>33</v>
      </c>
      <c r="C1113" s="41" t="s">
        <v>200</v>
      </c>
      <c r="D1113" s="3" t="s">
        <v>194</v>
      </c>
      <c r="E1113" s="3" t="s">
        <v>206</v>
      </c>
      <c r="F1113" s="3" t="s">
        <v>186</v>
      </c>
      <c r="G1113" s="3" t="s">
        <v>229</v>
      </c>
      <c r="H1113" s="3" t="s">
        <v>229</v>
      </c>
      <c r="I1113" s="3" t="s">
        <v>189</v>
      </c>
      <c r="J1113" s="3" t="s">
        <v>64</v>
      </c>
      <c r="K1113" s="3" t="s">
        <v>199</v>
      </c>
      <c r="L1113" s="3">
        <v>5</v>
      </c>
      <c r="M1113" s="3">
        <v>5</v>
      </c>
      <c r="N1113" s="3">
        <v>5</v>
      </c>
      <c r="O1113" s="3">
        <v>5</v>
      </c>
      <c r="P1113" s="3">
        <v>5</v>
      </c>
      <c r="Q1113" s="3">
        <v>5</v>
      </c>
      <c r="R1113" s="3">
        <v>5</v>
      </c>
      <c r="S1113" s="3">
        <v>5</v>
      </c>
      <c r="T1113" s="3">
        <v>5</v>
      </c>
      <c r="U1113" s="3">
        <v>5</v>
      </c>
      <c r="V1113" s="3">
        <v>5</v>
      </c>
      <c r="W1113" s="3">
        <v>5</v>
      </c>
      <c r="X1113" s="3">
        <v>5</v>
      </c>
      <c r="Y1113" s="3">
        <v>3</v>
      </c>
      <c r="Z1113" s="3">
        <v>5</v>
      </c>
      <c r="AA1113" s="3">
        <v>2</v>
      </c>
      <c r="AB1113" s="3">
        <v>5</v>
      </c>
      <c r="AC1113" s="3">
        <v>5</v>
      </c>
      <c r="AD1113" s="3">
        <v>5</v>
      </c>
      <c r="AE1113" s="3">
        <v>5</v>
      </c>
      <c r="AF1113" s="3" t="s">
        <v>200</v>
      </c>
    </row>
    <row r="1114" spans="1:32">
      <c r="A1114" s="3">
        <v>91331</v>
      </c>
      <c r="B1114" s="3">
        <v>33</v>
      </c>
      <c r="C1114" s="41" t="s">
        <v>200</v>
      </c>
      <c r="D1114" s="3" t="s">
        <v>194</v>
      </c>
      <c r="E1114" s="3" t="s">
        <v>206</v>
      </c>
      <c r="F1114" s="3" t="s">
        <v>193</v>
      </c>
      <c r="G1114" s="3" t="s">
        <v>229</v>
      </c>
      <c r="H1114" s="3" t="s">
        <v>229</v>
      </c>
      <c r="I1114" s="3" t="s">
        <v>189</v>
      </c>
      <c r="J1114" s="3" t="s">
        <v>61</v>
      </c>
      <c r="K1114" s="3" t="s">
        <v>196</v>
      </c>
      <c r="L1114" s="3">
        <v>5</v>
      </c>
      <c r="M1114" s="3">
        <v>5</v>
      </c>
      <c r="N1114" s="3">
        <v>5</v>
      </c>
      <c r="O1114" s="3">
        <v>5</v>
      </c>
      <c r="P1114" s="3">
        <v>5</v>
      </c>
      <c r="Q1114" s="3">
        <v>5</v>
      </c>
      <c r="R1114" s="3">
        <v>5</v>
      </c>
      <c r="S1114" s="3">
        <v>1</v>
      </c>
      <c r="T1114" s="3">
        <v>5</v>
      </c>
      <c r="U1114" s="3">
        <v>5</v>
      </c>
      <c r="V1114" s="3">
        <v>1</v>
      </c>
      <c r="W1114" s="3">
        <v>5</v>
      </c>
      <c r="X1114" s="3">
        <v>5</v>
      </c>
      <c r="Y1114" s="3">
        <v>5</v>
      </c>
      <c r="Z1114" s="3">
        <v>5</v>
      </c>
      <c r="AA1114" s="3">
        <v>5</v>
      </c>
      <c r="AB1114" s="3">
        <v>5</v>
      </c>
      <c r="AC1114" s="3">
        <v>5</v>
      </c>
      <c r="AD1114" s="3">
        <v>5</v>
      </c>
      <c r="AE1114" s="3">
        <v>5</v>
      </c>
      <c r="AF1114" s="3" t="s">
        <v>200</v>
      </c>
    </row>
    <row r="1115" spans="1:32">
      <c r="A1115" s="3">
        <v>90201</v>
      </c>
      <c r="B1115" s="3">
        <v>33</v>
      </c>
      <c r="C1115" s="41" t="s">
        <v>200</v>
      </c>
      <c r="D1115" s="3" t="s">
        <v>220</v>
      </c>
      <c r="E1115" s="3" t="s">
        <v>206</v>
      </c>
      <c r="F1115" s="3" t="s">
        <v>193</v>
      </c>
      <c r="G1115" s="3" t="s">
        <v>229</v>
      </c>
      <c r="H1115" s="3" t="s">
        <v>229</v>
      </c>
      <c r="I1115" s="3" t="s">
        <v>201</v>
      </c>
      <c r="J1115" s="3" t="s">
        <v>64</v>
      </c>
      <c r="K1115" s="3" t="s">
        <v>199</v>
      </c>
      <c r="L1115" s="3">
        <v>4</v>
      </c>
      <c r="M1115" s="3">
        <v>5</v>
      </c>
      <c r="N1115" s="3">
        <v>5</v>
      </c>
      <c r="O1115" s="3">
        <v>3</v>
      </c>
      <c r="P1115" s="3">
        <v>4</v>
      </c>
      <c r="Q1115" s="3">
        <v>4</v>
      </c>
      <c r="R1115" s="3">
        <v>4</v>
      </c>
      <c r="S1115" s="3">
        <v>4</v>
      </c>
      <c r="T1115" s="3">
        <v>4</v>
      </c>
      <c r="U1115" s="3">
        <v>3</v>
      </c>
      <c r="V1115" s="3">
        <v>1</v>
      </c>
      <c r="W1115" s="3">
        <v>5</v>
      </c>
      <c r="X1115" s="3">
        <v>4</v>
      </c>
      <c r="Y1115" s="3">
        <v>2</v>
      </c>
      <c r="Z1115" s="3">
        <v>3</v>
      </c>
      <c r="AA1115" s="3">
        <v>5</v>
      </c>
      <c r="AB1115" s="3">
        <v>3</v>
      </c>
      <c r="AC1115" s="3">
        <v>5</v>
      </c>
      <c r="AD1115" s="3">
        <v>5</v>
      </c>
      <c r="AE1115" s="3">
        <v>4</v>
      </c>
      <c r="AF1115" s="3" t="s">
        <v>200</v>
      </c>
    </row>
    <row r="1116" spans="1:32">
      <c r="A1116" s="3">
        <v>91010</v>
      </c>
      <c r="B1116" s="3">
        <v>33</v>
      </c>
      <c r="C1116" s="41" t="s">
        <v>200</v>
      </c>
      <c r="D1116" s="3" t="s">
        <v>194</v>
      </c>
      <c r="E1116" s="3" t="s">
        <v>206</v>
      </c>
      <c r="F1116" s="3" t="s">
        <v>193</v>
      </c>
      <c r="G1116" s="3" t="s">
        <v>229</v>
      </c>
      <c r="H1116" s="3" t="s">
        <v>229</v>
      </c>
      <c r="I1116" s="3" t="s">
        <v>201</v>
      </c>
      <c r="J1116" s="3" t="s">
        <v>64</v>
      </c>
      <c r="K1116" s="3" t="s">
        <v>199</v>
      </c>
      <c r="L1116" s="3">
        <v>5</v>
      </c>
      <c r="M1116" s="3">
        <v>5</v>
      </c>
      <c r="N1116" s="3">
        <v>5</v>
      </c>
      <c r="O1116" s="3">
        <v>5</v>
      </c>
      <c r="P1116" s="3">
        <v>5</v>
      </c>
      <c r="Q1116" s="3">
        <v>5</v>
      </c>
      <c r="R1116" s="3">
        <v>5</v>
      </c>
      <c r="S1116" s="3">
        <v>5</v>
      </c>
      <c r="T1116" s="3">
        <v>5</v>
      </c>
      <c r="U1116" s="3">
        <v>5</v>
      </c>
      <c r="V1116" s="3">
        <v>5</v>
      </c>
      <c r="W1116" s="3">
        <v>5</v>
      </c>
      <c r="X1116" s="3">
        <v>5</v>
      </c>
      <c r="Y1116" s="3">
        <v>5</v>
      </c>
      <c r="Z1116" s="3">
        <v>5</v>
      </c>
      <c r="AA1116" s="3">
        <v>5</v>
      </c>
      <c r="AB1116" s="3">
        <v>5</v>
      </c>
      <c r="AC1116" s="3">
        <v>5</v>
      </c>
      <c r="AD1116" s="3">
        <v>5</v>
      </c>
      <c r="AE1116" s="3">
        <v>5</v>
      </c>
      <c r="AF1116" s="3" t="s">
        <v>200</v>
      </c>
    </row>
    <row r="1117" spans="1:32">
      <c r="A1117" s="3">
        <v>91709</v>
      </c>
      <c r="B1117" s="3">
        <v>33</v>
      </c>
      <c r="C1117" s="41" t="s">
        <v>200</v>
      </c>
      <c r="D1117" s="3" t="s">
        <v>194</v>
      </c>
      <c r="E1117" s="3" t="s">
        <v>195</v>
      </c>
      <c r="F1117" s="3" t="s">
        <v>186</v>
      </c>
      <c r="G1117" s="3" t="s">
        <v>229</v>
      </c>
      <c r="H1117" s="3" t="s">
        <v>229</v>
      </c>
      <c r="I1117" s="3" t="s">
        <v>201</v>
      </c>
      <c r="J1117" s="3" t="s">
        <v>64</v>
      </c>
      <c r="K1117" s="3" t="s">
        <v>190</v>
      </c>
      <c r="L1117" s="3">
        <v>5</v>
      </c>
      <c r="M1117" s="3">
        <v>4</v>
      </c>
      <c r="N1117" s="3">
        <v>4</v>
      </c>
      <c r="O1117" s="3">
        <v>3</v>
      </c>
      <c r="P1117" s="3">
        <v>5</v>
      </c>
      <c r="Q1117" s="3">
        <v>4</v>
      </c>
      <c r="R1117" s="3">
        <v>4</v>
      </c>
      <c r="S1117" s="3">
        <v>3</v>
      </c>
      <c r="T1117" s="3">
        <v>4</v>
      </c>
      <c r="U1117" s="3">
        <v>5</v>
      </c>
      <c r="V1117" s="3">
        <v>3</v>
      </c>
      <c r="W1117" s="3">
        <v>4</v>
      </c>
      <c r="X1117" s="3">
        <v>5</v>
      </c>
      <c r="Y1117" s="3">
        <v>4</v>
      </c>
      <c r="Z1117" s="3">
        <v>4</v>
      </c>
      <c r="AA1117" s="3">
        <v>4</v>
      </c>
      <c r="AB1117" s="3">
        <v>4</v>
      </c>
      <c r="AC1117" s="3">
        <v>5</v>
      </c>
      <c r="AD1117" s="3">
        <v>5</v>
      </c>
      <c r="AE1117" s="3">
        <v>4</v>
      </c>
      <c r="AF1117" s="3" t="s">
        <v>200</v>
      </c>
    </row>
    <row r="1118" spans="1:32">
      <c r="A1118" s="3">
        <v>92336</v>
      </c>
      <c r="B1118" s="3">
        <v>33</v>
      </c>
      <c r="C1118" s="41" t="s">
        <v>200</v>
      </c>
      <c r="D1118" s="3" t="s">
        <v>194</v>
      </c>
      <c r="E1118" s="3" t="s">
        <v>195</v>
      </c>
      <c r="F1118" s="3" t="s">
        <v>193</v>
      </c>
      <c r="G1118" s="3" t="s">
        <v>229</v>
      </c>
      <c r="H1118" s="3" t="s">
        <v>229</v>
      </c>
      <c r="I1118" s="3" t="s">
        <v>189</v>
      </c>
      <c r="J1118" s="3" t="s">
        <v>59</v>
      </c>
      <c r="K1118" s="3" t="s">
        <v>203</v>
      </c>
      <c r="L1118" s="3">
        <v>5</v>
      </c>
      <c r="M1118" s="3">
        <v>5</v>
      </c>
      <c r="N1118" s="3">
        <v>5</v>
      </c>
      <c r="O1118" s="3">
        <v>4</v>
      </c>
      <c r="P1118" s="3">
        <v>5</v>
      </c>
      <c r="Q1118" s="3">
        <v>4</v>
      </c>
      <c r="R1118" s="3">
        <v>5</v>
      </c>
      <c r="S1118" s="3">
        <v>4</v>
      </c>
      <c r="T1118" s="3">
        <v>4</v>
      </c>
      <c r="U1118" s="3">
        <v>4</v>
      </c>
      <c r="V1118" s="3">
        <v>4</v>
      </c>
      <c r="W1118" s="3">
        <v>4</v>
      </c>
      <c r="X1118" s="3">
        <v>5</v>
      </c>
      <c r="Y1118" s="3">
        <v>5</v>
      </c>
      <c r="Z1118" s="3">
        <v>4</v>
      </c>
      <c r="AA1118" s="3">
        <v>5</v>
      </c>
      <c r="AB1118" s="3">
        <v>4</v>
      </c>
      <c r="AC1118" s="3">
        <v>3</v>
      </c>
      <c r="AD1118" s="3">
        <v>4</v>
      </c>
      <c r="AE1118" s="3">
        <v>5</v>
      </c>
      <c r="AF1118" s="3" t="s">
        <v>200</v>
      </c>
    </row>
    <row r="1119" spans="1:32">
      <c r="A1119" s="3">
        <v>92336</v>
      </c>
      <c r="B1119" s="3">
        <v>33</v>
      </c>
      <c r="C1119" s="41" t="s">
        <v>200</v>
      </c>
      <c r="D1119" s="3" t="s">
        <v>194</v>
      </c>
      <c r="E1119" s="3" t="s">
        <v>195</v>
      </c>
      <c r="F1119" s="3" t="s">
        <v>193</v>
      </c>
      <c r="G1119" s="3" t="s">
        <v>229</v>
      </c>
      <c r="H1119" s="3" t="s">
        <v>229</v>
      </c>
      <c r="I1119" s="3" t="s">
        <v>201</v>
      </c>
      <c r="J1119" s="3" t="s">
        <v>64</v>
      </c>
      <c r="K1119" s="3" t="s">
        <v>196</v>
      </c>
      <c r="L1119" s="3">
        <v>4</v>
      </c>
      <c r="M1119" s="3">
        <v>4</v>
      </c>
      <c r="N1119" s="3">
        <v>4</v>
      </c>
      <c r="O1119" s="3">
        <v>3</v>
      </c>
      <c r="P1119" s="3">
        <v>4</v>
      </c>
      <c r="Q1119" s="3">
        <v>3</v>
      </c>
      <c r="R1119" s="3">
        <v>3</v>
      </c>
      <c r="S1119" s="3">
        <v>4</v>
      </c>
      <c r="T1119" s="3">
        <v>5</v>
      </c>
      <c r="U1119" s="3">
        <v>3</v>
      </c>
      <c r="V1119" s="3">
        <v>3</v>
      </c>
      <c r="W1119" s="3">
        <v>5</v>
      </c>
      <c r="X1119" s="3">
        <v>3</v>
      </c>
      <c r="Y1119" s="3">
        <v>3</v>
      </c>
      <c r="Z1119" s="3">
        <v>4</v>
      </c>
      <c r="AA1119" s="3">
        <v>4</v>
      </c>
      <c r="AB1119" s="3">
        <v>4</v>
      </c>
      <c r="AC1119" s="3">
        <v>4</v>
      </c>
      <c r="AD1119" s="3">
        <v>4</v>
      </c>
      <c r="AE1119" s="3">
        <v>2</v>
      </c>
      <c r="AF1119" s="3" t="s">
        <v>200</v>
      </c>
    </row>
    <row r="1120" spans="1:32">
      <c r="A1120" s="3">
        <v>92505</v>
      </c>
      <c r="B1120" s="3">
        <v>33</v>
      </c>
      <c r="C1120" s="41" t="s">
        <v>200</v>
      </c>
      <c r="D1120" s="3" t="s">
        <v>194</v>
      </c>
      <c r="E1120" s="3" t="s">
        <v>205</v>
      </c>
      <c r="F1120" s="3" t="s">
        <v>186</v>
      </c>
      <c r="G1120" s="3" t="s">
        <v>229</v>
      </c>
      <c r="H1120" s="3" t="s">
        <v>229</v>
      </c>
      <c r="I1120" s="3" t="s">
        <v>189</v>
      </c>
      <c r="J1120" s="3" t="s">
        <v>62</v>
      </c>
      <c r="K1120" s="3" t="s">
        <v>202</v>
      </c>
      <c r="L1120" s="3">
        <v>5</v>
      </c>
      <c r="M1120" s="3">
        <v>5</v>
      </c>
      <c r="N1120" s="3">
        <v>5</v>
      </c>
      <c r="O1120" s="3">
        <v>5</v>
      </c>
      <c r="P1120" s="3">
        <v>1</v>
      </c>
      <c r="Q1120" s="3">
        <v>1</v>
      </c>
      <c r="R1120" s="3">
        <v>4</v>
      </c>
      <c r="S1120" s="3">
        <v>1</v>
      </c>
      <c r="T1120" s="3">
        <v>3</v>
      </c>
      <c r="U1120" s="3">
        <v>5</v>
      </c>
      <c r="V1120" s="3">
        <v>5</v>
      </c>
      <c r="W1120" s="3">
        <v>5</v>
      </c>
      <c r="X1120" s="3">
        <v>5</v>
      </c>
      <c r="Y1120" s="3">
        <v>3</v>
      </c>
      <c r="Z1120" s="3">
        <v>5</v>
      </c>
      <c r="AA1120" s="3">
        <v>5</v>
      </c>
      <c r="AB1120" s="3">
        <v>5</v>
      </c>
      <c r="AC1120" s="3">
        <v>5</v>
      </c>
      <c r="AD1120" s="3">
        <v>5</v>
      </c>
      <c r="AE1120" s="3">
        <v>5</v>
      </c>
      <c r="AF1120" s="3" t="s">
        <v>200</v>
      </c>
    </row>
    <row r="1121" spans="1:32">
      <c r="A1121" s="3">
        <v>92879</v>
      </c>
      <c r="B1121" s="3">
        <v>33</v>
      </c>
      <c r="C1121" s="41" t="s">
        <v>200</v>
      </c>
      <c r="D1121" s="3" t="s">
        <v>194</v>
      </c>
      <c r="E1121" s="3" t="s">
        <v>205</v>
      </c>
      <c r="F1121" s="3" t="s">
        <v>186</v>
      </c>
      <c r="G1121" s="3" t="s">
        <v>229</v>
      </c>
      <c r="H1121" s="3" t="s">
        <v>229</v>
      </c>
      <c r="I1121" s="3" t="s">
        <v>189</v>
      </c>
      <c r="J1121" s="3" t="s">
        <v>62</v>
      </c>
      <c r="K1121" s="3" t="s">
        <v>203</v>
      </c>
      <c r="L1121" s="3">
        <v>5</v>
      </c>
      <c r="M1121" s="3">
        <v>5</v>
      </c>
      <c r="N1121" s="3">
        <v>4</v>
      </c>
      <c r="O1121" s="3">
        <v>2</v>
      </c>
      <c r="P1121" s="3">
        <v>5</v>
      </c>
      <c r="Q1121" s="3">
        <v>2</v>
      </c>
      <c r="R1121" s="3">
        <v>4</v>
      </c>
      <c r="S1121" s="3">
        <v>1</v>
      </c>
      <c r="T1121" s="3">
        <v>5</v>
      </c>
      <c r="U1121" s="3">
        <v>4</v>
      </c>
      <c r="V1121" s="3">
        <v>5</v>
      </c>
      <c r="W1121" s="3">
        <v>5</v>
      </c>
      <c r="X1121" s="3">
        <v>5</v>
      </c>
      <c r="Y1121" s="3">
        <v>5</v>
      </c>
      <c r="Z1121" s="3">
        <v>5</v>
      </c>
      <c r="AA1121" s="3">
        <v>5</v>
      </c>
      <c r="AB1121" s="3">
        <v>5</v>
      </c>
      <c r="AC1121" s="3">
        <v>5</v>
      </c>
      <c r="AD1121" s="3">
        <v>5</v>
      </c>
      <c r="AE1121" s="3">
        <v>5</v>
      </c>
      <c r="AF1121" s="3" t="s">
        <v>200</v>
      </c>
    </row>
    <row r="1122" spans="1:32">
      <c r="A1122" s="3">
        <v>92509</v>
      </c>
      <c r="B1122" s="3">
        <v>33</v>
      </c>
      <c r="C1122" s="41" t="s">
        <v>200</v>
      </c>
      <c r="D1122" s="3" t="s">
        <v>204</v>
      </c>
      <c r="E1122" s="3" t="s">
        <v>205</v>
      </c>
      <c r="F1122" s="3" t="s">
        <v>186</v>
      </c>
      <c r="G1122" s="3" t="s">
        <v>229</v>
      </c>
      <c r="H1122" s="3" t="s">
        <v>229</v>
      </c>
      <c r="I1122" s="3" t="s">
        <v>201</v>
      </c>
      <c r="J1122" s="3" t="s">
        <v>62</v>
      </c>
      <c r="K1122" s="3" t="s">
        <v>196</v>
      </c>
      <c r="L1122" s="3">
        <v>4</v>
      </c>
      <c r="M1122" s="3">
        <v>5</v>
      </c>
      <c r="N1122" s="3">
        <v>4</v>
      </c>
      <c r="O1122" s="3">
        <v>2</v>
      </c>
      <c r="P1122" s="3">
        <v>5</v>
      </c>
      <c r="Q1122" s="3">
        <v>5</v>
      </c>
      <c r="R1122" s="3">
        <v>5</v>
      </c>
      <c r="S1122" s="3">
        <v>4</v>
      </c>
      <c r="T1122" s="3">
        <v>4</v>
      </c>
      <c r="U1122" s="3">
        <v>4</v>
      </c>
      <c r="V1122" s="3">
        <v>5</v>
      </c>
      <c r="W1122" s="3">
        <v>3</v>
      </c>
      <c r="X1122" s="3">
        <v>3</v>
      </c>
      <c r="Y1122" s="3">
        <v>4</v>
      </c>
      <c r="Z1122" s="3">
        <v>4</v>
      </c>
      <c r="AA1122" s="3">
        <v>2</v>
      </c>
      <c r="AB1122" s="3">
        <v>3</v>
      </c>
      <c r="AC1122" s="3">
        <v>3</v>
      </c>
      <c r="AD1122" s="3">
        <v>4</v>
      </c>
      <c r="AE1122" s="3">
        <v>5</v>
      </c>
      <c r="AF1122" s="3" t="s">
        <v>200</v>
      </c>
    </row>
    <row r="1123" spans="1:32">
      <c r="A1123" s="3">
        <v>93065</v>
      </c>
      <c r="B1123" s="3">
        <v>34</v>
      </c>
      <c r="C1123" s="41" t="s">
        <v>200</v>
      </c>
      <c r="D1123" s="3" t="s">
        <v>194</v>
      </c>
      <c r="E1123" s="3" t="s">
        <v>192</v>
      </c>
      <c r="F1123" s="3" t="s">
        <v>186</v>
      </c>
      <c r="G1123" s="3" t="s">
        <v>229</v>
      </c>
      <c r="H1123" s="3" t="s">
        <v>229</v>
      </c>
      <c r="I1123" s="3" t="s">
        <v>189</v>
      </c>
      <c r="J1123" s="3" t="s">
        <v>62</v>
      </c>
      <c r="K1123" s="3" t="s">
        <v>203</v>
      </c>
      <c r="L1123" s="3">
        <v>5</v>
      </c>
      <c r="M1123" s="3">
        <v>5</v>
      </c>
      <c r="N1123" s="3">
        <v>5</v>
      </c>
      <c r="O1123" s="3">
        <v>5</v>
      </c>
      <c r="P1123" s="3">
        <v>5</v>
      </c>
      <c r="Q1123" s="3">
        <v>5</v>
      </c>
      <c r="R1123" s="3">
        <v>5</v>
      </c>
      <c r="S1123" s="3">
        <v>3</v>
      </c>
      <c r="T1123" s="3">
        <v>5</v>
      </c>
      <c r="U1123" s="3">
        <v>3</v>
      </c>
      <c r="V1123" s="3">
        <v>5</v>
      </c>
      <c r="W1123" s="3">
        <v>5</v>
      </c>
      <c r="X1123" s="3">
        <v>5</v>
      </c>
      <c r="Y1123" s="3">
        <v>3</v>
      </c>
      <c r="Z1123" s="3">
        <v>5</v>
      </c>
      <c r="AA1123" s="3">
        <v>4</v>
      </c>
      <c r="AB1123" s="3">
        <v>5</v>
      </c>
      <c r="AC1123" s="3">
        <v>5</v>
      </c>
      <c r="AD1123" s="3">
        <v>5</v>
      </c>
      <c r="AE1123" s="3">
        <v>5</v>
      </c>
      <c r="AF1123" s="3" t="s">
        <v>200</v>
      </c>
    </row>
    <row r="1124" spans="1:32">
      <c r="A1124" s="3">
        <v>93035</v>
      </c>
      <c r="B1124" s="3">
        <v>34</v>
      </c>
      <c r="C1124" s="41" t="s">
        <v>200</v>
      </c>
      <c r="D1124" s="3" t="s">
        <v>194</v>
      </c>
      <c r="E1124" s="3" t="s">
        <v>192</v>
      </c>
      <c r="F1124" s="3" t="s">
        <v>186</v>
      </c>
      <c r="G1124" s="3" t="s">
        <v>229</v>
      </c>
      <c r="H1124" s="3" t="s">
        <v>229</v>
      </c>
      <c r="I1124" s="3" t="s">
        <v>201</v>
      </c>
      <c r="J1124" s="3" t="s">
        <v>62</v>
      </c>
      <c r="K1124" s="3" t="s">
        <v>202</v>
      </c>
      <c r="L1124" s="3">
        <v>5</v>
      </c>
      <c r="M1124" s="3">
        <v>5</v>
      </c>
      <c r="N1124" s="3">
        <v>5</v>
      </c>
      <c r="O1124" s="3">
        <v>5</v>
      </c>
      <c r="P1124" s="3">
        <v>5</v>
      </c>
      <c r="Q1124" s="3">
        <v>3</v>
      </c>
      <c r="R1124" s="3">
        <v>4</v>
      </c>
      <c r="S1124" s="3">
        <v>5</v>
      </c>
      <c r="T1124" s="3">
        <v>5</v>
      </c>
      <c r="U1124" s="3">
        <v>5</v>
      </c>
      <c r="V1124" s="3">
        <v>5</v>
      </c>
      <c r="W1124" s="3">
        <v>5</v>
      </c>
      <c r="X1124" s="3">
        <v>5</v>
      </c>
      <c r="Y1124" s="3">
        <v>4</v>
      </c>
      <c r="Z1124" s="3">
        <v>5</v>
      </c>
      <c r="AA1124" s="3">
        <v>4</v>
      </c>
      <c r="AB1124" s="3">
        <v>5</v>
      </c>
      <c r="AC1124" s="3">
        <v>5</v>
      </c>
      <c r="AD1124" s="3">
        <v>4</v>
      </c>
      <c r="AE1124" s="3">
        <v>3</v>
      </c>
      <c r="AF1124" s="3" t="s">
        <v>200</v>
      </c>
    </row>
    <row r="1125" spans="1:32">
      <c r="A1125" s="3">
        <v>93015</v>
      </c>
      <c r="B1125" s="3">
        <v>34</v>
      </c>
      <c r="C1125" s="41" t="s">
        <v>200</v>
      </c>
      <c r="D1125" s="3" t="s">
        <v>194</v>
      </c>
      <c r="E1125" s="3" t="s">
        <v>192</v>
      </c>
      <c r="F1125" s="3" t="s">
        <v>186</v>
      </c>
      <c r="G1125" s="3" t="s">
        <v>229</v>
      </c>
      <c r="H1125" s="3" t="s">
        <v>229</v>
      </c>
      <c r="I1125" s="3" t="s">
        <v>189</v>
      </c>
      <c r="J1125" s="3" t="s">
        <v>57</v>
      </c>
      <c r="K1125" s="3" t="s">
        <v>202</v>
      </c>
      <c r="L1125" s="3">
        <v>4</v>
      </c>
      <c r="M1125" s="3">
        <v>2</v>
      </c>
      <c r="N1125" s="3">
        <v>5</v>
      </c>
      <c r="O1125" s="3">
        <v>3</v>
      </c>
      <c r="P1125" s="3">
        <v>5</v>
      </c>
      <c r="Q1125" s="3">
        <v>4</v>
      </c>
      <c r="R1125" s="3">
        <v>5</v>
      </c>
      <c r="S1125" s="3">
        <v>3</v>
      </c>
      <c r="T1125" s="3">
        <v>3</v>
      </c>
      <c r="U1125" s="3">
        <v>2</v>
      </c>
      <c r="V1125" s="3">
        <v>4</v>
      </c>
      <c r="W1125" s="3">
        <v>5</v>
      </c>
      <c r="X1125" s="3">
        <v>4</v>
      </c>
      <c r="Y1125" s="3">
        <v>2</v>
      </c>
      <c r="Z1125" s="3">
        <v>4</v>
      </c>
      <c r="AA1125" s="3">
        <v>3</v>
      </c>
      <c r="AB1125" s="3">
        <v>5</v>
      </c>
      <c r="AC1125" s="3">
        <v>5</v>
      </c>
      <c r="AD1125" s="3">
        <v>4</v>
      </c>
      <c r="AE1125" s="3">
        <v>3</v>
      </c>
      <c r="AF1125" s="3" t="s">
        <v>200</v>
      </c>
    </row>
    <row r="1126" spans="1:32">
      <c r="A1126" s="3">
        <v>93041</v>
      </c>
      <c r="B1126" s="3">
        <v>34</v>
      </c>
      <c r="C1126" s="41" t="s">
        <v>200</v>
      </c>
      <c r="D1126" s="3" t="s">
        <v>184</v>
      </c>
      <c r="E1126" s="3" t="s">
        <v>192</v>
      </c>
      <c r="F1126" s="3" t="s">
        <v>193</v>
      </c>
      <c r="G1126" s="3" t="s">
        <v>229</v>
      </c>
      <c r="H1126" s="3" t="s">
        <v>229</v>
      </c>
      <c r="I1126" s="3" t="s">
        <v>210</v>
      </c>
      <c r="J1126" s="3" t="s">
        <v>61</v>
      </c>
      <c r="K1126" s="3" t="s">
        <v>203</v>
      </c>
      <c r="L1126" s="3">
        <v>5</v>
      </c>
      <c r="M1126" s="3">
        <v>5</v>
      </c>
      <c r="N1126" s="3">
        <v>5</v>
      </c>
      <c r="O1126" s="3">
        <v>5</v>
      </c>
      <c r="P1126" s="3">
        <v>5</v>
      </c>
      <c r="Q1126" s="3">
        <v>5</v>
      </c>
      <c r="R1126" s="3">
        <v>5</v>
      </c>
      <c r="S1126" s="3">
        <v>5</v>
      </c>
      <c r="T1126" s="3">
        <v>5</v>
      </c>
      <c r="U1126" s="3">
        <v>5</v>
      </c>
      <c r="V1126" s="3">
        <v>5</v>
      </c>
      <c r="W1126" s="3">
        <v>5</v>
      </c>
      <c r="X1126" s="3">
        <v>5</v>
      </c>
      <c r="Y1126" s="3">
        <v>5</v>
      </c>
      <c r="Z1126" s="3">
        <v>5</v>
      </c>
      <c r="AA1126" s="3">
        <v>5</v>
      </c>
      <c r="AB1126" s="3">
        <v>5</v>
      </c>
      <c r="AC1126" s="3">
        <v>5</v>
      </c>
      <c r="AD1126" s="3">
        <v>5</v>
      </c>
      <c r="AE1126" s="3">
        <v>5</v>
      </c>
      <c r="AF1126" s="3" t="s">
        <v>200</v>
      </c>
    </row>
    <row r="1127" spans="1:32">
      <c r="A1127" s="3">
        <v>92251</v>
      </c>
      <c r="B1127" s="3">
        <v>34</v>
      </c>
      <c r="C1127" s="41" t="s">
        <v>200</v>
      </c>
      <c r="D1127" s="3" t="s">
        <v>194</v>
      </c>
      <c r="E1127" s="3" t="s">
        <v>198</v>
      </c>
      <c r="F1127" s="3" t="s">
        <v>186</v>
      </c>
      <c r="G1127" s="3" t="s">
        <v>229</v>
      </c>
      <c r="H1127" s="3" t="s">
        <v>229</v>
      </c>
      <c r="I1127" s="3" t="s">
        <v>201</v>
      </c>
      <c r="J1127" s="3" t="s">
        <v>62</v>
      </c>
      <c r="K1127" s="3" t="s">
        <v>202</v>
      </c>
      <c r="L1127" s="3">
        <v>1</v>
      </c>
      <c r="M1127" s="3">
        <v>2</v>
      </c>
      <c r="N1127" s="3">
        <v>5</v>
      </c>
      <c r="O1127" s="3">
        <v>3</v>
      </c>
      <c r="P1127" s="3">
        <v>1</v>
      </c>
      <c r="Q1127" s="3">
        <v>1</v>
      </c>
      <c r="R1127" s="3">
        <v>1</v>
      </c>
      <c r="S1127" s="3">
        <v>1</v>
      </c>
      <c r="T1127" s="3">
        <v>3</v>
      </c>
      <c r="U1127" s="3">
        <v>3</v>
      </c>
      <c r="V1127" s="3">
        <v>1</v>
      </c>
      <c r="W1127" s="3">
        <v>5</v>
      </c>
      <c r="X1127" s="3">
        <v>3</v>
      </c>
      <c r="Y1127" s="3">
        <v>2</v>
      </c>
      <c r="Z1127" s="3">
        <v>4</v>
      </c>
      <c r="AA1127" s="3">
        <v>2</v>
      </c>
      <c r="AB1127" s="3">
        <v>1</v>
      </c>
      <c r="AC1127" s="3">
        <v>1</v>
      </c>
      <c r="AD1127" s="3">
        <v>1</v>
      </c>
      <c r="AE1127" s="3">
        <v>3</v>
      </c>
      <c r="AF1127" s="3" t="s">
        <v>200</v>
      </c>
    </row>
    <row r="1128" spans="1:32">
      <c r="A1128" s="3">
        <v>92243</v>
      </c>
      <c r="B1128" s="3">
        <v>34</v>
      </c>
      <c r="C1128" s="41" t="s">
        <v>200</v>
      </c>
      <c r="D1128" s="3" t="s">
        <v>197</v>
      </c>
      <c r="E1128" s="3" t="s">
        <v>198</v>
      </c>
      <c r="F1128" s="3" t="s">
        <v>186</v>
      </c>
      <c r="G1128" s="3" t="s">
        <v>229</v>
      </c>
      <c r="H1128" s="3" t="s">
        <v>229</v>
      </c>
      <c r="I1128" s="3" t="s">
        <v>189</v>
      </c>
      <c r="J1128" s="3" t="s">
        <v>64</v>
      </c>
      <c r="K1128" s="3" t="s">
        <v>199</v>
      </c>
      <c r="L1128" s="3">
        <v>5</v>
      </c>
      <c r="M1128" s="3">
        <v>5</v>
      </c>
      <c r="N1128" s="3">
        <v>5</v>
      </c>
      <c r="O1128" s="3">
        <v>5</v>
      </c>
      <c r="P1128" s="3">
        <v>5</v>
      </c>
      <c r="Q1128" s="3">
        <v>5</v>
      </c>
      <c r="R1128" s="3">
        <v>5</v>
      </c>
      <c r="S1128" s="3">
        <v>1</v>
      </c>
      <c r="T1128" s="3">
        <v>5</v>
      </c>
      <c r="U1128" s="3">
        <v>3</v>
      </c>
      <c r="V1128" s="3">
        <v>5</v>
      </c>
      <c r="W1128" s="3">
        <v>3</v>
      </c>
      <c r="X1128" s="3">
        <v>5</v>
      </c>
      <c r="Y1128" s="3">
        <v>1</v>
      </c>
      <c r="Z1128" s="3">
        <v>5</v>
      </c>
      <c r="AA1128" s="3">
        <v>5</v>
      </c>
      <c r="AB1128" s="3">
        <v>4</v>
      </c>
      <c r="AC1128" s="3">
        <v>5</v>
      </c>
      <c r="AD1128" s="3">
        <v>5</v>
      </c>
      <c r="AE1128" s="3">
        <v>4</v>
      </c>
      <c r="AF1128" s="3" t="s">
        <v>200</v>
      </c>
    </row>
    <row r="1129" spans="1:32">
      <c r="A1129" s="3">
        <v>92243</v>
      </c>
      <c r="B1129" s="3">
        <v>34</v>
      </c>
      <c r="C1129" s="41" t="s">
        <v>200</v>
      </c>
      <c r="D1129" s="3" t="s">
        <v>197</v>
      </c>
      <c r="E1129" s="3" t="s">
        <v>198</v>
      </c>
      <c r="F1129" s="3" t="s">
        <v>186</v>
      </c>
      <c r="G1129" s="3" t="s">
        <v>229</v>
      </c>
      <c r="H1129" s="3" t="s">
        <v>229</v>
      </c>
      <c r="I1129" s="3" t="s">
        <v>189</v>
      </c>
      <c r="J1129" s="3" t="s">
        <v>64</v>
      </c>
      <c r="K1129" s="3" t="s">
        <v>199</v>
      </c>
      <c r="L1129" s="3">
        <v>5</v>
      </c>
      <c r="M1129" s="3">
        <v>5</v>
      </c>
      <c r="N1129" s="3">
        <v>5</v>
      </c>
      <c r="O1129" s="3">
        <v>5</v>
      </c>
      <c r="P1129" s="3">
        <v>5</v>
      </c>
      <c r="Q1129" s="3">
        <v>5</v>
      </c>
      <c r="R1129" s="3">
        <v>5</v>
      </c>
      <c r="S1129" s="3">
        <v>1</v>
      </c>
      <c r="T1129" s="3">
        <v>5</v>
      </c>
      <c r="U1129" s="3">
        <v>2</v>
      </c>
      <c r="V1129" s="3">
        <v>5</v>
      </c>
      <c r="W1129" s="3">
        <v>5</v>
      </c>
      <c r="X1129" s="3">
        <v>4</v>
      </c>
      <c r="Y1129" s="3">
        <v>5</v>
      </c>
      <c r="Z1129" s="3">
        <v>5</v>
      </c>
      <c r="AA1129" s="3">
        <v>5</v>
      </c>
      <c r="AB1129" s="3">
        <v>5</v>
      </c>
      <c r="AC1129" s="3">
        <v>5</v>
      </c>
      <c r="AD1129" s="3">
        <v>5</v>
      </c>
      <c r="AE1129" s="3">
        <v>5</v>
      </c>
      <c r="AF1129" s="3" t="s">
        <v>200</v>
      </c>
    </row>
    <row r="1130" spans="1:32">
      <c r="A1130" s="3">
        <v>92243</v>
      </c>
      <c r="B1130" s="3">
        <v>34</v>
      </c>
      <c r="C1130" s="41" t="s">
        <v>200</v>
      </c>
      <c r="D1130" s="3" t="s">
        <v>197</v>
      </c>
      <c r="E1130" s="3" t="s">
        <v>198</v>
      </c>
      <c r="F1130" s="3" t="s">
        <v>186</v>
      </c>
      <c r="G1130" s="3" t="s">
        <v>229</v>
      </c>
      <c r="H1130" s="3" t="s">
        <v>229</v>
      </c>
      <c r="I1130" s="3" t="s">
        <v>189</v>
      </c>
      <c r="J1130" s="3" t="s">
        <v>64</v>
      </c>
      <c r="K1130" s="3" t="s">
        <v>202</v>
      </c>
      <c r="L1130" s="3">
        <v>5</v>
      </c>
      <c r="M1130" s="3">
        <v>5</v>
      </c>
      <c r="N1130" s="3">
        <v>5</v>
      </c>
      <c r="O1130" s="3">
        <v>5</v>
      </c>
      <c r="P1130" s="3">
        <v>5</v>
      </c>
      <c r="Q1130" s="3">
        <v>1</v>
      </c>
      <c r="R1130" s="3">
        <v>5</v>
      </c>
      <c r="S1130" s="3">
        <v>5</v>
      </c>
      <c r="T1130" s="3">
        <v>5</v>
      </c>
      <c r="U1130" s="3">
        <v>5</v>
      </c>
      <c r="V1130" s="3">
        <v>5</v>
      </c>
      <c r="W1130" s="3">
        <v>5</v>
      </c>
      <c r="X1130" s="3">
        <v>5</v>
      </c>
      <c r="Y1130" s="3">
        <v>5</v>
      </c>
      <c r="Z1130" s="3">
        <v>5</v>
      </c>
      <c r="AA1130" s="3">
        <v>5</v>
      </c>
      <c r="AB1130" s="3">
        <v>5</v>
      </c>
      <c r="AC1130" s="3">
        <v>5</v>
      </c>
      <c r="AD1130" s="3">
        <v>5</v>
      </c>
      <c r="AE1130" s="3">
        <v>5</v>
      </c>
      <c r="AF1130" s="3" t="s">
        <v>200</v>
      </c>
    </row>
    <row r="1131" spans="1:32">
      <c r="A1131" s="3">
        <v>92231</v>
      </c>
      <c r="B1131" s="3">
        <v>34</v>
      </c>
      <c r="C1131" s="41" t="s">
        <v>200</v>
      </c>
      <c r="D1131" s="3" t="s">
        <v>194</v>
      </c>
      <c r="E1131" s="3" t="s">
        <v>198</v>
      </c>
      <c r="F1131" s="3" t="s">
        <v>186</v>
      </c>
      <c r="G1131" s="3" t="s">
        <v>229</v>
      </c>
      <c r="H1131" s="3" t="s">
        <v>229</v>
      </c>
      <c r="I1131" s="3" t="s">
        <v>201</v>
      </c>
      <c r="J1131" s="3" t="s">
        <v>60</v>
      </c>
      <c r="K1131" s="3" t="s">
        <v>203</v>
      </c>
      <c r="L1131" s="3">
        <v>3</v>
      </c>
      <c r="M1131" s="3">
        <v>4</v>
      </c>
      <c r="N1131" s="3">
        <v>5</v>
      </c>
      <c r="O1131" s="3">
        <v>4</v>
      </c>
      <c r="P1131" s="3">
        <v>5</v>
      </c>
      <c r="Q1131" s="3">
        <v>5</v>
      </c>
      <c r="R1131" s="3">
        <v>4</v>
      </c>
      <c r="S1131" s="3">
        <v>5</v>
      </c>
      <c r="T1131" s="3">
        <v>5</v>
      </c>
      <c r="U1131" s="3">
        <v>5</v>
      </c>
      <c r="V1131" s="3">
        <v>5</v>
      </c>
      <c r="W1131" s="3">
        <v>5</v>
      </c>
      <c r="X1131" s="3">
        <v>4</v>
      </c>
      <c r="Y1131" s="3">
        <v>5</v>
      </c>
      <c r="Z1131" s="3">
        <v>4</v>
      </c>
      <c r="AA1131" s="3">
        <v>4</v>
      </c>
      <c r="AB1131" s="3">
        <v>5</v>
      </c>
      <c r="AC1131" s="3">
        <v>5</v>
      </c>
      <c r="AD1131" s="3">
        <v>5</v>
      </c>
      <c r="AE1131" s="3">
        <v>5</v>
      </c>
      <c r="AF1131" s="3" t="s">
        <v>200</v>
      </c>
    </row>
    <row r="1132" spans="1:32">
      <c r="A1132" s="3">
        <v>92274</v>
      </c>
      <c r="B1132" s="3">
        <v>34</v>
      </c>
      <c r="C1132" s="41" t="s">
        <v>200</v>
      </c>
      <c r="D1132" s="3" t="s">
        <v>194</v>
      </c>
      <c r="E1132" s="3" t="s">
        <v>198</v>
      </c>
      <c r="F1132" s="3" t="s">
        <v>186</v>
      </c>
      <c r="G1132" s="3" t="s">
        <v>229</v>
      </c>
      <c r="H1132" s="3" t="s">
        <v>229</v>
      </c>
      <c r="I1132" s="3" t="s">
        <v>189</v>
      </c>
      <c r="J1132" s="3" t="s">
        <v>64</v>
      </c>
      <c r="K1132" s="3" t="s">
        <v>199</v>
      </c>
      <c r="L1132" s="3">
        <v>3</v>
      </c>
      <c r="M1132" s="3">
        <v>4</v>
      </c>
      <c r="N1132" s="3">
        <v>3</v>
      </c>
      <c r="O1132" s="3">
        <v>4</v>
      </c>
      <c r="P1132" s="3">
        <v>4</v>
      </c>
      <c r="Q1132" s="3">
        <v>4</v>
      </c>
      <c r="R1132" s="3">
        <v>4</v>
      </c>
      <c r="S1132" s="3">
        <v>4</v>
      </c>
      <c r="T1132" s="3">
        <v>4</v>
      </c>
      <c r="U1132" s="3">
        <v>5</v>
      </c>
      <c r="V1132" s="3">
        <v>3</v>
      </c>
      <c r="W1132" s="3">
        <v>5</v>
      </c>
      <c r="X1132" s="3">
        <v>3</v>
      </c>
      <c r="Y1132" s="3">
        <v>5</v>
      </c>
      <c r="Z1132" s="3">
        <v>4</v>
      </c>
      <c r="AA1132" s="3">
        <v>4</v>
      </c>
      <c r="AB1132" s="3">
        <v>4</v>
      </c>
      <c r="AC1132" s="3">
        <v>5</v>
      </c>
      <c r="AD1132" s="3">
        <v>4</v>
      </c>
      <c r="AE1132" s="3">
        <v>5</v>
      </c>
      <c r="AF1132" s="3" t="s">
        <v>200</v>
      </c>
    </row>
    <row r="1133" spans="1:32">
      <c r="A1133" s="3">
        <v>92231</v>
      </c>
      <c r="B1133" s="3">
        <v>34</v>
      </c>
      <c r="C1133" s="41" t="s">
        <v>200</v>
      </c>
      <c r="D1133" s="3" t="s">
        <v>194</v>
      </c>
      <c r="E1133" s="3" t="s">
        <v>198</v>
      </c>
      <c r="F1133" s="3" t="s">
        <v>186</v>
      </c>
      <c r="G1133" s="3" t="s">
        <v>229</v>
      </c>
      <c r="H1133" s="3" t="s">
        <v>229</v>
      </c>
      <c r="I1133" s="3" t="s">
        <v>201</v>
      </c>
      <c r="J1133" s="3" t="s">
        <v>60</v>
      </c>
      <c r="K1133" s="3" t="s">
        <v>196</v>
      </c>
      <c r="L1133" s="3">
        <v>4</v>
      </c>
      <c r="M1133" s="3">
        <v>4</v>
      </c>
      <c r="N1133" s="3">
        <v>5</v>
      </c>
      <c r="O1133" s="3">
        <v>5</v>
      </c>
      <c r="P1133" s="3">
        <v>5</v>
      </c>
      <c r="Q1133" s="3">
        <v>4</v>
      </c>
      <c r="R1133" s="3">
        <v>4</v>
      </c>
      <c r="S1133" s="3">
        <v>5</v>
      </c>
      <c r="T1133" s="3">
        <v>5</v>
      </c>
      <c r="U1133" s="3">
        <v>4</v>
      </c>
      <c r="V1133" s="3">
        <v>5</v>
      </c>
      <c r="W1133" s="3">
        <v>4</v>
      </c>
      <c r="X1133" s="3">
        <v>5</v>
      </c>
      <c r="Y1133" s="3">
        <v>4</v>
      </c>
      <c r="Z1133" s="3">
        <v>4</v>
      </c>
      <c r="AA1133" s="3">
        <v>5</v>
      </c>
      <c r="AB1133" s="3">
        <v>5</v>
      </c>
      <c r="AC1133" s="3">
        <v>5</v>
      </c>
      <c r="AD1133" s="3">
        <v>5</v>
      </c>
      <c r="AE1133" s="3">
        <v>4</v>
      </c>
      <c r="AF1133" s="3" t="s">
        <v>200</v>
      </c>
    </row>
    <row r="1134" spans="1:32">
      <c r="A1134" s="3">
        <v>92227</v>
      </c>
      <c r="B1134" s="3">
        <v>34</v>
      </c>
      <c r="C1134" s="41" t="s">
        <v>200</v>
      </c>
      <c r="D1134" s="3" t="s">
        <v>197</v>
      </c>
      <c r="E1134" s="3" t="s">
        <v>198</v>
      </c>
      <c r="F1134" s="3" t="s">
        <v>186</v>
      </c>
      <c r="G1134" s="3" t="s">
        <v>229</v>
      </c>
      <c r="H1134" s="3" t="s">
        <v>229</v>
      </c>
      <c r="I1134" s="3" t="s">
        <v>189</v>
      </c>
      <c r="J1134" s="3" t="s">
        <v>64</v>
      </c>
      <c r="K1134" s="3" t="s">
        <v>203</v>
      </c>
      <c r="L1134" s="3">
        <v>5</v>
      </c>
      <c r="M1134" s="3">
        <v>5</v>
      </c>
      <c r="N1134" s="3">
        <v>5</v>
      </c>
      <c r="O1134" s="3">
        <v>5</v>
      </c>
      <c r="P1134" s="3">
        <v>5</v>
      </c>
      <c r="Q1134" s="3">
        <v>5</v>
      </c>
      <c r="R1134" s="3">
        <v>5</v>
      </c>
      <c r="S1134" s="3">
        <v>5</v>
      </c>
      <c r="T1134" s="3">
        <v>5</v>
      </c>
      <c r="U1134" s="3">
        <v>5</v>
      </c>
      <c r="V1134" s="3">
        <v>1</v>
      </c>
      <c r="W1134" s="3">
        <v>5</v>
      </c>
      <c r="X1134" s="3">
        <v>3</v>
      </c>
      <c r="Y1134" s="3">
        <v>1</v>
      </c>
      <c r="Z1134" s="3">
        <v>5</v>
      </c>
      <c r="AA1134" s="3">
        <v>5</v>
      </c>
      <c r="AB1134" s="3">
        <v>5</v>
      </c>
      <c r="AC1134" s="3">
        <v>5</v>
      </c>
      <c r="AD1134" s="3">
        <v>5</v>
      </c>
      <c r="AE1134" s="3">
        <v>5</v>
      </c>
      <c r="AF1134" s="3" t="s">
        <v>200</v>
      </c>
    </row>
    <row r="1135" spans="1:32">
      <c r="A1135" s="3">
        <v>92227</v>
      </c>
      <c r="B1135" s="3">
        <v>34</v>
      </c>
      <c r="C1135" s="41" t="s">
        <v>200</v>
      </c>
      <c r="D1135" s="3" t="s">
        <v>194</v>
      </c>
      <c r="E1135" s="3" t="s">
        <v>198</v>
      </c>
      <c r="F1135" s="3" t="s">
        <v>186</v>
      </c>
      <c r="G1135" s="3" t="s">
        <v>229</v>
      </c>
      <c r="H1135" s="3" t="s">
        <v>229</v>
      </c>
      <c r="I1135" s="3" t="s">
        <v>201</v>
      </c>
      <c r="J1135" s="3" t="s">
        <v>58</v>
      </c>
      <c r="K1135" s="3" t="s">
        <v>202</v>
      </c>
      <c r="L1135" s="3">
        <v>4</v>
      </c>
      <c r="M1135" s="3">
        <v>3</v>
      </c>
      <c r="N1135" s="3">
        <v>4</v>
      </c>
      <c r="O1135" s="3">
        <v>3</v>
      </c>
      <c r="P1135" s="3">
        <v>5</v>
      </c>
      <c r="Q1135" s="3">
        <v>4</v>
      </c>
      <c r="R1135" s="3">
        <v>3</v>
      </c>
      <c r="S1135" s="3">
        <v>3</v>
      </c>
      <c r="T1135" s="3">
        <v>4</v>
      </c>
      <c r="U1135" s="3">
        <v>5</v>
      </c>
      <c r="V1135" s="3">
        <v>4</v>
      </c>
      <c r="W1135" s="3">
        <v>4</v>
      </c>
      <c r="X1135" s="3">
        <v>5</v>
      </c>
      <c r="Y1135" s="3">
        <v>5</v>
      </c>
      <c r="Z1135" s="3">
        <v>5</v>
      </c>
      <c r="AA1135" s="3">
        <v>5</v>
      </c>
      <c r="AB1135" s="3">
        <v>5</v>
      </c>
      <c r="AC1135" s="3">
        <v>5</v>
      </c>
      <c r="AD1135" s="3">
        <v>5</v>
      </c>
      <c r="AE1135" s="3">
        <v>5</v>
      </c>
      <c r="AF1135" s="3" t="s">
        <v>200</v>
      </c>
    </row>
    <row r="1136" spans="1:32">
      <c r="A1136" s="3">
        <v>92231</v>
      </c>
      <c r="B1136" s="3">
        <v>34</v>
      </c>
      <c r="C1136" s="41" t="s">
        <v>200</v>
      </c>
      <c r="D1136" s="3" t="s">
        <v>194</v>
      </c>
      <c r="E1136" s="3" t="s">
        <v>198</v>
      </c>
      <c r="F1136" s="3" t="s">
        <v>193</v>
      </c>
      <c r="G1136" s="3" t="s">
        <v>229</v>
      </c>
      <c r="H1136" s="3" t="s">
        <v>229</v>
      </c>
      <c r="I1136" s="3" t="s">
        <v>201</v>
      </c>
      <c r="J1136" s="3" t="s">
        <v>63</v>
      </c>
      <c r="K1136" s="3" t="s">
        <v>203</v>
      </c>
      <c r="L1136" s="3">
        <v>4</v>
      </c>
      <c r="M1136" s="3">
        <v>4</v>
      </c>
      <c r="N1136" s="3">
        <v>4</v>
      </c>
      <c r="O1136" s="3">
        <v>4</v>
      </c>
      <c r="P1136" s="3">
        <v>5</v>
      </c>
      <c r="Q1136" s="3">
        <v>5</v>
      </c>
      <c r="R1136" s="3">
        <v>4</v>
      </c>
      <c r="S1136" s="3">
        <v>5</v>
      </c>
      <c r="T1136" s="3">
        <v>4</v>
      </c>
      <c r="U1136" s="3">
        <v>5</v>
      </c>
      <c r="V1136" s="3">
        <v>4</v>
      </c>
      <c r="W1136" s="3">
        <v>5</v>
      </c>
      <c r="X1136" s="3">
        <v>5</v>
      </c>
      <c r="Y1136" s="3">
        <v>4</v>
      </c>
      <c r="Z1136" s="3">
        <v>4</v>
      </c>
      <c r="AA1136" s="3">
        <v>5</v>
      </c>
      <c r="AB1136" s="3">
        <v>5</v>
      </c>
      <c r="AC1136" s="3">
        <v>4</v>
      </c>
      <c r="AD1136" s="3">
        <v>5</v>
      </c>
      <c r="AE1136" s="3">
        <v>4</v>
      </c>
      <c r="AF1136" s="3" t="s">
        <v>200</v>
      </c>
    </row>
    <row r="1137" spans="1:32">
      <c r="A1137" s="3">
        <v>92805</v>
      </c>
      <c r="B1137" s="3">
        <v>34</v>
      </c>
      <c r="C1137" s="41" t="s">
        <v>200</v>
      </c>
      <c r="D1137" s="3" t="s">
        <v>197</v>
      </c>
      <c r="E1137" s="3" t="s">
        <v>185</v>
      </c>
      <c r="F1137" s="3" t="s">
        <v>193</v>
      </c>
      <c r="G1137" s="3" t="s">
        <v>229</v>
      </c>
      <c r="H1137" s="3" t="s">
        <v>229</v>
      </c>
      <c r="I1137" s="3" t="s">
        <v>201</v>
      </c>
      <c r="J1137" s="3" t="s">
        <v>64</v>
      </c>
      <c r="K1137" s="3" t="s">
        <v>199</v>
      </c>
      <c r="L1137" s="3">
        <v>5</v>
      </c>
      <c r="M1137" s="3">
        <v>5</v>
      </c>
      <c r="N1137" s="3">
        <v>5</v>
      </c>
      <c r="O1137" s="3">
        <v>5</v>
      </c>
      <c r="P1137" s="3">
        <v>5</v>
      </c>
      <c r="Q1137" s="3">
        <v>5</v>
      </c>
      <c r="R1137" s="3">
        <v>5</v>
      </c>
      <c r="S1137" s="3">
        <v>5</v>
      </c>
      <c r="T1137" s="3">
        <v>5</v>
      </c>
      <c r="U1137" s="3">
        <v>5</v>
      </c>
      <c r="V1137" s="3">
        <v>3</v>
      </c>
      <c r="W1137" s="3">
        <v>5</v>
      </c>
      <c r="X1137" s="3">
        <v>5</v>
      </c>
      <c r="Y1137" s="3">
        <v>5</v>
      </c>
      <c r="Z1137" s="3">
        <v>5</v>
      </c>
      <c r="AA1137" s="3">
        <v>5</v>
      </c>
      <c r="AB1137" s="3">
        <v>5</v>
      </c>
      <c r="AC1137" s="3">
        <v>5</v>
      </c>
      <c r="AD1137" s="3">
        <v>5</v>
      </c>
      <c r="AE1137" s="3">
        <v>5</v>
      </c>
      <c r="AF1137" s="3" t="s">
        <v>200</v>
      </c>
    </row>
    <row r="1138" spans="1:32">
      <c r="A1138" s="3">
        <v>92630</v>
      </c>
      <c r="B1138" s="3">
        <v>34</v>
      </c>
      <c r="C1138" s="41" t="s">
        <v>200</v>
      </c>
      <c r="D1138" s="3" t="s">
        <v>194</v>
      </c>
      <c r="E1138" s="3" t="s">
        <v>185</v>
      </c>
      <c r="F1138" s="3" t="s">
        <v>193</v>
      </c>
      <c r="G1138" s="3" t="s">
        <v>229</v>
      </c>
      <c r="H1138" s="3" t="s">
        <v>229</v>
      </c>
      <c r="I1138" s="3" t="s">
        <v>201</v>
      </c>
      <c r="J1138" s="3" t="s">
        <v>64</v>
      </c>
      <c r="K1138" s="3" t="s">
        <v>202</v>
      </c>
      <c r="L1138" s="3">
        <v>5</v>
      </c>
      <c r="M1138" s="3">
        <v>3</v>
      </c>
      <c r="N1138" s="3">
        <v>4</v>
      </c>
      <c r="O1138" s="3">
        <v>3</v>
      </c>
      <c r="P1138" s="3">
        <v>5</v>
      </c>
      <c r="Q1138" s="3">
        <v>4</v>
      </c>
      <c r="R1138" s="3">
        <v>5</v>
      </c>
      <c r="S1138" s="3">
        <v>3</v>
      </c>
      <c r="T1138" s="3">
        <v>5</v>
      </c>
      <c r="U1138" s="3">
        <v>4</v>
      </c>
      <c r="V1138" s="3">
        <v>4</v>
      </c>
      <c r="W1138" s="3">
        <v>5</v>
      </c>
      <c r="X1138" s="3">
        <v>5</v>
      </c>
      <c r="Y1138" s="3">
        <v>3</v>
      </c>
      <c r="Z1138" s="3">
        <v>4</v>
      </c>
      <c r="AA1138" s="3">
        <v>5</v>
      </c>
      <c r="AB1138" s="3">
        <v>5</v>
      </c>
      <c r="AC1138" s="3">
        <v>5</v>
      </c>
      <c r="AD1138" s="3">
        <v>4</v>
      </c>
      <c r="AE1138" s="3">
        <v>4</v>
      </c>
      <c r="AF1138" s="3" t="s">
        <v>200</v>
      </c>
    </row>
    <row r="1139" spans="1:32">
      <c r="A1139" s="3">
        <v>92648</v>
      </c>
      <c r="B1139" s="3">
        <v>34</v>
      </c>
      <c r="C1139" s="41" t="s">
        <v>200</v>
      </c>
      <c r="D1139" s="3" t="s">
        <v>194</v>
      </c>
      <c r="E1139" s="3" t="s">
        <v>185</v>
      </c>
      <c r="F1139" s="3" t="s">
        <v>193</v>
      </c>
      <c r="G1139" s="3" t="s">
        <v>229</v>
      </c>
      <c r="H1139" s="3" t="s">
        <v>229</v>
      </c>
      <c r="I1139" s="3" t="s">
        <v>210</v>
      </c>
      <c r="J1139" s="3" t="s">
        <v>64</v>
      </c>
      <c r="K1139" s="3" t="s">
        <v>199</v>
      </c>
      <c r="L1139" s="3">
        <v>3</v>
      </c>
      <c r="M1139" s="3">
        <v>3</v>
      </c>
      <c r="N1139" s="3">
        <v>2</v>
      </c>
      <c r="O1139" s="3">
        <v>3</v>
      </c>
      <c r="P1139" s="3">
        <v>5</v>
      </c>
      <c r="Q1139" s="3">
        <v>5</v>
      </c>
      <c r="R1139" s="3">
        <v>5</v>
      </c>
      <c r="S1139" s="3">
        <v>5</v>
      </c>
      <c r="T1139" s="3">
        <v>3</v>
      </c>
      <c r="U1139" s="3">
        <v>5</v>
      </c>
      <c r="V1139" s="3">
        <v>5</v>
      </c>
      <c r="W1139" s="3">
        <v>5</v>
      </c>
      <c r="X1139" s="3">
        <v>5</v>
      </c>
      <c r="Y1139" s="3">
        <v>5</v>
      </c>
      <c r="Z1139" s="3">
        <v>5</v>
      </c>
      <c r="AA1139" s="3">
        <v>5</v>
      </c>
      <c r="AB1139" s="3">
        <v>3</v>
      </c>
      <c r="AC1139" s="3">
        <v>5</v>
      </c>
      <c r="AD1139" s="3">
        <v>5</v>
      </c>
      <c r="AE1139" s="3">
        <v>3</v>
      </c>
      <c r="AF1139" s="3" t="s">
        <v>200</v>
      </c>
    </row>
    <row r="1140" spans="1:32">
      <c r="A1140" s="3">
        <v>92646</v>
      </c>
      <c r="B1140" s="3">
        <v>34</v>
      </c>
      <c r="C1140" s="41" t="s">
        <v>200</v>
      </c>
      <c r="D1140" s="3" t="s">
        <v>197</v>
      </c>
      <c r="E1140" s="3" t="s">
        <v>185</v>
      </c>
      <c r="F1140" s="3" t="s">
        <v>193</v>
      </c>
      <c r="G1140" s="3" t="s">
        <v>229</v>
      </c>
      <c r="H1140" s="3" t="s">
        <v>229</v>
      </c>
      <c r="I1140" s="3" t="s">
        <v>189</v>
      </c>
      <c r="J1140" s="3" t="s">
        <v>58</v>
      </c>
      <c r="K1140" s="3" t="s">
        <v>199</v>
      </c>
      <c r="L1140" s="3">
        <v>4</v>
      </c>
      <c r="M1140" s="3">
        <v>5</v>
      </c>
      <c r="N1140" s="3">
        <v>1</v>
      </c>
      <c r="O1140" s="3">
        <v>4</v>
      </c>
      <c r="P1140" s="3">
        <v>1</v>
      </c>
      <c r="Q1140" s="3">
        <v>1</v>
      </c>
      <c r="R1140" s="3">
        <v>4</v>
      </c>
      <c r="S1140" s="3">
        <v>1</v>
      </c>
      <c r="T1140" s="3">
        <v>4</v>
      </c>
      <c r="U1140" s="3">
        <v>4</v>
      </c>
      <c r="V1140" s="3">
        <v>4</v>
      </c>
      <c r="W1140" s="3">
        <v>4</v>
      </c>
      <c r="X1140" s="3">
        <v>4</v>
      </c>
      <c r="Y1140" s="3">
        <v>3</v>
      </c>
      <c r="Z1140" s="3">
        <v>3</v>
      </c>
      <c r="AA1140" s="3">
        <v>3</v>
      </c>
      <c r="AB1140" s="3">
        <v>5</v>
      </c>
      <c r="AC1140" s="3">
        <v>4</v>
      </c>
      <c r="AD1140" s="3">
        <v>4</v>
      </c>
      <c r="AE1140" s="3">
        <v>3</v>
      </c>
      <c r="AF1140" s="3" t="s">
        <v>200</v>
      </c>
    </row>
    <row r="1141" spans="1:32">
      <c r="A1141" s="3">
        <v>91732</v>
      </c>
      <c r="B1141" s="3">
        <v>34</v>
      </c>
      <c r="C1141" s="41" t="s">
        <v>200</v>
      </c>
      <c r="D1141" s="3" t="s">
        <v>194</v>
      </c>
      <c r="E1141" s="3" t="s">
        <v>206</v>
      </c>
      <c r="F1141" s="3" t="s">
        <v>186</v>
      </c>
      <c r="G1141" s="3" t="s">
        <v>229</v>
      </c>
      <c r="H1141" s="3" t="s">
        <v>229</v>
      </c>
      <c r="I1141" s="3" t="s">
        <v>201</v>
      </c>
      <c r="J1141" s="3" t="s">
        <v>59</v>
      </c>
      <c r="K1141" s="3" t="s">
        <v>196</v>
      </c>
      <c r="L1141" s="3">
        <v>2</v>
      </c>
      <c r="M1141" s="3">
        <v>2</v>
      </c>
      <c r="N1141" s="3">
        <v>3</v>
      </c>
      <c r="O1141" s="3">
        <v>2</v>
      </c>
      <c r="P1141" s="3">
        <v>3</v>
      </c>
      <c r="Q1141" s="3">
        <v>2</v>
      </c>
      <c r="R1141" s="3">
        <v>2</v>
      </c>
      <c r="S1141" s="3">
        <v>3</v>
      </c>
      <c r="T1141" s="3">
        <v>3</v>
      </c>
      <c r="U1141" s="3">
        <v>4</v>
      </c>
      <c r="V1141" s="3">
        <v>3</v>
      </c>
      <c r="W1141" s="3">
        <v>4</v>
      </c>
      <c r="X1141" s="3">
        <v>2</v>
      </c>
      <c r="Y1141" s="3">
        <v>3</v>
      </c>
      <c r="Z1141" s="3">
        <v>2</v>
      </c>
      <c r="AA1141" s="3">
        <v>3</v>
      </c>
      <c r="AB1141" s="3">
        <v>2</v>
      </c>
      <c r="AC1141" s="3">
        <v>3</v>
      </c>
      <c r="AD1141" s="3">
        <v>3</v>
      </c>
      <c r="AE1141" s="3">
        <v>2</v>
      </c>
      <c r="AF1141" s="3" t="s">
        <v>200</v>
      </c>
    </row>
    <row r="1142" spans="1:32">
      <c r="A1142" s="3">
        <v>91767</v>
      </c>
      <c r="B1142" s="3">
        <v>34</v>
      </c>
      <c r="C1142" s="41" t="s">
        <v>200</v>
      </c>
      <c r="D1142" s="3" t="s">
        <v>197</v>
      </c>
      <c r="E1142" s="3" t="s">
        <v>206</v>
      </c>
      <c r="F1142" s="3" t="s">
        <v>193</v>
      </c>
      <c r="G1142" s="3" t="s">
        <v>229</v>
      </c>
      <c r="H1142" s="3" t="s">
        <v>229</v>
      </c>
      <c r="I1142" s="3" t="s">
        <v>201</v>
      </c>
      <c r="J1142" s="3" t="s">
        <v>59</v>
      </c>
      <c r="K1142" s="3" t="s">
        <v>196</v>
      </c>
      <c r="L1142" s="3">
        <v>5</v>
      </c>
      <c r="M1142" s="3">
        <v>4</v>
      </c>
      <c r="N1142" s="3">
        <v>3</v>
      </c>
      <c r="O1142" s="3">
        <v>4</v>
      </c>
      <c r="P1142" s="3">
        <v>4</v>
      </c>
      <c r="Q1142" s="3">
        <v>2</v>
      </c>
      <c r="R1142" s="3">
        <v>4</v>
      </c>
      <c r="S1142" s="3">
        <v>2</v>
      </c>
      <c r="T1142" s="3">
        <v>4</v>
      </c>
      <c r="U1142" s="3">
        <v>3</v>
      </c>
      <c r="V1142" s="3">
        <v>2</v>
      </c>
      <c r="W1142" s="3">
        <v>5</v>
      </c>
      <c r="X1142" s="3">
        <v>5</v>
      </c>
      <c r="Y1142" s="3">
        <v>5</v>
      </c>
      <c r="Z1142" s="3">
        <v>5</v>
      </c>
      <c r="AA1142" s="3">
        <v>4</v>
      </c>
      <c r="AB1142" s="3">
        <v>5</v>
      </c>
      <c r="AC1142" s="3">
        <v>4</v>
      </c>
      <c r="AD1142" s="3">
        <v>4</v>
      </c>
      <c r="AE1142" s="3">
        <v>4</v>
      </c>
      <c r="AF1142" s="3" t="s">
        <v>200</v>
      </c>
    </row>
    <row r="1143" spans="1:32">
      <c r="A1143" s="3">
        <v>90006</v>
      </c>
      <c r="B1143" s="3">
        <v>34</v>
      </c>
      <c r="C1143" s="41" t="s">
        <v>200</v>
      </c>
      <c r="D1143" s="3" t="s">
        <v>194</v>
      </c>
      <c r="E1143" s="3" t="s">
        <v>206</v>
      </c>
      <c r="F1143" s="3" t="s">
        <v>193</v>
      </c>
      <c r="G1143" s="3" t="s">
        <v>229</v>
      </c>
      <c r="H1143" s="3" t="s">
        <v>229</v>
      </c>
      <c r="I1143" s="3" t="s">
        <v>201</v>
      </c>
      <c r="J1143" s="3" t="s">
        <v>59</v>
      </c>
      <c r="K1143" s="3" t="s">
        <v>202</v>
      </c>
      <c r="L1143" s="3">
        <v>4</v>
      </c>
      <c r="M1143" s="3">
        <v>4</v>
      </c>
      <c r="N1143" s="3">
        <v>4</v>
      </c>
      <c r="O1143" s="3">
        <v>4</v>
      </c>
      <c r="P1143" s="3">
        <v>5</v>
      </c>
      <c r="Q1143" s="3">
        <v>4</v>
      </c>
      <c r="R1143" s="3">
        <v>3</v>
      </c>
      <c r="S1143" s="3">
        <v>4</v>
      </c>
      <c r="T1143" s="3">
        <v>3</v>
      </c>
      <c r="U1143" s="3">
        <v>5</v>
      </c>
      <c r="V1143" s="3">
        <v>5</v>
      </c>
      <c r="W1143" s="3">
        <v>4</v>
      </c>
      <c r="X1143" s="3">
        <v>4</v>
      </c>
      <c r="Y1143" s="3">
        <v>3</v>
      </c>
      <c r="Z1143" s="3">
        <v>3</v>
      </c>
      <c r="AA1143" s="3">
        <v>5</v>
      </c>
      <c r="AB1143" s="3">
        <v>4</v>
      </c>
      <c r="AC1143" s="3">
        <v>4</v>
      </c>
      <c r="AD1143" s="3">
        <v>5</v>
      </c>
      <c r="AE1143" s="3">
        <v>5</v>
      </c>
      <c r="AF1143" s="3" t="s">
        <v>200</v>
      </c>
    </row>
    <row r="1144" spans="1:32">
      <c r="A1144" s="3">
        <v>90007</v>
      </c>
      <c r="B1144" s="3">
        <v>34</v>
      </c>
      <c r="C1144" s="41" t="s">
        <v>200</v>
      </c>
      <c r="D1144" s="3" t="s">
        <v>194</v>
      </c>
      <c r="E1144" s="3" t="s">
        <v>206</v>
      </c>
      <c r="F1144" s="3" t="s">
        <v>193</v>
      </c>
      <c r="G1144" s="3" t="s">
        <v>229</v>
      </c>
      <c r="H1144" s="3" t="s">
        <v>229</v>
      </c>
      <c r="I1144" s="3" t="s">
        <v>201</v>
      </c>
      <c r="J1144" s="3" t="s">
        <v>59</v>
      </c>
      <c r="K1144" s="3" t="s">
        <v>196</v>
      </c>
      <c r="L1144" s="3">
        <v>5</v>
      </c>
      <c r="M1144" s="3">
        <v>4</v>
      </c>
      <c r="N1144" s="3">
        <v>5</v>
      </c>
      <c r="O1144" s="3">
        <v>5</v>
      </c>
      <c r="P1144" s="3">
        <v>4</v>
      </c>
      <c r="Q1144" s="3">
        <v>4</v>
      </c>
      <c r="R1144" s="3">
        <v>5</v>
      </c>
      <c r="S1144" s="3">
        <v>4</v>
      </c>
      <c r="T1144" s="3">
        <v>4</v>
      </c>
      <c r="U1144" s="3">
        <v>5</v>
      </c>
      <c r="V1144" s="3">
        <v>5</v>
      </c>
      <c r="W1144" s="3">
        <v>5</v>
      </c>
      <c r="X1144" s="3">
        <v>5</v>
      </c>
      <c r="Y1144" s="3">
        <v>4</v>
      </c>
      <c r="Z1144" s="3">
        <v>4</v>
      </c>
      <c r="AA1144" s="3">
        <v>5</v>
      </c>
      <c r="AB1144" s="3">
        <v>4</v>
      </c>
      <c r="AC1144" s="3">
        <v>5</v>
      </c>
      <c r="AD1144" s="3">
        <v>4</v>
      </c>
      <c r="AE1144" s="3">
        <v>5</v>
      </c>
      <c r="AF1144" s="3" t="s">
        <v>200</v>
      </c>
    </row>
    <row r="1145" spans="1:32">
      <c r="A1145" s="3">
        <v>90210</v>
      </c>
      <c r="B1145" s="3">
        <v>34</v>
      </c>
      <c r="C1145" s="41" t="s">
        <v>200</v>
      </c>
      <c r="D1145" s="3" t="s">
        <v>204</v>
      </c>
      <c r="E1145" s="3" t="s">
        <v>206</v>
      </c>
      <c r="F1145" s="3" t="s">
        <v>186</v>
      </c>
      <c r="G1145" s="3" t="s">
        <v>229</v>
      </c>
      <c r="H1145" s="3" t="s">
        <v>229</v>
      </c>
      <c r="I1145" s="3" t="s">
        <v>201</v>
      </c>
      <c r="J1145" s="3" t="s">
        <v>64</v>
      </c>
      <c r="K1145" s="3" t="s">
        <v>202</v>
      </c>
      <c r="L1145" s="3">
        <v>4</v>
      </c>
      <c r="M1145" s="3">
        <v>5</v>
      </c>
      <c r="N1145" s="3">
        <v>5</v>
      </c>
      <c r="O1145" s="3">
        <v>4</v>
      </c>
      <c r="P1145" s="3">
        <v>5</v>
      </c>
      <c r="Q1145" s="3">
        <v>5</v>
      </c>
      <c r="R1145" s="3">
        <v>4</v>
      </c>
      <c r="S1145" s="3">
        <v>5</v>
      </c>
      <c r="T1145" s="3">
        <v>4</v>
      </c>
      <c r="U1145" s="3">
        <v>3</v>
      </c>
      <c r="V1145" s="3">
        <v>5</v>
      </c>
      <c r="W1145" s="3">
        <v>5</v>
      </c>
      <c r="X1145" s="3">
        <v>4</v>
      </c>
      <c r="Y1145" s="3">
        <v>4</v>
      </c>
      <c r="Z1145" s="3">
        <v>5</v>
      </c>
      <c r="AA1145" s="3">
        <v>5</v>
      </c>
      <c r="AB1145" s="3">
        <v>5</v>
      </c>
      <c r="AC1145" s="3">
        <v>5</v>
      </c>
      <c r="AD1145" s="3">
        <v>4</v>
      </c>
      <c r="AE1145" s="3">
        <v>4</v>
      </c>
      <c r="AF1145" s="3" t="s">
        <v>200</v>
      </c>
    </row>
    <row r="1146" spans="1:32">
      <c r="A1146" s="3">
        <v>92410</v>
      </c>
      <c r="B1146" s="3">
        <v>34</v>
      </c>
      <c r="C1146" s="41" t="s">
        <v>200</v>
      </c>
      <c r="D1146" s="3" t="s">
        <v>194</v>
      </c>
      <c r="E1146" s="3" t="s">
        <v>195</v>
      </c>
      <c r="F1146" s="3" t="s">
        <v>193</v>
      </c>
      <c r="G1146" s="3" t="s">
        <v>229</v>
      </c>
      <c r="H1146" s="3" t="s">
        <v>229</v>
      </c>
      <c r="I1146" s="3" t="s">
        <v>201</v>
      </c>
      <c r="J1146" s="3" t="s">
        <v>60</v>
      </c>
      <c r="K1146" s="3" t="s">
        <v>196</v>
      </c>
      <c r="L1146" s="3">
        <v>3</v>
      </c>
      <c r="M1146" s="3">
        <v>3</v>
      </c>
      <c r="N1146" s="3">
        <v>3</v>
      </c>
      <c r="O1146" s="3">
        <v>3</v>
      </c>
      <c r="P1146" s="3">
        <v>2</v>
      </c>
      <c r="Q1146" s="3">
        <v>3</v>
      </c>
      <c r="R1146" s="3">
        <v>3</v>
      </c>
      <c r="S1146" s="3">
        <v>3</v>
      </c>
      <c r="T1146" s="3">
        <v>3</v>
      </c>
      <c r="U1146" s="3">
        <v>4</v>
      </c>
      <c r="V1146" s="3">
        <v>4</v>
      </c>
      <c r="W1146" s="3">
        <v>2</v>
      </c>
      <c r="X1146" s="3">
        <v>3</v>
      </c>
      <c r="Y1146" s="3">
        <v>3</v>
      </c>
      <c r="Z1146" s="3">
        <v>4</v>
      </c>
      <c r="AA1146" s="3">
        <v>3</v>
      </c>
      <c r="AB1146" s="3">
        <v>3</v>
      </c>
      <c r="AC1146" s="3">
        <v>4</v>
      </c>
      <c r="AD1146" s="3">
        <v>3</v>
      </c>
      <c r="AE1146" s="3">
        <v>3</v>
      </c>
      <c r="AF1146" s="3" t="s">
        <v>200</v>
      </c>
    </row>
    <row r="1147" spans="1:32">
      <c r="A1147" s="3">
        <v>91763</v>
      </c>
      <c r="B1147" s="3">
        <v>34</v>
      </c>
      <c r="C1147" s="41" t="s">
        <v>200</v>
      </c>
      <c r="D1147" s="3" t="s">
        <v>197</v>
      </c>
      <c r="E1147" s="3" t="s">
        <v>195</v>
      </c>
      <c r="F1147" s="3" t="s">
        <v>186</v>
      </c>
      <c r="G1147" s="3" t="s">
        <v>229</v>
      </c>
      <c r="H1147" s="3" t="s">
        <v>229</v>
      </c>
      <c r="I1147" s="3" t="s">
        <v>201</v>
      </c>
      <c r="J1147" s="3" t="s">
        <v>61</v>
      </c>
      <c r="K1147" s="3" t="s">
        <v>203</v>
      </c>
      <c r="L1147" s="3">
        <v>5</v>
      </c>
      <c r="M1147" s="3">
        <v>5</v>
      </c>
      <c r="N1147" s="3">
        <v>5</v>
      </c>
      <c r="O1147" s="3">
        <v>5</v>
      </c>
      <c r="P1147" s="3">
        <v>5</v>
      </c>
      <c r="Q1147" s="3">
        <v>2</v>
      </c>
      <c r="R1147" s="3">
        <v>4</v>
      </c>
      <c r="S1147" s="3">
        <v>5</v>
      </c>
      <c r="T1147" s="3">
        <v>4</v>
      </c>
      <c r="U1147" s="3">
        <v>5</v>
      </c>
      <c r="V1147" s="3">
        <v>4</v>
      </c>
      <c r="W1147" s="3">
        <v>4</v>
      </c>
      <c r="X1147" s="3">
        <v>5</v>
      </c>
      <c r="Y1147" s="3">
        <v>3</v>
      </c>
      <c r="Z1147" s="3">
        <v>5</v>
      </c>
      <c r="AA1147" s="3">
        <v>4</v>
      </c>
      <c r="AB1147" s="3">
        <v>5</v>
      </c>
      <c r="AC1147" s="3">
        <v>5</v>
      </c>
      <c r="AD1147" s="3">
        <v>4</v>
      </c>
      <c r="AE1147" s="3">
        <v>5</v>
      </c>
      <c r="AF1147" s="3" t="s">
        <v>200</v>
      </c>
    </row>
    <row r="1148" spans="1:32">
      <c r="A1148" s="3">
        <v>91730</v>
      </c>
      <c r="B1148" s="3">
        <v>34</v>
      </c>
      <c r="C1148" s="41" t="s">
        <v>200</v>
      </c>
      <c r="D1148" s="3" t="s">
        <v>197</v>
      </c>
      <c r="E1148" s="3" t="s">
        <v>195</v>
      </c>
      <c r="F1148" s="3" t="s">
        <v>193</v>
      </c>
      <c r="G1148" s="3" t="s">
        <v>229</v>
      </c>
      <c r="H1148" s="3" t="s">
        <v>229</v>
      </c>
      <c r="I1148" s="3" t="s">
        <v>189</v>
      </c>
      <c r="J1148" s="3" t="s">
        <v>64</v>
      </c>
      <c r="K1148" s="3" t="s">
        <v>203</v>
      </c>
      <c r="L1148" s="3">
        <v>3</v>
      </c>
      <c r="M1148" s="3">
        <v>4</v>
      </c>
      <c r="N1148" s="3">
        <v>5</v>
      </c>
      <c r="O1148" s="3">
        <v>5</v>
      </c>
      <c r="P1148" s="3">
        <v>5</v>
      </c>
      <c r="Q1148" s="3">
        <v>5</v>
      </c>
      <c r="R1148" s="3">
        <v>5</v>
      </c>
      <c r="S1148" s="3">
        <v>5</v>
      </c>
      <c r="T1148" s="3">
        <v>4</v>
      </c>
      <c r="U1148" s="3">
        <v>3</v>
      </c>
      <c r="V1148" s="3">
        <v>5</v>
      </c>
      <c r="W1148" s="3">
        <v>4</v>
      </c>
      <c r="X1148" s="3">
        <v>5</v>
      </c>
      <c r="Y1148" s="3">
        <v>4</v>
      </c>
      <c r="Z1148" s="3">
        <v>5</v>
      </c>
      <c r="AA1148" s="3">
        <v>5</v>
      </c>
      <c r="AB1148" s="3">
        <v>5</v>
      </c>
      <c r="AC1148" s="3">
        <v>5</v>
      </c>
      <c r="AD1148" s="3">
        <v>5</v>
      </c>
      <c r="AE1148" s="3">
        <v>4</v>
      </c>
      <c r="AF1148" s="3" t="s">
        <v>200</v>
      </c>
    </row>
    <row r="1149" spans="1:32">
      <c r="A1149" s="3">
        <v>92335</v>
      </c>
      <c r="B1149" s="3">
        <v>34</v>
      </c>
      <c r="C1149" s="41" t="s">
        <v>200</v>
      </c>
      <c r="D1149" s="3" t="s">
        <v>194</v>
      </c>
      <c r="E1149" s="3" t="s">
        <v>195</v>
      </c>
      <c r="F1149" s="3" t="s">
        <v>193</v>
      </c>
      <c r="G1149" s="3" t="s">
        <v>229</v>
      </c>
      <c r="H1149" s="3" t="s">
        <v>229</v>
      </c>
      <c r="I1149" s="3" t="s">
        <v>201</v>
      </c>
      <c r="J1149" s="3" t="s">
        <v>61</v>
      </c>
      <c r="K1149" s="3" t="s">
        <v>203</v>
      </c>
      <c r="L1149" s="3">
        <v>5</v>
      </c>
      <c r="M1149" s="3">
        <v>5</v>
      </c>
      <c r="N1149" s="3">
        <v>4</v>
      </c>
      <c r="O1149" s="3">
        <v>4</v>
      </c>
      <c r="P1149" s="3">
        <v>4</v>
      </c>
      <c r="Q1149" s="3">
        <v>3</v>
      </c>
      <c r="R1149" s="3">
        <v>5</v>
      </c>
      <c r="S1149" s="3">
        <v>5</v>
      </c>
      <c r="T1149" s="3">
        <v>4</v>
      </c>
      <c r="U1149" s="3">
        <v>5</v>
      </c>
      <c r="V1149" s="3">
        <v>5</v>
      </c>
      <c r="W1149" s="3">
        <v>5</v>
      </c>
      <c r="X1149" s="3">
        <v>4</v>
      </c>
      <c r="Y1149" s="3">
        <v>4</v>
      </c>
      <c r="Z1149" s="3">
        <v>4</v>
      </c>
      <c r="AA1149" s="3">
        <v>5</v>
      </c>
      <c r="AB1149" s="3">
        <v>5</v>
      </c>
      <c r="AC1149" s="3">
        <v>5</v>
      </c>
      <c r="AD1149" s="3">
        <v>5</v>
      </c>
      <c r="AE1149" s="3">
        <v>5</v>
      </c>
      <c r="AF1149" s="3" t="s">
        <v>200</v>
      </c>
    </row>
    <row r="1150" spans="1:32">
      <c r="A1150" s="3">
        <v>91764</v>
      </c>
      <c r="B1150" s="3">
        <v>34</v>
      </c>
      <c r="C1150" s="41" t="s">
        <v>200</v>
      </c>
      <c r="D1150" s="3" t="s">
        <v>194</v>
      </c>
      <c r="E1150" s="3" t="s">
        <v>195</v>
      </c>
      <c r="F1150" s="3" t="s">
        <v>186</v>
      </c>
      <c r="G1150" s="3" t="s">
        <v>229</v>
      </c>
      <c r="H1150" s="3" t="s">
        <v>229</v>
      </c>
      <c r="I1150" s="3" t="s">
        <v>201</v>
      </c>
      <c r="J1150" s="3" t="s">
        <v>62</v>
      </c>
      <c r="K1150" s="3" t="s">
        <v>203</v>
      </c>
      <c r="L1150" s="3">
        <v>1</v>
      </c>
      <c r="M1150" s="3">
        <v>5</v>
      </c>
      <c r="N1150" s="3">
        <v>5</v>
      </c>
      <c r="O1150" s="3">
        <v>2</v>
      </c>
      <c r="P1150" s="3">
        <v>5</v>
      </c>
      <c r="Q1150" s="3">
        <v>5</v>
      </c>
      <c r="R1150" s="3">
        <v>5</v>
      </c>
      <c r="S1150" s="3">
        <v>3</v>
      </c>
      <c r="T1150" s="3">
        <v>3</v>
      </c>
      <c r="U1150" s="3">
        <v>3</v>
      </c>
      <c r="V1150" s="3">
        <v>5</v>
      </c>
      <c r="W1150" s="3">
        <v>5</v>
      </c>
      <c r="X1150" s="3">
        <v>4</v>
      </c>
      <c r="Y1150" s="3">
        <v>5</v>
      </c>
      <c r="Z1150" s="3">
        <v>5</v>
      </c>
      <c r="AA1150" s="3">
        <v>5</v>
      </c>
      <c r="AB1150" s="3">
        <v>5</v>
      </c>
      <c r="AC1150" s="3">
        <v>5</v>
      </c>
      <c r="AD1150" s="3">
        <v>5</v>
      </c>
      <c r="AE1150" s="3">
        <v>5</v>
      </c>
      <c r="AF1150" s="3" t="s">
        <v>200</v>
      </c>
    </row>
    <row r="1151" spans="1:32">
      <c r="A1151" s="3">
        <v>92397</v>
      </c>
      <c r="B1151" s="3">
        <v>34</v>
      </c>
      <c r="C1151" s="41" t="s">
        <v>200</v>
      </c>
      <c r="D1151" s="3" t="s">
        <v>223</v>
      </c>
      <c r="E1151" s="3" t="s">
        <v>195</v>
      </c>
      <c r="F1151" s="3" t="s">
        <v>186</v>
      </c>
      <c r="G1151" s="3" t="s">
        <v>229</v>
      </c>
      <c r="H1151" s="3" t="s">
        <v>229</v>
      </c>
      <c r="I1151" s="3" t="s">
        <v>189</v>
      </c>
      <c r="J1151" s="3" t="s">
        <v>64</v>
      </c>
      <c r="K1151" s="3" t="s">
        <v>203</v>
      </c>
      <c r="L1151" s="3">
        <v>3</v>
      </c>
      <c r="M1151" s="3">
        <v>3</v>
      </c>
      <c r="N1151" s="3">
        <v>5</v>
      </c>
      <c r="O1151" s="3">
        <v>4</v>
      </c>
      <c r="P1151" s="3">
        <v>5</v>
      </c>
      <c r="Q1151" s="3">
        <v>5</v>
      </c>
      <c r="R1151" s="3">
        <v>5</v>
      </c>
      <c r="S1151" s="3">
        <v>1</v>
      </c>
      <c r="T1151" s="3">
        <v>5</v>
      </c>
      <c r="U1151" s="3">
        <v>5</v>
      </c>
      <c r="V1151" s="3">
        <v>3</v>
      </c>
      <c r="W1151" s="3">
        <v>2</v>
      </c>
      <c r="X1151" s="3">
        <v>4</v>
      </c>
      <c r="Y1151" s="3">
        <v>4</v>
      </c>
      <c r="Z1151" s="3">
        <v>4</v>
      </c>
      <c r="AA1151" s="3">
        <v>4</v>
      </c>
      <c r="AB1151" s="3">
        <v>3</v>
      </c>
      <c r="AC1151" s="3">
        <v>5</v>
      </c>
      <c r="AD1151" s="3">
        <v>5</v>
      </c>
      <c r="AE1151" s="3">
        <v>4</v>
      </c>
      <c r="AF1151" s="3" t="s">
        <v>200</v>
      </c>
    </row>
    <row r="1152" spans="1:32">
      <c r="A1152" s="3">
        <v>92346</v>
      </c>
      <c r="B1152" s="3">
        <v>34</v>
      </c>
      <c r="C1152" s="41" t="s">
        <v>200</v>
      </c>
      <c r="D1152" s="3" t="s">
        <v>191</v>
      </c>
      <c r="E1152" s="3" t="s">
        <v>195</v>
      </c>
      <c r="F1152" s="3" t="s">
        <v>193</v>
      </c>
      <c r="G1152" s="3" t="s">
        <v>229</v>
      </c>
      <c r="H1152" s="3" t="s">
        <v>229</v>
      </c>
      <c r="I1152" s="3" t="s">
        <v>201</v>
      </c>
      <c r="J1152" s="3" t="s">
        <v>62</v>
      </c>
      <c r="K1152" s="3" t="s">
        <v>203</v>
      </c>
      <c r="L1152" s="3">
        <v>4</v>
      </c>
      <c r="M1152" s="3">
        <v>2</v>
      </c>
      <c r="N1152" s="3">
        <v>5</v>
      </c>
      <c r="O1152" s="3">
        <v>3</v>
      </c>
      <c r="P1152" s="3">
        <v>5</v>
      </c>
      <c r="Q1152" s="3">
        <v>5</v>
      </c>
      <c r="R1152" s="3">
        <v>4</v>
      </c>
      <c r="S1152" s="3">
        <v>5</v>
      </c>
      <c r="T1152" s="3">
        <v>5</v>
      </c>
      <c r="U1152" s="3">
        <v>5</v>
      </c>
      <c r="V1152" s="3">
        <v>5</v>
      </c>
      <c r="W1152" s="3">
        <v>5</v>
      </c>
      <c r="X1152" s="3">
        <v>4</v>
      </c>
      <c r="Y1152" s="3">
        <v>5</v>
      </c>
      <c r="Z1152" s="3">
        <v>5</v>
      </c>
      <c r="AA1152" s="3">
        <v>4</v>
      </c>
      <c r="AB1152" s="3">
        <v>5</v>
      </c>
      <c r="AC1152" s="3">
        <v>5</v>
      </c>
      <c r="AD1152" s="3">
        <v>5</v>
      </c>
      <c r="AE1152" s="3">
        <v>5</v>
      </c>
      <c r="AF1152" s="3" t="s">
        <v>200</v>
      </c>
    </row>
    <row r="1153" spans="1:32">
      <c r="A1153" s="3">
        <v>91762</v>
      </c>
      <c r="B1153" s="3">
        <v>34</v>
      </c>
      <c r="C1153" s="41" t="s">
        <v>200</v>
      </c>
      <c r="D1153" s="3" t="s">
        <v>194</v>
      </c>
      <c r="E1153" s="3" t="s">
        <v>195</v>
      </c>
      <c r="F1153" s="3" t="s">
        <v>193</v>
      </c>
      <c r="G1153" s="3" t="s">
        <v>229</v>
      </c>
      <c r="H1153" s="3" t="s">
        <v>229</v>
      </c>
      <c r="I1153" s="3" t="s">
        <v>201</v>
      </c>
      <c r="J1153" s="3" t="s">
        <v>59</v>
      </c>
      <c r="K1153" s="3" t="s">
        <v>196</v>
      </c>
      <c r="L1153" s="3">
        <v>5</v>
      </c>
      <c r="M1153" s="3">
        <v>5</v>
      </c>
      <c r="N1153" s="3">
        <v>3</v>
      </c>
      <c r="O1153" s="3">
        <v>4</v>
      </c>
      <c r="P1153" s="3">
        <v>5</v>
      </c>
      <c r="Q1153" s="3">
        <v>2</v>
      </c>
      <c r="R1153" s="3">
        <v>5</v>
      </c>
      <c r="S1153" s="3">
        <v>3</v>
      </c>
      <c r="T1153" s="3">
        <v>5</v>
      </c>
      <c r="U1153" s="3">
        <v>5</v>
      </c>
      <c r="V1153" s="3">
        <v>5</v>
      </c>
      <c r="W1153" s="3">
        <v>5</v>
      </c>
      <c r="X1153" s="3">
        <v>2</v>
      </c>
      <c r="Y1153" s="3">
        <v>1</v>
      </c>
      <c r="Z1153" s="3">
        <v>4</v>
      </c>
      <c r="AA1153" s="3">
        <v>3</v>
      </c>
      <c r="AB1153" s="3">
        <v>5</v>
      </c>
      <c r="AC1153" s="3">
        <v>5</v>
      </c>
      <c r="AD1153" s="3">
        <v>4</v>
      </c>
      <c r="AE1153" s="3">
        <v>3</v>
      </c>
      <c r="AF1153" s="3" t="s">
        <v>200</v>
      </c>
    </row>
    <row r="1154" spans="1:32">
      <c r="A1154" s="3">
        <v>92551</v>
      </c>
      <c r="B1154" s="3">
        <v>34</v>
      </c>
      <c r="C1154" s="41" t="s">
        <v>200</v>
      </c>
      <c r="D1154" s="3" t="s">
        <v>197</v>
      </c>
      <c r="E1154" s="3" t="s">
        <v>205</v>
      </c>
      <c r="F1154" s="3" t="s">
        <v>193</v>
      </c>
      <c r="G1154" s="3" t="s">
        <v>229</v>
      </c>
      <c r="H1154" s="3" t="s">
        <v>229</v>
      </c>
      <c r="I1154" s="3" t="s">
        <v>189</v>
      </c>
      <c r="J1154" s="3" t="s">
        <v>64</v>
      </c>
      <c r="K1154" s="3" t="s">
        <v>199</v>
      </c>
      <c r="L1154" s="3">
        <v>5</v>
      </c>
      <c r="M1154" s="3">
        <v>5</v>
      </c>
      <c r="N1154" s="3">
        <v>5</v>
      </c>
      <c r="O1154" s="3">
        <v>5</v>
      </c>
      <c r="P1154" s="3">
        <v>5</v>
      </c>
      <c r="Q1154" s="3">
        <v>5</v>
      </c>
      <c r="R1154" s="3">
        <v>4</v>
      </c>
      <c r="S1154" s="3">
        <v>3</v>
      </c>
      <c r="T1154" s="3">
        <v>5</v>
      </c>
      <c r="U1154" s="3">
        <v>4</v>
      </c>
      <c r="V1154" s="3">
        <v>4</v>
      </c>
      <c r="W1154" s="3">
        <v>5</v>
      </c>
      <c r="X1154" s="3">
        <v>5</v>
      </c>
      <c r="Y1154" s="3">
        <v>5</v>
      </c>
      <c r="Z1154" s="3">
        <v>5</v>
      </c>
      <c r="AA1154" s="3">
        <v>5</v>
      </c>
      <c r="AB1154" s="3">
        <v>5</v>
      </c>
      <c r="AC1154" s="3">
        <v>5</v>
      </c>
      <c r="AD1154" s="3">
        <v>5</v>
      </c>
      <c r="AE1154" s="3">
        <v>5</v>
      </c>
      <c r="AF1154" s="3" t="s">
        <v>200</v>
      </c>
    </row>
    <row r="1155" spans="1:32">
      <c r="A1155" s="3">
        <v>93010</v>
      </c>
      <c r="B1155" s="3">
        <v>35</v>
      </c>
      <c r="C1155" s="41" t="s">
        <v>207</v>
      </c>
      <c r="D1155" s="3" t="s">
        <v>194</v>
      </c>
      <c r="E1155" s="3" t="s">
        <v>192</v>
      </c>
      <c r="F1155" s="3" t="s">
        <v>186</v>
      </c>
      <c r="G1155" s="3" t="s">
        <v>229</v>
      </c>
      <c r="H1155" s="3" t="s">
        <v>229</v>
      </c>
      <c r="I1155" s="3" t="s">
        <v>201</v>
      </c>
      <c r="J1155" s="3" t="s">
        <v>64</v>
      </c>
      <c r="K1155" s="3" t="s">
        <v>203</v>
      </c>
      <c r="L1155" s="3">
        <v>5</v>
      </c>
      <c r="M1155" s="3">
        <v>5</v>
      </c>
      <c r="N1155" s="3">
        <v>5</v>
      </c>
      <c r="O1155" s="3">
        <v>5</v>
      </c>
      <c r="P1155" s="3">
        <v>5</v>
      </c>
      <c r="Q1155" s="3">
        <v>5</v>
      </c>
      <c r="R1155" s="3">
        <v>5</v>
      </c>
      <c r="S1155" s="3">
        <v>1</v>
      </c>
      <c r="T1155" s="3">
        <v>5</v>
      </c>
      <c r="U1155" s="3">
        <v>5</v>
      </c>
      <c r="V1155" s="3">
        <v>5</v>
      </c>
      <c r="W1155" s="3">
        <v>5</v>
      </c>
      <c r="X1155" s="3">
        <v>2</v>
      </c>
      <c r="Y1155" s="3">
        <v>1</v>
      </c>
      <c r="Z1155" s="3">
        <v>5</v>
      </c>
      <c r="AA1155" s="3">
        <v>5</v>
      </c>
      <c r="AB1155" s="3">
        <v>5</v>
      </c>
      <c r="AC1155" s="3">
        <v>5</v>
      </c>
      <c r="AD1155" s="3">
        <v>5</v>
      </c>
      <c r="AE1155" s="3">
        <v>2</v>
      </c>
      <c r="AF1155" s="3" t="s">
        <v>207</v>
      </c>
    </row>
    <row r="1156" spans="1:32">
      <c r="A1156" s="3">
        <v>93030</v>
      </c>
      <c r="B1156" s="3">
        <v>35</v>
      </c>
      <c r="C1156" s="41" t="s">
        <v>207</v>
      </c>
      <c r="D1156" s="3" t="s">
        <v>197</v>
      </c>
      <c r="E1156" s="3" t="s">
        <v>192</v>
      </c>
      <c r="F1156" s="3" t="s">
        <v>186</v>
      </c>
      <c r="G1156" s="3" t="s">
        <v>229</v>
      </c>
      <c r="H1156" s="3" t="s">
        <v>229</v>
      </c>
      <c r="I1156" s="3" t="s">
        <v>189</v>
      </c>
      <c r="J1156" s="3" t="s">
        <v>60</v>
      </c>
      <c r="K1156" s="3" t="s">
        <v>199</v>
      </c>
      <c r="L1156" s="3">
        <v>5</v>
      </c>
      <c r="M1156" s="3">
        <v>3</v>
      </c>
      <c r="N1156" s="3">
        <v>4</v>
      </c>
      <c r="O1156" s="3">
        <v>5</v>
      </c>
      <c r="P1156" s="3">
        <v>5</v>
      </c>
      <c r="Q1156" s="3">
        <v>5</v>
      </c>
      <c r="R1156" s="3">
        <v>5</v>
      </c>
      <c r="S1156" s="3">
        <v>5</v>
      </c>
      <c r="T1156" s="3">
        <v>5</v>
      </c>
      <c r="U1156" s="3">
        <v>4</v>
      </c>
      <c r="V1156" s="3">
        <v>3</v>
      </c>
      <c r="W1156" s="3">
        <v>5</v>
      </c>
      <c r="X1156" s="3">
        <v>5</v>
      </c>
      <c r="Y1156" s="3">
        <v>3</v>
      </c>
      <c r="Z1156" s="3">
        <v>5</v>
      </c>
      <c r="AA1156" s="3">
        <v>5</v>
      </c>
      <c r="AB1156" s="3">
        <v>5</v>
      </c>
      <c r="AC1156" s="3">
        <v>5</v>
      </c>
      <c r="AD1156" s="3">
        <v>5</v>
      </c>
      <c r="AE1156" s="3">
        <v>5</v>
      </c>
      <c r="AF1156" s="3" t="s">
        <v>207</v>
      </c>
    </row>
    <row r="1157" spans="1:32">
      <c r="A1157" s="3">
        <v>93063</v>
      </c>
      <c r="B1157" s="3">
        <v>35</v>
      </c>
      <c r="C1157" s="41" t="s">
        <v>207</v>
      </c>
      <c r="D1157" s="3" t="s">
        <v>194</v>
      </c>
      <c r="E1157" s="3" t="s">
        <v>192</v>
      </c>
      <c r="F1157" s="3" t="s">
        <v>193</v>
      </c>
      <c r="G1157" s="3" t="s">
        <v>229</v>
      </c>
      <c r="H1157" s="3" t="s">
        <v>229</v>
      </c>
      <c r="I1157" s="3" t="s">
        <v>213</v>
      </c>
      <c r="J1157" s="3" t="s">
        <v>61</v>
      </c>
      <c r="K1157" s="3" t="s">
        <v>203</v>
      </c>
      <c r="L1157" s="3">
        <v>5</v>
      </c>
      <c r="M1157" s="3">
        <v>5</v>
      </c>
      <c r="N1157" s="3">
        <v>5</v>
      </c>
      <c r="O1157" s="3">
        <v>4</v>
      </c>
      <c r="P1157" s="3">
        <v>5</v>
      </c>
      <c r="Q1157" s="3">
        <v>5</v>
      </c>
      <c r="R1157" s="3">
        <v>5</v>
      </c>
      <c r="S1157" s="3">
        <v>5</v>
      </c>
      <c r="T1157" s="3">
        <v>5</v>
      </c>
      <c r="U1157" s="3">
        <v>5</v>
      </c>
      <c r="V1157" s="3">
        <v>5</v>
      </c>
      <c r="W1157" s="3">
        <v>5</v>
      </c>
      <c r="X1157" s="3">
        <v>5</v>
      </c>
      <c r="Y1157" s="3">
        <v>5</v>
      </c>
      <c r="Z1157" s="3">
        <v>5</v>
      </c>
      <c r="AA1157" s="3">
        <v>4</v>
      </c>
      <c r="AB1157" s="3">
        <v>5</v>
      </c>
      <c r="AC1157" s="3">
        <v>5</v>
      </c>
      <c r="AD1157" s="3">
        <v>5</v>
      </c>
      <c r="AE1157" s="3">
        <v>5</v>
      </c>
      <c r="AF1157" s="3" t="s">
        <v>207</v>
      </c>
    </row>
    <row r="1158" spans="1:32">
      <c r="A1158" s="3">
        <v>93065</v>
      </c>
      <c r="B1158" s="3">
        <v>35</v>
      </c>
      <c r="C1158" s="41" t="s">
        <v>207</v>
      </c>
      <c r="D1158" s="3" t="s">
        <v>194</v>
      </c>
      <c r="E1158" s="3" t="s">
        <v>192</v>
      </c>
      <c r="F1158" s="3" t="s">
        <v>193</v>
      </c>
      <c r="G1158" s="3" t="s">
        <v>229</v>
      </c>
      <c r="H1158" s="3" t="s">
        <v>229</v>
      </c>
      <c r="I1158" s="3" t="s">
        <v>201</v>
      </c>
      <c r="J1158" s="3" t="s">
        <v>59</v>
      </c>
      <c r="K1158" s="3" t="s">
        <v>196</v>
      </c>
      <c r="L1158" s="3">
        <v>5</v>
      </c>
      <c r="M1158" s="3">
        <v>5</v>
      </c>
      <c r="N1158" s="3">
        <v>5</v>
      </c>
      <c r="O1158" s="3">
        <v>5</v>
      </c>
      <c r="P1158" s="3">
        <v>4</v>
      </c>
      <c r="Q1158" s="3">
        <v>4</v>
      </c>
      <c r="R1158" s="3">
        <v>5</v>
      </c>
      <c r="S1158" s="3">
        <v>4</v>
      </c>
      <c r="T1158" s="3">
        <v>5</v>
      </c>
      <c r="U1158" s="3">
        <v>4</v>
      </c>
      <c r="V1158" s="3">
        <v>4</v>
      </c>
      <c r="W1158" s="3">
        <v>5</v>
      </c>
      <c r="X1158" s="3">
        <v>5</v>
      </c>
      <c r="Y1158" s="3">
        <v>5</v>
      </c>
      <c r="Z1158" s="3">
        <v>5</v>
      </c>
      <c r="AA1158" s="3">
        <v>5</v>
      </c>
      <c r="AB1158" s="3">
        <v>5</v>
      </c>
      <c r="AC1158" s="3">
        <v>5</v>
      </c>
      <c r="AD1158" s="3">
        <v>4</v>
      </c>
      <c r="AE1158" s="3">
        <v>5</v>
      </c>
      <c r="AF1158" s="3" t="s">
        <v>207</v>
      </c>
    </row>
    <row r="1159" spans="1:32">
      <c r="A1159" s="3">
        <v>93021</v>
      </c>
      <c r="B1159" s="3">
        <v>35</v>
      </c>
      <c r="C1159" s="41" t="s">
        <v>207</v>
      </c>
      <c r="D1159" s="3" t="s">
        <v>191</v>
      </c>
      <c r="E1159" s="3" t="s">
        <v>192</v>
      </c>
      <c r="F1159" s="3" t="s">
        <v>186</v>
      </c>
      <c r="G1159" s="3" t="s">
        <v>229</v>
      </c>
      <c r="H1159" s="3" t="s">
        <v>229</v>
      </c>
      <c r="I1159" s="3" t="s">
        <v>201</v>
      </c>
      <c r="J1159" s="3" t="s">
        <v>62</v>
      </c>
      <c r="K1159" s="3" t="s">
        <v>203</v>
      </c>
      <c r="L1159" s="3">
        <v>2</v>
      </c>
      <c r="M1159" s="3">
        <v>2</v>
      </c>
      <c r="N1159" s="3">
        <v>2</v>
      </c>
      <c r="O1159" s="3">
        <v>1</v>
      </c>
      <c r="P1159" s="3">
        <v>5</v>
      </c>
      <c r="Q1159" s="3">
        <v>4</v>
      </c>
      <c r="R1159" s="3">
        <v>5</v>
      </c>
      <c r="S1159" s="3">
        <v>2</v>
      </c>
      <c r="T1159" s="3">
        <v>4</v>
      </c>
      <c r="U1159" s="3">
        <v>2</v>
      </c>
      <c r="V1159" s="3">
        <v>3</v>
      </c>
      <c r="W1159" s="3">
        <v>5</v>
      </c>
      <c r="X1159" s="3">
        <v>4</v>
      </c>
      <c r="Y1159" s="3">
        <v>4</v>
      </c>
      <c r="Z1159" s="3">
        <v>3</v>
      </c>
      <c r="AA1159" s="3">
        <v>4</v>
      </c>
      <c r="AB1159" s="3">
        <v>3</v>
      </c>
      <c r="AC1159" s="3">
        <v>4</v>
      </c>
      <c r="AD1159" s="3">
        <v>4</v>
      </c>
      <c r="AE1159" s="3">
        <v>3</v>
      </c>
      <c r="AF1159" s="3" t="s">
        <v>207</v>
      </c>
    </row>
    <row r="1160" spans="1:32">
      <c r="A1160" s="3">
        <v>93013</v>
      </c>
      <c r="B1160" s="3">
        <v>35</v>
      </c>
      <c r="C1160" s="41" t="s">
        <v>207</v>
      </c>
      <c r="D1160" s="3" t="s">
        <v>191</v>
      </c>
      <c r="E1160" s="3" t="s">
        <v>192</v>
      </c>
      <c r="F1160" s="3" t="s">
        <v>193</v>
      </c>
      <c r="G1160" s="3" t="s">
        <v>229</v>
      </c>
      <c r="H1160" s="3" t="s">
        <v>229</v>
      </c>
      <c r="I1160" s="3" t="s">
        <v>201</v>
      </c>
      <c r="J1160" s="3" t="s">
        <v>62</v>
      </c>
      <c r="K1160" s="3" t="s">
        <v>203</v>
      </c>
      <c r="L1160" s="3">
        <v>3</v>
      </c>
      <c r="M1160" s="3">
        <v>2</v>
      </c>
      <c r="N1160" s="3">
        <v>4</v>
      </c>
      <c r="O1160" s="3">
        <v>5</v>
      </c>
      <c r="P1160" s="3">
        <v>2</v>
      </c>
      <c r="Q1160" s="3">
        <v>3</v>
      </c>
      <c r="R1160" s="3">
        <v>4</v>
      </c>
      <c r="S1160" s="3">
        <v>5</v>
      </c>
      <c r="T1160" s="3">
        <v>2</v>
      </c>
      <c r="U1160" s="3">
        <v>3</v>
      </c>
      <c r="V1160" s="3">
        <v>5</v>
      </c>
      <c r="W1160" s="3">
        <v>5</v>
      </c>
      <c r="X1160" s="3">
        <v>1</v>
      </c>
      <c r="Y1160" s="3">
        <v>5</v>
      </c>
      <c r="Z1160" s="3">
        <v>1</v>
      </c>
      <c r="AA1160" s="3">
        <v>2</v>
      </c>
      <c r="AB1160" s="3">
        <v>5</v>
      </c>
      <c r="AC1160" s="3">
        <v>4</v>
      </c>
      <c r="AD1160" s="3">
        <v>3</v>
      </c>
      <c r="AE1160" s="3">
        <v>1</v>
      </c>
      <c r="AF1160" s="3" t="s">
        <v>207</v>
      </c>
    </row>
    <row r="1161" spans="1:32">
      <c r="A1161" s="3">
        <v>93001</v>
      </c>
      <c r="B1161" s="3">
        <v>35</v>
      </c>
      <c r="C1161" s="41" t="s">
        <v>207</v>
      </c>
      <c r="D1161" s="3" t="s">
        <v>194</v>
      </c>
      <c r="E1161" s="3" t="s">
        <v>192</v>
      </c>
      <c r="F1161" s="3" t="s">
        <v>186</v>
      </c>
      <c r="G1161" s="3" t="s">
        <v>229</v>
      </c>
      <c r="H1161" s="3" t="s">
        <v>229</v>
      </c>
      <c r="I1161" s="3" t="s">
        <v>201</v>
      </c>
      <c r="J1161" s="3" t="s">
        <v>59</v>
      </c>
      <c r="K1161" s="3" t="s">
        <v>203</v>
      </c>
      <c r="L1161" s="3">
        <v>5</v>
      </c>
      <c r="M1161" s="3">
        <v>5</v>
      </c>
      <c r="N1161" s="3">
        <v>5</v>
      </c>
      <c r="O1161" s="3">
        <v>5</v>
      </c>
      <c r="P1161" s="3">
        <v>5</v>
      </c>
      <c r="Q1161" s="3">
        <v>5</v>
      </c>
      <c r="R1161" s="3">
        <v>5</v>
      </c>
      <c r="S1161" s="3">
        <v>4</v>
      </c>
      <c r="T1161" s="3">
        <v>5</v>
      </c>
      <c r="U1161" s="3">
        <v>4</v>
      </c>
      <c r="V1161" s="3">
        <v>4</v>
      </c>
      <c r="W1161" s="3">
        <v>5</v>
      </c>
      <c r="X1161" s="3">
        <v>5</v>
      </c>
      <c r="Y1161" s="3">
        <v>5</v>
      </c>
      <c r="Z1161" s="3">
        <v>5</v>
      </c>
      <c r="AA1161" s="3">
        <v>5</v>
      </c>
      <c r="AB1161" s="3">
        <v>5</v>
      </c>
      <c r="AC1161" s="3">
        <v>4</v>
      </c>
      <c r="AD1161" s="3">
        <v>5</v>
      </c>
      <c r="AE1161" s="3">
        <v>5</v>
      </c>
      <c r="AF1161" s="3" t="s">
        <v>207</v>
      </c>
    </row>
    <row r="1162" spans="1:32">
      <c r="A1162" s="3">
        <v>93063</v>
      </c>
      <c r="B1162" s="3">
        <v>35</v>
      </c>
      <c r="C1162" s="41" t="s">
        <v>207</v>
      </c>
      <c r="D1162" s="3" t="s">
        <v>194</v>
      </c>
      <c r="E1162" s="3" t="s">
        <v>192</v>
      </c>
      <c r="F1162" s="3" t="s">
        <v>193</v>
      </c>
      <c r="G1162" s="3" t="s">
        <v>229</v>
      </c>
      <c r="H1162" s="3" t="s">
        <v>229</v>
      </c>
      <c r="I1162" s="3" t="s">
        <v>213</v>
      </c>
      <c r="J1162" s="3" t="s">
        <v>61</v>
      </c>
      <c r="K1162" s="3" t="s">
        <v>203</v>
      </c>
      <c r="L1162" s="3">
        <v>5</v>
      </c>
      <c r="M1162" s="3">
        <v>5</v>
      </c>
      <c r="N1162" s="3">
        <v>5</v>
      </c>
      <c r="O1162" s="3">
        <v>5</v>
      </c>
      <c r="P1162" s="3">
        <v>5</v>
      </c>
      <c r="Q1162" s="3">
        <v>5</v>
      </c>
      <c r="R1162" s="3">
        <v>5</v>
      </c>
      <c r="S1162" s="3">
        <v>5</v>
      </c>
      <c r="T1162" s="3">
        <v>5</v>
      </c>
      <c r="U1162" s="3">
        <v>5</v>
      </c>
      <c r="V1162" s="3">
        <v>5</v>
      </c>
      <c r="W1162" s="3">
        <v>5</v>
      </c>
      <c r="X1162" s="3">
        <v>5</v>
      </c>
      <c r="Y1162" s="3">
        <v>5</v>
      </c>
      <c r="Z1162" s="3">
        <v>5</v>
      </c>
      <c r="AA1162" s="3">
        <v>5</v>
      </c>
      <c r="AB1162" s="3">
        <v>5</v>
      </c>
      <c r="AC1162" s="3">
        <v>5</v>
      </c>
      <c r="AD1162" s="3">
        <v>5</v>
      </c>
      <c r="AE1162" s="3">
        <v>5</v>
      </c>
      <c r="AF1162" s="3" t="s">
        <v>207</v>
      </c>
    </row>
    <row r="1163" spans="1:32">
      <c r="A1163" s="3">
        <v>93033</v>
      </c>
      <c r="B1163" s="3">
        <v>35</v>
      </c>
      <c r="C1163" s="41" t="s">
        <v>207</v>
      </c>
      <c r="D1163" s="3" t="s">
        <v>194</v>
      </c>
      <c r="E1163" s="3" t="s">
        <v>192</v>
      </c>
      <c r="F1163" s="3" t="s">
        <v>186</v>
      </c>
      <c r="G1163" s="3" t="s">
        <v>229</v>
      </c>
      <c r="H1163" s="3" t="s">
        <v>229</v>
      </c>
      <c r="I1163" s="3" t="s">
        <v>201</v>
      </c>
      <c r="J1163" s="3" t="s">
        <v>61</v>
      </c>
      <c r="K1163" s="3" t="s">
        <v>202</v>
      </c>
      <c r="L1163" s="3">
        <v>3</v>
      </c>
      <c r="M1163" s="3">
        <v>4</v>
      </c>
      <c r="N1163" s="3">
        <v>2</v>
      </c>
      <c r="O1163" s="3">
        <v>3</v>
      </c>
      <c r="P1163" s="3">
        <v>3</v>
      </c>
      <c r="Q1163" s="3">
        <v>3</v>
      </c>
      <c r="R1163" s="3">
        <v>3</v>
      </c>
      <c r="S1163" s="3">
        <v>1</v>
      </c>
      <c r="T1163" s="3">
        <v>4</v>
      </c>
      <c r="U1163" s="3">
        <v>5</v>
      </c>
      <c r="V1163" s="3">
        <v>1</v>
      </c>
      <c r="W1163" s="3">
        <v>3</v>
      </c>
      <c r="X1163" s="3">
        <v>5</v>
      </c>
      <c r="Y1163" s="3">
        <v>5</v>
      </c>
      <c r="Z1163" s="3">
        <v>5</v>
      </c>
      <c r="AA1163" s="3">
        <v>5</v>
      </c>
      <c r="AB1163" s="3">
        <v>4</v>
      </c>
      <c r="AC1163" s="3">
        <v>3</v>
      </c>
      <c r="AD1163" s="3">
        <v>5</v>
      </c>
      <c r="AE1163" s="3">
        <v>4</v>
      </c>
      <c r="AF1163" s="3" t="s">
        <v>207</v>
      </c>
    </row>
    <row r="1164" spans="1:32">
      <c r="A1164" s="3">
        <v>93030</v>
      </c>
      <c r="B1164" s="3">
        <v>35</v>
      </c>
      <c r="C1164" s="41" t="s">
        <v>207</v>
      </c>
      <c r="D1164" s="3" t="s">
        <v>194</v>
      </c>
      <c r="E1164" s="3" t="s">
        <v>192</v>
      </c>
      <c r="F1164" s="3" t="s">
        <v>186</v>
      </c>
      <c r="G1164" s="3" t="s">
        <v>229</v>
      </c>
      <c r="H1164" s="3" t="s">
        <v>229</v>
      </c>
      <c r="I1164" s="3" t="s">
        <v>201</v>
      </c>
      <c r="J1164" s="3" t="s">
        <v>59</v>
      </c>
      <c r="K1164" s="3" t="s">
        <v>203</v>
      </c>
      <c r="L1164" s="3">
        <v>5</v>
      </c>
      <c r="M1164" s="3">
        <v>5</v>
      </c>
      <c r="N1164" s="3">
        <v>5</v>
      </c>
      <c r="O1164" s="3">
        <v>5</v>
      </c>
      <c r="P1164" s="3">
        <v>5</v>
      </c>
      <c r="Q1164" s="3">
        <v>4</v>
      </c>
      <c r="R1164" s="3">
        <v>5</v>
      </c>
      <c r="S1164" s="3">
        <v>4</v>
      </c>
      <c r="T1164" s="3">
        <v>4</v>
      </c>
      <c r="U1164" s="3">
        <v>3</v>
      </c>
      <c r="V1164" s="3">
        <v>4</v>
      </c>
      <c r="W1164" s="3">
        <v>5</v>
      </c>
      <c r="X1164" s="3">
        <v>5</v>
      </c>
      <c r="Y1164" s="3">
        <v>5</v>
      </c>
      <c r="Z1164" s="3">
        <v>5</v>
      </c>
      <c r="AA1164" s="3">
        <v>5</v>
      </c>
      <c r="AB1164" s="3">
        <v>5</v>
      </c>
      <c r="AC1164" s="3">
        <v>5</v>
      </c>
      <c r="AD1164" s="3">
        <v>5</v>
      </c>
      <c r="AE1164" s="3">
        <v>5</v>
      </c>
      <c r="AF1164" s="3" t="s">
        <v>207</v>
      </c>
    </row>
    <row r="1165" spans="1:32">
      <c r="A1165" s="3">
        <v>92251</v>
      </c>
      <c r="B1165" s="3">
        <v>35</v>
      </c>
      <c r="C1165" s="41" t="s">
        <v>207</v>
      </c>
      <c r="D1165" s="3" t="s">
        <v>191</v>
      </c>
      <c r="E1165" s="3" t="s">
        <v>198</v>
      </c>
      <c r="F1165" s="3" t="s">
        <v>186</v>
      </c>
      <c r="G1165" s="3" t="s">
        <v>229</v>
      </c>
      <c r="H1165" s="3" t="s">
        <v>229</v>
      </c>
      <c r="I1165" s="3" t="s">
        <v>201</v>
      </c>
      <c r="J1165" s="3" t="s">
        <v>65</v>
      </c>
      <c r="K1165" s="3" t="s">
        <v>202</v>
      </c>
      <c r="L1165" s="3">
        <v>5</v>
      </c>
      <c r="M1165" s="3">
        <v>5</v>
      </c>
      <c r="N1165" s="3">
        <v>5</v>
      </c>
      <c r="O1165" s="3">
        <v>4</v>
      </c>
      <c r="P1165" s="3">
        <v>5</v>
      </c>
      <c r="Q1165" s="3">
        <v>5</v>
      </c>
      <c r="R1165" s="3">
        <v>5</v>
      </c>
      <c r="S1165" s="3">
        <v>5</v>
      </c>
      <c r="T1165" s="3">
        <v>5</v>
      </c>
      <c r="U1165" s="3">
        <v>4</v>
      </c>
      <c r="V1165" s="3">
        <v>5</v>
      </c>
      <c r="W1165" s="3">
        <v>5</v>
      </c>
      <c r="X1165" s="3">
        <v>4</v>
      </c>
      <c r="Y1165" s="3">
        <v>4</v>
      </c>
      <c r="Z1165" s="3">
        <v>5</v>
      </c>
      <c r="AA1165" s="3">
        <v>4</v>
      </c>
      <c r="AB1165" s="3">
        <v>5</v>
      </c>
      <c r="AC1165" s="3">
        <v>5</v>
      </c>
      <c r="AD1165" s="3">
        <v>5</v>
      </c>
      <c r="AE1165" s="3">
        <v>5</v>
      </c>
      <c r="AF1165" s="3" t="s">
        <v>207</v>
      </c>
    </row>
    <row r="1166" spans="1:32">
      <c r="A1166" s="3">
        <v>92250</v>
      </c>
      <c r="B1166" s="3">
        <v>35</v>
      </c>
      <c r="C1166" s="41" t="s">
        <v>207</v>
      </c>
      <c r="D1166" s="3" t="s">
        <v>194</v>
      </c>
      <c r="E1166" s="3" t="s">
        <v>198</v>
      </c>
      <c r="F1166" s="3" t="s">
        <v>193</v>
      </c>
      <c r="G1166" s="3" t="s">
        <v>229</v>
      </c>
      <c r="H1166" s="3" t="s">
        <v>229</v>
      </c>
      <c r="I1166" s="3" t="s">
        <v>189</v>
      </c>
      <c r="J1166" s="3" t="s">
        <v>57</v>
      </c>
      <c r="K1166" s="3" t="s">
        <v>196</v>
      </c>
      <c r="L1166" s="3">
        <v>4</v>
      </c>
      <c r="M1166" s="3">
        <v>4</v>
      </c>
      <c r="N1166" s="3">
        <v>5</v>
      </c>
      <c r="O1166" s="3">
        <v>4</v>
      </c>
      <c r="P1166" s="3">
        <v>1</v>
      </c>
      <c r="Q1166" s="3">
        <v>2</v>
      </c>
      <c r="R1166" s="3">
        <v>3</v>
      </c>
      <c r="S1166" s="3">
        <v>1</v>
      </c>
      <c r="T1166" s="3">
        <v>4</v>
      </c>
      <c r="U1166" s="3">
        <v>4</v>
      </c>
      <c r="V1166" s="3">
        <v>5</v>
      </c>
      <c r="W1166" s="3">
        <v>4</v>
      </c>
      <c r="X1166" s="3">
        <v>5</v>
      </c>
      <c r="Y1166" s="3">
        <v>3</v>
      </c>
      <c r="Z1166" s="3">
        <v>2</v>
      </c>
      <c r="AA1166" s="3">
        <v>2</v>
      </c>
      <c r="AB1166" s="3">
        <v>4</v>
      </c>
      <c r="AC1166" s="3">
        <v>3</v>
      </c>
      <c r="AD1166" s="3">
        <v>4</v>
      </c>
      <c r="AE1166" s="3">
        <v>4</v>
      </c>
      <c r="AF1166" s="3" t="s">
        <v>207</v>
      </c>
    </row>
    <row r="1167" spans="1:32">
      <c r="A1167" s="3">
        <v>92257</v>
      </c>
      <c r="B1167" s="3">
        <v>35</v>
      </c>
      <c r="C1167" s="41" t="s">
        <v>207</v>
      </c>
      <c r="D1167" s="3" t="s">
        <v>194</v>
      </c>
      <c r="E1167" s="3" t="s">
        <v>198</v>
      </c>
      <c r="F1167" s="3" t="s">
        <v>186</v>
      </c>
      <c r="G1167" s="3" t="s">
        <v>229</v>
      </c>
      <c r="H1167" s="3" t="s">
        <v>229</v>
      </c>
      <c r="I1167" s="3" t="s">
        <v>189</v>
      </c>
      <c r="J1167" s="3" t="s">
        <v>62</v>
      </c>
      <c r="K1167" s="3" t="s">
        <v>203</v>
      </c>
      <c r="L1167" s="3">
        <v>4</v>
      </c>
      <c r="M1167" s="3">
        <v>4</v>
      </c>
      <c r="N1167" s="3">
        <v>4</v>
      </c>
      <c r="O1167" s="3">
        <v>3</v>
      </c>
      <c r="P1167" s="3">
        <v>4</v>
      </c>
      <c r="Q1167" s="3">
        <v>3</v>
      </c>
      <c r="R1167" s="3">
        <v>4</v>
      </c>
      <c r="S1167" s="3">
        <v>3</v>
      </c>
      <c r="T1167" s="3">
        <v>4</v>
      </c>
      <c r="U1167" s="3">
        <v>3</v>
      </c>
      <c r="V1167" s="3">
        <v>2</v>
      </c>
      <c r="W1167" s="3">
        <v>4</v>
      </c>
      <c r="X1167" s="3">
        <v>5</v>
      </c>
      <c r="Y1167" s="3">
        <v>5</v>
      </c>
      <c r="Z1167" s="3">
        <v>5</v>
      </c>
      <c r="AA1167" s="3">
        <v>5</v>
      </c>
      <c r="AB1167" s="3">
        <v>4</v>
      </c>
      <c r="AC1167" s="3">
        <v>3</v>
      </c>
      <c r="AD1167" s="3">
        <v>4</v>
      </c>
      <c r="AE1167" s="3">
        <v>4</v>
      </c>
      <c r="AF1167" s="3" t="s">
        <v>207</v>
      </c>
    </row>
    <row r="1168" spans="1:32">
      <c r="A1168" s="3">
        <v>92257</v>
      </c>
      <c r="B1168" s="3">
        <v>35</v>
      </c>
      <c r="C1168" s="41" t="s">
        <v>207</v>
      </c>
      <c r="D1168" s="3" t="s">
        <v>194</v>
      </c>
      <c r="E1168" s="3" t="s">
        <v>198</v>
      </c>
      <c r="F1168" s="3" t="s">
        <v>186</v>
      </c>
      <c r="G1168" s="3" t="s">
        <v>229</v>
      </c>
      <c r="H1168" s="3" t="s">
        <v>229</v>
      </c>
      <c r="I1168" s="3" t="s">
        <v>189</v>
      </c>
      <c r="J1168" s="3" t="s">
        <v>62</v>
      </c>
      <c r="K1168" s="3" t="s">
        <v>202</v>
      </c>
      <c r="L1168" s="3">
        <v>5</v>
      </c>
      <c r="M1168" s="3">
        <v>5</v>
      </c>
      <c r="N1168" s="3">
        <v>5</v>
      </c>
      <c r="O1168" s="3">
        <v>3</v>
      </c>
      <c r="P1168" s="3">
        <v>5</v>
      </c>
      <c r="Q1168" s="3">
        <v>5</v>
      </c>
      <c r="R1168" s="3">
        <v>4</v>
      </c>
      <c r="S1168" s="3">
        <v>3</v>
      </c>
      <c r="T1168" s="3">
        <v>5</v>
      </c>
      <c r="U1168" s="3">
        <v>5</v>
      </c>
      <c r="V1168" s="3">
        <v>5</v>
      </c>
      <c r="W1168" s="3">
        <v>5</v>
      </c>
      <c r="X1168" s="3">
        <v>5</v>
      </c>
      <c r="Y1168" s="3">
        <v>5</v>
      </c>
      <c r="Z1168" s="3">
        <v>5</v>
      </c>
      <c r="AA1168" s="3">
        <v>5</v>
      </c>
      <c r="AB1168" s="3">
        <v>5</v>
      </c>
      <c r="AC1168" s="3">
        <v>5</v>
      </c>
      <c r="AD1168" s="3">
        <v>5</v>
      </c>
      <c r="AE1168" s="3">
        <v>5</v>
      </c>
      <c r="AF1168" s="3" t="s">
        <v>207</v>
      </c>
    </row>
    <row r="1169" spans="1:32">
      <c r="A1169" s="3">
        <v>92257</v>
      </c>
      <c r="B1169" s="3">
        <v>35</v>
      </c>
      <c r="C1169" s="41" t="s">
        <v>207</v>
      </c>
      <c r="D1169" s="3" t="s">
        <v>194</v>
      </c>
      <c r="E1169" s="3" t="s">
        <v>198</v>
      </c>
      <c r="F1169" s="3" t="s">
        <v>186</v>
      </c>
      <c r="G1169" s="3" t="s">
        <v>229</v>
      </c>
      <c r="H1169" s="3" t="s">
        <v>229</v>
      </c>
      <c r="I1169" s="3" t="s">
        <v>189</v>
      </c>
      <c r="J1169" s="3" t="s">
        <v>62</v>
      </c>
      <c r="K1169" s="3" t="s">
        <v>202</v>
      </c>
      <c r="L1169" s="3">
        <v>5</v>
      </c>
      <c r="M1169" s="3">
        <v>5</v>
      </c>
      <c r="N1169" s="3">
        <v>5</v>
      </c>
      <c r="O1169" s="3">
        <v>5</v>
      </c>
      <c r="P1169" s="3">
        <v>5</v>
      </c>
      <c r="Q1169" s="3">
        <v>5</v>
      </c>
      <c r="R1169" s="3">
        <v>5</v>
      </c>
      <c r="S1169" s="3">
        <v>5</v>
      </c>
      <c r="T1169" s="3">
        <v>5</v>
      </c>
      <c r="U1169" s="3">
        <v>5</v>
      </c>
      <c r="V1169" s="3">
        <v>5</v>
      </c>
      <c r="W1169" s="3">
        <v>5</v>
      </c>
      <c r="X1169" s="3">
        <v>4</v>
      </c>
      <c r="Y1169" s="3">
        <v>5</v>
      </c>
      <c r="Z1169" s="3">
        <v>5</v>
      </c>
      <c r="AA1169" s="3">
        <v>5</v>
      </c>
      <c r="AB1169" s="3">
        <v>5</v>
      </c>
      <c r="AC1169" s="3">
        <v>5</v>
      </c>
      <c r="AD1169" s="3">
        <v>5</v>
      </c>
      <c r="AE1169" s="3">
        <v>5</v>
      </c>
      <c r="AF1169" s="3" t="s">
        <v>207</v>
      </c>
    </row>
    <row r="1170" spans="1:32">
      <c r="A1170" s="3">
        <v>92231</v>
      </c>
      <c r="B1170" s="3">
        <v>35</v>
      </c>
      <c r="C1170" s="41" t="s">
        <v>207</v>
      </c>
      <c r="D1170" s="3" t="s">
        <v>191</v>
      </c>
      <c r="E1170" s="3" t="s">
        <v>198</v>
      </c>
      <c r="F1170" s="3" t="s">
        <v>186</v>
      </c>
      <c r="G1170" s="3" t="s">
        <v>229</v>
      </c>
      <c r="H1170" s="3" t="s">
        <v>229</v>
      </c>
      <c r="I1170" s="3" t="s">
        <v>213</v>
      </c>
      <c r="J1170" s="3" t="s">
        <v>62</v>
      </c>
      <c r="K1170" s="3" t="s">
        <v>202</v>
      </c>
      <c r="L1170" s="3">
        <v>5</v>
      </c>
      <c r="M1170" s="3">
        <v>5</v>
      </c>
      <c r="N1170" s="3">
        <v>5</v>
      </c>
      <c r="O1170" s="3">
        <v>5</v>
      </c>
      <c r="P1170" s="3">
        <v>5</v>
      </c>
      <c r="Q1170" s="3">
        <v>5</v>
      </c>
      <c r="R1170" s="3">
        <v>5</v>
      </c>
      <c r="S1170" s="3">
        <v>5</v>
      </c>
      <c r="T1170" s="3">
        <v>5</v>
      </c>
      <c r="U1170" s="3">
        <v>5</v>
      </c>
      <c r="V1170" s="3">
        <v>5</v>
      </c>
      <c r="W1170" s="3">
        <v>5</v>
      </c>
      <c r="X1170" s="3">
        <v>5</v>
      </c>
      <c r="Y1170" s="3">
        <v>5</v>
      </c>
      <c r="Z1170" s="3">
        <v>5</v>
      </c>
      <c r="AA1170" s="3">
        <v>5</v>
      </c>
      <c r="AB1170" s="3">
        <v>5</v>
      </c>
      <c r="AC1170" s="3">
        <v>5</v>
      </c>
      <c r="AD1170" s="3">
        <v>5</v>
      </c>
      <c r="AE1170" s="3">
        <v>5</v>
      </c>
      <c r="AF1170" s="3" t="s">
        <v>207</v>
      </c>
    </row>
    <row r="1171" spans="1:32">
      <c r="A1171" s="3">
        <v>92231</v>
      </c>
      <c r="B1171" s="3">
        <v>35</v>
      </c>
      <c r="C1171" s="41" t="s">
        <v>207</v>
      </c>
      <c r="D1171" s="3" t="s">
        <v>194</v>
      </c>
      <c r="E1171" s="3" t="s">
        <v>198</v>
      </c>
      <c r="F1171" s="3" t="s">
        <v>193</v>
      </c>
      <c r="G1171" s="3" t="s">
        <v>229</v>
      </c>
      <c r="H1171" s="3" t="s">
        <v>229</v>
      </c>
      <c r="I1171" s="3" t="s">
        <v>189</v>
      </c>
      <c r="J1171" s="3" t="s">
        <v>64</v>
      </c>
      <c r="K1171" s="3" t="s">
        <v>190</v>
      </c>
      <c r="L1171" s="3">
        <v>5</v>
      </c>
      <c r="M1171" s="3">
        <v>5</v>
      </c>
      <c r="N1171" s="3">
        <v>5</v>
      </c>
      <c r="O1171" s="3">
        <v>5</v>
      </c>
      <c r="P1171" s="3">
        <v>1</v>
      </c>
      <c r="Q1171" s="3">
        <v>1</v>
      </c>
      <c r="R1171" s="3">
        <v>1</v>
      </c>
      <c r="S1171" s="3">
        <v>1</v>
      </c>
      <c r="T1171" s="3">
        <v>4</v>
      </c>
      <c r="U1171" s="3">
        <v>3</v>
      </c>
      <c r="V1171" s="3">
        <v>4</v>
      </c>
      <c r="W1171" s="3">
        <v>3</v>
      </c>
      <c r="X1171" s="3">
        <v>3</v>
      </c>
      <c r="Y1171" s="3">
        <v>4</v>
      </c>
      <c r="Z1171" s="3">
        <v>5</v>
      </c>
      <c r="AA1171" s="3">
        <v>5</v>
      </c>
      <c r="AB1171" s="3">
        <v>4</v>
      </c>
      <c r="AC1171" s="3">
        <v>4</v>
      </c>
      <c r="AD1171" s="3">
        <v>4</v>
      </c>
      <c r="AE1171" s="3">
        <v>4</v>
      </c>
      <c r="AF1171" s="3" t="s">
        <v>207</v>
      </c>
    </row>
    <row r="1172" spans="1:32">
      <c r="A1172" s="3">
        <v>92257</v>
      </c>
      <c r="B1172" s="3">
        <v>35</v>
      </c>
      <c r="C1172" s="41" t="s">
        <v>207</v>
      </c>
      <c r="D1172" s="3" t="s">
        <v>194</v>
      </c>
      <c r="E1172" s="3" t="s">
        <v>198</v>
      </c>
      <c r="F1172" s="3" t="s">
        <v>186</v>
      </c>
      <c r="G1172" s="3" t="s">
        <v>229</v>
      </c>
      <c r="H1172" s="3" t="s">
        <v>229</v>
      </c>
      <c r="I1172" s="3" t="s">
        <v>189</v>
      </c>
      <c r="J1172" s="3" t="s">
        <v>62</v>
      </c>
      <c r="K1172" s="3" t="s">
        <v>196</v>
      </c>
      <c r="L1172" s="3">
        <v>5</v>
      </c>
      <c r="M1172" s="3">
        <v>5</v>
      </c>
      <c r="N1172" s="3">
        <v>5</v>
      </c>
      <c r="O1172" s="3">
        <v>4</v>
      </c>
      <c r="P1172" s="3">
        <v>5</v>
      </c>
      <c r="Q1172" s="3">
        <v>4</v>
      </c>
      <c r="R1172" s="3">
        <v>5</v>
      </c>
      <c r="S1172" s="3">
        <v>4</v>
      </c>
      <c r="T1172" s="3">
        <v>5</v>
      </c>
      <c r="U1172" s="3">
        <v>4</v>
      </c>
      <c r="V1172" s="3">
        <v>5</v>
      </c>
      <c r="W1172" s="3">
        <v>5</v>
      </c>
      <c r="X1172" s="3">
        <v>5</v>
      </c>
      <c r="Y1172" s="3">
        <v>5</v>
      </c>
      <c r="Z1172" s="3">
        <v>5</v>
      </c>
      <c r="AA1172" s="3">
        <v>5</v>
      </c>
      <c r="AB1172" s="3">
        <v>5</v>
      </c>
      <c r="AC1172" s="3">
        <v>5</v>
      </c>
      <c r="AD1172" s="3">
        <v>5</v>
      </c>
      <c r="AE1172" s="3">
        <v>5</v>
      </c>
      <c r="AF1172" s="3" t="s">
        <v>207</v>
      </c>
    </row>
    <row r="1173" spans="1:32">
      <c r="A1173" s="3">
        <v>92274</v>
      </c>
      <c r="B1173" s="3">
        <v>35</v>
      </c>
      <c r="C1173" s="41" t="s">
        <v>207</v>
      </c>
      <c r="D1173" s="3" t="s">
        <v>197</v>
      </c>
      <c r="E1173" s="3" t="s">
        <v>198</v>
      </c>
      <c r="F1173" s="3" t="s">
        <v>186</v>
      </c>
      <c r="G1173" s="3" t="s">
        <v>229</v>
      </c>
      <c r="H1173" s="3" t="s">
        <v>229</v>
      </c>
      <c r="I1173" s="3" t="s">
        <v>201</v>
      </c>
      <c r="J1173" s="3" t="s">
        <v>64</v>
      </c>
      <c r="K1173" s="3" t="s">
        <v>199</v>
      </c>
      <c r="L1173" s="3">
        <v>3</v>
      </c>
      <c r="M1173" s="3">
        <v>4</v>
      </c>
      <c r="N1173" s="3">
        <v>3</v>
      </c>
      <c r="O1173" s="3">
        <v>5</v>
      </c>
      <c r="P1173" s="3">
        <v>4</v>
      </c>
      <c r="Q1173" s="3">
        <v>4</v>
      </c>
      <c r="R1173" s="3">
        <v>4</v>
      </c>
      <c r="S1173" s="3">
        <v>4</v>
      </c>
      <c r="T1173" s="3">
        <v>4</v>
      </c>
      <c r="U1173" s="3">
        <v>5</v>
      </c>
      <c r="V1173" s="3">
        <v>4</v>
      </c>
      <c r="W1173" s="3">
        <v>5</v>
      </c>
      <c r="X1173" s="3">
        <v>5</v>
      </c>
      <c r="Y1173" s="3">
        <v>5</v>
      </c>
      <c r="Z1173" s="3">
        <v>5</v>
      </c>
      <c r="AA1173" s="3">
        <v>5</v>
      </c>
      <c r="AB1173" s="3">
        <v>4</v>
      </c>
      <c r="AC1173" s="3">
        <v>4</v>
      </c>
      <c r="AD1173" s="3">
        <v>4</v>
      </c>
      <c r="AE1173" s="3">
        <v>5</v>
      </c>
      <c r="AF1173" s="3" t="s">
        <v>207</v>
      </c>
    </row>
    <row r="1174" spans="1:32">
      <c r="A1174" s="3">
        <v>92231</v>
      </c>
      <c r="B1174" s="3">
        <v>35</v>
      </c>
      <c r="C1174" s="41" t="s">
        <v>207</v>
      </c>
      <c r="D1174" s="3" t="s">
        <v>197</v>
      </c>
      <c r="E1174" s="3" t="s">
        <v>198</v>
      </c>
      <c r="F1174" s="3" t="s">
        <v>193</v>
      </c>
      <c r="G1174" s="3" t="s">
        <v>229</v>
      </c>
      <c r="H1174" s="3" t="s">
        <v>229</v>
      </c>
      <c r="I1174" s="3" t="s">
        <v>201</v>
      </c>
      <c r="J1174" s="3" t="s">
        <v>61</v>
      </c>
      <c r="K1174" s="3" t="s">
        <v>203</v>
      </c>
      <c r="L1174" s="3">
        <v>5</v>
      </c>
      <c r="M1174" s="3">
        <v>5</v>
      </c>
      <c r="N1174" s="3">
        <v>5</v>
      </c>
      <c r="O1174" s="3">
        <v>5</v>
      </c>
      <c r="P1174" s="3">
        <v>5</v>
      </c>
      <c r="Q1174" s="3">
        <v>5</v>
      </c>
      <c r="R1174" s="3">
        <v>5</v>
      </c>
      <c r="S1174" s="3">
        <v>5</v>
      </c>
      <c r="T1174" s="3">
        <v>5</v>
      </c>
      <c r="U1174" s="3">
        <v>5</v>
      </c>
      <c r="V1174" s="3">
        <v>5</v>
      </c>
      <c r="W1174" s="3">
        <v>5</v>
      </c>
      <c r="X1174" s="3">
        <v>5</v>
      </c>
      <c r="Y1174" s="3">
        <v>5</v>
      </c>
      <c r="Z1174" s="3">
        <v>5</v>
      </c>
      <c r="AA1174" s="3">
        <v>5</v>
      </c>
      <c r="AB1174" s="3">
        <v>5</v>
      </c>
      <c r="AC1174" s="3">
        <v>5</v>
      </c>
      <c r="AD1174" s="3">
        <v>5</v>
      </c>
      <c r="AE1174" s="3">
        <v>5</v>
      </c>
      <c r="AF1174" s="3" t="s">
        <v>207</v>
      </c>
    </row>
    <row r="1175" spans="1:32">
      <c r="A1175" s="3">
        <v>92227</v>
      </c>
      <c r="B1175" s="3">
        <v>35</v>
      </c>
      <c r="C1175" s="41" t="s">
        <v>207</v>
      </c>
      <c r="D1175" s="3" t="s">
        <v>197</v>
      </c>
      <c r="E1175" s="3" t="s">
        <v>198</v>
      </c>
      <c r="F1175" s="3" t="s">
        <v>186</v>
      </c>
      <c r="G1175" s="3" t="s">
        <v>229</v>
      </c>
      <c r="H1175" s="3" t="s">
        <v>229</v>
      </c>
      <c r="I1175" s="3" t="s">
        <v>189</v>
      </c>
      <c r="J1175" s="3" t="s">
        <v>57</v>
      </c>
      <c r="K1175" s="3" t="s">
        <v>190</v>
      </c>
      <c r="L1175" s="3">
        <v>3</v>
      </c>
      <c r="M1175" s="3">
        <v>3</v>
      </c>
      <c r="N1175" s="3">
        <v>3</v>
      </c>
      <c r="O1175" s="3">
        <v>3</v>
      </c>
      <c r="P1175" s="3">
        <v>2</v>
      </c>
      <c r="Q1175" s="3">
        <v>3</v>
      </c>
      <c r="R1175" s="3">
        <v>2</v>
      </c>
      <c r="S1175" s="3">
        <v>1</v>
      </c>
      <c r="T1175" s="3">
        <v>5</v>
      </c>
      <c r="U1175" s="3">
        <v>5</v>
      </c>
      <c r="V1175" s="3">
        <v>3</v>
      </c>
      <c r="W1175" s="3">
        <v>3</v>
      </c>
      <c r="X1175" s="3">
        <v>3</v>
      </c>
      <c r="Y1175" s="3">
        <v>3</v>
      </c>
      <c r="Z1175" s="3">
        <v>0</v>
      </c>
      <c r="AA1175" s="3">
        <v>3</v>
      </c>
      <c r="AB1175" s="3">
        <v>3</v>
      </c>
      <c r="AC1175" s="3">
        <v>3</v>
      </c>
      <c r="AD1175" s="3">
        <v>3</v>
      </c>
      <c r="AE1175" s="3">
        <v>3</v>
      </c>
      <c r="AF1175" s="3" t="s">
        <v>207</v>
      </c>
    </row>
    <row r="1176" spans="1:32">
      <c r="A1176" s="3">
        <v>92274</v>
      </c>
      <c r="B1176" s="3">
        <v>35</v>
      </c>
      <c r="C1176" s="41" t="s">
        <v>207</v>
      </c>
      <c r="D1176" s="3" t="s">
        <v>194</v>
      </c>
      <c r="E1176" s="3" t="s">
        <v>198</v>
      </c>
      <c r="F1176" s="3" t="s">
        <v>193</v>
      </c>
      <c r="G1176" s="3" t="s">
        <v>229</v>
      </c>
      <c r="H1176" s="3" t="s">
        <v>229</v>
      </c>
      <c r="I1176" s="3" t="s">
        <v>201</v>
      </c>
      <c r="J1176" s="3" t="s">
        <v>61</v>
      </c>
      <c r="K1176" s="3" t="s">
        <v>196</v>
      </c>
      <c r="L1176" s="3">
        <v>2</v>
      </c>
      <c r="M1176" s="3">
        <v>5</v>
      </c>
      <c r="N1176" s="3">
        <v>3</v>
      </c>
      <c r="O1176" s="3">
        <v>3</v>
      </c>
      <c r="P1176" s="3">
        <v>3</v>
      </c>
      <c r="Q1176" s="3">
        <v>3</v>
      </c>
      <c r="R1176" s="3">
        <v>5</v>
      </c>
      <c r="S1176" s="3">
        <v>4</v>
      </c>
      <c r="T1176" s="3">
        <v>5</v>
      </c>
      <c r="U1176" s="3">
        <v>4</v>
      </c>
      <c r="V1176" s="3">
        <v>3</v>
      </c>
      <c r="W1176" s="3">
        <v>2</v>
      </c>
      <c r="X1176" s="3">
        <v>4</v>
      </c>
      <c r="Y1176" s="3">
        <v>3</v>
      </c>
      <c r="Z1176" s="3">
        <v>4</v>
      </c>
      <c r="AA1176" s="3">
        <v>2</v>
      </c>
      <c r="AB1176" s="3">
        <v>4</v>
      </c>
      <c r="AC1176" s="3">
        <v>5</v>
      </c>
      <c r="AD1176" s="3">
        <v>2</v>
      </c>
      <c r="AE1176" s="3">
        <v>4</v>
      </c>
      <c r="AF1176" s="3" t="s">
        <v>207</v>
      </c>
    </row>
    <row r="1177" spans="1:32">
      <c r="A1177" s="3">
        <v>92227</v>
      </c>
      <c r="B1177" s="3">
        <v>35</v>
      </c>
      <c r="C1177" s="41" t="s">
        <v>207</v>
      </c>
      <c r="D1177" s="3" t="s">
        <v>197</v>
      </c>
      <c r="E1177" s="3" t="s">
        <v>198</v>
      </c>
      <c r="F1177" s="3" t="s">
        <v>186</v>
      </c>
      <c r="G1177" s="3" t="s">
        <v>229</v>
      </c>
      <c r="H1177" s="3" t="s">
        <v>229</v>
      </c>
      <c r="I1177" s="3" t="s">
        <v>189</v>
      </c>
      <c r="J1177" s="3" t="s">
        <v>57</v>
      </c>
      <c r="K1177" s="3" t="s">
        <v>190</v>
      </c>
      <c r="L1177" s="3">
        <v>3</v>
      </c>
      <c r="M1177" s="3">
        <v>3</v>
      </c>
      <c r="N1177" s="3">
        <v>3</v>
      </c>
      <c r="O1177" s="3">
        <v>3</v>
      </c>
      <c r="P1177" s="3">
        <v>3</v>
      </c>
      <c r="Q1177" s="3">
        <v>3</v>
      </c>
      <c r="R1177" s="3">
        <v>3</v>
      </c>
      <c r="S1177" s="3">
        <v>3</v>
      </c>
      <c r="T1177" s="3">
        <v>3</v>
      </c>
      <c r="U1177" s="3">
        <v>3</v>
      </c>
      <c r="V1177" s="3">
        <v>3</v>
      </c>
      <c r="W1177" s="3">
        <v>3</v>
      </c>
      <c r="X1177" s="3">
        <v>3</v>
      </c>
      <c r="Y1177" s="3">
        <v>3</v>
      </c>
      <c r="Z1177" s="3">
        <v>3</v>
      </c>
      <c r="AA1177" s="3">
        <v>3</v>
      </c>
      <c r="AB1177" s="3">
        <v>3</v>
      </c>
      <c r="AC1177" s="3">
        <v>3</v>
      </c>
      <c r="AD1177" s="3">
        <v>3</v>
      </c>
      <c r="AE1177" s="3">
        <v>3</v>
      </c>
      <c r="AF1177" s="3" t="s">
        <v>207</v>
      </c>
    </row>
    <row r="1178" spans="1:32">
      <c r="A1178" s="3">
        <v>92683</v>
      </c>
      <c r="B1178" s="3">
        <v>35</v>
      </c>
      <c r="C1178" s="41" t="s">
        <v>207</v>
      </c>
      <c r="D1178" s="3" t="s">
        <v>197</v>
      </c>
      <c r="E1178" s="3" t="s">
        <v>185</v>
      </c>
      <c r="F1178" s="3" t="s">
        <v>186</v>
      </c>
      <c r="G1178" s="3" t="s">
        <v>229</v>
      </c>
      <c r="H1178" s="3" t="s">
        <v>229</v>
      </c>
      <c r="I1178" s="3" t="s">
        <v>201</v>
      </c>
      <c r="J1178" s="3" t="s">
        <v>64</v>
      </c>
      <c r="K1178" s="3" t="s">
        <v>199</v>
      </c>
      <c r="L1178" s="3">
        <v>4</v>
      </c>
      <c r="M1178" s="3">
        <v>4</v>
      </c>
      <c r="N1178" s="3">
        <v>4</v>
      </c>
      <c r="O1178" s="3">
        <v>4</v>
      </c>
      <c r="P1178" s="3">
        <v>5</v>
      </c>
      <c r="Q1178" s="3">
        <v>5</v>
      </c>
      <c r="R1178" s="3">
        <v>5</v>
      </c>
      <c r="S1178" s="3">
        <v>5</v>
      </c>
      <c r="T1178" s="3">
        <v>5</v>
      </c>
      <c r="U1178" s="3">
        <v>4</v>
      </c>
      <c r="V1178" s="3">
        <v>3</v>
      </c>
      <c r="W1178" s="3">
        <v>5</v>
      </c>
      <c r="X1178" s="3">
        <v>4</v>
      </c>
      <c r="Y1178" s="3">
        <v>3</v>
      </c>
      <c r="Z1178" s="3">
        <v>2</v>
      </c>
      <c r="AA1178" s="3">
        <v>4</v>
      </c>
      <c r="AB1178" s="3">
        <v>4</v>
      </c>
      <c r="AC1178" s="3">
        <v>3</v>
      </c>
      <c r="AD1178" s="3">
        <v>4</v>
      </c>
      <c r="AE1178" s="3">
        <v>4</v>
      </c>
      <c r="AF1178" s="3" t="s">
        <v>207</v>
      </c>
    </row>
    <row r="1179" spans="1:32">
      <c r="A1179" s="3">
        <v>92704</v>
      </c>
      <c r="B1179" s="3">
        <v>35</v>
      </c>
      <c r="C1179" s="41" t="s">
        <v>207</v>
      </c>
      <c r="D1179" s="3" t="s">
        <v>194</v>
      </c>
      <c r="E1179" s="3" t="s">
        <v>185</v>
      </c>
      <c r="F1179" s="3" t="s">
        <v>193</v>
      </c>
      <c r="G1179" s="3" t="s">
        <v>229</v>
      </c>
      <c r="H1179" s="3" t="s">
        <v>229</v>
      </c>
      <c r="I1179" s="3" t="s">
        <v>201</v>
      </c>
      <c r="J1179" s="3" t="s">
        <v>62</v>
      </c>
      <c r="K1179" s="3" t="s">
        <v>202</v>
      </c>
      <c r="L1179" s="3">
        <v>5</v>
      </c>
      <c r="M1179" s="3">
        <v>3</v>
      </c>
      <c r="N1179" s="3">
        <v>4</v>
      </c>
      <c r="O1179" s="3">
        <v>1</v>
      </c>
      <c r="P1179" s="3">
        <v>5</v>
      </c>
      <c r="Q1179" s="3">
        <v>2</v>
      </c>
      <c r="R1179" s="3">
        <v>4</v>
      </c>
      <c r="S1179" s="3">
        <v>3</v>
      </c>
      <c r="T1179" s="3">
        <v>3</v>
      </c>
      <c r="U1179" s="3">
        <v>4</v>
      </c>
      <c r="V1179" s="3">
        <v>2</v>
      </c>
      <c r="W1179" s="3">
        <v>5</v>
      </c>
      <c r="X1179" s="3">
        <v>4</v>
      </c>
      <c r="Y1179" s="3">
        <v>5</v>
      </c>
      <c r="Z1179" s="3">
        <v>5</v>
      </c>
      <c r="AA1179" s="3">
        <v>5</v>
      </c>
      <c r="AB1179" s="3">
        <v>5</v>
      </c>
      <c r="AC1179" s="3">
        <v>4</v>
      </c>
      <c r="AD1179" s="3">
        <v>5</v>
      </c>
      <c r="AE1179" s="3">
        <v>5</v>
      </c>
      <c r="AF1179" s="3" t="s">
        <v>207</v>
      </c>
    </row>
    <row r="1180" spans="1:32">
      <c r="A1180" s="3">
        <v>91306</v>
      </c>
      <c r="B1180" s="3">
        <v>35</v>
      </c>
      <c r="C1180" s="41" t="s">
        <v>207</v>
      </c>
      <c r="D1180" s="3" t="s">
        <v>204</v>
      </c>
      <c r="E1180" s="3" t="s">
        <v>206</v>
      </c>
      <c r="F1180" s="3" t="s">
        <v>186</v>
      </c>
      <c r="G1180" s="3" t="s">
        <v>229</v>
      </c>
      <c r="H1180" s="3" t="s">
        <v>229</v>
      </c>
      <c r="I1180" s="3" t="s">
        <v>201</v>
      </c>
      <c r="J1180" s="3" t="s">
        <v>61</v>
      </c>
      <c r="K1180" s="3" t="s">
        <v>203</v>
      </c>
      <c r="L1180" s="3">
        <v>5</v>
      </c>
      <c r="M1180" s="3">
        <v>5</v>
      </c>
      <c r="N1180" s="3">
        <v>5</v>
      </c>
      <c r="O1180" s="3">
        <v>5</v>
      </c>
      <c r="P1180" s="3">
        <v>5</v>
      </c>
      <c r="Q1180" s="3">
        <v>5</v>
      </c>
      <c r="R1180" s="3">
        <v>5</v>
      </c>
      <c r="S1180" s="3">
        <v>5</v>
      </c>
      <c r="T1180" s="3">
        <v>5</v>
      </c>
      <c r="U1180" s="3">
        <v>5</v>
      </c>
      <c r="V1180" s="3">
        <v>5</v>
      </c>
      <c r="W1180" s="3">
        <v>5</v>
      </c>
      <c r="X1180" s="3">
        <v>5</v>
      </c>
      <c r="Y1180" s="3">
        <v>5</v>
      </c>
      <c r="Z1180" s="3">
        <v>5</v>
      </c>
      <c r="AA1180" s="3">
        <v>5</v>
      </c>
      <c r="AB1180" s="3">
        <v>5</v>
      </c>
      <c r="AC1180" s="3">
        <v>5</v>
      </c>
      <c r="AD1180" s="3">
        <v>5</v>
      </c>
      <c r="AE1180" s="3">
        <v>5</v>
      </c>
      <c r="AF1180" s="3" t="s">
        <v>207</v>
      </c>
    </row>
    <row r="1181" spans="1:32">
      <c r="A1181" s="3">
        <v>91381</v>
      </c>
      <c r="B1181" s="3">
        <v>35</v>
      </c>
      <c r="C1181" s="41" t="s">
        <v>207</v>
      </c>
      <c r="D1181" s="3" t="s">
        <v>197</v>
      </c>
      <c r="E1181" s="3" t="s">
        <v>206</v>
      </c>
      <c r="F1181" s="3" t="s">
        <v>186</v>
      </c>
      <c r="G1181" s="3" t="s">
        <v>229</v>
      </c>
      <c r="H1181" s="3" t="s">
        <v>229</v>
      </c>
      <c r="I1181" s="3" t="s">
        <v>201</v>
      </c>
      <c r="J1181" s="3" t="s">
        <v>60</v>
      </c>
      <c r="K1181" s="3" t="s">
        <v>199</v>
      </c>
      <c r="L1181" s="3">
        <v>3</v>
      </c>
      <c r="M1181" s="3">
        <v>4</v>
      </c>
      <c r="N1181" s="3">
        <v>5</v>
      </c>
      <c r="O1181" s="3">
        <v>4</v>
      </c>
      <c r="P1181" s="3">
        <v>4</v>
      </c>
      <c r="Q1181" s="3">
        <v>4</v>
      </c>
      <c r="R1181" s="3">
        <v>4</v>
      </c>
      <c r="S1181" s="3">
        <v>4</v>
      </c>
      <c r="T1181" s="3">
        <v>3</v>
      </c>
      <c r="U1181" s="3">
        <v>4</v>
      </c>
      <c r="V1181" s="3">
        <v>4</v>
      </c>
      <c r="W1181" s="3">
        <v>4</v>
      </c>
      <c r="X1181" s="3">
        <v>4</v>
      </c>
      <c r="Y1181" s="3">
        <v>4</v>
      </c>
      <c r="Z1181" s="3">
        <v>4</v>
      </c>
      <c r="AA1181" s="3">
        <v>4</v>
      </c>
      <c r="AB1181" s="3">
        <v>4</v>
      </c>
      <c r="AC1181" s="3">
        <v>3</v>
      </c>
      <c r="AD1181" s="3">
        <v>4</v>
      </c>
      <c r="AE1181" s="3">
        <v>4</v>
      </c>
      <c r="AF1181" s="3" t="s">
        <v>207</v>
      </c>
    </row>
    <row r="1182" spans="1:32">
      <c r="A1182" s="3">
        <v>90003</v>
      </c>
      <c r="B1182" s="3">
        <v>35</v>
      </c>
      <c r="C1182" s="41" t="s">
        <v>207</v>
      </c>
      <c r="D1182" s="3" t="s">
        <v>194</v>
      </c>
      <c r="E1182" s="3" t="s">
        <v>206</v>
      </c>
      <c r="F1182" s="3" t="s">
        <v>193</v>
      </c>
      <c r="G1182" s="3" t="s">
        <v>229</v>
      </c>
      <c r="H1182" s="3" t="s">
        <v>229</v>
      </c>
      <c r="I1182" s="3" t="s">
        <v>201</v>
      </c>
      <c r="J1182" s="3" t="s">
        <v>59</v>
      </c>
      <c r="K1182" s="3" t="s">
        <v>196</v>
      </c>
      <c r="L1182" s="3">
        <v>4</v>
      </c>
      <c r="M1182" s="3">
        <v>5</v>
      </c>
      <c r="N1182" s="3">
        <v>3</v>
      </c>
      <c r="O1182" s="3">
        <v>3</v>
      </c>
      <c r="P1182" s="3">
        <v>3</v>
      </c>
      <c r="Q1182" s="3">
        <v>3</v>
      </c>
      <c r="R1182" s="3">
        <v>2</v>
      </c>
      <c r="S1182" s="3">
        <v>1</v>
      </c>
      <c r="T1182" s="3">
        <v>5</v>
      </c>
      <c r="U1182" s="3">
        <v>5</v>
      </c>
      <c r="V1182" s="3">
        <v>5</v>
      </c>
      <c r="W1182" s="3">
        <v>5</v>
      </c>
      <c r="X1182" s="3">
        <v>4</v>
      </c>
      <c r="Y1182" s="3">
        <v>5</v>
      </c>
      <c r="Z1182" s="3">
        <v>4</v>
      </c>
      <c r="AA1182" s="3">
        <v>3</v>
      </c>
      <c r="AB1182" s="3">
        <v>4</v>
      </c>
      <c r="AC1182" s="3">
        <v>5</v>
      </c>
      <c r="AD1182" s="3">
        <v>2</v>
      </c>
      <c r="AE1182" s="3">
        <v>2</v>
      </c>
      <c r="AF1182" s="3" t="s">
        <v>207</v>
      </c>
    </row>
    <row r="1183" spans="1:32">
      <c r="A1183" s="3">
        <v>91606</v>
      </c>
      <c r="B1183" s="3">
        <v>35</v>
      </c>
      <c r="C1183" s="41" t="s">
        <v>207</v>
      </c>
      <c r="D1183" s="3" t="s">
        <v>197</v>
      </c>
      <c r="E1183" s="3" t="s">
        <v>206</v>
      </c>
      <c r="F1183" s="3" t="s">
        <v>193</v>
      </c>
      <c r="G1183" s="3" t="s">
        <v>229</v>
      </c>
      <c r="H1183" s="3" t="s">
        <v>229</v>
      </c>
      <c r="I1183" s="3" t="s">
        <v>189</v>
      </c>
      <c r="J1183" s="3" t="s">
        <v>59</v>
      </c>
      <c r="K1183" s="3" t="s">
        <v>196</v>
      </c>
      <c r="L1183" s="3">
        <v>4</v>
      </c>
      <c r="M1183" s="3">
        <v>4</v>
      </c>
      <c r="N1183" s="3">
        <v>5</v>
      </c>
      <c r="O1183" s="3">
        <v>3</v>
      </c>
      <c r="P1183" s="3">
        <v>5</v>
      </c>
      <c r="Q1183" s="3">
        <v>5</v>
      </c>
      <c r="R1183" s="3">
        <v>4</v>
      </c>
      <c r="S1183" s="3">
        <v>4</v>
      </c>
      <c r="T1183" s="3">
        <v>5</v>
      </c>
      <c r="U1183" s="3">
        <v>3</v>
      </c>
      <c r="V1183" s="3">
        <v>3</v>
      </c>
      <c r="W1183" s="3">
        <v>5</v>
      </c>
      <c r="X1183" s="3">
        <v>4</v>
      </c>
      <c r="Y1183" s="3">
        <v>4</v>
      </c>
      <c r="Z1183" s="3">
        <v>4</v>
      </c>
      <c r="AA1183" s="3">
        <v>4</v>
      </c>
      <c r="AB1183" s="3">
        <v>4</v>
      </c>
      <c r="AC1183" s="3">
        <v>4</v>
      </c>
      <c r="AD1183" s="3">
        <v>5</v>
      </c>
      <c r="AE1183" s="3">
        <v>3</v>
      </c>
      <c r="AF1183" s="3" t="s">
        <v>207</v>
      </c>
    </row>
    <row r="1184" spans="1:32">
      <c r="A1184" s="3">
        <v>90011</v>
      </c>
      <c r="B1184" s="3">
        <v>35</v>
      </c>
      <c r="C1184" s="41" t="s">
        <v>207</v>
      </c>
      <c r="D1184" s="3" t="s">
        <v>204</v>
      </c>
      <c r="E1184" s="3" t="s">
        <v>206</v>
      </c>
      <c r="F1184" s="3" t="s">
        <v>186</v>
      </c>
      <c r="G1184" s="3" t="s">
        <v>229</v>
      </c>
      <c r="H1184" s="3" t="s">
        <v>229</v>
      </c>
      <c r="I1184" s="3" t="s">
        <v>189</v>
      </c>
      <c r="J1184" s="3" t="s">
        <v>65</v>
      </c>
      <c r="K1184" s="3" t="s">
        <v>202</v>
      </c>
      <c r="L1184" s="3">
        <v>5</v>
      </c>
      <c r="M1184" s="3">
        <v>4</v>
      </c>
      <c r="N1184" s="3">
        <v>3</v>
      </c>
      <c r="O1184" s="3">
        <v>4</v>
      </c>
      <c r="P1184" s="3">
        <v>5</v>
      </c>
      <c r="Q1184" s="3">
        <v>5</v>
      </c>
      <c r="R1184" s="3">
        <v>5</v>
      </c>
      <c r="S1184" s="3">
        <v>5</v>
      </c>
      <c r="T1184" s="3">
        <v>5</v>
      </c>
      <c r="U1184" s="3">
        <v>5</v>
      </c>
      <c r="V1184" s="3">
        <v>5</v>
      </c>
      <c r="W1184" s="3">
        <v>5</v>
      </c>
      <c r="X1184" s="3">
        <v>5</v>
      </c>
      <c r="Y1184" s="3">
        <v>5</v>
      </c>
      <c r="Z1184" s="3">
        <v>4</v>
      </c>
      <c r="AA1184" s="3">
        <v>5</v>
      </c>
      <c r="AB1184" s="3">
        <v>5</v>
      </c>
      <c r="AC1184" s="3">
        <v>5</v>
      </c>
      <c r="AD1184" s="3">
        <v>5</v>
      </c>
      <c r="AE1184" s="3">
        <v>5</v>
      </c>
      <c r="AF1184" s="3" t="s">
        <v>207</v>
      </c>
    </row>
    <row r="1185" spans="1:32">
      <c r="A1185" s="3">
        <v>91306</v>
      </c>
      <c r="B1185" s="3">
        <v>35</v>
      </c>
      <c r="C1185" s="41" t="s">
        <v>207</v>
      </c>
      <c r="D1185" s="3" t="s">
        <v>194</v>
      </c>
      <c r="E1185" s="3" t="s">
        <v>206</v>
      </c>
      <c r="F1185" s="3" t="s">
        <v>186</v>
      </c>
      <c r="G1185" s="3" t="s">
        <v>229</v>
      </c>
      <c r="H1185" s="3" t="s">
        <v>229</v>
      </c>
      <c r="I1185" s="3" t="s">
        <v>201</v>
      </c>
      <c r="J1185" s="3" t="s">
        <v>61</v>
      </c>
      <c r="K1185" s="3" t="s">
        <v>199</v>
      </c>
      <c r="L1185" s="3">
        <v>3</v>
      </c>
      <c r="M1185" s="3">
        <v>4</v>
      </c>
      <c r="N1185" s="3">
        <v>4</v>
      </c>
      <c r="O1185" s="3">
        <v>3</v>
      </c>
      <c r="P1185" s="3">
        <v>5</v>
      </c>
      <c r="Q1185" s="3">
        <v>5</v>
      </c>
      <c r="R1185" s="3">
        <v>5</v>
      </c>
      <c r="S1185" s="3">
        <v>5</v>
      </c>
      <c r="T1185" s="3">
        <v>5</v>
      </c>
      <c r="U1185" s="3">
        <v>5</v>
      </c>
      <c r="V1185" s="3">
        <v>5</v>
      </c>
      <c r="W1185" s="3">
        <v>5</v>
      </c>
      <c r="X1185" s="3">
        <v>5</v>
      </c>
      <c r="Y1185" s="3">
        <v>5</v>
      </c>
      <c r="Z1185" s="3">
        <v>4</v>
      </c>
      <c r="AA1185" s="3">
        <v>5</v>
      </c>
      <c r="AB1185" s="3">
        <v>4</v>
      </c>
      <c r="AC1185" s="3">
        <v>5</v>
      </c>
      <c r="AD1185" s="3">
        <v>5</v>
      </c>
      <c r="AE1185" s="3">
        <v>5</v>
      </c>
      <c r="AF1185" s="3" t="s">
        <v>207</v>
      </c>
    </row>
    <row r="1186" spans="1:32">
      <c r="A1186" s="3">
        <v>90059</v>
      </c>
      <c r="B1186" s="3">
        <v>35</v>
      </c>
      <c r="C1186" s="41" t="s">
        <v>207</v>
      </c>
      <c r="D1186" s="3" t="s">
        <v>197</v>
      </c>
      <c r="E1186" s="3" t="s">
        <v>206</v>
      </c>
      <c r="F1186" s="3" t="s">
        <v>186</v>
      </c>
      <c r="G1186" s="3" t="s">
        <v>229</v>
      </c>
      <c r="H1186" s="3" t="s">
        <v>229</v>
      </c>
      <c r="I1186" s="3" t="s">
        <v>189</v>
      </c>
      <c r="J1186" s="3" t="s">
        <v>64</v>
      </c>
      <c r="K1186" s="3" t="s">
        <v>202</v>
      </c>
      <c r="L1186" s="3">
        <v>5</v>
      </c>
      <c r="M1186" s="3">
        <v>5</v>
      </c>
      <c r="N1186" s="3">
        <v>5</v>
      </c>
      <c r="O1186" s="3">
        <v>5</v>
      </c>
      <c r="P1186" s="3">
        <v>5</v>
      </c>
      <c r="Q1186" s="3">
        <v>5</v>
      </c>
      <c r="R1186" s="3">
        <v>5</v>
      </c>
      <c r="S1186" s="3">
        <v>5</v>
      </c>
      <c r="T1186" s="3">
        <v>5</v>
      </c>
      <c r="U1186" s="3">
        <v>5</v>
      </c>
      <c r="V1186" s="3">
        <v>5</v>
      </c>
      <c r="W1186" s="3">
        <v>5</v>
      </c>
      <c r="X1186" s="3">
        <v>5</v>
      </c>
      <c r="Y1186" s="3">
        <v>5</v>
      </c>
      <c r="Z1186" s="3">
        <v>5</v>
      </c>
      <c r="AA1186" s="3">
        <v>5</v>
      </c>
      <c r="AB1186" s="3">
        <v>5</v>
      </c>
      <c r="AC1186" s="3">
        <v>5</v>
      </c>
      <c r="AD1186" s="3">
        <v>5</v>
      </c>
      <c r="AE1186" s="3">
        <v>5</v>
      </c>
      <c r="AF1186" s="3" t="s">
        <v>207</v>
      </c>
    </row>
    <row r="1187" spans="1:32">
      <c r="A1187" s="3">
        <v>92335</v>
      </c>
      <c r="B1187" s="3">
        <v>35</v>
      </c>
      <c r="C1187" s="41" t="s">
        <v>207</v>
      </c>
      <c r="D1187" s="3" t="s">
        <v>194</v>
      </c>
      <c r="E1187" s="3" t="s">
        <v>195</v>
      </c>
      <c r="F1187" s="3" t="s">
        <v>186</v>
      </c>
      <c r="G1187" s="3" t="s">
        <v>229</v>
      </c>
      <c r="H1187" s="3" t="s">
        <v>229</v>
      </c>
      <c r="I1187" s="3" t="s">
        <v>210</v>
      </c>
      <c r="J1187" s="3" t="s">
        <v>59</v>
      </c>
      <c r="K1187" s="3" t="s">
        <v>203</v>
      </c>
      <c r="L1187" s="3">
        <v>4</v>
      </c>
      <c r="M1187" s="3">
        <v>3</v>
      </c>
      <c r="N1187" s="3">
        <v>2</v>
      </c>
      <c r="O1187" s="3">
        <v>4</v>
      </c>
      <c r="P1187" s="3">
        <v>4</v>
      </c>
      <c r="Q1187" s="3">
        <v>4</v>
      </c>
      <c r="R1187" s="3">
        <v>5</v>
      </c>
      <c r="S1187" s="3">
        <v>2</v>
      </c>
      <c r="T1187" s="3">
        <v>4</v>
      </c>
      <c r="U1187" s="3">
        <v>3</v>
      </c>
      <c r="V1187" s="3">
        <v>1</v>
      </c>
      <c r="W1187" s="3">
        <v>5</v>
      </c>
      <c r="X1187" s="3">
        <v>5</v>
      </c>
      <c r="Y1187" s="3">
        <v>5</v>
      </c>
      <c r="Z1187" s="3">
        <v>5</v>
      </c>
      <c r="AA1187" s="3">
        <v>5</v>
      </c>
      <c r="AB1187" s="3">
        <v>5</v>
      </c>
      <c r="AC1187" s="3">
        <v>5</v>
      </c>
      <c r="AD1187" s="3">
        <v>5</v>
      </c>
      <c r="AE1187" s="3">
        <v>5</v>
      </c>
      <c r="AF1187" s="3" t="s">
        <v>207</v>
      </c>
    </row>
    <row r="1188" spans="1:32">
      <c r="A1188" s="3">
        <v>92335</v>
      </c>
      <c r="B1188" s="3">
        <v>35</v>
      </c>
      <c r="C1188" s="41" t="s">
        <v>207</v>
      </c>
      <c r="D1188" s="3" t="s">
        <v>194</v>
      </c>
      <c r="E1188" s="3" t="s">
        <v>195</v>
      </c>
      <c r="F1188" s="3" t="s">
        <v>186</v>
      </c>
      <c r="G1188" s="3" t="s">
        <v>229</v>
      </c>
      <c r="H1188" s="3" t="s">
        <v>229</v>
      </c>
      <c r="I1188" s="3" t="s">
        <v>210</v>
      </c>
      <c r="J1188" s="3" t="s">
        <v>64</v>
      </c>
      <c r="K1188" s="3" t="s">
        <v>203</v>
      </c>
      <c r="L1188" s="3">
        <v>5</v>
      </c>
      <c r="M1188" s="3">
        <v>3</v>
      </c>
      <c r="N1188" s="3">
        <v>3</v>
      </c>
      <c r="O1188" s="3">
        <v>4</v>
      </c>
      <c r="P1188" s="3">
        <v>3</v>
      </c>
      <c r="Q1188" s="3">
        <v>5</v>
      </c>
      <c r="R1188" s="3">
        <v>3</v>
      </c>
      <c r="S1188" s="3">
        <v>2</v>
      </c>
      <c r="T1188" s="3">
        <v>5</v>
      </c>
      <c r="U1188" s="3">
        <v>5</v>
      </c>
      <c r="V1188" s="3">
        <v>5</v>
      </c>
      <c r="W1188" s="3">
        <v>5</v>
      </c>
      <c r="X1188" s="3">
        <v>5</v>
      </c>
      <c r="Y1188" s="3">
        <v>5</v>
      </c>
      <c r="Z1188" s="3">
        <v>5</v>
      </c>
      <c r="AA1188" s="3">
        <v>5</v>
      </c>
      <c r="AB1188" s="3">
        <v>5</v>
      </c>
      <c r="AC1188" s="3">
        <v>5</v>
      </c>
      <c r="AD1188" s="3">
        <v>5</v>
      </c>
      <c r="AE1188" s="3">
        <v>5</v>
      </c>
      <c r="AF1188" s="3" t="s">
        <v>207</v>
      </c>
    </row>
    <row r="1189" spans="1:32">
      <c r="A1189" s="3">
        <v>92408</v>
      </c>
      <c r="B1189" s="3">
        <v>35</v>
      </c>
      <c r="C1189" s="41" t="s">
        <v>207</v>
      </c>
      <c r="D1189" s="3" t="s">
        <v>197</v>
      </c>
      <c r="E1189" s="3" t="s">
        <v>195</v>
      </c>
      <c r="F1189" s="3" t="s">
        <v>186</v>
      </c>
      <c r="G1189" s="3" t="s">
        <v>229</v>
      </c>
      <c r="H1189" s="3" t="s">
        <v>229</v>
      </c>
      <c r="I1189" s="3" t="s">
        <v>189</v>
      </c>
      <c r="J1189" s="3" t="s">
        <v>58</v>
      </c>
      <c r="K1189" s="3" t="s">
        <v>196</v>
      </c>
      <c r="L1189" s="3">
        <v>5</v>
      </c>
      <c r="M1189" s="3">
        <v>5</v>
      </c>
      <c r="N1189" s="3">
        <v>5</v>
      </c>
      <c r="O1189" s="3">
        <v>5</v>
      </c>
      <c r="P1189" s="3">
        <v>5</v>
      </c>
      <c r="Q1189" s="3">
        <v>5</v>
      </c>
      <c r="R1189" s="3">
        <v>5</v>
      </c>
      <c r="S1189" s="3">
        <v>5</v>
      </c>
      <c r="T1189" s="3">
        <v>5</v>
      </c>
      <c r="U1189" s="3">
        <v>5</v>
      </c>
      <c r="V1189" s="3">
        <v>5</v>
      </c>
      <c r="W1189" s="3">
        <v>5</v>
      </c>
      <c r="X1189" s="3">
        <v>5</v>
      </c>
      <c r="Y1189" s="3">
        <v>4</v>
      </c>
      <c r="Z1189" s="3">
        <v>5</v>
      </c>
      <c r="AA1189" s="3">
        <v>5</v>
      </c>
      <c r="AB1189" s="3">
        <v>4</v>
      </c>
      <c r="AC1189" s="3">
        <v>5</v>
      </c>
      <c r="AD1189" s="3">
        <v>4</v>
      </c>
      <c r="AE1189" s="3">
        <v>5</v>
      </c>
      <c r="AF1189" s="3" t="s">
        <v>207</v>
      </c>
    </row>
    <row r="1190" spans="1:32">
      <c r="A1190" s="3">
        <v>91764</v>
      </c>
      <c r="B1190" s="3">
        <v>35</v>
      </c>
      <c r="C1190" s="41" t="s">
        <v>207</v>
      </c>
      <c r="D1190" s="3" t="s">
        <v>197</v>
      </c>
      <c r="E1190" s="3" t="s">
        <v>195</v>
      </c>
      <c r="F1190" s="3" t="s">
        <v>193</v>
      </c>
      <c r="G1190" s="3" t="s">
        <v>229</v>
      </c>
      <c r="H1190" s="3" t="s">
        <v>229</v>
      </c>
      <c r="I1190" s="3" t="s">
        <v>201</v>
      </c>
      <c r="J1190" s="3" t="s">
        <v>64</v>
      </c>
      <c r="K1190" s="3" t="s">
        <v>203</v>
      </c>
      <c r="L1190" s="3">
        <v>5</v>
      </c>
      <c r="M1190" s="3">
        <v>4</v>
      </c>
      <c r="N1190" s="3">
        <v>5</v>
      </c>
      <c r="O1190" s="3">
        <v>4</v>
      </c>
      <c r="P1190" s="3">
        <v>5</v>
      </c>
      <c r="Q1190" s="3">
        <v>5</v>
      </c>
      <c r="R1190" s="3">
        <v>5</v>
      </c>
      <c r="S1190" s="3">
        <v>2</v>
      </c>
      <c r="T1190" s="3">
        <v>5</v>
      </c>
      <c r="U1190" s="3">
        <v>4</v>
      </c>
      <c r="V1190" s="3">
        <v>3</v>
      </c>
      <c r="W1190" s="3">
        <v>5</v>
      </c>
      <c r="X1190" s="3">
        <v>5</v>
      </c>
      <c r="Y1190" s="3">
        <v>4</v>
      </c>
      <c r="Z1190" s="3">
        <v>4</v>
      </c>
      <c r="AA1190" s="3">
        <v>4</v>
      </c>
      <c r="AB1190" s="3">
        <v>4</v>
      </c>
      <c r="AC1190" s="3">
        <v>5</v>
      </c>
      <c r="AD1190" s="3">
        <v>5</v>
      </c>
      <c r="AE1190" s="3">
        <v>5</v>
      </c>
      <c r="AF1190" s="3" t="s">
        <v>207</v>
      </c>
    </row>
    <row r="1191" spans="1:32">
      <c r="A1191" s="3">
        <v>91710</v>
      </c>
      <c r="B1191" s="3">
        <v>35</v>
      </c>
      <c r="C1191" s="41" t="s">
        <v>207</v>
      </c>
      <c r="D1191" s="3" t="s">
        <v>191</v>
      </c>
      <c r="E1191" s="3" t="s">
        <v>195</v>
      </c>
      <c r="F1191" s="3" t="s">
        <v>193</v>
      </c>
      <c r="G1191" s="3" t="s">
        <v>229</v>
      </c>
      <c r="H1191" s="3" t="s">
        <v>229</v>
      </c>
      <c r="I1191" s="3" t="s">
        <v>189</v>
      </c>
      <c r="J1191" s="3" t="s">
        <v>58</v>
      </c>
      <c r="K1191" s="3" t="s">
        <v>196</v>
      </c>
      <c r="L1191" s="3">
        <v>5</v>
      </c>
      <c r="M1191" s="3">
        <v>5</v>
      </c>
      <c r="N1191" s="3">
        <v>5</v>
      </c>
      <c r="O1191" s="3">
        <v>5</v>
      </c>
      <c r="P1191" s="3">
        <v>5</v>
      </c>
      <c r="Q1191" s="3">
        <v>4</v>
      </c>
      <c r="R1191" s="3">
        <v>3</v>
      </c>
      <c r="S1191" s="3">
        <v>5</v>
      </c>
      <c r="T1191" s="3">
        <v>5</v>
      </c>
      <c r="U1191" s="3">
        <v>5</v>
      </c>
      <c r="V1191" s="3">
        <v>5</v>
      </c>
      <c r="W1191" s="3">
        <v>5</v>
      </c>
      <c r="X1191" s="3">
        <v>4</v>
      </c>
      <c r="Y1191" s="3">
        <v>3</v>
      </c>
      <c r="Z1191" s="3">
        <v>5</v>
      </c>
      <c r="AA1191" s="3">
        <v>5</v>
      </c>
      <c r="AB1191" s="3">
        <v>5</v>
      </c>
      <c r="AC1191" s="3">
        <v>5</v>
      </c>
      <c r="AD1191" s="3">
        <v>5</v>
      </c>
      <c r="AE1191" s="3">
        <v>5</v>
      </c>
      <c r="AF1191" s="3" t="s">
        <v>207</v>
      </c>
    </row>
    <row r="1192" spans="1:32">
      <c r="A1192" s="3">
        <v>91764</v>
      </c>
      <c r="B1192" s="3">
        <v>35</v>
      </c>
      <c r="C1192" s="41" t="s">
        <v>207</v>
      </c>
      <c r="D1192" s="3" t="s">
        <v>226</v>
      </c>
      <c r="E1192" s="3" t="s">
        <v>195</v>
      </c>
      <c r="F1192" s="3" t="s">
        <v>186</v>
      </c>
      <c r="G1192" s="3" t="s">
        <v>229</v>
      </c>
      <c r="H1192" s="3" t="s">
        <v>229</v>
      </c>
      <c r="I1192" s="3" t="s">
        <v>189</v>
      </c>
      <c r="J1192" s="3" t="s">
        <v>64</v>
      </c>
      <c r="K1192" s="3" t="s">
        <v>199</v>
      </c>
      <c r="L1192" s="3">
        <v>5</v>
      </c>
      <c r="M1192" s="3">
        <v>5</v>
      </c>
      <c r="N1192" s="3">
        <v>5</v>
      </c>
      <c r="O1192" s="3">
        <v>3</v>
      </c>
      <c r="P1192" s="3">
        <v>5</v>
      </c>
      <c r="Q1192" s="3">
        <v>5</v>
      </c>
      <c r="R1192" s="3">
        <v>5</v>
      </c>
      <c r="S1192" s="3">
        <v>5</v>
      </c>
      <c r="T1192" s="3">
        <v>4</v>
      </c>
      <c r="U1192" s="3">
        <v>3</v>
      </c>
      <c r="V1192" s="3">
        <v>4</v>
      </c>
      <c r="W1192" s="3">
        <v>3</v>
      </c>
      <c r="X1192" s="3">
        <v>5</v>
      </c>
      <c r="Y1192" s="3">
        <v>5</v>
      </c>
      <c r="Z1192" s="3">
        <v>5</v>
      </c>
      <c r="AA1192" s="3">
        <v>2</v>
      </c>
      <c r="AB1192" s="3">
        <v>4</v>
      </c>
      <c r="AC1192" s="3">
        <v>4</v>
      </c>
      <c r="AD1192" s="3">
        <v>4</v>
      </c>
      <c r="AE1192" s="3">
        <v>5</v>
      </c>
      <c r="AF1192" s="3" t="s">
        <v>207</v>
      </c>
    </row>
    <row r="1193" spans="1:32">
      <c r="A1193" s="3">
        <v>91764</v>
      </c>
      <c r="B1193" s="3">
        <v>35</v>
      </c>
      <c r="C1193" s="41" t="s">
        <v>207</v>
      </c>
      <c r="D1193" s="3" t="s">
        <v>194</v>
      </c>
      <c r="E1193" s="3" t="s">
        <v>195</v>
      </c>
      <c r="F1193" s="3" t="s">
        <v>186</v>
      </c>
      <c r="G1193" s="3" t="s">
        <v>229</v>
      </c>
      <c r="H1193" s="3" t="s">
        <v>229</v>
      </c>
      <c r="I1193" s="3" t="s">
        <v>189</v>
      </c>
      <c r="J1193" s="3" t="s">
        <v>64</v>
      </c>
      <c r="K1193" s="3" t="s">
        <v>202</v>
      </c>
      <c r="L1193" s="3">
        <v>1</v>
      </c>
      <c r="M1193" s="3">
        <v>1</v>
      </c>
      <c r="N1193" s="3">
        <v>1</v>
      </c>
      <c r="O1193" s="3">
        <v>1</v>
      </c>
      <c r="P1193" s="3">
        <v>1</v>
      </c>
      <c r="Q1193" s="3">
        <v>1</v>
      </c>
      <c r="R1193" s="3">
        <v>1</v>
      </c>
      <c r="S1193" s="3">
        <v>1</v>
      </c>
      <c r="T1193" s="3">
        <v>5</v>
      </c>
      <c r="U1193" s="3">
        <v>5</v>
      </c>
      <c r="V1193" s="3">
        <v>5</v>
      </c>
      <c r="W1193" s="3">
        <v>5</v>
      </c>
      <c r="X1193" s="3">
        <v>5</v>
      </c>
      <c r="Y1193" s="3">
        <v>4</v>
      </c>
      <c r="Z1193" s="3">
        <v>3</v>
      </c>
      <c r="AA1193" s="3">
        <v>4</v>
      </c>
      <c r="AB1193" s="3">
        <v>5</v>
      </c>
      <c r="AC1193" s="3">
        <v>5</v>
      </c>
      <c r="AD1193" s="3">
        <v>5</v>
      </c>
      <c r="AE1193" s="3">
        <v>2</v>
      </c>
      <c r="AF1193" s="3" t="s">
        <v>207</v>
      </c>
    </row>
    <row r="1194" spans="1:32">
      <c r="A1194" s="3">
        <v>92407</v>
      </c>
      <c r="B1194" s="3">
        <v>35</v>
      </c>
      <c r="C1194" s="41" t="s">
        <v>207</v>
      </c>
      <c r="D1194" s="3" t="s">
        <v>194</v>
      </c>
      <c r="E1194" s="3" t="s">
        <v>195</v>
      </c>
      <c r="F1194" s="3" t="s">
        <v>186</v>
      </c>
      <c r="G1194" s="3" t="s">
        <v>229</v>
      </c>
      <c r="H1194" s="3" t="s">
        <v>229</v>
      </c>
      <c r="I1194" s="3" t="s">
        <v>213</v>
      </c>
      <c r="J1194" s="3" t="s">
        <v>60</v>
      </c>
      <c r="K1194" s="3" t="s">
        <v>203</v>
      </c>
      <c r="L1194" s="3">
        <v>3</v>
      </c>
      <c r="M1194" s="3">
        <v>3</v>
      </c>
      <c r="N1194" s="3">
        <v>1</v>
      </c>
      <c r="O1194" s="3">
        <v>3</v>
      </c>
      <c r="P1194" s="3">
        <v>1</v>
      </c>
      <c r="Q1194" s="3">
        <v>3</v>
      </c>
      <c r="R1194" s="3">
        <v>1</v>
      </c>
      <c r="S1194" s="3">
        <v>1</v>
      </c>
      <c r="T1194" s="3">
        <v>5</v>
      </c>
      <c r="U1194" s="3">
        <v>3</v>
      </c>
      <c r="V1194" s="3">
        <v>3</v>
      </c>
      <c r="W1194" s="3">
        <v>3</v>
      </c>
      <c r="X1194" s="3">
        <v>5</v>
      </c>
      <c r="Y1194" s="3">
        <v>5</v>
      </c>
      <c r="Z1194" s="3">
        <v>5</v>
      </c>
      <c r="AA1194" s="3">
        <v>5</v>
      </c>
      <c r="AB1194" s="3">
        <v>3</v>
      </c>
      <c r="AC1194" s="3">
        <v>3</v>
      </c>
      <c r="AD1194" s="3">
        <v>5</v>
      </c>
      <c r="AE1194" s="3">
        <v>3</v>
      </c>
      <c r="AF1194" s="3" t="s">
        <v>207</v>
      </c>
    </row>
    <row r="1195" spans="1:32">
      <c r="A1195" s="3">
        <v>92582</v>
      </c>
      <c r="B1195" s="3">
        <v>35</v>
      </c>
      <c r="C1195" s="41" t="s">
        <v>207</v>
      </c>
      <c r="D1195" s="3" t="s">
        <v>194</v>
      </c>
      <c r="E1195" s="3" t="s">
        <v>205</v>
      </c>
      <c r="F1195" s="3" t="s">
        <v>186</v>
      </c>
      <c r="G1195" s="3" t="s">
        <v>229</v>
      </c>
      <c r="H1195" s="3" t="s">
        <v>229</v>
      </c>
      <c r="I1195" s="3" t="s">
        <v>201</v>
      </c>
      <c r="J1195" s="3" t="s">
        <v>64</v>
      </c>
      <c r="K1195" s="3" t="s">
        <v>202</v>
      </c>
      <c r="L1195" s="3">
        <v>4</v>
      </c>
      <c r="M1195" s="3">
        <v>5</v>
      </c>
      <c r="N1195" s="3">
        <v>4</v>
      </c>
      <c r="O1195" s="3">
        <v>3</v>
      </c>
      <c r="P1195" s="3">
        <v>5</v>
      </c>
      <c r="Q1195" s="3">
        <v>4</v>
      </c>
      <c r="R1195" s="3">
        <v>5</v>
      </c>
      <c r="S1195" s="3">
        <v>3</v>
      </c>
      <c r="T1195" s="3">
        <v>4</v>
      </c>
      <c r="U1195" s="3">
        <v>5</v>
      </c>
      <c r="V1195" s="3">
        <v>4</v>
      </c>
      <c r="W1195" s="3">
        <v>5</v>
      </c>
      <c r="X1195" s="3">
        <v>3</v>
      </c>
      <c r="Y1195" s="3">
        <v>2</v>
      </c>
      <c r="Z1195" s="3">
        <v>4</v>
      </c>
      <c r="AA1195" s="3">
        <v>4</v>
      </c>
      <c r="AB1195" s="3">
        <v>5</v>
      </c>
      <c r="AC1195" s="3">
        <v>5</v>
      </c>
      <c r="AD1195" s="3">
        <v>5</v>
      </c>
      <c r="AE1195" s="3">
        <v>4</v>
      </c>
      <c r="AF1195" s="3" t="s">
        <v>207</v>
      </c>
    </row>
    <row r="1196" spans="1:32">
      <c r="A1196" s="3">
        <v>92530</v>
      </c>
      <c r="B1196" s="3">
        <v>35</v>
      </c>
      <c r="C1196" s="41" t="s">
        <v>207</v>
      </c>
      <c r="D1196" s="3" t="s">
        <v>194</v>
      </c>
      <c r="E1196" s="3" t="s">
        <v>205</v>
      </c>
      <c r="F1196" s="3" t="s">
        <v>186</v>
      </c>
      <c r="G1196" s="3" t="s">
        <v>229</v>
      </c>
      <c r="H1196" s="3" t="s">
        <v>229</v>
      </c>
      <c r="I1196" s="3" t="s">
        <v>201</v>
      </c>
      <c r="J1196" s="3" t="s">
        <v>59</v>
      </c>
      <c r="K1196" s="3" t="s">
        <v>199</v>
      </c>
      <c r="L1196" s="3">
        <v>5</v>
      </c>
      <c r="M1196" s="3">
        <v>5</v>
      </c>
      <c r="N1196" s="3">
        <v>5</v>
      </c>
      <c r="O1196" s="3">
        <v>5</v>
      </c>
      <c r="P1196" s="3">
        <v>3</v>
      </c>
      <c r="Q1196" s="3">
        <v>3</v>
      </c>
      <c r="R1196" s="3">
        <v>4</v>
      </c>
      <c r="S1196" s="3">
        <v>4</v>
      </c>
      <c r="T1196" s="3">
        <v>4</v>
      </c>
      <c r="U1196" s="3">
        <v>5</v>
      </c>
      <c r="V1196" s="3">
        <v>5</v>
      </c>
      <c r="W1196" s="3">
        <v>5</v>
      </c>
      <c r="X1196" s="3">
        <v>4</v>
      </c>
      <c r="Y1196" s="3">
        <v>5</v>
      </c>
      <c r="Z1196" s="3">
        <v>5</v>
      </c>
      <c r="AA1196" s="3">
        <v>4</v>
      </c>
      <c r="AB1196" s="3">
        <v>4</v>
      </c>
      <c r="AC1196" s="3">
        <v>4</v>
      </c>
      <c r="AD1196" s="3">
        <v>4</v>
      </c>
      <c r="AE1196" s="3">
        <v>4</v>
      </c>
      <c r="AF1196" s="3" t="s">
        <v>207</v>
      </c>
    </row>
    <row r="1197" spans="1:32">
      <c r="A1197" s="3">
        <v>92201</v>
      </c>
      <c r="B1197" s="3">
        <v>35</v>
      </c>
      <c r="C1197" s="41" t="s">
        <v>207</v>
      </c>
      <c r="D1197" s="3" t="s">
        <v>191</v>
      </c>
      <c r="E1197" s="3" t="s">
        <v>205</v>
      </c>
      <c r="F1197" s="3" t="s">
        <v>186</v>
      </c>
      <c r="G1197" s="3" t="s">
        <v>229</v>
      </c>
      <c r="H1197" s="3" t="s">
        <v>229</v>
      </c>
      <c r="I1197" s="3" t="s">
        <v>201</v>
      </c>
      <c r="J1197" s="3" t="s">
        <v>64</v>
      </c>
      <c r="K1197" s="3" t="s">
        <v>202</v>
      </c>
      <c r="L1197" s="3">
        <v>5</v>
      </c>
      <c r="M1197" s="3">
        <v>5</v>
      </c>
      <c r="N1197" s="3">
        <v>5</v>
      </c>
      <c r="O1197" s="3">
        <v>5</v>
      </c>
      <c r="P1197" s="3">
        <v>5</v>
      </c>
      <c r="Q1197" s="3">
        <v>5</v>
      </c>
      <c r="R1197" s="3">
        <v>5</v>
      </c>
      <c r="S1197" s="3">
        <v>5</v>
      </c>
      <c r="T1197" s="3">
        <v>5</v>
      </c>
      <c r="U1197" s="3">
        <v>4</v>
      </c>
      <c r="V1197" s="3">
        <v>4</v>
      </c>
      <c r="W1197" s="3">
        <v>5</v>
      </c>
      <c r="X1197" s="3">
        <v>5</v>
      </c>
      <c r="Y1197" s="3">
        <v>5</v>
      </c>
      <c r="Z1197" s="3">
        <v>5</v>
      </c>
      <c r="AA1197" s="3">
        <v>5</v>
      </c>
      <c r="AB1197" s="3">
        <v>5</v>
      </c>
      <c r="AC1197" s="3">
        <v>5</v>
      </c>
      <c r="AD1197" s="3">
        <v>5</v>
      </c>
      <c r="AE1197" s="3">
        <v>5</v>
      </c>
      <c r="AF1197" s="3" t="s">
        <v>207</v>
      </c>
    </row>
    <row r="1198" spans="1:32">
      <c r="A1198" s="3">
        <v>91752</v>
      </c>
      <c r="B1198" s="3">
        <v>35</v>
      </c>
      <c r="C1198" s="41" t="s">
        <v>207</v>
      </c>
      <c r="D1198" s="3" t="s">
        <v>194</v>
      </c>
      <c r="E1198" s="3" t="s">
        <v>205</v>
      </c>
      <c r="F1198" s="3" t="s">
        <v>193</v>
      </c>
      <c r="G1198" s="3" t="s">
        <v>229</v>
      </c>
      <c r="H1198" s="3" t="s">
        <v>229</v>
      </c>
      <c r="I1198" s="3" t="s">
        <v>189</v>
      </c>
      <c r="J1198" s="3" t="s">
        <v>59</v>
      </c>
      <c r="K1198" s="3" t="s">
        <v>199</v>
      </c>
      <c r="L1198" s="3">
        <v>5</v>
      </c>
      <c r="M1198" s="3">
        <v>5</v>
      </c>
      <c r="N1198" s="3">
        <v>5</v>
      </c>
      <c r="O1198" s="3">
        <v>5</v>
      </c>
      <c r="P1198" s="3">
        <v>5</v>
      </c>
      <c r="Q1198" s="3">
        <v>5</v>
      </c>
      <c r="R1198" s="3">
        <v>5</v>
      </c>
      <c r="S1198" s="3">
        <v>5</v>
      </c>
      <c r="T1198" s="3">
        <v>5</v>
      </c>
      <c r="U1198" s="3">
        <v>5</v>
      </c>
      <c r="V1198" s="3">
        <v>3</v>
      </c>
      <c r="W1198" s="3">
        <v>5</v>
      </c>
      <c r="X1198" s="3">
        <v>5</v>
      </c>
      <c r="Y1198" s="3">
        <v>4</v>
      </c>
      <c r="Z1198" s="3">
        <v>4</v>
      </c>
      <c r="AA1198" s="3">
        <v>5</v>
      </c>
      <c r="AB1198" s="3">
        <v>5</v>
      </c>
      <c r="AC1198" s="3">
        <v>5</v>
      </c>
      <c r="AD1198" s="3">
        <v>5</v>
      </c>
      <c r="AE1198" s="3">
        <v>4</v>
      </c>
      <c r="AF1198" s="3" t="s">
        <v>207</v>
      </c>
    </row>
    <row r="1199" spans="1:32">
      <c r="A1199" s="3">
        <v>92530</v>
      </c>
      <c r="B1199" s="3">
        <v>35</v>
      </c>
      <c r="C1199" s="41" t="s">
        <v>207</v>
      </c>
      <c r="D1199" s="3" t="s">
        <v>194</v>
      </c>
      <c r="E1199" s="3" t="s">
        <v>205</v>
      </c>
      <c r="F1199" s="3" t="s">
        <v>186</v>
      </c>
      <c r="G1199" s="3" t="s">
        <v>229</v>
      </c>
      <c r="H1199" s="3" t="s">
        <v>229</v>
      </c>
      <c r="I1199" s="3" t="s">
        <v>189</v>
      </c>
      <c r="J1199" s="3" t="s">
        <v>62</v>
      </c>
      <c r="K1199" s="3" t="s">
        <v>199</v>
      </c>
      <c r="L1199" s="3">
        <v>5</v>
      </c>
      <c r="M1199" s="3">
        <v>5</v>
      </c>
      <c r="N1199" s="3">
        <v>5</v>
      </c>
      <c r="O1199" s="3">
        <v>5</v>
      </c>
      <c r="P1199" s="3">
        <v>4</v>
      </c>
      <c r="Q1199" s="3">
        <v>5</v>
      </c>
      <c r="R1199" s="3">
        <v>3</v>
      </c>
      <c r="S1199" s="3">
        <v>5</v>
      </c>
      <c r="T1199" s="3">
        <v>4</v>
      </c>
      <c r="U1199" s="3">
        <v>3</v>
      </c>
      <c r="V1199" s="3">
        <v>3</v>
      </c>
      <c r="W1199" s="3">
        <v>4</v>
      </c>
      <c r="X1199" s="3">
        <v>4</v>
      </c>
      <c r="Y1199" s="3">
        <v>3</v>
      </c>
      <c r="Z1199" s="3">
        <v>5</v>
      </c>
      <c r="AA1199" s="3">
        <v>5</v>
      </c>
      <c r="AB1199" s="3">
        <v>5</v>
      </c>
      <c r="AC1199" s="3">
        <v>5</v>
      </c>
      <c r="AD1199" s="3">
        <v>4</v>
      </c>
      <c r="AE1199" s="3">
        <v>5</v>
      </c>
      <c r="AF1199" s="3" t="s">
        <v>207</v>
      </c>
    </row>
    <row r="1200" spans="1:32">
      <c r="A1200" s="3">
        <v>92562</v>
      </c>
      <c r="B1200" s="3">
        <v>35</v>
      </c>
      <c r="C1200" s="41" t="s">
        <v>207</v>
      </c>
      <c r="D1200" s="3" t="s">
        <v>194</v>
      </c>
      <c r="E1200" s="3" t="s">
        <v>205</v>
      </c>
      <c r="F1200" s="3" t="s">
        <v>186</v>
      </c>
      <c r="G1200" s="3" t="s">
        <v>229</v>
      </c>
      <c r="H1200" s="3" t="s">
        <v>229</v>
      </c>
      <c r="I1200" s="3" t="s">
        <v>201</v>
      </c>
      <c r="J1200" s="3" t="s">
        <v>60</v>
      </c>
      <c r="K1200" s="3" t="s">
        <v>203</v>
      </c>
      <c r="L1200" s="3">
        <v>5</v>
      </c>
      <c r="M1200" s="3">
        <v>5</v>
      </c>
      <c r="N1200" s="3">
        <v>4</v>
      </c>
      <c r="O1200" s="3">
        <v>4</v>
      </c>
      <c r="P1200" s="3">
        <v>3</v>
      </c>
      <c r="Q1200" s="3">
        <v>4</v>
      </c>
      <c r="R1200" s="3">
        <v>4</v>
      </c>
      <c r="S1200" s="3">
        <v>2</v>
      </c>
      <c r="T1200" s="3">
        <v>5</v>
      </c>
      <c r="U1200" s="3">
        <v>4</v>
      </c>
      <c r="V1200" s="3">
        <v>5</v>
      </c>
      <c r="W1200" s="3">
        <v>4</v>
      </c>
      <c r="X1200" s="3">
        <v>4</v>
      </c>
      <c r="Y1200" s="3">
        <v>5</v>
      </c>
      <c r="Z1200" s="3">
        <v>4</v>
      </c>
      <c r="AA1200" s="3">
        <v>5</v>
      </c>
      <c r="AB1200" s="3">
        <v>5</v>
      </c>
      <c r="AC1200" s="3">
        <v>4</v>
      </c>
      <c r="AD1200" s="3">
        <v>5</v>
      </c>
      <c r="AE1200" s="3">
        <v>3</v>
      </c>
      <c r="AF1200" s="3" t="s">
        <v>207</v>
      </c>
    </row>
    <row r="1201" spans="1:32">
      <c r="A1201" s="3">
        <v>92201</v>
      </c>
      <c r="B1201" s="3">
        <v>35</v>
      </c>
      <c r="C1201" s="41" t="s">
        <v>207</v>
      </c>
      <c r="D1201" s="3" t="s">
        <v>194</v>
      </c>
      <c r="E1201" s="3" t="s">
        <v>205</v>
      </c>
      <c r="F1201" s="3" t="s">
        <v>186</v>
      </c>
      <c r="G1201" s="3" t="s">
        <v>229</v>
      </c>
      <c r="H1201" s="3" t="s">
        <v>229</v>
      </c>
      <c r="I1201" s="3" t="s">
        <v>201</v>
      </c>
      <c r="J1201" s="3" t="s">
        <v>62</v>
      </c>
      <c r="K1201" s="3" t="s">
        <v>203</v>
      </c>
      <c r="L1201" s="3">
        <v>4</v>
      </c>
      <c r="M1201" s="3">
        <v>4</v>
      </c>
      <c r="N1201" s="3">
        <v>5</v>
      </c>
      <c r="O1201" s="3">
        <v>5</v>
      </c>
      <c r="P1201" s="3">
        <v>5</v>
      </c>
      <c r="Q1201" s="3">
        <v>5</v>
      </c>
      <c r="R1201" s="3">
        <v>5</v>
      </c>
      <c r="S1201" s="3">
        <v>5</v>
      </c>
      <c r="T1201" s="3">
        <v>5</v>
      </c>
      <c r="U1201" s="3">
        <v>5</v>
      </c>
      <c r="V1201" s="3">
        <v>3</v>
      </c>
      <c r="W1201" s="3">
        <v>5</v>
      </c>
      <c r="X1201" s="3">
        <v>5</v>
      </c>
      <c r="Y1201" s="3">
        <v>5</v>
      </c>
      <c r="Z1201" s="3">
        <v>5</v>
      </c>
      <c r="AA1201" s="3">
        <v>5</v>
      </c>
      <c r="AB1201" s="3">
        <v>5</v>
      </c>
      <c r="AC1201" s="3">
        <v>5</v>
      </c>
      <c r="AD1201" s="3">
        <v>5</v>
      </c>
      <c r="AE1201" s="3">
        <v>5</v>
      </c>
      <c r="AF1201" s="3" t="s">
        <v>207</v>
      </c>
    </row>
    <row r="1202" spans="1:32">
      <c r="A1202" s="3">
        <v>92503</v>
      </c>
      <c r="B1202" s="3">
        <v>35</v>
      </c>
      <c r="C1202" s="41" t="s">
        <v>207</v>
      </c>
      <c r="D1202" s="3" t="s">
        <v>194</v>
      </c>
      <c r="E1202" s="3" t="s">
        <v>205</v>
      </c>
      <c r="F1202" s="3" t="s">
        <v>186</v>
      </c>
      <c r="G1202" s="3" t="s">
        <v>229</v>
      </c>
      <c r="H1202" s="3" t="s">
        <v>229</v>
      </c>
      <c r="I1202" s="3" t="s">
        <v>201</v>
      </c>
      <c r="J1202" s="3" t="s">
        <v>61</v>
      </c>
      <c r="K1202" s="3" t="s">
        <v>202</v>
      </c>
      <c r="L1202" s="3">
        <v>5</v>
      </c>
      <c r="M1202" s="3">
        <v>5</v>
      </c>
      <c r="N1202" s="3">
        <v>5</v>
      </c>
      <c r="O1202" s="3">
        <v>5</v>
      </c>
      <c r="P1202" s="3">
        <v>5</v>
      </c>
      <c r="Q1202" s="3">
        <v>5</v>
      </c>
      <c r="R1202" s="3">
        <v>5</v>
      </c>
      <c r="S1202" s="3">
        <v>3</v>
      </c>
      <c r="T1202" s="3">
        <v>5</v>
      </c>
      <c r="U1202" s="3">
        <v>5</v>
      </c>
      <c r="V1202" s="3">
        <v>5</v>
      </c>
      <c r="W1202" s="3">
        <v>5</v>
      </c>
      <c r="X1202" s="3">
        <v>5</v>
      </c>
      <c r="Y1202" s="3">
        <v>5</v>
      </c>
      <c r="Z1202" s="3">
        <v>5</v>
      </c>
      <c r="AA1202" s="3">
        <v>5</v>
      </c>
      <c r="AB1202" s="3">
        <v>5</v>
      </c>
      <c r="AC1202" s="3">
        <v>5</v>
      </c>
      <c r="AD1202" s="3">
        <v>5</v>
      </c>
      <c r="AE1202" s="3">
        <v>5</v>
      </c>
      <c r="AF1202" s="3" t="s">
        <v>207</v>
      </c>
    </row>
    <row r="1203" spans="1:32">
      <c r="A1203" s="3">
        <v>92563</v>
      </c>
      <c r="B1203" s="3">
        <v>35</v>
      </c>
      <c r="C1203" s="41" t="s">
        <v>207</v>
      </c>
      <c r="D1203" s="3" t="s">
        <v>194</v>
      </c>
      <c r="E1203" s="3" t="s">
        <v>205</v>
      </c>
      <c r="F1203" s="3" t="s">
        <v>186</v>
      </c>
      <c r="G1203" s="3" t="s">
        <v>229</v>
      </c>
      <c r="H1203" s="3" t="s">
        <v>229</v>
      </c>
      <c r="I1203" s="3" t="s">
        <v>201</v>
      </c>
      <c r="J1203" s="3" t="s">
        <v>62</v>
      </c>
      <c r="K1203" s="3" t="s">
        <v>202</v>
      </c>
      <c r="L1203" s="3">
        <v>4</v>
      </c>
      <c r="M1203" s="3">
        <v>3</v>
      </c>
      <c r="N1203" s="3">
        <v>4</v>
      </c>
      <c r="O1203" s="3">
        <v>3</v>
      </c>
      <c r="P1203" s="3">
        <v>5</v>
      </c>
      <c r="Q1203" s="3">
        <v>5</v>
      </c>
      <c r="R1203" s="3">
        <v>4</v>
      </c>
      <c r="S1203" s="3">
        <v>1</v>
      </c>
      <c r="T1203" s="3">
        <v>3</v>
      </c>
      <c r="U1203" s="3">
        <v>2</v>
      </c>
      <c r="V1203" s="3">
        <v>3</v>
      </c>
      <c r="W1203" s="3">
        <v>5</v>
      </c>
      <c r="X1203" s="3">
        <v>4</v>
      </c>
      <c r="Y1203" s="3">
        <v>3</v>
      </c>
      <c r="Z1203" s="3">
        <v>5</v>
      </c>
      <c r="AA1203" s="3">
        <v>5</v>
      </c>
      <c r="AB1203" s="3">
        <v>4</v>
      </c>
      <c r="AC1203" s="3">
        <v>5</v>
      </c>
      <c r="AD1203" s="3">
        <v>5</v>
      </c>
      <c r="AE1203" s="3">
        <v>4</v>
      </c>
      <c r="AF1203" s="3" t="s">
        <v>207</v>
      </c>
    </row>
    <row r="1204" spans="1:32">
      <c r="A1204" s="3">
        <v>92201</v>
      </c>
      <c r="B1204" s="3">
        <v>35</v>
      </c>
      <c r="C1204" s="41" t="s">
        <v>207</v>
      </c>
      <c r="D1204" s="3" t="s">
        <v>194</v>
      </c>
      <c r="E1204" s="3" t="s">
        <v>205</v>
      </c>
      <c r="F1204" s="3" t="s">
        <v>186</v>
      </c>
      <c r="G1204" s="3" t="s">
        <v>229</v>
      </c>
      <c r="H1204" s="3" t="s">
        <v>229</v>
      </c>
      <c r="I1204" s="3" t="s">
        <v>189</v>
      </c>
      <c r="J1204" s="3" t="s">
        <v>65</v>
      </c>
      <c r="K1204" s="3" t="s">
        <v>203</v>
      </c>
      <c r="L1204" s="3">
        <v>2</v>
      </c>
      <c r="M1204" s="3">
        <v>2</v>
      </c>
      <c r="N1204" s="3">
        <v>2</v>
      </c>
      <c r="O1204" s="3">
        <v>2</v>
      </c>
      <c r="P1204" s="3">
        <v>3</v>
      </c>
      <c r="Q1204" s="3">
        <v>2</v>
      </c>
      <c r="R1204" s="3">
        <v>2</v>
      </c>
      <c r="S1204" s="3">
        <v>2</v>
      </c>
      <c r="T1204" s="3">
        <v>4</v>
      </c>
      <c r="U1204" s="3">
        <v>3</v>
      </c>
      <c r="V1204" s="3">
        <v>3</v>
      </c>
      <c r="W1204" s="3">
        <v>0</v>
      </c>
      <c r="X1204" s="3">
        <v>3</v>
      </c>
      <c r="Y1204" s="3">
        <v>3</v>
      </c>
      <c r="Z1204" s="3">
        <v>3</v>
      </c>
      <c r="AA1204" s="3">
        <v>4</v>
      </c>
      <c r="AB1204" s="3">
        <v>3</v>
      </c>
      <c r="AC1204" s="3">
        <v>2</v>
      </c>
      <c r="AD1204" s="3">
        <v>2</v>
      </c>
      <c r="AE1204" s="3">
        <v>2</v>
      </c>
      <c r="AF1204" s="3" t="s">
        <v>207</v>
      </c>
    </row>
    <row r="1205" spans="1:32">
      <c r="A1205" s="3">
        <v>93065</v>
      </c>
      <c r="B1205" s="3">
        <v>36</v>
      </c>
      <c r="C1205" s="41" t="s">
        <v>207</v>
      </c>
      <c r="D1205" s="3" t="s">
        <v>194</v>
      </c>
      <c r="E1205" s="3" t="s">
        <v>192</v>
      </c>
      <c r="F1205" s="3" t="s">
        <v>193</v>
      </c>
      <c r="G1205" s="3" t="s">
        <v>229</v>
      </c>
      <c r="H1205" s="3" t="s">
        <v>229</v>
      </c>
      <c r="I1205" s="3" t="s">
        <v>210</v>
      </c>
      <c r="J1205" s="3" t="s">
        <v>63</v>
      </c>
      <c r="K1205" s="3" t="s">
        <v>203</v>
      </c>
      <c r="L1205" s="3">
        <v>5</v>
      </c>
      <c r="M1205" s="3">
        <v>5</v>
      </c>
      <c r="N1205" s="3">
        <v>5</v>
      </c>
      <c r="O1205" s="3">
        <v>3</v>
      </c>
      <c r="P1205" s="3">
        <v>3</v>
      </c>
      <c r="Q1205" s="3">
        <v>3</v>
      </c>
      <c r="R1205" s="3">
        <v>5</v>
      </c>
      <c r="S1205" s="3">
        <v>3</v>
      </c>
      <c r="T1205" s="3">
        <v>5</v>
      </c>
      <c r="U1205" s="3">
        <v>5</v>
      </c>
      <c r="V1205" s="3">
        <v>3</v>
      </c>
      <c r="W1205" s="3">
        <v>5</v>
      </c>
      <c r="X1205" s="3">
        <v>5</v>
      </c>
      <c r="Y1205" s="3">
        <v>3</v>
      </c>
      <c r="Z1205" s="3">
        <v>5</v>
      </c>
      <c r="AA1205" s="3">
        <v>5</v>
      </c>
      <c r="AB1205" s="3">
        <v>5</v>
      </c>
      <c r="AC1205" s="3">
        <v>5</v>
      </c>
      <c r="AD1205" s="3">
        <v>5</v>
      </c>
      <c r="AE1205" s="3">
        <v>5</v>
      </c>
      <c r="AF1205" s="3" t="s">
        <v>207</v>
      </c>
    </row>
    <row r="1206" spans="1:32">
      <c r="A1206" s="3">
        <v>93001</v>
      </c>
      <c r="B1206" s="3">
        <v>36</v>
      </c>
      <c r="C1206" s="41" t="s">
        <v>207</v>
      </c>
      <c r="D1206" s="3" t="s">
        <v>197</v>
      </c>
      <c r="E1206" s="3" t="s">
        <v>192</v>
      </c>
      <c r="F1206" s="3" t="s">
        <v>193</v>
      </c>
      <c r="G1206" s="3" t="s">
        <v>229</v>
      </c>
      <c r="H1206" s="3" t="s">
        <v>229</v>
      </c>
      <c r="I1206" s="3" t="s">
        <v>201</v>
      </c>
      <c r="J1206" s="3" t="s">
        <v>60</v>
      </c>
      <c r="K1206" s="3" t="s">
        <v>203</v>
      </c>
      <c r="L1206" s="3">
        <v>5</v>
      </c>
      <c r="M1206" s="3">
        <v>4</v>
      </c>
      <c r="N1206" s="3">
        <v>5</v>
      </c>
      <c r="O1206" s="3">
        <v>4</v>
      </c>
      <c r="P1206" s="3">
        <v>5</v>
      </c>
      <c r="Q1206" s="3">
        <v>5</v>
      </c>
      <c r="R1206" s="3">
        <v>5</v>
      </c>
      <c r="S1206" s="3">
        <v>5</v>
      </c>
      <c r="T1206" s="3">
        <v>5</v>
      </c>
      <c r="U1206" s="3">
        <v>3</v>
      </c>
      <c r="V1206" s="3">
        <v>3</v>
      </c>
      <c r="W1206" s="3">
        <v>3</v>
      </c>
      <c r="X1206" s="3">
        <v>4</v>
      </c>
      <c r="Y1206" s="3">
        <v>4</v>
      </c>
      <c r="Z1206" s="3">
        <v>5</v>
      </c>
      <c r="AA1206" s="3">
        <v>5</v>
      </c>
      <c r="AB1206" s="3">
        <v>5</v>
      </c>
      <c r="AC1206" s="3">
        <v>5</v>
      </c>
      <c r="AD1206" s="3">
        <v>5</v>
      </c>
      <c r="AE1206" s="3">
        <v>5</v>
      </c>
      <c r="AF1206" s="3" t="s">
        <v>207</v>
      </c>
    </row>
    <row r="1207" spans="1:32">
      <c r="A1207" s="3">
        <v>93065</v>
      </c>
      <c r="B1207" s="3">
        <v>36</v>
      </c>
      <c r="C1207" s="41" t="s">
        <v>207</v>
      </c>
      <c r="D1207" s="3" t="s">
        <v>194</v>
      </c>
      <c r="E1207" s="3" t="s">
        <v>192</v>
      </c>
      <c r="F1207" s="3" t="s">
        <v>193</v>
      </c>
      <c r="G1207" s="3" t="s">
        <v>229</v>
      </c>
      <c r="H1207" s="3" t="s">
        <v>229</v>
      </c>
      <c r="I1207" s="3" t="s">
        <v>189</v>
      </c>
      <c r="J1207" s="3" t="s">
        <v>61</v>
      </c>
      <c r="K1207" s="3" t="s">
        <v>203</v>
      </c>
      <c r="L1207" s="3">
        <v>3</v>
      </c>
      <c r="M1207" s="3">
        <v>2</v>
      </c>
      <c r="N1207" s="3">
        <v>3</v>
      </c>
      <c r="O1207" s="3">
        <v>2</v>
      </c>
      <c r="P1207" s="3">
        <v>3</v>
      </c>
      <c r="Q1207" s="3">
        <v>4</v>
      </c>
      <c r="R1207" s="3">
        <v>4</v>
      </c>
      <c r="S1207" s="3">
        <v>3</v>
      </c>
      <c r="T1207" s="3">
        <v>3</v>
      </c>
      <c r="U1207" s="3">
        <v>2</v>
      </c>
      <c r="V1207" s="3">
        <v>3</v>
      </c>
      <c r="W1207" s="3">
        <v>5</v>
      </c>
      <c r="X1207" s="3">
        <v>3</v>
      </c>
      <c r="Y1207" s="3">
        <v>4</v>
      </c>
      <c r="Z1207" s="3">
        <v>3</v>
      </c>
      <c r="AA1207" s="3">
        <v>4</v>
      </c>
      <c r="AB1207" s="3">
        <v>3</v>
      </c>
      <c r="AC1207" s="3">
        <v>4</v>
      </c>
      <c r="AD1207" s="3">
        <v>4</v>
      </c>
      <c r="AE1207" s="3">
        <v>4</v>
      </c>
      <c r="AF1207" s="3" t="s">
        <v>207</v>
      </c>
    </row>
    <row r="1208" spans="1:32">
      <c r="A1208" s="3">
        <v>92227</v>
      </c>
      <c r="B1208" s="3">
        <v>36</v>
      </c>
      <c r="C1208" s="41" t="s">
        <v>207</v>
      </c>
      <c r="D1208" s="3" t="s">
        <v>194</v>
      </c>
      <c r="E1208" s="3" t="s">
        <v>198</v>
      </c>
      <c r="F1208" s="3" t="s">
        <v>193</v>
      </c>
      <c r="G1208" s="3" t="s">
        <v>229</v>
      </c>
      <c r="H1208" s="3" t="s">
        <v>229</v>
      </c>
      <c r="I1208" s="3" t="s">
        <v>189</v>
      </c>
      <c r="J1208" s="3" t="s">
        <v>62</v>
      </c>
      <c r="K1208" s="3" t="s">
        <v>203</v>
      </c>
      <c r="L1208" s="3">
        <v>3</v>
      </c>
      <c r="M1208" s="3">
        <v>4</v>
      </c>
      <c r="N1208" s="3">
        <v>4</v>
      </c>
      <c r="O1208" s="3">
        <v>3</v>
      </c>
      <c r="P1208" s="3">
        <v>5</v>
      </c>
      <c r="Q1208" s="3">
        <v>5</v>
      </c>
      <c r="R1208" s="3">
        <v>4</v>
      </c>
      <c r="S1208" s="3">
        <v>3</v>
      </c>
      <c r="T1208" s="3">
        <v>4</v>
      </c>
      <c r="U1208" s="3">
        <v>2</v>
      </c>
      <c r="V1208" s="3">
        <v>3</v>
      </c>
      <c r="W1208" s="3">
        <v>5</v>
      </c>
      <c r="X1208" s="3">
        <v>5</v>
      </c>
      <c r="Y1208" s="3">
        <v>4</v>
      </c>
      <c r="Z1208" s="3">
        <v>5</v>
      </c>
      <c r="AA1208" s="3">
        <v>5</v>
      </c>
      <c r="AB1208" s="3">
        <v>4</v>
      </c>
      <c r="AC1208" s="3">
        <v>4</v>
      </c>
      <c r="AD1208" s="3">
        <v>5</v>
      </c>
      <c r="AE1208" s="3">
        <v>3</v>
      </c>
      <c r="AF1208" s="3" t="s">
        <v>207</v>
      </c>
    </row>
    <row r="1209" spans="1:32">
      <c r="A1209" s="3">
        <v>92231</v>
      </c>
      <c r="B1209" s="3">
        <v>36</v>
      </c>
      <c r="C1209" s="41" t="s">
        <v>207</v>
      </c>
      <c r="D1209" s="3" t="s">
        <v>194</v>
      </c>
      <c r="E1209" s="3" t="s">
        <v>198</v>
      </c>
      <c r="F1209" s="3" t="s">
        <v>186</v>
      </c>
      <c r="G1209" s="3" t="s">
        <v>229</v>
      </c>
      <c r="H1209" s="3" t="s">
        <v>229</v>
      </c>
      <c r="I1209" s="3" t="s">
        <v>201</v>
      </c>
      <c r="J1209" s="3" t="s">
        <v>57</v>
      </c>
      <c r="K1209" s="3" t="s">
        <v>190</v>
      </c>
      <c r="L1209" s="3">
        <v>4</v>
      </c>
      <c r="M1209" s="3">
        <v>5</v>
      </c>
      <c r="N1209" s="3">
        <v>5</v>
      </c>
      <c r="O1209" s="3">
        <v>5</v>
      </c>
      <c r="P1209" s="3">
        <v>5</v>
      </c>
      <c r="Q1209" s="3">
        <v>5</v>
      </c>
      <c r="R1209" s="3">
        <v>5</v>
      </c>
      <c r="S1209" s="3">
        <v>3</v>
      </c>
      <c r="T1209" s="3">
        <v>5</v>
      </c>
      <c r="U1209" s="3">
        <v>3</v>
      </c>
      <c r="V1209" s="3">
        <v>3</v>
      </c>
      <c r="W1209" s="3">
        <v>5</v>
      </c>
      <c r="X1209" s="3">
        <v>3</v>
      </c>
      <c r="Y1209" s="3">
        <v>4</v>
      </c>
      <c r="Z1209" s="3">
        <v>5</v>
      </c>
      <c r="AA1209" s="3">
        <v>3</v>
      </c>
      <c r="AB1209" s="3">
        <v>4</v>
      </c>
      <c r="AC1209" s="3">
        <v>5</v>
      </c>
      <c r="AD1209" s="3">
        <v>5</v>
      </c>
      <c r="AE1209" s="3">
        <v>4</v>
      </c>
      <c r="AF1209" s="3" t="s">
        <v>207</v>
      </c>
    </row>
    <row r="1210" spans="1:32">
      <c r="A1210" s="3">
        <v>92233</v>
      </c>
      <c r="B1210" s="3">
        <v>36</v>
      </c>
      <c r="C1210" s="41" t="s">
        <v>207</v>
      </c>
      <c r="D1210" s="3" t="s">
        <v>197</v>
      </c>
      <c r="E1210" s="3" t="s">
        <v>198</v>
      </c>
      <c r="F1210" s="3" t="s">
        <v>186</v>
      </c>
      <c r="G1210" s="3" t="s">
        <v>229</v>
      </c>
      <c r="H1210" s="3" t="s">
        <v>229</v>
      </c>
      <c r="I1210" s="3" t="s">
        <v>189</v>
      </c>
      <c r="J1210" s="3" t="s">
        <v>64</v>
      </c>
      <c r="K1210" s="3" t="s">
        <v>202</v>
      </c>
      <c r="L1210" s="3">
        <v>5</v>
      </c>
      <c r="M1210" s="3">
        <v>5</v>
      </c>
      <c r="N1210" s="3">
        <v>5</v>
      </c>
      <c r="O1210" s="3">
        <v>5</v>
      </c>
      <c r="P1210" s="3">
        <v>5</v>
      </c>
      <c r="Q1210" s="3">
        <v>5</v>
      </c>
      <c r="R1210" s="3">
        <v>5</v>
      </c>
      <c r="S1210" s="3">
        <v>5</v>
      </c>
      <c r="T1210" s="3">
        <v>5</v>
      </c>
      <c r="U1210" s="3">
        <v>5</v>
      </c>
      <c r="V1210" s="3">
        <v>5</v>
      </c>
      <c r="W1210" s="3">
        <v>5</v>
      </c>
      <c r="X1210" s="3">
        <v>5</v>
      </c>
      <c r="Y1210" s="3">
        <v>5</v>
      </c>
      <c r="Z1210" s="3">
        <v>5</v>
      </c>
      <c r="AA1210" s="3">
        <v>5</v>
      </c>
      <c r="AB1210" s="3">
        <v>5</v>
      </c>
      <c r="AC1210" s="3">
        <v>5</v>
      </c>
      <c r="AD1210" s="3">
        <v>5</v>
      </c>
      <c r="AE1210" s="3">
        <v>5</v>
      </c>
      <c r="AF1210" s="3" t="s">
        <v>207</v>
      </c>
    </row>
    <row r="1211" spans="1:32">
      <c r="A1211" s="3">
        <v>92281</v>
      </c>
      <c r="B1211" s="3">
        <v>36</v>
      </c>
      <c r="C1211" s="41" t="s">
        <v>207</v>
      </c>
      <c r="D1211" s="3" t="s">
        <v>194</v>
      </c>
      <c r="E1211" s="3" t="s">
        <v>198</v>
      </c>
      <c r="F1211" s="3" t="s">
        <v>186</v>
      </c>
      <c r="G1211" s="3" t="s">
        <v>229</v>
      </c>
      <c r="H1211" s="3" t="s">
        <v>229</v>
      </c>
      <c r="I1211" s="3" t="s">
        <v>189</v>
      </c>
      <c r="J1211" s="3" t="s">
        <v>62</v>
      </c>
      <c r="K1211" s="3" t="s">
        <v>202</v>
      </c>
      <c r="L1211" s="3">
        <v>3</v>
      </c>
      <c r="M1211" s="3">
        <v>4</v>
      </c>
      <c r="N1211" s="3">
        <v>4</v>
      </c>
      <c r="O1211" s="3">
        <v>3</v>
      </c>
      <c r="P1211" s="3">
        <v>4</v>
      </c>
      <c r="Q1211" s="3">
        <v>4</v>
      </c>
      <c r="R1211" s="3">
        <v>4</v>
      </c>
      <c r="S1211" s="3">
        <v>4</v>
      </c>
      <c r="T1211" s="3">
        <v>3</v>
      </c>
      <c r="U1211" s="3">
        <v>3</v>
      </c>
      <c r="V1211" s="3">
        <v>2</v>
      </c>
      <c r="W1211" s="3">
        <v>2</v>
      </c>
      <c r="X1211" s="3">
        <v>4</v>
      </c>
      <c r="Y1211" s="3">
        <v>4</v>
      </c>
      <c r="Z1211" s="3">
        <v>4</v>
      </c>
      <c r="AA1211" s="3">
        <v>4</v>
      </c>
      <c r="AB1211" s="3">
        <v>3</v>
      </c>
      <c r="AC1211" s="3">
        <v>4</v>
      </c>
      <c r="AD1211" s="3">
        <v>3</v>
      </c>
      <c r="AE1211" s="3">
        <v>4</v>
      </c>
      <c r="AF1211" s="3" t="s">
        <v>207</v>
      </c>
    </row>
    <row r="1212" spans="1:32">
      <c r="A1212" s="3">
        <v>92266</v>
      </c>
      <c r="B1212" s="3">
        <v>36</v>
      </c>
      <c r="C1212" s="41" t="s">
        <v>207</v>
      </c>
      <c r="D1212" s="3" t="s">
        <v>194</v>
      </c>
      <c r="E1212" s="3" t="s">
        <v>198</v>
      </c>
      <c r="F1212" s="3" t="s">
        <v>193</v>
      </c>
      <c r="G1212" s="3" t="s">
        <v>229</v>
      </c>
      <c r="H1212" s="3" t="s">
        <v>229</v>
      </c>
      <c r="I1212" s="3" t="s">
        <v>201</v>
      </c>
      <c r="J1212" s="3" t="s">
        <v>58</v>
      </c>
      <c r="K1212" s="3" t="s">
        <v>203</v>
      </c>
      <c r="L1212" s="3">
        <v>5</v>
      </c>
      <c r="M1212" s="3">
        <v>5</v>
      </c>
      <c r="N1212" s="3">
        <v>5</v>
      </c>
      <c r="O1212" s="3">
        <v>4</v>
      </c>
      <c r="P1212" s="3">
        <v>5</v>
      </c>
      <c r="Q1212" s="3">
        <v>5</v>
      </c>
      <c r="R1212" s="3">
        <v>4</v>
      </c>
      <c r="S1212" s="3">
        <v>4</v>
      </c>
      <c r="T1212" s="3">
        <v>5</v>
      </c>
      <c r="U1212" s="3">
        <v>5</v>
      </c>
      <c r="V1212" s="3">
        <v>4</v>
      </c>
      <c r="W1212" s="3">
        <v>5</v>
      </c>
      <c r="X1212" s="3">
        <v>4</v>
      </c>
      <c r="Y1212" s="3">
        <v>5</v>
      </c>
      <c r="Z1212" s="3">
        <v>5</v>
      </c>
      <c r="AA1212" s="3">
        <v>5</v>
      </c>
      <c r="AB1212" s="3">
        <v>5</v>
      </c>
      <c r="AC1212" s="3">
        <v>5</v>
      </c>
      <c r="AD1212" s="3">
        <v>4</v>
      </c>
      <c r="AE1212" s="3">
        <v>4</v>
      </c>
      <c r="AF1212" s="3" t="s">
        <v>207</v>
      </c>
    </row>
    <row r="1213" spans="1:32">
      <c r="A1213" s="3">
        <v>92602</v>
      </c>
      <c r="B1213" s="3">
        <v>36</v>
      </c>
      <c r="C1213" s="41" t="s">
        <v>207</v>
      </c>
      <c r="D1213" s="3" t="s">
        <v>194</v>
      </c>
      <c r="E1213" s="3" t="s">
        <v>185</v>
      </c>
      <c r="F1213" s="3" t="s">
        <v>186</v>
      </c>
      <c r="G1213" s="3" t="s">
        <v>229</v>
      </c>
      <c r="H1213" s="3" t="s">
        <v>229</v>
      </c>
      <c r="I1213" s="3" t="s">
        <v>189</v>
      </c>
      <c r="J1213" s="3" t="s">
        <v>62</v>
      </c>
      <c r="K1213" s="3" t="s">
        <v>199</v>
      </c>
      <c r="L1213" s="3">
        <v>5</v>
      </c>
      <c r="M1213" s="3">
        <v>5</v>
      </c>
      <c r="N1213" s="3">
        <v>5</v>
      </c>
      <c r="O1213" s="3">
        <v>5</v>
      </c>
      <c r="P1213" s="3">
        <v>5</v>
      </c>
      <c r="Q1213" s="3">
        <v>5</v>
      </c>
      <c r="R1213" s="3">
        <v>5</v>
      </c>
      <c r="S1213" s="3">
        <v>3</v>
      </c>
      <c r="T1213" s="3">
        <v>5</v>
      </c>
      <c r="U1213" s="3">
        <v>5</v>
      </c>
      <c r="V1213" s="3">
        <v>3</v>
      </c>
      <c r="W1213" s="3">
        <v>5</v>
      </c>
      <c r="X1213" s="3">
        <v>5</v>
      </c>
      <c r="Y1213" s="3">
        <v>5</v>
      </c>
      <c r="Z1213" s="3">
        <v>5</v>
      </c>
      <c r="AA1213" s="3">
        <v>4</v>
      </c>
      <c r="AB1213" s="3">
        <v>5</v>
      </c>
      <c r="AC1213" s="3">
        <v>5</v>
      </c>
      <c r="AD1213" s="3">
        <v>5</v>
      </c>
      <c r="AE1213" s="3">
        <v>5</v>
      </c>
      <c r="AF1213" s="3" t="s">
        <v>207</v>
      </c>
    </row>
    <row r="1214" spans="1:32">
      <c r="A1214" s="3">
        <v>92807</v>
      </c>
      <c r="B1214" s="3">
        <v>36</v>
      </c>
      <c r="C1214" s="41" t="s">
        <v>207</v>
      </c>
      <c r="D1214" s="3" t="s">
        <v>194</v>
      </c>
      <c r="E1214" s="3" t="s">
        <v>185</v>
      </c>
      <c r="F1214" s="3" t="s">
        <v>186</v>
      </c>
      <c r="G1214" s="3" t="s">
        <v>229</v>
      </c>
      <c r="H1214" s="3" t="s">
        <v>229</v>
      </c>
      <c r="I1214" s="3" t="s">
        <v>201</v>
      </c>
      <c r="J1214" s="3" t="s">
        <v>61</v>
      </c>
      <c r="K1214" s="3" t="s">
        <v>196</v>
      </c>
      <c r="L1214" s="3">
        <v>5</v>
      </c>
      <c r="M1214" s="3">
        <v>5</v>
      </c>
      <c r="N1214" s="3">
        <v>5</v>
      </c>
      <c r="O1214" s="3">
        <v>5</v>
      </c>
      <c r="P1214" s="3">
        <v>4</v>
      </c>
      <c r="Q1214" s="3">
        <v>3</v>
      </c>
      <c r="R1214" s="3">
        <v>4</v>
      </c>
      <c r="S1214" s="3">
        <v>5</v>
      </c>
      <c r="T1214" s="3">
        <v>4</v>
      </c>
      <c r="U1214" s="3">
        <v>5</v>
      </c>
      <c r="V1214" s="3">
        <v>3</v>
      </c>
      <c r="W1214" s="3">
        <v>4</v>
      </c>
      <c r="X1214" s="3">
        <v>4</v>
      </c>
      <c r="Y1214" s="3">
        <v>4</v>
      </c>
      <c r="Z1214" s="3">
        <v>4</v>
      </c>
      <c r="AA1214" s="3">
        <v>4</v>
      </c>
      <c r="AB1214" s="3">
        <v>5</v>
      </c>
      <c r="AC1214" s="3">
        <v>4</v>
      </c>
      <c r="AD1214" s="3">
        <v>5</v>
      </c>
      <c r="AE1214" s="3">
        <v>4</v>
      </c>
      <c r="AF1214" s="3" t="s">
        <v>207</v>
      </c>
    </row>
    <row r="1215" spans="1:32">
      <c r="A1215" s="3">
        <v>92821</v>
      </c>
      <c r="B1215" s="3">
        <v>36</v>
      </c>
      <c r="C1215" s="41" t="s">
        <v>207</v>
      </c>
      <c r="D1215" s="3" t="s">
        <v>194</v>
      </c>
      <c r="E1215" s="3" t="s">
        <v>185</v>
      </c>
      <c r="F1215" s="3" t="s">
        <v>193</v>
      </c>
      <c r="G1215" s="3" t="s">
        <v>229</v>
      </c>
      <c r="H1215" s="3" t="s">
        <v>229</v>
      </c>
      <c r="I1215" s="3" t="s">
        <v>201</v>
      </c>
      <c r="J1215" s="3" t="s">
        <v>64</v>
      </c>
      <c r="K1215" s="3" t="s">
        <v>203</v>
      </c>
      <c r="L1215" s="3">
        <v>3</v>
      </c>
      <c r="M1215" s="3">
        <v>3</v>
      </c>
      <c r="N1215" s="3">
        <v>1</v>
      </c>
      <c r="O1215" s="3">
        <v>3</v>
      </c>
      <c r="P1215" s="3">
        <v>3</v>
      </c>
      <c r="Q1215" s="3">
        <v>3</v>
      </c>
      <c r="R1215" s="3">
        <v>4</v>
      </c>
      <c r="S1215" s="3">
        <v>3</v>
      </c>
      <c r="T1215" s="3">
        <v>4</v>
      </c>
      <c r="U1215" s="3">
        <v>1</v>
      </c>
      <c r="V1215" s="3">
        <v>5</v>
      </c>
      <c r="W1215" s="3">
        <v>3</v>
      </c>
      <c r="X1215" s="3">
        <v>3</v>
      </c>
      <c r="Y1215" s="3">
        <v>3</v>
      </c>
      <c r="Z1215" s="3">
        <v>3</v>
      </c>
      <c r="AA1215" s="3">
        <v>3</v>
      </c>
      <c r="AB1215" s="3">
        <v>4</v>
      </c>
      <c r="AC1215" s="3">
        <v>3</v>
      </c>
      <c r="AD1215" s="3">
        <v>3</v>
      </c>
      <c r="AE1215" s="3">
        <v>3</v>
      </c>
      <c r="AF1215" s="3" t="s">
        <v>207</v>
      </c>
    </row>
    <row r="1216" spans="1:32">
      <c r="A1216" s="3">
        <v>92704</v>
      </c>
      <c r="B1216" s="3">
        <v>36</v>
      </c>
      <c r="C1216" s="41" t="s">
        <v>207</v>
      </c>
      <c r="D1216" s="3" t="s">
        <v>224</v>
      </c>
      <c r="E1216" s="3" t="s">
        <v>185</v>
      </c>
      <c r="F1216" s="3" t="s">
        <v>186</v>
      </c>
      <c r="G1216" s="3" t="s">
        <v>229</v>
      </c>
      <c r="H1216" s="3" t="s">
        <v>229</v>
      </c>
      <c r="I1216" s="3" t="s">
        <v>201</v>
      </c>
      <c r="J1216" s="3" t="s">
        <v>61</v>
      </c>
      <c r="K1216" s="3" t="s">
        <v>203</v>
      </c>
      <c r="L1216" s="3">
        <v>5</v>
      </c>
      <c r="M1216" s="3">
        <v>5</v>
      </c>
      <c r="N1216" s="3">
        <v>5</v>
      </c>
      <c r="O1216" s="3">
        <v>5</v>
      </c>
      <c r="P1216" s="3">
        <v>5</v>
      </c>
      <c r="Q1216" s="3">
        <v>5</v>
      </c>
      <c r="R1216" s="3">
        <v>5</v>
      </c>
      <c r="S1216" s="3">
        <v>5</v>
      </c>
      <c r="T1216" s="3">
        <v>5</v>
      </c>
      <c r="U1216" s="3">
        <v>5</v>
      </c>
      <c r="V1216" s="3">
        <v>3</v>
      </c>
      <c r="W1216" s="3">
        <v>3</v>
      </c>
      <c r="X1216" s="3">
        <v>3</v>
      </c>
      <c r="Y1216" s="3">
        <v>3</v>
      </c>
      <c r="Z1216" s="3">
        <v>5</v>
      </c>
      <c r="AA1216" s="3">
        <v>5</v>
      </c>
      <c r="AB1216" s="3">
        <v>5</v>
      </c>
      <c r="AC1216" s="3">
        <v>5</v>
      </c>
      <c r="AD1216" s="3">
        <v>5</v>
      </c>
      <c r="AE1216" s="3">
        <v>5</v>
      </c>
      <c r="AF1216" s="3" t="s">
        <v>207</v>
      </c>
    </row>
    <row r="1217" spans="1:32">
      <c r="A1217" s="3">
        <v>90660</v>
      </c>
      <c r="B1217" s="3">
        <v>36</v>
      </c>
      <c r="C1217" s="41" t="s">
        <v>207</v>
      </c>
      <c r="D1217" s="3" t="s">
        <v>194</v>
      </c>
      <c r="E1217" s="3" t="s">
        <v>206</v>
      </c>
      <c r="F1217" s="3" t="s">
        <v>186</v>
      </c>
      <c r="G1217" s="3" t="s">
        <v>229</v>
      </c>
      <c r="H1217" s="3" t="s">
        <v>229</v>
      </c>
      <c r="I1217" s="3" t="s">
        <v>189</v>
      </c>
      <c r="J1217" s="3" t="s">
        <v>59</v>
      </c>
      <c r="K1217" s="3" t="s">
        <v>203</v>
      </c>
      <c r="L1217" s="3">
        <v>5</v>
      </c>
      <c r="M1217" s="3">
        <v>4</v>
      </c>
      <c r="N1217" s="3">
        <v>5</v>
      </c>
      <c r="O1217" s="3">
        <v>3</v>
      </c>
      <c r="P1217" s="3">
        <v>5</v>
      </c>
      <c r="Q1217" s="3">
        <v>3</v>
      </c>
      <c r="R1217" s="3">
        <v>5</v>
      </c>
      <c r="S1217" s="3">
        <v>3</v>
      </c>
      <c r="T1217" s="3">
        <v>5</v>
      </c>
      <c r="U1217" s="3">
        <v>5</v>
      </c>
      <c r="V1217" s="3">
        <v>5</v>
      </c>
      <c r="W1217" s="3">
        <v>5</v>
      </c>
      <c r="X1217" s="3">
        <v>5</v>
      </c>
      <c r="Y1217" s="3">
        <v>3</v>
      </c>
      <c r="Z1217" s="3">
        <v>5</v>
      </c>
      <c r="AA1217" s="3">
        <v>5</v>
      </c>
      <c r="AB1217" s="3">
        <v>5</v>
      </c>
      <c r="AC1217" s="3">
        <v>5</v>
      </c>
      <c r="AD1217" s="3">
        <v>5</v>
      </c>
      <c r="AE1217" s="3">
        <v>5</v>
      </c>
      <c r="AF1217" s="3" t="s">
        <v>207</v>
      </c>
    </row>
    <row r="1218" spans="1:32">
      <c r="A1218" s="3">
        <v>91352</v>
      </c>
      <c r="B1218" s="3">
        <v>36</v>
      </c>
      <c r="C1218" s="41" t="s">
        <v>207</v>
      </c>
      <c r="D1218" s="3" t="s">
        <v>197</v>
      </c>
      <c r="E1218" s="3" t="s">
        <v>206</v>
      </c>
      <c r="F1218" s="3" t="s">
        <v>186</v>
      </c>
      <c r="G1218" s="3" t="s">
        <v>229</v>
      </c>
      <c r="H1218" s="3" t="s">
        <v>229</v>
      </c>
      <c r="I1218" s="3" t="s">
        <v>189</v>
      </c>
      <c r="J1218" s="3" t="s">
        <v>60</v>
      </c>
      <c r="K1218" s="3" t="s">
        <v>199</v>
      </c>
      <c r="L1218" s="3">
        <v>5</v>
      </c>
      <c r="M1218" s="3">
        <v>5</v>
      </c>
      <c r="N1218" s="3">
        <v>5</v>
      </c>
      <c r="O1218" s="3">
        <v>5</v>
      </c>
      <c r="P1218" s="3">
        <v>5</v>
      </c>
      <c r="Q1218" s="3">
        <v>5</v>
      </c>
      <c r="R1218" s="3">
        <v>5</v>
      </c>
      <c r="S1218" s="3">
        <v>5</v>
      </c>
      <c r="T1218" s="3">
        <v>5</v>
      </c>
      <c r="U1218" s="3">
        <v>5</v>
      </c>
      <c r="V1218" s="3">
        <v>5</v>
      </c>
      <c r="W1218" s="3">
        <v>5</v>
      </c>
      <c r="X1218" s="3">
        <v>5</v>
      </c>
      <c r="Y1218" s="3">
        <v>5</v>
      </c>
      <c r="Z1218" s="3">
        <v>5</v>
      </c>
      <c r="AA1218" s="3">
        <v>5</v>
      </c>
      <c r="AB1218" s="3">
        <v>5</v>
      </c>
      <c r="AC1218" s="3">
        <v>5</v>
      </c>
      <c r="AD1218" s="3">
        <v>5</v>
      </c>
      <c r="AE1218" s="3">
        <v>5</v>
      </c>
      <c r="AF1218" s="3" t="s">
        <v>207</v>
      </c>
    </row>
    <row r="1219" spans="1:32">
      <c r="A1219" s="3">
        <v>90035</v>
      </c>
      <c r="B1219" s="3">
        <v>36</v>
      </c>
      <c r="C1219" s="41" t="s">
        <v>207</v>
      </c>
      <c r="D1219" s="3" t="s">
        <v>194</v>
      </c>
      <c r="E1219" s="3" t="s">
        <v>206</v>
      </c>
      <c r="F1219" s="3" t="s">
        <v>186</v>
      </c>
      <c r="G1219" s="3" t="s">
        <v>229</v>
      </c>
      <c r="H1219" s="3" t="s">
        <v>229</v>
      </c>
      <c r="I1219" s="3" t="s">
        <v>189</v>
      </c>
      <c r="J1219" s="3" t="s">
        <v>65</v>
      </c>
      <c r="K1219" s="3" t="s">
        <v>203</v>
      </c>
      <c r="L1219" s="3">
        <v>1</v>
      </c>
      <c r="M1219" s="3">
        <v>1</v>
      </c>
      <c r="N1219" s="3">
        <v>5</v>
      </c>
      <c r="O1219" s="3">
        <v>1</v>
      </c>
      <c r="P1219" s="3">
        <v>5</v>
      </c>
      <c r="Q1219" s="3">
        <v>1</v>
      </c>
      <c r="R1219" s="3">
        <v>5</v>
      </c>
      <c r="S1219" s="3">
        <v>5</v>
      </c>
      <c r="T1219" s="3">
        <v>5</v>
      </c>
      <c r="U1219" s="3">
        <v>5</v>
      </c>
      <c r="V1219" s="3">
        <v>5</v>
      </c>
      <c r="W1219" s="3">
        <v>5</v>
      </c>
      <c r="X1219" s="3">
        <v>5</v>
      </c>
      <c r="Y1219" s="3">
        <v>5</v>
      </c>
      <c r="Z1219" s="3">
        <v>5</v>
      </c>
      <c r="AA1219" s="3">
        <v>5</v>
      </c>
      <c r="AB1219" s="3">
        <v>5</v>
      </c>
      <c r="AC1219" s="3">
        <v>5</v>
      </c>
      <c r="AD1219" s="3">
        <v>5</v>
      </c>
      <c r="AE1219" s="3">
        <v>5</v>
      </c>
      <c r="AF1219" s="3" t="s">
        <v>207</v>
      </c>
    </row>
    <row r="1220" spans="1:32">
      <c r="A1220" s="3">
        <v>91405</v>
      </c>
      <c r="B1220" s="3">
        <v>36</v>
      </c>
      <c r="C1220" s="41" t="s">
        <v>207</v>
      </c>
      <c r="D1220" s="3" t="s">
        <v>204</v>
      </c>
      <c r="E1220" s="3" t="s">
        <v>206</v>
      </c>
      <c r="F1220" s="3" t="s">
        <v>193</v>
      </c>
      <c r="G1220" s="3" t="s">
        <v>229</v>
      </c>
      <c r="H1220" s="3" t="s">
        <v>229</v>
      </c>
      <c r="I1220" s="3" t="s">
        <v>189</v>
      </c>
      <c r="J1220" s="3" t="s">
        <v>60</v>
      </c>
      <c r="K1220" s="3" t="s">
        <v>199</v>
      </c>
      <c r="L1220" s="3">
        <v>5</v>
      </c>
      <c r="M1220" s="3">
        <v>5</v>
      </c>
      <c r="N1220" s="3">
        <v>5</v>
      </c>
      <c r="O1220" s="3">
        <v>5</v>
      </c>
      <c r="P1220" s="3">
        <v>5</v>
      </c>
      <c r="Q1220" s="3">
        <v>4</v>
      </c>
      <c r="R1220" s="3">
        <v>5</v>
      </c>
      <c r="S1220" s="3">
        <v>5</v>
      </c>
      <c r="T1220" s="3">
        <v>5</v>
      </c>
      <c r="U1220" s="3">
        <v>5</v>
      </c>
      <c r="V1220" s="3">
        <v>5</v>
      </c>
      <c r="W1220" s="3">
        <v>5</v>
      </c>
      <c r="X1220" s="3">
        <v>4</v>
      </c>
      <c r="Y1220" s="3">
        <v>4</v>
      </c>
      <c r="Z1220" s="3">
        <v>4</v>
      </c>
      <c r="AA1220" s="3">
        <v>4</v>
      </c>
      <c r="AB1220" s="3">
        <v>5</v>
      </c>
      <c r="AC1220" s="3">
        <v>5</v>
      </c>
      <c r="AD1220" s="3">
        <v>5</v>
      </c>
      <c r="AE1220" s="3">
        <v>4</v>
      </c>
      <c r="AF1220" s="3" t="s">
        <v>207</v>
      </c>
    </row>
    <row r="1221" spans="1:32">
      <c r="A1221" s="3">
        <v>92277</v>
      </c>
      <c r="B1221" s="3">
        <v>36</v>
      </c>
      <c r="C1221" s="41" t="s">
        <v>207</v>
      </c>
      <c r="D1221" s="3" t="s">
        <v>197</v>
      </c>
      <c r="E1221" s="3" t="s">
        <v>195</v>
      </c>
      <c r="F1221" s="3" t="s">
        <v>193</v>
      </c>
      <c r="G1221" s="3" t="s">
        <v>229</v>
      </c>
      <c r="H1221" s="3" t="s">
        <v>229</v>
      </c>
      <c r="I1221" s="3" t="s">
        <v>201</v>
      </c>
      <c r="J1221" s="3" t="s">
        <v>58</v>
      </c>
      <c r="K1221" s="3" t="s">
        <v>199</v>
      </c>
      <c r="L1221" s="3">
        <v>5</v>
      </c>
      <c r="M1221" s="3">
        <v>5</v>
      </c>
      <c r="N1221" s="3">
        <v>3</v>
      </c>
      <c r="O1221" s="3">
        <v>5</v>
      </c>
      <c r="P1221" s="3">
        <v>4</v>
      </c>
      <c r="Q1221" s="3">
        <v>5</v>
      </c>
      <c r="R1221" s="3">
        <v>5</v>
      </c>
      <c r="S1221" s="3">
        <v>5</v>
      </c>
      <c r="T1221" s="3">
        <v>5</v>
      </c>
      <c r="U1221" s="3">
        <v>5</v>
      </c>
      <c r="V1221" s="3">
        <v>5</v>
      </c>
      <c r="W1221" s="3">
        <v>5</v>
      </c>
      <c r="X1221" s="3">
        <v>5</v>
      </c>
      <c r="Y1221" s="3">
        <v>4</v>
      </c>
      <c r="Z1221" s="3">
        <v>5</v>
      </c>
      <c r="AA1221" s="3">
        <v>5</v>
      </c>
      <c r="AB1221" s="3">
        <v>5</v>
      </c>
      <c r="AC1221" s="3">
        <v>5</v>
      </c>
      <c r="AD1221" s="3">
        <v>5</v>
      </c>
      <c r="AE1221" s="3">
        <v>5</v>
      </c>
      <c r="AF1221" s="3" t="s">
        <v>207</v>
      </c>
    </row>
    <row r="1222" spans="1:32">
      <c r="A1222" s="3">
        <v>92411</v>
      </c>
      <c r="B1222" s="3">
        <v>36</v>
      </c>
      <c r="C1222" s="41" t="s">
        <v>207</v>
      </c>
      <c r="D1222" s="3" t="s">
        <v>194</v>
      </c>
      <c r="E1222" s="3" t="s">
        <v>195</v>
      </c>
      <c r="F1222" s="3" t="s">
        <v>186</v>
      </c>
      <c r="G1222" s="3" t="s">
        <v>229</v>
      </c>
      <c r="H1222" s="3" t="s">
        <v>229</v>
      </c>
      <c r="I1222" s="3" t="s">
        <v>201</v>
      </c>
      <c r="J1222" s="3" t="s">
        <v>62</v>
      </c>
      <c r="K1222" s="3" t="s">
        <v>196</v>
      </c>
      <c r="L1222" s="3">
        <v>5</v>
      </c>
      <c r="M1222" s="3">
        <v>4</v>
      </c>
      <c r="N1222" s="3">
        <v>3</v>
      </c>
      <c r="O1222" s="3">
        <v>4</v>
      </c>
      <c r="P1222" s="3">
        <v>3</v>
      </c>
      <c r="Q1222" s="3">
        <v>3</v>
      </c>
      <c r="R1222" s="3">
        <v>5</v>
      </c>
      <c r="S1222" s="3">
        <v>3</v>
      </c>
      <c r="T1222" s="3">
        <v>4</v>
      </c>
      <c r="U1222" s="3">
        <v>5</v>
      </c>
      <c r="V1222" s="3">
        <v>5</v>
      </c>
      <c r="W1222" s="3">
        <v>4</v>
      </c>
      <c r="X1222" s="3">
        <v>5</v>
      </c>
      <c r="Y1222" s="3">
        <v>5</v>
      </c>
      <c r="Z1222" s="3">
        <v>5</v>
      </c>
      <c r="AA1222" s="3">
        <v>5</v>
      </c>
      <c r="AB1222" s="3">
        <v>4</v>
      </c>
      <c r="AC1222" s="3">
        <v>5</v>
      </c>
      <c r="AD1222" s="3">
        <v>4</v>
      </c>
      <c r="AE1222" s="3">
        <v>4</v>
      </c>
      <c r="AF1222" s="3" t="s">
        <v>207</v>
      </c>
    </row>
    <row r="1223" spans="1:32">
      <c r="A1223" s="3">
        <v>92345</v>
      </c>
      <c r="B1223" s="3">
        <v>36</v>
      </c>
      <c r="C1223" s="41" t="s">
        <v>207</v>
      </c>
      <c r="D1223" s="3" t="s">
        <v>194</v>
      </c>
      <c r="E1223" s="3" t="s">
        <v>195</v>
      </c>
      <c r="F1223" s="3" t="s">
        <v>193</v>
      </c>
      <c r="G1223" s="3" t="s">
        <v>229</v>
      </c>
      <c r="H1223" s="3" t="s">
        <v>229</v>
      </c>
      <c r="I1223" s="3" t="s">
        <v>201</v>
      </c>
      <c r="J1223" s="3" t="s">
        <v>58</v>
      </c>
      <c r="K1223" s="3" t="s">
        <v>199</v>
      </c>
      <c r="L1223" s="3">
        <v>5</v>
      </c>
      <c r="M1223" s="3">
        <v>5</v>
      </c>
      <c r="N1223" s="3">
        <v>5</v>
      </c>
      <c r="O1223" s="3">
        <v>5</v>
      </c>
      <c r="P1223" s="3">
        <v>5</v>
      </c>
      <c r="Q1223" s="3">
        <v>5</v>
      </c>
      <c r="R1223" s="3">
        <v>5</v>
      </c>
      <c r="S1223" s="3">
        <v>5</v>
      </c>
      <c r="T1223" s="3">
        <v>5</v>
      </c>
      <c r="U1223" s="3">
        <v>5</v>
      </c>
      <c r="V1223" s="3">
        <v>5</v>
      </c>
      <c r="W1223" s="3">
        <v>5</v>
      </c>
      <c r="X1223" s="3">
        <v>5</v>
      </c>
      <c r="Y1223" s="3">
        <v>5</v>
      </c>
      <c r="Z1223" s="3">
        <v>5</v>
      </c>
      <c r="AA1223" s="3">
        <v>5</v>
      </c>
      <c r="AB1223" s="3">
        <v>5</v>
      </c>
      <c r="AC1223" s="3">
        <v>5</v>
      </c>
      <c r="AD1223" s="3">
        <v>5</v>
      </c>
      <c r="AE1223" s="3">
        <v>5</v>
      </c>
      <c r="AF1223" s="3" t="s">
        <v>207</v>
      </c>
    </row>
    <row r="1224" spans="1:32">
      <c r="A1224" s="3">
        <v>92335</v>
      </c>
      <c r="B1224" s="3">
        <v>36</v>
      </c>
      <c r="C1224" s="41" t="s">
        <v>207</v>
      </c>
      <c r="D1224" s="3" t="s">
        <v>204</v>
      </c>
      <c r="E1224" s="3" t="s">
        <v>195</v>
      </c>
      <c r="F1224" s="3" t="s">
        <v>193</v>
      </c>
      <c r="G1224" s="3" t="s">
        <v>229</v>
      </c>
      <c r="H1224" s="3" t="s">
        <v>229</v>
      </c>
      <c r="I1224" s="3" t="s">
        <v>201</v>
      </c>
      <c r="J1224" s="3" t="s">
        <v>58</v>
      </c>
      <c r="K1224" s="3" t="s">
        <v>190</v>
      </c>
      <c r="L1224" s="3">
        <v>5</v>
      </c>
      <c r="M1224" s="3">
        <v>5</v>
      </c>
      <c r="N1224" s="3">
        <v>5</v>
      </c>
      <c r="O1224" s="3">
        <v>5</v>
      </c>
      <c r="P1224" s="3">
        <v>5</v>
      </c>
      <c r="Q1224" s="3">
        <v>5</v>
      </c>
      <c r="R1224" s="3">
        <v>5</v>
      </c>
      <c r="S1224" s="3">
        <v>5</v>
      </c>
      <c r="T1224" s="3">
        <v>5</v>
      </c>
      <c r="U1224" s="3">
        <v>5</v>
      </c>
      <c r="V1224" s="3">
        <v>5</v>
      </c>
      <c r="W1224" s="3">
        <v>5</v>
      </c>
      <c r="X1224" s="3">
        <v>5</v>
      </c>
      <c r="Y1224" s="3">
        <v>5</v>
      </c>
      <c r="Z1224" s="3">
        <v>5</v>
      </c>
      <c r="AA1224" s="3">
        <v>5</v>
      </c>
      <c r="AB1224" s="3">
        <v>5</v>
      </c>
      <c r="AC1224" s="3">
        <v>5</v>
      </c>
      <c r="AD1224" s="3">
        <v>5</v>
      </c>
      <c r="AE1224" s="3">
        <v>5</v>
      </c>
      <c r="AF1224" s="3" t="s">
        <v>207</v>
      </c>
    </row>
    <row r="1225" spans="1:32">
      <c r="A1225" s="3">
        <v>92553</v>
      </c>
      <c r="B1225" s="3">
        <v>36</v>
      </c>
      <c r="C1225" s="41" t="s">
        <v>207</v>
      </c>
      <c r="D1225" s="3" t="s">
        <v>194</v>
      </c>
      <c r="E1225" s="3" t="s">
        <v>205</v>
      </c>
      <c r="F1225" s="3" t="s">
        <v>193</v>
      </c>
      <c r="G1225" s="3" t="s">
        <v>229</v>
      </c>
      <c r="H1225" s="3" t="s">
        <v>229</v>
      </c>
      <c r="I1225" s="3" t="s">
        <v>189</v>
      </c>
      <c r="J1225" s="3" t="s">
        <v>63</v>
      </c>
      <c r="K1225" s="3" t="s">
        <v>199</v>
      </c>
      <c r="L1225" s="3">
        <v>3</v>
      </c>
      <c r="M1225" s="3">
        <v>5</v>
      </c>
      <c r="N1225" s="3">
        <v>5</v>
      </c>
      <c r="O1225" s="3">
        <v>3</v>
      </c>
      <c r="P1225" s="3">
        <v>5</v>
      </c>
      <c r="Q1225" s="3">
        <v>5</v>
      </c>
      <c r="R1225" s="3">
        <v>4</v>
      </c>
      <c r="S1225" s="3">
        <v>3</v>
      </c>
      <c r="T1225" s="3">
        <v>5</v>
      </c>
      <c r="U1225" s="3">
        <v>3</v>
      </c>
      <c r="V1225" s="3">
        <v>3</v>
      </c>
      <c r="W1225" s="3">
        <v>5</v>
      </c>
      <c r="X1225" s="3">
        <v>5</v>
      </c>
      <c r="Y1225" s="3">
        <v>4</v>
      </c>
      <c r="Z1225" s="3">
        <v>5</v>
      </c>
      <c r="AA1225" s="3">
        <v>4</v>
      </c>
      <c r="AB1225" s="3">
        <v>3</v>
      </c>
      <c r="AC1225" s="3">
        <v>5</v>
      </c>
      <c r="AD1225" s="3">
        <v>5</v>
      </c>
      <c r="AE1225" s="3">
        <v>5</v>
      </c>
      <c r="AF1225" s="3" t="s">
        <v>207</v>
      </c>
    </row>
    <row r="1226" spans="1:32">
      <c r="A1226" s="3">
        <v>93036</v>
      </c>
      <c r="B1226" s="3">
        <v>37</v>
      </c>
      <c r="C1226" s="41" t="s">
        <v>207</v>
      </c>
      <c r="D1226" s="3" t="s">
        <v>194</v>
      </c>
      <c r="E1226" s="3" t="s">
        <v>192</v>
      </c>
      <c r="F1226" s="3" t="s">
        <v>193</v>
      </c>
      <c r="G1226" s="3" t="s">
        <v>229</v>
      </c>
      <c r="H1226" s="3" t="s">
        <v>229</v>
      </c>
      <c r="I1226" s="3" t="s">
        <v>189</v>
      </c>
      <c r="J1226" s="3" t="s">
        <v>59</v>
      </c>
      <c r="K1226" s="3" t="s">
        <v>196</v>
      </c>
      <c r="L1226" s="3">
        <v>3</v>
      </c>
      <c r="M1226" s="3">
        <v>5</v>
      </c>
      <c r="N1226" s="3">
        <v>4</v>
      </c>
      <c r="O1226" s="3">
        <v>5</v>
      </c>
      <c r="P1226" s="3">
        <v>5</v>
      </c>
      <c r="Q1226" s="3">
        <v>3</v>
      </c>
      <c r="R1226" s="3">
        <v>5</v>
      </c>
      <c r="S1226" s="3">
        <v>3</v>
      </c>
      <c r="T1226" s="3">
        <v>5</v>
      </c>
      <c r="U1226" s="3">
        <v>3</v>
      </c>
      <c r="V1226" s="3">
        <v>2</v>
      </c>
      <c r="W1226" s="3">
        <v>5</v>
      </c>
      <c r="X1226" s="3">
        <v>5</v>
      </c>
      <c r="Y1226" s="3">
        <v>5</v>
      </c>
      <c r="Z1226" s="3">
        <v>4</v>
      </c>
      <c r="AA1226" s="3">
        <v>4</v>
      </c>
      <c r="AB1226" s="3">
        <v>5</v>
      </c>
      <c r="AC1226" s="3">
        <v>5</v>
      </c>
      <c r="AD1226" s="3">
        <v>5</v>
      </c>
      <c r="AE1226" s="3">
        <v>4</v>
      </c>
      <c r="AF1226" s="3" t="s">
        <v>207</v>
      </c>
    </row>
    <row r="1227" spans="1:32">
      <c r="A1227" s="3">
        <v>93060</v>
      </c>
      <c r="B1227" s="3">
        <v>37</v>
      </c>
      <c r="C1227" s="41" t="s">
        <v>207</v>
      </c>
      <c r="D1227" s="3" t="s">
        <v>194</v>
      </c>
      <c r="E1227" s="3" t="s">
        <v>192</v>
      </c>
      <c r="F1227" s="3" t="s">
        <v>193</v>
      </c>
      <c r="G1227" s="3" t="s">
        <v>229</v>
      </c>
      <c r="H1227" s="3" t="s">
        <v>229</v>
      </c>
      <c r="I1227" s="3" t="s">
        <v>189</v>
      </c>
      <c r="J1227" s="3" t="s">
        <v>64</v>
      </c>
      <c r="K1227" s="3" t="s">
        <v>202</v>
      </c>
      <c r="L1227" s="3">
        <v>5</v>
      </c>
      <c r="M1227" s="3">
        <v>5</v>
      </c>
      <c r="N1227" s="3">
        <v>5</v>
      </c>
      <c r="O1227" s="3">
        <v>5</v>
      </c>
      <c r="P1227" s="3">
        <v>5</v>
      </c>
      <c r="Q1227" s="3">
        <v>5</v>
      </c>
      <c r="R1227" s="3">
        <v>5</v>
      </c>
      <c r="S1227" s="3">
        <v>1</v>
      </c>
      <c r="T1227" s="3">
        <v>5</v>
      </c>
      <c r="U1227" s="3">
        <v>3</v>
      </c>
      <c r="V1227" s="3">
        <v>1</v>
      </c>
      <c r="W1227" s="3">
        <v>5</v>
      </c>
      <c r="X1227" s="3">
        <v>5</v>
      </c>
      <c r="Y1227" s="3">
        <v>3</v>
      </c>
      <c r="Z1227" s="3">
        <v>5</v>
      </c>
      <c r="AA1227" s="3">
        <v>3</v>
      </c>
      <c r="AB1227" s="3">
        <v>5</v>
      </c>
      <c r="AC1227" s="3">
        <v>5</v>
      </c>
      <c r="AD1227" s="3">
        <v>5</v>
      </c>
      <c r="AE1227" s="3">
        <v>5</v>
      </c>
      <c r="AF1227" s="3" t="s">
        <v>207</v>
      </c>
    </row>
    <row r="1228" spans="1:32">
      <c r="A1228" s="3">
        <v>93012</v>
      </c>
      <c r="B1228" s="3">
        <v>37</v>
      </c>
      <c r="C1228" s="41" t="s">
        <v>207</v>
      </c>
      <c r="D1228" s="3" t="s">
        <v>194</v>
      </c>
      <c r="E1228" s="3" t="s">
        <v>192</v>
      </c>
      <c r="F1228" s="3" t="s">
        <v>193</v>
      </c>
      <c r="G1228" s="3" t="s">
        <v>229</v>
      </c>
      <c r="H1228" s="3" t="s">
        <v>229</v>
      </c>
      <c r="I1228" s="3" t="s">
        <v>201</v>
      </c>
      <c r="J1228" s="3" t="s">
        <v>64</v>
      </c>
      <c r="K1228" s="3" t="s">
        <v>203</v>
      </c>
      <c r="L1228" s="3">
        <v>5</v>
      </c>
      <c r="M1228" s="3">
        <v>3</v>
      </c>
      <c r="N1228" s="3">
        <v>3</v>
      </c>
      <c r="O1228" s="3">
        <v>3</v>
      </c>
      <c r="P1228" s="3">
        <v>3</v>
      </c>
      <c r="Q1228" s="3">
        <v>1</v>
      </c>
      <c r="R1228" s="3">
        <v>5</v>
      </c>
      <c r="S1228" s="3">
        <v>4</v>
      </c>
      <c r="T1228" s="3">
        <v>5</v>
      </c>
      <c r="U1228" s="3">
        <v>5</v>
      </c>
      <c r="V1228" s="3">
        <v>5</v>
      </c>
      <c r="W1228" s="3">
        <v>5</v>
      </c>
      <c r="X1228" s="3">
        <v>3</v>
      </c>
      <c r="Y1228" s="3">
        <v>3</v>
      </c>
      <c r="Z1228" s="3">
        <v>4</v>
      </c>
      <c r="AA1228" s="3">
        <v>5</v>
      </c>
      <c r="AB1228" s="3">
        <v>5</v>
      </c>
      <c r="AC1228" s="3">
        <v>3</v>
      </c>
      <c r="AD1228" s="3">
        <v>5</v>
      </c>
      <c r="AE1228" s="3">
        <v>1</v>
      </c>
      <c r="AF1228" s="3" t="s">
        <v>207</v>
      </c>
    </row>
    <row r="1229" spans="1:32">
      <c r="A1229" s="3">
        <v>93036</v>
      </c>
      <c r="B1229" s="3">
        <v>37</v>
      </c>
      <c r="C1229" s="41" t="s">
        <v>207</v>
      </c>
      <c r="D1229" s="3" t="s">
        <v>194</v>
      </c>
      <c r="E1229" s="3" t="s">
        <v>192</v>
      </c>
      <c r="F1229" s="3" t="s">
        <v>186</v>
      </c>
      <c r="G1229" s="3" t="s">
        <v>229</v>
      </c>
      <c r="H1229" s="3" t="s">
        <v>229</v>
      </c>
      <c r="I1229" s="3" t="s">
        <v>189</v>
      </c>
      <c r="J1229" s="3" t="s">
        <v>60</v>
      </c>
      <c r="K1229" s="3" t="s">
        <v>199</v>
      </c>
      <c r="L1229" s="3">
        <v>3</v>
      </c>
      <c r="M1229" s="3">
        <v>3</v>
      </c>
      <c r="N1229" s="3">
        <v>4</v>
      </c>
      <c r="O1229" s="3">
        <v>3</v>
      </c>
      <c r="P1229" s="3">
        <v>5</v>
      </c>
      <c r="Q1229" s="3">
        <v>5</v>
      </c>
      <c r="R1229" s="3">
        <v>5</v>
      </c>
      <c r="S1229" s="3">
        <v>4</v>
      </c>
      <c r="T1229" s="3">
        <v>3</v>
      </c>
      <c r="U1229" s="3">
        <v>3</v>
      </c>
      <c r="V1229" s="3">
        <v>1</v>
      </c>
      <c r="W1229" s="3">
        <v>4</v>
      </c>
      <c r="X1229" s="3">
        <v>5</v>
      </c>
      <c r="Y1229" s="3">
        <v>4</v>
      </c>
      <c r="Z1229" s="3">
        <v>4</v>
      </c>
      <c r="AA1229" s="3">
        <v>4</v>
      </c>
      <c r="AB1229" s="3">
        <v>3</v>
      </c>
      <c r="AC1229" s="3">
        <v>5</v>
      </c>
      <c r="AD1229" s="3">
        <v>3</v>
      </c>
      <c r="AE1229" s="3">
        <v>3</v>
      </c>
      <c r="AF1229" s="3" t="s">
        <v>207</v>
      </c>
    </row>
    <row r="1230" spans="1:32">
      <c r="A1230" s="3">
        <v>93036</v>
      </c>
      <c r="B1230" s="3">
        <v>37</v>
      </c>
      <c r="C1230" s="41" t="s">
        <v>207</v>
      </c>
      <c r="D1230" s="3" t="s">
        <v>194</v>
      </c>
      <c r="E1230" s="3" t="s">
        <v>192</v>
      </c>
      <c r="F1230" s="3" t="s">
        <v>193</v>
      </c>
      <c r="G1230" s="3" t="s">
        <v>229</v>
      </c>
      <c r="H1230" s="3" t="s">
        <v>229</v>
      </c>
      <c r="I1230" s="3" t="s">
        <v>201</v>
      </c>
      <c r="J1230" s="3" t="s">
        <v>59</v>
      </c>
      <c r="K1230" s="3" t="s">
        <v>196</v>
      </c>
      <c r="L1230" s="3">
        <v>5</v>
      </c>
      <c r="M1230" s="3">
        <v>5</v>
      </c>
      <c r="N1230" s="3">
        <v>5</v>
      </c>
      <c r="O1230" s="3">
        <v>5</v>
      </c>
      <c r="P1230" s="3">
        <v>5</v>
      </c>
      <c r="Q1230" s="3">
        <v>3</v>
      </c>
      <c r="R1230" s="3">
        <v>5</v>
      </c>
      <c r="S1230" s="3">
        <v>3</v>
      </c>
      <c r="T1230" s="3">
        <v>5</v>
      </c>
      <c r="U1230" s="3">
        <v>5</v>
      </c>
      <c r="V1230" s="3">
        <v>3</v>
      </c>
      <c r="W1230" s="3">
        <v>5</v>
      </c>
      <c r="X1230" s="3">
        <v>4</v>
      </c>
      <c r="Y1230" s="3">
        <v>4</v>
      </c>
      <c r="Z1230" s="3">
        <v>5</v>
      </c>
      <c r="AA1230" s="3">
        <v>5</v>
      </c>
      <c r="AB1230" s="3">
        <v>5</v>
      </c>
      <c r="AC1230" s="3">
        <v>5</v>
      </c>
      <c r="AD1230" s="3">
        <v>4</v>
      </c>
      <c r="AE1230" s="3">
        <v>5</v>
      </c>
      <c r="AF1230" s="3" t="s">
        <v>207</v>
      </c>
    </row>
    <row r="1231" spans="1:32">
      <c r="A1231" s="3">
        <v>93063</v>
      </c>
      <c r="B1231" s="3">
        <v>37</v>
      </c>
      <c r="C1231" s="41" t="s">
        <v>207</v>
      </c>
      <c r="D1231" s="3" t="s">
        <v>194</v>
      </c>
      <c r="E1231" s="3" t="s">
        <v>192</v>
      </c>
      <c r="F1231" s="3" t="s">
        <v>186</v>
      </c>
      <c r="G1231" s="3" t="s">
        <v>229</v>
      </c>
      <c r="H1231" s="3" t="s">
        <v>229</v>
      </c>
      <c r="I1231" s="3" t="s">
        <v>201</v>
      </c>
      <c r="J1231" s="3" t="s">
        <v>60</v>
      </c>
      <c r="K1231" s="3" t="s">
        <v>203</v>
      </c>
      <c r="L1231" s="3">
        <v>5</v>
      </c>
      <c r="M1231" s="3">
        <v>5</v>
      </c>
      <c r="N1231" s="3">
        <v>5</v>
      </c>
      <c r="O1231" s="3">
        <v>5</v>
      </c>
      <c r="P1231" s="3">
        <v>5</v>
      </c>
      <c r="Q1231" s="3">
        <v>5</v>
      </c>
      <c r="R1231" s="3">
        <v>5</v>
      </c>
      <c r="S1231" s="3">
        <v>3</v>
      </c>
      <c r="T1231" s="3">
        <v>5</v>
      </c>
      <c r="U1231" s="3">
        <v>3</v>
      </c>
      <c r="V1231" s="3">
        <v>4</v>
      </c>
      <c r="W1231" s="3">
        <v>5</v>
      </c>
      <c r="X1231" s="3">
        <v>4</v>
      </c>
      <c r="Y1231" s="3">
        <v>5</v>
      </c>
      <c r="Z1231" s="3">
        <v>5</v>
      </c>
      <c r="AA1231" s="3">
        <v>4</v>
      </c>
      <c r="AB1231" s="3">
        <v>5</v>
      </c>
      <c r="AC1231" s="3">
        <v>5</v>
      </c>
      <c r="AD1231" s="3">
        <v>5</v>
      </c>
      <c r="AE1231" s="3">
        <v>4</v>
      </c>
      <c r="AF1231" s="3" t="s">
        <v>207</v>
      </c>
    </row>
    <row r="1232" spans="1:32">
      <c r="A1232" s="3">
        <v>92231</v>
      </c>
      <c r="B1232" s="3">
        <v>37</v>
      </c>
      <c r="C1232" s="41" t="s">
        <v>207</v>
      </c>
      <c r="D1232" s="3" t="s">
        <v>194</v>
      </c>
      <c r="E1232" s="3" t="s">
        <v>198</v>
      </c>
      <c r="F1232" s="3" t="s">
        <v>193</v>
      </c>
      <c r="G1232" s="3" t="s">
        <v>229</v>
      </c>
      <c r="H1232" s="3" t="s">
        <v>229</v>
      </c>
      <c r="I1232" s="3" t="s">
        <v>201</v>
      </c>
      <c r="J1232" s="3" t="s">
        <v>62</v>
      </c>
      <c r="K1232" s="3" t="s">
        <v>199</v>
      </c>
      <c r="L1232" s="3">
        <v>5</v>
      </c>
      <c r="M1232" s="3">
        <v>1</v>
      </c>
      <c r="N1232" s="3">
        <v>1</v>
      </c>
      <c r="O1232" s="3">
        <v>1</v>
      </c>
      <c r="P1232" s="3">
        <v>5</v>
      </c>
      <c r="Q1232" s="3">
        <v>5</v>
      </c>
      <c r="R1232" s="3">
        <v>5</v>
      </c>
      <c r="S1232" s="3">
        <v>2</v>
      </c>
      <c r="T1232" s="3">
        <v>5</v>
      </c>
      <c r="U1232" s="3">
        <v>3</v>
      </c>
      <c r="V1232" s="3">
        <v>5</v>
      </c>
      <c r="W1232" s="3">
        <v>5</v>
      </c>
      <c r="X1232" s="3">
        <v>5</v>
      </c>
      <c r="Y1232" s="3">
        <v>5</v>
      </c>
      <c r="Z1232" s="3">
        <v>1</v>
      </c>
      <c r="AA1232" s="3">
        <v>3</v>
      </c>
      <c r="AB1232" s="3">
        <v>5</v>
      </c>
      <c r="AC1232" s="3">
        <v>5</v>
      </c>
      <c r="AD1232" s="3">
        <v>5</v>
      </c>
      <c r="AE1232" s="3">
        <v>1</v>
      </c>
      <c r="AF1232" s="3" t="s">
        <v>207</v>
      </c>
    </row>
    <row r="1233" spans="1:32">
      <c r="A1233" s="3">
        <v>92227</v>
      </c>
      <c r="B1233" s="3">
        <v>37</v>
      </c>
      <c r="C1233" s="41" t="s">
        <v>207</v>
      </c>
      <c r="D1233" s="3" t="s">
        <v>194</v>
      </c>
      <c r="E1233" s="3" t="s">
        <v>198</v>
      </c>
      <c r="F1233" s="3" t="s">
        <v>186</v>
      </c>
      <c r="G1233" s="3" t="s">
        <v>229</v>
      </c>
      <c r="H1233" s="3" t="s">
        <v>229</v>
      </c>
      <c r="I1233" s="3" t="s">
        <v>201</v>
      </c>
      <c r="J1233" s="3" t="s">
        <v>60</v>
      </c>
      <c r="K1233" s="3" t="s">
        <v>199</v>
      </c>
      <c r="L1233" s="3">
        <v>2</v>
      </c>
      <c r="M1233" s="3">
        <v>5</v>
      </c>
      <c r="N1233" s="3">
        <v>3</v>
      </c>
      <c r="O1233" s="3">
        <v>4</v>
      </c>
      <c r="P1233" s="3">
        <v>2</v>
      </c>
      <c r="Q1233" s="3">
        <v>1</v>
      </c>
      <c r="R1233" s="3">
        <v>3</v>
      </c>
      <c r="S1233" s="3">
        <v>4</v>
      </c>
      <c r="T1233" s="3">
        <v>4</v>
      </c>
      <c r="U1233" s="3">
        <v>3</v>
      </c>
      <c r="V1233" s="3">
        <v>2</v>
      </c>
      <c r="W1233" s="3">
        <v>5</v>
      </c>
      <c r="X1233" s="3">
        <v>2</v>
      </c>
      <c r="Y1233" s="3">
        <v>1</v>
      </c>
      <c r="Z1233" s="3">
        <v>5</v>
      </c>
      <c r="AA1233" s="3">
        <v>4</v>
      </c>
      <c r="AB1233" s="3">
        <v>5</v>
      </c>
      <c r="AC1233" s="3">
        <v>4</v>
      </c>
      <c r="AD1233" s="3">
        <v>3</v>
      </c>
      <c r="AE1233" s="3">
        <v>2</v>
      </c>
      <c r="AF1233" s="3" t="s">
        <v>207</v>
      </c>
    </row>
    <row r="1234" spans="1:32">
      <c r="A1234" s="3">
        <v>92259</v>
      </c>
      <c r="B1234" s="3">
        <v>37</v>
      </c>
      <c r="C1234" s="41" t="s">
        <v>207</v>
      </c>
      <c r="D1234" s="3" t="s">
        <v>194</v>
      </c>
      <c r="E1234" s="3" t="s">
        <v>198</v>
      </c>
      <c r="F1234" s="3" t="s">
        <v>193</v>
      </c>
      <c r="G1234" s="3" t="s">
        <v>229</v>
      </c>
      <c r="H1234" s="3" t="s">
        <v>229</v>
      </c>
      <c r="I1234" s="3" t="s">
        <v>213</v>
      </c>
      <c r="J1234" s="3" t="s">
        <v>57</v>
      </c>
      <c r="K1234" s="3" t="s">
        <v>196</v>
      </c>
      <c r="L1234" s="3">
        <v>5</v>
      </c>
      <c r="M1234" s="3">
        <v>3</v>
      </c>
      <c r="N1234" s="3">
        <v>2</v>
      </c>
      <c r="O1234" s="3">
        <v>2</v>
      </c>
      <c r="P1234" s="3">
        <v>4</v>
      </c>
      <c r="Q1234" s="3">
        <v>2</v>
      </c>
      <c r="R1234" s="3">
        <v>3</v>
      </c>
      <c r="S1234" s="3">
        <v>2</v>
      </c>
      <c r="T1234" s="3">
        <v>5</v>
      </c>
      <c r="U1234" s="3">
        <v>3</v>
      </c>
      <c r="V1234" s="3">
        <v>5</v>
      </c>
      <c r="W1234" s="3">
        <v>2</v>
      </c>
      <c r="X1234" s="3">
        <v>4</v>
      </c>
      <c r="Y1234" s="3">
        <v>3</v>
      </c>
      <c r="Z1234" s="3">
        <v>5</v>
      </c>
      <c r="AA1234" s="3">
        <v>5</v>
      </c>
      <c r="AB1234" s="3">
        <v>5</v>
      </c>
      <c r="AC1234" s="3">
        <v>3</v>
      </c>
      <c r="AD1234" s="3">
        <v>5</v>
      </c>
      <c r="AE1234" s="3">
        <v>5</v>
      </c>
      <c r="AF1234" s="3" t="s">
        <v>207</v>
      </c>
    </row>
    <row r="1235" spans="1:32">
      <c r="A1235" s="3">
        <v>92227</v>
      </c>
      <c r="B1235" s="3">
        <v>37</v>
      </c>
      <c r="C1235" s="41" t="s">
        <v>207</v>
      </c>
      <c r="D1235" s="3" t="s">
        <v>197</v>
      </c>
      <c r="E1235" s="3" t="s">
        <v>198</v>
      </c>
      <c r="F1235" s="3" t="s">
        <v>193</v>
      </c>
      <c r="G1235" s="3" t="s">
        <v>229</v>
      </c>
      <c r="H1235" s="3" t="s">
        <v>229</v>
      </c>
      <c r="I1235" s="3" t="s">
        <v>201</v>
      </c>
      <c r="J1235" s="3" t="s">
        <v>64</v>
      </c>
      <c r="K1235" s="3" t="s">
        <v>203</v>
      </c>
      <c r="L1235" s="3">
        <v>5</v>
      </c>
      <c r="M1235" s="3">
        <v>5</v>
      </c>
      <c r="N1235" s="3">
        <v>5</v>
      </c>
      <c r="O1235" s="3">
        <v>5</v>
      </c>
      <c r="P1235" s="3">
        <v>5</v>
      </c>
      <c r="Q1235" s="3">
        <v>5</v>
      </c>
      <c r="R1235" s="3">
        <v>5</v>
      </c>
      <c r="S1235" s="3">
        <v>5</v>
      </c>
      <c r="T1235" s="3">
        <v>5</v>
      </c>
      <c r="U1235" s="3">
        <v>3</v>
      </c>
      <c r="V1235" s="3">
        <v>3</v>
      </c>
      <c r="W1235" s="3">
        <v>3</v>
      </c>
      <c r="X1235" s="3">
        <v>3</v>
      </c>
      <c r="Y1235" s="3">
        <v>5</v>
      </c>
      <c r="Z1235" s="3">
        <v>4</v>
      </c>
      <c r="AA1235" s="3">
        <v>5</v>
      </c>
      <c r="AB1235" s="3">
        <v>5</v>
      </c>
      <c r="AC1235" s="3">
        <v>5</v>
      </c>
      <c r="AD1235" s="3">
        <v>4</v>
      </c>
      <c r="AE1235" s="3">
        <v>4</v>
      </c>
      <c r="AF1235" s="3" t="s">
        <v>207</v>
      </c>
    </row>
    <row r="1236" spans="1:32">
      <c r="A1236" s="3">
        <v>92227</v>
      </c>
      <c r="B1236" s="3">
        <v>37</v>
      </c>
      <c r="C1236" s="41" t="s">
        <v>207</v>
      </c>
      <c r="D1236" s="3" t="s">
        <v>194</v>
      </c>
      <c r="E1236" s="3" t="s">
        <v>198</v>
      </c>
      <c r="F1236" s="3" t="s">
        <v>186</v>
      </c>
      <c r="G1236" s="3" t="s">
        <v>229</v>
      </c>
      <c r="H1236" s="3" t="s">
        <v>229</v>
      </c>
      <c r="I1236" s="3" t="s">
        <v>201</v>
      </c>
      <c r="J1236" s="3" t="s">
        <v>60</v>
      </c>
      <c r="K1236" s="3" t="s">
        <v>196</v>
      </c>
      <c r="L1236" s="3">
        <v>4</v>
      </c>
      <c r="M1236" s="3">
        <v>5</v>
      </c>
      <c r="N1236" s="3">
        <v>2</v>
      </c>
      <c r="O1236" s="3">
        <v>3</v>
      </c>
      <c r="P1236" s="3">
        <v>5</v>
      </c>
      <c r="Q1236" s="3">
        <v>3</v>
      </c>
      <c r="R1236" s="3">
        <v>2</v>
      </c>
      <c r="S1236" s="3">
        <v>4</v>
      </c>
      <c r="T1236" s="3">
        <v>4</v>
      </c>
      <c r="U1236" s="3">
        <v>3</v>
      </c>
      <c r="V1236" s="3">
        <v>1</v>
      </c>
      <c r="W1236" s="3">
        <v>5</v>
      </c>
      <c r="X1236" s="3">
        <v>5</v>
      </c>
      <c r="Y1236" s="3">
        <v>3</v>
      </c>
      <c r="Z1236" s="3">
        <v>4</v>
      </c>
      <c r="AA1236" s="3">
        <v>2</v>
      </c>
      <c r="AB1236" s="3">
        <v>4</v>
      </c>
      <c r="AC1236" s="3">
        <v>5</v>
      </c>
      <c r="AD1236" s="3">
        <v>4</v>
      </c>
      <c r="AE1236" s="3">
        <v>3</v>
      </c>
      <c r="AF1236" s="3" t="s">
        <v>207</v>
      </c>
    </row>
    <row r="1237" spans="1:32">
      <c r="A1237" s="3">
        <v>92227</v>
      </c>
      <c r="B1237" s="3">
        <v>37</v>
      </c>
      <c r="C1237" s="41" t="s">
        <v>207</v>
      </c>
      <c r="D1237" s="3" t="s">
        <v>194</v>
      </c>
      <c r="E1237" s="3" t="s">
        <v>198</v>
      </c>
      <c r="F1237" s="3" t="s">
        <v>193</v>
      </c>
      <c r="G1237" s="3" t="s">
        <v>229</v>
      </c>
      <c r="H1237" s="3" t="s">
        <v>229</v>
      </c>
      <c r="I1237" s="3" t="s">
        <v>189</v>
      </c>
      <c r="J1237" s="3" t="s">
        <v>64</v>
      </c>
      <c r="K1237" s="3" t="s">
        <v>203</v>
      </c>
      <c r="L1237" s="3">
        <v>5</v>
      </c>
      <c r="M1237" s="3">
        <v>4</v>
      </c>
      <c r="N1237" s="3">
        <v>5</v>
      </c>
      <c r="O1237" s="3">
        <v>5</v>
      </c>
      <c r="P1237" s="3">
        <v>5</v>
      </c>
      <c r="Q1237" s="3">
        <v>5</v>
      </c>
      <c r="R1237" s="3">
        <v>3</v>
      </c>
      <c r="S1237" s="3">
        <v>4</v>
      </c>
      <c r="T1237" s="3">
        <v>5</v>
      </c>
      <c r="U1237" s="3">
        <v>4</v>
      </c>
      <c r="V1237" s="3">
        <v>5</v>
      </c>
      <c r="W1237" s="3">
        <v>5</v>
      </c>
      <c r="X1237" s="3">
        <v>5</v>
      </c>
      <c r="Y1237" s="3">
        <v>5</v>
      </c>
      <c r="Z1237" s="3">
        <v>5</v>
      </c>
      <c r="AA1237" s="3">
        <v>5</v>
      </c>
      <c r="AB1237" s="3">
        <v>4</v>
      </c>
      <c r="AC1237" s="3">
        <v>5</v>
      </c>
      <c r="AD1237" s="3">
        <v>5</v>
      </c>
      <c r="AE1237" s="3">
        <v>5</v>
      </c>
      <c r="AF1237" s="3" t="s">
        <v>207</v>
      </c>
    </row>
    <row r="1238" spans="1:32">
      <c r="A1238" s="3">
        <v>92227</v>
      </c>
      <c r="B1238" s="3">
        <v>37</v>
      </c>
      <c r="C1238" s="41" t="s">
        <v>207</v>
      </c>
      <c r="D1238" s="3" t="s">
        <v>194</v>
      </c>
      <c r="E1238" s="3" t="s">
        <v>198</v>
      </c>
      <c r="F1238" s="3" t="s">
        <v>193</v>
      </c>
      <c r="G1238" s="3" t="s">
        <v>229</v>
      </c>
      <c r="H1238" s="3" t="s">
        <v>229</v>
      </c>
      <c r="I1238" s="3" t="s">
        <v>189</v>
      </c>
      <c r="J1238" s="3" t="s">
        <v>64</v>
      </c>
      <c r="K1238" s="3" t="s">
        <v>203</v>
      </c>
      <c r="L1238" s="3">
        <v>5</v>
      </c>
      <c r="M1238" s="3">
        <v>5</v>
      </c>
      <c r="N1238" s="3">
        <v>5</v>
      </c>
      <c r="O1238" s="3">
        <v>5</v>
      </c>
      <c r="P1238" s="3">
        <v>5</v>
      </c>
      <c r="Q1238" s="3">
        <v>5</v>
      </c>
      <c r="R1238" s="3">
        <v>4</v>
      </c>
      <c r="S1238" s="3">
        <v>5</v>
      </c>
      <c r="T1238" s="3">
        <v>5</v>
      </c>
      <c r="U1238" s="3">
        <v>3</v>
      </c>
      <c r="V1238" s="3">
        <v>5</v>
      </c>
      <c r="W1238" s="3">
        <v>5</v>
      </c>
      <c r="X1238" s="3">
        <v>5</v>
      </c>
      <c r="Y1238" s="3">
        <v>5</v>
      </c>
      <c r="Z1238" s="3">
        <v>5</v>
      </c>
      <c r="AA1238" s="3">
        <v>5</v>
      </c>
      <c r="AB1238" s="3">
        <v>5</v>
      </c>
      <c r="AC1238" s="3">
        <v>5</v>
      </c>
      <c r="AD1238" s="3">
        <v>5</v>
      </c>
      <c r="AE1238" s="3">
        <v>5</v>
      </c>
      <c r="AF1238" s="3" t="s">
        <v>207</v>
      </c>
    </row>
    <row r="1239" spans="1:32">
      <c r="A1239" s="3">
        <v>92233</v>
      </c>
      <c r="B1239" s="3">
        <v>37</v>
      </c>
      <c r="C1239" s="41" t="s">
        <v>207</v>
      </c>
      <c r="D1239" s="3" t="s">
        <v>194</v>
      </c>
      <c r="E1239" s="3" t="s">
        <v>198</v>
      </c>
      <c r="F1239" s="3" t="s">
        <v>193</v>
      </c>
      <c r="G1239" s="3" t="s">
        <v>229</v>
      </c>
      <c r="H1239" s="3" t="s">
        <v>229</v>
      </c>
      <c r="I1239" s="3" t="s">
        <v>201</v>
      </c>
      <c r="J1239" s="3" t="s">
        <v>59</v>
      </c>
      <c r="K1239" s="3" t="s">
        <v>196</v>
      </c>
      <c r="L1239" s="3">
        <v>4</v>
      </c>
      <c r="M1239" s="3">
        <v>4</v>
      </c>
      <c r="N1239" s="3">
        <v>5</v>
      </c>
      <c r="O1239" s="3">
        <v>4</v>
      </c>
      <c r="P1239" s="3">
        <v>5</v>
      </c>
      <c r="Q1239" s="3">
        <v>5</v>
      </c>
      <c r="R1239" s="3">
        <v>5</v>
      </c>
      <c r="S1239" s="3">
        <v>5</v>
      </c>
      <c r="T1239" s="3">
        <v>4</v>
      </c>
      <c r="U1239" s="3">
        <v>5</v>
      </c>
      <c r="V1239" s="3">
        <v>5</v>
      </c>
      <c r="W1239" s="3">
        <v>5</v>
      </c>
      <c r="X1239" s="3">
        <v>5</v>
      </c>
      <c r="Y1239" s="3">
        <v>4</v>
      </c>
      <c r="Z1239" s="3">
        <v>5</v>
      </c>
      <c r="AA1239" s="3">
        <v>4</v>
      </c>
      <c r="AB1239" s="3">
        <v>4</v>
      </c>
      <c r="AC1239" s="3">
        <v>5</v>
      </c>
      <c r="AD1239" s="3">
        <v>5</v>
      </c>
      <c r="AE1239" s="3">
        <v>4</v>
      </c>
      <c r="AF1239" s="3" t="s">
        <v>207</v>
      </c>
    </row>
    <row r="1240" spans="1:32">
      <c r="A1240" s="3">
        <v>92243</v>
      </c>
      <c r="B1240" s="3">
        <v>37</v>
      </c>
      <c r="C1240" s="41" t="s">
        <v>207</v>
      </c>
      <c r="D1240" s="3" t="s">
        <v>191</v>
      </c>
      <c r="E1240" s="3" t="s">
        <v>198</v>
      </c>
      <c r="F1240" s="3" t="s">
        <v>193</v>
      </c>
      <c r="G1240" s="3" t="s">
        <v>229</v>
      </c>
      <c r="H1240" s="3" t="s">
        <v>229</v>
      </c>
      <c r="I1240" s="3" t="s">
        <v>189</v>
      </c>
      <c r="J1240" s="3" t="s">
        <v>64</v>
      </c>
      <c r="K1240" s="3" t="s">
        <v>196</v>
      </c>
      <c r="L1240" s="3">
        <v>5</v>
      </c>
      <c r="M1240" s="3">
        <v>5</v>
      </c>
      <c r="N1240" s="3">
        <v>5</v>
      </c>
      <c r="O1240" s="3">
        <v>5</v>
      </c>
      <c r="P1240" s="3">
        <v>5</v>
      </c>
      <c r="Q1240" s="3">
        <v>5</v>
      </c>
      <c r="R1240" s="3">
        <v>5</v>
      </c>
      <c r="S1240" s="3">
        <v>5</v>
      </c>
      <c r="T1240" s="3">
        <v>5</v>
      </c>
      <c r="U1240" s="3">
        <v>5</v>
      </c>
      <c r="V1240" s="3">
        <v>5</v>
      </c>
      <c r="W1240" s="3">
        <v>5</v>
      </c>
      <c r="X1240" s="3">
        <v>5</v>
      </c>
      <c r="Y1240" s="3">
        <v>5</v>
      </c>
      <c r="Z1240" s="3">
        <v>5</v>
      </c>
      <c r="AA1240" s="3">
        <v>5</v>
      </c>
      <c r="AB1240" s="3">
        <v>5</v>
      </c>
      <c r="AC1240" s="3">
        <v>5</v>
      </c>
      <c r="AD1240" s="3">
        <v>5</v>
      </c>
      <c r="AE1240" s="3">
        <v>5</v>
      </c>
      <c r="AF1240" s="3" t="s">
        <v>207</v>
      </c>
    </row>
    <row r="1241" spans="1:32">
      <c r="A1241" s="3">
        <v>92706</v>
      </c>
      <c r="B1241" s="3">
        <v>37</v>
      </c>
      <c r="C1241" s="41" t="s">
        <v>207</v>
      </c>
      <c r="D1241" s="3" t="s">
        <v>194</v>
      </c>
      <c r="E1241" s="3" t="s">
        <v>185</v>
      </c>
      <c r="F1241" s="3" t="s">
        <v>186</v>
      </c>
      <c r="G1241" s="3" t="s">
        <v>229</v>
      </c>
      <c r="H1241" s="3" t="s">
        <v>229</v>
      </c>
      <c r="I1241" s="3" t="s">
        <v>201</v>
      </c>
      <c r="J1241" s="3" t="s">
        <v>64</v>
      </c>
      <c r="K1241" s="3" t="s">
        <v>203</v>
      </c>
      <c r="L1241" s="3">
        <v>5</v>
      </c>
      <c r="M1241" s="3">
        <v>3</v>
      </c>
      <c r="N1241" s="3">
        <v>4</v>
      </c>
      <c r="O1241" s="3">
        <v>3</v>
      </c>
      <c r="P1241" s="3">
        <v>5</v>
      </c>
      <c r="Q1241" s="3">
        <v>5</v>
      </c>
      <c r="R1241" s="3">
        <v>5</v>
      </c>
      <c r="S1241" s="3">
        <v>3</v>
      </c>
      <c r="T1241" s="3">
        <v>5</v>
      </c>
      <c r="U1241" s="3">
        <v>5</v>
      </c>
      <c r="V1241" s="3">
        <v>5</v>
      </c>
      <c r="W1241" s="3">
        <v>5</v>
      </c>
      <c r="X1241" s="3">
        <v>3</v>
      </c>
      <c r="Y1241" s="3">
        <v>5</v>
      </c>
      <c r="Z1241" s="3">
        <v>4</v>
      </c>
      <c r="AA1241" s="3">
        <v>5</v>
      </c>
      <c r="AB1241" s="3">
        <v>5</v>
      </c>
      <c r="AC1241" s="3">
        <v>5</v>
      </c>
      <c r="AD1241" s="3">
        <v>5</v>
      </c>
      <c r="AE1241" s="3">
        <v>3</v>
      </c>
      <c r="AF1241" s="3" t="s">
        <v>207</v>
      </c>
    </row>
    <row r="1242" spans="1:32">
      <c r="A1242" s="3">
        <v>92630</v>
      </c>
      <c r="B1242" s="3">
        <v>37</v>
      </c>
      <c r="C1242" s="41" t="s">
        <v>207</v>
      </c>
      <c r="D1242" s="3" t="s">
        <v>197</v>
      </c>
      <c r="E1242" s="3" t="s">
        <v>185</v>
      </c>
      <c r="F1242" s="3" t="s">
        <v>193</v>
      </c>
      <c r="G1242" s="3" t="s">
        <v>229</v>
      </c>
      <c r="H1242" s="3" t="s">
        <v>229</v>
      </c>
      <c r="I1242" s="3" t="s">
        <v>201</v>
      </c>
      <c r="J1242" s="3" t="s">
        <v>64</v>
      </c>
      <c r="K1242" s="3" t="s">
        <v>199</v>
      </c>
      <c r="L1242" s="3">
        <v>5</v>
      </c>
      <c r="M1242" s="3">
        <v>5</v>
      </c>
      <c r="N1242" s="3">
        <v>5</v>
      </c>
      <c r="O1242" s="3">
        <v>5</v>
      </c>
      <c r="P1242" s="3">
        <v>5</v>
      </c>
      <c r="Q1242" s="3">
        <v>5</v>
      </c>
      <c r="R1242" s="3">
        <v>5</v>
      </c>
      <c r="S1242" s="3">
        <v>5</v>
      </c>
      <c r="T1242" s="3">
        <v>5</v>
      </c>
      <c r="U1242" s="3">
        <v>3</v>
      </c>
      <c r="V1242" s="3">
        <v>5</v>
      </c>
      <c r="W1242" s="3">
        <v>5</v>
      </c>
      <c r="X1242" s="3">
        <v>3</v>
      </c>
      <c r="Y1242" s="3">
        <v>3</v>
      </c>
      <c r="Z1242" s="3">
        <v>3</v>
      </c>
      <c r="AA1242" s="3">
        <v>3</v>
      </c>
      <c r="AB1242" s="3">
        <v>5</v>
      </c>
      <c r="AC1242" s="3">
        <v>5</v>
      </c>
      <c r="AD1242" s="3">
        <v>5</v>
      </c>
      <c r="AE1242" s="3">
        <v>5</v>
      </c>
      <c r="AF1242" s="3" t="s">
        <v>207</v>
      </c>
    </row>
    <row r="1243" spans="1:32">
      <c r="A1243" s="3">
        <v>92647</v>
      </c>
      <c r="B1243" s="3">
        <v>37</v>
      </c>
      <c r="C1243" s="41" t="s">
        <v>207</v>
      </c>
      <c r="D1243" s="3" t="s">
        <v>194</v>
      </c>
      <c r="E1243" s="3" t="s">
        <v>185</v>
      </c>
      <c r="F1243" s="3" t="s">
        <v>186</v>
      </c>
      <c r="G1243" s="3" t="s">
        <v>229</v>
      </c>
      <c r="H1243" s="3" t="s">
        <v>229</v>
      </c>
      <c r="I1243" s="3" t="s">
        <v>201</v>
      </c>
      <c r="J1243" s="3" t="s">
        <v>62</v>
      </c>
      <c r="K1243" s="3" t="s">
        <v>202</v>
      </c>
      <c r="L1243" s="3">
        <v>5</v>
      </c>
      <c r="M1243" s="3">
        <v>4</v>
      </c>
      <c r="N1243" s="3">
        <v>3</v>
      </c>
      <c r="O1243" s="3">
        <v>4</v>
      </c>
      <c r="P1243" s="3">
        <v>5</v>
      </c>
      <c r="Q1243" s="3">
        <v>5</v>
      </c>
      <c r="R1243" s="3">
        <v>5</v>
      </c>
      <c r="S1243" s="3">
        <v>5</v>
      </c>
      <c r="T1243" s="3">
        <v>4</v>
      </c>
      <c r="U1243" s="3">
        <v>3</v>
      </c>
      <c r="V1243" s="3">
        <v>4</v>
      </c>
      <c r="W1243" s="3">
        <v>4</v>
      </c>
      <c r="X1243" s="3">
        <v>4</v>
      </c>
      <c r="Y1243" s="3">
        <v>5</v>
      </c>
      <c r="Z1243" s="3">
        <v>5</v>
      </c>
      <c r="AA1243" s="3">
        <v>5</v>
      </c>
      <c r="AB1243" s="3">
        <v>5</v>
      </c>
      <c r="AC1243" s="3">
        <v>5</v>
      </c>
      <c r="AD1243" s="3">
        <v>5</v>
      </c>
      <c r="AE1243" s="3">
        <v>5</v>
      </c>
      <c r="AF1243" s="3" t="s">
        <v>207</v>
      </c>
    </row>
    <row r="1244" spans="1:32">
      <c r="A1244" s="3">
        <v>92707</v>
      </c>
      <c r="B1244" s="3">
        <v>37</v>
      </c>
      <c r="C1244" s="41" t="s">
        <v>207</v>
      </c>
      <c r="D1244" s="3" t="s">
        <v>194</v>
      </c>
      <c r="E1244" s="3" t="s">
        <v>185</v>
      </c>
      <c r="F1244" s="3" t="s">
        <v>186</v>
      </c>
      <c r="G1244" s="3" t="s">
        <v>229</v>
      </c>
      <c r="H1244" s="3" t="s">
        <v>229</v>
      </c>
      <c r="I1244" s="3" t="s">
        <v>201</v>
      </c>
      <c r="J1244" s="3" t="s">
        <v>64</v>
      </c>
      <c r="K1244" s="3" t="s">
        <v>202</v>
      </c>
      <c r="L1244" s="3">
        <v>4</v>
      </c>
      <c r="M1244" s="3">
        <v>2</v>
      </c>
      <c r="N1244" s="3">
        <v>1</v>
      </c>
      <c r="O1244" s="3">
        <v>1</v>
      </c>
      <c r="P1244" s="3">
        <v>3</v>
      </c>
      <c r="Q1244" s="3">
        <v>4</v>
      </c>
      <c r="R1244" s="3">
        <v>4</v>
      </c>
      <c r="S1244" s="3">
        <v>2</v>
      </c>
      <c r="T1244" s="3">
        <v>5</v>
      </c>
      <c r="U1244" s="3">
        <v>5</v>
      </c>
      <c r="V1244" s="3">
        <v>4</v>
      </c>
      <c r="W1244" s="3">
        <v>5</v>
      </c>
      <c r="X1244" s="3">
        <v>5</v>
      </c>
      <c r="Y1244" s="3">
        <v>5</v>
      </c>
      <c r="Z1244" s="3">
        <v>4</v>
      </c>
      <c r="AA1244" s="3">
        <v>5</v>
      </c>
      <c r="AB1244" s="3">
        <v>4</v>
      </c>
      <c r="AC1244" s="3">
        <v>5</v>
      </c>
      <c r="AD1244" s="3">
        <v>5</v>
      </c>
      <c r="AE1244" s="3">
        <v>5</v>
      </c>
      <c r="AF1244" s="3" t="s">
        <v>207</v>
      </c>
    </row>
    <row r="1245" spans="1:32">
      <c r="A1245" s="3">
        <v>92804</v>
      </c>
      <c r="B1245" s="3">
        <v>37</v>
      </c>
      <c r="C1245" s="41" t="s">
        <v>207</v>
      </c>
      <c r="D1245" s="3" t="s">
        <v>194</v>
      </c>
      <c r="E1245" s="3" t="s">
        <v>185</v>
      </c>
      <c r="F1245" s="3" t="s">
        <v>186</v>
      </c>
      <c r="G1245" s="3" t="s">
        <v>229</v>
      </c>
      <c r="H1245" s="3" t="s">
        <v>229</v>
      </c>
      <c r="I1245" s="3" t="s">
        <v>201</v>
      </c>
      <c r="J1245" s="3" t="s">
        <v>61</v>
      </c>
      <c r="K1245" s="3" t="s">
        <v>203</v>
      </c>
      <c r="L1245" s="3">
        <v>5</v>
      </c>
      <c r="M1245" s="3">
        <v>5</v>
      </c>
      <c r="N1245" s="3">
        <v>5</v>
      </c>
      <c r="O1245" s="3">
        <v>5</v>
      </c>
      <c r="P1245" s="3">
        <v>5</v>
      </c>
      <c r="Q1245" s="3">
        <v>5</v>
      </c>
      <c r="R1245" s="3">
        <v>5</v>
      </c>
      <c r="S1245" s="3">
        <v>5</v>
      </c>
      <c r="T1245" s="3">
        <v>5</v>
      </c>
      <c r="U1245" s="3">
        <v>5</v>
      </c>
      <c r="V1245" s="3">
        <v>4</v>
      </c>
      <c r="W1245" s="3">
        <v>5</v>
      </c>
      <c r="X1245" s="3">
        <v>5</v>
      </c>
      <c r="Y1245" s="3">
        <v>3</v>
      </c>
      <c r="Z1245" s="3">
        <v>5</v>
      </c>
      <c r="AA1245" s="3">
        <v>5</v>
      </c>
      <c r="AB1245" s="3">
        <v>5</v>
      </c>
      <c r="AC1245" s="3">
        <v>5</v>
      </c>
      <c r="AD1245" s="3">
        <v>5</v>
      </c>
      <c r="AE1245" s="3">
        <v>5</v>
      </c>
      <c r="AF1245" s="3" t="s">
        <v>207</v>
      </c>
    </row>
    <row r="1246" spans="1:32">
      <c r="A1246" s="3">
        <v>90040</v>
      </c>
      <c r="B1246" s="3">
        <v>37</v>
      </c>
      <c r="C1246" s="41" t="s">
        <v>207</v>
      </c>
      <c r="D1246" s="3" t="s">
        <v>197</v>
      </c>
      <c r="E1246" s="3" t="s">
        <v>206</v>
      </c>
      <c r="F1246" s="3" t="s">
        <v>193</v>
      </c>
      <c r="G1246" s="3" t="s">
        <v>229</v>
      </c>
      <c r="H1246" s="3" t="s">
        <v>229</v>
      </c>
      <c r="I1246" s="3" t="s">
        <v>201</v>
      </c>
      <c r="J1246" s="3" t="s">
        <v>64</v>
      </c>
      <c r="K1246" s="3" t="s">
        <v>199</v>
      </c>
      <c r="L1246" s="3">
        <v>5</v>
      </c>
      <c r="M1246" s="3">
        <v>5</v>
      </c>
      <c r="N1246" s="3">
        <v>3</v>
      </c>
      <c r="O1246" s="3">
        <v>5</v>
      </c>
      <c r="P1246" s="3">
        <v>5</v>
      </c>
      <c r="Q1246" s="3">
        <v>5</v>
      </c>
      <c r="R1246" s="3">
        <v>5</v>
      </c>
      <c r="S1246" s="3">
        <v>5</v>
      </c>
      <c r="T1246" s="3">
        <v>5</v>
      </c>
      <c r="U1246" s="3">
        <v>5</v>
      </c>
      <c r="V1246" s="3">
        <v>5</v>
      </c>
      <c r="W1246" s="3">
        <v>5</v>
      </c>
      <c r="X1246" s="3">
        <v>5</v>
      </c>
      <c r="Y1246" s="3">
        <v>5</v>
      </c>
      <c r="Z1246" s="3">
        <v>3</v>
      </c>
      <c r="AA1246" s="3">
        <v>4</v>
      </c>
      <c r="AB1246" s="3">
        <v>5</v>
      </c>
      <c r="AC1246" s="3">
        <v>4</v>
      </c>
      <c r="AD1246" s="3">
        <v>4</v>
      </c>
      <c r="AE1246" s="3">
        <v>4</v>
      </c>
      <c r="AF1246" s="3" t="s">
        <v>207</v>
      </c>
    </row>
    <row r="1247" spans="1:32">
      <c r="A1247" s="3">
        <v>91732</v>
      </c>
      <c r="B1247" s="3">
        <v>37</v>
      </c>
      <c r="C1247" s="41" t="s">
        <v>207</v>
      </c>
      <c r="D1247" s="3" t="s">
        <v>194</v>
      </c>
      <c r="E1247" s="3" t="s">
        <v>206</v>
      </c>
      <c r="F1247" s="3" t="s">
        <v>193</v>
      </c>
      <c r="G1247" s="3" t="s">
        <v>229</v>
      </c>
      <c r="H1247" s="3" t="s">
        <v>229</v>
      </c>
      <c r="I1247" s="3" t="s">
        <v>189</v>
      </c>
      <c r="J1247" s="3" t="s">
        <v>59</v>
      </c>
      <c r="K1247" s="3" t="s">
        <v>196</v>
      </c>
      <c r="L1247" s="3">
        <v>4</v>
      </c>
      <c r="M1247" s="3">
        <v>5</v>
      </c>
      <c r="N1247" s="3">
        <v>5</v>
      </c>
      <c r="O1247" s="3">
        <v>5</v>
      </c>
      <c r="P1247" s="3">
        <v>5</v>
      </c>
      <c r="Q1247" s="3">
        <v>5</v>
      </c>
      <c r="R1247" s="3">
        <v>5</v>
      </c>
      <c r="S1247" s="3">
        <v>5</v>
      </c>
      <c r="T1247" s="3">
        <v>4</v>
      </c>
      <c r="U1247" s="3">
        <v>5</v>
      </c>
      <c r="V1247" s="3">
        <v>5</v>
      </c>
      <c r="W1247" s="3">
        <v>5</v>
      </c>
      <c r="X1247" s="3">
        <v>5</v>
      </c>
      <c r="Y1247" s="3">
        <v>5</v>
      </c>
      <c r="Z1247" s="3">
        <v>5</v>
      </c>
      <c r="AA1247" s="3">
        <v>5</v>
      </c>
      <c r="AB1247" s="3">
        <v>5</v>
      </c>
      <c r="AC1247" s="3">
        <v>5</v>
      </c>
      <c r="AD1247" s="3">
        <v>4</v>
      </c>
      <c r="AE1247" s="3">
        <v>5</v>
      </c>
      <c r="AF1247" s="3" t="s">
        <v>207</v>
      </c>
    </row>
    <row r="1248" spans="1:32">
      <c r="A1248" s="3">
        <v>90810</v>
      </c>
      <c r="B1248" s="3">
        <v>37</v>
      </c>
      <c r="C1248" s="41" t="s">
        <v>207</v>
      </c>
      <c r="D1248" s="3" t="s">
        <v>194</v>
      </c>
      <c r="E1248" s="3" t="s">
        <v>206</v>
      </c>
      <c r="F1248" s="3" t="s">
        <v>193</v>
      </c>
      <c r="G1248" s="3" t="s">
        <v>229</v>
      </c>
      <c r="H1248" s="3" t="s">
        <v>229</v>
      </c>
      <c r="I1248" s="3" t="s">
        <v>189</v>
      </c>
      <c r="J1248" s="3" t="s">
        <v>59</v>
      </c>
      <c r="K1248" s="3" t="s">
        <v>199</v>
      </c>
      <c r="L1248" s="3">
        <v>5</v>
      </c>
      <c r="M1248" s="3">
        <v>5</v>
      </c>
      <c r="N1248" s="3">
        <v>5</v>
      </c>
      <c r="O1248" s="3">
        <v>5</v>
      </c>
      <c r="P1248" s="3">
        <v>5</v>
      </c>
      <c r="Q1248" s="3">
        <v>5</v>
      </c>
      <c r="R1248" s="3">
        <v>5</v>
      </c>
      <c r="S1248" s="3">
        <v>5</v>
      </c>
      <c r="T1248" s="3">
        <v>5</v>
      </c>
      <c r="U1248" s="3">
        <v>5</v>
      </c>
      <c r="V1248" s="3">
        <v>5</v>
      </c>
      <c r="W1248" s="3">
        <v>5</v>
      </c>
      <c r="X1248" s="3">
        <v>5</v>
      </c>
      <c r="Y1248" s="3">
        <v>5</v>
      </c>
      <c r="Z1248" s="3">
        <v>5</v>
      </c>
      <c r="AA1248" s="3">
        <v>5</v>
      </c>
      <c r="AB1248" s="3">
        <v>5</v>
      </c>
      <c r="AC1248" s="3">
        <v>5</v>
      </c>
      <c r="AD1248" s="3">
        <v>5</v>
      </c>
      <c r="AE1248" s="3">
        <v>5</v>
      </c>
      <c r="AF1248" s="3" t="s">
        <v>207</v>
      </c>
    </row>
    <row r="1249" spans="1:32">
      <c r="A1249" s="3">
        <v>91340</v>
      </c>
      <c r="B1249" s="3">
        <v>37</v>
      </c>
      <c r="C1249" s="41" t="s">
        <v>207</v>
      </c>
      <c r="D1249" s="3" t="s">
        <v>219</v>
      </c>
      <c r="E1249" s="3" t="s">
        <v>206</v>
      </c>
      <c r="F1249" s="3" t="s">
        <v>193</v>
      </c>
      <c r="G1249" s="3" t="s">
        <v>229</v>
      </c>
      <c r="H1249" s="3" t="s">
        <v>229</v>
      </c>
      <c r="I1249" s="3" t="s">
        <v>189</v>
      </c>
      <c r="J1249" s="3" t="s">
        <v>63</v>
      </c>
      <c r="K1249" s="3" t="s">
        <v>199</v>
      </c>
      <c r="L1249" s="3">
        <v>5</v>
      </c>
      <c r="M1249" s="3">
        <v>5</v>
      </c>
      <c r="N1249" s="3">
        <v>5</v>
      </c>
      <c r="O1249" s="3">
        <v>5</v>
      </c>
      <c r="P1249" s="3">
        <v>5</v>
      </c>
      <c r="Q1249" s="3">
        <v>5</v>
      </c>
      <c r="R1249" s="3">
        <v>5</v>
      </c>
      <c r="S1249" s="3">
        <v>5</v>
      </c>
      <c r="T1249" s="3">
        <v>5</v>
      </c>
      <c r="U1249" s="3">
        <v>5</v>
      </c>
      <c r="V1249" s="3">
        <v>5</v>
      </c>
      <c r="W1249" s="3">
        <v>5</v>
      </c>
      <c r="X1249" s="3">
        <v>5</v>
      </c>
      <c r="Y1249" s="3">
        <v>5</v>
      </c>
      <c r="Z1249" s="3">
        <v>5</v>
      </c>
      <c r="AA1249" s="3">
        <v>5</v>
      </c>
      <c r="AB1249" s="3">
        <v>5</v>
      </c>
      <c r="AC1249" s="3">
        <v>5</v>
      </c>
      <c r="AD1249" s="3">
        <v>5</v>
      </c>
      <c r="AE1249" s="3">
        <v>5</v>
      </c>
      <c r="AF1249" s="3" t="s">
        <v>207</v>
      </c>
    </row>
    <row r="1250" spans="1:32">
      <c r="A1250" s="3">
        <v>91381</v>
      </c>
      <c r="B1250" s="3">
        <v>37</v>
      </c>
      <c r="C1250" s="41" t="s">
        <v>207</v>
      </c>
      <c r="D1250" s="3" t="s">
        <v>197</v>
      </c>
      <c r="E1250" s="3" t="s">
        <v>206</v>
      </c>
      <c r="F1250" s="3" t="s">
        <v>186</v>
      </c>
      <c r="G1250" s="3" t="s">
        <v>229</v>
      </c>
      <c r="H1250" s="3" t="s">
        <v>229</v>
      </c>
      <c r="I1250" s="3" t="s">
        <v>189</v>
      </c>
      <c r="J1250" s="3" t="s">
        <v>63</v>
      </c>
      <c r="K1250" s="3" t="s">
        <v>203</v>
      </c>
      <c r="L1250" s="3">
        <v>4</v>
      </c>
      <c r="M1250" s="3">
        <v>3</v>
      </c>
      <c r="N1250" s="3">
        <v>4</v>
      </c>
      <c r="O1250" s="3">
        <v>2</v>
      </c>
      <c r="P1250" s="3">
        <v>4</v>
      </c>
      <c r="Q1250" s="3">
        <v>4</v>
      </c>
      <c r="R1250" s="3">
        <v>4</v>
      </c>
      <c r="S1250" s="3">
        <v>2</v>
      </c>
      <c r="T1250" s="3">
        <v>4</v>
      </c>
      <c r="U1250" s="3">
        <v>5</v>
      </c>
      <c r="V1250" s="3">
        <v>3</v>
      </c>
      <c r="W1250" s="3">
        <v>3</v>
      </c>
      <c r="X1250" s="3">
        <v>4</v>
      </c>
      <c r="Y1250" s="3">
        <v>4</v>
      </c>
      <c r="Z1250" s="3">
        <v>4</v>
      </c>
      <c r="AA1250" s="3">
        <v>3</v>
      </c>
      <c r="AB1250" s="3">
        <v>4</v>
      </c>
      <c r="AC1250" s="3">
        <v>3</v>
      </c>
      <c r="AD1250" s="3">
        <v>4</v>
      </c>
      <c r="AE1250" s="3">
        <v>4</v>
      </c>
      <c r="AF1250" s="3" t="s">
        <v>207</v>
      </c>
    </row>
    <row r="1251" spans="1:32">
      <c r="A1251" s="3">
        <v>91343</v>
      </c>
      <c r="B1251" s="3">
        <v>37</v>
      </c>
      <c r="C1251" s="41" t="s">
        <v>207</v>
      </c>
      <c r="D1251" s="3" t="s">
        <v>194</v>
      </c>
      <c r="E1251" s="3" t="s">
        <v>206</v>
      </c>
      <c r="F1251" s="3" t="s">
        <v>193</v>
      </c>
      <c r="G1251" s="3" t="s">
        <v>229</v>
      </c>
      <c r="H1251" s="3" t="s">
        <v>229</v>
      </c>
      <c r="I1251" s="3" t="s">
        <v>189</v>
      </c>
      <c r="J1251" s="3" t="s">
        <v>62</v>
      </c>
      <c r="K1251" s="3" t="s">
        <v>203</v>
      </c>
      <c r="L1251" s="3">
        <v>4</v>
      </c>
      <c r="M1251" s="3">
        <v>5</v>
      </c>
      <c r="N1251" s="3">
        <v>4</v>
      </c>
      <c r="O1251" s="3">
        <v>4</v>
      </c>
      <c r="P1251" s="3">
        <v>4</v>
      </c>
      <c r="Q1251" s="3">
        <v>4</v>
      </c>
      <c r="R1251" s="3">
        <v>4</v>
      </c>
      <c r="S1251" s="3">
        <v>4</v>
      </c>
      <c r="T1251" s="3">
        <v>5</v>
      </c>
      <c r="U1251" s="3">
        <v>4</v>
      </c>
      <c r="V1251" s="3">
        <v>4</v>
      </c>
      <c r="W1251" s="3">
        <v>4</v>
      </c>
      <c r="X1251" s="3">
        <v>3</v>
      </c>
      <c r="Y1251" s="3">
        <v>5</v>
      </c>
      <c r="Z1251" s="3">
        <v>3</v>
      </c>
      <c r="AA1251" s="3">
        <v>4</v>
      </c>
      <c r="AB1251" s="3">
        <v>4</v>
      </c>
      <c r="AC1251" s="3">
        <v>4</v>
      </c>
      <c r="AD1251" s="3">
        <v>4</v>
      </c>
      <c r="AE1251" s="3">
        <v>3</v>
      </c>
      <c r="AF1251" s="3" t="s">
        <v>207</v>
      </c>
    </row>
    <row r="1252" spans="1:32">
      <c r="A1252" s="3">
        <v>90804</v>
      </c>
      <c r="B1252" s="3">
        <v>37</v>
      </c>
      <c r="C1252" s="41" t="s">
        <v>207</v>
      </c>
      <c r="D1252" s="3" t="s">
        <v>194</v>
      </c>
      <c r="E1252" s="3" t="s">
        <v>206</v>
      </c>
      <c r="F1252" s="3" t="s">
        <v>193</v>
      </c>
      <c r="G1252" s="3" t="s">
        <v>229</v>
      </c>
      <c r="H1252" s="3" t="s">
        <v>229</v>
      </c>
      <c r="I1252" s="3" t="s">
        <v>189</v>
      </c>
      <c r="J1252" s="3" t="s">
        <v>61</v>
      </c>
      <c r="K1252" s="3" t="s">
        <v>203</v>
      </c>
      <c r="L1252" s="3">
        <v>3</v>
      </c>
      <c r="M1252" s="3">
        <v>5</v>
      </c>
      <c r="N1252" s="3">
        <v>2</v>
      </c>
      <c r="O1252" s="3">
        <v>3</v>
      </c>
      <c r="P1252" s="3">
        <v>2</v>
      </c>
      <c r="Q1252" s="3">
        <v>1</v>
      </c>
      <c r="R1252" s="3">
        <v>2</v>
      </c>
      <c r="S1252" s="3">
        <v>1</v>
      </c>
      <c r="T1252" s="3">
        <v>3</v>
      </c>
      <c r="U1252" s="3">
        <v>1</v>
      </c>
      <c r="V1252" s="3">
        <v>5</v>
      </c>
      <c r="W1252" s="3">
        <v>1</v>
      </c>
      <c r="X1252" s="3">
        <v>3</v>
      </c>
      <c r="Y1252" s="3">
        <v>3</v>
      </c>
      <c r="Z1252" s="3">
        <v>4</v>
      </c>
      <c r="AA1252" s="3">
        <v>4</v>
      </c>
      <c r="AB1252" s="3">
        <v>3</v>
      </c>
      <c r="AC1252" s="3">
        <v>2</v>
      </c>
      <c r="AD1252" s="3">
        <v>4</v>
      </c>
      <c r="AE1252" s="3">
        <v>4</v>
      </c>
      <c r="AF1252" s="3" t="s">
        <v>207</v>
      </c>
    </row>
    <row r="1253" spans="1:32">
      <c r="A1253" s="3">
        <v>90012</v>
      </c>
      <c r="B1253" s="3">
        <v>37</v>
      </c>
      <c r="C1253" s="41" t="s">
        <v>207</v>
      </c>
      <c r="D1253" s="3" t="s">
        <v>194</v>
      </c>
      <c r="E1253" s="3" t="s">
        <v>206</v>
      </c>
      <c r="F1253" s="3" t="s">
        <v>193</v>
      </c>
      <c r="G1253" s="3" t="s">
        <v>229</v>
      </c>
      <c r="H1253" s="3" t="s">
        <v>229</v>
      </c>
      <c r="I1253" s="3" t="s">
        <v>201</v>
      </c>
      <c r="J1253" s="3" t="s">
        <v>58</v>
      </c>
      <c r="K1253" s="3" t="s">
        <v>199</v>
      </c>
      <c r="L1253" s="3">
        <v>5</v>
      </c>
      <c r="M1253" s="3">
        <v>3</v>
      </c>
      <c r="N1253" s="3">
        <v>3</v>
      </c>
      <c r="O1253" s="3">
        <v>5</v>
      </c>
      <c r="P1253" s="3">
        <v>5</v>
      </c>
      <c r="Q1253" s="3">
        <v>5</v>
      </c>
      <c r="R1253" s="3">
        <v>3</v>
      </c>
      <c r="S1253" s="3">
        <v>1</v>
      </c>
      <c r="T1253" s="3">
        <v>3</v>
      </c>
      <c r="U1253" s="3">
        <v>3</v>
      </c>
      <c r="V1253" s="3">
        <v>2</v>
      </c>
      <c r="W1253" s="3">
        <v>5</v>
      </c>
      <c r="X1253" s="3">
        <v>3</v>
      </c>
      <c r="Y1253" s="3">
        <v>2</v>
      </c>
      <c r="Z1253" s="3">
        <v>2</v>
      </c>
      <c r="AA1253" s="3">
        <v>2</v>
      </c>
      <c r="AB1253" s="3">
        <v>4</v>
      </c>
      <c r="AC1253" s="3">
        <v>4</v>
      </c>
      <c r="AD1253" s="3">
        <v>2</v>
      </c>
      <c r="AE1253" s="3">
        <v>1</v>
      </c>
      <c r="AF1253" s="3" t="s">
        <v>207</v>
      </c>
    </row>
    <row r="1254" spans="1:32">
      <c r="A1254" s="3">
        <v>91790</v>
      </c>
      <c r="B1254" s="3">
        <v>37</v>
      </c>
      <c r="C1254" s="41" t="s">
        <v>207</v>
      </c>
      <c r="D1254" s="3" t="s">
        <v>194</v>
      </c>
      <c r="E1254" s="3" t="s">
        <v>206</v>
      </c>
      <c r="F1254" s="3" t="s">
        <v>193</v>
      </c>
      <c r="G1254" s="3" t="s">
        <v>229</v>
      </c>
      <c r="H1254" s="3" t="s">
        <v>229</v>
      </c>
      <c r="I1254" s="3" t="s">
        <v>189</v>
      </c>
      <c r="J1254" s="3" t="s">
        <v>64</v>
      </c>
      <c r="K1254" s="3" t="s">
        <v>190</v>
      </c>
      <c r="L1254" s="3">
        <v>5</v>
      </c>
      <c r="M1254" s="3">
        <v>4</v>
      </c>
      <c r="N1254" s="3">
        <v>4</v>
      </c>
      <c r="O1254" s="3">
        <v>5</v>
      </c>
      <c r="P1254" s="3">
        <v>4</v>
      </c>
      <c r="Q1254" s="3">
        <v>3</v>
      </c>
      <c r="R1254" s="3">
        <v>5</v>
      </c>
      <c r="S1254" s="3">
        <v>5</v>
      </c>
      <c r="T1254" s="3">
        <v>4</v>
      </c>
      <c r="U1254" s="3">
        <v>4</v>
      </c>
      <c r="V1254" s="3">
        <v>4</v>
      </c>
      <c r="W1254" s="3">
        <v>5</v>
      </c>
      <c r="X1254" s="3">
        <v>5</v>
      </c>
      <c r="Y1254" s="3">
        <v>4</v>
      </c>
      <c r="Z1254" s="3">
        <v>5</v>
      </c>
      <c r="AA1254" s="3">
        <v>5</v>
      </c>
      <c r="AB1254" s="3">
        <v>3</v>
      </c>
      <c r="AC1254" s="3">
        <v>2</v>
      </c>
      <c r="AD1254" s="3">
        <v>5</v>
      </c>
      <c r="AE1254" s="3">
        <v>4</v>
      </c>
      <c r="AF1254" s="3" t="s">
        <v>207</v>
      </c>
    </row>
    <row r="1255" spans="1:32">
      <c r="A1255" s="3">
        <v>90015</v>
      </c>
      <c r="B1255" s="3">
        <v>37</v>
      </c>
      <c r="C1255" s="41" t="s">
        <v>207</v>
      </c>
      <c r="D1255" s="3" t="s">
        <v>197</v>
      </c>
      <c r="E1255" s="3" t="s">
        <v>206</v>
      </c>
      <c r="F1255" s="3" t="s">
        <v>186</v>
      </c>
      <c r="G1255" s="3" t="s">
        <v>229</v>
      </c>
      <c r="H1255" s="3" t="s">
        <v>229</v>
      </c>
      <c r="I1255" s="3" t="s">
        <v>201</v>
      </c>
      <c r="J1255" s="3" t="s">
        <v>58</v>
      </c>
      <c r="K1255" s="3" t="s">
        <v>203</v>
      </c>
      <c r="L1255" s="3">
        <v>4</v>
      </c>
      <c r="M1255" s="3">
        <v>5</v>
      </c>
      <c r="N1255" s="3">
        <v>4</v>
      </c>
      <c r="O1255" s="3">
        <v>5</v>
      </c>
      <c r="P1255" s="3">
        <v>5</v>
      </c>
      <c r="Q1255" s="3">
        <v>4</v>
      </c>
      <c r="R1255" s="3">
        <v>4</v>
      </c>
      <c r="S1255" s="3">
        <v>5</v>
      </c>
      <c r="T1255" s="3">
        <v>5</v>
      </c>
      <c r="U1255" s="3">
        <v>5</v>
      </c>
      <c r="V1255" s="3">
        <v>4</v>
      </c>
      <c r="W1255" s="3">
        <v>5</v>
      </c>
      <c r="X1255" s="3">
        <v>5</v>
      </c>
      <c r="Y1255" s="3">
        <v>5</v>
      </c>
      <c r="Z1255" s="3">
        <v>4</v>
      </c>
      <c r="AA1255" s="3">
        <v>4</v>
      </c>
      <c r="AB1255" s="3">
        <v>4</v>
      </c>
      <c r="AC1255" s="3">
        <v>4</v>
      </c>
      <c r="AD1255" s="3">
        <v>5</v>
      </c>
      <c r="AE1255" s="3">
        <v>5</v>
      </c>
      <c r="AF1255" s="3" t="s">
        <v>207</v>
      </c>
    </row>
    <row r="1256" spans="1:32">
      <c r="A1256" s="3">
        <v>91764</v>
      </c>
      <c r="B1256" s="3">
        <v>37</v>
      </c>
      <c r="C1256" s="41" t="s">
        <v>207</v>
      </c>
      <c r="D1256" s="3" t="s">
        <v>194</v>
      </c>
      <c r="E1256" s="3" t="s">
        <v>195</v>
      </c>
      <c r="F1256" s="3" t="s">
        <v>193</v>
      </c>
      <c r="G1256" s="3" t="s">
        <v>229</v>
      </c>
      <c r="H1256" s="3" t="s">
        <v>229</v>
      </c>
      <c r="I1256" s="3" t="s">
        <v>189</v>
      </c>
      <c r="J1256" s="3" t="s">
        <v>64</v>
      </c>
      <c r="K1256" s="3" t="s">
        <v>199</v>
      </c>
      <c r="L1256" s="3">
        <v>5</v>
      </c>
      <c r="M1256" s="3">
        <v>5</v>
      </c>
      <c r="N1256" s="3">
        <v>5</v>
      </c>
      <c r="O1256" s="3">
        <v>5</v>
      </c>
      <c r="P1256" s="3">
        <v>5</v>
      </c>
      <c r="Q1256" s="3">
        <v>5</v>
      </c>
      <c r="R1256" s="3">
        <v>1</v>
      </c>
      <c r="S1256" s="3">
        <v>5</v>
      </c>
      <c r="T1256" s="3">
        <v>5</v>
      </c>
      <c r="U1256" s="3">
        <v>5</v>
      </c>
      <c r="V1256" s="3">
        <v>5</v>
      </c>
      <c r="W1256" s="3">
        <v>5</v>
      </c>
      <c r="X1256" s="3">
        <v>5</v>
      </c>
      <c r="Y1256" s="3">
        <v>5</v>
      </c>
      <c r="Z1256" s="3">
        <v>5</v>
      </c>
      <c r="AA1256" s="3">
        <v>5</v>
      </c>
      <c r="AB1256" s="3">
        <v>5</v>
      </c>
      <c r="AC1256" s="3">
        <v>5</v>
      </c>
      <c r="AD1256" s="3">
        <v>5</v>
      </c>
      <c r="AE1256" s="3">
        <v>5</v>
      </c>
      <c r="AF1256" s="3" t="s">
        <v>207</v>
      </c>
    </row>
    <row r="1257" spans="1:32">
      <c r="A1257" s="3">
        <v>92307</v>
      </c>
      <c r="B1257" s="3">
        <v>37</v>
      </c>
      <c r="C1257" s="41" t="s">
        <v>207</v>
      </c>
      <c r="D1257" s="3" t="s">
        <v>204</v>
      </c>
      <c r="E1257" s="3" t="s">
        <v>195</v>
      </c>
      <c r="F1257" s="3" t="s">
        <v>186</v>
      </c>
      <c r="G1257" s="3" t="s">
        <v>229</v>
      </c>
      <c r="H1257" s="3" t="s">
        <v>229</v>
      </c>
      <c r="I1257" s="3" t="s">
        <v>201</v>
      </c>
      <c r="J1257" s="3" t="s">
        <v>64</v>
      </c>
      <c r="K1257" s="3" t="s">
        <v>202</v>
      </c>
      <c r="L1257" s="3">
        <v>5</v>
      </c>
      <c r="M1257" s="3">
        <v>5</v>
      </c>
      <c r="N1257" s="3">
        <v>5</v>
      </c>
      <c r="O1257" s="3">
        <v>5</v>
      </c>
      <c r="P1257" s="3">
        <v>5</v>
      </c>
      <c r="Q1257" s="3">
        <v>4</v>
      </c>
      <c r="R1257" s="3">
        <v>3</v>
      </c>
      <c r="S1257" s="3">
        <v>3</v>
      </c>
      <c r="T1257" s="3">
        <v>5</v>
      </c>
      <c r="U1257" s="3">
        <v>5</v>
      </c>
      <c r="V1257" s="3">
        <v>5</v>
      </c>
      <c r="W1257" s="3">
        <v>5</v>
      </c>
      <c r="X1257" s="3">
        <v>3</v>
      </c>
      <c r="Y1257" s="3">
        <v>3</v>
      </c>
      <c r="Z1257" s="3">
        <v>5</v>
      </c>
      <c r="AA1257" s="3">
        <v>5</v>
      </c>
      <c r="AB1257" s="3">
        <v>5</v>
      </c>
      <c r="AC1257" s="3">
        <v>5</v>
      </c>
      <c r="AD1257" s="3">
        <v>5</v>
      </c>
      <c r="AE1257" s="3">
        <v>5</v>
      </c>
      <c r="AF1257" s="3" t="s">
        <v>207</v>
      </c>
    </row>
    <row r="1258" spans="1:32">
      <c r="A1258" s="3">
        <v>91762</v>
      </c>
      <c r="B1258" s="3">
        <v>37</v>
      </c>
      <c r="C1258" s="41" t="s">
        <v>207</v>
      </c>
      <c r="D1258" s="3" t="s">
        <v>197</v>
      </c>
      <c r="E1258" s="3" t="s">
        <v>195</v>
      </c>
      <c r="F1258" s="3" t="s">
        <v>193</v>
      </c>
      <c r="G1258" s="3" t="s">
        <v>229</v>
      </c>
      <c r="H1258" s="3" t="s">
        <v>229</v>
      </c>
      <c r="I1258" s="3" t="s">
        <v>201</v>
      </c>
      <c r="J1258" s="3" t="s">
        <v>61</v>
      </c>
      <c r="K1258" s="3" t="s">
        <v>196</v>
      </c>
      <c r="L1258" s="3">
        <v>3</v>
      </c>
      <c r="M1258" s="3">
        <v>4</v>
      </c>
      <c r="N1258" s="3">
        <v>4</v>
      </c>
      <c r="O1258" s="3">
        <v>4</v>
      </c>
      <c r="P1258" s="3">
        <v>2</v>
      </c>
      <c r="Q1258" s="3">
        <v>3</v>
      </c>
      <c r="R1258" s="3">
        <v>4</v>
      </c>
      <c r="S1258" s="3">
        <v>2</v>
      </c>
      <c r="T1258" s="3">
        <v>4</v>
      </c>
      <c r="U1258" s="3">
        <v>3</v>
      </c>
      <c r="V1258" s="3">
        <v>3</v>
      </c>
      <c r="W1258" s="3">
        <v>2</v>
      </c>
      <c r="X1258" s="3">
        <v>3</v>
      </c>
      <c r="Y1258" s="3">
        <v>4</v>
      </c>
      <c r="Z1258" s="3">
        <v>3</v>
      </c>
      <c r="AA1258" s="3">
        <v>3</v>
      </c>
      <c r="AB1258" s="3">
        <v>3</v>
      </c>
      <c r="AC1258" s="3">
        <v>4</v>
      </c>
      <c r="AD1258" s="3">
        <v>4</v>
      </c>
      <c r="AE1258" s="3">
        <v>3</v>
      </c>
      <c r="AF1258" s="3" t="s">
        <v>207</v>
      </c>
    </row>
    <row r="1259" spans="1:32">
      <c r="A1259" s="3">
        <v>92407</v>
      </c>
      <c r="B1259" s="3">
        <v>37</v>
      </c>
      <c r="C1259" s="41" t="s">
        <v>207</v>
      </c>
      <c r="D1259" s="3" t="s">
        <v>194</v>
      </c>
      <c r="E1259" s="3" t="s">
        <v>195</v>
      </c>
      <c r="F1259" s="3" t="s">
        <v>193</v>
      </c>
      <c r="G1259" s="3" t="s">
        <v>229</v>
      </c>
      <c r="H1259" s="3" t="s">
        <v>229</v>
      </c>
      <c r="I1259" s="3" t="s">
        <v>201</v>
      </c>
      <c r="J1259" s="3" t="s">
        <v>59</v>
      </c>
      <c r="K1259" s="3" t="s">
        <v>203</v>
      </c>
      <c r="L1259" s="3">
        <v>5</v>
      </c>
      <c r="M1259" s="3">
        <v>4</v>
      </c>
      <c r="N1259" s="3">
        <v>5</v>
      </c>
      <c r="O1259" s="3">
        <v>4</v>
      </c>
      <c r="P1259" s="3">
        <v>5</v>
      </c>
      <c r="Q1259" s="3">
        <v>5</v>
      </c>
      <c r="R1259" s="3">
        <v>4</v>
      </c>
      <c r="S1259" s="3">
        <v>5</v>
      </c>
      <c r="T1259" s="3">
        <v>4</v>
      </c>
      <c r="U1259" s="3">
        <v>3</v>
      </c>
      <c r="V1259" s="3">
        <v>3</v>
      </c>
      <c r="W1259" s="3">
        <v>5</v>
      </c>
      <c r="X1259" s="3">
        <v>4</v>
      </c>
      <c r="Y1259" s="3">
        <v>3</v>
      </c>
      <c r="Z1259" s="3">
        <v>5</v>
      </c>
      <c r="AA1259" s="3">
        <v>4</v>
      </c>
      <c r="AB1259" s="3">
        <v>5</v>
      </c>
      <c r="AC1259" s="3">
        <v>5</v>
      </c>
      <c r="AD1259" s="3">
        <v>4</v>
      </c>
      <c r="AE1259" s="3">
        <v>4</v>
      </c>
      <c r="AF1259" s="3" t="s">
        <v>207</v>
      </c>
    </row>
    <row r="1260" spans="1:32">
      <c r="A1260" s="3">
        <v>92506</v>
      </c>
      <c r="B1260" s="3">
        <v>37</v>
      </c>
      <c r="C1260" s="41" t="s">
        <v>207</v>
      </c>
      <c r="D1260" s="3" t="s">
        <v>194</v>
      </c>
      <c r="E1260" s="3" t="s">
        <v>205</v>
      </c>
      <c r="F1260" s="3" t="s">
        <v>193</v>
      </c>
      <c r="G1260" s="3" t="s">
        <v>229</v>
      </c>
      <c r="H1260" s="3" t="s">
        <v>229</v>
      </c>
      <c r="I1260" s="3" t="s">
        <v>189</v>
      </c>
      <c r="J1260" s="3" t="s">
        <v>64</v>
      </c>
      <c r="K1260" s="3" t="s">
        <v>196</v>
      </c>
      <c r="L1260" s="3">
        <v>3</v>
      </c>
      <c r="M1260" s="3">
        <v>2</v>
      </c>
      <c r="N1260" s="3">
        <v>3</v>
      </c>
      <c r="O1260" s="3">
        <v>3</v>
      </c>
      <c r="P1260" s="3">
        <v>4</v>
      </c>
      <c r="Q1260" s="3">
        <v>4</v>
      </c>
      <c r="R1260" s="3">
        <v>4</v>
      </c>
      <c r="S1260" s="3">
        <v>3</v>
      </c>
      <c r="T1260" s="3">
        <v>3</v>
      </c>
      <c r="U1260" s="3">
        <v>3</v>
      </c>
      <c r="V1260" s="3">
        <v>3</v>
      </c>
      <c r="W1260" s="3">
        <v>4</v>
      </c>
      <c r="X1260" s="3">
        <v>4</v>
      </c>
      <c r="Y1260" s="3">
        <v>4</v>
      </c>
      <c r="Z1260" s="3">
        <v>5</v>
      </c>
      <c r="AA1260" s="3">
        <v>4</v>
      </c>
      <c r="AB1260" s="3">
        <v>3</v>
      </c>
      <c r="AC1260" s="3">
        <v>2</v>
      </c>
      <c r="AD1260" s="3">
        <v>3</v>
      </c>
      <c r="AE1260" s="3">
        <v>3</v>
      </c>
      <c r="AF1260" s="3" t="s">
        <v>207</v>
      </c>
    </row>
    <row r="1261" spans="1:32">
      <c r="A1261" s="3">
        <v>93035</v>
      </c>
      <c r="B1261" s="3">
        <v>38</v>
      </c>
      <c r="C1261" s="41" t="s">
        <v>207</v>
      </c>
      <c r="D1261" s="3" t="s">
        <v>197</v>
      </c>
      <c r="E1261" s="3" t="s">
        <v>192</v>
      </c>
      <c r="F1261" s="3" t="s">
        <v>193</v>
      </c>
      <c r="G1261" s="3" t="s">
        <v>229</v>
      </c>
      <c r="H1261" s="3" t="s">
        <v>229</v>
      </c>
      <c r="I1261" s="3" t="s">
        <v>201</v>
      </c>
      <c r="J1261" s="3" t="s">
        <v>60</v>
      </c>
      <c r="K1261" s="3" t="s">
        <v>196</v>
      </c>
      <c r="L1261" s="3">
        <v>5</v>
      </c>
      <c r="M1261" s="3">
        <v>5</v>
      </c>
      <c r="N1261" s="3">
        <v>5</v>
      </c>
      <c r="O1261" s="3">
        <v>5</v>
      </c>
      <c r="P1261" s="3">
        <v>5</v>
      </c>
      <c r="Q1261" s="3">
        <v>5</v>
      </c>
      <c r="R1261" s="3">
        <v>5</v>
      </c>
      <c r="S1261" s="3">
        <v>5</v>
      </c>
      <c r="T1261" s="3">
        <v>5</v>
      </c>
      <c r="U1261" s="3">
        <v>5</v>
      </c>
      <c r="V1261" s="3">
        <v>5</v>
      </c>
      <c r="W1261" s="3">
        <v>5</v>
      </c>
      <c r="X1261" s="3">
        <v>5</v>
      </c>
      <c r="Y1261" s="3">
        <v>5</v>
      </c>
      <c r="Z1261" s="3">
        <v>5</v>
      </c>
      <c r="AA1261" s="3">
        <v>5</v>
      </c>
      <c r="AB1261" s="3">
        <v>5</v>
      </c>
      <c r="AC1261" s="3">
        <v>5</v>
      </c>
      <c r="AD1261" s="3">
        <v>5</v>
      </c>
      <c r="AE1261" s="3">
        <v>5</v>
      </c>
      <c r="AF1261" s="3" t="s">
        <v>207</v>
      </c>
    </row>
    <row r="1262" spans="1:32">
      <c r="A1262" s="3">
        <v>93030</v>
      </c>
      <c r="B1262" s="3">
        <v>38</v>
      </c>
      <c r="C1262" s="41" t="s">
        <v>207</v>
      </c>
      <c r="D1262" s="3" t="s">
        <v>204</v>
      </c>
      <c r="E1262" s="3" t="s">
        <v>192</v>
      </c>
      <c r="F1262" s="3" t="s">
        <v>186</v>
      </c>
      <c r="G1262" s="3" t="s">
        <v>229</v>
      </c>
      <c r="H1262" s="3" t="s">
        <v>229</v>
      </c>
      <c r="I1262" s="3" t="s">
        <v>201</v>
      </c>
      <c r="J1262" s="3" t="s">
        <v>64</v>
      </c>
      <c r="K1262" s="3" t="s">
        <v>202</v>
      </c>
      <c r="L1262" s="3">
        <v>4</v>
      </c>
      <c r="M1262" s="3">
        <v>2</v>
      </c>
      <c r="N1262" s="3">
        <v>1</v>
      </c>
      <c r="O1262" s="3">
        <v>3</v>
      </c>
      <c r="P1262" s="3">
        <v>1</v>
      </c>
      <c r="Q1262" s="3">
        <v>3</v>
      </c>
      <c r="R1262" s="3">
        <v>3</v>
      </c>
      <c r="S1262" s="3">
        <v>1</v>
      </c>
      <c r="T1262" s="3">
        <v>3</v>
      </c>
      <c r="U1262" s="3">
        <v>5</v>
      </c>
      <c r="V1262" s="3">
        <v>4</v>
      </c>
      <c r="W1262" s="3">
        <v>3</v>
      </c>
      <c r="X1262" s="3">
        <v>4</v>
      </c>
      <c r="Y1262" s="3">
        <v>4</v>
      </c>
      <c r="Z1262" s="3">
        <v>4</v>
      </c>
      <c r="AA1262" s="3">
        <v>4</v>
      </c>
      <c r="AB1262" s="3">
        <v>3</v>
      </c>
      <c r="AC1262" s="3">
        <v>4</v>
      </c>
      <c r="AD1262" s="3">
        <v>4</v>
      </c>
      <c r="AE1262" s="3">
        <v>3</v>
      </c>
      <c r="AF1262" s="3" t="s">
        <v>207</v>
      </c>
    </row>
    <row r="1263" spans="1:32">
      <c r="A1263" s="3">
        <v>92231</v>
      </c>
      <c r="B1263" s="3">
        <v>38</v>
      </c>
      <c r="C1263" s="41" t="s">
        <v>207</v>
      </c>
      <c r="D1263" s="3" t="s">
        <v>194</v>
      </c>
      <c r="E1263" s="3" t="s">
        <v>198</v>
      </c>
      <c r="F1263" s="3" t="s">
        <v>186</v>
      </c>
      <c r="G1263" s="3" t="s">
        <v>229</v>
      </c>
      <c r="H1263" s="3" t="s">
        <v>229</v>
      </c>
      <c r="I1263" s="3" t="s">
        <v>210</v>
      </c>
      <c r="J1263" s="3" t="s">
        <v>57</v>
      </c>
      <c r="K1263" s="3" t="s">
        <v>190</v>
      </c>
      <c r="L1263" s="3">
        <v>4</v>
      </c>
      <c r="M1263" s="3">
        <v>3</v>
      </c>
      <c r="N1263" s="3">
        <v>3</v>
      </c>
      <c r="O1263" s="3">
        <v>3</v>
      </c>
      <c r="P1263" s="3">
        <v>3</v>
      </c>
      <c r="Q1263" s="3">
        <v>4</v>
      </c>
      <c r="R1263" s="3">
        <v>4</v>
      </c>
      <c r="S1263" s="3">
        <v>1</v>
      </c>
      <c r="T1263" s="3">
        <v>5</v>
      </c>
      <c r="U1263" s="3">
        <v>4</v>
      </c>
      <c r="V1263" s="3">
        <v>5</v>
      </c>
      <c r="W1263" s="3">
        <v>4</v>
      </c>
      <c r="X1263" s="3">
        <v>5</v>
      </c>
      <c r="Y1263" s="3">
        <v>3</v>
      </c>
      <c r="Z1263" s="3">
        <v>5</v>
      </c>
      <c r="AA1263" s="3">
        <v>5</v>
      </c>
      <c r="AB1263" s="3">
        <v>3</v>
      </c>
      <c r="AC1263" s="3">
        <v>4</v>
      </c>
      <c r="AD1263" s="3">
        <v>3</v>
      </c>
      <c r="AE1263" s="3">
        <v>3</v>
      </c>
      <c r="AF1263" s="3" t="s">
        <v>207</v>
      </c>
    </row>
    <row r="1264" spans="1:32">
      <c r="A1264" s="3">
        <v>92227</v>
      </c>
      <c r="B1264" s="3">
        <v>38</v>
      </c>
      <c r="C1264" s="41" t="s">
        <v>207</v>
      </c>
      <c r="D1264" s="3" t="s">
        <v>226</v>
      </c>
      <c r="E1264" s="3" t="s">
        <v>198</v>
      </c>
      <c r="F1264" s="3" t="s">
        <v>193</v>
      </c>
      <c r="G1264" s="3" t="s">
        <v>229</v>
      </c>
      <c r="H1264" s="3" t="s">
        <v>229</v>
      </c>
      <c r="I1264" s="3" t="s">
        <v>189</v>
      </c>
      <c r="J1264" s="3" t="s">
        <v>57</v>
      </c>
      <c r="K1264" s="3" t="s">
        <v>190</v>
      </c>
      <c r="L1264" s="3">
        <v>5</v>
      </c>
      <c r="M1264" s="3">
        <v>5</v>
      </c>
      <c r="N1264" s="3">
        <v>5</v>
      </c>
      <c r="O1264" s="3">
        <v>5</v>
      </c>
      <c r="P1264" s="3">
        <v>5</v>
      </c>
      <c r="Q1264" s="3">
        <v>5</v>
      </c>
      <c r="R1264" s="3">
        <v>5</v>
      </c>
      <c r="S1264" s="3">
        <v>5</v>
      </c>
      <c r="T1264" s="3">
        <v>5</v>
      </c>
      <c r="U1264" s="3">
        <v>5</v>
      </c>
      <c r="V1264" s="3">
        <v>5</v>
      </c>
      <c r="W1264" s="3">
        <v>4</v>
      </c>
      <c r="X1264" s="3">
        <v>5</v>
      </c>
      <c r="Y1264" s="3">
        <v>5</v>
      </c>
      <c r="Z1264" s="3">
        <v>5</v>
      </c>
      <c r="AA1264" s="3">
        <v>3</v>
      </c>
      <c r="AB1264" s="3">
        <v>5</v>
      </c>
      <c r="AC1264" s="3">
        <v>5</v>
      </c>
      <c r="AD1264" s="3">
        <v>4</v>
      </c>
      <c r="AE1264" s="3">
        <v>5</v>
      </c>
      <c r="AF1264" s="3" t="s">
        <v>207</v>
      </c>
    </row>
    <row r="1265" spans="1:32">
      <c r="A1265" s="3">
        <v>92231</v>
      </c>
      <c r="B1265" s="3">
        <v>38</v>
      </c>
      <c r="C1265" s="41" t="s">
        <v>207</v>
      </c>
      <c r="D1265" s="3" t="s">
        <v>194</v>
      </c>
      <c r="E1265" s="3" t="s">
        <v>198</v>
      </c>
      <c r="F1265" s="3" t="s">
        <v>186</v>
      </c>
      <c r="G1265" s="3" t="s">
        <v>229</v>
      </c>
      <c r="H1265" s="3" t="s">
        <v>229</v>
      </c>
      <c r="I1265" s="3" t="s">
        <v>201</v>
      </c>
      <c r="J1265" s="3" t="s">
        <v>57</v>
      </c>
      <c r="K1265" s="3" t="s">
        <v>190</v>
      </c>
      <c r="L1265" s="3">
        <v>3</v>
      </c>
      <c r="M1265" s="3">
        <v>4</v>
      </c>
      <c r="N1265" s="3">
        <v>4</v>
      </c>
      <c r="O1265" s="3">
        <v>4</v>
      </c>
      <c r="P1265" s="3">
        <v>5</v>
      </c>
      <c r="Q1265" s="3">
        <v>3</v>
      </c>
      <c r="R1265" s="3">
        <v>4</v>
      </c>
      <c r="S1265" s="3">
        <v>5</v>
      </c>
      <c r="T1265" s="3">
        <v>5</v>
      </c>
      <c r="U1265" s="3">
        <v>5</v>
      </c>
      <c r="V1265" s="3">
        <v>4</v>
      </c>
      <c r="W1265" s="3">
        <v>4</v>
      </c>
      <c r="X1265" s="3">
        <v>5</v>
      </c>
      <c r="Y1265" s="3">
        <v>3</v>
      </c>
      <c r="Z1265" s="3">
        <v>4</v>
      </c>
      <c r="AA1265" s="3">
        <v>4</v>
      </c>
      <c r="AB1265" s="3">
        <v>4</v>
      </c>
      <c r="AC1265" s="3">
        <v>4</v>
      </c>
      <c r="AD1265" s="3">
        <v>3</v>
      </c>
      <c r="AE1265" s="3">
        <v>5</v>
      </c>
      <c r="AF1265" s="3" t="s">
        <v>207</v>
      </c>
    </row>
    <row r="1266" spans="1:32">
      <c r="A1266" s="3">
        <v>92231</v>
      </c>
      <c r="B1266" s="3">
        <v>38</v>
      </c>
      <c r="C1266" s="41" t="s">
        <v>207</v>
      </c>
      <c r="D1266" s="3" t="s">
        <v>194</v>
      </c>
      <c r="E1266" s="3" t="s">
        <v>198</v>
      </c>
      <c r="F1266" s="3" t="s">
        <v>186</v>
      </c>
      <c r="G1266" s="3" t="s">
        <v>229</v>
      </c>
      <c r="H1266" s="3" t="s">
        <v>229</v>
      </c>
      <c r="I1266" s="3" t="s">
        <v>201</v>
      </c>
      <c r="J1266" s="3" t="s">
        <v>62</v>
      </c>
      <c r="K1266" s="3" t="s">
        <v>196</v>
      </c>
      <c r="L1266" s="3">
        <v>5</v>
      </c>
      <c r="M1266" s="3">
        <v>4</v>
      </c>
      <c r="N1266" s="3">
        <v>4</v>
      </c>
      <c r="O1266" s="3">
        <v>4</v>
      </c>
      <c r="P1266" s="3">
        <v>5</v>
      </c>
      <c r="Q1266" s="3">
        <v>5</v>
      </c>
      <c r="R1266" s="3">
        <v>5</v>
      </c>
      <c r="S1266" s="3">
        <v>5</v>
      </c>
      <c r="T1266" s="3">
        <v>5</v>
      </c>
      <c r="U1266" s="3">
        <v>3</v>
      </c>
      <c r="V1266" s="3">
        <v>4</v>
      </c>
      <c r="W1266" s="3">
        <v>2</v>
      </c>
      <c r="X1266" s="3">
        <v>3</v>
      </c>
      <c r="Y1266" s="3">
        <v>4</v>
      </c>
      <c r="Z1266" s="3">
        <v>5</v>
      </c>
      <c r="AA1266" s="3">
        <v>3</v>
      </c>
      <c r="AB1266" s="3">
        <v>4</v>
      </c>
      <c r="AC1266" s="3">
        <v>5</v>
      </c>
      <c r="AD1266" s="3">
        <v>5</v>
      </c>
      <c r="AE1266" s="3">
        <v>4</v>
      </c>
      <c r="AF1266" s="3" t="s">
        <v>207</v>
      </c>
    </row>
    <row r="1267" spans="1:32">
      <c r="A1267" s="3">
        <v>92243</v>
      </c>
      <c r="B1267" s="3">
        <v>38</v>
      </c>
      <c r="C1267" s="41" t="s">
        <v>207</v>
      </c>
      <c r="D1267" s="3" t="s">
        <v>191</v>
      </c>
      <c r="E1267" s="3" t="s">
        <v>198</v>
      </c>
      <c r="F1267" s="3" t="s">
        <v>193</v>
      </c>
      <c r="G1267" s="3" t="s">
        <v>229</v>
      </c>
      <c r="H1267" s="3" t="s">
        <v>229</v>
      </c>
      <c r="I1267" s="3" t="s">
        <v>189</v>
      </c>
      <c r="J1267" s="3" t="s">
        <v>60</v>
      </c>
      <c r="K1267" s="3" t="s">
        <v>203</v>
      </c>
      <c r="L1267" s="3">
        <v>5</v>
      </c>
      <c r="M1267" s="3">
        <v>5</v>
      </c>
      <c r="N1267" s="3">
        <v>5</v>
      </c>
      <c r="O1267" s="3">
        <v>5</v>
      </c>
      <c r="P1267" s="3">
        <v>5</v>
      </c>
      <c r="Q1267" s="3">
        <v>5</v>
      </c>
      <c r="R1267" s="3">
        <v>5</v>
      </c>
      <c r="S1267" s="3">
        <v>5</v>
      </c>
      <c r="T1267" s="3">
        <v>5</v>
      </c>
      <c r="U1267" s="3">
        <v>5</v>
      </c>
      <c r="V1267" s="3">
        <v>5</v>
      </c>
      <c r="W1267" s="3">
        <v>5</v>
      </c>
      <c r="X1267" s="3">
        <v>5</v>
      </c>
      <c r="Y1267" s="3">
        <v>3</v>
      </c>
      <c r="Z1267" s="3">
        <v>5</v>
      </c>
      <c r="AA1267" s="3">
        <v>5</v>
      </c>
      <c r="AB1267" s="3">
        <v>5</v>
      </c>
      <c r="AC1267" s="3">
        <v>5</v>
      </c>
      <c r="AD1267" s="3">
        <v>5</v>
      </c>
      <c r="AE1267" s="3">
        <v>5</v>
      </c>
      <c r="AF1267" s="3" t="s">
        <v>207</v>
      </c>
    </row>
    <row r="1268" spans="1:32">
      <c r="A1268" s="3">
        <v>92231</v>
      </c>
      <c r="B1268" s="3">
        <v>38</v>
      </c>
      <c r="C1268" s="41" t="s">
        <v>207</v>
      </c>
      <c r="D1268" s="3" t="s">
        <v>194</v>
      </c>
      <c r="E1268" s="3" t="s">
        <v>198</v>
      </c>
      <c r="F1268" s="3" t="s">
        <v>193</v>
      </c>
      <c r="G1268" s="3" t="s">
        <v>229</v>
      </c>
      <c r="H1268" s="3" t="s">
        <v>229</v>
      </c>
      <c r="I1268" s="3" t="s">
        <v>201</v>
      </c>
      <c r="J1268" s="3" t="s">
        <v>62</v>
      </c>
      <c r="K1268" s="3" t="s">
        <v>203</v>
      </c>
      <c r="L1268" s="3">
        <v>5</v>
      </c>
      <c r="M1268" s="3">
        <v>5</v>
      </c>
      <c r="N1268" s="3">
        <v>4</v>
      </c>
      <c r="O1268" s="3">
        <v>5</v>
      </c>
      <c r="P1268" s="3">
        <v>4</v>
      </c>
      <c r="Q1268" s="3">
        <v>3</v>
      </c>
      <c r="R1268" s="3">
        <v>4</v>
      </c>
      <c r="S1268" s="3">
        <v>2</v>
      </c>
      <c r="T1268" s="3">
        <v>3</v>
      </c>
      <c r="U1268" s="3">
        <v>4</v>
      </c>
      <c r="V1268" s="3">
        <v>3</v>
      </c>
      <c r="W1268" s="3">
        <v>3</v>
      </c>
      <c r="X1268" s="3">
        <v>5</v>
      </c>
      <c r="Y1268" s="3">
        <v>4</v>
      </c>
      <c r="Z1268" s="3">
        <v>3</v>
      </c>
      <c r="AA1268" s="3">
        <v>3</v>
      </c>
      <c r="AB1268" s="3">
        <v>5</v>
      </c>
      <c r="AC1268" s="3">
        <v>4</v>
      </c>
      <c r="AD1268" s="3">
        <v>3</v>
      </c>
      <c r="AE1268" s="3">
        <v>3</v>
      </c>
      <c r="AF1268" s="3" t="s">
        <v>207</v>
      </c>
    </row>
    <row r="1269" spans="1:32">
      <c r="A1269" s="3">
        <v>92251</v>
      </c>
      <c r="B1269" s="3">
        <v>38</v>
      </c>
      <c r="C1269" s="41" t="s">
        <v>207</v>
      </c>
      <c r="D1269" s="3" t="s">
        <v>194</v>
      </c>
      <c r="E1269" s="3" t="s">
        <v>198</v>
      </c>
      <c r="F1269" s="3" t="s">
        <v>186</v>
      </c>
      <c r="G1269" s="3" t="s">
        <v>229</v>
      </c>
      <c r="H1269" s="3" t="s">
        <v>229</v>
      </c>
      <c r="I1269" s="3" t="s">
        <v>201</v>
      </c>
      <c r="J1269" s="3" t="s">
        <v>63</v>
      </c>
      <c r="K1269" s="3" t="s">
        <v>203</v>
      </c>
      <c r="L1269" s="3">
        <v>5</v>
      </c>
      <c r="M1269" s="3">
        <v>5</v>
      </c>
      <c r="N1269" s="3">
        <v>5</v>
      </c>
      <c r="O1269" s="3">
        <v>4</v>
      </c>
      <c r="P1269" s="3">
        <v>4</v>
      </c>
      <c r="Q1269" s="3">
        <v>5</v>
      </c>
      <c r="R1269" s="3">
        <v>5</v>
      </c>
      <c r="S1269" s="3">
        <v>5</v>
      </c>
      <c r="T1269" s="3">
        <v>4</v>
      </c>
      <c r="U1269" s="3">
        <v>5</v>
      </c>
      <c r="V1269" s="3">
        <v>5</v>
      </c>
      <c r="W1269" s="3">
        <v>5</v>
      </c>
      <c r="X1269" s="3">
        <v>5</v>
      </c>
      <c r="Y1269" s="3">
        <v>4</v>
      </c>
      <c r="Z1269" s="3">
        <v>5</v>
      </c>
      <c r="AA1269" s="3">
        <v>5</v>
      </c>
      <c r="AB1269" s="3">
        <v>5</v>
      </c>
      <c r="AC1269" s="3">
        <v>4</v>
      </c>
      <c r="AD1269" s="3">
        <v>5</v>
      </c>
      <c r="AE1269" s="3">
        <v>5</v>
      </c>
      <c r="AF1269" s="3" t="s">
        <v>207</v>
      </c>
    </row>
    <row r="1270" spans="1:32">
      <c r="A1270" s="3">
        <v>92231</v>
      </c>
      <c r="B1270" s="3">
        <v>38</v>
      </c>
      <c r="C1270" s="41" t="s">
        <v>207</v>
      </c>
      <c r="D1270" s="3" t="s">
        <v>194</v>
      </c>
      <c r="E1270" s="3" t="s">
        <v>198</v>
      </c>
      <c r="F1270" s="3" t="s">
        <v>193</v>
      </c>
      <c r="G1270" s="3" t="s">
        <v>229</v>
      </c>
      <c r="H1270" s="3" t="s">
        <v>229</v>
      </c>
      <c r="I1270" s="3" t="s">
        <v>201</v>
      </c>
      <c r="J1270" s="3" t="s">
        <v>64</v>
      </c>
      <c r="K1270" s="3" t="s">
        <v>199</v>
      </c>
      <c r="L1270" s="3">
        <v>1</v>
      </c>
      <c r="M1270" s="3">
        <v>1</v>
      </c>
      <c r="N1270" s="3">
        <v>4</v>
      </c>
      <c r="O1270" s="3">
        <v>1</v>
      </c>
      <c r="P1270" s="3">
        <v>1</v>
      </c>
      <c r="Q1270" s="3">
        <v>1</v>
      </c>
      <c r="R1270" s="3">
        <v>1</v>
      </c>
      <c r="S1270" s="3">
        <v>1</v>
      </c>
      <c r="T1270" s="3">
        <v>5</v>
      </c>
      <c r="U1270" s="3">
        <v>3</v>
      </c>
      <c r="V1270" s="3">
        <v>3</v>
      </c>
      <c r="W1270" s="3">
        <v>5</v>
      </c>
      <c r="X1270" s="3">
        <v>4</v>
      </c>
      <c r="Y1270" s="3">
        <v>5</v>
      </c>
      <c r="Z1270" s="3">
        <v>5</v>
      </c>
      <c r="AA1270" s="3">
        <v>3</v>
      </c>
      <c r="AB1270" s="3">
        <v>1</v>
      </c>
      <c r="AC1270" s="3">
        <v>1</v>
      </c>
      <c r="AD1270" s="3">
        <v>5</v>
      </c>
      <c r="AE1270" s="3">
        <v>4</v>
      </c>
      <c r="AF1270" s="3" t="s">
        <v>207</v>
      </c>
    </row>
    <row r="1271" spans="1:32">
      <c r="A1271" s="3">
        <v>92653</v>
      </c>
      <c r="B1271" s="3">
        <v>38</v>
      </c>
      <c r="C1271" s="41" t="s">
        <v>207</v>
      </c>
      <c r="D1271" s="3" t="s">
        <v>194</v>
      </c>
      <c r="E1271" s="3" t="s">
        <v>185</v>
      </c>
      <c r="F1271" s="3" t="s">
        <v>186</v>
      </c>
      <c r="G1271" s="3" t="s">
        <v>229</v>
      </c>
      <c r="H1271" s="3" t="s">
        <v>229</v>
      </c>
      <c r="I1271" s="3" t="s">
        <v>201</v>
      </c>
      <c r="J1271" s="3" t="s">
        <v>61</v>
      </c>
      <c r="K1271" s="3" t="s">
        <v>203</v>
      </c>
      <c r="L1271" s="3">
        <v>5</v>
      </c>
      <c r="M1271" s="3">
        <v>5</v>
      </c>
      <c r="N1271" s="3">
        <v>5</v>
      </c>
      <c r="O1271" s="3">
        <v>5</v>
      </c>
      <c r="P1271" s="3">
        <v>5</v>
      </c>
      <c r="Q1271" s="3">
        <v>5</v>
      </c>
      <c r="R1271" s="3">
        <v>5</v>
      </c>
      <c r="S1271" s="3">
        <v>4</v>
      </c>
      <c r="T1271" s="3">
        <v>5</v>
      </c>
      <c r="U1271" s="3">
        <v>5</v>
      </c>
      <c r="V1271" s="3">
        <v>3</v>
      </c>
      <c r="W1271" s="3">
        <v>5</v>
      </c>
      <c r="X1271" s="3">
        <v>5</v>
      </c>
      <c r="Y1271" s="3">
        <v>5</v>
      </c>
      <c r="Z1271" s="3">
        <v>5</v>
      </c>
      <c r="AA1271" s="3">
        <v>4</v>
      </c>
      <c r="AB1271" s="3">
        <v>4</v>
      </c>
      <c r="AC1271" s="3">
        <v>4</v>
      </c>
      <c r="AD1271" s="3">
        <v>4</v>
      </c>
      <c r="AE1271" s="3">
        <v>5</v>
      </c>
      <c r="AF1271" s="3" t="s">
        <v>207</v>
      </c>
    </row>
    <row r="1272" spans="1:32">
      <c r="A1272" s="3">
        <v>90002</v>
      </c>
      <c r="B1272" s="3">
        <v>38</v>
      </c>
      <c r="C1272" s="41" t="s">
        <v>207</v>
      </c>
      <c r="D1272" s="3" t="s">
        <v>194</v>
      </c>
      <c r="E1272" s="3" t="s">
        <v>206</v>
      </c>
      <c r="F1272" s="3" t="s">
        <v>186</v>
      </c>
      <c r="G1272" s="3" t="s">
        <v>229</v>
      </c>
      <c r="H1272" s="3" t="s">
        <v>229</v>
      </c>
      <c r="I1272" s="3" t="s">
        <v>213</v>
      </c>
      <c r="J1272" s="3" t="s">
        <v>64</v>
      </c>
      <c r="K1272" s="3" t="s">
        <v>199</v>
      </c>
      <c r="L1272" s="3">
        <v>4</v>
      </c>
      <c r="M1272" s="3">
        <v>4</v>
      </c>
      <c r="N1272" s="3">
        <v>3</v>
      </c>
      <c r="O1272" s="3">
        <v>3</v>
      </c>
      <c r="P1272" s="3">
        <v>4</v>
      </c>
      <c r="Q1272" s="3">
        <v>3</v>
      </c>
      <c r="R1272" s="3">
        <v>5</v>
      </c>
      <c r="S1272" s="3">
        <v>3</v>
      </c>
      <c r="T1272" s="3">
        <v>4</v>
      </c>
      <c r="U1272" s="3">
        <v>3</v>
      </c>
      <c r="V1272" s="3">
        <v>4</v>
      </c>
      <c r="W1272" s="3">
        <v>5</v>
      </c>
      <c r="X1272" s="3">
        <v>3</v>
      </c>
      <c r="Y1272" s="3">
        <v>5</v>
      </c>
      <c r="Z1272" s="3">
        <v>4</v>
      </c>
      <c r="AA1272" s="3">
        <v>3</v>
      </c>
      <c r="AB1272" s="3">
        <v>5</v>
      </c>
      <c r="AC1272" s="3">
        <v>5</v>
      </c>
      <c r="AD1272" s="3">
        <v>3</v>
      </c>
      <c r="AE1272" s="3">
        <v>3</v>
      </c>
      <c r="AF1272" s="3" t="s">
        <v>207</v>
      </c>
    </row>
    <row r="1273" spans="1:32">
      <c r="A1273" s="3">
        <v>91706</v>
      </c>
      <c r="B1273" s="3">
        <v>38</v>
      </c>
      <c r="C1273" s="41" t="s">
        <v>207</v>
      </c>
      <c r="D1273" s="3" t="s">
        <v>197</v>
      </c>
      <c r="E1273" s="3" t="s">
        <v>206</v>
      </c>
      <c r="F1273" s="3" t="s">
        <v>193</v>
      </c>
      <c r="G1273" s="3" t="s">
        <v>229</v>
      </c>
      <c r="H1273" s="3" t="s">
        <v>229</v>
      </c>
      <c r="I1273" s="3" t="s">
        <v>189</v>
      </c>
      <c r="J1273" s="3" t="s">
        <v>64</v>
      </c>
      <c r="K1273" s="3" t="s">
        <v>203</v>
      </c>
      <c r="L1273" s="3">
        <v>5</v>
      </c>
      <c r="M1273" s="3">
        <v>5</v>
      </c>
      <c r="N1273" s="3">
        <v>5</v>
      </c>
      <c r="O1273" s="3">
        <v>5</v>
      </c>
      <c r="P1273" s="3">
        <v>5</v>
      </c>
      <c r="Q1273" s="3">
        <v>5</v>
      </c>
      <c r="R1273" s="3">
        <v>5</v>
      </c>
      <c r="S1273" s="3">
        <v>5</v>
      </c>
      <c r="T1273" s="3">
        <v>5</v>
      </c>
      <c r="U1273" s="3">
        <v>5</v>
      </c>
      <c r="V1273" s="3">
        <v>5</v>
      </c>
      <c r="W1273" s="3">
        <v>5</v>
      </c>
      <c r="X1273" s="3">
        <v>5</v>
      </c>
      <c r="Y1273" s="3">
        <v>5</v>
      </c>
      <c r="Z1273" s="3">
        <v>5</v>
      </c>
      <c r="AA1273" s="3">
        <v>5</v>
      </c>
      <c r="AB1273" s="3">
        <v>5</v>
      </c>
      <c r="AC1273" s="3">
        <v>5</v>
      </c>
      <c r="AD1273" s="3">
        <v>5</v>
      </c>
      <c r="AE1273" s="3">
        <v>5</v>
      </c>
      <c r="AF1273" s="3" t="s">
        <v>207</v>
      </c>
    </row>
    <row r="1274" spans="1:32">
      <c r="A1274" s="3">
        <v>90640</v>
      </c>
      <c r="B1274" s="3">
        <v>38</v>
      </c>
      <c r="C1274" s="41" t="s">
        <v>207</v>
      </c>
      <c r="D1274" s="3" t="s">
        <v>197</v>
      </c>
      <c r="E1274" s="3" t="s">
        <v>206</v>
      </c>
      <c r="F1274" s="3" t="s">
        <v>193</v>
      </c>
      <c r="G1274" s="3" t="s">
        <v>229</v>
      </c>
      <c r="H1274" s="3" t="s">
        <v>229</v>
      </c>
      <c r="I1274" s="3" t="s">
        <v>189</v>
      </c>
      <c r="J1274" s="3" t="s">
        <v>64</v>
      </c>
      <c r="K1274" s="3" t="s">
        <v>196</v>
      </c>
      <c r="L1274" s="3">
        <v>5</v>
      </c>
      <c r="M1274" s="3">
        <v>5</v>
      </c>
      <c r="N1274" s="3">
        <v>5</v>
      </c>
      <c r="O1274" s="3">
        <v>5</v>
      </c>
      <c r="P1274" s="3">
        <v>5</v>
      </c>
      <c r="Q1274" s="3">
        <v>5</v>
      </c>
      <c r="R1274" s="3">
        <v>5</v>
      </c>
      <c r="S1274" s="3">
        <v>3</v>
      </c>
      <c r="T1274" s="3">
        <v>4</v>
      </c>
      <c r="U1274" s="3">
        <v>4</v>
      </c>
      <c r="V1274" s="3">
        <v>5</v>
      </c>
      <c r="W1274" s="3">
        <v>4</v>
      </c>
      <c r="X1274" s="3">
        <v>5</v>
      </c>
      <c r="Y1274" s="3">
        <v>5</v>
      </c>
      <c r="Z1274" s="3">
        <v>5</v>
      </c>
      <c r="AA1274" s="3">
        <v>5</v>
      </c>
      <c r="AB1274" s="3">
        <v>5</v>
      </c>
      <c r="AC1274" s="3">
        <v>5</v>
      </c>
      <c r="AD1274" s="3">
        <v>5</v>
      </c>
      <c r="AE1274" s="3">
        <v>5</v>
      </c>
      <c r="AF1274" s="3" t="s">
        <v>207</v>
      </c>
    </row>
    <row r="1275" spans="1:32">
      <c r="A1275" s="3">
        <v>91342</v>
      </c>
      <c r="B1275" s="3">
        <v>38</v>
      </c>
      <c r="C1275" s="41" t="s">
        <v>207</v>
      </c>
      <c r="D1275" s="3" t="s">
        <v>194</v>
      </c>
      <c r="E1275" s="3" t="s">
        <v>206</v>
      </c>
      <c r="F1275" s="3" t="s">
        <v>186</v>
      </c>
      <c r="G1275" s="3" t="s">
        <v>229</v>
      </c>
      <c r="H1275" s="3" t="s">
        <v>229</v>
      </c>
      <c r="I1275" s="3" t="s">
        <v>217</v>
      </c>
      <c r="J1275" s="3" t="s">
        <v>62</v>
      </c>
      <c r="K1275" s="3" t="s">
        <v>202</v>
      </c>
      <c r="L1275" s="3">
        <v>5</v>
      </c>
      <c r="M1275" s="3">
        <v>5</v>
      </c>
      <c r="N1275" s="3">
        <v>5</v>
      </c>
      <c r="O1275" s="3">
        <v>5</v>
      </c>
      <c r="P1275" s="3">
        <v>5</v>
      </c>
      <c r="Q1275" s="3">
        <v>5</v>
      </c>
      <c r="R1275" s="3">
        <v>5</v>
      </c>
      <c r="S1275" s="3">
        <v>4</v>
      </c>
      <c r="T1275" s="3">
        <v>5</v>
      </c>
      <c r="U1275" s="3">
        <v>1</v>
      </c>
      <c r="V1275" s="3">
        <v>1</v>
      </c>
      <c r="W1275" s="3">
        <v>5</v>
      </c>
      <c r="X1275" s="3">
        <v>5</v>
      </c>
      <c r="Y1275" s="3">
        <v>5</v>
      </c>
      <c r="Z1275" s="3">
        <v>5</v>
      </c>
      <c r="AA1275" s="3">
        <v>5</v>
      </c>
      <c r="AB1275" s="3">
        <v>5</v>
      </c>
      <c r="AC1275" s="3">
        <v>5</v>
      </c>
      <c r="AD1275" s="3">
        <v>5</v>
      </c>
      <c r="AE1275" s="3">
        <v>5</v>
      </c>
      <c r="AF1275" s="3" t="s">
        <v>207</v>
      </c>
    </row>
    <row r="1276" spans="1:32">
      <c r="A1276" s="3">
        <v>91730</v>
      </c>
      <c r="B1276" s="3">
        <v>38</v>
      </c>
      <c r="C1276" s="41" t="s">
        <v>207</v>
      </c>
      <c r="D1276" s="3" t="s">
        <v>194</v>
      </c>
      <c r="E1276" s="3" t="s">
        <v>195</v>
      </c>
      <c r="F1276" s="3" t="s">
        <v>186</v>
      </c>
      <c r="G1276" s="3" t="s">
        <v>229</v>
      </c>
      <c r="H1276" s="3" t="s">
        <v>229</v>
      </c>
      <c r="I1276" s="3" t="s">
        <v>189</v>
      </c>
      <c r="J1276" s="3" t="s">
        <v>62</v>
      </c>
      <c r="K1276" s="3" t="s">
        <v>202</v>
      </c>
      <c r="L1276" s="3">
        <v>5</v>
      </c>
      <c r="M1276" s="3">
        <v>4</v>
      </c>
      <c r="N1276" s="3">
        <v>3</v>
      </c>
      <c r="O1276" s="3">
        <v>3</v>
      </c>
      <c r="P1276" s="3">
        <v>5</v>
      </c>
      <c r="Q1276" s="3">
        <v>5</v>
      </c>
      <c r="R1276" s="3">
        <v>4</v>
      </c>
      <c r="S1276" s="3">
        <v>5</v>
      </c>
      <c r="T1276" s="3">
        <v>5</v>
      </c>
      <c r="U1276" s="3">
        <v>4</v>
      </c>
      <c r="V1276" s="3">
        <v>5</v>
      </c>
      <c r="W1276" s="3">
        <v>5</v>
      </c>
      <c r="X1276" s="3">
        <v>5</v>
      </c>
      <c r="Y1276" s="3">
        <v>5</v>
      </c>
      <c r="Z1276" s="3">
        <v>5</v>
      </c>
      <c r="AA1276" s="3">
        <v>4</v>
      </c>
      <c r="AB1276" s="3">
        <v>5</v>
      </c>
      <c r="AC1276" s="3">
        <v>5</v>
      </c>
      <c r="AD1276" s="3">
        <v>5</v>
      </c>
      <c r="AE1276" s="3">
        <v>5</v>
      </c>
      <c r="AF1276" s="3" t="s">
        <v>207</v>
      </c>
    </row>
    <row r="1277" spans="1:32">
      <c r="A1277" s="3">
        <v>92336</v>
      </c>
      <c r="B1277" s="3">
        <v>38</v>
      </c>
      <c r="C1277" s="41" t="s">
        <v>207</v>
      </c>
      <c r="D1277" s="3" t="s">
        <v>194</v>
      </c>
      <c r="E1277" s="3" t="s">
        <v>195</v>
      </c>
      <c r="F1277" s="3" t="s">
        <v>186</v>
      </c>
      <c r="G1277" s="3" t="s">
        <v>229</v>
      </c>
      <c r="H1277" s="3" t="s">
        <v>229</v>
      </c>
      <c r="I1277" s="3" t="s">
        <v>201</v>
      </c>
      <c r="J1277" s="3" t="s">
        <v>61</v>
      </c>
      <c r="K1277" s="3" t="s">
        <v>202</v>
      </c>
      <c r="L1277" s="3">
        <v>5</v>
      </c>
      <c r="M1277" s="3">
        <v>5</v>
      </c>
      <c r="N1277" s="3">
        <v>5</v>
      </c>
      <c r="O1277" s="3">
        <v>5</v>
      </c>
      <c r="P1277" s="3">
        <v>5</v>
      </c>
      <c r="Q1277" s="3">
        <v>5</v>
      </c>
      <c r="R1277" s="3">
        <v>5</v>
      </c>
      <c r="S1277" s="3">
        <v>5</v>
      </c>
      <c r="T1277" s="3">
        <v>5</v>
      </c>
      <c r="U1277" s="3">
        <v>5</v>
      </c>
      <c r="V1277" s="3">
        <v>5</v>
      </c>
      <c r="W1277" s="3">
        <v>5</v>
      </c>
      <c r="X1277" s="3">
        <v>5</v>
      </c>
      <c r="Y1277" s="3">
        <v>5</v>
      </c>
      <c r="Z1277" s="3">
        <v>5</v>
      </c>
      <c r="AA1277" s="3">
        <v>5</v>
      </c>
      <c r="AB1277" s="3">
        <v>5</v>
      </c>
      <c r="AC1277" s="3">
        <v>5</v>
      </c>
      <c r="AD1277" s="3">
        <v>5</v>
      </c>
      <c r="AE1277" s="3">
        <v>5</v>
      </c>
      <c r="AF1277" s="3" t="s">
        <v>207</v>
      </c>
    </row>
    <row r="1278" spans="1:32">
      <c r="A1278" s="3">
        <v>91701</v>
      </c>
      <c r="B1278" s="3">
        <v>38</v>
      </c>
      <c r="C1278" s="41" t="s">
        <v>207</v>
      </c>
      <c r="D1278" s="3" t="s">
        <v>194</v>
      </c>
      <c r="E1278" s="3" t="s">
        <v>195</v>
      </c>
      <c r="F1278" s="3" t="s">
        <v>186</v>
      </c>
      <c r="G1278" s="3" t="s">
        <v>229</v>
      </c>
      <c r="H1278" s="3" t="s">
        <v>229</v>
      </c>
      <c r="I1278" s="3" t="s">
        <v>201</v>
      </c>
      <c r="J1278" s="3" t="s">
        <v>65</v>
      </c>
      <c r="K1278" s="3" t="s">
        <v>202</v>
      </c>
      <c r="L1278" s="3">
        <v>3</v>
      </c>
      <c r="M1278" s="3">
        <v>5</v>
      </c>
      <c r="N1278" s="3">
        <v>4</v>
      </c>
      <c r="O1278" s="3">
        <v>3</v>
      </c>
      <c r="P1278" s="3">
        <v>5</v>
      </c>
      <c r="Q1278" s="3">
        <v>3</v>
      </c>
      <c r="R1278" s="3">
        <v>5</v>
      </c>
      <c r="S1278" s="3">
        <v>2</v>
      </c>
      <c r="T1278" s="3">
        <v>5</v>
      </c>
      <c r="U1278" s="3">
        <v>3</v>
      </c>
      <c r="V1278" s="3">
        <v>4</v>
      </c>
      <c r="W1278" s="3">
        <v>5</v>
      </c>
      <c r="X1278" s="3">
        <v>3</v>
      </c>
      <c r="Y1278" s="3">
        <v>1</v>
      </c>
      <c r="Z1278" s="3">
        <v>4</v>
      </c>
      <c r="AA1278" s="3">
        <v>4</v>
      </c>
      <c r="AB1278" s="3">
        <v>4</v>
      </c>
      <c r="AC1278" s="3">
        <v>5</v>
      </c>
      <c r="AD1278" s="3">
        <v>4</v>
      </c>
      <c r="AE1278" s="3">
        <v>4</v>
      </c>
      <c r="AF1278" s="3" t="s">
        <v>207</v>
      </c>
    </row>
    <row r="1279" spans="1:32">
      <c r="A1279" s="3">
        <v>92336</v>
      </c>
      <c r="B1279" s="3">
        <v>38</v>
      </c>
      <c r="C1279" s="41" t="s">
        <v>207</v>
      </c>
      <c r="D1279" s="3" t="s">
        <v>194</v>
      </c>
      <c r="E1279" s="3" t="s">
        <v>195</v>
      </c>
      <c r="F1279" s="3" t="s">
        <v>186</v>
      </c>
      <c r="G1279" s="3" t="s">
        <v>229</v>
      </c>
      <c r="H1279" s="3" t="s">
        <v>229</v>
      </c>
      <c r="I1279" s="3" t="s">
        <v>201</v>
      </c>
      <c r="J1279" s="3" t="s">
        <v>64</v>
      </c>
      <c r="K1279" s="3" t="s">
        <v>199</v>
      </c>
      <c r="L1279" s="3">
        <v>5</v>
      </c>
      <c r="M1279" s="3">
        <v>5</v>
      </c>
      <c r="N1279" s="3">
        <v>5</v>
      </c>
      <c r="O1279" s="3">
        <v>5</v>
      </c>
      <c r="P1279" s="3">
        <v>5</v>
      </c>
      <c r="Q1279" s="3">
        <v>5</v>
      </c>
      <c r="R1279" s="3">
        <v>5</v>
      </c>
      <c r="S1279" s="3">
        <v>5</v>
      </c>
      <c r="T1279" s="3">
        <v>5</v>
      </c>
      <c r="U1279" s="3">
        <v>4</v>
      </c>
      <c r="V1279" s="3">
        <v>4</v>
      </c>
      <c r="W1279" s="3">
        <v>5</v>
      </c>
      <c r="X1279" s="3">
        <v>5</v>
      </c>
      <c r="Y1279" s="3">
        <v>4</v>
      </c>
      <c r="Z1279" s="3">
        <v>5</v>
      </c>
      <c r="AA1279" s="3">
        <v>4</v>
      </c>
      <c r="AB1279" s="3">
        <v>5</v>
      </c>
      <c r="AC1279" s="3">
        <v>4</v>
      </c>
      <c r="AD1279" s="3">
        <v>4</v>
      </c>
      <c r="AE1279" s="3">
        <v>4</v>
      </c>
      <c r="AF1279" s="3" t="s">
        <v>207</v>
      </c>
    </row>
    <row r="1280" spans="1:32">
      <c r="A1280" s="3">
        <v>92252</v>
      </c>
      <c r="B1280" s="3">
        <v>38</v>
      </c>
      <c r="C1280" s="41" t="s">
        <v>207</v>
      </c>
      <c r="D1280" s="3" t="s">
        <v>204</v>
      </c>
      <c r="E1280" s="3" t="s">
        <v>195</v>
      </c>
      <c r="F1280" s="3" t="s">
        <v>186</v>
      </c>
      <c r="G1280" s="3" t="s">
        <v>229</v>
      </c>
      <c r="H1280" s="3" t="s">
        <v>229</v>
      </c>
      <c r="I1280" s="3" t="s">
        <v>201</v>
      </c>
      <c r="J1280" s="3" t="s">
        <v>64</v>
      </c>
      <c r="K1280" s="3" t="s">
        <v>199</v>
      </c>
      <c r="L1280" s="3">
        <v>4</v>
      </c>
      <c r="M1280" s="3">
        <v>4</v>
      </c>
      <c r="N1280" s="3">
        <v>4</v>
      </c>
      <c r="O1280" s="3">
        <v>4</v>
      </c>
      <c r="P1280" s="3">
        <v>3</v>
      </c>
      <c r="Q1280" s="3">
        <v>5</v>
      </c>
      <c r="R1280" s="3">
        <v>5</v>
      </c>
      <c r="S1280" s="3">
        <v>3</v>
      </c>
      <c r="T1280" s="3">
        <v>5</v>
      </c>
      <c r="U1280" s="3">
        <v>5</v>
      </c>
      <c r="V1280" s="3">
        <v>3</v>
      </c>
      <c r="W1280" s="3">
        <v>5</v>
      </c>
      <c r="X1280" s="3">
        <v>4</v>
      </c>
      <c r="Y1280" s="3">
        <v>3</v>
      </c>
      <c r="Z1280" s="3">
        <v>4</v>
      </c>
      <c r="AA1280" s="3">
        <v>4</v>
      </c>
      <c r="AB1280" s="3">
        <v>5</v>
      </c>
      <c r="AC1280" s="3">
        <v>5</v>
      </c>
      <c r="AD1280" s="3">
        <v>5</v>
      </c>
      <c r="AE1280" s="3">
        <v>3</v>
      </c>
      <c r="AF1280" s="3" t="s">
        <v>207</v>
      </c>
    </row>
    <row r="1281" spans="1:32">
      <c r="A1281" s="3">
        <v>92354</v>
      </c>
      <c r="B1281" s="3">
        <v>38</v>
      </c>
      <c r="C1281" s="41" t="s">
        <v>207</v>
      </c>
      <c r="D1281" s="3" t="s">
        <v>191</v>
      </c>
      <c r="E1281" s="3" t="s">
        <v>195</v>
      </c>
      <c r="F1281" s="3" t="s">
        <v>186</v>
      </c>
      <c r="G1281" s="3" t="s">
        <v>229</v>
      </c>
      <c r="H1281" s="3" t="s">
        <v>229</v>
      </c>
      <c r="I1281" s="3" t="s">
        <v>210</v>
      </c>
      <c r="J1281" s="3" t="s">
        <v>62</v>
      </c>
      <c r="K1281" s="3" t="s">
        <v>203</v>
      </c>
      <c r="L1281" s="3">
        <v>5</v>
      </c>
      <c r="M1281" s="3">
        <v>4</v>
      </c>
      <c r="N1281" s="3">
        <v>5</v>
      </c>
      <c r="O1281" s="3">
        <v>4</v>
      </c>
      <c r="P1281" s="3">
        <v>3</v>
      </c>
      <c r="Q1281" s="3">
        <v>3</v>
      </c>
      <c r="R1281" s="3">
        <v>3</v>
      </c>
      <c r="S1281" s="3">
        <v>3</v>
      </c>
      <c r="T1281" s="3">
        <v>5</v>
      </c>
      <c r="U1281" s="3">
        <v>5</v>
      </c>
      <c r="V1281" s="3">
        <v>5</v>
      </c>
      <c r="W1281" s="3">
        <v>5</v>
      </c>
      <c r="X1281" s="3">
        <v>4</v>
      </c>
      <c r="Y1281" s="3">
        <v>4</v>
      </c>
      <c r="Z1281" s="3">
        <v>5</v>
      </c>
      <c r="AA1281" s="3">
        <v>5</v>
      </c>
      <c r="AB1281" s="3">
        <v>5</v>
      </c>
      <c r="AC1281" s="3">
        <v>5</v>
      </c>
      <c r="AD1281" s="3">
        <v>4</v>
      </c>
      <c r="AE1281" s="3">
        <v>5</v>
      </c>
      <c r="AF1281" s="3" t="s">
        <v>207</v>
      </c>
    </row>
    <row r="1282" spans="1:32">
      <c r="A1282" s="3">
        <v>92324</v>
      </c>
      <c r="B1282" s="3">
        <v>38</v>
      </c>
      <c r="C1282" s="41" t="s">
        <v>207</v>
      </c>
      <c r="D1282" s="3" t="s">
        <v>194</v>
      </c>
      <c r="E1282" s="3" t="s">
        <v>195</v>
      </c>
      <c r="F1282" s="3" t="s">
        <v>186</v>
      </c>
      <c r="G1282" s="3" t="s">
        <v>229</v>
      </c>
      <c r="H1282" s="3" t="s">
        <v>229</v>
      </c>
      <c r="I1282" s="3" t="s">
        <v>201</v>
      </c>
      <c r="J1282" s="3" t="s">
        <v>62</v>
      </c>
      <c r="K1282" s="3" t="s">
        <v>199</v>
      </c>
      <c r="L1282" s="3">
        <v>5</v>
      </c>
      <c r="M1282" s="3">
        <v>5</v>
      </c>
      <c r="N1282" s="3">
        <v>4</v>
      </c>
      <c r="O1282" s="3">
        <v>4</v>
      </c>
      <c r="P1282" s="3">
        <v>5</v>
      </c>
      <c r="Q1282" s="3">
        <v>5</v>
      </c>
      <c r="R1282" s="3">
        <v>5</v>
      </c>
      <c r="S1282" s="3">
        <v>5</v>
      </c>
      <c r="T1282" s="3">
        <v>5</v>
      </c>
      <c r="U1282" s="3">
        <v>3</v>
      </c>
      <c r="V1282" s="3">
        <v>5</v>
      </c>
      <c r="W1282" s="3">
        <v>5</v>
      </c>
      <c r="X1282" s="3">
        <v>5</v>
      </c>
      <c r="Y1282" s="3">
        <v>5</v>
      </c>
      <c r="Z1282" s="3">
        <v>5</v>
      </c>
      <c r="AA1282" s="3">
        <v>5</v>
      </c>
      <c r="AB1282" s="3">
        <v>5</v>
      </c>
      <c r="AC1282" s="3">
        <v>5</v>
      </c>
      <c r="AD1282" s="3">
        <v>5</v>
      </c>
      <c r="AE1282" s="3">
        <v>4</v>
      </c>
      <c r="AF1282" s="3" t="s">
        <v>207</v>
      </c>
    </row>
    <row r="1283" spans="1:32">
      <c r="A1283" s="3">
        <v>92225</v>
      </c>
      <c r="B1283" s="3">
        <v>38</v>
      </c>
      <c r="C1283" s="41" t="s">
        <v>207</v>
      </c>
      <c r="D1283" s="3" t="s">
        <v>194</v>
      </c>
      <c r="E1283" s="3" t="s">
        <v>205</v>
      </c>
      <c r="F1283" s="3" t="s">
        <v>193</v>
      </c>
      <c r="G1283" s="3" t="s">
        <v>229</v>
      </c>
      <c r="H1283" s="3" t="s">
        <v>229</v>
      </c>
      <c r="I1283" s="3" t="s">
        <v>210</v>
      </c>
      <c r="J1283" s="3" t="s">
        <v>62</v>
      </c>
      <c r="K1283" s="3" t="s">
        <v>203</v>
      </c>
      <c r="L1283" s="3">
        <v>3</v>
      </c>
      <c r="M1283" s="3">
        <v>3</v>
      </c>
      <c r="N1283" s="3">
        <v>2</v>
      </c>
      <c r="O1283" s="3">
        <v>1</v>
      </c>
      <c r="P1283" s="3">
        <v>5</v>
      </c>
      <c r="Q1283" s="3">
        <v>1</v>
      </c>
      <c r="R1283" s="3">
        <v>1</v>
      </c>
      <c r="S1283" s="3">
        <v>1</v>
      </c>
      <c r="T1283" s="3">
        <v>5</v>
      </c>
      <c r="U1283" s="3">
        <v>5</v>
      </c>
      <c r="V1283" s="3">
        <v>1</v>
      </c>
      <c r="W1283" s="3">
        <v>5</v>
      </c>
      <c r="X1283" s="3">
        <v>5</v>
      </c>
      <c r="Y1283" s="3">
        <v>5</v>
      </c>
      <c r="Z1283" s="3">
        <v>5</v>
      </c>
      <c r="AA1283" s="3">
        <v>5</v>
      </c>
      <c r="AB1283" s="3">
        <v>5</v>
      </c>
      <c r="AC1283" s="3">
        <v>5</v>
      </c>
      <c r="AD1283" s="3">
        <v>5</v>
      </c>
      <c r="AE1283" s="3">
        <v>5</v>
      </c>
      <c r="AF1283" s="3" t="s">
        <v>207</v>
      </c>
    </row>
    <row r="1284" spans="1:32">
      <c r="A1284" s="3">
        <v>92571</v>
      </c>
      <c r="B1284" s="3">
        <v>38</v>
      </c>
      <c r="C1284" s="41" t="s">
        <v>207</v>
      </c>
      <c r="D1284" s="3" t="s">
        <v>191</v>
      </c>
      <c r="E1284" s="3" t="s">
        <v>205</v>
      </c>
      <c r="F1284" s="3" t="s">
        <v>186</v>
      </c>
      <c r="G1284" s="3" t="s">
        <v>229</v>
      </c>
      <c r="H1284" s="3" t="s">
        <v>229</v>
      </c>
      <c r="I1284" s="3" t="s">
        <v>189</v>
      </c>
      <c r="J1284" s="3" t="s">
        <v>65</v>
      </c>
      <c r="K1284" s="3" t="s">
        <v>202</v>
      </c>
      <c r="L1284" s="3">
        <v>2</v>
      </c>
      <c r="M1284" s="3">
        <v>2</v>
      </c>
      <c r="N1284" s="3">
        <v>2</v>
      </c>
      <c r="O1284" s="3">
        <v>2</v>
      </c>
      <c r="P1284" s="3">
        <v>3</v>
      </c>
      <c r="Q1284" s="3">
        <v>4</v>
      </c>
      <c r="R1284" s="3">
        <v>3</v>
      </c>
      <c r="S1284" s="3">
        <v>4</v>
      </c>
      <c r="T1284" s="3">
        <v>4</v>
      </c>
      <c r="U1284" s="3">
        <v>3</v>
      </c>
      <c r="V1284" s="3">
        <v>5</v>
      </c>
      <c r="W1284" s="3">
        <v>4</v>
      </c>
      <c r="X1284" s="3">
        <v>4</v>
      </c>
      <c r="Y1284" s="3">
        <v>5</v>
      </c>
      <c r="Z1284" s="3">
        <v>4</v>
      </c>
      <c r="AA1284" s="3">
        <v>5</v>
      </c>
      <c r="AB1284" s="3">
        <v>3</v>
      </c>
      <c r="AC1284" s="3">
        <v>4</v>
      </c>
      <c r="AD1284" s="3">
        <v>3</v>
      </c>
      <c r="AE1284" s="3">
        <v>4</v>
      </c>
      <c r="AF1284" s="3" t="s">
        <v>207</v>
      </c>
    </row>
    <row r="1285" spans="1:32">
      <c r="A1285" s="3">
        <v>92240</v>
      </c>
      <c r="B1285" s="3">
        <v>38</v>
      </c>
      <c r="C1285" s="41" t="s">
        <v>207</v>
      </c>
      <c r="D1285" s="3" t="s">
        <v>194</v>
      </c>
      <c r="E1285" s="3" t="s">
        <v>205</v>
      </c>
      <c r="F1285" s="3" t="s">
        <v>193</v>
      </c>
      <c r="G1285" s="3" t="s">
        <v>229</v>
      </c>
      <c r="H1285" s="3" t="s">
        <v>229</v>
      </c>
      <c r="I1285" s="3" t="s">
        <v>189</v>
      </c>
      <c r="J1285" s="3" t="s">
        <v>62</v>
      </c>
      <c r="K1285" s="3" t="s">
        <v>199</v>
      </c>
      <c r="L1285" s="3">
        <v>5</v>
      </c>
      <c r="M1285" s="3">
        <v>5</v>
      </c>
      <c r="N1285" s="3">
        <v>5</v>
      </c>
      <c r="O1285" s="3">
        <v>5</v>
      </c>
      <c r="P1285" s="3">
        <v>5</v>
      </c>
      <c r="Q1285" s="3">
        <v>5</v>
      </c>
      <c r="R1285" s="3">
        <v>5</v>
      </c>
      <c r="S1285" s="3">
        <v>5</v>
      </c>
      <c r="T1285" s="3">
        <v>5</v>
      </c>
      <c r="U1285" s="3">
        <v>3</v>
      </c>
      <c r="V1285" s="3">
        <v>1</v>
      </c>
      <c r="W1285" s="3">
        <v>5</v>
      </c>
      <c r="X1285" s="3">
        <v>3</v>
      </c>
      <c r="Y1285" s="3">
        <v>4</v>
      </c>
      <c r="Z1285" s="3">
        <v>4</v>
      </c>
      <c r="AA1285" s="3">
        <v>3</v>
      </c>
      <c r="AB1285" s="3">
        <v>5</v>
      </c>
      <c r="AC1285" s="3">
        <v>5</v>
      </c>
      <c r="AD1285" s="3">
        <v>5</v>
      </c>
      <c r="AE1285" s="3">
        <v>4</v>
      </c>
      <c r="AF1285" s="3" t="s">
        <v>207</v>
      </c>
    </row>
    <row r="1286" spans="1:32">
      <c r="A1286" s="3">
        <v>93065</v>
      </c>
      <c r="B1286" s="3">
        <v>39</v>
      </c>
      <c r="C1286" s="41" t="s">
        <v>207</v>
      </c>
      <c r="D1286" s="3" t="s">
        <v>197</v>
      </c>
      <c r="E1286" s="3" t="s">
        <v>192</v>
      </c>
      <c r="F1286" s="3" t="s">
        <v>193</v>
      </c>
      <c r="G1286" s="3" t="s">
        <v>229</v>
      </c>
      <c r="H1286" s="3" t="s">
        <v>229</v>
      </c>
      <c r="I1286" s="3" t="s">
        <v>201</v>
      </c>
      <c r="J1286" s="3" t="s">
        <v>64</v>
      </c>
      <c r="K1286" s="3" t="s">
        <v>196</v>
      </c>
      <c r="L1286" s="3">
        <v>1</v>
      </c>
      <c r="M1286" s="3">
        <v>1</v>
      </c>
      <c r="N1286" s="3">
        <v>1</v>
      </c>
      <c r="O1286" s="3">
        <v>1</v>
      </c>
      <c r="P1286" s="3">
        <v>1</v>
      </c>
      <c r="Q1286" s="3">
        <v>1</v>
      </c>
      <c r="R1286" s="3">
        <v>1</v>
      </c>
      <c r="S1286" s="3">
        <v>1</v>
      </c>
      <c r="T1286" s="3">
        <v>1</v>
      </c>
      <c r="U1286" s="3">
        <v>1</v>
      </c>
      <c r="V1286" s="3">
        <v>5</v>
      </c>
      <c r="W1286" s="3">
        <v>2</v>
      </c>
      <c r="X1286" s="3">
        <v>3</v>
      </c>
      <c r="Y1286" s="3">
        <v>3</v>
      </c>
      <c r="Z1286" s="3">
        <v>3</v>
      </c>
      <c r="AA1286" s="3">
        <v>3</v>
      </c>
      <c r="AB1286" s="3">
        <v>1</v>
      </c>
      <c r="AC1286" s="3">
        <v>1</v>
      </c>
      <c r="AD1286" s="3">
        <v>1</v>
      </c>
      <c r="AE1286" s="3">
        <v>1</v>
      </c>
      <c r="AF1286" s="3" t="s">
        <v>207</v>
      </c>
    </row>
    <row r="1287" spans="1:32">
      <c r="A1287" s="3">
        <v>93033</v>
      </c>
      <c r="B1287" s="3">
        <v>39</v>
      </c>
      <c r="C1287" s="41" t="s">
        <v>207</v>
      </c>
      <c r="D1287" s="3" t="s">
        <v>194</v>
      </c>
      <c r="E1287" s="3" t="s">
        <v>192</v>
      </c>
      <c r="F1287" s="3" t="s">
        <v>186</v>
      </c>
      <c r="G1287" s="3" t="s">
        <v>229</v>
      </c>
      <c r="H1287" s="3" t="s">
        <v>229</v>
      </c>
      <c r="I1287" s="3" t="s">
        <v>201</v>
      </c>
      <c r="J1287" s="3" t="s">
        <v>62</v>
      </c>
      <c r="K1287" s="3" t="s">
        <v>202</v>
      </c>
      <c r="L1287" s="3">
        <v>4</v>
      </c>
      <c r="M1287" s="3">
        <v>2</v>
      </c>
      <c r="N1287" s="3">
        <v>5</v>
      </c>
      <c r="O1287" s="3">
        <v>3</v>
      </c>
      <c r="P1287" s="3">
        <v>4</v>
      </c>
      <c r="Q1287" s="3">
        <v>3</v>
      </c>
      <c r="R1287" s="3">
        <v>4</v>
      </c>
      <c r="S1287" s="3">
        <v>2</v>
      </c>
      <c r="T1287" s="3">
        <v>2</v>
      </c>
      <c r="U1287" s="3">
        <v>5</v>
      </c>
      <c r="V1287" s="3">
        <v>3</v>
      </c>
      <c r="W1287" s="3">
        <v>2</v>
      </c>
      <c r="X1287" s="3">
        <v>5</v>
      </c>
      <c r="Y1287" s="3">
        <v>3</v>
      </c>
      <c r="Z1287" s="3">
        <v>3</v>
      </c>
      <c r="AA1287" s="3">
        <v>2</v>
      </c>
      <c r="AB1287" s="3">
        <v>2</v>
      </c>
      <c r="AC1287" s="3">
        <v>4</v>
      </c>
      <c r="AD1287" s="3">
        <v>3</v>
      </c>
      <c r="AE1287" s="3">
        <v>3</v>
      </c>
      <c r="AF1287" s="3" t="s">
        <v>207</v>
      </c>
    </row>
    <row r="1288" spans="1:32">
      <c r="A1288" s="3">
        <v>93033</v>
      </c>
      <c r="B1288" s="3">
        <v>39</v>
      </c>
      <c r="C1288" s="41" t="s">
        <v>207</v>
      </c>
      <c r="D1288" s="3" t="s">
        <v>220</v>
      </c>
      <c r="E1288" s="3" t="s">
        <v>192</v>
      </c>
      <c r="F1288" s="3" t="s">
        <v>186</v>
      </c>
      <c r="G1288" s="3" t="s">
        <v>229</v>
      </c>
      <c r="H1288" s="3" t="s">
        <v>229</v>
      </c>
      <c r="I1288" s="3" t="s">
        <v>189</v>
      </c>
      <c r="J1288" s="3" t="s">
        <v>63</v>
      </c>
      <c r="K1288" s="3" t="s">
        <v>199</v>
      </c>
      <c r="L1288" s="3">
        <v>4</v>
      </c>
      <c r="M1288" s="3">
        <v>3</v>
      </c>
      <c r="N1288" s="3">
        <v>3</v>
      </c>
      <c r="O1288" s="3">
        <v>3</v>
      </c>
      <c r="P1288" s="3">
        <v>5</v>
      </c>
      <c r="Q1288" s="3">
        <v>3</v>
      </c>
      <c r="R1288" s="3">
        <v>3</v>
      </c>
      <c r="S1288" s="3">
        <v>5</v>
      </c>
      <c r="T1288" s="3">
        <v>3</v>
      </c>
      <c r="U1288" s="3">
        <v>3</v>
      </c>
      <c r="V1288" s="3">
        <v>3</v>
      </c>
      <c r="W1288" s="3">
        <v>5</v>
      </c>
      <c r="X1288" s="3">
        <v>3</v>
      </c>
      <c r="Y1288" s="3">
        <v>3</v>
      </c>
      <c r="Z1288" s="3">
        <v>4</v>
      </c>
      <c r="AA1288" s="3">
        <v>4</v>
      </c>
      <c r="AB1288" s="3">
        <v>5</v>
      </c>
      <c r="AC1288" s="3">
        <v>4</v>
      </c>
      <c r="AD1288" s="3">
        <v>4</v>
      </c>
      <c r="AE1288" s="3">
        <v>4</v>
      </c>
      <c r="AF1288" s="3" t="s">
        <v>207</v>
      </c>
    </row>
    <row r="1289" spans="1:32">
      <c r="A1289" s="3">
        <v>92275</v>
      </c>
      <c r="B1289" s="3">
        <v>39</v>
      </c>
      <c r="C1289" s="41" t="s">
        <v>207</v>
      </c>
      <c r="D1289" s="3" t="s">
        <v>191</v>
      </c>
      <c r="E1289" s="3" t="s">
        <v>198</v>
      </c>
      <c r="F1289" s="3" t="s">
        <v>193</v>
      </c>
      <c r="G1289" s="3" t="s">
        <v>229</v>
      </c>
      <c r="H1289" s="3" t="s">
        <v>229</v>
      </c>
      <c r="I1289" s="3" t="s">
        <v>189</v>
      </c>
      <c r="J1289" s="3" t="s">
        <v>62</v>
      </c>
      <c r="K1289" s="3" t="s">
        <v>190</v>
      </c>
      <c r="L1289" s="3">
        <v>4</v>
      </c>
      <c r="M1289" s="3">
        <v>4</v>
      </c>
      <c r="N1289" s="3">
        <v>4</v>
      </c>
      <c r="O1289" s="3">
        <v>4</v>
      </c>
      <c r="P1289" s="3">
        <v>4</v>
      </c>
      <c r="Q1289" s="3">
        <v>4</v>
      </c>
      <c r="R1289" s="3">
        <v>4</v>
      </c>
      <c r="S1289" s="3">
        <v>4</v>
      </c>
      <c r="T1289" s="3">
        <v>4</v>
      </c>
      <c r="U1289" s="3">
        <v>4</v>
      </c>
      <c r="V1289" s="3">
        <v>2</v>
      </c>
      <c r="W1289" s="3">
        <v>4</v>
      </c>
      <c r="X1289" s="3">
        <v>4</v>
      </c>
      <c r="Y1289" s="3">
        <v>4</v>
      </c>
      <c r="Z1289" s="3">
        <v>4</v>
      </c>
      <c r="AA1289" s="3">
        <v>4</v>
      </c>
      <c r="AB1289" s="3">
        <v>4</v>
      </c>
      <c r="AC1289" s="3">
        <v>4</v>
      </c>
      <c r="AD1289" s="3">
        <v>4</v>
      </c>
      <c r="AE1289" s="3">
        <v>4</v>
      </c>
      <c r="AF1289" s="3" t="s">
        <v>207</v>
      </c>
    </row>
    <row r="1290" spans="1:32">
      <c r="A1290" s="3">
        <v>92275</v>
      </c>
      <c r="B1290" s="3">
        <v>39</v>
      </c>
      <c r="C1290" s="41" t="s">
        <v>207</v>
      </c>
      <c r="D1290" s="3" t="s">
        <v>191</v>
      </c>
      <c r="E1290" s="3" t="s">
        <v>198</v>
      </c>
      <c r="F1290" s="3" t="s">
        <v>193</v>
      </c>
      <c r="G1290" s="3" t="s">
        <v>229</v>
      </c>
      <c r="H1290" s="3" t="s">
        <v>229</v>
      </c>
      <c r="I1290" s="3" t="s">
        <v>189</v>
      </c>
      <c r="J1290" s="3" t="s">
        <v>62</v>
      </c>
      <c r="K1290" s="3" t="s">
        <v>190</v>
      </c>
      <c r="L1290" s="3">
        <v>4</v>
      </c>
      <c r="M1290" s="3">
        <v>3</v>
      </c>
      <c r="N1290" s="3">
        <v>4</v>
      </c>
      <c r="O1290" s="3">
        <v>3</v>
      </c>
      <c r="P1290" s="3">
        <v>5</v>
      </c>
      <c r="Q1290" s="3">
        <v>3</v>
      </c>
      <c r="R1290" s="3">
        <v>3</v>
      </c>
      <c r="S1290" s="3">
        <v>2</v>
      </c>
      <c r="T1290" s="3">
        <v>4</v>
      </c>
      <c r="U1290" s="3">
        <v>2</v>
      </c>
      <c r="V1290" s="3">
        <v>2</v>
      </c>
      <c r="W1290" s="3">
        <v>4</v>
      </c>
      <c r="X1290" s="3">
        <v>4</v>
      </c>
      <c r="Y1290" s="3">
        <v>3</v>
      </c>
      <c r="Z1290" s="3">
        <v>4</v>
      </c>
      <c r="AA1290" s="3">
        <v>4</v>
      </c>
      <c r="AB1290" s="3">
        <v>4</v>
      </c>
      <c r="AC1290" s="3">
        <v>4</v>
      </c>
      <c r="AD1290" s="3">
        <v>3</v>
      </c>
      <c r="AE1290" s="3">
        <v>4</v>
      </c>
      <c r="AF1290" s="3" t="s">
        <v>207</v>
      </c>
    </row>
    <row r="1291" spans="1:32">
      <c r="A1291" s="3">
        <v>92227</v>
      </c>
      <c r="B1291" s="3">
        <v>39</v>
      </c>
      <c r="C1291" s="41" t="s">
        <v>207</v>
      </c>
      <c r="D1291" s="3" t="s">
        <v>194</v>
      </c>
      <c r="E1291" s="3" t="s">
        <v>198</v>
      </c>
      <c r="F1291" s="3" t="s">
        <v>186</v>
      </c>
      <c r="G1291" s="3" t="s">
        <v>229</v>
      </c>
      <c r="H1291" s="3" t="s">
        <v>229</v>
      </c>
      <c r="I1291" s="3" t="s">
        <v>201</v>
      </c>
      <c r="J1291" s="3" t="s">
        <v>57</v>
      </c>
      <c r="K1291" s="3" t="s">
        <v>202</v>
      </c>
      <c r="L1291" s="3">
        <v>5</v>
      </c>
      <c r="M1291" s="3">
        <v>5</v>
      </c>
      <c r="N1291" s="3">
        <v>5</v>
      </c>
      <c r="O1291" s="3">
        <v>5</v>
      </c>
      <c r="P1291" s="3">
        <v>5</v>
      </c>
      <c r="Q1291" s="3">
        <v>5</v>
      </c>
      <c r="R1291" s="3">
        <v>5</v>
      </c>
      <c r="S1291" s="3">
        <v>1</v>
      </c>
      <c r="T1291" s="3">
        <v>5</v>
      </c>
      <c r="U1291" s="3">
        <v>4</v>
      </c>
      <c r="V1291" s="3">
        <v>1</v>
      </c>
      <c r="W1291" s="3">
        <v>3</v>
      </c>
      <c r="X1291" s="3">
        <v>2</v>
      </c>
      <c r="Y1291" s="3">
        <v>2</v>
      </c>
      <c r="Z1291" s="3">
        <v>3</v>
      </c>
      <c r="AA1291" s="3">
        <v>5</v>
      </c>
      <c r="AB1291" s="3">
        <v>2</v>
      </c>
      <c r="AC1291" s="3">
        <v>5</v>
      </c>
      <c r="AD1291" s="3">
        <v>3</v>
      </c>
      <c r="AE1291" s="3">
        <v>4</v>
      </c>
      <c r="AF1291" s="3" t="s">
        <v>207</v>
      </c>
    </row>
    <row r="1292" spans="1:32">
      <c r="A1292" s="3">
        <v>92275</v>
      </c>
      <c r="B1292" s="3">
        <v>39</v>
      </c>
      <c r="C1292" s="41" t="s">
        <v>207</v>
      </c>
      <c r="D1292" s="3" t="s">
        <v>191</v>
      </c>
      <c r="E1292" s="3" t="s">
        <v>198</v>
      </c>
      <c r="F1292" s="3" t="s">
        <v>193</v>
      </c>
      <c r="G1292" s="3" t="s">
        <v>229</v>
      </c>
      <c r="H1292" s="3" t="s">
        <v>229</v>
      </c>
      <c r="I1292" s="3" t="s">
        <v>189</v>
      </c>
      <c r="J1292" s="3" t="s">
        <v>62</v>
      </c>
      <c r="K1292" s="3" t="s">
        <v>199</v>
      </c>
      <c r="L1292" s="3">
        <v>4</v>
      </c>
      <c r="M1292" s="3">
        <v>4</v>
      </c>
      <c r="N1292" s="3">
        <v>4</v>
      </c>
      <c r="O1292" s="3">
        <v>4</v>
      </c>
      <c r="P1292" s="3">
        <v>4</v>
      </c>
      <c r="Q1292" s="3">
        <v>4</v>
      </c>
      <c r="R1292" s="3">
        <v>4</v>
      </c>
      <c r="S1292" s="3">
        <v>4</v>
      </c>
      <c r="T1292" s="3">
        <v>4</v>
      </c>
      <c r="U1292" s="3">
        <v>4</v>
      </c>
      <c r="V1292" s="3">
        <v>4</v>
      </c>
      <c r="W1292" s="3">
        <v>4</v>
      </c>
      <c r="X1292" s="3">
        <v>3</v>
      </c>
      <c r="Y1292" s="3">
        <v>3</v>
      </c>
      <c r="Z1292" s="3">
        <v>3</v>
      </c>
      <c r="AA1292" s="3">
        <v>4</v>
      </c>
      <c r="AB1292" s="3">
        <v>3</v>
      </c>
      <c r="AC1292" s="3">
        <v>3</v>
      </c>
      <c r="AD1292" s="3">
        <v>3</v>
      </c>
      <c r="AE1292" s="3">
        <v>3</v>
      </c>
      <c r="AF1292" s="3" t="s">
        <v>207</v>
      </c>
    </row>
    <row r="1293" spans="1:32">
      <c r="A1293" s="3">
        <v>92275</v>
      </c>
      <c r="B1293" s="3">
        <v>39</v>
      </c>
      <c r="C1293" s="41" t="s">
        <v>207</v>
      </c>
      <c r="D1293" s="3" t="s">
        <v>194</v>
      </c>
      <c r="E1293" s="3" t="s">
        <v>198</v>
      </c>
      <c r="F1293" s="3" t="s">
        <v>193</v>
      </c>
      <c r="G1293" s="3" t="s">
        <v>229</v>
      </c>
      <c r="H1293" s="3" t="s">
        <v>229</v>
      </c>
      <c r="I1293" s="3" t="s">
        <v>189</v>
      </c>
      <c r="J1293" s="3" t="s">
        <v>62</v>
      </c>
      <c r="K1293" s="3" t="s">
        <v>199</v>
      </c>
      <c r="L1293" s="3">
        <v>4</v>
      </c>
      <c r="M1293" s="3">
        <v>4</v>
      </c>
      <c r="N1293" s="3">
        <v>4</v>
      </c>
      <c r="O1293" s="3">
        <v>2</v>
      </c>
      <c r="P1293" s="3">
        <v>4</v>
      </c>
      <c r="Q1293" s="3">
        <v>4</v>
      </c>
      <c r="R1293" s="3">
        <v>3</v>
      </c>
      <c r="S1293" s="3">
        <v>3</v>
      </c>
      <c r="T1293" s="3">
        <v>4</v>
      </c>
      <c r="U1293" s="3">
        <v>3</v>
      </c>
      <c r="V1293" s="3">
        <v>4</v>
      </c>
      <c r="W1293" s="3">
        <v>4</v>
      </c>
      <c r="X1293" s="3">
        <v>4</v>
      </c>
      <c r="Y1293" s="3">
        <v>4</v>
      </c>
      <c r="Z1293" s="3">
        <v>4</v>
      </c>
      <c r="AA1293" s="3">
        <v>4</v>
      </c>
      <c r="AB1293" s="3">
        <v>4</v>
      </c>
      <c r="AC1293" s="3">
        <v>4</v>
      </c>
      <c r="AD1293" s="3">
        <v>4</v>
      </c>
      <c r="AE1293" s="3">
        <v>4</v>
      </c>
      <c r="AF1293" s="3" t="s">
        <v>207</v>
      </c>
    </row>
    <row r="1294" spans="1:32">
      <c r="A1294" s="3">
        <v>92231</v>
      </c>
      <c r="B1294" s="3">
        <v>39</v>
      </c>
      <c r="C1294" s="41" t="s">
        <v>207</v>
      </c>
      <c r="D1294" s="3" t="s">
        <v>194</v>
      </c>
      <c r="E1294" s="3" t="s">
        <v>198</v>
      </c>
      <c r="F1294" s="3" t="s">
        <v>193</v>
      </c>
      <c r="G1294" s="3" t="s">
        <v>229</v>
      </c>
      <c r="H1294" s="3" t="s">
        <v>229</v>
      </c>
      <c r="I1294" s="3" t="s">
        <v>189</v>
      </c>
      <c r="J1294" s="3" t="s">
        <v>65</v>
      </c>
      <c r="K1294" s="3" t="s">
        <v>202</v>
      </c>
      <c r="L1294" s="3">
        <v>4</v>
      </c>
      <c r="M1294" s="3">
        <v>2</v>
      </c>
      <c r="N1294" s="3">
        <v>2</v>
      </c>
      <c r="O1294" s="3">
        <v>2</v>
      </c>
      <c r="P1294" s="3">
        <v>4</v>
      </c>
      <c r="Q1294" s="3">
        <v>4</v>
      </c>
      <c r="R1294" s="3">
        <v>2</v>
      </c>
      <c r="S1294" s="3">
        <v>1</v>
      </c>
      <c r="T1294" s="3">
        <v>3</v>
      </c>
      <c r="U1294" s="3">
        <v>4</v>
      </c>
      <c r="V1294" s="3">
        <v>1</v>
      </c>
      <c r="W1294" s="3">
        <v>1</v>
      </c>
      <c r="X1294" s="3">
        <v>5</v>
      </c>
      <c r="Y1294" s="3">
        <v>5</v>
      </c>
      <c r="Z1294" s="3">
        <v>5</v>
      </c>
      <c r="AA1294" s="3">
        <v>5</v>
      </c>
      <c r="AB1294" s="3">
        <v>5</v>
      </c>
      <c r="AC1294" s="3">
        <v>4</v>
      </c>
      <c r="AD1294" s="3">
        <v>4</v>
      </c>
      <c r="AE1294" s="3">
        <v>4</v>
      </c>
      <c r="AF1294" s="3" t="s">
        <v>207</v>
      </c>
    </row>
    <row r="1295" spans="1:32">
      <c r="A1295" s="3">
        <v>92275</v>
      </c>
      <c r="B1295" s="3">
        <v>39</v>
      </c>
      <c r="C1295" s="41" t="s">
        <v>207</v>
      </c>
      <c r="D1295" s="3" t="s">
        <v>194</v>
      </c>
      <c r="E1295" s="3" t="s">
        <v>198</v>
      </c>
      <c r="F1295" s="3" t="s">
        <v>193</v>
      </c>
      <c r="G1295" s="3" t="s">
        <v>229</v>
      </c>
      <c r="H1295" s="3" t="s">
        <v>229</v>
      </c>
      <c r="I1295" s="3" t="s">
        <v>189</v>
      </c>
      <c r="J1295" s="3" t="s">
        <v>62</v>
      </c>
      <c r="K1295" s="3" t="s">
        <v>199</v>
      </c>
      <c r="L1295" s="3">
        <v>3</v>
      </c>
      <c r="M1295" s="3">
        <v>3</v>
      </c>
      <c r="N1295" s="3">
        <v>2</v>
      </c>
      <c r="O1295" s="3">
        <v>3</v>
      </c>
      <c r="P1295" s="3">
        <v>4</v>
      </c>
      <c r="Q1295" s="3">
        <v>3</v>
      </c>
      <c r="R1295" s="3">
        <v>3</v>
      </c>
      <c r="S1295" s="3">
        <v>3</v>
      </c>
      <c r="T1295" s="3">
        <v>3</v>
      </c>
      <c r="U1295" s="3">
        <v>4</v>
      </c>
      <c r="V1295" s="3">
        <v>3</v>
      </c>
      <c r="W1295" s="3">
        <v>3</v>
      </c>
      <c r="X1295" s="3">
        <v>4</v>
      </c>
      <c r="Y1295" s="3">
        <v>3</v>
      </c>
      <c r="Z1295" s="3">
        <v>4</v>
      </c>
      <c r="AA1295" s="3">
        <v>4</v>
      </c>
      <c r="AB1295" s="3">
        <v>3</v>
      </c>
      <c r="AC1295" s="3">
        <v>4</v>
      </c>
      <c r="AD1295" s="3">
        <v>4</v>
      </c>
      <c r="AE1295" s="3">
        <v>3</v>
      </c>
      <c r="AF1295" s="3" t="s">
        <v>207</v>
      </c>
    </row>
    <row r="1296" spans="1:32">
      <c r="A1296" s="3">
        <v>92243</v>
      </c>
      <c r="B1296" s="3">
        <v>39</v>
      </c>
      <c r="C1296" s="41" t="s">
        <v>207</v>
      </c>
      <c r="D1296" s="3" t="s">
        <v>197</v>
      </c>
      <c r="E1296" s="3" t="s">
        <v>198</v>
      </c>
      <c r="F1296" s="3" t="s">
        <v>186</v>
      </c>
      <c r="G1296" s="3" t="s">
        <v>229</v>
      </c>
      <c r="H1296" s="3" t="s">
        <v>229</v>
      </c>
      <c r="I1296" s="3" t="s">
        <v>201</v>
      </c>
      <c r="J1296" s="3" t="s">
        <v>64</v>
      </c>
      <c r="K1296" s="3" t="s">
        <v>203</v>
      </c>
      <c r="L1296" s="3">
        <v>4</v>
      </c>
      <c r="M1296" s="3">
        <v>4</v>
      </c>
      <c r="N1296" s="3">
        <v>4</v>
      </c>
      <c r="O1296" s="3">
        <v>4</v>
      </c>
      <c r="P1296" s="3">
        <v>4</v>
      </c>
      <c r="Q1296" s="3">
        <v>5</v>
      </c>
      <c r="R1296" s="3">
        <v>3</v>
      </c>
      <c r="S1296" s="3">
        <v>4</v>
      </c>
      <c r="T1296" s="3">
        <v>4</v>
      </c>
      <c r="U1296" s="3">
        <v>5</v>
      </c>
      <c r="V1296" s="3">
        <v>4</v>
      </c>
      <c r="W1296" s="3">
        <v>5</v>
      </c>
      <c r="X1296" s="3">
        <v>3</v>
      </c>
      <c r="Y1296" s="3">
        <v>3</v>
      </c>
      <c r="Z1296" s="3">
        <v>4</v>
      </c>
      <c r="AA1296" s="3">
        <v>3</v>
      </c>
      <c r="AB1296" s="3">
        <v>5</v>
      </c>
      <c r="AC1296" s="3">
        <v>5</v>
      </c>
      <c r="AD1296" s="3">
        <v>5</v>
      </c>
      <c r="AE1296" s="3">
        <v>5</v>
      </c>
      <c r="AF1296" s="3" t="s">
        <v>207</v>
      </c>
    </row>
    <row r="1297" spans="1:32">
      <c r="A1297" s="3">
        <v>92274</v>
      </c>
      <c r="B1297" s="3">
        <v>39</v>
      </c>
      <c r="C1297" s="41" t="s">
        <v>207</v>
      </c>
      <c r="D1297" s="3" t="s">
        <v>194</v>
      </c>
      <c r="E1297" s="3" t="s">
        <v>198</v>
      </c>
      <c r="F1297" s="3" t="s">
        <v>193</v>
      </c>
      <c r="G1297" s="3" t="s">
        <v>229</v>
      </c>
      <c r="H1297" s="3" t="s">
        <v>229</v>
      </c>
      <c r="I1297" s="3" t="s">
        <v>189</v>
      </c>
      <c r="J1297" s="3" t="s">
        <v>62</v>
      </c>
      <c r="K1297" s="3" t="s">
        <v>190</v>
      </c>
      <c r="L1297" s="3">
        <v>4</v>
      </c>
      <c r="M1297" s="3">
        <v>4</v>
      </c>
      <c r="N1297" s="3">
        <v>5</v>
      </c>
      <c r="O1297" s="3">
        <v>3</v>
      </c>
      <c r="P1297" s="3">
        <v>4</v>
      </c>
      <c r="Q1297" s="3">
        <v>4</v>
      </c>
      <c r="R1297" s="3">
        <v>2</v>
      </c>
      <c r="S1297" s="3">
        <v>2</v>
      </c>
      <c r="T1297" s="3">
        <v>3</v>
      </c>
      <c r="U1297" s="3">
        <v>4</v>
      </c>
      <c r="V1297" s="3">
        <v>4</v>
      </c>
      <c r="W1297" s="3">
        <v>4</v>
      </c>
      <c r="X1297" s="3">
        <v>4</v>
      </c>
      <c r="Y1297" s="3">
        <v>3</v>
      </c>
      <c r="Z1297" s="3">
        <v>4</v>
      </c>
      <c r="AA1297" s="3">
        <v>4</v>
      </c>
      <c r="AB1297" s="3">
        <v>4</v>
      </c>
      <c r="AC1297" s="3">
        <v>4</v>
      </c>
      <c r="AD1297" s="3">
        <v>3</v>
      </c>
      <c r="AE1297" s="3">
        <v>4</v>
      </c>
      <c r="AF1297" s="3" t="s">
        <v>207</v>
      </c>
    </row>
    <row r="1298" spans="1:32">
      <c r="A1298" s="3">
        <v>92281</v>
      </c>
      <c r="B1298" s="3">
        <v>39</v>
      </c>
      <c r="C1298" s="41" t="s">
        <v>207</v>
      </c>
      <c r="D1298" s="3" t="s">
        <v>194</v>
      </c>
      <c r="E1298" s="3" t="s">
        <v>198</v>
      </c>
      <c r="F1298" s="3" t="s">
        <v>193</v>
      </c>
      <c r="G1298" s="3" t="s">
        <v>229</v>
      </c>
      <c r="H1298" s="3" t="s">
        <v>229</v>
      </c>
      <c r="I1298" s="3" t="s">
        <v>201</v>
      </c>
      <c r="J1298" s="3" t="s">
        <v>60</v>
      </c>
      <c r="K1298" s="3" t="s">
        <v>202</v>
      </c>
      <c r="L1298" s="3">
        <v>5</v>
      </c>
      <c r="M1298" s="3">
        <v>5</v>
      </c>
      <c r="N1298" s="3">
        <v>4</v>
      </c>
      <c r="O1298" s="3">
        <v>3</v>
      </c>
      <c r="P1298" s="3">
        <v>5</v>
      </c>
      <c r="Q1298" s="3">
        <v>2</v>
      </c>
      <c r="R1298" s="3">
        <v>5</v>
      </c>
      <c r="S1298" s="3">
        <v>4</v>
      </c>
      <c r="T1298" s="3">
        <v>5</v>
      </c>
      <c r="U1298" s="3">
        <v>5</v>
      </c>
      <c r="V1298" s="3">
        <v>2</v>
      </c>
      <c r="W1298" s="3">
        <v>4</v>
      </c>
      <c r="X1298" s="3">
        <v>4</v>
      </c>
      <c r="Y1298" s="3">
        <v>5</v>
      </c>
      <c r="Z1298" s="3">
        <v>5</v>
      </c>
      <c r="AA1298" s="3">
        <v>4</v>
      </c>
      <c r="AB1298" s="3">
        <v>4</v>
      </c>
      <c r="AC1298" s="3">
        <v>5</v>
      </c>
      <c r="AD1298" s="3">
        <v>5</v>
      </c>
      <c r="AE1298" s="3">
        <v>5</v>
      </c>
      <c r="AF1298" s="3" t="s">
        <v>207</v>
      </c>
    </row>
    <row r="1299" spans="1:32">
      <c r="A1299" s="3">
        <v>92251</v>
      </c>
      <c r="B1299" s="3">
        <v>39</v>
      </c>
      <c r="C1299" s="41" t="s">
        <v>207</v>
      </c>
      <c r="D1299" s="3" t="s">
        <v>194</v>
      </c>
      <c r="E1299" s="3" t="s">
        <v>198</v>
      </c>
      <c r="F1299" s="3" t="s">
        <v>193</v>
      </c>
      <c r="G1299" s="3" t="s">
        <v>229</v>
      </c>
      <c r="H1299" s="3" t="s">
        <v>229</v>
      </c>
      <c r="I1299" s="3" t="s">
        <v>210</v>
      </c>
      <c r="J1299" s="3" t="s">
        <v>63</v>
      </c>
      <c r="K1299" s="3" t="s">
        <v>203</v>
      </c>
      <c r="L1299" s="3">
        <v>4</v>
      </c>
      <c r="M1299" s="3">
        <v>5</v>
      </c>
      <c r="N1299" s="3">
        <v>4</v>
      </c>
      <c r="O1299" s="3">
        <v>5</v>
      </c>
      <c r="P1299" s="3">
        <v>4</v>
      </c>
      <c r="Q1299" s="3">
        <v>4</v>
      </c>
      <c r="R1299" s="3">
        <v>5</v>
      </c>
      <c r="S1299" s="3">
        <v>5</v>
      </c>
      <c r="T1299" s="3">
        <v>5</v>
      </c>
      <c r="U1299" s="3">
        <v>5</v>
      </c>
      <c r="V1299" s="3">
        <v>5</v>
      </c>
      <c r="W1299" s="3">
        <v>4</v>
      </c>
      <c r="X1299" s="3">
        <v>5</v>
      </c>
      <c r="Y1299" s="3">
        <v>5</v>
      </c>
      <c r="Z1299" s="3">
        <v>4</v>
      </c>
      <c r="AA1299" s="3">
        <v>4</v>
      </c>
      <c r="AB1299" s="3">
        <v>4</v>
      </c>
      <c r="AC1299" s="3">
        <v>4</v>
      </c>
      <c r="AD1299" s="3">
        <v>5</v>
      </c>
      <c r="AE1299" s="3">
        <v>5</v>
      </c>
      <c r="AF1299" s="3" t="s">
        <v>207</v>
      </c>
    </row>
    <row r="1300" spans="1:32">
      <c r="A1300" s="3">
        <v>91601</v>
      </c>
      <c r="B1300" s="3">
        <v>39</v>
      </c>
      <c r="C1300" s="41" t="s">
        <v>207</v>
      </c>
      <c r="D1300" s="3" t="s">
        <v>197</v>
      </c>
      <c r="E1300" s="3" t="s">
        <v>206</v>
      </c>
      <c r="F1300" s="3" t="s">
        <v>186</v>
      </c>
      <c r="G1300" s="3" t="s">
        <v>229</v>
      </c>
      <c r="H1300" s="3" t="s">
        <v>229</v>
      </c>
      <c r="I1300" s="3" t="s">
        <v>210</v>
      </c>
      <c r="J1300" s="3" t="s">
        <v>62</v>
      </c>
      <c r="K1300" s="3" t="s">
        <v>199</v>
      </c>
      <c r="L1300" s="3">
        <v>5</v>
      </c>
      <c r="M1300" s="3">
        <v>4</v>
      </c>
      <c r="N1300" s="3">
        <v>3</v>
      </c>
      <c r="O1300" s="3">
        <v>4</v>
      </c>
      <c r="P1300" s="3">
        <v>5</v>
      </c>
      <c r="Q1300" s="3">
        <v>3</v>
      </c>
      <c r="R1300" s="3">
        <v>5</v>
      </c>
      <c r="S1300" s="3">
        <v>5</v>
      </c>
      <c r="T1300" s="3">
        <v>4</v>
      </c>
      <c r="U1300" s="3">
        <v>4</v>
      </c>
      <c r="V1300" s="3">
        <v>4</v>
      </c>
      <c r="W1300" s="3">
        <v>4</v>
      </c>
      <c r="X1300" s="3">
        <v>5</v>
      </c>
      <c r="Y1300" s="3">
        <v>4</v>
      </c>
      <c r="Z1300" s="3">
        <v>4</v>
      </c>
      <c r="AA1300" s="3">
        <v>4</v>
      </c>
      <c r="AB1300" s="3">
        <v>5</v>
      </c>
      <c r="AC1300" s="3">
        <v>4</v>
      </c>
      <c r="AD1300" s="3">
        <v>5</v>
      </c>
      <c r="AE1300" s="3">
        <v>5</v>
      </c>
      <c r="AF1300" s="3" t="s">
        <v>207</v>
      </c>
    </row>
    <row r="1301" spans="1:32">
      <c r="A1301" s="3">
        <v>90660</v>
      </c>
      <c r="B1301" s="3">
        <v>39</v>
      </c>
      <c r="C1301" s="41" t="s">
        <v>207</v>
      </c>
      <c r="D1301" s="3" t="s">
        <v>197</v>
      </c>
      <c r="E1301" s="3" t="s">
        <v>206</v>
      </c>
      <c r="F1301" s="3" t="s">
        <v>186</v>
      </c>
      <c r="G1301" s="3" t="s">
        <v>229</v>
      </c>
      <c r="H1301" s="3" t="s">
        <v>229</v>
      </c>
      <c r="I1301" s="3" t="s">
        <v>189</v>
      </c>
      <c r="J1301" s="3" t="s">
        <v>64</v>
      </c>
      <c r="K1301" s="3" t="s">
        <v>199</v>
      </c>
      <c r="L1301" s="3">
        <v>2</v>
      </c>
      <c r="M1301" s="3">
        <v>1</v>
      </c>
      <c r="N1301" s="3">
        <v>1</v>
      </c>
      <c r="O1301" s="3">
        <v>1</v>
      </c>
      <c r="P1301" s="3">
        <v>1</v>
      </c>
      <c r="Q1301" s="3">
        <v>1</v>
      </c>
      <c r="R1301" s="3">
        <v>1</v>
      </c>
      <c r="S1301" s="3">
        <v>1</v>
      </c>
      <c r="T1301" s="3">
        <v>2</v>
      </c>
      <c r="U1301" s="3">
        <v>3</v>
      </c>
      <c r="V1301" s="3">
        <v>1</v>
      </c>
      <c r="W1301" s="3">
        <v>1</v>
      </c>
      <c r="X1301" s="3">
        <v>2</v>
      </c>
      <c r="Y1301" s="3">
        <v>2</v>
      </c>
      <c r="Z1301" s="3">
        <v>2</v>
      </c>
      <c r="AA1301" s="3">
        <v>2</v>
      </c>
      <c r="AB1301" s="3">
        <v>1</v>
      </c>
      <c r="AC1301" s="3">
        <v>1</v>
      </c>
      <c r="AD1301" s="3">
        <v>3</v>
      </c>
      <c r="AE1301" s="3">
        <v>1</v>
      </c>
      <c r="AF1301" s="3" t="s">
        <v>207</v>
      </c>
    </row>
    <row r="1302" spans="1:32">
      <c r="A1302" s="3">
        <v>91423</v>
      </c>
      <c r="B1302" s="3">
        <v>39</v>
      </c>
      <c r="C1302" s="41" t="s">
        <v>207</v>
      </c>
      <c r="D1302" s="3" t="s">
        <v>194</v>
      </c>
      <c r="E1302" s="3" t="s">
        <v>206</v>
      </c>
      <c r="F1302" s="3" t="s">
        <v>186</v>
      </c>
      <c r="G1302" s="3" t="s">
        <v>229</v>
      </c>
      <c r="H1302" s="3" t="s">
        <v>229</v>
      </c>
      <c r="I1302" s="3" t="s">
        <v>201</v>
      </c>
      <c r="J1302" s="3" t="s">
        <v>64</v>
      </c>
      <c r="K1302" s="3" t="s">
        <v>203</v>
      </c>
      <c r="L1302" s="3">
        <v>3</v>
      </c>
      <c r="M1302" s="3">
        <v>5</v>
      </c>
      <c r="N1302" s="3">
        <v>3</v>
      </c>
      <c r="O1302" s="3">
        <v>3</v>
      </c>
      <c r="P1302" s="3">
        <v>1</v>
      </c>
      <c r="Q1302" s="3">
        <v>1</v>
      </c>
      <c r="R1302" s="3">
        <v>4</v>
      </c>
      <c r="S1302" s="3">
        <v>1</v>
      </c>
      <c r="T1302" s="3">
        <v>5</v>
      </c>
      <c r="U1302" s="3">
        <v>5</v>
      </c>
      <c r="V1302" s="3">
        <v>5</v>
      </c>
      <c r="W1302" s="3">
        <v>5</v>
      </c>
      <c r="X1302" s="3">
        <v>5</v>
      </c>
      <c r="Y1302" s="3">
        <v>5</v>
      </c>
      <c r="Z1302" s="3">
        <v>5</v>
      </c>
      <c r="AA1302" s="3">
        <v>5</v>
      </c>
      <c r="AB1302" s="3">
        <v>3</v>
      </c>
      <c r="AC1302" s="3">
        <v>3</v>
      </c>
      <c r="AD1302" s="3">
        <v>5</v>
      </c>
      <c r="AE1302" s="3">
        <v>3</v>
      </c>
      <c r="AF1302" s="3" t="s">
        <v>207</v>
      </c>
    </row>
    <row r="1303" spans="1:32">
      <c r="A1303" s="3">
        <v>90660</v>
      </c>
      <c r="B1303" s="3">
        <v>39</v>
      </c>
      <c r="C1303" s="41" t="s">
        <v>207</v>
      </c>
      <c r="D1303" s="3" t="s">
        <v>197</v>
      </c>
      <c r="E1303" s="3" t="s">
        <v>206</v>
      </c>
      <c r="F1303" s="3" t="s">
        <v>186</v>
      </c>
      <c r="G1303" s="3" t="s">
        <v>229</v>
      </c>
      <c r="H1303" s="3" t="s">
        <v>229</v>
      </c>
      <c r="I1303" s="3" t="s">
        <v>189</v>
      </c>
      <c r="J1303" s="3" t="s">
        <v>64</v>
      </c>
      <c r="K1303" s="3" t="s">
        <v>199</v>
      </c>
      <c r="L1303" s="3">
        <v>2</v>
      </c>
      <c r="M1303" s="3">
        <v>1</v>
      </c>
      <c r="N1303" s="3">
        <v>1</v>
      </c>
      <c r="O1303" s="3">
        <v>2</v>
      </c>
      <c r="P1303" s="3">
        <v>1</v>
      </c>
      <c r="Q1303" s="3">
        <v>2</v>
      </c>
      <c r="R1303" s="3">
        <v>1</v>
      </c>
      <c r="S1303" s="3">
        <v>1</v>
      </c>
      <c r="T1303" s="3">
        <v>2</v>
      </c>
      <c r="U1303" s="3">
        <v>2</v>
      </c>
      <c r="V1303" s="3">
        <v>3</v>
      </c>
      <c r="W1303" s="3">
        <v>3</v>
      </c>
      <c r="X1303" s="3">
        <v>2</v>
      </c>
      <c r="Y1303" s="3">
        <v>2</v>
      </c>
      <c r="Z1303" s="3">
        <v>1</v>
      </c>
      <c r="AA1303" s="3">
        <v>2</v>
      </c>
      <c r="AB1303" s="3">
        <v>2</v>
      </c>
      <c r="AC1303" s="3">
        <v>1</v>
      </c>
      <c r="AD1303" s="3">
        <v>2</v>
      </c>
      <c r="AE1303" s="3">
        <v>1</v>
      </c>
      <c r="AF1303" s="3" t="s">
        <v>207</v>
      </c>
    </row>
    <row r="1304" spans="1:32">
      <c r="A1304" s="3">
        <v>90033</v>
      </c>
      <c r="B1304" s="3">
        <v>39</v>
      </c>
      <c r="C1304" s="41" t="s">
        <v>207</v>
      </c>
      <c r="D1304" s="3" t="s">
        <v>184</v>
      </c>
      <c r="E1304" s="3" t="s">
        <v>206</v>
      </c>
      <c r="F1304" s="3" t="s">
        <v>193</v>
      </c>
      <c r="G1304" s="3" t="s">
        <v>229</v>
      </c>
      <c r="H1304" s="3" t="s">
        <v>229</v>
      </c>
      <c r="I1304" s="3" t="s">
        <v>201</v>
      </c>
      <c r="J1304" s="3" t="s">
        <v>64</v>
      </c>
      <c r="K1304" s="3" t="s">
        <v>203</v>
      </c>
      <c r="L1304" s="3">
        <v>5</v>
      </c>
      <c r="M1304" s="3">
        <v>5</v>
      </c>
      <c r="N1304" s="3">
        <v>2</v>
      </c>
      <c r="O1304" s="3">
        <v>2</v>
      </c>
      <c r="P1304" s="3">
        <v>5</v>
      </c>
      <c r="Q1304" s="3">
        <v>5</v>
      </c>
      <c r="R1304" s="3">
        <v>5</v>
      </c>
      <c r="S1304" s="3">
        <v>2</v>
      </c>
      <c r="T1304" s="3">
        <v>4</v>
      </c>
      <c r="U1304" s="3">
        <v>1</v>
      </c>
      <c r="V1304" s="3">
        <v>2</v>
      </c>
      <c r="W1304" s="3">
        <v>5</v>
      </c>
      <c r="X1304" s="3">
        <v>5</v>
      </c>
      <c r="Y1304" s="3">
        <v>1</v>
      </c>
      <c r="Z1304" s="3">
        <v>5</v>
      </c>
      <c r="AA1304" s="3">
        <v>5</v>
      </c>
      <c r="AB1304" s="3">
        <v>5</v>
      </c>
      <c r="AC1304" s="3">
        <v>5</v>
      </c>
      <c r="AD1304" s="3">
        <v>3</v>
      </c>
      <c r="AE1304" s="3">
        <v>5</v>
      </c>
      <c r="AF1304" s="3" t="s">
        <v>207</v>
      </c>
    </row>
    <row r="1305" spans="1:32">
      <c r="A1305" s="3">
        <v>90068</v>
      </c>
      <c r="B1305" s="3">
        <v>39</v>
      </c>
      <c r="C1305" s="41" t="s">
        <v>207</v>
      </c>
      <c r="D1305" s="3" t="s">
        <v>194</v>
      </c>
      <c r="E1305" s="3" t="s">
        <v>206</v>
      </c>
      <c r="F1305" s="3" t="s">
        <v>193</v>
      </c>
      <c r="G1305" s="3" t="s">
        <v>229</v>
      </c>
      <c r="H1305" s="3" t="s">
        <v>229</v>
      </c>
      <c r="I1305" s="3" t="s">
        <v>210</v>
      </c>
      <c r="J1305" s="3" t="s">
        <v>63</v>
      </c>
      <c r="K1305" s="3" t="s">
        <v>203</v>
      </c>
      <c r="L1305" s="3">
        <v>5</v>
      </c>
      <c r="M1305" s="3">
        <v>5</v>
      </c>
      <c r="N1305" s="3">
        <v>5</v>
      </c>
      <c r="O1305" s="3">
        <v>3</v>
      </c>
      <c r="P1305" s="3">
        <v>5</v>
      </c>
      <c r="Q1305" s="3">
        <v>4</v>
      </c>
      <c r="R1305" s="3">
        <v>5</v>
      </c>
      <c r="S1305" s="3">
        <v>5</v>
      </c>
      <c r="T1305" s="3">
        <v>4</v>
      </c>
      <c r="U1305" s="3">
        <v>4</v>
      </c>
      <c r="V1305" s="3">
        <v>4</v>
      </c>
      <c r="W1305" s="3">
        <v>5</v>
      </c>
      <c r="X1305" s="3">
        <v>4</v>
      </c>
      <c r="Y1305" s="3">
        <v>4</v>
      </c>
      <c r="Z1305" s="3">
        <v>5</v>
      </c>
      <c r="AA1305" s="3">
        <v>4</v>
      </c>
      <c r="AB1305" s="3">
        <v>5</v>
      </c>
      <c r="AC1305" s="3">
        <v>5</v>
      </c>
      <c r="AD1305" s="3">
        <v>4</v>
      </c>
      <c r="AE1305" s="3">
        <v>3</v>
      </c>
      <c r="AF1305" s="3" t="s">
        <v>207</v>
      </c>
    </row>
    <row r="1306" spans="1:32">
      <c r="A1306" s="3">
        <v>93535</v>
      </c>
      <c r="B1306" s="3">
        <v>39</v>
      </c>
      <c r="C1306" s="41" t="s">
        <v>207</v>
      </c>
      <c r="D1306" s="3" t="s">
        <v>194</v>
      </c>
      <c r="E1306" s="3" t="s">
        <v>206</v>
      </c>
      <c r="F1306" s="3" t="s">
        <v>193</v>
      </c>
      <c r="G1306" s="3" t="s">
        <v>229</v>
      </c>
      <c r="H1306" s="3" t="s">
        <v>229</v>
      </c>
      <c r="I1306" s="3" t="s">
        <v>189</v>
      </c>
      <c r="J1306" s="3" t="s">
        <v>59</v>
      </c>
      <c r="K1306" s="3" t="s">
        <v>196</v>
      </c>
      <c r="L1306" s="3">
        <v>4</v>
      </c>
      <c r="M1306" s="3">
        <v>1</v>
      </c>
      <c r="N1306" s="3">
        <v>1</v>
      </c>
      <c r="O1306" s="3">
        <v>4</v>
      </c>
      <c r="P1306" s="3">
        <v>5</v>
      </c>
      <c r="Q1306" s="3">
        <v>1</v>
      </c>
      <c r="R1306" s="3">
        <v>5</v>
      </c>
      <c r="S1306" s="3">
        <v>5</v>
      </c>
      <c r="T1306" s="3">
        <v>5</v>
      </c>
      <c r="U1306" s="3">
        <v>5</v>
      </c>
      <c r="V1306" s="3">
        <v>5</v>
      </c>
      <c r="W1306" s="3">
        <v>5</v>
      </c>
      <c r="X1306" s="3">
        <v>5</v>
      </c>
      <c r="Y1306" s="3">
        <v>5</v>
      </c>
      <c r="Z1306" s="3">
        <v>5</v>
      </c>
      <c r="AA1306" s="3">
        <v>5</v>
      </c>
      <c r="AB1306" s="3">
        <v>4</v>
      </c>
      <c r="AC1306" s="3">
        <v>5</v>
      </c>
      <c r="AD1306" s="3">
        <v>5</v>
      </c>
      <c r="AE1306" s="3">
        <v>5</v>
      </c>
      <c r="AF1306" s="3" t="s">
        <v>207</v>
      </c>
    </row>
    <row r="1307" spans="1:32">
      <c r="A1307" s="3">
        <v>92407</v>
      </c>
      <c r="B1307" s="3">
        <v>39</v>
      </c>
      <c r="C1307" s="41" t="s">
        <v>207</v>
      </c>
      <c r="D1307" s="3" t="s">
        <v>194</v>
      </c>
      <c r="E1307" s="3" t="s">
        <v>195</v>
      </c>
      <c r="F1307" s="3" t="s">
        <v>193</v>
      </c>
      <c r="G1307" s="3" t="s">
        <v>229</v>
      </c>
      <c r="H1307" s="3" t="s">
        <v>229</v>
      </c>
      <c r="I1307" s="3" t="s">
        <v>201</v>
      </c>
      <c r="J1307" s="3" t="s">
        <v>64</v>
      </c>
      <c r="K1307" s="3" t="s">
        <v>203</v>
      </c>
      <c r="L1307" s="3">
        <v>5</v>
      </c>
      <c r="M1307" s="3">
        <v>4</v>
      </c>
      <c r="N1307" s="3">
        <v>3</v>
      </c>
      <c r="O1307" s="3">
        <v>4</v>
      </c>
      <c r="P1307" s="3">
        <v>3</v>
      </c>
      <c r="Q1307" s="3">
        <v>3</v>
      </c>
      <c r="R1307" s="3">
        <v>3</v>
      </c>
      <c r="S1307" s="3">
        <v>2</v>
      </c>
      <c r="T1307" s="3">
        <v>5</v>
      </c>
      <c r="U1307" s="3">
        <v>5</v>
      </c>
      <c r="V1307" s="3">
        <v>5</v>
      </c>
      <c r="W1307" s="3">
        <v>5</v>
      </c>
      <c r="X1307" s="3">
        <v>3</v>
      </c>
      <c r="Y1307" s="3">
        <v>4</v>
      </c>
      <c r="Z1307" s="3">
        <v>3</v>
      </c>
      <c r="AA1307" s="3">
        <v>4</v>
      </c>
      <c r="AB1307" s="3">
        <v>3</v>
      </c>
      <c r="AC1307" s="3">
        <v>4</v>
      </c>
      <c r="AD1307" s="3">
        <v>4</v>
      </c>
      <c r="AE1307" s="3">
        <v>4</v>
      </c>
      <c r="AF1307" s="3" t="s">
        <v>207</v>
      </c>
    </row>
    <row r="1308" spans="1:32">
      <c r="A1308" s="3">
        <v>92345</v>
      </c>
      <c r="B1308" s="3">
        <v>39</v>
      </c>
      <c r="C1308" s="41" t="s">
        <v>207</v>
      </c>
      <c r="D1308" s="3" t="s">
        <v>204</v>
      </c>
      <c r="E1308" s="3" t="s">
        <v>195</v>
      </c>
      <c r="F1308" s="3" t="s">
        <v>186</v>
      </c>
      <c r="G1308" s="3" t="s">
        <v>229</v>
      </c>
      <c r="H1308" s="3" t="s">
        <v>229</v>
      </c>
      <c r="I1308" s="3" t="s">
        <v>201</v>
      </c>
      <c r="J1308" s="3" t="s">
        <v>62</v>
      </c>
      <c r="K1308" s="3" t="s">
        <v>203</v>
      </c>
      <c r="L1308" s="3">
        <v>5</v>
      </c>
      <c r="M1308" s="3">
        <v>4</v>
      </c>
      <c r="N1308" s="3">
        <v>5</v>
      </c>
      <c r="O1308" s="3">
        <v>5</v>
      </c>
      <c r="P1308" s="3">
        <v>5</v>
      </c>
      <c r="Q1308" s="3">
        <v>5</v>
      </c>
      <c r="R1308" s="3">
        <v>5</v>
      </c>
      <c r="S1308" s="3">
        <v>5</v>
      </c>
      <c r="T1308" s="3">
        <v>5</v>
      </c>
      <c r="U1308" s="3">
        <v>5</v>
      </c>
      <c r="V1308" s="3">
        <v>5</v>
      </c>
      <c r="W1308" s="3">
        <v>5</v>
      </c>
      <c r="X1308" s="3">
        <v>5</v>
      </c>
      <c r="Y1308" s="3">
        <v>5</v>
      </c>
      <c r="Z1308" s="3">
        <v>5</v>
      </c>
      <c r="AA1308" s="3">
        <v>5</v>
      </c>
      <c r="AB1308" s="3">
        <v>5</v>
      </c>
      <c r="AC1308" s="3">
        <v>5</v>
      </c>
      <c r="AD1308" s="3">
        <v>5</v>
      </c>
      <c r="AE1308" s="3">
        <v>5</v>
      </c>
      <c r="AF1308" s="3" t="s">
        <v>207</v>
      </c>
    </row>
    <row r="1309" spans="1:32">
      <c r="A1309" s="3">
        <v>92407</v>
      </c>
      <c r="B1309" s="3">
        <v>39</v>
      </c>
      <c r="C1309" s="41" t="s">
        <v>207</v>
      </c>
      <c r="D1309" s="3" t="s">
        <v>194</v>
      </c>
      <c r="E1309" s="3" t="s">
        <v>195</v>
      </c>
      <c r="F1309" s="3" t="s">
        <v>193</v>
      </c>
      <c r="G1309" s="3" t="s">
        <v>229</v>
      </c>
      <c r="H1309" s="3" t="s">
        <v>229</v>
      </c>
      <c r="I1309" s="3" t="s">
        <v>201</v>
      </c>
      <c r="J1309" s="3" t="s">
        <v>61</v>
      </c>
      <c r="K1309" s="3" t="s">
        <v>196</v>
      </c>
      <c r="L1309" s="3">
        <v>3</v>
      </c>
      <c r="M1309" s="3">
        <v>3</v>
      </c>
      <c r="N1309" s="3">
        <v>3</v>
      </c>
      <c r="O1309" s="3">
        <v>3</v>
      </c>
      <c r="P1309" s="3">
        <v>3</v>
      </c>
      <c r="Q1309" s="3">
        <v>2</v>
      </c>
      <c r="R1309" s="3">
        <v>2</v>
      </c>
      <c r="S1309" s="3">
        <v>2</v>
      </c>
      <c r="T1309" s="3">
        <v>5</v>
      </c>
      <c r="U1309" s="3">
        <v>3</v>
      </c>
      <c r="V1309" s="3">
        <v>3</v>
      </c>
      <c r="W1309" s="3">
        <v>5</v>
      </c>
      <c r="X1309" s="3">
        <v>2</v>
      </c>
      <c r="Y1309" s="3">
        <v>4</v>
      </c>
      <c r="Z1309" s="3">
        <v>4</v>
      </c>
      <c r="AA1309" s="3">
        <v>3</v>
      </c>
      <c r="AB1309" s="3">
        <v>3</v>
      </c>
      <c r="AC1309" s="3">
        <v>3</v>
      </c>
      <c r="AD1309" s="3">
        <v>4</v>
      </c>
      <c r="AE1309" s="3">
        <v>4</v>
      </c>
      <c r="AF1309" s="3" t="s">
        <v>207</v>
      </c>
    </row>
    <row r="1310" spans="1:32">
      <c r="A1310" s="3">
        <v>92395</v>
      </c>
      <c r="B1310" s="3">
        <v>39</v>
      </c>
      <c r="C1310" s="41" t="s">
        <v>207</v>
      </c>
      <c r="D1310" s="3" t="s">
        <v>184</v>
      </c>
      <c r="E1310" s="3" t="s">
        <v>195</v>
      </c>
      <c r="F1310" s="3" t="s">
        <v>186</v>
      </c>
      <c r="G1310" s="3" t="s">
        <v>229</v>
      </c>
      <c r="H1310" s="3" t="s">
        <v>229</v>
      </c>
      <c r="I1310" s="3" t="s">
        <v>201</v>
      </c>
      <c r="J1310" s="3" t="s">
        <v>64</v>
      </c>
      <c r="K1310" s="3" t="s">
        <v>199</v>
      </c>
      <c r="L1310" s="3">
        <v>5</v>
      </c>
      <c r="M1310" s="3">
        <v>5</v>
      </c>
      <c r="N1310" s="3">
        <v>5</v>
      </c>
      <c r="O1310" s="3">
        <v>5</v>
      </c>
      <c r="P1310" s="3">
        <v>5</v>
      </c>
      <c r="Q1310" s="3">
        <v>5</v>
      </c>
      <c r="R1310" s="3">
        <v>5</v>
      </c>
      <c r="S1310" s="3">
        <v>5</v>
      </c>
      <c r="T1310" s="3">
        <v>5</v>
      </c>
      <c r="U1310" s="3">
        <v>5</v>
      </c>
      <c r="V1310" s="3">
        <v>5</v>
      </c>
      <c r="W1310" s="3">
        <v>5</v>
      </c>
      <c r="X1310" s="3">
        <v>5</v>
      </c>
      <c r="Y1310" s="3">
        <v>4</v>
      </c>
      <c r="Z1310" s="3">
        <v>5</v>
      </c>
      <c r="AA1310" s="3">
        <v>4</v>
      </c>
      <c r="AB1310" s="3">
        <v>5</v>
      </c>
      <c r="AC1310" s="3">
        <v>5</v>
      </c>
      <c r="AD1310" s="3">
        <v>5</v>
      </c>
      <c r="AE1310" s="3">
        <v>5</v>
      </c>
      <c r="AF1310" s="3" t="s">
        <v>207</v>
      </c>
    </row>
    <row r="1311" spans="1:32">
      <c r="A1311" s="3">
        <v>92345</v>
      </c>
      <c r="B1311" s="3">
        <v>39</v>
      </c>
      <c r="C1311" s="41" t="s">
        <v>207</v>
      </c>
      <c r="D1311" s="3" t="s">
        <v>197</v>
      </c>
      <c r="E1311" s="3" t="s">
        <v>195</v>
      </c>
      <c r="F1311" s="3" t="s">
        <v>186</v>
      </c>
      <c r="G1311" s="3" t="s">
        <v>229</v>
      </c>
      <c r="H1311" s="3" t="s">
        <v>229</v>
      </c>
      <c r="I1311" s="3" t="s">
        <v>201</v>
      </c>
      <c r="J1311" s="3" t="s">
        <v>64</v>
      </c>
      <c r="K1311" s="3" t="s">
        <v>203</v>
      </c>
      <c r="L1311" s="3">
        <v>5</v>
      </c>
      <c r="M1311" s="3">
        <v>5</v>
      </c>
      <c r="N1311" s="3">
        <v>5</v>
      </c>
      <c r="O1311" s="3">
        <v>5</v>
      </c>
      <c r="P1311" s="3">
        <v>5</v>
      </c>
      <c r="Q1311" s="3">
        <v>3</v>
      </c>
      <c r="R1311" s="3">
        <v>5</v>
      </c>
      <c r="S1311" s="3">
        <v>4</v>
      </c>
      <c r="T1311" s="3">
        <v>5</v>
      </c>
      <c r="U1311" s="3">
        <v>5</v>
      </c>
      <c r="V1311" s="3">
        <v>5</v>
      </c>
      <c r="W1311" s="3">
        <v>5</v>
      </c>
      <c r="X1311" s="3">
        <v>5</v>
      </c>
      <c r="Y1311" s="3">
        <v>3</v>
      </c>
      <c r="Z1311" s="3">
        <v>5</v>
      </c>
      <c r="AA1311" s="3">
        <v>3</v>
      </c>
      <c r="AB1311" s="3">
        <v>5</v>
      </c>
      <c r="AC1311" s="3">
        <v>5</v>
      </c>
      <c r="AD1311" s="3">
        <v>5</v>
      </c>
      <c r="AE1311" s="3">
        <v>5</v>
      </c>
      <c r="AF1311" s="3" t="s">
        <v>207</v>
      </c>
    </row>
    <row r="1312" spans="1:32">
      <c r="A1312" s="3">
        <v>92582</v>
      </c>
      <c r="B1312" s="3">
        <v>39</v>
      </c>
      <c r="C1312" s="41" t="s">
        <v>207</v>
      </c>
      <c r="D1312" s="3" t="s">
        <v>194</v>
      </c>
      <c r="E1312" s="3" t="s">
        <v>205</v>
      </c>
      <c r="F1312" s="3" t="s">
        <v>186</v>
      </c>
      <c r="G1312" s="3" t="s">
        <v>229</v>
      </c>
      <c r="H1312" s="3" t="s">
        <v>229</v>
      </c>
      <c r="I1312" s="3" t="s">
        <v>189</v>
      </c>
      <c r="J1312" s="3" t="s">
        <v>65</v>
      </c>
      <c r="K1312" s="3" t="s">
        <v>202</v>
      </c>
      <c r="L1312" s="3">
        <v>5</v>
      </c>
      <c r="M1312" s="3">
        <v>5</v>
      </c>
      <c r="N1312" s="3">
        <v>5</v>
      </c>
      <c r="O1312" s="3">
        <v>5</v>
      </c>
      <c r="P1312" s="3">
        <v>5</v>
      </c>
      <c r="Q1312" s="3">
        <v>5</v>
      </c>
      <c r="R1312" s="3">
        <v>5</v>
      </c>
      <c r="S1312" s="3">
        <v>5</v>
      </c>
      <c r="T1312" s="3">
        <v>5</v>
      </c>
      <c r="U1312" s="3">
        <v>5</v>
      </c>
      <c r="V1312" s="3">
        <v>4</v>
      </c>
      <c r="W1312" s="3">
        <v>5</v>
      </c>
      <c r="X1312" s="3">
        <v>2</v>
      </c>
      <c r="Y1312" s="3">
        <v>4</v>
      </c>
      <c r="Z1312" s="3">
        <v>2</v>
      </c>
      <c r="AA1312" s="3">
        <v>2</v>
      </c>
      <c r="AB1312" s="3">
        <v>5</v>
      </c>
      <c r="AC1312" s="3">
        <v>3</v>
      </c>
      <c r="AD1312" s="3">
        <v>5</v>
      </c>
      <c r="AE1312" s="3">
        <v>5</v>
      </c>
      <c r="AF1312" s="3" t="s">
        <v>207</v>
      </c>
    </row>
    <row r="1313" spans="1:32">
      <c r="A1313" s="3">
        <v>92882</v>
      </c>
      <c r="B1313" s="3">
        <v>39</v>
      </c>
      <c r="C1313" s="41" t="s">
        <v>207</v>
      </c>
      <c r="D1313" s="3" t="s">
        <v>194</v>
      </c>
      <c r="E1313" s="3" t="s">
        <v>205</v>
      </c>
      <c r="F1313" s="3" t="s">
        <v>186</v>
      </c>
      <c r="G1313" s="3" t="s">
        <v>229</v>
      </c>
      <c r="H1313" s="3" t="s">
        <v>229</v>
      </c>
      <c r="I1313" s="3" t="s">
        <v>189</v>
      </c>
      <c r="J1313" s="3" t="s">
        <v>64</v>
      </c>
      <c r="K1313" s="3" t="s">
        <v>196</v>
      </c>
      <c r="L1313" s="3">
        <v>2</v>
      </c>
      <c r="M1313" s="3">
        <v>1</v>
      </c>
      <c r="N1313" s="3">
        <v>3</v>
      </c>
      <c r="O1313" s="3">
        <v>3</v>
      </c>
      <c r="P1313" s="3">
        <v>4</v>
      </c>
      <c r="Q1313" s="3">
        <v>3</v>
      </c>
      <c r="R1313" s="3">
        <v>5</v>
      </c>
      <c r="S1313" s="3">
        <v>4</v>
      </c>
      <c r="T1313" s="3">
        <v>4</v>
      </c>
      <c r="U1313" s="3">
        <v>5</v>
      </c>
      <c r="V1313" s="3">
        <v>2</v>
      </c>
      <c r="W1313" s="3">
        <v>5</v>
      </c>
      <c r="X1313" s="3">
        <v>5</v>
      </c>
      <c r="Y1313" s="3">
        <v>5</v>
      </c>
      <c r="Z1313" s="3">
        <v>4</v>
      </c>
      <c r="AA1313" s="3">
        <v>3</v>
      </c>
      <c r="AB1313" s="3">
        <v>3</v>
      </c>
      <c r="AC1313" s="3">
        <v>4</v>
      </c>
      <c r="AD1313" s="3">
        <v>5</v>
      </c>
      <c r="AE1313" s="3">
        <v>4</v>
      </c>
      <c r="AF1313" s="3" t="s">
        <v>207</v>
      </c>
    </row>
    <row r="1314" spans="1:32">
      <c r="A1314" s="3">
        <v>92503</v>
      </c>
      <c r="B1314" s="3">
        <v>39</v>
      </c>
      <c r="C1314" s="41" t="s">
        <v>207</v>
      </c>
      <c r="D1314" s="3" t="s">
        <v>194</v>
      </c>
      <c r="E1314" s="3" t="s">
        <v>205</v>
      </c>
      <c r="F1314" s="3" t="s">
        <v>186</v>
      </c>
      <c r="G1314" s="3" t="s">
        <v>229</v>
      </c>
      <c r="H1314" s="3" t="s">
        <v>229</v>
      </c>
      <c r="I1314" s="3" t="s">
        <v>201</v>
      </c>
      <c r="J1314" s="3" t="s">
        <v>60</v>
      </c>
      <c r="K1314" s="3" t="s">
        <v>203</v>
      </c>
      <c r="L1314" s="3">
        <v>4</v>
      </c>
      <c r="M1314" s="3">
        <v>5</v>
      </c>
      <c r="N1314" s="3">
        <v>3</v>
      </c>
      <c r="O1314" s="3">
        <v>5</v>
      </c>
      <c r="P1314" s="3">
        <v>5</v>
      </c>
      <c r="Q1314" s="3">
        <v>4</v>
      </c>
      <c r="R1314" s="3">
        <v>5</v>
      </c>
      <c r="S1314" s="3">
        <v>5</v>
      </c>
      <c r="T1314" s="3">
        <v>5</v>
      </c>
      <c r="U1314" s="3">
        <v>5</v>
      </c>
      <c r="V1314" s="3">
        <v>5</v>
      </c>
      <c r="W1314" s="3">
        <v>4</v>
      </c>
      <c r="X1314" s="3">
        <v>5</v>
      </c>
      <c r="Y1314" s="3">
        <v>5</v>
      </c>
      <c r="Z1314" s="3">
        <v>5</v>
      </c>
      <c r="AA1314" s="3">
        <v>4</v>
      </c>
      <c r="AB1314" s="3">
        <v>3</v>
      </c>
      <c r="AC1314" s="3">
        <v>5</v>
      </c>
      <c r="AD1314" s="3">
        <v>4</v>
      </c>
      <c r="AE1314" s="3">
        <v>3</v>
      </c>
      <c r="AF1314" s="3" t="s">
        <v>207</v>
      </c>
    </row>
    <row r="1315" spans="1:32">
      <c r="A1315" s="3">
        <v>93033</v>
      </c>
      <c r="B1315" s="3">
        <v>40</v>
      </c>
      <c r="C1315" s="41" t="s">
        <v>207</v>
      </c>
      <c r="D1315" s="3" t="s">
        <v>191</v>
      </c>
      <c r="E1315" s="3" t="s">
        <v>192</v>
      </c>
      <c r="F1315" s="3" t="s">
        <v>193</v>
      </c>
      <c r="G1315" s="3" t="s">
        <v>229</v>
      </c>
      <c r="H1315" s="3" t="s">
        <v>229</v>
      </c>
      <c r="I1315" s="3" t="s">
        <v>189</v>
      </c>
      <c r="J1315" s="3" t="s">
        <v>65</v>
      </c>
      <c r="K1315" s="3" t="s">
        <v>196</v>
      </c>
      <c r="L1315" s="3">
        <v>5</v>
      </c>
      <c r="M1315" s="3">
        <v>5</v>
      </c>
      <c r="N1315" s="3">
        <v>5</v>
      </c>
      <c r="O1315" s="3">
        <v>3</v>
      </c>
      <c r="P1315" s="3">
        <v>5</v>
      </c>
      <c r="Q1315" s="3">
        <v>3</v>
      </c>
      <c r="R1315" s="3">
        <v>5</v>
      </c>
      <c r="S1315" s="3">
        <v>5</v>
      </c>
      <c r="T1315" s="3">
        <v>5</v>
      </c>
      <c r="U1315" s="3">
        <v>3</v>
      </c>
      <c r="V1315" s="3">
        <v>3</v>
      </c>
      <c r="W1315" s="3">
        <v>5</v>
      </c>
      <c r="X1315" s="3">
        <v>4</v>
      </c>
      <c r="Y1315" s="3">
        <v>5</v>
      </c>
      <c r="Z1315" s="3">
        <v>5</v>
      </c>
      <c r="AA1315" s="3">
        <v>5</v>
      </c>
      <c r="AB1315" s="3">
        <v>5</v>
      </c>
      <c r="AC1315" s="3">
        <v>5</v>
      </c>
      <c r="AD1315" s="3">
        <v>5</v>
      </c>
      <c r="AE1315" s="3">
        <v>5</v>
      </c>
      <c r="AF1315" s="3" t="s">
        <v>207</v>
      </c>
    </row>
    <row r="1316" spans="1:32">
      <c r="A1316" s="3">
        <v>93001</v>
      </c>
      <c r="B1316" s="3">
        <v>40</v>
      </c>
      <c r="C1316" s="41" t="s">
        <v>207</v>
      </c>
      <c r="D1316" s="3" t="s">
        <v>194</v>
      </c>
      <c r="E1316" s="3" t="s">
        <v>192</v>
      </c>
      <c r="F1316" s="3" t="s">
        <v>186</v>
      </c>
      <c r="G1316" s="3" t="s">
        <v>229</v>
      </c>
      <c r="H1316" s="3" t="s">
        <v>229</v>
      </c>
      <c r="I1316" s="3" t="s">
        <v>189</v>
      </c>
      <c r="J1316" s="3" t="s">
        <v>62</v>
      </c>
      <c r="K1316" s="3" t="s">
        <v>202</v>
      </c>
      <c r="L1316" s="3">
        <v>3</v>
      </c>
      <c r="M1316" s="3">
        <v>3</v>
      </c>
      <c r="N1316" s="3">
        <v>5</v>
      </c>
      <c r="O1316" s="3">
        <v>3</v>
      </c>
      <c r="P1316" s="3">
        <v>5</v>
      </c>
      <c r="Q1316" s="3">
        <v>5</v>
      </c>
      <c r="R1316" s="3">
        <v>5</v>
      </c>
      <c r="S1316" s="3">
        <v>5</v>
      </c>
      <c r="T1316" s="3">
        <v>5</v>
      </c>
      <c r="U1316" s="3">
        <v>5</v>
      </c>
      <c r="V1316" s="3">
        <v>5</v>
      </c>
      <c r="W1316" s="3">
        <v>5</v>
      </c>
      <c r="X1316" s="3">
        <v>5</v>
      </c>
      <c r="Y1316" s="3">
        <v>5</v>
      </c>
      <c r="Z1316" s="3">
        <v>5</v>
      </c>
      <c r="AA1316" s="3">
        <v>5</v>
      </c>
      <c r="AB1316" s="3">
        <v>3</v>
      </c>
      <c r="AC1316" s="3">
        <v>3</v>
      </c>
      <c r="AD1316" s="3">
        <v>5</v>
      </c>
      <c r="AE1316" s="3">
        <v>5</v>
      </c>
      <c r="AF1316" s="3" t="s">
        <v>207</v>
      </c>
    </row>
    <row r="1317" spans="1:32">
      <c r="A1317" s="3">
        <v>93065</v>
      </c>
      <c r="B1317" s="3">
        <v>40</v>
      </c>
      <c r="C1317" s="41" t="s">
        <v>207</v>
      </c>
      <c r="D1317" s="3" t="s">
        <v>226</v>
      </c>
      <c r="E1317" s="3" t="s">
        <v>192</v>
      </c>
      <c r="F1317" s="3" t="s">
        <v>186</v>
      </c>
      <c r="G1317" s="3" t="s">
        <v>229</v>
      </c>
      <c r="H1317" s="3" t="s">
        <v>229</v>
      </c>
      <c r="I1317" s="3" t="s">
        <v>201</v>
      </c>
      <c r="J1317" s="3" t="s">
        <v>61</v>
      </c>
      <c r="K1317" s="3" t="s">
        <v>203</v>
      </c>
      <c r="L1317" s="3">
        <v>5</v>
      </c>
      <c r="M1317" s="3">
        <v>4</v>
      </c>
      <c r="N1317" s="3">
        <v>4</v>
      </c>
      <c r="O1317" s="3">
        <v>4</v>
      </c>
      <c r="P1317" s="3">
        <v>3</v>
      </c>
      <c r="Q1317" s="3">
        <v>1</v>
      </c>
      <c r="R1317" s="3">
        <v>4</v>
      </c>
      <c r="S1317" s="3">
        <v>1</v>
      </c>
      <c r="T1317" s="3">
        <v>4</v>
      </c>
      <c r="U1317" s="3">
        <v>5</v>
      </c>
      <c r="V1317" s="3">
        <v>2</v>
      </c>
      <c r="W1317" s="3">
        <v>3</v>
      </c>
      <c r="X1317" s="3">
        <v>1</v>
      </c>
      <c r="Y1317" s="3">
        <v>1</v>
      </c>
      <c r="Z1317" s="3">
        <v>3</v>
      </c>
      <c r="AA1317" s="3">
        <v>3</v>
      </c>
      <c r="AB1317" s="3">
        <v>5</v>
      </c>
      <c r="AC1317" s="3">
        <v>5</v>
      </c>
      <c r="AD1317" s="3">
        <v>4</v>
      </c>
      <c r="AE1317" s="3">
        <v>2</v>
      </c>
      <c r="AF1317" s="3" t="s">
        <v>207</v>
      </c>
    </row>
    <row r="1318" spans="1:32">
      <c r="A1318" s="3">
        <v>92281</v>
      </c>
      <c r="B1318" s="3">
        <v>40</v>
      </c>
      <c r="C1318" s="41" t="s">
        <v>207</v>
      </c>
      <c r="D1318" s="3" t="s">
        <v>191</v>
      </c>
      <c r="E1318" s="3" t="s">
        <v>198</v>
      </c>
      <c r="F1318" s="3" t="s">
        <v>186</v>
      </c>
      <c r="G1318" s="3" t="s">
        <v>229</v>
      </c>
      <c r="H1318" s="3" t="s">
        <v>229</v>
      </c>
      <c r="I1318" s="3" t="s">
        <v>189</v>
      </c>
      <c r="J1318" s="3" t="s">
        <v>62</v>
      </c>
      <c r="K1318" s="3" t="s">
        <v>202</v>
      </c>
      <c r="L1318" s="3">
        <v>3</v>
      </c>
      <c r="M1318" s="3">
        <v>3</v>
      </c>
      <c r="N1318" s="3">
        <v>3</v>
      </c>
      <c r="O1318" s="3">
        <v>3</v>
      </c>
      <c r="P1318" s="3">
        <v>3</v>
      </c>
      <c r="Q1318" s="3">
        <v>3</v>
      </c>
      <c r="R1318" s="3">
        <v>3</v>
      </c>
      <c r="S1318" s="3">
        <v>3</v>
      </c>
      <c r="T1318" s="3">
        <v>5</v>
      </c>
      <c r="U1318" s="3">
        <v>5</v>
      </c>
      <c r="V1318" s="3">
        <v>3</v>
      </c>
      <c r="W1318" s="3">
        <v>3</v>
      </c>
      <c r="X1318" s="3">
        <v>3</v>
      </c>
      <c r="Y1318" s="3">
        <v>3</v>
      </c>
      <c r="Z1318" s="3">
        <v>3</v>
      </c>
      <c r="AA1318" s="3">
        <v>3</v>
      </c>
      <c r="AB1318" s="3">
        <v>4</v>
      </c>
      <c r="AC1318" s="3">
        <v>4</v>
      </c>
      <c r="AD1318" s="3">
        <v>4</v>
      </c>
      <c r="AE1318" s="3">
        <v>4</v>
      </c>
      <c r="AF1318" s="3" t="s">
        <v>207</v>
      </c>
    </row>
    <row r="1319" spans="1:32">
      <c r="A1319" s="3">
        <v>92251</v>
      </c>
      <c r="B1319" s="3">
        <v>40</v>
      </c>
      <c r="C1319" s="41" t="s">
        <v>207</v>
      </c>
      <c r="D1319" s="3" t="s">
        <v>191</v>
      </c>
      <c r="E1319" s="3" t="s">
        <v>198</v>
      </c>
      <c r="F1319" s="3" t="s">
        <v>186</v>
      </c>
      <c r="G1319" s="3" t="s">
        <v>229</v>
      </c>
      <c r="H1319" s="3" t="s">
        <v>229</v>
      </c>
      <c r="I1319" s="3" t="s">
        <v>201</v>
      </c>
      <c r="J1319" s="3" t="s">
        <v>65</v>
      </c>
      <c r="K1319" s="3" t="s">
        <v>203</v>
      </c>
      <c r="L1319" s="3">
        <v>2</v>
      </c>
      <c r="M1319" s="3">
        <v>1</v>
      </c>
      <c r="N1319" s="3">
        <v>3</v>
      </c>
      <c r="O1319" s="3">
        <v>2</v>
      </c>
      <c r="P1319" s="3">
        <v>3</v>
      </c>
      <c r="Q1319" s="3">
        <v>4</v>
      </c>
      <c r="R1319" s="3">
        <v>1</v>
      </c>
      <c r="S1319" s="3">
        <v>2</v>
      </c>
      <c r="T1319" s="3">
        <v>2</v>
      </c>
      <c r="U1319" s="3">
        <v>1</v>
      </c>
      <c r="V1319" s="3">
        <v>5</v>
      </c>
      <c r="W1319" s="3">
        <v>1</v>
      </c>
      <c r="X1319" s="3">
        <v>3</v>
      </c>
      <c r="Y1319" s="3">
        <v>4</v>
      </c>
      <c r="Z1319" s="3">
        <v>4</v>
      </c>
      <c r="AA1319" s="3">
        <v>3</v>
      </c>
      <c r="AB1319" s="3">
        <v>3</v>
      </c>
      <c r="AC1319" s="3">
        <v>2</v>
      </c>
      <c r="AD1319" s="3">
        <v>1</v>
      </c>
      <c r="AE1319" s="3">
        <v>2</v>
      </c>
      <c r="AF1319" s="3" t="s">
        <v>207</v>
      </c>
    </row>
    <row r="1320" spans="1:32">
      <c r="A1320" s="3">
        <v>92227</v>
      </c>
      <c r="B1320" s="3">
        <v>40</v>
      </c>
      <c r="C1320" s="41" t="s">
        <v>207</v>
      </c>
      <c r="D1320" s="3" t="s">
        <v>194</v>
      </c>
      <c r="E1320" s="3" t="s">
        <v>198</v>
      </c>
      <c r="F1320" s="3" t="s">
        <v>186</v>
      </c>
      <c r="G1320" s="3" t="s">
        <v>229</v>
      </c>
      <c r="H1320" s="3" t="s">
        <v>229</v>
      </c>
      <c r="I1320" s="3" t="s">
        <v>201</v>
      </c>
      <c r="J1320" s="3" t="s">
        <v>60</v>
      </c>
      <c r="K1320" s="3" t="s">
        <v>196</v>
      </c>
      <c r="L1320" s="3">
        <v>5</v>
      </c>
      <c r="M1320" s="3">
        <v>4</v>
      </c>
      <c r="N1320" s="3">
        <v>5</v>
      </c>
      <c r="O1320" s="3">
        <v>4</v>
      </c>
      <c r="P1320" s="3">
        <v>5</v>
      </c>
      <c r="Q1320" s="3">
        <v>4</v>
      </c>
      <c r="R1320" s="3">
        <v>5</v>
      </c>
      <c r="S1320" s="3">
        <v>3</v>
      </c>
      <c r="T1320" s="3">
        <v>4</v>
      </c>
      <c r="U1320" s="3">
        <v>2</v>
      </c>
      <c r="V1320" s="3">
        <v>4</v>
      </c>
      <c r="W1320" s="3">
        <v>5</v>
      </c>
      <c r="X1320" s="3">
        <v>5</v>
      </c>
      <c r="Y1320" s="3">
        <v>4</v>
      </c>
      <c r="Z1320" s="3">
        <v>5</v>
      </c>
      <c r="AA1320" s="3">
        <v>4</v>
      </c>
      <c r="AB1320" s="3">
        <v>5</v>
      </c>
      <c r="AC1320" s="3">
        <v>4</v>
      </c>
      <c r="AD1320" s="3">
        <v>5</v>
      </c>
      <c r="AE1320" s="3">
        <v>4</v>
      </c>
      <c r="AF1320" s="3" t="s">
        <v>207</v>
      </c>
    </row>
    <row r="1321" spans="1:32">
      <c r="A1321" s="3">
        <v>92251</v>
      </c>
      <c r="B1321" s="3">
        <v>40</v>
      </c>
      <c r="C1321" s="41" t="s">
        <v>207</v>
      </c>
      <c r="D1321" s="3" t="s">
        <v>197</v>
      </c>
      <c r="E1321" s="3" t="s">
        <v>198</v>
      </c>
      <c r="F1321" s="3" t="s">
        <v>193</v>
      </c>
      <c r="G1321" s="3" t="s">
        <v>229</v>
      </c>
      <c r="H1321" s="3" t="s">
        <v>229</v>
      </c>
      <c r="I1321" s="3" t="s">
        <v>189</v>
      </c>
      <c r="J1321" s="3" t="s">
        <v>58</v>
      </c>
      <c r="K1321" s="3" t="s">
        <v>190</v>
      </c>
      <c r="L1321" s="3">
        <v>3</v>
      </c>
      <c r="M1321" s="3">
        <v>4</v>
      </c>
      <c r="N1321" s="3">
        <v>4</v>
      </c>
      <c r="O1321" s="3">
        <v>5</v>
      </c>
      <c r="P1321" s="3">
        <v>4</v>
      </c>
      <c r="Q1321" s="3">
        <v>4</v>
      </c>
      <c r="R1321" s="3">
        <v>5</v>
      </c>
      <c r="S1321" s="3">
        <v>4</v>
      </c>
      <c r="T1321" s="3">
        <v>4</v>
      </c>
      <c r="U1321" s="3">
        <v>3</v>
      </c>
      <c r="V1321" s="3">
        <v>5</v>
      </c>
      <c r="W1321" s="3">
        <v>4</v>
      </c>
      <c r="X1321" s="3">
        <v>4</v>
      </c>
      <c r="Y1321" s="3">
        <v>5</v>
      </c>
      <c r="Z1321" s="3">
        <v>4</v>
      </c>
      <c r="AA1321" s="3">
        <v>3</v>
      </c>
      <c r="AB1321" s="3">
        <v>4</v>
      </c>
      <c r="AC1321" s="3">
        <v>4</v>
      </c>
      <c r="AD1321" s="3">
        <v>4</v>
      </c>
      <c r="AE1321" s="3">
        <v>3</v>
      </c>
      <c r="AF1321" s="3" t="s">
        <v>207</v>
      </c>
    </row>
    <row r="1322" spans="1:32">
      <c r="A1322" s="3">
        <v>92243</v>
      </c>
      <c r="B1322" s="3">
        <v>40</v>
      </c>
      <c r="C1322" s="41" t="s">
        <v>207</v>
      </c>
      <c r="D1322" s="3" t="s">
        <v>194</v>
      </c>
      <c r="E1322" s="3" t="s">
        <v>198</v>
      </c>
      <c r="F1322" s="3" t="s">
        <v>186</v>
      </c>
      <c r="G1322" s="3" t="s">
        <v>229</v>
      </c>
      <c r="H1322" s="3" t="s">
        <v>229</v>
      </c>
      <c r="I1322" s="3" t="s">
        <v>201</v>
      </c>
      <c r="J1322" s="3" t="s">
        <v>64</v>
      </c>
      <c r="K1322" s="3" t="s">
        <v>202</v>
      </c>
      <c r="L1322" s="3">
        <v>5</v>
      </c>
      <c r="M1322" s="3">
        <v>5</v>
      </c>
      <c r="N1322" s="3">
        <v>5</v>
      </c>
      <c r="O1322" s="3">
        <v>5</v>
      </c>
      <c r="P1322" s="3">
        <v>5</v>
      </c>
      <c r="Q1322" s="3">
        <v>5</v>
      </c>
      <c r="R1322" s="3">
        <v>5</v>
      </c>
      <c r="S1322" s="3">
        <v>5</v>
      </c>
      <c r="T1322" s="3">
        <v>4</v>
      </c>
      <c r="U1322" s="3">
        <v>4</v>
      </c>
      <c r="V1322" s="3">
        <v>5</v>
      </c>
      <c r="W1322" s="3">
        <v>5</v>
      </c>
      <c r="X1322" s="3">
        <v>3</v>
      </c>
      <c r="Y1322" s="3">
        <v>4</v>
      </c>
      <c r="Z1322" s="3">
        <v>5</v>
      </c>
      <c r="AA1322" s="3">
        <v>3</v>
      </c>
      <c r="AB1322" s="3">
        <v>5</v>
      </c>
      <c r="AC1322" s="3">
        <v>5</v>
      </c>
      <c r="AD1322" s="3">
        <v>5</v>
      </c>
      <c r="AE1322" s="3">
        <v>4</v>
      </c>
      <c r="AF1322" s="3" t="s">
        <v>207</v>
      </c>
    </row>
    <row r="1323" spans="1:32">
      <c r="A1323" s="3">
        <v>92231</v>
      </c>
      <c r="B1323" s="3">
        <v>40</v>
      </c>
      <c r="C1323" s="41" t="s">
        <v>207</v>
      </c>
      <c r="D1323" s="3" t="s">
        <v>194</v>
      </c>
      <c r="E1323" s="3" t="s">
        <v>198</v>
      </c>
      <c r="F1323" s="3" t="s">
        <v>186</v>
      </c>
      <c r="G1323" s="3" t="s">
        <v>229</v>
      </c>
      <c r="H1323" s="3" t="s">
        <v>229</v>
      </c>
      <c r="I1323" s="3" t="s">
        <v>201</v>
      </c>
      <c r="J1323" s="3" t="s">
        <v>64</v>
      </c>
      <c r="K1323" s="3" t="s">
        <v>202</v>
      </c>
      <c r="L1323" s="3">
        <v>2</v>
      </c>
      <c r="M1323" s="3">
        <v>3</v>
      </c>
      <c r="N1323" s="3">
        <v>5</v>
      </c>
      <c r="O1323" s="3">
        <v>3</v>
      </c>
      <c r="P1323" s="3">
        <v>4</v>
      </c>
      <c r="Q1323" s="3">
        <v>5</v>
      </c>
      <c r="R1323" s="3">
        <v>4</v>
      </c>
      <c r="S1323" s="3">
        <v>2</v>
      </c>
      <c r="T1323" s="3">
        <v>3</v>
      </c>
      <c r="U1323" s="3">
        <v>2</v>
      </c>
      <c r="V1323" s="3">
        <v>5</v>
      </c>
      <c r="W1323" s="3">
        <v>4</v>
      </c>
      <c r="X1323" s="3">
        <v>3</v>
      </c>
      <c r="Y1323" s="3">
        <v>2</v>
      </c>
      <c r="Z1323" s="3">
        <v>5</v>
      </c>
      <c r="AA1323" s="3">
        <v>4</v>
      </c>
      <c r="AB1323" s="3">
        <v>4</v>
      </c>
      <c r="AC1323" s="3">
        <v>5</v>
      </c>
      <c r="AD1323" s="3">
        <v>3</v>
      </c>
      <c r="AE1323" s="3">
        <v>4</v>
      </c>
      <c r="AF1323" s="3" t="s">
        <v>207</v>
      </c>
    </row>
    <row r="1324" spans="1:32">
      <c r="A1324" s="3">
        <v>92250</v>
      </c>
      <c r="B1324" s="3">
        <v>40</v>
      </c>
      <c r="C1324" s="41" t="s">
        <v>207</v>
      </c>
      <c r="D1324" s="3" t="s">
        <v>191</v>
      </c>
      <c r="E1324" s="3" t="s">
        <v>198</v>
      </c>
      <c r="F1324" s="3" t="s">
        <v>186</v>
      </c>
      <c r="G1324" s="3" t="s">
        <v>229</v>
      </c>
      <c r="H1324" s="3" t="s">
        <v>229</v>
      </c>
      <c r="I1324" s="3" t="s">
        <v>213</v>
      </c>
      <c r="J1324" s="3" t="s">
        <v>58</v>
      </c>
      <c r="K1324" s="3" t="s">
        <v>203</v>
      </c>
      <c r="L1324" s="3">
        <v>4</v>
      </c>
      <c r="M1324" s="3">
        <v>3</v>
      </c>
      <c r="N1324" s="3">
        <v>5</v>
      </c>
      <c r="O1324" s="3">
        <v>4</v>
      </c>
      <c r="P1324" s="3">
        <v>5</v>
      </c>
      <c r="Q1324" s="3">
        <v>5</v>
      </c>
      <c r="R1324" s="3">
        <v>4</v>
      </c>
      <c r="S1324" s="3">
        <v>4</v>
      </c>
      <c r="T1324" s="3">
        <v>4</v>
      </c>
      <c r="U1324" s="3">
        <v>4</v>
      </c>
      <c r="V1324" s="3">
        <v>4</v>
      </c>
      <c r="W1324" s="3">
        <v>5</v>
      </c>
      <c r="X1324" s="3">
        <v>5</v>
      </c>
      <c r="Y1324" s="3">
        <v>5</v>
      </c>
      <c r="Z1324" s="3">
        <v>5</v>
      </c>
      <c r="AA1324" s="3">
        <v>4</v>
      </c>
      <c r="AB1324" s="3">
        <v>5</v>
      </c>
      <c r="AC1324" s="3">
        <v>5</v>
      </c>
      <c r="AD1324" s="3">
        <v>5</v>
      </c>
      <c r="AE1324" s="3">
        <v>4</v>
      </c>
      <c r="AF1324" s="3" t="s">
        <v>207</v>
      </c>
    </row>
    <row r="1325" spans="1:32">
      <c r="A1325" s="3">
        <v>92243</v>
      </c>
      <c r="B1325" s="3">
        <v>40</v>
      </c>
      <c r="C1325" s="41" t="s">
        <v>207</v>
      </c>
      <c r="D1325" s="3" t="s">
        <v>194</v>
      </c>
      <c r="E1325" s="3" t="s">
        <v>198</v>
      </c>
      <c r="F1325" s="3" t="s">
        <v>186</v>
      </c>
      <c r="G1325" s="3" t="s">
        <v>229</v>
      </c>
      <c r="H1325" s="3" t="s">
        <v>229</v>
      </c>
      <c r="I1325" s="3" t="s">
        <v>189</v>
      </c>
      <c r="J1325" s="3" t="s">
        <v>60</v>
      </c>
      <c r="K1325" s="3" t="s">
        <v>199</v>
      </c>
      <c r="L1325" s="3">
        <v>5</v>
      </c>
      <c r="M1325" s="3">
        <v>5</v>
      </c>
      <c r="N1325" s="3">
        <v>5</v>
      </c>
      <c r="O1325" s="3">
        <v>5</v>
      </c>
      <c r="P1325" s="3">
        <v>5</v>
      </c>
      <c r="Q1325" s="3">
        <v>5</v>
      </c>
      <c r="R1325" s="3">
        <v>5</v>
      </c>
      <c r="S1325" s="3">
        <v>5</v>
      </c>
      <c r="T1325" s="3">
        <v>5</v>
      </c>
      <c r="U1325" s="3">
        <v>5</v>
      </c>
      <c r="V1325" s="3">
        <v>5</v>
      </c>
      <c r="W1325" s="3">
        <v>5</v>
      </c>
      <c r="X1325" s="3">
        <v>5</v>
      </c>
      <c r="Y1325" s="3">
        <v>5</v>
      </c>
      <c r="Z1325" s="3">
        <v>5</v>
      </c>
      <c r="AA1325" s="3">
        <v>5</v>
      </c>
      <c r="AB1325" s="3">
        <v>5</v>
      </c>
      <c r="AC1325" s="3">
        <v>5</v>
      </c>
      <c r="AD1325" s="3">
        <v>5</v>
      </c>
      <c r="AE1325" s="3">
        <v>5</v>
      </c>
      <c r="AF1325" s="3" t="s">
        <v>207</v>
      </c>
    </row>
    <row r="1326" spans="1:32">
      <c r="A1326" s="3">
        <v>92251</v>
      </c>
      <c r="B1326" s="3">
        <v>40</v>
      </c>
      <c r="C1326" s="41" t="s">
        <v>207</v>
      </c>
      <c r="D1326" s="3" t="s">
        <v>194</v>
      </c>
      <c r="E1326" s="3" t="s">
        <v>198</v>
      </c>
      <c r="F1326" s="3" t="s">
        <v>186</v>
      </c>
      <c r="G1326" s="3" t="s">
        <v>229</v>
      </c>
      <c r="H1326" s="3" t="s">
        <v>229</v>
      </c>
      <c r="I1326" s="3" t="s">
        <v>201</v>
      </c>
      <c r="J1326" s="3" t="s">
        <v>63</v>
      </c>
      <c r="K1326" s="3" t="s">
        <v>203</v>
      </c>
      <c r="L1326" s="3">
        <v>4</v>
      </c>
      <c r="M1326" s="3">
        <v>4</v>
      </c>
      <c r="N1326" s="3">
        <v>5</v>
      </c>
      <c r="O1326" s="3">
        <v>5</v>
      </c>
      <c r="P1326" s="3">
        <v>4</v>
      </c>
      <c r="Q1326" s="3">
        <v>4</v>
      </c>
      <c r="R1326" s="3">
        <v>5</v>
      </c>
      <c r="S1326" s="3">
        <v>5</v>
      </c>
      <c r="T1326" s="3">
        <v>5</v>
      </c>
      <c r="U1326" s="3">
        <v>4</v>
      </c>
      <c r="V1326" s="3">
        <v>4</v>
      </c>
      <c r="W1326" s="3">
        <v>4</v>
      </c>
      <c r="X1326" s="3">
        <v>4</v>
      </c>
      <c r="Y1326" s="3">
        <v>5</v>
      </c>
      <c r="Z1326" s="3">
        <v>5</v>
      </c>
      <c r="AA1326" s="3">
        <v>4</v>
      </c>
      <c r="AB1326" s="3">
        <v>5</v>
      </c>
      <c r="AC1326" s="3">
        <v>4</v>
      </c>
      <c r="AD1326" s="3">
        <v>5</v>
      </c>
      <c r="AE1326" s="3">
        <v>5</v>
      </c>
      <c r="AF1326" s="3" t="s">
        <v>207</v>
      </c>
    </row>
    <row r="1327" spans="1:32">
      <c r="A1327" s="3">
        <v>92251</v>
      </c>
      <c r="B1327" s="3">
        <v>40</v>
      </c>
      <c r="C1327" s="41" t="s">
        <v>207</v>
      </c>
      <c r="D1327" s="3" t="s">
        <v>194</v>
      </c>
      <c r="E1327" s="3" t="s">
        <v>198</v>
      </c>
      <c r="F1327" s="3" t="s">
        <v>186</v>
      </c>
      <c r="G1327" s="3" t="s">
        <v>229</v>
      </c>
      <c r="H1327" s="3" t="s">
        <v>229</v>
      </c>
      <c r="I1327" s="3" t="s">
        <v>210</v>
      </c>
      <c r="J1327" s="3" t="s">
        <v>63</v>
      </c>
      <c r="K1327" s="3" t="s">
        <v>203</v>
      </c>
      <c r="L1327" s="3">
        <v>5</v>
      </c>
      <c r="M1327" s="3">
        <v>5</v>
      </c>
      <c r="N1327" s="3">
        <v>5</v>
      </c>
      <c r="O1327" s="3">
        <v>4</v>
      </c>
      <c r="P1327" s="3">
        <v>5</v>
      </c>
      <c r="Q1327" s="3">
        <v>5</v>
      </c>
      <c r="R1327" s="3">
        <v>4</v>
      </c>
      <c r="S1327" s="3">
        <v>5</v>
      </c>
      <c r="T1327" s="3">
        <v>5</v>
      </c>
      <c r="U1327" s="3">
        <v>5</v>
      </c>
      <c r="V1327" s="3">
        <v>5</v>
      </c>
      <c r="W1327" s="3">
        <v>3</v>
      </c>
      <c r="X1327" s="3">
        <v>4</v>
      </c>
      <c r="Y1327" s="3">
        <v>5</v>
      </c>
      <c r="Z1327" s="3">
        <v>5</v>
      </c>
      <c r="AA1327" s="3">
        <v>5</v>
      </c>
      <c r="AB1327" s="3">
        <v>4</v>
      </c>
      <c r="AC1327" s="3">
        <v>4</v>
      </c>
      <c r="AD1327" s="3">
        <v>5</v>
      </c>
      <c r="AE1327" s="3">
        <v>5</v>
      </c>
      <c r="AF1327" s="3" t="s">
        <v>207</v>
      </c>
    </row>
    <row r="1328" spans="1:32">
      <c r="A1328" s="3">
        <v>92251</v>
      </c>
      <c r="B1328" s="3">
        <v>40</v>
      </c>
      <c r="C1328" s="41" t="s">
        <v>207</v>
      </c>
      <c r="D1328" s="3" t="s">
        <v>194</v>
      </c>
      <c r="E1328" s="3" t="s">
        <v>198</v>
      </c>
      <c r="F1328" s="3" t="s">
        <v>186</v>
      </c>
      <c r="G1328" s="3" t="s">
        <v>229</v>
      </c>
      <c r="H1328" s="3" t="s">
        <v>229</v>
      </c>
      <c r="I1328" s="3" t="s">
        <v>189</v>
      </c>
      <c r="J1328" s="3" t="s">
        <v>63</v>
      </c>
      <c r="K1328" s="3" t="s">
        <v>203</v>
      </c>
      <c r="L1328" s="3">
        <v>4</v>
      </c>
      <c r="M1328" s="3">
        <v>4</v>
      </c>
      <c r="N1328" s="3">
        <v>5</v>
      </c>
      <c r="O1328" s="3">
        <v>5</v>
      </c>
      <c r="P1328" s="3">
        <v>5</v>
      </c>
      <c r="Q1328" s="3">
        <v>5</v>
      </c>
      <c r="R1328" s="3">
        <v>5</v>
      </c>
      <c r="S1328" s="3">
        <v>4</v>
      </c>
      <c r="T1328" s="3">
        <v>5</v>
      </c>
      <c r="U1328" s="3">
        <v>4</v>
      </c>
      <c r="V1328" s="3">
        <v>5</v>
      </c>
      <c r="W1328" s="3">
        <v>5</v>
      </c>
      <c r="X1328" s="3">
        <v>5</v>
      </c>
      <c r="Y1328" s="3">
        <v>5</v>
      </c>
      <c r="Z1328" s="3">
        <v>5</v>
      </c>
      <c r="AA1328" s="3">
        <v>4</v>
      </c>
      <c r="AB1328" s="3">
        <v>5</v>
      </c>
      <c r="AC1328" s="3">
        <v>5</v>
      </c>
      <c r="AD1328" s="3">
        <v>5</v>
      </c>
      <c r="AE1328" s="3">
        <v>4</v>
      </c>
      <c r="AF1328" s="3" t="s">
        <v>207</v>
      </c>
    </row>
    <row r="1329" spans="1:32">
      <c r="A1329" s="3">
        <v>92251</v>
      </c>
      <c r="B1329" s="3">
        <v>40</v>
      </c>
      <c r="C1329" s="41" t="s">
        <v>207</v>
      </c>
      <c r="D1329" s="3" t="s">
        <v>194</v>
      </c>
      <c r="E1329" s="3" t="s">
        <v>198</v>
      </c>
      <c r="F1329" s="3" t="s">
        <v>193</v>
      </c>
      <c r="G1329" s="3" t="s">
        <v>229</v>
      </c>
      <c r="H1329" s="3" t="s">
        <v>229</v>
      </c>
      <c r="I1329" s="3" t="s">
        <v>201</v>
      </c>
      <c r="J1329" s="3" t="s">
        <v>63</v>
      </c>
      <c r="K1329" s="3" t="s">
        <v>203</v>
      </c>
      <c r="L1329" s="3">
        <v>5</v>
      </c>
      <c r="M1329" s="3">
        <v>5</v>
      </c>
      <c r="N1329" s="3">
        <v>5</v>
      </c>
      <c r="O1329" s="3">
        <v>4</v>
      </c>
      <c r="P1329" s="3">
        <v>4</v>
      </c>
      <c r="Q1329" s="3">
        <v>5</v>
      </c>
      <c r="R1329" s="3">
        <v>5</v>
      </c>
      <c r="S1329" s="3">
        <v>5</v>
      </c>
      <c r="T1329" s="3">
        <v>5</v>
      </c>
      <c r="U1329" s="3">
        <v>5</v>
      </c>
      <c r="V1329" s="3">
        <v>5</v>
      </c>
      <c r="W1329" s="3">
        <v>4</v>
      </c>
      <c r="X1329" s="3">
        <v>5</v>
      </c>
      <c r="Y1329" s="3">
        <v>4</v>
      </c>
      <c r="Z1329" s="3">
        <v>5</v>
      </c>
      <c r="AA1329" s="3">
        <v>5</v>
      </c>
      <c r="AB1329" s="3">
        <v>5</v>
      </c>
      <c r="AC1329" s="3">
        <v>4</v>
      </c>
      <c r="AD1329" s="3">
        <v>5</v>
      </c>
      <c r="AE1329" s="3">
        <v>5</v>
      </c>
      <c r="AF1329" s="3" t="s">
        <v>207</v>
      </c>
    </row>
    <row r="1330" spans="1:32">
      <c r="A1330" s="3">
        <v>92251</v>
      </c>
      <c r="B1330" s="3">
        <v>40</v>
      </c>
      <c r="C1330" s="41" t="s">
        <v>207</v>
      </c>
      <c r="D1330" s="3" t="s">
        <v>194</v>
      </c>
      <c r="E1330" s="3" t="s">
        <v>198</v>
      </c>
      <c r="F1330" s="3" t="s">
        <v>193</v>
      </c>
      <c r="G1330" s="3" t="s">
        <v>229</v>
      </c>
      <c r="H1330" s="3" t="s">
        <v>229</v>
      </c>
      <c r="I1330" s="3" t="s">
        <v>201</v>
      </c>
      <c r="J1330" s="3" t="s">
        <v>62</v>
      </c>
      <c r="K1330" s="3" t="s">
        <v>203</v>
      </c>
      <c r="L1330" s="3">
        <v>5</v>
      </c>
      <c r="M1330" s="3">
        <v>4</v>
      </c>
      <c r="N1330" s="3">
        <v>5</v>
      </c>
      <c r="O1330" s="3">
        <v>4</v>
      </c>
      <c r="P1330" s="3">
        <v>5</v>
      </c>
      <c r="Q1330" s="3">
        <v>5</v>
      </c>
      <c r="R1330" s="3">
        <v>5</v>
      </c>
      <c r="S1330" s="3">
        <v>5</v>
      </c>
      <c r="T1330" s="3">
        <v>4</v>
      </c>
      <c r="U1330" s="3">
        <v>5</v>
      </c>
      <c r="V1330" s="3">
        <v>5</v>
      </c>
      <c r="W1330" s="3">
        <v>4</v>
      </c>
      <c r="X1330" s="3">
        <v>4</v>
      </c>
      <c r="Y1330" s="3">
        <v>5</v>
      </c>
      <c r="Z1330" s="3">
        <v>4</v>
      </c>
      <c r="AA1330" s="3">
        <v>4</v>
      </c>
      <c r="AB1330" s="3">
        <v>4</v>
      </c>
      <c r="AC1330" s="3">
        <v>4</v>
      </c>
      <c r="AD1330" s="3">
        <v>4</v>
      </c>
      <c r="AE1330" s="3">
        <v>5</v>
      </c>
      <c r="AF1330" s="3" t="s">
        <v>207</v>
      </c>
    </row>
    <row r="1331" spans="1:32">
      <c r="A1331" s="3">
        <v>92251</v>
      </c>
      <c r="B1331" s="3">
        <v>40</v>
      </c>
      <c r="C1331" s="41" t="s">
        <v>207</v>
      </c>
      <c r="D1331" s="3" t="s">
        <v>194</v>
      </c>
      <c r="E1331" s="3" t="s">
        <v>198</v>
      </c>
      <c r="F1331" s="3" t="s">
        <v>193</v>
      </c>
      <c r="G1331" s="3" t="s">
        <v>229</v>
      </c>
      <c r="H1331" s="3" t="s">
        <v>229</v>
      </c>
      <c r="I1331" s="3" t="s">
        <v>201</v>
      </c>
      <c r="J1331" s="3" t="s">
        <v>61</v>
      </c>
      <c r="K1331" s="3" t="s">
        <v>203</v>
      </c>
      <c r="L1331" s="3">
        <v>4</v>
      </c>
      <c r="M1331" s="3">
        <v>4</v>
      </c>
      <c r="N1331" s="3">
        <v>5</v>
      </c>
      <c r="O1331" s="3">
        <v>5</v>
      </c>
      <c r="P1331" s="3">
        <v>5</v>
      </c>
      <c r="Q1331" s="3">
        <v>5</v>
      </c>
      <c r="R1331" s="3">
        <v>4</v>
      </c>
      <c r="S1331" s="3">
        <v>4</v>
      </c>
      <c r="T1331" s="3">
        <v>5</v>
      </c>
      <c r="U1331" s="3">
        <v>5</v>
      </c>
      <c r="V1331" s="3">
        <v>4</v>
      </c>
      <c r="W1331" s="3">
        <v>5</v>
      </c>
      <c r="X1331" s="3">
        <v>4</v>
      </c>
      <c r="Y1331" s="3">
        <v>5</v>
      </c>
      <c r="Z1331" s="3">
        <v>4</v>
      </c>
      <c r="AA1331" s="3">
        <v>5</v>
      </c>
      <c r="AB1331" s="3">
        <v>4</v>
      </c>
      <c r="AC1331" s="3">
        <v>5</v>
      </c>
      <c r="AD1331" s="3">
        <v>4</v>
      </c>
      <c r="AE1331" s="3">
        <v>5</v>
      </c>
      <c r="AF1331" s="3" t="s">
        <v>207</v>
      </c>
    </row>
    <row r="1332" spans="1:32">
      <c r="A1332" s="3">
        <v>92250</v>
      </c>
      <c r="B1332" s="3">
        <v>40</v>
      </c>
      <c r="C1332" s="41" t="s">
        <v>207</v>
      </c>
      <c r="D1332" s="3" t="s">
        <v>191</v>
      </c>
      <c r="E1332" s="3" t="s">
        <v>198</v>
      </c>
      <c r="F1332" s="3" t="s">
        <v>186</v>
      </c>
      <c r="G1332" s="3" t="s">
        <v>229</v>
      </c>
      <c r="H1332" s="3" t="s">
        <v>229</v>
      </c>
      <c r="I1332" s="3" t="s">
        <v>213</v>
      </c>
      <c r="J1332" s="3" t="s">
        <v>58</v>
      </c>
      <c r="K1332" s="3" t="s">
        <v>203</v>
      </c>
      <c r="L1332" s="3">
        <v>4</v>
      </c>
      <c r="M1332" s="3">
        <v>5</v>
      </c>
      <c r="N1332" s="3">
        <v>5</v>
      </c>
      <c r="O1332" s="3">
        <v>4</v>
      </c>
      <c r="P1332" s="3">
        <v>5</v>
      </c>
      <c r="Q1332" s="3">
        <v>5</v>
      </c>
      <c r="R1332" s="3">
        <v>5</v>
      </c>
      <c r="S1332" s="3">
        <v>4</v>
      </c>
      <c r="T1332" s="3">
        <v>4</v>
      </c>
      <c r="U1332" s="3">
        <v>4</v>
      </c>
      <c r="V1332" s="3">
        <v>3</v>
      </c>
      <c r="W1332" s="3">
        <v>5</v>
      </c>
      <c r="X1332" s="3">
        <v>5</v>
      </c>
      <c r="Y1332" s="3">
        <v>4</v>
      </c>
      <c r="Z1332" s="3">
        <v>5</v>
      </c>
      <c r="AA1332" s="3">
        <v>5</v>
      </c>
      <c r="AB1332" s="3">
        <v>5</v>
      </c>
      <c r="AC1332" s="3">
        <v>4</v>
      </c>
      <c r="AD1332" s="3">
        <v>5</v>
      </c>
      <c r="AE1332" s="3">
        <v>4</v>
      </c>
      <c r="AF1332" s="3" t="s">
        <v>207</v>
      </c>
    </row>
    <row r="1333" spans="1:32">
      <c r="A1333" s="3">
        <v>92683</v>
      </c>
      <c r="B1333" s="3">
        <v>40</v>
      </c>
      <c r="C1333" s="41" t="s">
        <v>207</v>
      </c>
      <c r="D1333" s="3" t="s">
        <v>191</v>
      </c>
      <c r="E1333" s="3" t="s">
        <v>185</v>
      </c>
      <c r="F1333" s="3" t="s">
        <v>193</v>
      </c>
      <c r="G1333" s="3" t="s">
        <v>229</v>
      </c>
      <c r="H1333" s="3" t="s">
        <v>229</v>
      </c>
      <c r="I1333" s="3" t="s">
        <v>201</v>
      </c>
      <c r="J1333" s="3" t="s">
        <v>59</v>
      </c>
      <c r="K1333" s="3" t="s">
        <v>190</v>
      </c>
      <c r="L1333" s="3">
        <v>4</v>
      </c>
      <c r="M1333" s="3">
        <v>4</v>
      </c>
      <c r="N1333" s="3">
        <v>5</v>
      </c>
      <c r="O1333" s="3">
        <v>2</v>
      </c>
      <c r="P1333" s="3">
        <v>5</v>
      </c>
      <c r="Q1333" s="3">
        <v>5</v>
      </c>
      <c r="R1333" s="3">
        <v>3</v>
      </c>
      <c r="S1333" s="3">
        <v>5</v>
      </c>
      <c r="T1333" s="3">
        <v>5</v>
      </c>
      <c r="U1333" s="3">
        <v>1</v>
      </c>
      <c r="V1333" s="3">
        <v>5</v>
      </c>
      <c r="W1333" s="3">
        <v>3</v>
      </c>
      <c r="X1333" s="3">
        <v>3</v>
      </c>
      <c r="Y1333" s="3">
        <v>5</v>
      </c>
      <c r="Z1333" s="3">
        <v>4</v>
      </c>
      <c r="AA1333" s="3">
        <v>2</v>
      </c>
      <c r="AB1333" s="3">
        <v>4</v>
      </c>
      <c r="AC1333" s="3">
        <v>5</v>
      </c>
      <c r="AD1333" s="3">
        <v>2</v>
      </c>
      <c r="AE1333" s="3">
        <v>1</v>
      </c>
      <c r="AF1333" s="3" t="s">
        <v>207</v>
      </c>
    </row>
    <row r="1334" spans="1:32">
      <c r="A1334" s="3">
        <v>92703</v>
      </c>
      <c r="B1334" s="3">
        <v>40</v>
      </c>
      <c r="C1334" s="41" t="s">
        <v>207</v>
      </c>
      <c r="D1334" s="3" t="s">
        <v>194</v>
      </c>
      <c r="E1334" s="3" t="s">
        <v>185</v>
      </c>
      <c r="F1334" s="3" t="s">
        <v>186</v>
      </c>
      <c r="G1334" s="3" t="s">
        <v>229</v>
      </c>
      <c r="H1334" s="3" t="s">
        <v>229</v>
      </c>
      <c r="I1334" s="3" t="s">
        <v>201</v>
      </c>
      <c r="J1334" s="3" t="s">
        <v>64</v>
      </c>
      <c r="K1334" s="3" t="s">
        <v>202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 t="s">
        <v>207</v>
      </c>
    </row>
    <row r="1335" spans="1:32">
      <c r="A1335" s="3">
        <v>90723</v>
      </c>
      <c r="B1335" s="3">
        <v>40</v>
      </c>
      <c r="C1335" s="41" t="s">
        <v>207</v>
      </c>
      <c r="D1335" s="3" t="s">
        <v>194</v>
      </c>
      <c r="E1335" s="3" t="s">
        <v>206</v>
      </c>
      <c r="F1335" s="3" t="s">
        <v>186</v>
      </c>
      <c r="G1335" s="3" t="s">
        <v>229</v>
      </c>
      <c r="H1335" s="3" t="s">
        <v>229</v>
      </c>
      <c r="I1335" s="3" t="s">
        <v>201</v>
      </c>
      <c r="J1335" s="3" t="s">
        <v>64</v>
      </c>
      <c r="K1335" s="3" t="s">
        <v>202</v>
      </c>
      <c r="L1335" s="3">
        <v>5</v>
      </c>
      <c r="M1335" s="3">
        <v>5</v>
      </c>
      <c r="N1335" s="3">
        <v>5</v>
      </c>
      <c r="O1335" s="3">
        <v>5</v>
      </c>
      <c r="P1335" s="3">
        <v>5</v>
      </c>
      <c r="Q1335" s="3">
        <v>5</v>
      </c>
      <c r="R1335" s="3">
        <v>5</v>
      </c>
      <c r="S1335" s="3">
        <v>3</v>
      </c>
      <c r="T1335" s="3">
        <v>5</v>
      </c>
      <c r="U1335" s="3">
        <v>3</v>
      </c>
      <c r="V1335" s="3">
        <v>5</v>
      </c>
      <c r="W1335" s="3">
        <v>5</v>
      </c>
      <c r="X1335" s="3">
        <v>5</v>
      </c>
      <c r="Y1335" s="3">
        <v>4</v>
      </c>
      <c r="Z1335" s="3">
        <v>5</v>
      </c>
      <c r="AA1335" s="3">
        <v>5</v>
      </c>
      <c r="AB1335" s="3">
        <v>4</v>
      </c>
      <c r="AC1335" s="3">
        <v>5</v>
      </c>
      <c r="AD1335" s="3">
        <v>5</v>
      </c>
      <c r="AE1335" s="3">
        <v>5</v>
      </c>
      <c r="AF1335" s="3" t="s">
        <v>207</v>
      </c>
    </row>
    <row r="1336" spans="1:32">
      <c r="A1336" s="3">
        <v>90262</v>
      </c>
      <c r="B1336" s="3">
        <v>40</v>
      </c>
      <c r="C1336" s="41" t="s">
        <v>207</v>
      </c>
      <c r="D1336" s="3" t="s">
        <v>197</v>
      </c>
      <c r="E1336" s="3" t="s">
        <v>206</v>
      </c>
      <c r="F1336" s="3" t="s">
        <v>193</v>
      </c>
      <c r="G1336" s="3" t="s">
        <v>229</v>
      </c>
      <c r="H1336" s="3" t="s">
        <v>229</v>
      </c>
      <c r="I1336" s="3" t="s">
        <v>189</v>
      </c>
      <c r="J1336" s="3" t="s">
        <v>58</v>
      </c>
      <c r="K1336" s="3" t="s">
        <v>199</v>
      </c>
      <c r="L1336" s="3">
        <v>4</v>
      </c>
      <c r="M1336" s="3">
        <v>2</v>
      </c>
      <c r="N1336" s="3">
        <v>1</v>
      </c>
      <c r="O1336" s="3">
        <v>2</v>
      </c>
      <c r="P1336" s="3">
        <v>2</v>
      </c>
      <c r="Q1336" s="3">
        <v>2</v>
      </c>
      <c r="R1336" s="3">
        <v>2</v>
      </c>
      <c r="S1336" s="3">
        <v>1</v>
      </c>
      <c r="T1336" s="3">
        <v>4</v>
      </c>
      <c r="U1336" s="3">
        <v>4</v>
      </c>
      <c r="V1336" s="3">
        <v>2</v>
      </c>
      <c r="W1336" s="3">
        <v>3</v>
      </c>
      <c r="X1336" s="3">
        <v>3</v>
      </c>
      <c r="Y1336" s="3">
        <v>3</v>
      </c>
      <c r="Z1336" s="3">
        <v>3</v>
      </c>
      <c r="AA1336" s="3">
        <v>3</v>
      </c>
      <c r="AB1336" s="3">
        <v>3</v>
      </c>
      <c r="AC1336" s="3">
        <v>2</v>
      </c>
      <c r="AD1336" s="3">
        <v>3</v>
      </c>
      <c r="AE1336" s="3">
        <v>3</v>
      </c>
      <c r="AF1336" s="3" t="s">
        <v>207</v>
      </c>
    </row>
    <row r="1337" spans="1:32">
      <c r="A1337" s="3">
        <v>91343</v>
      </c>
      <c r="B1337" s="3">
        <v>40</v>
      </c>
      <c r="C1337" s="41" t="s">
        <v>207</v>
      </c>
      <c r="D1337" s="3" t="s">
        <v>194</v>
      </c>
      <c r="E1337" s="3" t="s">
        <v>206</v>
      </c>
      <c r="F1337" s="3" t="s">
        <v>186</v>
      </c>
      <c r="G1337" s="3" t="s">
        <v>229</v>
      </c>
      <c r="H1337" s="3" t="s">
        <v>229</v>
      </c>
      <c r="I1337" s="3" t="s">
        <v>189</v>
      </c>
      <c r="J1337" s="3" t="s">
        <v>61</v>
      </c>
      <c r="K1337" s="3" t="s">
        <v>203</v>
      </c>
      <c r="L1337" s="3">
        <v>5</v>
      </c>
      <c r="M1337" s="3">
        <v>5</v>
      </c>
      <c r="N1337" s="3">
        <v>5</v>
      </c>
      <c r="O1337" s="3">
        <v>5</v>
      </c>
      <c r="P1337" s="3">
        <v>5</v>
      </c>
      <c r="Q1337" s="3">
        <v>5</v>
      </c>
      <c r="R1337" s="3">
        <v>5</v>
      </c>
      <c r="S1337" s="3">
        <v>5</v>
      </c>
      <c r="T1337" s="3">
        <v>5</v>
      </c>
      <c r="U1337" s="3">
        <v>5</v>
      </c>
      <c r="V1337" s="3">
        <v>5</v>
      </c>
      <c r="W1337" s="3">
        <v>5</v>
      </c>
      <c r="X1337" s="3">
        <v>5</v>
      </c>
      <c r="Y1337" s="3">
        <v>5</v>
      </c>
      <c r="Z1337" s="3">
        <v>5</v>
      </c>
      <c r="AA1337" s="3">
        <v>5</v>
      </c>
      <c r="AB1337" s="3">
        <v>5</v>
      </c>
      <c r="AC1337" s="3">
        <v>5</v>
      </c>
      <c r="AD1337" s="3">
        <v>5</v>
      </c>
      <c r="AE1337" s="3">
        <v>5</v>
      </c>
      <c r="AF1337" s="3" t="s">
        <v>207</v>
      </c>
    </row>
    <row r="1338" spans="1:32">
      <c r="A1338" s="3">
        <v>91304</v>
      </c>
      <c r="B1338" s="3">
        <v>40</v>
      </c>
      <c r="C1338" s="41" t="s">
        <v>207</v>
      </c>
      <c r="D1338" s="3" t="s">
        <v>194</v>
      </c>
      <c r="E1338" s="3" t="s">
        <v>206</v>
      </c>
      <c r="F1338" s="3" t="s">
        <v>193</v>
      </c>
      <c r="G1338" s="3" t="s">
        <v>229</v>
      </c>
      <c r="H1338" s="3" t="s">
        <v>229</v>
      </c>
      <c r="I1338" s="3" t="s">
        <v>189</v>
      </c>
      <c r="J1338" s="3" t="s">
        <v>60</v>
      </c>
      <c r="K1338" s="3" t="s">
        <v>203</v>
      </c>
      <c r="L1338" s="3">
        <v>2</v>
      </c>
      <c r="M1338" s="3">
        <v>2</v>
      </c>
      <c r="N1338" s="3">
        <v>1</v>
      </c>
      <c r="O1338" s="3">
        <v>1</v>
      </c>
      <c r="P1338" s="3">
        <v>1</v>
      </c>
      <c r="Q1338" s="3">
        <v>1</v>
      </c>
      <c r="R1338" s="3">
        <v>5</v>
      </c>
      <c r="S1338" s="3">
        <v>1</v>
      </c>
      <c r="T1338" s="3">
        <v>5</v>
      </c>
      <c r="U1338" s="3">
        <v>1</v>
      </c>
      <c r="V1338" s="3">
        <v>1</v>
      </c>
      <c r="W1338" s="3">
        <v>5</v>
      </c>
      <c r="X1338" s="3">
        <v>5</v>
      </c>
      <c r="Y1338" s="3">
        <v>5</v>
      </c>
      <c r="Z1338" s="3">
        <v>5</v>
      </c>
      <c r="AA1338" s="3">
        <v>5</v>
      </c>
      <c r="AB1338" s="3">
        <v>1</v>
      </c>
      <c r="AC1338" s="3">
        <v>5</v>
      </c>
      <c r="AD1338" s="3">
        <v>5</v>
      </c>
      <c r="AE1338" s="3">
        <v>3</v>
      </c>
      <c r="AF1338" s="3" t="s">
        <v>207</v>
      </c>
    </row>
    <row r="1339" spans="1:32">
      <c r="A1339" s="3">
        <v>92311</v>
      </c>
      <c r="B1339" s="3">
        <v>40</v>
      </c>
      <c r="C1339" s="41" t="s">
        <v>207</v>
      </c>
      <c r="D1339" s="3" t="s">
        <v>194</v>
      </c>
      <c r="E1339" s="3" t="s">
        <v>195</v>
      </c>
      <c r="F1339" s="3" t="s">
        <v>193</v>
      </c>
      <c r="G1339" s="3" t="s">
        <v>229</v>
      </c>
      <c r="H1339" s="3" t="s">
        <v>229</v>
      </c>
      <c r="I1339" s="3" t="s">
        <v>201</v>
      </c>
      <c r="J1339" s="3" t="s">
        <v>60</v>
      </c>
      <c r="K1339" s="3" t="s">
        <v>203</v>
      </c>
      <c r="L1339" s="3">
        <v>3</v>
      </c>
      <c r="M1339" s="3">
        <v>3</v>
      </c>
      <c r="N1339" s="3">
        <v>3</v>
      </c>
      <c r="O1339" s="3">
        <v>3</v>
      </c>
      <c r="P1339" s="3">
        <v>5</v>
      </c>
      <c r="Q1339" s="3">
        <v>3</v>
      </c>
      <c r="R1339" s="3">
        <v>3</v>
      </c>
      <c r="S1339" s="3">
        <v>2</v>
      </c>
      <c r="T1339" s="3">
        <v>5</v>
      </c>
      <c r="U1339" s="3">
        <v>5</v>
      </c>
      <c r="V1339" s="3">
        <v>2</v>
      </c>
      <c r="W1339" s="3">
        <v>5</v>
      </c>
      <c r="X1339" s="3">
        <v>4</v>
      </c>
      <c r="Y1339" s="3">
        <v>4</v>
      </c>
      <c r="Z1339" s="3">
        <v>3</v>
      </c>
      <c r="AA1339" s="3">
        <v>2</v>
      </c>
      <c r="AB1339" s="3">
        <v>3</v>
      </c>
      <c r="AC1339" s="3">
        <v>4</v>
      </c>
      <c r="AD1339" s="3">
        <v>2</v>
      </c>
      <c r="AE1339" s="3">
        <v>4</v>
      </c>
      <c r="AF1339" s="3" t="s">
        <v>207</v>
      </c>
    </row>
    <row r="1340" spans="1:32">
      <c r="A1340" s="3">
        <v>92345</v>
      </c>
      <c r="B1340" s="3">
        <v>40</v>
      </c>
      <c r="C1340" s="41" t="s">
        <v>207</v>
      </c>
      <c r="D1340" s="3" t="s">
        <v>194</v>
      </c>
      <c r="E1340" s="3" t="s">
        <v>195</v>
      </c>
      <c r="F1340" s="3" t="s">
        <v>193</v>
      </c>
      <c r="G1340" s="3" t="s">
        <v>229</v>
      </c>
      <c r="H1340" s="3" t="s">
        <v>229</v>
      </c>
      <c r="I1340" s="3" t="s">
        <v>201</v>
      </c>
      <c r="J1340" s="3" t="s">
        <v>60</v>
      </c>
      <c r="K1340" s="3" t="s">
        <v>196</v>
      </c>
      <c r="L1340" s="3">
        <v>5</v>
      </c>
      <c r="M1340" s="3">
        <v>4</v>
      </c>
      <c r="N1340" s="3">
        <v>3</v>
      </c>
      <c r="O1340" s="3">
        <v>3</v>
      </c>
      <c r="P1340" s="3">
        <v>5</v>
      </c>
      <c r="Q1340" s="3">
        <v>4</v>
      </c>
      <c r="R1340" s="3">
        <v>5</v>
      </c>
      <c r="S1340" s="3">
        <v>3</v>
      </c>
      <c r="T1340" s="3">
        <v>5</v>
      </c>
      <c r="U1340" s="3">
        <v>4</v>
      </c>
      <c r="V1340" s="3">
        <v>4</v>
      </c>
      <c r="W1340" s="3">
        <v>4</v>
      </c>
      <c r="X1340" s="3">
        <v>3</v>
      </c>
      <c r="Y1340" s="3">
        <v>3</v>
      </c>
      <c r="Z1340" s="3">
        <v>4</v>
      </c>
      <c r="AA1340" s="3">
        <v>4</v>
      </c>
      <c r="AB1340" s="3">
        <v>4</v>
      </c>
      <c r="AC1340" s="3">
        <v>4</v>
      </c>
      <c r="AD1340" s="3">
        <v>5</v>
      </c>
      <c r="AE1340" s="3">
        <v>4</v>
      </c>
      <c r="AF1340" s="3" t="s">
        <v>207</v>
      </c>
    </row>
    <row r="1341" spans="1:32">
      <c r="A1341" s="3">
        <v>91764</v>
      </c>
      <c r="B1341" s="3">
        <v>40</v>
      </c>
      <c r="C1341" s="41" t="s">
        <v>207</v>
      </c>
      <c r="D1341" s="3" t="s">
        <v>194</v>
      </c>
      <c r="E1341" s="3" t="s">
        <v>195</v>
      </c>
      <c r="F1341" s="3" t="s">
        <v>193</v>
      </c>
      <c r="G1341" s="3" t="s">
        <v>229</v>
      </c>
      <c r="H1341" s="3" t="s">
        <v>229</v>
      </c>
      <c r="I1341" s="3" t="s">
        <v>189</v>
      </c>
      <c r="J1341" s="3" t="s">
        <v>60</v>
      </c>
      <c r="K1341" s="3" t="s">
        <v>199</v>
      </c>
      <c r="L1341" s="3">
        <v>5</v>
      </c>
      <c r="M1341" s="3">
        <v>4</v>
      </c>
      <c r="N1341" s="3">
        <v>5</v>
      </c>
      <c r="O1341" s="3">
        <v>5</v>
      </c>
      <c r="P1341" s="3">
        <v>5</v>
      </c>
      <c r="Q1341" s="3">
        <v>5</v>
      </c>
      <c r="R1341" s="3">
        <v>5</v>
      </c>
      <c r="S1341" s="3">
        <v>5</v>
      </c>
      <c r="T1341" s="3">
        <v>5</v>
      </c>
      <c r="U1341" s="3">
        <v>4</v>
      </c>
      <c r="V1341" s="3">
        <v>4</v>
      </c>
      <c r="W1341" s="3">
        <v>5</v>
      </c>
      <c r="X1341" s="3">
        <v>4</v>
      </c>
      <c r="Y1341" s="3">
        <v>5</v>
      </c>
      <c r="Z1341" s="3">
        <v>5</v>
      </c>
      <c r="AA1341" s="3">
        <v>4</v>
      </c>
      <c r="AB1341" s="3">
        <v>5</v>
      </c>
      <c r="AC1341" s="3">
        <v>5</v>
      </c>
      <c r="AD1341" s="3">
        <v>5</v>
      </c>
      <c r="AE1341" s="3">
        <v>5</v>
      </c>
      <c r="AF1341" s="3" t="s">
        <v>207</v>
      </c>
    </row>
    <row r="1342" spans="1:32">
      <c r="A1342" s="3">
        <v>92410</v>
      </c>
      <c r="B1342" s="3">
        <v>40</v>
      </c>
      <c r="C1342" s="41" t="s">
        <v>207</v>
      </c>
      <c r="D1342" s="3" t="s">
        <v>197</v>
      </c>
      <c r="E1342" s="3" t="s">
        <v>195</v>
      </c>
      <c r="F1342" s="3" t="s">
        <v>186</v>
      </c>
      <c r="G1342" s="3" t="s">
        <v>229</v>
      </c>
      <c r="H1342" s="3" t="s">
        <v>229</v>
      </c>
      <c r="I1342" s="3" t="s">
        <v>189</v>
      </c>
      <c r="J1342" s="3" t="s">
        <v>59</v>
      </c>
      <c r="K1342" s="3" t="s">
        <v>202</v>
      </c>
      <c r="L1342" s="3">
        <v>1</v>
      </c>
      <c r="M1342" s="3">
        <v>3</v>
      </c>
      <c r="N1342" s="3">
        <v>1</v>
      </c>
      <c r="O1342" s="3">
        <v>3</v>
      </c>
      <c r="P1342" s="3">
        <v>3</v>
      </c>
      <c r="Q1342" s="3">
        <v>1</v>
      </c>
      <c r="R1342" s="3">
        <v>2</v>
      </c>
      <c r="S1342" s="3">
        <v>1</v>
      </c>
      <c r="T1342" s="3">
        <v>5</v>
      </c>
      <c r="U1342" s="3">
        <v>3</v>
      </c>
      <c r="V1342" s="3">
        <v>3</v>
      </c>
      <c r="W1342" s="3">
        <v>5</v>
      </c>
      <c r="X1342" s="3">
        <v>5</v>
      </c>
      <c r="Y1342" s="3">
        <v>4</v>
      </c>
      <c r="Z1342" s="3">
        <v>5</v>
      </c>
      <c r="AA1342" s="3">
        <v>5</v>
      </c>
      <c r="AB1342" s="3">
        <v>3</v>
      </c>
      <c r="AC1342" s="3">
        <v>1</v>
      </c>
      <c r="AD1342" s="3">
        <v>5</v>
      </c>
      <c r="AE1342" s="3">
        <v>1</v>
      </c>
      <c r="AF1342" s="3" t="s">
        <v>207</v>
      </c>
    </row>
    <row r="1343" spans="1:32">
      <c r="A1343" s="3">
        <v>91710</v>
      </c>
      <c r="B1343" s="3">
        <v>40</v>
      </c>
      <c r="C1343" s="41" t="s">
        <v>207</v>
      </c>
      <c r="D1343" s="3" t="s">
        <v>194</v>
      </c>
      <c r="E1343" s="3" t="s">
        <v>195</v>
      </c>
      <c r="F1343" s="3" t="s">
        <v>186</v>
      </c>
      <c r="G1343" s="3" t="s">
        <v>229</v>
      </c>
      <c r="H1343" s="3" t="s">
        <v>229</v>
      </c>
      <c r="I1343" s="3" t="s">
        <v>201</v>
      </c>
      <c r="J1343" s="3" t="s">
        <v>62</v>
      </c>
      <c r="K1343" s="3" t="s">
        <v>203</v>
      </c>
      <c r="L1343" s="3">
        <v>5</v>
      </c>
      <c r="M1343" s="3">
        <v>5</v>
      </c>
      <c r="N1343" s="3">
        <v>5</v>
      </c>
      <c r="O1343" s="3">
        <v>5</v>
      </c>
      <c r="P1343" s="3">
        <v>5</v>
      </c>
      <c r="Q1343" s="3">
        <v>5</v>
      </c>
      <c r="R1343" s="3">
        <v>5</v>
      </c>
      <c r="S1343" s="3">
        <v>5</v>
      </c>
      <c r="T1343" s="3">
        <v>5</v>
      </c>
      <c r="U1343" s="3">
        <v>5</v>
      </c>
      <c r="V1343" s="3">
        <v>1</v>
      </c>
      <c r="W1343" s="3">
        <v>5</v>
      </c>
      <c r="X1343" s="3">
        <v>5</v>
      </c>
      <c r="Y1343" s="3">
        <v>5</v>
      </c>
      <c r="Z1343" s="3">
        <v>5</v>
      </c>
      <c r="AA1343" s="3">
        <v>5</v>
      </c>
      <c r="AB1343" s="3">
        <v>5</v>
      </c>
      <c r="AC1343" s="3">
        <v>5</v>
      </c>
      <c r="AD1343" s="3">
        <v>5</v>
      </c>
      <c r="AE1343" s="3">
        <v>5</v>
      </c>
      <c r="AF1343" s="3" t="s">
        <v>207</v>
      </c>
    </row>
    <row r="1344" spans="1:32">
      <c r="A1344" s="3">
        <v>92277</v>
      </c>
      <c r="B1344" s="3">
        <v>40</v>
      </c>
      <c r="C1344" s="41" t="s">
        <v>207</v>
      </c>
      <c r="D1344" s="3" t="s">
        <v>197</v>
      </c>
      <c r="E1344" s="3" t="s">
        <v>195</v>
      </c>
      <c r="F1344" s="3" t="s">
        <v>193</v>
      </c>
      <c r="G1344" s="3" t="s">
        <v>229</v>
      </c>
      <c r="H1344" s="3" t="s">
        <v>229</v>
      </c>
      <c r="I1344" s="3" t="s">
        <v>213</v>
      </c>
      <c r="J1344" s="3" t="s">
        <v>58</v>
      </c>
      <c r="K1344" s="3" t="s">
        <v>199</v>
      </c>
      <c r="L1344" s="3">
        <v>5</v>
      </c>
      <c r="M1344" s="3">
        <v>5</v>
      </c>
      <c r="N1344" s="3">
        <v>5</v>
      </c>
      <c r="O1344" s="3">
        <v>5</v>
      </c>
      <c r="P1344" s="3">
        <v>4</v>
      </c>
      <c r="Q1344" s="3">
        <v>5</v>
      </c>
      <c r="R1344" s="3">
        <v>5</v>
      </c>
      <c r="S1344" s="3">
        <v>2</v>
      </c>
      <c r="T1344" s="3">
        <v>5</v>
      </c>
      <c r="U1344" s="3">
        <v>4</v>
      </c>
      <c r="V1344" s="3">
        <v>5</v>
      </c>
      <c r="W1344" s="3">
        <v>5</v>
      </c>
      <c r="X1344" s="3">
        <v>5</v>
      </c>
      <c r="Y1344" s="3">
        <v>4</v>
      </c>
      <c r="Z1344" s="3">
        <v>4</v>
      </c>
      <c r="AA1344" s="3">
        <v>5</v>
      </c>
      <c r="AB1344" s="3">
        <v>5</v>
      </c>
      <c r="AC1344" s="3">
        <v>5</v>
      </c>
      <c r="AD1344" s="3">
        <v>4</v>
      </c>
      <c r="AE1344" s="3">
        <v>3</v>
      </c>
      <c r="AF1344" s="3" t="s">
        <v>207</v>
      </c>
    </row>
    <row r="1345" spans="1:32">
      <c r="A1345" s="3">
        <v>92563</v>
      </c>
      <c r="B1345" s="3">
        <v>40</v>
      </c>
      <c r="C1345" s="41" t="s">
        <v>207</v>
      </c>
      <c r="D1345" s="3" t="s">
        <v>194</v>
      </c>
      <c r="E1345" s="3" t="s">
        <v>205</v>
      </c>
      <c r="F1345" s="3" t="s">
        <v>193</v>
      </c>
      <c r="G1345" s="3" t="s">
        <v>229</v>
      </c>
      <c r="H1345" s="3" t="s">
        <v>229</v>
      </c>
      <c r="I1345" s="3" t="s">
        <v>201</v>
      </c>
      <c r="J1345" s="3" t="s">
        <v>64</v>
      </c>
      <c r="K1345" s="3" t="s">
        <v>203</v>
      </c>
      <c r="L1345" s="3">
        <v>3</v>
      </c>
      <c r="M1345" s="3">
        <v>4</v>
      </c>
      <c r="N1345" s="3">
        <v>5</v>
      </c>
      <c r="O1345" s="3">
        <v>4</v>
      </c>
      <c r="P1345" s="3">
        <v>4</v>
      </c>
      <c r="Q1345" s="3">
        <v>4</v>
      </c>
      <c r="R1345" s="3">
        <v>3</v>
      </c>
      <c r="S1345" s="3">
        <v>5</v>
      </c>
      <c r="T1345" s="3">
        <v>4</v>
      </c>
      <c r="U1345" s="3">
        <v>3</v>
      </c>
      <c r="V1345" s="3">
        <v>5</v>
      </c>
      <c r="W1345" s="3">
        <v>4</v>
      </c>
      <c r="X1345" s="3">
        <v>5</v>
      </c>
      <c r="Y1345" s="3">
        <v>4</v>
      </c>
      <c r="Z1345" s="3">
        <v>5</v>
      </c>
      <c r="AA1345" s="3">
        <v>5</v>
      </c>
      <c r="AB1345" s="3">
        <v>4</v>
      </c>
      <c r="AC1345" s="3">
        <v>4</v>
      </c>
      <c r="AD1345" s="3">
        <v>5</v>
      </c>
      <c r="AE1345" s="3">
        <v>3</v>
      </c>
      <c r="AF1345" s="3" t="s">
        <v>207</v>
      </c>
    </row>
    <row r="1346" spans="1:32">
      <c r="A1346" s="3">
        <v>92562</v>
      </c>
      <c r="B1346" s="3">
        <v>40</v>
      </c>
      <c r="C1346" s="41" t="s">
        <v>207</v>
      </c>
      <c r="D1346" s="3" t="s">
        <v>194</v>
      </c>
      <c r="E1346" s="3" t="s">
        <v>205</v>
      </c>
      <c r="F1346" s="3" t="s">
        <v>186</v>
      </c>
      <c r="G1346" s="3" t="s">
        <v>229</v>
      </c>
      <c r="H1346" s="3" t="s">
        <v>229</v>
      </c>
      <c r="I1346" s="3" t="s">
        <v>210</v>
      </c>
      <c r="J1346" s="3" t="s">
        <v>64</v>
      </c>
      <c r="K1346" s="3" t="s">
        <v>202</v>
      </c>
      <c r="L1346" s="3">
        <v>5</v>
      </c>
      <c r="M1346" s="3">
        <v>1</v>
      </c>
      <c r="N1346" s="3">
        <v>3</v>
      </c>
      <c r="O1346" s="3">
        <v>3</v>
      </c>
      <c r="P1346" s="3">
        <v>5</v>
      </c>
      <c r="Q1346" s="3">
        <v>5</v>
      </c>
      <c r="R1346" s="3">
        <v>5</v>
      </c>
      <c r="S1346" s="3">
        <v>5</v>
      </c>
      <c r="T1346" s="3">
        <v>5</v>
      </c>
      <c r="U1346" s="3">
        <v>3</v>
      </c>
      <c r="V1346" s="3">
        <v>5</v>
      </c>
      <c r="W1346" s="3">
        <v>5</v>
      </c>
      <c r="X1346" s="3">
        <v>3</v>
      </c>
      <c r="Y1346" s="3">
        <v>3</v>
      </c>
      <c r="Z1346" s="3">
        <v>5</v>
      </c>
      <c r="AA1346" s="3">
        <v>4</v>
      </c>
      <c r="AB1346" s="3">
        <v>5</v>
      </c>
      <c r="AC1346" s="3">
        <v>4</v>
      </c>
      <c r="AD1346" s="3">
        <v>4</v>
      </c>
      <c r="AE1346" s="3">
        <v>3</v>
      </c>
      <c r="AF1346" s="3" t="s">
        <v>207</v>
      </c>
    </row>
    <row r="1347" spans="1:32">
      <c r="A1347" s="3">
        <v>92504</v>
      </c>
      <c r="B1347" s="3">
        <v>40</v>
      </c>
      <c r="C1347" s="41" t="s">
        <v>207</v>
      </c>
      <c r="D1347" s="3" t="s">
        <v>191</v>
      </c>
      <c r="E1347" s="3" t="s">
        <v>205</v>
      </c>
      <c r="F1347" s="3" t="s">
        <v>186</v>
      </c>
      <c r="G1347" s="3" t="s">
        <v>229</v>
      </c>
      <c r="H1347" s="3" t="s">
        <v>229</v>
      </c>
      <c r="I1347" s="3" t="s">
        <v>201</v>
      </c>
      <c r="J1347" s="3" t="s">
        <v>61</v>
      </c>
      <c r="K1347" s="3" t="s">
        <v>203</v>
      </c>
      <c r="L1347" s="3">
        <v>5</v>
      </c>
      <c r="M1347" s="3">
        <v>5</v>
      </c>
      <c r="N1347" s="3">
        <v>5</v>
      </c>
      <c r="O1347" s="3">
        <v>2</v>
      </c>
      <c r="P1347" s="3">
        <v>5</v>
      </c>
      <c r="Q1347" s="3">
        <v>3</v>
      </c>
      <c r="R1347" s="3">
        <v>4</v>
      </c>
      <c r="S1347" s="3">
        <v>2</v>
      </c>
      <c r="T1347" s="3">
        <v>5</v>
      </c>
      <c r="U1347" s="3">
        <v>3</v>
      </c>
      <c r="V1347" s="3">
        <v>4</v>
      </c>
      <c r="W1347" s="3">
        <v>5</v>
      </c>
      <c r="X1347" s="3">
        <v>4</v>
      </c>
      <c r="Y1347" s="3">
        <v>2</v>
      </c>
      <c r="Z1347" s="3">
        <v>3</v>
      </c>
      <c r="AA1347" s="3">
        <v>4</v>
      </c>
      <c r="AB1347" s="3">
        <v>5</v>
      </c>
      <c r="AC1347" s="3">
        <v>4</v>
      </c>
      <c r="AD1347" s="3">
        <v>4</v>
      </c>
      <c r="AE1347" s="3">
        <v>3</v>
      </c>
      <c r="AF1347" s="3" t="s">
        <v>207</v>
      </c>
    </row>
    <row r="1348" spans="1:32">
      <c r="A1348" s="3">
        <v>92507</v>
      </c>
      <c r="B1348" s="3">
        <v>40</v>
      </c>
      <c r="C1348" s="41" t="s">
        <v>207</v>
      </c>
      <c r="D1348" s="3" t="s">
        <v>194</v>
      </c>
      <c r="E1348" s="3" t="s">
        <v>205</v>
      </c>
      <c r="F1348" s="3" t="s">
        <v>193</v>
      </c>
      <c r="G1348" s="3" t="s">
        <v>229</v>
      </c>
      <c r="H1348" s="3" t="s">
        <v>229</v>
      </c>
      <c r="I1348" s="3" t="s">
        <v>189</v>
      </c>
      <c r="J1348" s="3" t="s">
        <v>64</v>
      </c>
      <c r="K1348" s="3" t="s">
        <v>199</v>
      </c>
      <c r="L1348" s="3">
        <v>5</v>
      </c>
      <c r="M1348" s="3">
        <v>5</v>
      </c>
      <c r="N1348" s="3">
        <v>5</v>
      </c>
      <c r="O1348" s="3">
        <v>5</v>
      </c>
      <c r="P1348" s="3">
        <v>5</v>
      </c>
      <c r="Q1348" s="3">
        <v>5</v>
      </c>
      <c r="R1348" s="3">
        <v>5</v>
      </c>
      <c r="S1348" s="3">
        <v>4</v>
      </c>
      <c r="T1348" s="3">
        <v>5</v>
      </c>
      <c r="U1348" s="3">
        <v>5</v>
      </c>
      <c r="V1348" s="3">
        <v>5</v>
      </c>
      <c r="W1348" s="3">
        <v>5</v>
      </c>
      <c r="X1348" s="3">
        <v>5</v>
      </c>
      <c r="Y1348" s="3">
        <v>5</v>
      </c>
      <c r="Z1348" s="3">
        <v>5</v>
      </c>
      <c r="AA1348" s="3">
        <v>5</v>
      </c>
      <c r="AB1348" s="3">
        <v>5</v>
      </c>
      <c r="AC1348" s="3">
        <v>5</v>
      </c>
      <c r="AD1348" s="3">
        <v>5</v>
      </c>
      <c r="AE1348" s="3">
        <v>5</v>
      </c>
      <c r="AF1348" s="3" t="s">
        <v>207</v>
      </c>
    </row>
    <row r="1349" spans="1:32">
      <c r="A1349" s="3">
        <v>92570</v>
      </c>
      <c r="B1349" s="3">
        <v>40</v>
      </c>
      <c r="C1349" s="41" t="s">
        <v>207</v>
      </c>
      <c r="D1349" s="3" t="s">
        <v>197</v>
      </c>
      <c r="E1349" s="3" t="s">
        <v>205</v>
      </c>
      <c r="F1349" s="3" t="s">
        <v>186</v>
      </c>
      <c r="G1349" s="3" t="s">
        <v>229</v>
      </c>
      <c r="H1349" s="3" t="s">
        <v>229</v>
      </c>
      <c r="I1349" s="3" t="s">
        <v>189</v>
      </c>
      <c r="J1349" s="3" t="s">
        <v>64</v>
      </c>
      <c r="K1349" s="3" t="s">
        <v>203</v>
      </c>
      <c r="L1349" s="3">
        <v>4</v>
      </c>
      <c r="M1349" s="3">
        <v>3</v>
      </c>
      <c r="N1349" s="3">
        <v>3</v>
      </c>
      <c r="O1349" s="3">
        <v>4</v>
      </c>
      <c r="P1349" s="3">
        <v>4</v>
      </c>
      <c r="Q1349" s="3">
        <v>3</v>
      </c>
      <c r="R1349" s="3">
        <v>5</v>
      </c>
      <c r="S1349" s="3">
        <v>4</v>
      </c>
      <c r="T1349" s="3">
        <v>5</v>
      </c>
      <c r="U1349" s="3">
        <v>5</v>
      </c>
      <c r="V1349" s="3">
        <v>5</v>
      </c>
      <c r="W1349" s="3">
        <v>5</v>
      </c>
      <c r="X1349" s="3">
        <v>5</v>
      </c>
      <c r="Y1349" s="3">
        <v>5</v>
      </c>
      <c r="Z1349" s="3">
        <v>5</v>
      </c>
      <c r="AA1349" s="3">
        <v>5</v>
      </c>
      <c r="AB1349" s="3">
        <v>3</v>
      </c>
      <c r="AC1349" s="3">
        <v>3</v>
      </c>
      <c r="AD1349" s="3">
        <v>3</v>
      </c>
      <c r="AE1349" s="3">
        <v>4</v>
      </c>
      <c r="AF1349" s="3" t="s">
        <v>207</v>
      </c>
    </row>
    <row r="1350" spans="1:32">
      <c r="A1350" s="3">
        <v>92504</v>
      </c>
      <c r="B1350" s="3">
        <v>40</v>
      </c>
      <c r="C1350" s="41" t="s">
        <v>207</v>
      </c>
      <c r="D1350" s="3" t="s">
        <v>191</v>
      </c>
      <c r="E1350" s="3" t="s">
        <v>205</v>
      </c>
      <c r="F1350" s="3" t="s">
        <v>186</v>
      </c>
      <c r="G1350" s="3" t="s">
        <v>229</v>
      </c>
      <c r="H1350" s="3" t="s">
        <v>229</v>
      </c>
      <c r="I1350" s="3" t="s">
        <v>189</v>
      </c>
      <c r="J1350" s="3" t="s">
        <v>62</v>
      </c>
      <c r="K1350" s="3" t="s">
        <v>203</v>
      </c>
      <c r="L1350" s="3">
        <v>5</v>
      </c>
      <c r="M1350" s="3">
        <v>5</v>
      </c>
      <c r="N1350" s="3">
        <v>5</v>
      </c>
      <c r="O1350" s="3">
        <v>5</v>
      </c>
      <c r="P1350" s="3">
        <v>5</v>
      </c>
      <c r="Q1350" s="3">
        <v>5</v>
      </c>
      <c r="R1350" s="3">
        <v>5</v>
      </c>
      <c r="S1350" s="3">
        <v>3</v>
      </c>
      <c r="T1350" s="3">
        <v>5</v>
      </c>
      <c r="U1350" s="3">
        <v>4</v>
      </c>
      <c r="V1350" s="3">
        <v>5</v>
      </c>
      <c r="W1350" s="3">
        <v>5</v>
      </c>
      <c r="X1350" s="3">
        <v>5</v>
      </c>
      <c r="Y1350" s="3">
        <v>5</v>
      </c>
      <c r="Z1350" s="3">
        <v>5</v>
      </c>
      <c r="AA1350" s="3">
        <v>5</v>
      </c>
      <c r="AB1350" s="3">
        <v>5</v>
      </c>
      <c r="AC1350" s="3">
        <v>5</v>
      </c>
      <c r="AD1350" s="3">
        <v>4</v>
      </c>
      <c r="AE1350" s="3">
        <v>4</v>
      </c>
      <c r="AF1350" s="3" t="s">
        <v>207</v>
      </c>
    </row>
    <row r="1351" spans="1:32">
      <c r="A1351" s="3">
        <v>92505</v>
      </c>
      <c r="B1351" s="3">
        <v>40</v>
      </c>
      <c r="C1351" s="41" t="s">
        <v>207</v>
      </c>
      <c r="D1351" s="3" t="s">
        <v>212</v>
      </c>
      <c r="E1351" s="3" t="s">
        <v>205</v>
      </c>
      <c r="F1351" s="3" t="s">
        <v>193</v>
      </c>
      <c r="G1351" s="3" t="s">
        <v>229</v>
      </c>
      <c r="H1351" s="3" t="s">
        <v>229</v>
      </c>
      <c r="I1351" s="3" t="s">
        <v>201</v>
      </c>
      <c r="J1351" s="3" t="s">
        <v>59</v>
      </c>
      <c r="K1351" s="3" t="s">
        <v>196</v>
      </c>
      <c r="L1351" s="3">
        <v>4</v>
      </c>
      <c r="M1351" s="3">
        <v>3</v>
      </c>
      <c r="N1351" s="3">
        <v>5</v>
      </c>
      <c r="O1351" s="3">
        <v>3</v>
      </c>
      <c r="P1351" s="3">
        <v>5</v>
      </c>
      <c r="Q1351" s="3">
        <v>5</v>
      </c>
      <c r="R1351" s="3">
        <v>4</v>
      </c>
      <c r="S1351" s="3">
        <v>3</v>
      </c>
      <c r="T1351" s="3">
        <v>4</v>
      </c>
      <c r="U1351" s="3">
        <v>3</v>
      </c>
      <c r="V1351" s="3">
        <v>4</v>
      </c>
      <c r="W1351" s="3">
        <v>5</v>
      </c>
      <c r="X1351" s="3">
        <v>5</v>
      </c>
      <c r="Y1351" s="3">
        <v>4</v>
      </c>
      <c r="Z1351" s="3">
        <v>5</v>
      </c>
      <c r="AA1351" s="3">
        <v>5</v>
      </c>
      <c r="AB1351" s="3">
        <v>5</v>
      </c>
      <c r="AC1351" s="3">
        <v>4</v>
      </c>
      <c r="AD1351" s="3">
        <v>5</v>
      </c>
      <c r="AE1351" s="3">
        <v>4</v>
      </c>
      <c r="AF1351" s="3" t="s">
        <v>207</v>
      </c>
    </row>
    <row r="1352" spans="1:32">
      <c r="A1352" s="3">
        <v>93015</v>
      </c>
      <c r="B1352" s="3">
        <v>41</v>
      </c>
      <c r="C1352" s="41" t="s">
        <v>207</v>
      </c>
      <c r="D1352" s="3" t="s">
        <v>194</v>
      </c>
      <c r="E1352" s="3" t="s">
        <v>192</v>
      </c>
      <c r="F1352" s="3" t="s">
        <v>193</v>
      </c>
      <c r="G1352" s="3" t="s">
        <v>229</v>
      </c>
      <c r="H1352" s="3" t="s">
        <v>229</v>
      </c>
      <c r="I1352" s="3" t="s">
        <v>201</v>
      </c>
      <c r="J1352" s="3" t="s">
        <v>61</v>
      </c>
      <c r="K1352" s="3" t="s">
        <v>202</v>
      </c>
      <c r="L1352" s="3">
        <v>5</v>
      </c>
      <c r="M1352" s="3">
        <v>5</v>
      </c>
      <c r="N1352" s="3">
        <v>5</v>
      </c>
      <c r="O1352" s="3">
        <v>5</v>
      </c>
      <c r="P1352" s="3">
        <v>5</v>
      </c>
      <c r="Q1352" s="3">
        <v>5</v>
      </c>
      <c r="R1352" s="3">
        <v>3</v>
      </c>
      <c r="S1352" s="3">
        <v>5</v>
      </c>
      <c r="T1352" s="3">
        <v>5</v>
      </c>
      <c r="U1352" s="3">
        <v>5</v>
      </c>
      <c r="V1352" s="3">
        <v>5</v>
      </c>
      <c r="W1352" s="3">
        <v>5</v>
      </c>
      <c r="X1352" s="3">
        <v>5</v>
      </c>
      <c r="Y1352" s="3">
        <v>5</v>
      </c>
      <c r="Z1352" s="3">
        <v>5</v>
      </c>
      <c r="AA1352" s="3">
        <v>5</v>
      </c>
      <c r="AB1352" s="3">
        <v>5</v>
      </c>
      <c r="AC1352" s="3">
        <v>5</v>
      </c>
      <c r="AD1352" s="3">
        <v>5</v>
      </c>
      <c r="AE1352" s="3">
        <v>5</v>
      </c>
      <c r="AF1352" s="3" t="s">
        <v>207</v>
      </c>
    </row>
    <row r="1353" spans="1:32">
      <c r="A1353" s="3">
        <v>92250</v>
      </c>
      <c r="B1353" s="3">
        <v>41</v>
      </c>
      <c r="C1353" s="41" t="s">
        <v>207</v>
      </c>
      <c r="D1353" s="3" t="s">
        <v>184</v>
      </c>
      <c r="E1353" s="3" t="s">
        <v>198</v>
      </c>
      <c r="F1353" s="3" t="s">
        <v>193</v>
      </c>
      <c r="G1353" s="3" t="s">
        <v>229</v>
      </c>
      <c r="H1353" s="3" t="s">
        <v>229</v>
      </c>
      <c r="I1353" s="3" t="s">
        <v>189</v>
      </c>
      <c r="J1353" s="3" t="s">
        <v>58</v>
      </c>
      <c r="K1353" s="3" t="s">
        <v>190</v>
      </c>
      <c r="L1353" s="3">
        <v>1</v>
      </c>
      <c r="M1353" s="3">
        <v>1</v>
      </c>
      <c r="N1353" s="3">
        <v>1</v>
      </c>
      <c r="O1353" s="3">
        <v>1</v>
      </c>
      <c r="P1353" s="3">
        <v>1</v>
      </c>
      <c r="Q1353" s="3">
        <v>1</v>
      </c>
      <c r="R1353" s="3">
        <v>1</v>
      </c>
      <c r="S1353" s="3">
        <v>1</v>
      </c>
      <c r="T1353" s="3">
        <v>3</v>
      </c>
      <c r="U1353" s="3">
        <v>1</v>
      </c>
      <c r="V1353" s="3">
        <v>2</v>
      </c>
      <c r="W1353" s="3">
        <v>1</v>
      </c>
      <c r="X1353" s="3">
        <v>1</v>
      </c>
      <c r="Y1353" s="3">
        <v>1</v>
      </c>
      <c r="Z1353" s="3">
        <v>1</v>
      </c>
      <c r="AA1353" s="3">
        <v>1</v>
      </c>
      <c r="AB1353" s="3">
        <v>1</v>
      </c>
      <c r="AC1353" s="3">
        <v>1</v>
      </c>
      <c r="AD1353" s="3">
        <v>1</v>
      </c>
      <c r="AE1353" s="3">
        <v>1</v>
      </c>
      <c r="AF1353" s="3" t="s">
        <v>207</v>
      </c>
    </row>
    <row r="1354" spans="1:32">
      <c r="A1354" s="3">
        <v>92251</v>
      </c>
      <c r="B1354" s="3">
        <v>41</v>
      </c>
      <c r="C1354" s="41" t="s">
        <v>207</v>
      </c>
      <c r="D1354" s="3" t="s">
        <v>194</v>
      </c>
      <c r="E1354" s="3" t="s">
        <v>198</v>
      </c>
      <c r="F1354" s="3" t="s">
        <v>186</v>
      </c>
      <c r="G1354" s="3" t="s">
        <v>229</v>
      </c>
      <c r="H1354" s="3" t="s">
        <v>229</v>
      </c>
      <c r="I1354" s="3" t="s">
        <v>201</v>
      </c>
      <c r="J1354" s="3" t="s">
        <v>62</v>
      </c>
      <c r="K1354" s="3" t="s">
        <v>202</v>
      </c>
      <c r="L1354" s="3">
        <v>4</v>
      </c>
      <c r="M1354" s="3">
        <v>5</v>
      </c>
      <c r="N1354" s="3">
        <v>5</v>
      </c>
      <c r="O1354" s="3">
        <v>4</v>
      </c>
      <c r="P1354" s="3">
        <v>5</v>
      </c>
      <c r="Q1354" s="3">
        <v>4</v>
      </c>
      <c r="R1354" s="3">
        <v>4</v>
      </c>
      <c r="S1354" s="3">
        <v>3</v>
      </c>
      <c r="T1354" s="3">
        <v>5</v>
      </c>
      <c r="U1354" s="3">
        <v>4</v>
      </c>
      <c r="V1354" s="3">
        <v>5</v>
      </c>
      <c r="W1354" s="3">
        <v>5</v>
      </c>
      <c r="X1354" s="3">
        <v>4</v>
      </c>
      <c r="Y1354" s="3">
        <v>5</v>
      </c>
      <c r="Z1354" s="3">
        <v>5</v>
      </c>
      <c r="AA1354" s="3">
        <v>4</v>
      </c>
      <c r="AB1354" s="3">
        <v>5</v>
      </c>
      <c r="AC1354" s="3">
        <v>5</v>
      </c>
      <c r="AD1354" s="3">
        <v>5</v>
      </c>
      <c r="AE1354" s="3">
        <v>5</v>
      </c>
      <c r="AF1354" s="3" t="s">
        <v>207</v>
      </c>
    </row>
    <row r="1355" spans="1:32">
      <c r="A1355" s="3">
        <v>92250</v>
      </c>
      <c r="B1355" s="3">
        <v>41</v>
      </c>
      <c r="C1355" s="41" t="s">
        <v>207</v>
      </c>
      <c r="D1355" s="3" t="s">
        <v>197</v>
      </c>
      <c r="E1355" s="3" t="s">
        <v>198</v>
      </c>
      <c r="F1355" s="3" t="s">
        <v>193</v>
      </c>
      <c r="G1355" s="3" t="s">
        <v>229</v>
      </c>
      <c r="H1355" s="3" t="s">
        <v>229</v>
      </c>
      <c r="I1355" s="3" t="s">
        <v>201</v>
      </c>
      <c r="J1355" s="3" t="s">
        <v>64</v>
      </c>
      <c r="K1355" s="3" t="s">
        <v>199</v>
      </c>
      <c r="L1355" s="3">
        <v>3</v>
      </c>
      <c r="M1355" s="3">
        <v>3</v>
      </c>
      <c r="N1355" s="3">
        <v>3</v>
      </c>
      <c r="O1355" s="3">
        <v>3</v>
      </c>
      <c r="P1355" s="3">
        <v>4</v>
      </c>
      <c r="Q1355" s="3">
        <v>3</v>
      </c>
      <c r="R1355" s="3">
        <v>3</v>
      </c>
      <c r="S1355" s="3">
        <v>3</v>
      </c>
      <c r="T1355" s="3">
        <v>3</v>
      </c>
      <c r="U1355" s="3">
        <v>2</v>
      </c>
      <c r="V1355" s="3">
        <v>3</v>
      </c>
      <c r="W1355" s="3">
        <v>3</v>
      </c>
      <c r="X1355" s="3">
        <v>2</v>
      </c>
      <c r="Y1355" s="3">
        <v>2</v>
      </c>
      <c r="Z1355" s="3">
        <v>3</v>
      </c>
      <c r="AA1355" s="3">
        <v>3</v>
      </c>
      <c r="AB1355" s="3">
        <v>3</v>
      </c>
      <c r="AC1355" s="3">
        <v>3</v>
      </c>
      <c r="AD1355" s="3">
        <v>3</v>
      </c>
      <c r="AE1355" s="3">
        <v>2</v>
      </c>
      <c r="AF1355" s="3" t="s">
        <v>207</v>
      </c>
    </row>
    <row r="1356" spans="1:32">
      <c r="A1356" s="3">
        <v>92275</v>
      </c>
      <c r="B1356" s="3">
        <v>41</v>
      </c>
      <c r="C1356" s="41" t="s">
        <v>207</v>
      </c>
      <c r="D1356" s="3" t="s">
        <v>194</v>
      </c>
      <c r="E1356" s="3" t="s">
        <v>198</v>
      </c>
      <c r="F1356" s="3" t="s">
        <v>186</v>
      </c>
      <c r="G1356" s="3" t="s">
        <v>229</v>
      </c>
      <c r="H1356" s="3" t="s">
        <v>229</v>
      </c>
      <c r="I1356" s="3" t="s">
        <v>189</v>
      </c>
      <c r="J1356" s="3" t="s">
        <v>60</v>
      </c>
      <c r="K1356" s="3" t="s">
        <v>202</v>
      </c>
      <c r="L1356" s="3">
        <v>1</v>
      </c>
      <c r="M1356" s="3">
        <v>1</v>
      </c>
      <c r="N1356" s="3">
        <v>1</v>
      </c>
      <c r="O1356" s="3">
        <v>1</v>
      </c>
      <c r="P1356" s="3">
        <v>5</v>
      </c>
      <c r="Q1356" s="3">
        <v>3</v>
      </c>
      <c r="R1356" s="3">
        <v>2</v>
      </c>
      <c r="S1356" s="3">
        <v>1</v>
      </c>
      <c r="T1356" s="3">
        <v>2</v>
      </c>
      <c r="U1356" s="3">
        <v>5</v>
      </c>
      <c r="V1356" s="3">
        <v>2</v>
      </c>
      <c r="W1356" s="3">
        <v>3</v>
      </c>
      <c r="X1356" s="3">
        <v>4</v>
      </c>
      <c r="Y1356" s="3">
        <v>4</v>
      </c>
      <c r="Z1356" s="3">
        <v>5</v>
      </c>
      <c r="AA1356" s="3">
        <v>4</v>
      </c>
      <c r="AB1356" s="3">
        <v>1</v>
      </c>
      <c r="AC1356" s="3">
        <v>1</v>
      </c>
      <c r="AD1356" s="3">
        <v>4</v>
      </c>
      <c r="AE1356" s="3">
        <v>2</v>
      </c>
      <c r="AF1356" s="3" t="s">
        <v>207</v>
      </c>
    </row>
    <row r="1357" spans="1:32">
      <c r="A1357" s="3">
        <v>92281</v>
      </c>
      <c r="B1357" s="3">
        <v>41</v>
      </c>
      <c r="C1357" s="41" t="s">
        <v>207</v>
      </c>
      <c r="D1357" s="3" t="s">
        <v>194</v>
      </c>
      <c r="E1357" s="3" t="s">
        <v>198</v>
      </c>
      <c r="F1357" s="3" t="s">
        <v>186</v>
      </c>
      <c r="G1357" s="3" t="s">
        <v>229</v>
      </c>
      <c r="H1357" s="3" t="s">
        <v>229</v>
      </c>
      <c r="I1357" s="3" t="s">
        <v>189</v>
      </c>
      <c r="J1357" s="3" t="s">
        <v>64</v>
      </c>
      <c r="K1357" s="3" t="s">
        <v>202</v>
      </c>
      <c r="L1357" s="3">
        <v>5</v>
      </c>
      <c r="M1357" s="3">
        <v>5</v>
      </c>
      <c r="N1357" s="3">
        <v>5</v>
      </c>
      <c r="O1357" s="3">
        <v>5</v>
      </c>
      <c r="P1357" s="3">
        <v>5</v>
      </c>
      <c r="Q1357" s="3">
        <v>5</v>
      </c>
      <c r="R1357" s="3">
        <v>5</v>
      </c>
      <c r="S1357" s="3">
        <v>5</v>
      </c>
      <c r="T1357" s="3">
        <v>5</v>
      </c>
      <c r="U1357" s="3">
        <v>5</v>
      </c>
      <c r="V1357" s="3">
        <v>5</v>
      </c>
      <c r="W1357" s="3">
        <v>5</v>
      </c>
      <c r="X1357" s="3">
        <v>5</v>
      </c>
      <c r="Y1357" s="3">
        <v>5</v>
      </c>
      <c r="Z1357" s="3">
        <v>5</v>
      </c>
      <c r="AA1357" s="3">
        <v>5</v>
      </c>
      <c r="AB1357" s="3">
        <v>5</v>
      </c>
      <c r="AC1357" s="3">
        <v>5</v>
      </c>
      <c r="AD1357" s="3">
        <v>5</v>
      </c>
      <c r="AE1357" s="3">
        <v>5</v>
      </c>
      <c r="AF1357" s="3" t="s">
        <v>207</v>
      </c>
    </row>
    <row r="1358" spans="1:32">
      <c r="A1358" s="3">
        <v>92250</v>
      </c>
      <c r="B1358" s="3">
        <v>41</v>
      </c>
      <c r="C1358" s="41" t="s">
        <v>207</v>
      </c>
      <c r="D1358" s="3" t="s">
        <v>184</v>
      </c>
      <c r="E1358" s="3" t="s">
        <v>198</v>
      </c>
      <c r="F1358" s="3" t="s">
        <v>193</v>
      </c>
      <c r="G1358" s="3" t="s">
        <v>229</v>
      </c>
      <c r="H1358" s="3" t="s">
        <v>229</v>
      </c>
      <c r="I1358" s="3" t="s">
        <v>201</v>
      </c>
      <c r="J1358" s="3" t="s">
        <v>58</v>
      </c>
      <c r="K1358" s="3" t="s">
        <v>199</v>
      </c>
      <c r="L1358" s="3">
        <v>4</v>
      </c>
      <c r="M1358" s="3">
        <v>4</v>
      </c>
      <c r="N1358" s="3">
        <v>4</v>
      </c>
      <c r="O1358" s="3">
        <v>4</v>
      </c>
      <c r="P1358" s="3">
        <v>3</v>
      </c>
      <c r="Q1358" s="3">
        <v>3</v>
      </c>
      <c r="R1358" s="3">
        <v>3</v>
      </c>
      <c r="S1358" s="3">
        <v>3</v>
      </c>
      <c r="T1358" s="3">
        <v>5</v>
      </c>
      <c r="U1358" s="3">
        <v>3</v>
      </c>
      <c r="V1358" s="3">
        <v>4</v>
      </c>
      <c r="W1358" s="3">
        <v>5</v>
      </c>
      <c r="X1358" s="3">
        <v>2</v>
      </c>
      <c r="Y1358" s="3">
        <v>3</v>
      </c>
      <c r="Z1358" s="3">
        <v>3</v>
      </c>
      <c r="AA1358" s="3">
        <v>3</v>
      </c>
      <c r="AB1358" s="3">
        <v>3</v>
      </c>
      <c r="AC1358" s="3">
        <v>4</v>
      </c>
      <c r="AD1358" s="3">
        <v>3</v>
      </c>
      <c r="AE1358" s="3">
        <v>3</v>
      </c>
      <c r="AF1358" s="3" t="s">
        <v>207</v>
      </c>
    </row>
    <row r="1359" spans="1:32">
      <c r="A1359" s="3">
        <v>92250</v>
      </c>
      <c r="B1359" s="3">
        <v>41</v>
      </c>
      <c r="C1359" s="41" t="s">
        <v>207</v>
      </c>
      <c r="D1359" s="3" t="s">
        <v>197</v>
      </c>
      <c r="E1359" s="3" t="s">
        <v>198</v>
      </c>
      <c r="F1359" s="3" t="s">
        <v>193</v>
      </c>
      <c r="G1359" s="3" t="s">
        <v>229</v>
      </c>
      <c r="H1359" s="3" t="s">
        <v>229</v>
      </c>
      <c r="I1359" s="3" t="s">
        <v>201</v>
      </c>
      <c r="J1359" s="3" t="s">
        <v>58</v>
      </c>
      <c r="K1359" s="3" t="s">
        <v>196</v>
      </c>
      <c r="L1359" s="3">
        <v>3</v>
      </c>
      <c r="M1359" s="3">
        <v>3</v>
      </c>
      <c r="N1359" s="3">
        <v>3</v>
      </c>
      <c r="O1359" s="3">
        <v>3</v>
      </c>
      <c r="P1359" s="3">
        <v>3</v>
      </c>
      <c r="Q1359" s="3">
        <v>3</v>
      </c>
      <c r="R1359" s="3">
        <v>3</v>
      </c>
      <c r="S1359" s="3">
        <v>3</v>
      </c>
      <c r="T1359" s="3">
        <v>4</v>
      </c>
      <c r="U1359" s="3">
        <v>3</v>
      </c>
      <c r="V1359" s="3">
        <v>3</v>
      </c>
      <c r="W1359" s="3">
        <v>3</v>
      </c>
      <c r="X1359" s="3">
        <v>3</v>
      </c>
      <c r="Y1359" s="3">
        <v>3</v>
      </c>
      <c r="Z1359" s="3">
        <v>3</v>
      </c>
      <c r="AA1359" s="3">
        <v>3</v>
      </c>
      <c r="AB1359" s="3">
        <v>4</v>
      </c>
      <c r="AC1359" s="3">
        <v>4</v>
      </c>
      <c r="AD1359" s="3">
        <v>3</v>
      </c>
      <c r="AE1359" s="3">
        <v>3</v>
      </c>
      <c r="AF1359" s="3" t="s">
        <v>207</v>
      </c>
    </row>
    <row r="1360" spans="1:32">
      <c r="A1360" s="3">
        <v>92243</v>
      </c>
      <c r="B1360" s="3">
        <v>41</v>
      </c>
      <c r="C1360" s="41" t="s">
        <v>207</v>
      </c>
      <c r="D1360" s="3" t="s">
        <v>197</v>
      </c>
      <c r="E1360" s="3" t="s">
        <v>198</v>
      </c>
      <c r="F1360" s="3" t="s">
        <v>186</v>
      </c>
      <c r="G1360" s="3" t="s">
        <v>229</v>
      </c>
      <c r="H1360" s="3" t="s">
        <v>229</v>
      </c>
      <c r="I1360" s="3" t="s">
        <v>213</v>
      </c>
      <c r="J1360" s="3" t="s">
        <v>63</v>
      </c>
      <c r="K1360" s="3" t="s">
        <v>203</v>
      </c>
      <c r="L1360" s="3">
        <v>5</v>
      </c>
      <c r="M1360" s="3">
        <v>4</v>
      </c>
      <c r="N1360" s="3">
        <v>4</v>
      </c>
      <c r="O1360" s="3">
        <v>5</v>
      </c>
      <c r="P1360" s="3">
        <v>4</v>
      </c>
      <c r="Q1360" s="3">
        <v>5</v>
      </c>
      <c r="R1360" s="3">
        <v>5</v>
      </c>
      <c r="S1360" s="3">
        <v>5</v>
      </c>
      <c r="T1360" s="3">
        <v>5</v>
      </c>
      <c r="U1360" s="3">
        <v>4</v>
      </c>
      <c r="V1360" s="3">
        <v>5</v>
      </c>
      <c r="W1360" s="3">
        <v>5</v>
      </c>
      <c r="X1360" s="3">
        <v>5</v>
      </c>
      <c r="Y1360" s="3">
        <v>4</v>
      </c>
      <c r="Z1360" s="3">
        <v>4</v>
      </c>
      <c r="AA1360" s="3">
        <v>5</v>
      </c>
      <c r="AB1360" s="3">
        <v>5</v>
      </c>
      <c r="AC1360" s="3">
        <v>5</v>
      </c>
      <c r="AD1360" s="3">
        <v>5</v>
      </c>
      <c r="AE1360" s="3">
        <v>5</v>
      </c>
      <c r="AF1360" s="3" t="s">
        <v>207</v>
      </c>
    </row>
    <row r="1361" spans="1:32">
      <c r="A1361" s="3">
        <v>92250</v>
      </c>
      <c r="B1361" s="3">
        <v>41</v>
      </c>
      <c r="C1361" s="41" t="s">
        <v>207</v>
      </c>
      <c r="D1361" s="3" t="s">
        <v>197</v>
      </c>
      <c r="E1361" s="3" t="s">
        <v>198</v>
      </c>
      <c r="F1361" s="3" t="s">
        <v>193</v>
      </c>
      <c r="G1361" s="3" t="s">
        <v>229</v>
      </c>
      <c r="H1361" s="3" t="s">
        <v>229</v>
      </c>
      <c r="I1361" s="3" t="s">
        <v>189</v>
      </c>
      <c r="J1361" s="3" t="s">
        <v>58</v>
      </c>
      <c r="K1361" s="3" t="s">
        <v>196</v>
      </c>
      <c r="L1361" s="3">
        <v>3</v>
      </c>
      <c r="M1361" s="3">
        <v>3</v>
      </c>
      <c r="N1361" s="3">
        <v>3</v>
      </c>
      <c r="O1361" s="3">
        <v>3</v>
      </c>
      <c r="P1361" s="3">
        <v>3</v>
      </c>
      <c r="Q1361" s="3">
        <v>3</v>
      </c>
      <c r="R1361" s="3">
        <v>3</v>
      </c>
      <c r="S1361" s="3">
        <v>3</v>
      </c>
      <c r="T1361" s="3">
        <v>3</v>
      </c>
      <c r="U1361" s="3">
        <v>3</v>
      </c>
      <c r="V1361" s="3">
        <v>3</v>
      </c>
      <c r="W1361" s="3">
        <v>3</v>
      </c>
      <c r="X1361" s="3">
        <v>3</v>
      </c>
      <c r="Y1361" s="3">
        <v>3</v>
      </c>
      <c r="Z1361" s="3">
        <v>3</v>
      </c>
      <c r="AA1361" s="3">
        <v>3</v>
      </c>
      <c r="AB1361" s="3">
        <v>3</v>
      </c>
      <c r="AC1361" s="3">
        <v>3</v>
      </c>
      <c r="AD1361" s="3">
        <v>3</v>
      </c>
      <c r="AE1361" s="3">
        <v>3</v>
      </c>
      <c r="AF1361" s="3" t="s">
        <v>207</v>
      </c>
    </row>
    <row r="1362" spans="1:32">
      <c r="A1362" s="3">
        <v>92227</v>
      </c>
      <c r="B1362" s="3">
        <v>41</v>
      </c>
      <c r="C1362" s="41" t="s">
        <v>207</v>
      </c>
      <c r="D1362" s="3" t="s">
        <v>194</v>
      </c>
      <c r="E1362" s="3" t="s">
        <v>198</v>
      </c>
      <c r="F1362" s="3" t="s">
        <v>193</v>
      </c>
      <c r="G1362" s="3" t="s">
        <v>229</v>
      </c>
      <c r="H1362" s="3" t="s">
        <v>229</v>
      </c>
      <c r="I1362" s="3" t="s">
        <v>210</v>
      </c>
      <c r="J1362" s="3" t="s">
        <v>60</v>
      </c>
      <c r="K1362" s="3" t="s">
        <v>199</v>
      </c>
      <c r="L1362" s="3">
        <v>5</v>
      </c>
      <c r="M1362" s="3">
        <v>4</v>
      </c>
      <c r="N1362" s="3">
        <v>3</v>
      </c>
      <c r="O1362" s="3">
        <v>5</v>
      </c>
      <c r="P1362" s="3">
        <v>1</v>
      </c>
      <c r="Q1362" s="3">
        <v>2</v>
      </c>
      <c r="R1362" s="3">
        <v>3</v>
      </c>
      <c r="S1362" s="3">
        <v>4</v>
      </c>
      <c r="T1362" s="3">
        <v>5</v>
      </c>
      <c r="U1362" s="3">
        <v>4</v>
      </c>
      <c r="V1362" s="3">
        <v>4</v>
      </c>
      <c r="W1362" s="3">
        <v>3</v>
      </c>
      <c r="X1362" s="3">
        <v>3</v>
      </c>
      <c r="Y1362" s="3">
        <v>3</v>
      </c>
      <c r="Z1362" s="3">
        <v>4</v>
      </c>
      <c r="AA1362" s="3">
        <v>4</v>
      </c>
      <c r="AB1362" s="3">
        <v>5</v>
      </c>
      <c r="AC1362" s="3">
        <v>5</v>
      </c>
      <c r="AD1362" s="3">
        <v>5</v>
      </c>
      <c r="AE1362" s="3">
        <v>5</v>
      </c>
      <c r="AF1362" s="3" t="s">
        <v>207</v>
      </c>
    </row>
    <row r="1363" spans="1:32">
      <c r="A1363" s="3">
        <v>92802</v>
      </c>
      <c r="B1363" s="3">
        <v>41</v>
      </c>
      <c r="C1363" s="41" t="s">
        <v>207</v>
      </c>
      <c r="D1363" s="3" t="s">
        <v>197</v>
      </c>
      <c r="E1363" s="3" t="s">
        <v>185</v>
      </c>
      <c r="F1363" s="3" t="s">
        <v>186</v>
      </c>
      <c r="G1363" s="3" t="s">
        <v>229</v>
      </c>
      <c r="H1363" s="3" t="s">
        <v>229</v>
      </c>
      <c r="I1363" s="3" t="s">
        <v>201</v>
      </c>
      <c r="J1363" s="3" t="s">
        <v>64</v>
      </c>
      <c r="K1363" s="3" t="s">
        <v>203</v>
      </c>
      <c r="L1363" s="3">
        <v>5</v>
      </c>
      <c r="M1363" s="3">
        <v>5</v>
      </c>
      <c r="N1363" s="3">
        <v>5</v>
      </c>
      <c r="O1363" s="3">
        <v>5</v>
      </c>
      <c r="P1363" s="3">
        <v>2</v>
      </c>
      <c r="Q1363" s="3">
        <v>5</v>
      </c>
      <c r="R1363" s="3">
        <v>5</v>
      </c>
      <c r="S1363" s="3">
        <v>3</v>
      </c>
      <c r="T1363" s="3">
        <v>5</v>
      </c>
      <c r="U1363" s="3">
        <v>5</v>
      </c>
      <c r="V1363" s="3">
        <v>3</v>
      </c>
      <c r="W1363" s="3">
        <v>5</v>
      </c>
      <c r="X1363" s="3">
        <v>5</v>
      </c>
      <c r="Y1363" s="3">
        <v>5</v>
      </c>
      <c r="Z1363" s="3">
        <v>4</v>
      </c>
      <c r="AA1363" s="3">
        <v>4</v>
      </c>
      <c r="AB1363" s="3">
        <v>5</v>
      </c>
      <c r="AC1363" s="3">
        <v>5</v>
      </c>
      <c r="AD1363" s="3">
        <v>5</v>
      </c>
      <c r="AE1363" s="3">
        <v>5</v>
      </c>
      <c r="AF1363" s="3" t="s">
        <v>207</v>
      </c>
    </row>
    <row r="1364" spans="1:32">
      <c r="A1364" s="3">
        <v>92804</v>
      </c>
      <c r="B1364" s="3">
        <v>41</v>
      </c>
      <c r="C1364" s="41" t="s">
        <v>207</v>
      </c>
      <c r="D1364" s="3" t="s">
        <v>194</v>
      </c>
      <c r="E1364" s="3" t="s">
        <v>185</v>
      </c>
      <c r="F1364" s="3" t="s">
        <v>193</v>
      </c>
      <c r="G1364" s="3" t="s">
        <v>229</v>
      </c>
      <c r="H1364" s="3" t="s">
        <v>229</v>
      </c>
      <c r="I1364" s="3" t="s">
        <v>189</v>
      </c>
      <c r="J1364" s="3" t="s">
        <v>62</v>
      </c>
      <c r="K1364" s="3" t="s">
        <v>196</v>
      </c>
      <c r="L1364" s="3">
        <v>5</v>
      </c>
      <c r="M1364" s="3">
        <v>5</v>
      </c>
      <c r="N1364" s="3">
        <v>4</v>
      </c>
      <c r="O1364" s="3">
        <v>5</v>
      </c>
      <c r="P1364" s="3">
        <v>5</v>
      </c>
      <c r="Q1364" s="3">
        <v>4</v>
      </c>
      <c r="R1364" s="3">
        <v>5</v>
      </c>
      <c r="S1364" s="3">
        <v>5</v>
      </c>
      <c r="T1364" s="3">
        <v>5</v>
      </c>
      <c r="U1364" s="3">
        <v>4</v>
      </c>
      <c r="V1364" s="3">
        <v>4</v>
      </c>
      <c r="W1364" s="3">
        <v>5</v>
      </c>
      <c r="X1364" s="3">
        <v>4</v>
      </c>
      <c r="Y1364" s="3">
        <v>5</v>
      </c>
      <c r="Z1364" s="3">
        <v>4</v>
      </c>
      <c r="AA1364" s="3">
        <v>4</v>
      </c>
      <c r="AB1364" s="3">
        <v>5</v>
      </c>
      <c r="AC1364" s="3">
        <v>5</v>
      </c>
      <c r="AD1364" s="3">
        <v>5</v>
      </c>
      <c r="AE1364" s="3">
        <v>4</v>
      </c>
      <c r="AF1364" s="3" t="s">
        <v>207</v>
      </c>
    </row>
    <row r="1365" spans="1:32">
      <c r="A1365" s="3">
        <v>92626</v>
      </c>
      <c r="B1365" s="3">
        <v>41</v>
      </c>
      <c r="C1365" s="41" t="s">
        <v>207</v>
      </c>
      <c r="D1365" s="3" t="s">
        <v>194</v>
      </c>
      <c r="E1365" s="3" t="s">
        <v>185</v>
      </c>
      <c r="F1365" s="3" t="s">
        <v>186</v>
      </c>
      <c r="G1365" s="3" t="s">
        <v>229</v>
      </c>
      <c r="H1365" s="3" t="s">
        <v>229</v>
      </c>
      <c r="I1365" s="3" t="s">
        <v>210</v>
      </c>
      <c r="J1365" s="3" t="s">
        <v>59</v>
      </c>
      <c r="K1365" s="3" t="s">
        <v>202</v>
      </c>
      <c r="L1365" s="3">
        <v>4</v>
      </c>
      <c r="M1365" s="3">
        <v>4</v>
      </c>
      <c r="N1365" s="3">
        <v>3</v>
      </c>
      <c r="O1365" s="3">
        <v>4</v>
      </c>
      <c r="P1365" s="3">
        <v>4</v>
      </c>
      <c r="Q1365" s="3">
        <v>3</v>
      </c>
      <c r="R1365" s="3">
        <v>5</v>
      </c>
      <c r="S1365" s="3">
        <v>2</v>
      </c>
      <c r="T1365" s="3">
        <v>5</v>
      </c>
      <c r="U1365" s="3">
        <v>5</v>
      </c>
      <c r="V1365" s="3">
        <v>5</v>
      </c>
      <c r="W1365" s="3">
        <v>5</v>
      </c>
      <c r="X1365" s="3">
        <v>1</v>
      </c>
      <c r="Y1365" s="3">
        <v>5</v>
      </c>
      <c r="Z1365" s="3">
        <v>2</v>
      </c>
      <c r="AA1365" s="3">
        <v>3</v>
      </c>
      <c r="AB1365" s="3">
        <v>4</v>
      </c>
      <c r="AC1365" s="3">
        <v>3</v>
      </c>
      <c r="AD1365" s="3">
        <v>3</v>
      </c>
      <c r="AE1365" s="3">
        <v>4</v>
      </c>
      <c r="AF1365" s="3" t="s">
        <v>207</v>
      </c>
    </row>
    <row r="1366" spans="1:32">
      <c r="A1366" s="3">
        <v>91790</v>
      </c>
      <c r="B1366" s="3">
        <v>41</v>
      </c>
      <c r="C1366" s="41" t="s">
        <v>207</v>
      </c>
      <c r="D1366" s="3" t="s">
        <v>194</v>
      </c>
      <c r="E1366" s="3" t="s">
        <v>206</v>
      </c>
      <c r="F1366" s="3" t="s">
        <v>193</v>
      </c>
      <c r="G1366" s="3" t="s">
        <v>229</v>
      </c>
      <c r="H1366" s="3" t="s">
        <v>229</v>
      </c>
      <c r="I1366" s="3" t="s">
        <v>189</v>
      </c>
      <c r="J1366" s="3" t="s">
        <v>59</v>
      </c>
      <c r="K1366" s="3" t="s">
        <v>199</v>
      </c>
      <c r="L1366" s="3">
        <v>5</v>
      </c>
      <c r="M1366" s="3">
        <v>5</v>
      </c>
      <c r="N1366" s="3">
        <v>5</v>
      </c>
      <c r="O1366" s="3">
        <v>5</v>
      </c>
      <c r="P1366" s="3">
        <v>5</v>
      </c>
      <c r="Q1366" s="3">
        <v>5</v>
      </c>
      <c r="R1366" s="3">
        <v>5</v>
      </c>
      <c r="S1366" s="3">
        <v>5</v>
      </c>
      <c r="T1366" s="3">
        <v>5</v>
      </c>
      <c r="U1366" s="3">
        <v>5</v>
      </c>
      <c r="V1366" s="3">
        <v>5</v>
      </c>
      <c r="W1366" s="3">
        <v>5</v>
      </c>
      <c r="X1366" s="3">
        <v>5</v>
      </c>
      <c r="Y1366" s="3">
        <v>5</v>
      </c>
      <c r="Z1366" s="3">
        <v>5</v>
      </c>
      <c r="AA1366" s="3">
        <v>5</v>
      </c>
      <c r="AB1366" s="3">
        <v>5</v>
      </c>
      <c r="AC1366" s="3">
        <v>5</v>
      </c>
      <c r="AD1366" s="3">
        <v>5</v>
      </c>
      <c r="AE1366" s="3">
        <v>5</v>
      </c>
      <c r="AF1366" s="3" t="s">
        <v>207</v>
      </c>
    </row>
    <row r="1367" spans="1:32">
      <c r="A1367" s="3">
        <v>90640</v>
      </c>
      <c r="B1367" s="3">
        <v>41</v>
      </c>
      <c r="C1367" s="41" t="s">
        <v>207</v>
      </c>
      <c r="D1367" s="3" t="s">
        <v>194</v>
      </c>
      <c r="E1367" s="3" t="s">
        <v>206</v>
      </c>
      <c r="F1367" s="3" t="s">
        <v>186</v>
      </c>
      <c r="G1367" s="3" t="s">
        <v>229</v>
      </c>
      <c r="H1367" s="3" t="s">
        <v>229</v>
      </c>
      <c r="I1367" s="3" t="s">
        <v>189</v>
      </c>
      <c r="J1367" s="3" t="s">
        <v>64</v>
      </c>
      <c r="K1367" s="3" t="s">
        <v>202</v>
      </c>
      <c r="L1367" s="3">
        <v>2</v>
      </c>
      <c r="M1367" s="3">
        <v>2</v>
      </c>
      <c r="N1367" s="3">
        <v>2</v>
      </c>
      <c r="O1367" s="3">
        <v>2</v>
      </c>
      <c r="P1367" s="3">
        <v>3</v>
      </c>
      <c r="Q1367" s="3">
        <v>3</v>
      </c>
      <c r="R1367" s="3">
        <v>4</v>
      </c>
      <c r="S1367" s="3">
        <v>2</v>
      </c>
      <c r="T1367" s="3">
        <v>4</v>
      </c>
      <c r="U1367" s="3">
        <v>5</v>
      </c>
      <c r="V1367" s="3">
        <v>3</v>
      </c>
      <c r="W1367" s="3">
        <v>5</v>
      </c>
      <c r="X1367" s="3">
        <v>3</v>
      </c>
      <c r="Y1367" s="3">
        <v>1</v>
      </c>
      <c r="Z1367" s="3">
        <v>3</v>
      </c>
      <c r="AA1367" s="3">
        <v>3</v>
      </c>
      <c r="AB1367" s="3">
        <v>2</v>
      </c>
      <c r="AC1367" s="3">
        <v>3</v>
      </c>
      <c r="AD1367" s="3">
        <v>3</v>
      </c>
      <c r="AE1367" s="3">
        <v>4</v>
      </c>
      <c r="AF1367" s="3" t="s">
        <v>207</v>
      </c>
    </row>
    <row r="1368" spans="1:32">
      <c r="A1368" s="3">
        <v>91307</v>
      </c>
      <c r="B1368" s="3">
        <v>41</v>
      </c>
      <c r="C1368" s="41" t="s">
        <v>207</v>
      </c>
      <c r="D1368" s="3" t="s">
        <v>204</v>
      </c>
      <c r="E1368" s="3" t="s">
        <v>206</v>
      </c>
      <c r="F1368" s="3" t="s">
        <v>186</v>
      </c>
      <c r="G1368" s="3" t="s">
        <v>229</v>
      </c>
      <c r="H1368" s="3" t="s">
        <v>229</v>
      </c>
      <c r="I1368" s="3" t="s">
        <v>201</v>
      </c>
      <c r="J1368" s="3" t="s">
        <v>64</v>
      </c>
      <c r="K1368" s="3" t="s">
        <v>202</v>
      </c>
      <c r="L1368" s="3">
        <v>3</v>
      </c>
      <c r="M1368" s="3">
        <v>3</v>
      </c>
      <c r="N1368" s="3">
        <v>4</v>
      </c>
      <c r="O1368" s="3">
        <v>3</v>
      </c>
      <c r="P1368" s="3">
        <v>2</v>
      </c>
      <c r="Q1368" s="3">
        <v>2</v>
      </c>
      <c r="R1368" s="3">
        <v>3</v>
      </c>
      <c r="S1368" s="3">
        <v>1</v>
      </c>
      <c r="T1368" s="3">
        <v>3</v>
      </c>
      <c r="U1368" s="3">
        <v>2</v>
      </c>
      <c r="V1368" s="3">
        <v>3</v>
      </c>
      <c r="W1368" s="3">
        <v>2</v>
      </c>
      <c r="X1368" s="3">
        <v>2</v>
      </c>
      <c r="Y1368" s="3">
        <v>3</v>
      </c>
      <c r="Z1368" s="3">
        <v>2</v>
      </c>
      <c r="AA1368" s="3">
        <v>2</v>
      </c>
      <c r="AB1368" s="3">
        <v>1</v>
      </c>
      <c r="AC1368" s="3">
        <v>1</v>
      </c>
      <c r="AD1368" s="3">
        <v>3</v>
      </c>
      <c r="AE1368" s="3">
        <v>1</v>
      </c>
      <c r="AF1368" s="3" t="s">
        <v>207</v>
      </c>
    </row>
    <row r="1369" spans="1:32">
      <c r="A1369" s="3">
        <v>90650</v>
      </c>
      <c r="B1369" s="3">
        <v>41</v>
      </c>
      <c r="C1369" s="41" t="s">
        <v>207</v>
      </c>
      <c r="D1369" s="3" t="s">
        <v>194</v>
      </c>
      <c r="E1369" s="3" t="s">
        <v>206</v>
      </c>
      <c r="F1369" s="3" t="s">
        <v>193</v>
      </c>
      <c r="G1369" s="3" t="s">
        <v>229</v>
      </c>
      <c r="H1369" s="3" t="s">
        <v>229</v>
      </c>
      <c r="I1369" s="3" t="s">
        <v>189</v>
      </c>
      <c r="J1369" s="3" t="s">
        <v>59</v>
      </c>
      <c r="K1369" s="3" t="s">
        <v>203</v>
      </c>
      <c r="L1369" s="3">
        <v>5</v>
      </c>
      <c r="M1369" s="3">
        <v>5</v>
      </c>
      <c r="N1369" s="3">
        <v>5</v>
      </c>
      <c r="O1369" s="3">
        <v>5</v>
      </c>
      <c r="P1369" s="3">
        <v>5</v>
      </c>
      <c r="Q1369" s="3">
        <v>5</v>
      </c>
      <c r="R1369" s="3">
        <v>5</v>
      </c>
      <c r="S1369" s="3">
        <v>5</v>
      </c>
      <c r="T1369" s="3">
        <v>4</v>
      </c>
      <c r="U1369" s="3">
        <v>5</v>
      </c>
      <c r="V1369" s="3">
        <v>5</v>
      </c>
      <c r="W1369" s="3">
        <v>5</v>
      </c>
      <c r="X1369" s="3">
        <v>5</v>
      </c>
      <c r="Y1369" s="3">
        <v>5</v>
      </c>
      <c r="Z1369" s="3">
        <v>5</v>
      </c>
      <c r="AA1369" s="3">
        <v>5</v>
      </c>
      <c r="AB1369" s="3">
        <v>4</v>
      </c>
      <c r="AC1369" s="3">
        <v>5</v>
      </c>
      <c r="AD1369" s="3">
        <v>5</v>
      </c>
      <c r="AE1369" s="3">
        <v>5</v>
      </c>
      <c r="AF1369" s="3" t="s">
        <v>207</v>
      </c>
    </row>
    <row r="1370" spans="1:32">
      <c r="A1370" s="3">
        <v>91201</v>
      </c>
      <c r="B1370" s="3">
        <v>41</v>
      </c>
      <c r="C1370" s="41" t="s">
        <v>207</v>
      </c>
      <c r="D1370" s="3" t="s">
        <v>197</v>
      </c>
      <c r="E1370" s="3" t="s">
        <v>206</v>
      </c>
      <c r="F1370" s="3" t="s">
        <v>186</v>
      </c>
      <c r="G1370" s="3" t="s">
        <v>229</v>
      </c>
      <c r="H1370" s="3" t="s">
        <v>229</v>
      </c>
      <c r="I1370" s="3" t="s">
        <v>189</v>
      </c>
      <c r="J1370" s="3" t="s">
        <v>64</v>
      </c>
      <c r="K1370" s="3" t="s">
        <v>199</v>
      </c>
      <c r="L1370" s="3">
        <v>4</v>
      </c>
      <c r="M1370" s="3">
        <v>4</v>
      </c>
      <c r="N1370" s="3">
        <v>4</v>
      </c>
      <c r="O1370" s="3">
        <v>4</v>
      </c>
      <c r="P1370" s="3">
        <v>5</v>
      </c>
      <c r="Q1370" s="3">
        <v>4</v>
      </c>
      <c r="R1370" s="3">
        <v>4</v>
      </c>
      <c r="S1370" s="3">
        <v>4</v>
      </c>
      <c r="T1370" s="3">
        <v>4</v>
      </c>
      <c r="U1370" s="3">
        <v>4</v>
      </c>
      <c r="V1370" s="3">
        <v>4</v>
      </c>
      <c r="W1370" s="3">
        <v>4</v>
      </c>
      <c r="X1370" s="3">
        <v>4</v>
      </c>
      <c r="Y1370" s="3">
        <v>4</v>
      </c>
      <c r="Z1370" s="3">
        <v>4</v>
      </c>
      <c r="AA1370" s="3">
        <v>4</v>
      </c>
      <c r="AB1370" s="3">
        <v>4</v>
      </c>
      <c r="AC1370" s="3">
        <v>4</v>
      </c>
      <c r="AD1370" s="3">
        <v>4</v>
      </c>
      <c r="AE1370" s="3">
        <v>4</v>
      </c>
      <c r="AF1370" s="3" t="s">
        <v>207</v>
      </c>
    </row>
    <row r="1371" spans="1:32">
      <c r="A1371" s="3">
        <v>92223</v>
      </c>
      <c r="B1371" s="3">
        <v>41</v>
      </c>
      <c r="C1371" s="41" t="s">
        <v>207</v>
      </c>
      <c r="D1371" s="3" t="s">
        <v>194</v>
      </c>
      <c r="E1371" s="3" t="s">
        <v>205</v>
      </c>
      <c r="F1371" s="3" t="s">
        <v>186</v>
      </c>
      <c r="G1371" s="3" t="s">
        <v>229</v>
      </c>
      <c r="H1371" s="3" t="s">
        <v>229</v>
      </c>
      <c r="I1371" s="3" t="s">
        <v>210</v>
      </c>
      <c r="J1371" s="3" t="s">
        <v>62</v>
      </c>
      <c r="K1371" s="3" t="s">
        <v>203</v>
      </c>
      <c r="L1371" s="3">
        <v>5</v>
      </c>
      <c r="M1371" s="3">
        <v>5</v>
      </c>
      <c r="N1371" s="3">
        <v>5</v>
      </c>
      <c r="O1371" s="3">
        <v>4</v>
      </c>
      <c r="P1371" s="3">
        <v>4</v>
      </c>
      <c r="Q1371" s="3">
        <v>5</v>
      </c>
      <c r="R1371" s="3">
        <v>3</v>
      </c>
      <c r="S1371" s="3">
        <v>3</v>
      </c>
      <c r="T1371" s="3">
        <v>4</v>
      </c>
      <c r="U1371" s="3">
        <v>2</v>
      </c>
      <c r="V1371" s="3">
        <v>1</v>
      </c>
      <c r="W1371" s="3">
        <v>5</v>
      </c>
      <c r="X1371" s="3">
        <v>4</v>
      </c>
      <c r="Y1371" s="3">
        <v>4</v>
      </c>
      <c r="Z1371" s="3">
        <v>5</v>
      </c>
      <c r="AA1371" s="3">
        <v>5</v>
      </c>
      <c r="AB1371" s="3">
        <v>5</v>
      </c>
      <c r="AC1371" s="3">
        <v>4</v>
      </c>
      <c r="AD1371" s="3">
        <v>4</v>
      </c>
      <c r="AE1371" s="3">
        <v>4</v>
      </c>
      <c r="AF1371" s="3" t="s">
        <v>207</v>
      </c>
    </row>
    <row r="1372" spans="1:32">
      <c r="A1372" s="3">
        <v>93036</v>
      </c>
      <c r="B1372" s="3">
        <v>42</v>
      </c>
      <c r="C1372" s="41" t="s">
        <v>207</v>
      </c>
      <c r="D1372" s="3" t="s">
        <v>194</v>
      </c>
      <c r="E1372" s="3" t="s">
        <v>192</v>
      </c>
      <c r="F1372" s="3" t="s">
        <v>186</v>
      </c>
      <c r="G1372" s="3" t="s">
        <v>229</v>
      </c>
      <c r="H1372" s="3" t="s">
        <v>229</v>
      </c>
      <c r="I1372" s="3" t="s">
        <v>201</v>
      </c>
      <c r="J1372" s="3" t="s">
        <v>61</v>
      </c>
      <c r="K1372" s="3" t="s">
        <v>203</v>
      </c>
      <c r="L1372" s="3">
        <v>5</v>
      </c>
      <c r="M1372" s="3">
        <v>5</v>
      </c>
      <c r="N1372" s="3">
        <v>4</v>
      </c>
      <c r="O1372" s="3">
        <v>4</v>
      </c>
      <c r="P1372" s="3">
        <v>5</v>
      </c>
      <c r="Q1372" s="3">
        <v>5</v>
      </c>
      <c r="R1372" s="3">
        <v>5</v>
      </c>
      <c r="S1372" s="3">
        <v>5</v>
      </c>
      <c r="T1372" s="3">
        <v>5</v>
      </c>
      <c r="U1372" s="3">
        <v>5</v>
      </c>
      <c r="V1372" s="3">
        <v>5</v>
      </c>
      <c r="W1372" s="3">
        <v>5</v>
      </c>
      <c r="X1372" s="3">
        <v>5</v>
      </c>
      <c r="Y1372" s="3">
        <v>5</v>
      </c>
      <c r="Z1372" s="3">
        <v>4</v>
      </c>
      <c r="AA1372" s="3">
        <v>5</v>
      </c>
      <c r="AB1372" s="3">
        <v>5</v>
      </c>
      <c r="AC1372" s="3">
        <v>5</v>
      </c>
      <c r="AD1372" s="3">
        <v>5</v>
      </c>
      <c r="AE1372" s="3">
        <v>5</v>
      </c>
      <c r="AF1372" s="3" t="s">
        <v>207</v>
      </c>
    </row>
    <row r="1373" spans="1:32">
      <c r="A1373" s="3">
        <v>92243</v>
      </c>
      <c r="B1373" s="3">
        <v>42</v>
      </c>
      <c r="C1373" s="41" t="s">
        <v>207</v>
      </c>
      <c r="D1373" s="3" t="s">
        <v>194</v>
      </c>
      <c r="E1373" s="3" t="s">
        <v>198</v>
      </c>
      <c r="F1373" s="3" t="s">
        <v>186</v>
      </c>
      <c r="G1373" s="3" t="s">
        <v>229</v>
      </c>
      <c r="H1373" s="3" t="s">
        <v>229</v>
      </c>
      <c r="I1373" s="3" t="s">
        <v>217</v>
      </c>
      <c r="J1373" s="3" t="s">
        <v>62</v>
      </c>
      <c r="K1373" s="3" t="s">
        <v>203</v>
      </c>
      <c r="L1373" s="3">
        <v>5</v>
      </c>
      <c r="M1373" s="3">
        <v>5</v>
      </c>
      <c r="N1373" s="3">
        <v>5</v>
      </c>
      <c r="O1373" s="3">
        <v>5</v>
      </c>
      <c r="P1373" s="3">
        <v>5</v>
      </c>
      <c r="Q1373" s="3">
        <v>5</v>
      </c>
      <c r="R1373" s="3">
        <v>5</v>
      </c>
      <c r="S1373" s="3">
        <v>5</v>
      </c>
      <c r="T1373" s="3">
        <v>4</v>
      </c>
      <c r="U1373" s="3">
        <v>3</v>
      </c>
      <c r="V1373" s="3">
        <v>5</v>
      </c>
      <c r="W1373" s="3">
        <v>5</v>
      </c>
      <c r="X1373" s="3">
        <v>5</v>
      </c>
      <c r="Y1373" s="3">
        <v>3</v>
      </c>
      <c r="Z1373" s="3">
        <v>5</v>
      </c>
      <c r="AA1373" s="3">
        <v>5</v>
      </c>
      <c r="AB1373" s="3">
        <v>5</v>
      </c>
      <c r="AC1373" s="3">
        <v>5</v>
      </c>
      <c r="AD1373" s="3">
        <v>5</v>
      </c>
      <c r="AE1373" s="3">
        <v>5</v>
      </c>
      <c r="AF1373" s="3" t="s">
        <v>207</v>
      </c>
    </row>
    <row r="1374" spans="1:32">
      <c r="A1374" s="3">
        <v>92251</v>
      </c>
      <c r="B1374" s="3">
        <v>42</v>
      </c>
      <c r="C1374" s="41" t="s">
        <v>207</v>
      </c>
      <c r="D1374" s="3" t="s">
        <v>191</v>
      </c>
      <c r="E1374" s="3" t="s">
        <v>198</v>
      </c>
      <c r="F1374" s="3" t="s">
        <v>186</v>
      </c>
      <c r="G1374" s="3" t="s">
        <v>229</v>
      </c>
      <c r="H1374" s="3" t="s">
        <v>229</v>
      </c>
      <c r="I1374" s="3" t="s">
        <v>189</v>
      </c>
      <c r="J1374" s="3" t="s">
        <v>62</v>
      </c>
      <c r="K1374" s="3" t="s">
        <v>202</v>
      </c>
      <c r="L1374" s="3">
        <v>5</v>
      </c>
      <c r="M1374" s="3">
        <v>5</v>
      </c>
      <c r="N1374" s="3">
        <v>5</v>
      </c>
      <c r="O1374" s="3">
        <v>5</v>
      </c>
      <c r="P1374" s="3">
        <v>5</v>
      </c>
      <c r="Q1374" s="3">
        <v>5</v>
      </c>
      <c r="R1374" s="3">
        <v>5</v>
      </c>
      <c r="S1374" s="3">
        <v>5</v>
      </c>
      <c r="T1374" s="3">
        <v>5</v>
      </c>
      <c r="U1374" s="3">
        <v>5</v>
      </c>
      <c r="V1374" s="3">
        <v>5</v>
      </c>
      <c r="W1374" s="3">
        <v>5</v>
      </c>
      <c r="X1374" s="3">
        <v>5</v>
      </c>
      <c r="Y1374" s="3">
        <v>5</v>
      </c>
      <c r="Z1374" s="3">
        <v>5</v>
      </c>
      <c r="AA1374" s="3">
        <v>5</v>
      </c>
      <c r="AB1374" s="3">
        <v>5</v>
      </c>
      <c r="AC1374" s="3">
        <v>5</v>
      </c>
      <c r="AD1374" s="3">
        <v>5</v>
      </c>
      <c r="AE1374" s="3">
        <v>5</v>
      </c>
      <c r="AF1374" s="3" t="s">
        <v>207</v>
      </c>
    </row>
    <row r="1375" spans="1:32">
      <c r="A1375" s="3">
        <v>92243</v>
      </c>
      <c r="B1375" s="3">
        <v>42</v>
      </c>
      <c r="C1375" s="41" t="s">
        <v>207</v>
      </c>
      <c r="D1375" s="3" t="s">
        <v>194</v>
      </c>
      <c r="E1375" s="3" t="s">
        <v>198</v>
      </c>
      <c r="F1375" s="3" t="s">
        <v>186</v>
      </c>
      <c r="G1375" s="3" t="s">
        <v>229</v>
      </c>
      <c r="H1375" s="3" t="s">
        <v>229</v>
      </c>
      <c r="I1375" s="3" t="s">
        <v>217</v>
      </c>
      <c r="J1375" s="3" t="s">
        <v>62</v>
      </c>
      <c r="K1375" s="3" t="s">
        <v>202</v>
      </c>
      <c r="L1375" s="3">
        <v>5</v>
      </c>
      <c r="M1375" s="3">
        <v>4</v>
      </c>
      <c r="N1375" s="3">
        <v>3</v>
      </c>
      <c r="O1375" s="3">
        <v>2</v>
      </c>
      <c r="P1375" s="3">
        <v>4</v>
      </c>
      <c r="Q1375" s="3">
        <v>5</v>
      </c>
      <c r="R1375" s="3">
        <v>3</v>
      </c>
      <c r="S1375" s="3">
        <v>2</v>
      </c>
      <c r="T1375" s="3">
        <v>3</v>
      </c>
      <c r="U1375" s="3">
        <v>2</v>
      </c>
      <c r="V1375" s="3">
        <v>5</v>
      </c>
      <c r="W1375" s="3">
        <v>4</v>
      </c>
      <c r="X1375" s="3">
        <v>4</v>
      </c>
      <c r="Y1375" s="3">
        <v>2</v>
      </c>
      <c r="Z1375" s="3">
        <v>5</v>
      </c>
      <c r="AA1375" s="3">
        <v>3</v>
      </c>
      <c r="AB1375" s="3">
        <v>5</v>
      </c>
      <c r="AC1375" s="3">
        <v>5</v>
      </c>
      <c r="AD1375" s="3">
        <v>5</v>
      </c>
      <c r="AE1375" s="3">
        <v>5</v>
      </c>
      <c r="AF1375" s="3" t="s">
        <v>207</v>
      </c>
    </row>
    <row r="1376" spans="1:32">
      <c r="A1376" s="3">
        <v>92251</v>
      </c>
      <c r="B1376" s="3">
        <v>42</v>
      </c>
      <c r="C1376" s="41" t="s">
        <v>207</v>
      </c>
      <c r="D1376" s="3" t="s">
        <v>194</v>
      </c>
      <c r="E1376" s="3" t="s">
        <v>198</v>
      </c>
      <c r="F1376" s="3" t="s">
        <v>193</v>
      </c>
      <c r="G1376" s="3" t="s">
        <v>229</v>
      </c>
      <c r="H1376" s="3" t="s">
        <v>229</v>
      </c>
      <c r="I1376" s="3" t="s">
        <v>201</v>
      </c>
      <c r="J1376" s="3" t="s">
        <v>57</v>
      </c>
      <c r="K1376" s="3" t="s">
        <v>196</v>
      </c>
      <c r="L1376" s="3">
        <v>3</v>
      </c>
      <c r="M1376" s="3">
        <v>4</v>
      </c>
      <c r="N1376" s="3">
        <v>4</v>
      </c>
      <c r="O1376" s="3">
        <v>5</v>
      </c>
      <c r="P1376" s="3">
        <v>5</v>
      </c>
      <c r="Q1376" s="3">
        <v>5</v>
      </c>
      <c r="R1376" s="3">
        <v>4</v>
      </c>
      <c r="S1376" s="3">
        <v>5</v>
      </c>
      <c r="T1376" s="3">
        <v>5</v>
      </c>
      <c r="U1376" s="3">
        <v>3</v>
      </c>
      <c r="V1376" s="3">
        <v>3</v>
      </c>
      <c r="W1376" s="3">
        <v>4</v>
      </c>
      <c r="X1376" s="3">
        <v>4</v>
      </c>
      <c r="Y1376" s="3">
        <v>3</v>
      </c>
      <c r="Z1376" s="3">
        <v>5</v>
      </c>
      <c r="AA1376" s="3">
        <v>5</v>
      </c>
      <c r="AB1376" s="3">
        <v>3</v>
      </c>
      <c r="AC1376" s="3">
        <v>5</v>
      </c>
      <c r="AD1376" s="3">
        <v>4</v>
      </c>
      <c r="AE1376" s="3">
        <v>4</v>
      </c>
      <c r="AF1376" s="3" t="s">
        <v>207</v>
      </c>
    </row>
    <row r="1377" spans="1:32">
      <c r="A1377" s="3">
        <v>92274</v>
      </c>
      <c r="B1377" s="3">
        <v>42</v>
      </c>
      <c r="C1377" s="41" t="s">
        <v>207</v>
      </c>
      <c r="D1377" s="3" t="s">
        <v>212</v>
      </c>
      <c r="E1377" s="3" t="s">
        <v>198</v>
      </c>
      <c r="F1377" s="3" t="s">
        <v>193</v>
      </c>
      <c r="G1377" s="3" t="s">
        <v>229</v>
      </c>
      <c r="H1377" s="3" t="s">
        <v>229</v>
      </c>
      <c r="I1377" s="3" t="s">
        <v>201</v>
      </c>
      <c r="J1377" s="3" t="s">
        <v>57</v>
      </c>
      <c r="K1377" s="3" t="s">
        <v>190</v>
      </c>
      <c r="L1377" s="3">
        <v>5</v>
      </c>
      <c r="M1377" s="3">
        <v>3</v>
      </c>
      <c r="N1377" s="3">
        <v>3</v>
      </c>
      <c r="O1377" s="3">
        <v>3</v>
      </c>
      <c r="P1377" s="3">
        <v>5</v>
      </c>
      <c r="Q1377" s="3">
        <v>5</v>
      </c>
      <c r="R1377" s="3">
        <v>4</v>
      </c>
      <c r="S1377" s="3">
        <v>2</v>
      </c>
      <c r="T1377" s="3">
        <v>3</v>
      </c>
      <c r="U1377" s="3">
        <v>4</v>
      </c>
      <c r="V1377" s="3">
        <v>5</v>
      </c>
      <c r="W1377" s="3">
        <v>5</v>
      </c>
      <c r="X1377" s="3">
        <v>4</v>
      </c>
      <c r="Y1377" s="3">
        <v>5</v>
      </c>
      <c r="Z1377" s="3">
        <v>5</v>
      </c>
      <c r="AA1377" s="3">
        <v>5</v>
      </c>
      <c r="AB1377" s="3">
        <v>4</v>
      </c>
      <c r="AC1377" s="3">
        <v>4</v>
      </c>
      <c r="AD1377" s="3">
        <v>3</v>
      </c>
      <c r="AE1377" s="3">
        <v>4</v>
      </c>
      <c r="AF1377" s="3" t="s">
        <v>207</v>
      </c>
    </row>
    <row r="1378" spans="1:32">
      <c r="A1378" s="3">
        <v>92243</v>
      </c>
      <c r="B1378" s="3">
        <v>42</v>
      </c>
      <c r="C1378" s="41" t="s">
        <v>207</v>
      </c>
      <c r="D1378" s="3" t="s">
        <v>212</v>
      </c>
      <c r="E1378" s="3" t="s">
        <v>198</v>
      </c>
      <c r="F1378" s="3" t="s">
        <v>193</v>
      </c>
      <c r="G1378" s="3" t="s">
        <v>229</v>
      </c>
      <c r="H1378" s="3" t="s">
        <v>229</v>
      </c>
      <c r="I1378" s="3" t="s">
        <v>189</v>
      </c>
      <c r="J1378" s="3" t="s">
        <v>64</v>
      </c>
      <c r="K1378" s="3" t="s">
        <v>199</v>
      </c>
      <c r="L1378" s="3">
        <v>5</v>
      </c>
      <c r="M1378" s="3">
        <v>3</v>
      </c>
      <c r="N1378" s="3">
        <v>4</v>
      </c>
      <c r="O1378" s="3">
        <v>3</v>
      </c>
      <c r="P1378" s="3">
        <v>4</v>
      </c>
      <c r="Q1378" s="3">
        <v>2</v>
      </c>
      <c r="R1378" s="3">
        <v>4</v>
      </c>
      <c r="S1378" s="3">
        <v>1</v>
      </c>
      <c r="T1378" s="3">
        <v>5</v>
      </c>
      <c r="U1378" s="3">
        <v>5</v>
      </c>
      <c r="V1378" s="3">
        <v>5</v>
      </c>
      <c r="W1378" s="3">
        <v>5</v>
      </c>
      <c r="X1378" s="3">
        <v>5</v>
      </c>
      <c r="Y1378" s="3">
        <v>3</v>
      </c>
      <c r="Z1378" s="3">
        <v>5</v>
      </c>
      <c r="AA1378" s="3">
        <v>5</v>
      </c>
      <c r="AB1378" s="3">
        <v>5</v>
      </c>
      <c r="AC1378" s="3">
        <v>4</v>
      </c>
      <c r="AD1378" s="3">
        <v>5</v>
      </c>
      <c r="AE1378" s="3">
        <v>3</v>
      </c>
      <c r="AF1378" s="3" t="s">
        <v>207</v>
      </c>
    </row>
    <row r="1379" spans="1:32">
      <c r="A1379" s="3">
        <v>92266</v>
      </c>
      <c r="B1379" s="3">
        <v>42</v>
      </c>
      <c r="C1379" s="41" t="s">
        <v>207</v>
      </c>
      <c r="D1379" s="3" t="s">
        <v>194</v>
      </c>
      <c r="E1379" s="3" t="s">
        <v>198</v>
      </c>
      <c r="F1379" s="3" t="s">
        <v>193</v>
      </c>
      <c r="G1379" s="3" t="s">
        <v>229</v>
      </c>
      <c r="H1379" s="3" t="s">
        <v>229</v>
      </c>
      <c r="I1379" s="3" t="s">
        <v>201</v>
      </c>
      <c r="J1379" s="3" t="s">
        <v>59</v>
      </c>
      <c r="K1379" s="3" t="s">
        <v>199</v>
      </c>
      <c r="L1379" s="3">
        <v>5</v>
      </c>
      <c r="M1379" s="3">
        <v>5</v>
      </c>
      <c r="N1379" s="3">
        <v>4</v>
      </c>
      <c r="O1379" s="3">
        <v>4</v>
      </c>
      <c r="P1379" s="3">
        <v>4</v>
      </c>
      <c r="Q1379" s="3">
        <v>3</v>
      </c>
      <c r="R1379" s="3">
        <v>5</v>
      </c>
      <c r="S1379" s="3">
        <v>5</v>
      </c>
      <c r="T1379" s="3">
        <v>4</v>
      </c>
      <c r="U1379" s="3">
        <v>5</v>
      </c>
      <c r="V1379" s="3">
        <v>2</v>
      </c>
      <c r="W1379" s="3">
        <v>5</v>
      </c>
      <c r="X1379" s="3">
        <v>4</v>
      </c>
      <c r="Y1379" s="3">
        <v>4</v>
      </c>
      <c r="Z1379" s="3">
        <v>5</v>
      </c>
      <c r="AA1379" s="3">
        <v>5</v>
      </c>
      <c r="AB1379" s="3">
        <v>3</v>
      </c>
      <c r="AC1379" s="3">
        <v>5</v>
      </c>
      <c r="AD1379" s="3">
        <v>5</v>
      </c>
      <c r="AE1379" s="3">
        <v>5</v>
      </c>
      <c r="AF1379" s="3" t="s">
        <v>207</v>
      </c>
    </row>
    <row r="1380" spans="1:32">
      <c r="A1380" s="3">
        <v>92243</v>
      </c>
      <c r="B1380" s="3">
        <v>42</v>
      </c>
      <c r="C1380" s="41" t="s">
        <v>207</v>
      </c>
      <c r="D1380" s="3" t="s">
        <v>184</v>
      </c>
      <c r="E1380" s="3" t="s">
        <v>198</v>
      </c>
      <c r="F1380" s="3" t="s">
        <v>193</v>
      </c>
      <c r="G1380" s="3" t="s">
        <v>229</v>
      </c>
      <c r="H1380" s="3" t="s">
        <v>229</v>
      </c>
      <c r="I1380" s="3" t="s">
        <v>189</v>
      </c>
      <c r="J1380" s="3" t="s">
        <v>59</v>
      </c>
      <c r="K1380" s="3" t="s">
        <v>199</v>
      </c>
      <c r="L1380" s="3">
        <v>5</v>
      </c>
      <c r="M1380" s="3">
        <v>5</v>
      </c>
      <c r="N1380" s="3">
        <v>5</v>
      </c>
      <c r="O1380" s="3">
        <v>5</v>
      </c>
      <c r="P1380" s="3">
        <v>5</v>
      </c>
      <c r="Q1380" s="3">
        <v>5</v>
      </c>
      <c r="R1380" s="3">
        <v>5</v>
      </c>
      <c r="S1380" s="3">
        <v>5</v>
      </c>
      <c r="T1380" s="3">
        <v>5</v>
      </c>
      <c r="U1380" s="3">
        <v>5</v>
      </c>
      <c r="V1380" s="3">
        <v>3</v>
      </c>
      <c r="W1380" s="3">
        <v>5</v>
      </c>
      <c r="X1380" s="3">
        <v>5</v>
      </c>
      <c r="Y1380" s="3">
        <v>2</v>
      </c>
      <c r="Z1380" s="3">
        <v>5</v>
      </c>
      <c r="AA1380" s="3">
        <v>5</v>
      </c>
      <c r="AB1380" s="3">
        <v>5</v>
      </c>
      <c r="AC1380" s="3">
        <v>5</v>
      </c>
      <c r="AD1380" s="3">
        <v>5</v>
      </c>
      <c r="AE1380" s="3">
        <v>3</v>
      </c>
      <c r="AF1380" s="3" t="s">
        <v>207</v>
      </c>
    </row>
    <row r="1381" spans="1:32">
      <c r="A1381" s="3">
        <v>92259</v>
      </c>
      <c r="B1381" s="3">
        <v>42</v>
      </c>
      <c r="C1381" s="41" t="s">
        <v>207</v>
      </c>
      <c r="D1381" s="3" t="s">
        <v>194</v>
      </c>
      <c r="E1381" s="3" t="s">
        <v>198</v>
      </c>
      <c r="F1381" s="3" t="s">
        <v>193</v>
      </c>
      <c r="G1381" s="3" t="s">
        <v>229</v>
      </c>
      <c r="H1381" s="3" t="s">
        <v>229</v>
      </c>
      <c r="I1381" s="3" t="s">
        <v>201</v>
      </c>
      <c r="J1381" s="3" t="s">
        <v>60</v>
      </c>
      <c r="K1381" s="3" t="s">
        <v>203</v>
      </c>
      <c r="L1381" s="3">
        <v>4</v>
      </c>
      <c r="M1381" s="3">
        <v>5</v>
      </c>
      <c r="N1381" s="3">
        <v>5</v>
      </c>
      <c r="O1381" s="3">
        <v>4</v>
      </c>
      <c r="P1381" s="3">
        <v>5</v>
      </c>
      <c r="Q1381" s="3">
        <v>5</v>
      </c>
      <c r="R1381" s="3">
        <v>4</v>
      </c>
      <c r="S1381" s="3">
        <v>5</v>
      </c>
      <c r="T1381" s="3">
        <v>5</v>
      </c>
      <c r="U1381" s="3">
        <v>4</v>
      </c>
      <c r="V1381" s="3">
        <v>4</v>
      </c>
      <c r="W1381" s="3">
        <v>3</v>
      </c>
      <c r="X1381" s="3">
        <v>5</v>
      </c>
      <c r="Y1381" s="3">
        <v>3</v>
      </c>
      <c r="Z1381" s="3">
        <v>5</v>
      </c>
      <c r="AA1381" s="3">
        <v>4</v>
      </c>
      <c r="AB1381" s="3">
        <v>5</v>
      </c>
      <c r="AC1381" s="3">
        <v>3</v>
      </c>
      <c r="AD1381" s="3">
        <v>4</v>
      </c>
      <c r="AE1381" s="3">
        <v>4</v>
      </c>
      <c r="AF1381" s="3" t="s">
        <v>207</v>
      </c>
    </row>
    <row r="1382" spans="1:32">
      <c r="A1382" s="3">
        <v>92648</v>
      </c>
      <c r="B1382" s="3">
        <v>42</v>
      </c>
      <c r="C1382" s="41" t="s">
        <v>207</v>
      </c>
      <c r="D1382" s="3" t="s">
        <v>197</v>
      </c>
      <c r="E1382" s="3" t="s">
        <v>185</v>
      </c>
      <c r="F1382" s="3" t="s">
        <v>186</v>
      </c>
      <c r="G1382" s="3" t="s">
        <v>229</v>
      </c>
      <c r="H1382" s="3" t="s">
        <v>229</v>
      </c>
      <c r="I1382" s="3" t="s">
        <v>189</v>
      </c>
      <c r="J1382" s="3" t="s">
        <v>60</v>
      </c>
      <c r="K1382" s="3" t="s">
        <v>203</v>
      </c>
      <c r="L1382" s="3">
        <v>5</v>
      </c>
      <c r="M1382" s="3">
        <v>5</v>
      </c>
      <c r="N1382" s="3">
        <v>5</v>
      </c>
      <c r="O1382" s="3">
        <v>5</v>
      </c>
      <c r="P1382" s="3">
        <v>5</v>
      </c>
      <c r="Q1382" s="3">
        <v>5</v>
      </c>
      <c r="R1382" s="3">
        <v>5</v>
      </c>
      <c r="S1382" s="3">
        <v>5</v>
      </c>
      <c r="T1382" s="3">
        <v>5</v>
      </c>
      <c r="U1382" s="3">
        <v>3</v>
      </c>
      <c r="V1382" s="3">
        <v>3</v>
      </c>
      <c r="W1382" s="3">
        <v>5</v>
      </c>
      <c r="X1382" s="3">
        <v>5</v>
      </c>
      <c r="Y1382" s="3">
        <v>5</v>
      </c>
      <c r="Z1382" s="3">
        <v>5</v>
      </c>
      <c r="AA1382" s="3">
        <v>5</v>
      </c>
      <c r="AB1382" s="3">
        <v>5</v>
      </c>
      <c r="AC1382" s="3">
        <v>5</v>
      </c>
      <c r="AD1382" s="3">
        <v>5</v>
      </c>
      <c r="AE1382" s="3">
        <v>5</v>
      </c>
      <c r="AF1382" s="3" t="s">
        <v>207</v>
      </c>
    </row>
    <row r="1383" spans="1:32">
      <c r="A1383" s="3">
        <v>92683</v>
      </c>
      <c r="B1383" s="3">
        <v>42</v>
      </c>
      <c r="C1383" s="41" t="s">
        <v>207</v>
      </c>
      <c r="D1383" s="3" t="s">
        <v>194</v>
      </c>
      <c r="E1383" s="3" t="s">
        <v>185</v>
      </c>
      <c r="F1383" s="3" t="s">
        <v>186</v>
      </c>
      <c r="G1383" s="3" t="s">
        <v>229</v>
      </c>
      <c r="H1383" s="3" t="s">
        <v>229</v>
      </c>
      <c r="I1383" s="3" t="s">
        <v>189</v>
      </c>
      <c r="J1383" s="3" t="s">
        <v>62</v>
      </c>
      <c r="K1383" s="3" t="s">
        <v>202</v>
      </c>
      <c r="L1383" s="3">
        <v>5</v>
      </c>
      <c r="M1383" s="3">
        <v>5</v>
      </c>
      <c r="N1383" s="3">
        <v>5</v>
      </c>
      <c r="O1383" s="3">
        <v>5</v>
      </c>
      <c r="P1383" s="3">
        <v>5</v>
      </c>
      <c r="Q1383" s="3">
        <v>5</v>
      </c>
      <c r="R1383" s="3">
        <v>5</v>
      </c>
      <c r="S1383" s="3">
        <v>5</v>
      </c>
      <c r="T1383" s="3">
        <v>5</v>
      </c>
      <c r="U1383" s="3">
        <v>5</v>
      </c>
      <c r="V1383" s="3">
        <v>5</v>
      </c>
      <c r="W1383" s="3">
        <v>5</v>
      </c>
      <c r="X1383" s="3">
        <v>5</v>
      </c>
      <c r="Y1383" s="3">
        <v>5</v>
      </c>
      <c r="Z1383" s="3">
        <v>5</v>
      </c>
      <c r="AA1383" s="3">
        <v>5</v>
      </c>
      <c r="AB1383" s="3">
        <v>5</v>
      </c>
      <c r="AC1383" s="3">
        <v>5</v>
      </c>
      <c r="AD1383" s="3">
        <v>5</v>
      </c>
      <c r="AE1383" s="3">
        <v>5</v>
      </c>
      <c r="AF1383" s="3" t="s">
        <v>207</v>
      </c>
    </row>
    <row r="1384" spans="1:32">
      <c r="A1384" s="3">
        <v>90745</v>
      </c>
      <c r="B1384" s="3">
        <v>42</v>
      </c>
      <c r="C1384" s="41" t="s">
        <v>207</v>
      </c>
      <c r="D1384" s="3" t="s">
        <v>191</v>
      </c>
      <c r="E1384" s="3" t="s">
        <v>206</v>
      </c>
      <c r="F1384" s="3" t="s">
        <v>186</v>
      </c>
      <c r="G1384" s="3" t="s">
        <v>229</v>
      </c>
      <c r="H1384" s="3" t="s">
        <v>229</v>
      </c>
      <c r="I1384" s="3" t="s">
        <v>201</v>
      </c>
      <c r="J1384" s="3" t="s">
        <v>62</v>
      </c>
      <c r="K1384" s="3" t="s">
        <v>202</v>
      </c>
      <c r="L1384" s="3">
        <v>3</v>
      </c>
      <c r="M1384" s="3">
        <v>2</v>
      </c>
      <c r="N1384" s="3">
        <v>3</v>
      </c>
      <c r="O1384" s="3">
        <v>3</v>
      </c>
      <c r="P1384" s="3">
        <v>5</v>
      </c>
      <c r="Q1384" s="3">
        <v>3</v>
      </c>
      <c r="R1384" s="3">
        <v>5</v>
      </c>
      <c r="S1384" s="3">
        <v>5</v>
      </c>
      <c r="T1384" s="3">
        <v>5</v>
      </c>
      <c r="U1384" s="3">
        <v>4</v>
      </c>
      <c r="V1384" s="3">
        <v>3</v>
      </c>
      <c r="W1384" s="3">
        <v>5</v>
      </c>
      <c r="X1384" s="3">
        <v>3</v>
      </c>
      <c r="Y1384" s="3">
        <v>3</v>
      </c>
      <c r="Z1384" s="3">
        <v>3</v>
      </c>
      <c r="AA1384" s="3">
        <v>3</v>
      </c>
      <c r="AB1384" s="3">
        <v>3</v>
      </c>
      <c r="AC1384" s="3">
        <v>5</v>
      </c>
      <c r="AD1384" s="3">
        <v>4</v>
      </c>
      <c r="AE1384" s="3">
        <v>4</v>
      </c>
      <c r="AF1384" s="3" t="s">
        <v>207</v>
      </c>
    </row>
    <row r="1385" spans="1:32">
      <c r="A1385" s="3">
        <v>90717</v>
      </c>
      <c r="B1385" s="3">
        <v>42</v>
      </c>
      <c r="C1385" s="41" t="s">
        <v>207</v>
      </c>
      <c r="D1385" s="3" t="s">
        <v>194</v>
      </c>
      <c r="E1385" s="3" t="s">
        <v>206</v>
      </c>
      <c r="F1385" s="3" t="s">
        <v>186</v>
      </c>
      <c r="G1385" s="3" t="s">
        <v>229</v>
      </c>
      <c r="H1385" s="3" t="s">
        <v>229</v>
      </c>
      <c r="I1385" s="3" t="s">
        <v>213</v>
      </c>
      <c r="J1385" s="3" t="s">
        <v>62</v>
      </c>
      <c r="K1385" s="3" t="s">
        <v>203</v>
      </c>
      <c r="L1385" s="3">
        <v>5</v>
      </c>
      <c r="M1385" s="3">
        <v>5</v>
      </c>
      <c r="N1385" s="3">
        <v>5</v>
      </c>
      <c r="O1385" s="3">
        <v>5</v>
      </c>
      <c r="P1385" s="3">
        <v>5</v>
      </c>
      <c r="Q1385" s="3">
        <v>4</v>
      </c>
      <c r="R1385" s="3">
        <v>3</v>
      </c>
      <c r="S1385" s="3">
        <v>3</v>
      </c>
      <c r="T1385" s="3">
        <v>4</v>
      </c>
      <c r="U1385" s="3">
        <v>2</v>
      </c>
      <c r="V1385" s="3">
        <v>5</v>
      </c>
      <c r="W1385" s="3">
        <v>5</v>
      </c>
      <c r="X1385" s="3">
        <v>5</v>
      </c>
      <c r="Y1385" s="3">
        <v>4</v>
      </c>
      <c r="Z1385" s="3">
        <v>5</v>
      </c>
      <c r="AA1385" s="3">
        <v>5</v>
      </c>
      <c r="AB1385" s="3">
        <v>5</v>
      </c>
      <c r="AC1385" s="3">
        <v>5</v>
      </c>
      <c r="AD1385" s="3">
        <v>5</v>
      </c>
      <c r="AE1385" s="3">
        <v>5</v>
      </c>
      <c r="AF1385" s="3" t="s">
        <v>207</v>
      </c>
    </row>
    <row r="1386" spans="1:32">
      <c r="A1386" s="3">
        <v>90023</v>
      </c>
      <c r="B1386" s="3">
        <v>42</v>
      </c>
      <c r="C1386" s="41" t="s">
        <v>207</v>
      </c>
      <c r="D1386" s="3" t="s">
        <v>184</v>
      </c>
      <c r="E1386" s="3" t="s">
        <v>206</v>
      </c>
      <c r="F1386" s="3" t="s">
        <v>186</v>
      </c>
      <c r="G1386" s="3" t="s">
        <v>229</v>
      </c>
      <c r="H1386" s="3" t="s">
        <v>229</v>
      </c>
      <c r="I1386" s="3" t="s">
        <v>201</v>
      </c>
      <c r="J1386" s="3" t="s">
        <v>64</v>
      </c>
      <c r="K1386" s="3" t="s">
        <v>203</v>
      </c>
      <c r="L1386" s="3">
        <v>5</v>
      </c>
      <c r="M1386" s="3">
        <v>5</v>
      </c>
      <c r="N1386" s="3">
        <v>5</v>
      </c>
      <c r="O1386" s="3">
        <v>5</v>
      </c>
      <c r="P1386" s="3">
        <v>5</v>
      </c>
      <c r="Q1386" s="3">
        <v>5</v>
      </c>
      <c r="R1386" s="3">
        <v>5</v>
      </c>
      <c r="S1386" s="3">
        <v>5</v>
      </c>
      <c r="T1386" s="3">
        <v>5</v>
      </c>
      <c r="U1386" s="3">
        <v>4</v>
      </c>
      <c r="V1386" s="3">
        <v>5</v>
      </c>
      <c r="W1386" s="3">
        <v>5</v>
      </c>
      <c r="X1386" s="3">
        <v>5</v>
      </c>
      <c r="Y1386" s="3">
        <v>5</v>
      </c>
      <c r="Z1386" s="3">
        <v>5</v>
      </c>
      <c r="AA1386" s="3">
        <v>5</v>
      </c>
      <c r="AB1386" s="3">
        <v>5</v>
      </c>
      <c r="AC1386" s="3">
        <v>5</v>
      </c>
      <c r="AD1386" s="3">
        <v>5</v>
      </c>
      <c r="AE1386" s="3">
        <v>5</v>
      </c>
      <c r="AF1386" s="3" t="s">
        <v>207</v>
      </c>
    </row>
    <row r="1387" spans="1:32">
      <c r="A1387" s="3">
        <v>90201</v>
      </c>
      <c r="B1387" s="3">
        <v>42</v>
      </c>
      <c r="C1387" s="41" t="s">
        <v>207</v>
      </c>
      <c r="D1387" s="3" t="s">
        <v>194</v>
      </c>
      <c r="E1387" s="3" t="s">
        <v>206</v>
      </c>
      <c r="F1387" s="3" t="s">
        <v>193</v>
      </c>
      <c r="G1387" s="3" t="s">
        <v>229</v>
      </c>
      <c r="H1387" s="3" t="s">
        <v>229</v>
      </c>
      <c r="I1387" s="3" t="s">
        <v>189</v>
      </c>
      <c r="J1387" s="3" t="s">
        <v>60</v>
      </c>
      <c r="K1387" s="3" t="s">
        <v>196</v>
      </c>
      <c r="L1387" s="3">
        <v>2</v>
      </c>
      <c r="M1387" s="3">
        <v>5</v>
      </c>
      <c r="N1387" s="3">
        <v>2</v>
      </c>
      <c r="O1387" s="3">
        <v>5</v>
      </c>
      <c r="P1387" s="3">
        <v>5</v>
      </c>
      <c r="Q1387" s="3">
        <v>2</v>
      </c>
      <c r="R1387" s="3">
        <v>5</v>
      </c>
      <c r="S1387" s="3">
        <v>5</v>
      </c>
      <c r="T1387" s="3">
        <v>5</v>
      </c>
      <c r="U1387" s="3">
        <v>5</v>
      </c>
      <c r="V1387" s="3">
        <v>3</v>
      </c>
      <c r="W1387" s="3">
        <v>4</v>
      </c>
      <c r="X1387" s="3">
        <v>4</v>
      </c>
      <c r="Y1387" s="3">
        <v>4</v>
      </c>
      <c r="Z1387" s="3">
        <v>5</v>
      </c>
      <c r="AA1387" s="3">
        <v>5</v>
      </c>
      <c r="AB1387" s="3">
        <v>2</v>
      </c>
      <c r="AC1387" s="3">
        <v>5</v>
      </c>
      <c r="AD1387" s="3">
        <v>5</v>
      </c>
      <c r="AE1387" s="3">
        <v>5</v>
      </c>
      <c r="AF1387" s="3" t="s">
        <v>207</v>
      </c>
    </row>
    <row r="1388" spans="1:32">
      <c r="A1388" s="3">
        <v>91103</v>
      </c>
      <c r="B1388" s="3">
        <v>42</v>
      </c>
      <c r="C1388" s="41" t="s">
        <v>207</v>
      </c>
      <c r="D1388" s="3" t="s">
        <v>194</v>
      </c>
      <c r="E1388" s="3" t="s">
        <v>206</v>
      </c>
      <c r="F1388" s="3" t="s">
        <v>186</v>
      </c>
      <c r="G1388" s="3" t="s">
        <v>229</v>
      </c>
      <c r="H1388" s="3" t="s">
        <v>229</v>
      </c>
      <c r="I1388" s="3" t="s">
        <v>201</v>
      </c>
      <c r="J1388" s="3" t="s">
        <v>64</v>
      </c>
      <c r="K1388" s="3" t="s">
        <v>202</v>
      </c>
      <c r="L1388" s="3">
        <v>1</v>
      </c>
      <c r="M1388" s="3">
        <v>2</v>
      </c>
      <c r="N1388" s="3">
        <v>2</v>
      </c>
      <c r="O1388" s="3">
        <v>1</v>
      </c>
      <c r="P1388" s="3">
        <v>5</v>
      </c>
      <c r="Q1388" s="3">
        <v>5</v>
      </c>
      <c r="R1388" s="3">
        <v>5</v>
      </c>
      <c r="S1388" s="3">
        <v>5</v>
      </c>
      <c r="T1388" s="3">
        <v>2</v>
      </c>
      <c r="U1388" s="3">
        <v>5</v>
      </c>
      <c r="V1388" s="3">
        <v>5</v>
      </c>
      <c r="W1388" s="3">
        <v>2</v>
      </c>
      <c r="X1388" s="3">
        <v>3</v>
      </c>
      <c r="Y1388" s="3">
        <v>3</v>
      </c>
      <c r="Z1388" s="3">
        <v>3</v>
      </c>
      <c r="AA1388" s="3">
        <v>3</v>
      </c>
      <c r="AB1388" s="3">
        <v>5</v>
      </c>
      <c r="AC1388" s="3">
        <v>5</v>
      </c>
      <c r="AD1388" s="3">
        <v>5</v>
      </c>
      <c r="AE1388" s="3">
        <v>5</v>
      </c>
      <c r="AF1388" s="3" t="s">
        <v>207</v>
      </c>
    </row>
    <row r="1389" spans="1:32">
      <c r="A1389" s="3">
        <v>91764</v>
      </c>
      <c r="B1389" s="3">
        <v>42</v>
      </c>
      <c r="C1389" s="41" t="s">
        <v>207</v>
      </c>
      <c r="D1389" s="3" t="s">
        <v>194</v>
      </c>
      <c r="E1389" s="3" t="s">
        <v>195</v>
      </c>
      <c r="F1389" s="3" t="s">
        <v>193</v>
      </c>
      <c r="G1389" s="3" t="s">
        <v>229</v>
      </c>
      <c r="H1389" s="3" t="s">
        <v>229</v>
      </c>
      <c r="I1389" s="3" t="s">
        <v>201</v>
      </c>
      <c r="J1389" s="3" t="s">
        <v>64</v>
      </c>
      <c r="K1389" s="3" t="s">
        <v>199</v>
      </c>
      <c r="L1389" s="3">
        <v>5</v>
      </c>
      <c r="M1389" s="3">
        <v>5</v>
      </c>
      <c r="N1389" s="3">
        <v>2</v>
      </c>
      <c r="O1389" s="3">
        <v>3</v>
      </c>
      <c r="P1389" s="3">
        <v>2</v>
      </c>
      <c r="Q1389" s="3">
        <v>2</v>
      </c>
      <c r="R1389" s="3">
        <v>2</v>
      </c>
      <c r="S1389" s="3">
        <v>2</v>
      </c>
      <c r="T1389" s="3">
        <v>2</v>
      </c>
      <c r="U1389" s="3">
        <v>2</v>
      </c>
      <c r="V1389" s="3">
        <v>5</v>
      </c>
      <c r="W1389" s="3">
        <v>1</v>
      </c>
      <c r="X1389" s="3">
        <v>2</v>
      </c>
      <c r="Y1389" s="3">
        <v>2</v>
      </c>
      <c r="Z1389" s="3">
        <v>2</v>
      </c>
      <c r="AA1389" s="3">
        <v>3</v>
      </c>
      <c r="AB1389" s="3">
        <v>2</v>
      </c>
      <c r="AC1389" s="3">
        <v>1</v>
      </c>
      <c r="AD1389" s="3">
        <v>2</v>
      </c>
      <c r="AE1389" s="3">
        <v>5</v>
      </c>
      <c r="AF1389" s="3" t="s">
        <v>207</v>
      </c>
    </row>
    <row r="1390" spans="1:32">
      <c r="A1390" s="3">
        <v>92324</v>
      </c>
      <c r="B1390" s="3">
        <v>42</v>
      </c>
      <c r="C1390" s="41" t="s">
        <v>207</v>
      </c>
      <c r="D1390" s="3" t="s">
        <v>194</v>
      </c>
      <c r="E1390" s="3" t="s">
        <v>195</v>
      </c>
      <c r="F1390" s="3" t="s">
        <v>186</v>
      </c>
      <c r="G1390" s="3" t="s">
        <v>229</v>
      </c>
      <c r="H1390" s="3" t="s">
        <v>229</v>
      </c>
      <c r="I1390" s="3" t="s">
        <v>213</v>
      </c>
      <c r="J1390" s="3" t="s">
        <v>64</v>
      </c>
      <c r="K1390" s="3" t="s">
        <v>203</v>
      </c>
      <c r="L1390" s="3">
        <v>5</v>
      </c>
      <c r="M1390" s="3">
        <v>3</v>
      </c>
      <c r="N1390" s="3">
        <v>5</v>
      </c>
      <c r="O1390" s="3">
        <v>5</v>
      </c>
      <c r="P1390" s="3">
        <v>5</v>
      </c>
      <c r="Q1390" s="3">
        <v>5</v>
      </c>
      <c r="R1390" s="3">
        <v>5</v>
      </c>
      <c r="S1390" s="3">
        <v>5</v>
      </c>
      <c r="T1390" s="3">
        <v>5</v>
      </c>
      <c r="U1390" s="3">
        <v>5</v>
      </c>
      <c r="V1390" s="3">
        <v>3</v>
      </c>
      <c r="W1390" s="3">
        <v>5</v>
      </c>
      <c r="X1390" s="3">
        <v>5</v>
      </c>
      <c r="Y1390" s="3">
        <v>3</v>
      </c>
      <c r="Z1390" s="3">
        <v>5</v>
      </c>
      <c r="AA1390" s="3">
        <v>5</v>
      </c>
      <c r="AB1390" s="3">
        <v>5</v>
      </c>
      <c r="AC1390" s="3">
        <v>5</v>
      </c>
      <c r="AD1390" s="3">
        <v>5</v>
      </c>
      <c r="AE1390" s="3">
        <v>5</v>
      </c>
      <c r="AF1390" s="3" t="s">
        <v>207</v>
      </c>
    </row>
    <row r="1391" spans="1:32">
      <c r="A1391" s="3">
        <v>91761</v>
      </c>
      <c r="B1391" s="3">
        <v>42</v>
      </c>
      <c r="C1391" s="41" t="s">
        <v>207</v>
      </c>
      <c r="D1391" s="3" t="s">
        <v>191</v>
      </c>
      <c r="E1391" s="3" t="s">
        <v>195</v>
      </c>
      <c r="F1391" s="3" t="s">
        <v>193</v>
      </c>
      <c r="G1391" s="3" t="s">
        <v>229</v>
      </c>
      <c r="H1391" s="3" t="s">
        <v>229</v>
      </c>
      <c r="I1391" s="3" t="s">
        <v>189</v>
      </c>
      <c r="J1391" s="3" t="s">
        <v>61</v>
      </c>
      <c r="K1391" s="3" t="s">
        <v>202</v>
      </c>
      <c r="L1391" s="3">
        <v>1</v>
      </c>
      <c r="M1391" s="3">
        <v>2</v>
      </c>
      <c r="N1391" s="3">
        <v>1</v>
      </c>
      <c r="O1391" s="3">
        <v>2</v>
      </c>
      <c r="P1391" s="3">
        <v>1</v>
      </c>
      <c r="Q1391" s="3">
        <v>1</v>
      </c>
      <c r="R1391" s="3">
        <v>1</v>
      </c>
      <c r="S1391" s="3">
        <v>1</v>
      </c>
      <c r="T1391" s="3">
        <v>3</v>
      </c>
      <c r="U1391" s="3">
        <v>2</v>
      </c>
      <c r="V1391" s="3">
        <v>2</v>
      </c>
      <c r="W1391" s="3">
        <v>2</v>
      </c>
      <c r="X1391" s="3">
        <v>1</v>
      </c>
      <c r="Y1391" s="3">
        <v>4</v>
      </c>
      <c r="Z1391" s="3">
        <v>2</v>
      </c>
      <c r="AA1391" s="3">
        <v>1</v>
      </c>
      <c r="AB1391" s="3">
        <v>1</v>
      </c>
      <c r="AC1391" s="3">
        <v>1</v>
      </c>
      <c r="AD1391" s="3">
        <v>1</v>
      </c>
      <c r="AE1391" s="3">
        <v>1</v>
      </c>
      <c r="AF1391" s="3" t="s">
        <v>207</v>
      </c>
    </row>
    <row r="1392" spans="1:32">
      <c r="A1392" s="3">
        <v>92555</v>
      </c>
      <c r="B1392" s="3">
        <v>42</v>
      </c>
      <c r="C1392" s="41" t="s">
        <v>207</v>
      </c>
      <c r="D1392" s="3" t="s">
        <v>191</v>
      </c>
      <c r="E1392" s="3" t="s">
        <v>205</v>
      </c>
      <c r="F1392" s="3" t="s">
        <v>186</v>
      </c>
      <c r="G1392" s="3" t="s">
        <v>229</v>
      </c>
      <c r="H1392" s="3" t="s">
        <v>229</v>
      </c>
      <c r="I1392" s="3" t="s">
        <v>189</v>
      </c>
      <c r="J1392" s="3" t="s">
        <v>62</v>
      </c>
      <c r="K1392" s="3" t="s">
        <v>199</v>
      </c>
      <c r="L1392" s="3">
        <v>5</v>
      </c>
      <c r="M1392" s="3">
        <v>5</v>
      </c>
      <c r="N1392" s="3">
        <v>5</v>
      </c>
      <c r="O1392" s="3">
        <v>5</v>
      </c>
      <c r="P1392" s="3">
        <v>5</v>
      </c>
      <c r="Q1392" s="3">
        <v>4</v>
      </c>
      <c r="R1392" s="3">
        <v>5</v>
      </c>
      <c r="S1392" s="3">
        <v>5</v>
      </c>
      <c r="T1392" s="3">
        <v>5</v>
      </c>
      <c r="U1392" s="3">
        <v>5</v>
      </c>
      <c r="V1392" s="3">
        <v>5</v>
      </c>
      <c r="W1392" s="3">
        <v>5</v>
      </c>
      <c r="X1392" s="3">
        <v>5</v>
      </c>
      <c r="Y1392" s="3">
        <v>4</v>
      </c>
      <c r="Z1392" s="3">
        <v>5</v>
      </c>
      <c r="AA1392" s="3">
        <v>5</v>
      </c>
      <c r="AB1392" s="3">
        <v>5</v>
      </c>
      <c r="AC1392" s="3">
        <v>5</v>
      </c>
      <c r="AD1392" s="3">
        <v>5</v>
      </c>
      <c r="AE1392" s="3">
        <v>4</v>
      </c>
      <c r="AF1392" s="3" t="s">
        <v>207</v>
      </c>
    </row>
    <row r="1393" spans="1:32">
      <c r="A1393" s="3">
        <v>92545</v>
      </c>
      <c r="B1393" s="3">
        <v>42</v>
      </c>
      <c r="C1393" s="41" t="s">
        <v>207</v>
      </c>
      <c r="D1393" s="3" t="s">
        <v>197</v>
      </c>
      <c r="E1393" s="3" t="s">
        <v>205</v>
      </c>
      <c r="F1393" s="3" t="s">
        <v>186</v>
      </c>
      <c r="G1393" s="3" t="s">
        <v>229</v>
      </c>
      <c r="H1393" s="3" t="s">
        <v>229</v>
      </c>
      <c r="I1393" s="3" t="s">
        <v>210</v>
      </c>
      <c r="J1393" s="3" t="s">
        <v>64</v>
      </c>
      <c r="K1393" s="3" t="s">
        <v>199</v>
      </c>
      <c r="L1393" s="3">
        <v>5</v>
      </c>
      <c r="M1393" s="3">
        <v>5</v>
      </c>
      <c r="N1393" s="3">
        <v>5</v>
      </c>
      <c r="O1393" s="3">
        <v>5</v>
      </c>
      <c r="P1393" s="3">
        <v>5</v>
      </c>
      <c r="Q1393" s="3">
        <v>3</v>
      </c>
      <c r="R1393" s="3">
        <v>3</v>
      </c>
      <c r="S1393" s="3">
        <v>5</v>
      </c>
      <c r="T1393" s="3">
        <v>4</v>
      </c>
      <c r="U1393" s="3">
        <v>3</v>
      </c>
      <c r="V1393" s="3">
        <v>3</v>
      </c>
      <c r="W1393" s="3">
        <v>5</v>
      </c>
      <c r="X1393" s="3">
        <v>5</v>
      </c>
      <c r="Y1393" s="3">
        <v>3</v>
      </c>
      <c r="Z1393" s="3">
        <v>5</v>
      </c>
      <c r="AA1393" s="3">
        <v>5</v>
      </c>
      <c r="AB1393" s="3">
        <v>5</v>
      </c>
      <c r="AC1393" s="3">
        <v>4</v>
      </c>
      <c r="AD1393" s="3">
        <v>5</v>
      </c>
      <c r="AE1393" s="3">
        <v>4</v>
      </c>
      <c r="AF1393" s="3" t="s">
        <v>207</v>
      </c>
    </row>
    <row r="1394" spans="1:32">
      <c r="A1394" s="3">
        <v>92563</v>
      </c>
      <c r="B1394" s="3">
        <v>42</v>
      </c>
      <c r="C1394" s="41" t="s">
        <v>207</v>
      </c>
      <c r="D1394" s="3" t="s">
        <v>194</v>
      </c>
      <c r="E1394" s="3" t="s">
        <v>205</v>
      </c>
      <c r="F1394" s="3" t="s">
        <v>193</v>
      </c>
      <c r="G1394" s="3" t="s">
        <v>229</v>
      </c>
      <c r="H1394" s="3" t="s">
        <v>229</v>
      </c>
      <c r="I1394" s="3" t="s">
        <v>201</v>
      </c>
      <c r="J1394" s="3" t="s">
        <v>59</v>
      </c>
      <c r="K1394" s="3" t="s">
        <v>196</v>
      </c>
      <c r="L1394" s="3">
        <v>5</v>
      </c>
      <c r="M1394" s="3">
        <v>5</v>
      </c>
      <c r="N1394" s="3">
        <v>5</v>
      </c>
      <c r="O1394" s="3">
        <v>5</v>
      </c>
      <c r="P1394" s="3">
        <v>3</v>
      </c>
      <c r="Q1394" s="3">
        <v>3</v>
      </c>
      <c r="R1394" s="3">
        <v>3</v>
      </c>
      <c r="S1394" s="3">
        <v>3</v>
      </c>
      <c r="T1394" s="3">
        <v>4</v>
      </c>
      <c r="U1394" s="3">
        <v>4</v>
      </c>
      <c r="V1394" s="3">
        <v>5</v>
      </c>
      <c r="W1394" s="3">
        <v>5</v>
      </c>
      <c r="X1394" s="3">
        <v>5</v>
      </c>
      <c r="Y1394" s="3">
        <v>5</v>
      </c>
      <c r="Z1394" s="3">
        <v>5</v>
      </c>
      <c r="AA1394" s="3">
        <v>4</v>
      </c>
      <c r="AB1394" s="3">
        <v>5</v>
      </c>
      <c r="AC1394" s="3">
        <v>5</v>
      </c>
      <c r="AD1394" s="3">
        <v>5</v>
      </c>
      <c r="AE1394" s="3">
        <v>5</v>
      </c>
      <c r="AF1394" s="3" t="s">
        <v>207</v>
      </c>
    </row>
    <row r="1395" spans="1:32">
      <c r="A1395" s="3">
        <v>92211</v>
      </c>
      <c r="B1395" s="3">
        <v>42</v>
      </c>
      <c r="C1395" s="41" t="s">
        <v>207</v>
      </c>
      <c r="D1395" s="3" t="s">
        <v>184</v>
      </c>
      <c r="E1395" s="3" t="s">
        <v>205</v>
      </c>
      <c r="F1395" s="3" t="s">
        <v>193</v>
      </c>
      <c r="G1395" s="3" t="s">
        <v>229</v>
      </c>
      <c r="H1395" s="3" t="s">
        <v>229</v>
      </c>
      <c r="I1395" s="3" t="s">
        <v>210</v>
      </c>
      <c r="J1395" s="3" t="s">
        <v>64</v>
      </c>
      <c r="K1395" s="3" t="s">
        <v>203</v>
      </c>
      <c r="L1395" s="3">
        <v>4</v>
      </c>
      <c r="M1395" s="3">
        <v>4</v>
      </c>
      <c r="N1395" s="3">
        <v>5</v>
      </c>
      <c r="O1395" s="3">
        <v>4</v>
      </c>
      <c r="P1395" s="3">
        <v>4</v>
      </c>
      <c r="Q1395" s="3">
        <v>4</v>
      </c>
      <c r="R1395" s="3">
        <v>4</v>
      </c>
      <c r="S1395" s="3">
        <v>3</v>
      </c>
      <c r="T1395" s="3">
        <v>3</v>
      </c>
      <c r="U1395" s="3">
        <v>3</v>
      </c>
      <c r="V1395" s="3">
        <v>2</v>
      </c>
      <c r="W1395" s="3">
        <v>5</v>
      </c>
      <c r="X1395" s="3">
        <v>5</v>
      </c>
      <c r="Y1395" s="3">
        <v>3</v>
      </c>
      <c r="Z1395" s="3">
        <v>5</v>
      </c>
      <c r="AA1395" s="3">
        <v>4</v>
      </c>
      <c r="AB1395" s="3">
        <v>5</v>
      </c>
      <c r="AC1395" s="3">
        <v>5</v>
      </c>
      <c r="AD1395" s="3">
        <v>5</v>
      </c>
      <c r="AE1395" s="3">
        <v>5</v>
      </c>
      <c r="AF1395" s="3" t="s">
        <v>207</v>
      </c>
    </row>
    <row r="1396" spans="1:32">
      <c r="A1396" s="3">
        <v>93021</v>
      </c>
      <c r="B1396" s="3">
        <v>43</v>
      </c>
      <c r="C1396" s="41" t="s">
        <v>207</v>
      </c>
      <c r="D1396" s="3" t="s">
        <v>194</v>
      </c>
      <c r="E1396" s="3" t="s">
        <v>192</v>
      </c>
      <c r="F1396" s="3" t="s">
        <v>193</v>
      </c>
      <c r="G1396" s="3" t="s">
        <v>229</v>
      </c>
      <c r="H1396" s="3" t="s">
        <v>229</v>
      </c>
      <c r="I1396" s="3" t="s">
        <v>201</v>
      </c>
      <c r="J1396" s="3" t="s">
        <v>59</v>
      </c>
      <c r="K1396" s="3" t="s">
        <v>199</v>
      </c>
      <c r="L1396" s="3">
        <v>5</v>
      </c>
      <c r="M1396" s="3">
        <v>4</v>
      </c>
      <c r="N1396" s="3">
        <v>5</v>
      </c>
      <c r="O1396" s="3">
        <v>5</v>
      </c>
      <c r="P1396" s="3">
        <v>5</v>
      </c>
      <c r="Q1396" s="3">
        <v>5</v>
      </c>
      <c r="R1396" s="3">
        <v>5</v>
      </c>
      <c r="S1396" s="3">
        <v>5</v>
      </c>
      <c r="T1396" s="3">
        <v>5</v>
      </c>
      <c r="U1396" s="3">
        <v>4</v>
      </c>
      <c r="V1396" s="3">
        <v>1</v>
      </c>
      <c r="W1396" s="3">
        <v>5</v>
      </c>
      <c r="X1396" s="3">
        <v>5</v>
      </c>
      <c r="Y1396" s="3">
        <v>4</v>
      </c>
      <c r="Z1396" s="3">
        <v>4</v>
      </c>
      <c r="AA1396" s="3">
        <v>4</v>
      </c>
      <c r="AB1396" s="3">
        <v>4</v>
      </c>
      <c r="AC1396" s="3">
        <v>5</v>
      </c>
      <c r="AD1396" s="3">
        <v>5</v>
      </c>
      <c r="AE1396" s="3">
        <v>5</v>
      </c>
      <c r="AF1396" s="3" t="s">
        <v>207</v>
      </c>
    </row>
    <row r="1397" spans="1:32">
      <c r="A1397" s="3">
        <v>93003</v>
      </c>
      <c r="B1397" s="3">
        <v>43</v>
      </c>
      <c r="C1397" s="41" t="s">
        <v>207</v>
      </c>
      <c r="D1397" s="3" t="s">
        <v>191</v>
      </c>
      <c r="E1397" s="3" t="s">
        <v>192</v>
      </c>
      <c r="F1397" s="3" t="s">
        <v>186</v>
      </c>
      <c r="G1397" s="3" t="s">
        <v>229</v>
      </c>
      <c r="H1397" s="3" t="s">
        <v>229</v>
      </c>
      <c r="I1397" s="3" t="s">
        <v>189</v>
      </c>
      <c r="J1397" s="3" t="s">
        <v>65</v>
      </c>
      <c r="K1397" s="3" t="s">
        <v>203</v>
      </c>
      <c r="L1397" s="3">
        <v>5</v>
      </c>
      <c r="M1397" s="3">
        <v>3</v>
      </c>
      <c r="N1397" s="3">
        <v>5</v>
      </c>
      <c r="O1397" s="3">
        <v>2</v>
      </c>
      <c r="P1397" s="3">
        <v>5</v>
      </c>
      <c r="Q1397" s="3">
        <v>3</v>
      </c>
      <c r="R1397" s="3">
        <v>4</v>
      </c>
      <c r="S1397" s="3">
        <v>1</v>
      </c>
      <c r="T1397" s="3">
        <v>4</v>
      </c>
      <c r="U1397" s="3">
        <v>3</v>
      </c>
      <c r="V1397" s="3">
        <v>3</v>
      </c>
      <c r="W1397" s="3">
        <v>5</v>
      </c>
      <c r="X1397" s="3">
        <v>4</v>
      </c>
      <c r="Y1397" s="3">
        <v>4</v>
      </c>
      <c r="Z1397" s="3">
        <v>3</v>
      </c>
      <c r="AA1397" s="3">
        <v>4</v>
      </c>
      <c r="AB1397" s="3">
        <v>4</v>
      </c>
      <c r="AC1397" s="3">
        <v>4</v>
      </c>
      <c r="AD1397" s="3">
        <v>4</v>
      </c>
      <c r="AE1397" s="3">
        <v>3</v>
      </c>
      <c r="AF1397" s="3" t="s">
        <v>207</v>
      </c>
    </row>
    <row r="1398" spans="1:32">
      <c r="A1398" s="3">
        <v>93030</v>
      </c>
      <c r="B1398" s="3">
        <v>43</v>
      </c>
      <c r="C1398" s="41" t="s">
        <v>207</v>
      </c>
      <c r="D1398" s="3" t="s">
        <v>194</v>
      </c>
      <c r="E1398" s="3" t="s">
        <v>192</v>
      </c>
      <c r="F1398" s="3" t="s">
        <v>186</v>
      </c>
      <c r="G1398" s="3" t="s">
        <v>229</v>
      </c>
      <c r="H1398" s="3" t="s">
        <v>229</v>
      </c>
      <c r="I1398" s="3" t="s">
        <v>189</v>
      </c>
      <c r="J1398" s="3" t="s">
        <v>62</v>
      </c>
      <c r="K1398" s="3" t="s">
        <v>190</v>
      </c>
      <c r="L1398" s="3">
        <v>5</v>
      </c>
      <c r="M1398" s="3">
        <v>5</v>
      </c>
      <c r="N1398" s="3">
        <v>5</v>
      </c>
      <c r="O1398" s="3">
        <v>5</v>
      </c>
      <c r="P1398" s="3">
        <v>5</v>
      </c>
      <c r="Q1398" s="3">
        <v>5</v>
      </c>
      <c r="R1398" s="3">
        <v>5</v>
      </c>
      <c r="S1398" s="3">
        <v>5</v>
      </c>
      <c r="T1398" s="3">
        <v>5</v>
      </c>
      <c r="U1398" s="3">
        <v>5</v>
      </c>
      <c r="V1398" s="3">
        <v>5</v>
      </c>
      <c r="W1398" s="3">
        <v>5</v>
      </c>
      <c r="X1398" s="3">
        <v>5</v>
      </c>
      <c r="Y1398" s="3">
        <v>5</v>
      </c>
      <c r="Z1398" s="3">
        <v>5</v>
      </c>
      <c r="AA1398" s="3">
        <v>5</v>
      </c>
      <c r="AB1398" s="3">
        <v>5</v>
      </c>
      <c r="AC1398" s="3">
        <v>5</v>
      </c>
      <c r="AD1398" s="3">
        <v>5</v>
      </c>
      <c r="AE1398" s="3">
        <v>5</v>
      </c>
      <c r="AF1398" s="3" t="s">
        <v>207</v>
      </c>
    </row>
    <row r="1399" spans="1:32">
      <c r="A1399" s="3">
        <v>92281</v>
      </c>
      <c r="B1399" s="3">
        <v>43</v>
      </c>
      <c r="C1399" s="41" t="s">
        <v>207</v>
      </c>
      <c r="D1399" s="3" t="s">
        <v>191</v>
      </c>
      <c r="E1399" s="3" t="s">
        <v>198</v>
      </c>
      <c r="F1399" s="3" t="s">
        <v>193</v>
      </c>
      <c r="G1399" s="3" t="s">
        <v>229</v>
      </c>
      <c r="H1399" s="3" t="s">
        <v>229</v>
      </c>
      <c r="I1399" s="3" t="s">
        <v>189</v>
      </c>
      <c r="J1399" s="3" t="s">
        <v>62</v>
      </c>
      <c r="K1399" s="3" t="s">
        <v>199</v>
      </c>
      <c r="L1399" s="3">
        <v>5</v>
      </c>
      <c r="M1399" s="3">
        <v>5</v>
      </c>
      <c r="N1399" s="3">
        <v>5</v>
      </c>
      <c r="O1399" s="3">
        <v>5</v>
      </c>
      <c r="P1399" s="3">
        <v>5</v>
      </c>
      <c r="Q1399" s="3">
        <v>5</v>
      </c>
      <c r="R1399" s="3">
        <v>5</v>
      </c>
      <c r="S1399" s="3">
        <v>5</v>
      </c>
      <c r="T1399" s="3">
        <v>5</v>
      </c>
      <c r="U1399" s="3">
        <v>5</v>
      </c>
      <c r="V1399" s="3">
        <v>4</v>
      </c>
      <c r="W1399" s="3">
        <v>5</v>
      </c>
      <c r="X1399" s="3">
        <v>3</v>
      </c>
      <c r="Y1399" s="3">
        <v>3</v>
      </c>
      <c r="Z1399" s="3">
        <v>4</v>
      </c>
      <c r="AA1399" s="3">
        <v>5</v>
      </c>
      <c r="AB1399" s="3">
        <v>5</v>
      </c>
      <c r="AC1399" s="3">
        <v>5</v>
      </c>
      <c r="AD1399" s="3">
        <v>4</v>
      </c>
      <c r="AE1399" s="3">
        <v>4</v>
      </c>
      <c r="AF1399" s="3" t="s">
        <v>207</v>
      </c>
    </row>
    <row r="1400" spans="1:32">
      <c r="A1400" s="3">
        <v>92233</v>
      </c>
      <c r="B1400" s="3">
        <v>43</v>
      </c>
      <c r="C1400" s="41" t="s">
        <v>207</v>
      </c>
      <c r="D1400" s="3" t="s">
        <v>194</v>
      </c>
      <c r="E1400" s="3" t="s">
        <v>198</v>
      </c>
      <c r="F1400" s="3" t="s">
        <v>193</v>
      </c>
      <c r="G1400" s="3" t="s">
        <v>229</v>
      </c>
      <c r="H1400" s="3" t="s">
        <v>229</v>
      </c>
      <c r="I1400" s="3" t="s">
        <v>201</v>
      </c>
      <c r="J1400" s="3" t="s">
        <v>57</v>
      </c>
      <c r="K1400" s="3" t="s">
        <v>196</v>
      </c>
      <c r="L1400" s="3">
        <v>2</v>
      </c>
      <c r="M1400" s="3">
        <v>1</v>
      </c>
      <c r="N1400" s="3">
        <v>1</v>
      </c>
      <c r="O1400" s="3">
        <v>5</v>
      </c>
      <c r="P1400" s="3">
        <v>4</v>
      </c>
      <c r="Q1400" s="3">
        <v>4</v>
      </c>
      <c r="R1400" s="3">
        <v>2</v>
      </c>
      <c r="S1400" s="3">
        <v>3</v>
      </c>
      <c r="T1400" s="3">
        <v>5</v>
      </c>
      <c r="U1400" s="3">
        <v>5</v>
      </c>
      <c r="V1400" s="3">
        <v>4</v>
      </c>
      <c r="W1400" s="3">
        <v>3</v>
      </c>
      <c r="X1400" s="3">
        <v>4</v>
      </c>
      <c r="Y1400" s="3">
        <v>4</v>
      </c>
      <c r="Z1400" s="3">
        <v>4</v>
      </c>
      <c r="AA1400" s="3">
        <v>5</v>
      </c>
      <c r="AB1400" s="3">
        <v>2</v>
      </c>
      <c r="AC1400" s="3">
        <v>2</v>
      </c>
      <c r="AD1400" s="3">
        <v>3</v>
      </c>
      <c r="AE1400" s="3">
        <v>3</v>
      </c>
      <c r="AF1400" s="3" t="s">
        <v>207</v>
      </c>
    </row>
    <row r="1401" spans="1:32">
      <c r="A1401" s="3">
        <v>92251</v>
      </c>
      <c r="B1401" s="3">
        <v>43</v>
      </c>
      <c r="C1401" s="41" t="s">
        <v>207</v>
      </c>
      <c r="D1401" s="3" t="s">
        <v>191</v>
      </c>
      <c r="E1401" s="3" t="s">
        <v>198</v>
      </c>
      <c r="F1401" s="3" t="s">
        <v>193</v>
      </c>
      <c r="G1401" s="3" t="s">
        <v>229</v>
      </c>
      <c r="H1401" s="3" t="s">
        <v>229</v>
      </c>
      <c r="I1401" s="3" t="s">
        <v>201</v>
      </c>
      <c r="J1401" s="3" t="s">
        <v>64</v>
      </c>
      <c r="K1401" s="3" t="s">
        <v>203</v>
      </c>
      <c r="L1401" s="3">
        <v>5</v>
      </c>
      <c r="M1401" s="3">
        <v>5</v>
      </c>
      <c r="N1401" s="3">
        <v>5</v>
      </c>
      <c r="O1401" s="3">
        <v>5</v>
      </c>
      <c r="P1401" s="3">
        <v>5</v>
      </c>
      <c r="Q1401" s="3">
        <v>5</v>
      </c>
      <c r="R1401" s="3">
        <v>5</v>
      </c>
      <c r="S1401" s="3">
        <v>5</v>
      </c>
      <c r="T1401" s="3">
        <v>5</v>
      </c>
      <c r="U1401" s="3">
        <v>5</v>
      </c>
      <c r="V1401" s="3">
        <v>5</v>
      </c>
      <c r="W1401" s="3">
        <v>5</v>
      </c>
      <c r="X1401" s="3">
        <v>5</v>
      </c>
      <c r="Y1401" s="3">
        <v>5</v>
      </c>
      <c r="Z1401" s="3">
        <v>5</v>
      </c>
      <c r="AA1401" s="3">
        <v>5</v>
      </c>
      <c r="AB1401" s="3">
        <v>5</v>
      </c>
      <c r="AC1401" s="3">
        <v>5</v>
      </c>
      <c r="AD1401" s="3">
        <v>5</v>
      </c>
      <c r="AE1401" s="3">
        <v>5</v>
      </c>
      <c r="AF1401" s="3" t="s">
        <v>207</v>
      </c>
    </row>
    <row r="1402" spans="1:32">
      <c r="A1402" s="3">
        <v>92227</v>
      </c>
      <c r="B1402" s="3">
        <v>43</v>
      </c>
      <c r="C1402" s="41" t="s">
        <v>207</v>
      </c>
      <c r="D1402" s="3" t="s">
        <v>194</v>
      </c>
      <c r="E1402" s="3" t="s">
        <v>198</v>
      </c>
      <c r="F1402" s="3" t="s">
        <v>193</v>
      </c>
      <c r="G1402" s="3" t="s">
        <v>229</v>
      </c>
      <c r="H1402" s="3" t="s">
        <v>229</v>
      </c>
      <c r="I1402" s="3" t="s">
        <v>189</v>
      </c>
      <c r="J1402" s="3" t="s">
        <v>57</v>
      </c>
      <c r="K1402" s="3" t="s">
        <v>190</v>
      </c>
      <c r="L1402" s="3">
        <v>5</v>
      </c>
      <c r="M1402" s="3">
        <v>5</v>
      </c>
      <c r="N1402" s="3">
        <v>5</v>
      </c>
      <c r="O1402" s="3">
        <v>5</v>
      </c>
      <c r="P1402" s="3">
        <v>5</v>
      </c>
      <c r="Q1402" s="3">
        <v>5</v>
      </c>
      <c r="R1402" s="3">
        <v>5</v>
      </c>
      <c r="S1402" s="3">
        <v>5</v>
      </c>
      <c r="T1402" s="3">
        <v>5</v>
      </c>
      <c r="U1402" s="3">
        <v>5</v>
      </c>
      <c r="V1402" s="3">
        <v>5</v>
      </c>
      <c r="W1402" s="3">
        <v>5</v>
      </c>
      <c r="X1402" s="3">
        <v>5</v>
      </c>
      <c r="Y1402" s="3">
        <v>5</v>
      </c>
      <c r="Z1402" s="3">
        <v>5</v>
      </c>
      <c r="AA1402" s="3">
        <v>5</v>
      </c>
      <c r="AB1402" s="3">
        <v>5</v>
      </c>
      <c r="AC1402" s="3">
        <v>5</v>
      </c>
      <c r="AD1402" s="3">
        <v>5</v>
      </c>
      <c r="AE1402" s="3">
        <v>5</v>
      </c>
      <c r="AF1402" s="3" t="s">
        <v>207</v>
      </c>
    </row>
    <row r="1403" spans="1:32">
      <c r="A1403" s="3">
        <v>92243</v>
      </c>
      <c r="B1403" s="3">
        <v>43</v>
      </c>
      <c r="C1403" s="41" t="s">
        <v>207</v>
      </c>
      <c r="D1403" s="3" t="s">
        <v>194</v>
      </c>
      <c r="E1403" s="3" t="s">
        <v>198</v>
      </c>
      <c r="F1403" s="3" t="s">
        <v>186</v>
      </c>
      <c r="G1403" s="3" t="s">
        <v>229</v>
      </c>
      <c r="H1403" s="3" t="s">
        <v>229</v>
      </c>
      <c r="I1403" s="3" t="s">
        <v>217</v>
      </c>
      <c r="J1403" s="3" t="s">
        <v>62</v>
      </c>
      <c r="K1403" s="3" t="s">
        <v>203</v>
      </c>
      <c r="L1403" s="3">
        <v>5</v>
      </c>
      <c r="M1403" s="3">
        <v>4</v>
      </c>
      <c r="N1403" s="3">
        <v>5</v>
      </c>
      <c r="O1403" s="3">
        <v>5</v>
      </c>
      <c r="P1403" s="3">
        <v>5</v>
      </c>
      <c r="Q1403" s="3">
        <v>5</v>
      </c>
      <c r="R1403" s="3">
        <v>5</v>
      </c>
      <c r="S1403" s="3">
        <v>3</v>
      </c>
      <c r="T1403" s="3">
        <v>5</v>
      </c>
      <c r="U1403" s="3">
        <v>5</v>
      </c>
      <c r="V1403" s="3">
        <v>5</v>
      </c>
      <c r="W1403" s="3">
        <v>5</v>
      </c>
      <c r="X1403" s="3">
        <v>3</v>
      </c>
      <c r="Y1403" s="3">
        <v>3</v>
      </c>
      <c r="Z1403" s="3">
        <v>4</v>
      </c>
      <c r="AA1403" s="3">
        <v>4</v>
      </c>
      <c r="AB1403" s="3">
        <v>5</v>
      </c>
      <c r="AC1403" s="3">
        <v>5</v>
      </c>
      <c r="AD1403" s="3">
        <v>5</v>
      </c>
      <c r="AE1403" s="3">
        <v>4</v>
      </c>
      <c r="AF1403" s="3" t="s">
        <v>207</v>
      </c>
    </row>
    <row r="1404" spans="1:32">
      <c r="A1404" s="3">
        <v>92251</v>
      </c>
      <c r="B1404" s="3">
        <v>43</v>
      </c>
      <c r="C1404" s="41" t="s">
        <v>207</v>
      </c>
      <c r="D1404" s="3" t="s">
        <v>191</v>
      </c>
      <c r="E1404" s="3" t="s">
        <v>198</v>
      </c>
      <c r="F1404" s="3" t="s">
        <v>193</v>
      </c>
      <c r="G1404" s="3" t="s">
        <v>229</v>
      </c>
      <c r="H1404" s="3" t="s">
        <v>229</v>
      </c>
      <c r="I1404" s="3" t="s">
        <v>201</v>
      </c>
      <c r="J1404" s="3" t="s">
        <v>60</v>
      </c>
      <c r="K1404" s="3" t="s">
        <v>202</v>
      </c>
      <c r="L1404" s="3">
        <v>5</v>
      </c>
      <c r="M1404" s="3">
        <v>5</v>
      </c>
      <c r="N1404" s="3">
        <v>3</v>
      </c>
      <c r="O1404" s="3">
        <v>4</v>
      </c>
      <c r="P1404" s="3">
        <v>4</v>
      </c>
      <c r="Q1404" s="3">
        <v>4</v>
      </c>
      <c r="R1404" s="3">
        <v>4</v>
      </c>
      <c r="S1404" s="3">
        <v>5</v>
      </c>
      <c r="T1404" s="3">
        <v>4</v>
      </c>
      <c r="U1404" s="3">
        <v>4</v>
      </c>
      <c r="V1404" s="3">
        <v>2</v>
      </c>
      <c r="W1404" s="3">
        <v>5</v>
      </c>
      <c r="X1404" s="3">
        <v>4</v>
      </c>
      <c r="Y1404" s="3">
        <v>5</v>
      </c>
      <c r="Z1404" s="3">
        <v>4</v>
      </c>
      <c r="AA1404" s="3">
        <v>5</v>
      </c>
      <c r="AB1404" s="3">
        <v>5</v>
      </c>
      <c r="AC1404" s="3">
        <v>4</v>
      </c>
      <c r="AD1404" s="3">
        <v>4</v>
      </c>
      <c r="AE1404" s="3">
        <v>4</v>
      </c>
      <c r="AF1404" s="3" t="s">
        <v>207</v>
      </c>
    </row>
    <row r="1405" spans="1:32">
      <c r="A1405" s="3">
        <v>92808</v>
      </c>
      <c r="B1405" s="3">
        <v>43</v>
      </c>
      <c r="C1405" s="41" t="s">
        <v>207</v>
      </c>
      <c r="D1405" s="3" t="s">
        <v>191</v>
      </c>
      <c r="E1405" s="3" t="s">
        <v>185</v>
      </c>
      <c r="F1405" s="3" t="s">
        <v>186</v>
      </c>
      <c r="G1405" s="3" t="s">
        <v>229</v>
      </c>
      <c r="H1405" s="3" t="s">
        <v>229</v>
      </c>
      <c r="I1405" s="3" t="s">
        <v>201</v>
      </c>
      <c r="J1405" s="3" t="s">
        <v>62</v>
      </c>
      <c r="K1405" s="3" t="s">
        <v>196</v>
      </c>
      <c r="L1405" s="3">
        <v>5</v>
      </c>
      <c r="M1405" s="3">
        <v>4</v>
      </c>
      <c r="N1405" s="3">
        <v>4</v>
      </c>
      <c r="O1405" s="3">
        <v>3</v>
      </c>
      <c r="P1405" s="3">
        <v>5</v>
      </c>
      <c r="Q1405" s="3">
        <v>4</v>
      </c>
      <c r="R1405" s="3">
        <v>5</v>
      </c>
      <c r="S1405" s="3">
        <v>4</v>
      </c>
      <c r="T1405" s="3">
        <v>5</v>
      </c>
      <c r="U1405" s="3">
        <v>4</v>
      </c>
      <c r="V1405" s="3">
        <v>3</v>
      </c>
      <c r="W1405" s="3">
        <v>5</v>
      </c>
      <c r="X1405" s="3">
        <v>5</v>
      </c>
      <c r="Y1405" s="3">
        <v>5</v>
      </c>
      <c r="Z1405" s="3">
        <v>4</v>
      </c>
      <c r="AA1405" s="3">
        <v>5</v>
      </c>
      <c r="AB1405" s="3">
        <v>5</v>
      </c>
      <c r="AC1405" s="3">
        <v>4</v>
      </c>
      <c r="AD1405" s="3">
        <v>5</v>
      </c>
      <c r="AE1405" s="3">
        <v>4</v>
      </c>
      <c r="AF1405" s="3" t="s">
        <v>207</v>
      </c>
    </row>
    <row r="1406" spans="1:32">
      <c r="A1406" s="3">
        <v>92805</v>
      </c>
      <c r="B1406" s="3">
        <v>43</v>
      </c>
      <c r="C1406" s="41" t="s">
        <v>207</v>
      </c>
      <c r="D1406" s="3" t="s">
        <v>194</v>
      </c>
      <c r="E1406" s="3" t="s">
        <v>185</v>
      </c>
      <c r="F1406" s="3" t="s">
        <v>193</v>
      </c>
      <c r="G1406" s="3" t="s">
        <v>229</v>
      </c>
      <c r="H1406" s="3" t="s">
        <v>229</v>
      </c>
      <c r="I1406" s="3" t="s">
        <v>201</v>
      </c>
      <c r="J1406" s="3" t="s">
        <v>64</v>
      </c>
      <c r="K1406" s="3" t="s">
        <v>199</v>
      </c>
      <c r="L1406" s="3">
        <v>5</v>
      </c>
      <c r="M1406" s="3">
        <v>5</v>
      </c>
      <c r="N1406" s="3">
        <v>5</v>
      </c>
      <c r="O1406" s="3">
        <v>5</v>
      </c>
      <c r="P1406" s="3">
        <v>5</v>
      </c>
      <c r="Q1406" s="3">
        <v>5</v>
      </c>
      <c r="R1406" s="3">
        <v>5</v>
      </c>
      <c r="S1406" s="3">
        <v>5</v>
      </c>
      <c r="T1406" s="3">
        <v>5</v>
      </c>
      <c r="U1406" s="3">
        <v>5</v>
      </c>
      <c r="V1406" s="3">
        <v>3</v>
      </c>
      <c r="W1406" s="3">
        <v>5</v>
      </c>
      <c r="X1406" s="3">
        <v>3</v>
      </c>
      <c r="Y1406" s="3">
        <v>5</v>
      </c>
      <c r="Z1406" s="3">
        <v>5</v>
      </c>
      <c r="AA1406" s="3">
        <v>5</v>
      </c>
      <c r="AB1406" s="3">
        <v>5</v>
      </c>
      <c r="AC1406" s="3">
        <v>5</v>
      </c>
      <c r="AD1406" s="3">
        <v>4</v>
      </c>
      <c r="AE1406" s="3">
        <v>3</v>
      </c>
      <c r="AF1406" s="3" t="s">
        <v>207</v>
      </c>
    </row>
    <row r="1407" spans="1:32">
      <c r="A1407" s="3">
        <v>92703</v>
      </c>
      <c r="B1407" s="3">
        <v>43</v>
      </c>
      <c r="C1407" s="41" t="s">
        <v>207</v>
      </c>
      <c r="D1407" s="3" t="s">
        <v>197</v>
      </c>
      <c r="E1407" s="3" t="s">
        <v>185</v>
      </c>
      <c r="F1407" s="3" t="s">
        <v>193</v>
      </c>
      <c r="G1407" s="3" t="s">
        <v>229</v>
      </c>
      <c r="H1407" s="3" t="s">
        <v>229</v>
      </c>
      <c r="I1407" s="3" t="s">
        <v>201</v>
      </c>
      <c r="J1407" s="3" t="s">
        <v>62</v>
      </c>
      <c r="K1407" s="3" t="s">
        <v>199</v>
      </c>
      <c r="L1407" s="3">
        <v>3</v>
      </c>
      <c r="M1407" s="3">
        <v>3</v>
      </c>
      <c r="N1407" s="3">
        <v>3</v>
      </c>
      <c r="O1407" s="3">
        <v>3</v>
      </c>
      <c r="P1407" s="3">
        <v>5</v>
      </c>
      <c r="Q1407" s="3">
        <v>5</v>
      </c>
      <c r="R1407" s="3">
        <v>5</v>
      </c>
      <c r="S1407" s="3">
        <v>5</v>
      </c>
      <c r="T1407" s="3">
        <v>1</v>
      </c>
      <c r="U1407" s="3">
        <v>3</v>
      </c>
      <c r="V1407" s="3">
        <v>5</v>
      </c>
      <c r="W1407" s="3">
        <v>3</v>
      </c>
      <c r="X1407" s="3">
        <v>3</v>
      </c>
      <c r="Y1407" s="3">
        <v>3</v>
      </c>
      <c r="Z1407" s="3">
        <v>3</v>
      </c>
      <c r="AA1407" s="3">
        <v>3</v>
      </c>
      <c r="AB1407" s="3">
        <v>3</v>
      </c>
      <c r="AC1407" s="3">
        <v>3</v>
      </c>
      <c r="AD1407" s="3">
        <v>3</v>
      </c>
      <c r="AE1407" s="3">
        <v>3</v>
      </c>
      <c r="AF1407" s="3" t="s">
        <v>207</v>
      </c>
    </row>
    <row r="1408" spans="1:32">
      <c r="A1408" s="3">
        <v>91706</v>
      </c>
      <c r="B1408" s="3">
        <v>43</v>
      </c>
      <c r="C1408" s="41" t="s">
        <v>207</v>
      </c>
      <c r="D1408" s="3" t="s">
        <v>194</v>
      </c>
      <c r="E1408" s="3" t="s">
        <v>206</v>
      </c>
      <c r="F1408" s="3" t="s">
        <v>186</v>
      </c>
      <c r="G1408" s="3" t="s">
        <v>229</v>
      </c>
      <c r="H1408" s="3" t="s">
        <v>229</v>
      </c>
      <c r="I1408" s="3" t="s">
        <v>201</v>
      </c>
      <c r="J1408" s="3" t="s">
        <v>59</v>
      </c>
      <c r="K1408" s="3" t="s">
        <v>203</v>
      </c>
      <c r="L1408" s="3">
        <v>4</v>
      </c>
      <c r="M1408" s="3">
        <v>3</v>
      </c>
      <c r="N1408" s="3">
        <v>4</v>
      </c>
      <c r="O1408" s="3">
        <v>3</v>
      </c>
      <c r="P1408" s="3">
        <v>5</v>
      </c>
      <c r="Q1408" s="3">
        <v>3</v>
      </c>
      <c r="R1408" s="3">
        <v>4</v>
      </c>
      <c r="S1408" s="3">
        <v>2</v>
      </c>
      <c r="T1408" s="3">
        <v>5</v>
      </c>
      <c r="U1408" s="3">
        <v>3</v>
      </c>
      <c r="V1408" s="3">
        <v>5</v>
      </c>
      <c r="W1408" s="3">
        <v>4</v>
      </c>
      <c r="X1408" s="3">
        <v>4</v>
      </c>
      <c r="Y1408" s="3">
        <v>4</v>
      </c>
      <c r="Z1408" s="3">
        <v>5</v>
      </c>
      <c r="AA1408" s="3">
        <v>4</v>
      </c>
      <c r="AB1408" s="3">
        <v>4</v>
      </c>
      <c r="AC1408" s="3">
        <v>4</v>
      </c>
      <c r="AD1408" s="3">
        <v>5</v>
      </c>
      <c r="AE1408" s="3">
        <v>4</v>
      </c>
      <c r="AF1408" s="3" t="s">
        <v>207</v>
      </c>
    </row>
    <row r="1409" spans="1:32">
      <c r="A1409" s="3">
        <v>90602</v>
      </c>
      <c r="B1409" s="3">
        <v>43</v>
      </c>
      <c r="C1409" s="41" t="s">
        <v>207</v>
      </c>
      <c r="D1409" s="3" t="s">
        <v>197</v>
      </c>
      <c r="E1409" s="3" t="s">
        <v>206</v>
      </c>
      <c r="F1409" s="3" t="s">
        <v>186</v>
      </c>
      <c r="G1409" s="3" t="s">
        <v>229</v>
      </c>
      <c r="H1409" s="3" t="s">
        <v>229</v>
      </c>
      <c r="I1409" s="3" t="s">
        <v>189</v>
      </c>
      <c r="J1409" s="3" t="s">
        <v>64</v>
      </c>
      <c r="K1409" s="3" t="s">
        <v>199</v>
      </c>
      <c r="L1409" s="3">
        <v>5</v>
      </c>
      <c r="M1409" s="3">
        <v>5</v>
      </c>
      <c r="N1409" s="3">
        <v>5</v>
      </c>
      <c r="O1409" s="3">
        <v>5</v>
      </c>
      <c r="P1409" s="3">
        <v>5</v>
      </c>
      <c r="Q1409" s="3">
        <v>5</v>
      </c>
      <c r="R1409" s="3">
        <v>5</v>
      </c>
      <c r="S1409" s="3">
        <v>3</v>
      </c>
      <c r="T1409" s="3">
        <v>5</v>
      </c>
      <c r="U1409" s="3">
        <v>2</v>
      </c>
      <c r="V1409" s="3">
        <v>4</v>
      </c>
      <c r="W1409" s="3">
        <v>3</v>
      </c>
      <c r="X1409" s="3">
        <v>5</v>
      </c>
      <c r="Y1409" s="3">
        <v>5</v>
      </c>
      <c r="Z1409" s="3">
        <v>5</v>
      </c>
      <c r="AA1409" s="3">
        <v>4</v>
      </c>
      <c r="AB1409" s="3">
        <v>5</v>
      </c>
      <c r="AC1409" s="3">
        <v>5</v>
      </c>
      <c r="AD1409" s="3">
        <v>5</v>
      </c>
      <c r="AE1409" s="3">
        <v>5</v>
      </c>
      <c r="AF1409" s="3" t="s">
        <v>207</v>
      </c>
    </row>
    <row r="1410" spans="1:32">
      <c r="A1410" s="3">
        <v>90807</v>
      </c>
      <c r="B1410" s="3">
        <v>43</v>
      </c>
      <c r="C1410" s="41" t="s">
        <v>207</v>
      </c>
      <c r="D1410" s="3" t="s">
        <v>194</v>
      </c>
      <c r="E1410" s="3" t="s">
        <v>206</v>
      </c>
      <c r="F1410" s="3" t="s">
        <v>193</v>
      </c>
      <c r="G1410" s="3" t="s">
        <v>229</v>
      </c>
      <c r="H1410" s="3" t="s">
        <v>229</v>
      </c>
      <c r="I1410" s="3" t="s">
        <v>201</v>
      </c>
      <c r="J1410" s="3" t="s">
        <v>58</v>
      </c>
      <c r="K1410" s="3" t="s">
        <v>196</v>
      </c>
      <c r="L1410" s="3">
        <v>4</v>
      </c>
      <c r="M1410" s="3">
        <v>5</v>
      </c>
      <c r="N1410" s="3">
        <v>5</v>
      </c>
      <c r="O1410" s="3">
        <v>4</v>
      </c>
      <c r="P1410" s="3">
        <v>5</v>
      </c>
      <c r="Q1410" s="3">
        <v>4</v>
      </c>
      <c r="R1410" s="3">
        <v>5</v>
      </c>
      <c r="S1410" s="3">
        <v>5</v>
      </c>
      <c r="T1410" s="3">
        <v>4</v>
      </c>
      <c r="U1410" s="3">
        <v>4</v>
      </c>
      <c r="V1410" s="3">
        <v>3</v>
      </c>
      <c r="W1410" s="3">
        <v>5</v>
      </c>
      <c r="X1410" s="3">
        <v>5</v>
      </c>
      <c r="Y1410" s="3">
        <v>5</v>
      </c>
      <c r="Z1410" s="3">
        <v>4</v>
      </c>
      <c r="AA1410" s="3">
        <v>4</v>
      </c>
      <c r="AB1410" s="3">
        <v>4</v>
      </c>
      <c r="AC1410" s="3">
        <v>5</v>
      </c>
      <c r="AD1410" s="3">
        <v>5</v>
      </c>
      <c r="AE1410" s="3">
        <v>4</v>
      </c>
      <c r="AF1410" s="3" t="s">
        <v>207</v>
      </c>
    </row>
    <row r="1411" spans="1:32">
      <c r="A1411" s="3">
        <v>90245</v>
      </c>
      <c r="B1411" s="3">
        <v>43</v>
      </c>
      <c r="C1411" s="41" t="s">
        <v>207</v>
      </c>
      <c r="D1411" s="3" t="s">
        <v>194</v>
      </c>
      <c r="E1411" s="3" t="s">
        <v>206</v>
      </c>
      <c r="F1411" s="3" t="s">
        <v>186</v>
      </c>
      <c r="G1411" s="3" t="s">
        <v>229</v>
      </c>
      <c r="H1411" s="3" t="s">
        <v>229</v>
      </c>
      <c r="I1411" s="3" t="s">
        <v>189</v>
      </c>
      <c r="J1411" s="3" t="s">
        <v>64</v>
      </c>
      <c r="K1411" s="3" t="s">
        <v>202</v>
      </c>
      <c r="L1411" s="3">
        <v>2</v>
      </c>
      <c r="M1411" s="3">
        <v>5</v>
      </c>
      <c r="N1411" s="3">
        <v>4</v>
      </c>
      <c r="O1411" s="3">
        <v>3</v>
      </c>
      <c r="P1411" s="3">
        <v>5</v>
      </c>
      <c r="Q1411" s="3">
        <v>1</v>
      </c>
      <c r="R1411" s="3">
        <v>3</v>
      </c>
      <c r="S1411" s="3">
        <v>1</v>
      </c>
      <c r="T1411" s="3">
        <v>5</v>
      </c>
      <c r="U1411" s="3">
        <v>5</v>
      </c>
      <c r="V1411" s="3">
        <v>5</v>
      </c>
      <c r="W1411" s="3">
        <v>5</v>
      </c>
      <c r="X1411" s="3">
        <v>5</v>
      </c>
      <c r="Y1411" s="3">
        <v>5</v>
      </c>
      <c r="Z1411" s="3">
        <v>5</v>
      </c>
      <c r="AA1411" s="3">
        <v>5</v>
      </c>
      <c r="AB1411" s="3">
        <v>2</v>
      </c>
      <c r="AC1411" s="3">
        <v>4</v>
      </c>
      <c r="AD1411" s="3">
        <v>4</v>
      </c>
      <c r="AE1411" s="3">
        <v>1</v>
      </c>
      <c r="AF1411" s="3" t="s">
        <v>207</v>
      </c>
    </row>
    <row r="1412" spans="1:32">
      <c r="A1412" s="3">
        <v>92376</v>
      </c>
      <c r="B1412" s="3">
        <v>43</v>
      </c>
      <c r="C1412" s="41" t="s">
        <v>207</v>
      </c>
      <c r="D1412" s="3" t="s">
        <v>184</v>
      </c>
      <c r="E1412" s="3" t="s">
        <v>195</v>
      </c>
      <c r="F1412" s="3" t="s">
        <v>186</v>
      </c>
      <c r="G1412" s="3" t="s">
        <v>229</v>
      </c>
      <c r="H1412" s="3" t="s">
        <v>229</v>
      </c>
      <c r="I1412" s="3" t="s">
        <v>201</v>
      </c>
      <c r="J1412" s="3" t="s">
        <v>64</v>
      </c>
      <c r="K1412" s="3" t="s">
        <v>199</v>
      </c>
      <c r="L1412" s="3">
        <v>2</v>
      </c>
      <c r="M1412" s="3">
        <v>2</v>
      </c>
      <c r="N1412" s="3">
        <v>2</v>
      </c>
      <c r="O1412" s="3">
        <v>3</v>
      </c>
      <c r="P1412" s="3">
        <v>2</v>
      </c>
      <c r="Q1412" s="3">
        <v>1</v>
      </c>
      <c r="R1412" s="3">
        <v>2</v>
      </c>
      <c r="S1412" s="3">
        <v>1</v>
      </c>
      <c r="T1412" s="3">
        <v>3</v>
      </c>
      <c r="U1412" s="3">
        <v>3</v>
      </c>
      <c r="V1412" s="3">
        <v>3</v>
      </c>
      <c r="W1412" s="3">
        <v>3</v>
      </c>
      <c r="X1412" s="3">
        <v>4</v>
      </c>
      <c r="Y1412" s="3">
        <v>3</v>
      </c>
      <c r="Z1412" s="3">
        <v>4</v>
      </c>
      <c r="AA1412" s="3">
        <v>4</v>
      </c>
      <c r="AB1412" s="3">
        <v>2</v>
      </c>
      <c r="AC1412" s="3">
        <v>2</v>
      </c>
      <c r="AD1412" s="3">
        <v>4</v>
      </c>
      <c r="AE1412" s="3">
        <v>5</v>
      </c>
      <c r="AF1412" s="3" t="s">
        <v>207</v>
      </c>
    </row>
    <row r="1413" spans="1:32">
      <c r="A1413" s="3">
        <v>93004</v>
      </c>
      <c r="B1413" s="3">
        <v>44</v>
      </c>
      <c r="C1413" s="41" t="s">
        <v>207</v>
      </c>
      <c r="D1413" s="3" t="s">
        <v>194</v>
      </c>
      <c r="E1413" s="3" t="s">
        <v>192</v>
      </c>
      <c r="F1413" s="3" t="s">
        <v>193</v>
      </c>
      <c r="G1413" s="3" t="s">
        <v>229</v>
      </c>
      <c r="H1413" s="3" t="s">
        <v>229</v>
      </c>
      <c r="I1413" s="3" t="s">
        <v>210</v>
      </c>
      <c r="J1413" s="3" t="s">
        <v>58</v>
      </c>
      <c r="K1413" s="3" t="s">
        <v>203</v>
      </c>
      <c r="L1413" s="3">
        <v>4</v>
      </c>
      <c r="M1413" s="3">
        <v>4</v>
      </c>
      <c r="N1413" s="3">
        <v>4</v>
      </c>
      <c r="O1413" s="3">
        <v>4</v>
      </c>
      <c r="P1413" s="3">
        <v>5</v>
      </c>
      <c r="Q1413" s="3">
        <v>4</v>
      </c>
      <c r="R1413" s="3">
        <v>3</v>
      </c>
      <c r="S1413" s="3">
        <v>5</v>
      </c>
      <c r="T1413" s="3">
        <v>4</v>
      </c>
      <c r="U1413" s="3">
        <v>4</v>
      </c>
      <c r="V1413" s="3">
        <v>5</v>
      </c>
      <c r="W1413" s="3">
        <v>4</v>
      </c>
      <c r="X1413" s="3">
        <v>4</v>
      </c>
      <c r="Y1413" s="3">
        <v>3</v>
      </c>
      <c r="Z1413" s="3">
        <v>4</v>
      </c>
      <c r="AA1413" s="3">
        <v>4</v>
      </c>
      <c r="AB1413" s="3">
        <v>5</v>
      </c>
      <c r="AC1413" s="3">
        <v>4</v>
      </c>
      <c r="AD1413" s="3">
        <v>4</v>
      </c>
      <c r="AE1413" s="3">
        <v>3</v>
      </c>
      <c r="AF1413" s="3" t="s">
        <v>207</v>
      </c>
    </row>
    <row r="1414" spans="1:32">
      <c r="A1414" s="3">
        <v>93030</v>
      </c>
      <c r="B1414" s="3">
        <v>44</v>
      </c>
      <c r="C1414" s="41" t="s">
        <v>207</v>
      </c>
      <c r="D1414" s="3" t="s">
        <v>194</v>
      </c>
      <c r="E1414" s="3" t="s">
        <v>192</v>
      </c>
      <c r="F1414" s="3" t="s">
        <v>186</v>
      </c>
      <c r="G1414" s="3" t="s">
        <v>229</v>
      </c>
      <c r="H1414" s="3" t="s">
        <v>229</v>
      </c>
      <c r="I1414" s="3" t="s">
        <v>189</v>
      </c>
      <c r="J1414" s="3" t="s">
        <v>64</v>
      </c>
      <c r="K1414" s="3" t="s">
        <v>199</v>
      </c>
      <c r="L1414" s="3">
        <v>5</v>
      </c>
      <c r="M1414" s="3">
        <v>5</v>
      </c>
      <c r="N1414" s="3">
        <v>5</v>
      </c>
      <c r="O1414" s="3">
        <v>5</v>
      </c>
      <c r="P1414" s="3">
        <v>5</v>
      </c>
      <c r="Q1414" s="3">
        <v>5</v>
      </c>
      <c r="R1414" s="3">
        <v>5</v>
      </c>
      <c r="S1414" s="3">
        <v>5</v>
      </c>
      <c r="T1414" s="3">
        <v>5</v>
      </c>
      <c r="U1414" s="3">
        <v>4</v>
      </c>
      <c r="V1414" s="3">
        <v>5</v>
      </c>
      <c r="W1414" s="3">
        <v>5</v>
      </c>
      <c r="X1414" s="3">
        <v>4</v>
      </c>
      <c r="Y1414" s="3">
        <v>4</v>
      </c>
      <c r="Z1414" s="3">
        <v>5</v>
      </c>
      <c r="AA1414" s="3">
        <v>5</v>
      </c>
      <c r="AB1414" s="3">
        <v>5</v>
      </c>
      <c r="AC1414" s="3">
        <v>5</v>
      </c>
      <c r="AD1414" s="3">
        <v>5</v>
      </c>
      <c r="AE1414" s="3">
        <v>5</v>
      </c>
      <c r="AF1414" s="3" t="s">
        <v>207</v>
      </c>
    </row>
    <row r="1415" spans="1:32">
      <c r="A1415" s="3">
        <v>92251</v>
      </c>
      <c r="B1415" s="3">
        <v>44</v>
      </c>
      <c r="C1415" s="41" t="s">
        <v>207</v>
      </c>
      <c r="D1415" s="3" t="s">
        <v>194</v>
      </c>
      <c r="E1415" s="3" t="s">
        <v>198</v>
      </c>
      <c r="F1415" s="3" t="s">
        <v>193</v>
      </c>
      <c r="G1415" s="3" t="s">
        <v>229</v>
      </c>
      <c r="H1415" s="3" t="s">
        <v>229</v>
      </c>
      <c r="I1415" s="3" t="s">
        <v>201</v>
      </c>
      <c r="J1415" s="3" t="s">
        <v>61</v>
      </c>
      <c r="K1415" s="3" t="s">
        <v>203</v>
      </c>
      <c r="L1415" s="3">
        <v>5</v>
      </c>
      <c r="M1415" s="3">
        <v>4</v>
      </c>
      <c r="N1415" s="3">
        <v>5</v>
      </c>
      <c r="O1415" s="3">
        <v>5</v>
      </c>
      <c r="P1415" s="3">
        <v>5</v>
      </c>
      <c r="Q1415" s="3">
        <v>5</v>
      </c>
      <c r="R1415" s="3">
        <v>5</v>
      </c>
      <c r="S1415" s="3">
        <v>5</v>
      </c>
      <c r="T1415" s="3">
        <v>5</v>
      </c>
      <c r="U1415" s="3">
        <v>5</v>
      </c>
      <c r="V1415" s="3">
        <v>5</v>
      </c>
      <c r="W1415" s="3">
        <v>5</v>
      </c>
      <c r="X1415" s="3">
        <v>5</v>
      </c>
      <c r="Y1415" s="3">
        <v>5</v>
      </c>
      <c r="Z1415" s="3">
        <v>5</v>
      </c>
      <c r="AA1415" s="3">
        <v>5</v>
      </c>
      <c r="AB1415" s="3">
        <v>5</v>
      </c>
      <c r="AC1415" s="3">
        <v>5</v>
      </c>
      <c r="AD1415" s="3">
        <v>5</v>
      </c>
      <c r="AE1415" s="3">
        <v>4</v>
      </c>
      <c r="AF1415" s="3" t="s">
        <v>207</v>
      </c>
    </row>
    <row r="1416" spans="1:32">
      <c r="A1416" s="3">
        <v>92251</v>
      </c>
      <c r="B1416" s="3">
        <v>44</v>
      </c>
      <c r="C1416" s="41" t="s">
        <v>207</v>
      </c>
      <c r="D1416" s="3" t="s">
        <v>197</v>
      </c>
      <c r="E1416" s="3" t="s">
        <v>198</v>
      </c>
      <c r="F1416" s="3" t="s">
        <v>193</v>
      </c>
      <c r="G1416" s="3" t="s">
        <v>229</v>
      </c>
      <c r="H1416" s="3" t="s">
        <v>229</v>
      </c>
      <c r="I1416" s="3" t="s">
        <v>201</v>
      </c>
      <c r="J1416" s="3" t="s">
        <v>60</v>
      </c>
      <c r="K1416" s="3" t="s">
        <v>199</v>
      </c>
      <c r="L1416" s="3">
        <v>3</v>
      </c>
      <c r="M1416" s="3">
        <v>3</v>
      </c>
      <c r="N1416" s="3">
        <v>3</v>
      </c>
      <c r="O1416" s="3">
        <v>3</v>
      </c>
      <c r="P1416" s="3">
        <v>5</v>
      </c>
      <c r="Q1416" s="3">
        <v>5</v>
      </c>
      <c r="R1416" s="3">
        <v>5</v>
      </c>
      <c r="S1416" s="3">
        <v>5</v>
      </c>
      <c r="T1416" s="3">
        <v>5</v>
      </c>
      <c r="U1416" s="3">
        <v>5</v>
      </c>
      <c r="V1416" s="3">
        <v>5</v>
      </c>
      <c r="W1416" s="3">
        <v>5</v>
      </c>
      <c r="X1416" s="3">
        <v>5</v>
      </c>
      <c r="Y1416" s="3">
        <v>5</v>
      </c>
      <c r="Z1416" s="3">
        <v>5</v>
      </c>
      <c r="AA1416" s="3">
        <v>5</v>
      </c>
      <c r="AB1416" s="3">
        <v>4</v>
      </c>
      <c r="AC1416" s="3">
        <v>3</v>
      </c>
      <c r="AD1416" s="3">
        <v>3</v>
      </c>
      <c r="AE1416" s="3">
        <v>4</v>
      </c>
      <c r="AF1416" s="3" t="s">
        <v>207</v>
      </c>
    </row>
    <row r="1417" spans="1:32">
      <c r="A1417" s="3">
        <v>92243</v>
      </c>
      <c r="B1417" s="3">
        <v>44</v>
      </c>
      <c r="C1417" s="41" t="s">
        <v>207</v>
      </c>
      <c r="D1417" s="3" t="s">
        <v>194</v>
      </c>
      <c r="E1417" s="3" t="s">
        <v>198</v>
      </c>
      <c r="F1417" s="3" t="s">
        <v>186</v>
      </c>
      <c r="G1417" s="3" t="s">
        <v>229</v>
      </c>
      <c r="H1417" s="3" t="s">
        <v>229</v>
      </c>
      <c r="I1417" s="3" t="s">
        <v>210</v>
      </c>
      <c r="J1417" s="3" t="s">
        <v>62</v>
      </c>
      <c r="K1417" s="3" t="s">
        <v>203</v>
      </c>
      <c r="L1417" s="3">
        <v>5</v>
      </c>
      <c r="M1417" s="3">
        <v>5</v>
      </c>
      <c r="N1417" s="3">
        <v>5</v>
      </c>
      <c r="O1417" s="3">
        <v>5</v>
      </c>
      <c r="P1417" s="3">
        <v>5</v>
      </c>
      <c r="Q1417" s="3">
        <v>5</v>
      </c>
      <c r="R1417" s="3">
        <v>5</v>
      </c>
      <c r="S1417" s="3">
        <v>5</v>
      </c>
      <c r="T1417" s="3">
        <v>5</v>
      </c>
      <c r="U1417" s="3">
        <v>5</v>
      </c>
      <c r="V1417" s="3">
        <v>5</v>
      </c>
      <c r="W1417" s="3">
        <v>5</v>
      </c>
      <c r="X1417" s="3">
        <v>5</v>
      </c>
      <c r="Y1417" s="3">
        <v>5</v>
      </c>
      <c r="Z1417" s="3">
        <v>5</v>
      </c>
      <c r="AA1417" s="3">
        <v>5</v>
      </c>
      <c r="AB1417" s="3">
        <v>4</v>
      </c>
      <c r="AC1417" s="3">
        <v>5</v>
      </c>
      <c r="AD1417" s="3">
        <v>5</v>
      </c>
      <c r="AE1417" s="3">
        <v>4</v>
      </c>
      <c r="AF1417" s="3" t="s">
        <v>207</v>
      </c>
    </row>
    <row r="1418" spans="1:32">
      <c r="A1418" s="3">
        <v>92274</v>
      </c>
      <c r="B1418" s="3">
        <v>44</v>
      </c>
      <c r="C1418" s="41" t="s">
        <v>207</v>
      </c>
      <c r="D1418" s="3" t="s">
        <v>191</v>
      </c>
      <c r="E1418" s="3" t="s">
        <v>198</v>
      </c>
      <c r="F1418" s="3" t="s">
        <v>186</v>
      </c>
      <c r="G1418" s="3" t="s">
        <v>229</v>
      </c>
      <c r="H1418" s="3" t="s">
        <v>229</v>
      </c>
      <c r="I1418" s="3" t="s">
        <v>201</v>
      </c>
      <c r="J1418" s="3" t="s">
        <v>62</v>
      </c>
      <c r="K1418" s="3" t="s">
        <v>203</v>
      </c>
      <c r="L1418" s="3">
        <v>4</v>
      </c>
      <c r="M1418" s="3">
        <v>5</v>
      </c>
      <c r="N1418" s="3">
        <v>5</v>
      </c>
      <c r="O1418" s="3">
        <v>4</v>
      </c>
      <c r="P1418" s="3">
        <v>4</v>
      </c>
      <c r="Q1418" s="3">
        <v>2</v>
      </c>
      <c r="R1418" s="3">
        <v>5</v>
      </c>
      <c r="S1418" s="3">
        <v>4</v>
      </c>
      <c r="T1418" s="3">
        <v>5</v>
      </c>
      <c r="U1418" s="3">
        <v>4</v>
      </c>
      <c r="V1418" s="3">
        <v>2</v>
      </c>
      <c r="W1418" s="3">
        <v>5</v>
      </c>
      <c r="X1418" s="3">
        <v>3</v>
      </c>
      <c r="Y1418" s="3">
        <v>5</v>
      </c>
      <c r="Z1418" s="3">
        <v>5</v>
      </c>
      <c r="AA1418" s="3">
        <v>5</v>
      </c>
      <c r="AB1418" s="3">
        <v>4</v>
      </c>
      <c r="AC1418" s="3">
        <v>5</v>
      </c>
      <c r="AD1418" s="3">
        <v>5</v>
      </c>
      <c r="AE1418" s="3">
        <v>5</v>
      </c>
      <c r="AF1418" s="3" t="s">
        <v>207</v>
      </c>
    </row>
    <row r="1419" spans="1:32">
      <c r="A1419" s="3">
        <v>90018</v>
      </c>
      <c r="B1419" s="3">
        <v>44</v>
      </c>
      <c r="C1419" s="41" t="s">
        <v>207</v>
      </c>
      <c r="D1419" s="3" t="s">
        <v>194</v>
      </c>
      <c r="E1419" s="3" t="s">
        <v>206</v>
      </c>
      <c r="F1419" s="3" t="s">
        <v>193</v>
      </c>
      <c r="G1419" s="3" t="s">
        <v>229</v>
      </c>
      <c r="H1419" s="3" t="s">
        <v>229</v>
      </c>
      <c r="I1419" s="3" t="s">
        <v>201</v>
      </c>
      <c r="J1419" s="3" t="s">
        <v>59</v>
      </c>
      <c r="K1419" s="3" t="s">
        <v>199</v>
      </c>
      <c r="L1419" s="3">
        <v>3</v>
      </c>
      <c r="M1419" s="3">
        <v>3</v>
      </c>
      <c r="N1419" s="3">
        <v>4</v>
      </c>
      <c r="O1419" s="3">
        <v>3</v>
      </c>
      <c r="P1419" s="3">
        <v>5</v>
      </c>
      <c r="Q1419" s="3">
        <v>4</v>
      </c>
      <c r="R1419" s="3">
        <v>4</v>
      </c>
      <c r="S1419" s="3">
        <v>3</v>
      </c>
      <c r="T1419" s="3">
        <v>5</v>
      </c>
      <c r="U1419" s="3">
        <v>4</v>
      </c>
      <c r="V1419" s="3">
        <v>3</v>
      </c>
      <c r="W1419" s="3">
        <v>5</v>
      </c>
      <c r="X1419" s="3">
        <v>4</v>
      </c>
      <c r="Y1419" s="3">
        <v>4</v>
      </c>
      <c r="Z1419" s="3">
        <v>4</v>
      </c>
      <c r="AA1419" s="3">
        <v>4</v>
      </c>
      <c r="AB1419" s="3">
        <v>4</v>
      </c>
      <c r="AC1419" s="3">
        <v>3</v>
      </c>
      <c r="AD1419" s="3">
        <v>4</v>
      </c>
      <c r="AE1419" s="3">
        <v>3</v>
      </c>
      <c r="AF1419" s="3" t="s">
        <v>207</v>
      </c>
    </row>
    <row r="1420" spans="1:32">
      <c r="A1420" s="3">
        <v>91765</v>
      </c>
      <c r="B1420" s="3">
        <v>44</v>
      </c>
      <c r="C1420" s="41" t="s">
        <v>207</v>
      </c>
      <c r="D1420" s="3" t="s">
        <v>194</v>
      </c>
      <c r="E1420" s="3" t="s">
        <v>206</v>
      </c>
      <c r="F1420" s="3" t="s">
        <v>193</v>
      </c>
      <c r="G1420" s="3" t="s">
        <v>229</v>
      </c>
      <c r="H1420" s="3" t="s">
        <v>229</v>
      </c>
      <c r="I1420" s="3" t="s">
        <v>210</v>
      </c>
      <c r="J1420" s="3" t="s">
        <v>63</v>
      </c>
      <c r="K1420" s="3" t="s">
        <v>196</v>
      </c>
      <c r="L1420" s="3">
        <v>4</v>
      </c>
      <c r="M1420" s="3">
        <v>2</v>
      </c>
      <c r="N1420" s="3">
        <v>3</v>
      </c>
      <c r="O1420" s="3">
        <v>1</v>
      </c>
      <c r="P1420" s="3">
        <v>4</v>
      </c>
      <c r="Q1420" s="3">
        <v>3</v>
      </c>
      <c r="R1420" s="3">
        <v>2</v>
      </c>
      <c r="S1420" s="3">
        <v>2</v>
      </c>
      <c r="T1420" s="3">
        <v>3</v>
      </c>
      <c r="U1420" s="3">
        <v>2</v>
      </c>
      <c r="V1420" s="3">
        <v>1</v>
      </c>
      <c r="W1420" s="3">
        <v>4</v>
      </c>
      <c r="X1420" s="3">
        <v>4</v>
      </c>
      <c r="Y1420" s="3">
        <v>2</v>
      </c>
      <c r="Z1420" s="3">
        <v>4</v>
      </c>
      <c r="AA1420" s="3">
        <v>3</v>
      </c>
      <c r="AB1420" s="3">
        <v>4</v>
      </c>
      <c r="AC1420" s="3">
        <v>4</v>
      </c>
      <c r="AD1420" s="3">
        <v>3</v>
      </c>
      <c r="AE1420" s="3">
        <v>4</v>
      </c>
      <c r="AF1420" s="3" t="s">
        <v>207</v>
      </c>
    </row>
    <row r="1421" spans="1:32">
      <c r="A1421" s="3">
        <v>90018</v>
      </c>
      <c r="B1421" s="3">
        <v>44</v>
      </c>
      <c r="C1421" s="41" t="s">
        <v>207</v>
      </c>
      <c r="D1421" s="3" t="s">
        <v>194</v>
      </c>
      <c r="E1421" s="3" t="s">
        <v>206</v>
      </c>
      <c r="F1421" s="3" t="s">
        <v>193</v>
      </c>
      <c r="G1421" s="3" t="s">
        <v>229</v>
      </c>
      <c r="H1421" s="3" t="s">
        <v>229</v>
      </c>
      <c r="I1421" s="3" t="s">
        <v>201</v>
      </c>
      <c r="J1421" s="3" t="s">
        <v>59</v>
      </c>
      <c r="K1421" s="3" t="s">
        <v>196</v>
      </c>
      <c r="L1421" s="3">
        <v>4</v>
      </c>
      <c r="M1421" s="3">
        <v>5</v>
      </c>
      <c r="N1421" s="3">
        <v>4</v>
      </c>
      <c r="O1421" s="3">
        <v>4</v>
      </c>
      <c r="P1421" s="3">
        <v>4</v>
      </c>
      <c r="Q1421" s="3">
        <v>5</v>
      </c>
      <c r="R1421" s="3">
        <v>4</v>
      </c>
      <c r="S1421" s="3">
        <v>5</v>
      </c>
      <c r="T1421" s="3">
        <v>4</v>
      </c>
      <c r="U1421" s="3">
        <v>4</v>
      </c>
      <c r="V1421" s="3">
        <v>4</v>
      </c>
      <c r="W1421" s="3">
        <v>3</v>
      </c>
      <c r="X1421" s="3">
        <v>4</v>
      </c>
      <c r="Y1421" s="3">
        <v>4</v>
      </c>
      <c r="Z1421" s="3">
        <v>4</v>
      </c>
      <c r="AA1421" s="3">
        <v>4</v>
      </c>
      <c r="AB1421" s="3">
        <v>4</v>
      </c>
      <c r="AC1421" s="3">
        <v>4</v>
      </c>
      <c r="AD1421" s="3">
        <v>5</v>
      </c>
      <c r="AE1421" s="3">
        <v>5</v>
      </c>
      <c r="AF1421" s="3" t="s">
        <v>207</v>
      </c>
    </row>
    <row r="1422" spans="1:32">
      <c r="A1422" s="3">
        <v>93552</v>
      </c>
      <c r="B1422" s="3">
        <v>44</v>
      </c>
      <c r="C1422" s="41" t="s">
        <v>207</v>
      </c>
      <c r="D1422" s="3" t="s">
        <v>191</v>
      </c>
      <c r="E1422" s="3" t="s">
        <v>206</v>
      </c>
      <c r="F1422" s="3" t="s">
        <v>193</v>
      </c>
      <c r="G1422" s="3" t="s">
        <v>229</v>
      </c>
      <c r="H1422" s="3" t="s">
        <v>229</v>
      </c>
      <c r="I1422" s="3" t="s">
        <v>189</v>
      </c>
      <c r="J1422" s="3" t="s">
        <v>64</v>
      </c>
      <c r="K1422" s="3" t="s">
        <v>190</v>
      </c>
      <c r="L1422" s="3">
        <v>1</v>
      </c>
      <c r="M1422" s="3">
        <v>1</v>
      </c>
      <c r="N1422" s="3">
        <v>1</v>
      </c>
      <c r="O1422" s="3">
        <v>1</v>
      </c>
      <c r="P1422" s="3">
        <v>0</v>
      </c>
      <c r="Q1422" s="3">
        <v>0</v>
      </c>
      <c r="R1422" s="3">
        <v>0</v>
      </c>
      <c r="S1422" s="3">
        <v>0</v>
      </c>
      <c r="T1422" s="3">
        <v>5</v>
      </c>
      <c r="U1422" s="3">
        <v>5</v>
      </c>
      <c r="V1422" s="3">
        <v>5</v>
      </c>
      <c r="W1422" s="3">
        <v>5</v>
      </c>
      <c r="X1422" s="3">
        <v>1</v>
      </c>
      <c r="Y1422" s="3">
        <v>4</v>
      </c>
      <c r="Z1422" s="3">
        <v>4</v>
      </c>
      <c r="AA1422" s="3">
        <v>2</v>
      </c>
      <c r="AB1422" s="3">
        <v>0</v>
      </c>
      <c r="AC1422" s="3">
        <v>0</v>
      </c>
      <c r="AD1422" s="3">
        <v>0</v>
      </c>
      <c r="AE1422" s="3">
        <v>0</v>
      </c>
      <c r="AF1422" s="3" t="s">
        <v>207</v>
      </c>
    </row>
    <row r="1423" spans="1:32">
      <c r="A1423" s="3">
        <v>90712</v>
      </c>
      <c r="B1423" s="3">
        <v>44</v>
      </c>
      <c r="C1423" s="41" t="s">
        <v>207</v>
      </c>
      <c r="D1423" s="3" t="s">
        <v>194</v>
      </c>
      <c r="E1423" s="3" t="s">
        <v>206</v>
      </c>
      <c r="F1423" s="3" t="s">
        <v>193</v>
      </c>
      <c r="G1423" s="3" t="s">
        <v>229</v>
      </c>
      <c r="H1423" s="3" t="s">
        <v>229</v>
      </c>
      <c r="I1423" s="3" t="s">
        <v>201</v>
      </c>
      <c r="J1423" s="3" t="s">
        <v>59</v>
      </c>
      <c r="K1423" s="3" t="s">
        <v>203</v>
      </c>
      <c r="L1423" s="3">
        <v>5</v>
      </c>
      <c r="M1423" s="3">
        <v>4</v>
      </c>
      <c r="N1423" s="3">
        <v>3</v>
      </c>
      <c r="O1423" s="3">
        <v>4</v>
      </c>
      <c r="P1423" s="3">
        <v>5</v>
      </c>
      <c r="Q1423" s="3">
        <v>3</v>
      </c>
      <c r="R1423" s="3">
        <v>4</v>
      </c>
      <c r="S1423" s="3">
        <v>2</v>
      </c>
      <c r="T1423" s="3">
        <v>4</v>
      </c>
      <c r="U1423" s="3">
        <v>3</v>
      </c>
      <c r="V1423" s="3">
        <v>4</v>
      </c>
      <c r="W1423" s="3">
        <v>5</v>
      </c>
      <c r="X1423" s="3">
        <v>4</v>
      </c>
      <c r="Y1423" s="3">
        <v>4</v>
      </c>
      <c r="Z1423" s="3">
        <v>4</v>
      </c>
      <c r="AA1423" s="3">
        <v>4</v>
      </c>
      <c r="AB1423" s="3">
        <v>5</v>
      </c>
      <c r="AC1423" s="3">
        <v>5</v>
      </c>
      <c r="AD1423" s="3">
        <v>4</v>
      </c>
      <c r="AE1423" s="3">
        <v>4</v>
      </c>
      <c r="AF1423" s="3" t="s">
        <v>207</v>
      </c>
    </row>
    <row r="1424" spans="1:32">
      <c r="A1424" s="3">
        <v>91744</v>
      </c>
      <c r="B1424" s="3">
        <v>44</v>
      </c>
      <c r="C1424" s="41" t="s">
        <v>207</v>
      </c>
      <c r="D1424" s="3" t="s">
        <v>194</v>
      </c>
      <c r="E1424" s="3" t="s">
        <v>206</v>
      </c>
      <c r="F1424" s="3" t="s">
        <v>193</v>
      </c>
      <c r="G1424" s="3" t="s">
        <v>229</v>
      </c>
      <c r="H1424" s="3" t="s">
        <v>229</v>
      </c>
      <c r="I1424" s="3" t="s">
        <v>189</v>
      </c>
      <c r="J1424" s="3" t="s">
        <v>60</v>
      </c>
      <c r="K1424" s="3" t="s">
        <v>199</v>
      </c>
      <c r="L1424" s="3">
        <v>3</v>
      </c>
      <c r="M1424" s="3">
        <v>3</v>
      </c>
      <c r="N1424" s="3">
        <v>5</v>
      </c>
      <c r="O1424" s="3">
        <v>3</v>
      </c>
      <c r="P1424" s="3">
        <v>5</v>
      </c>
      <c r="Q1424" s="3">
        <v>2</v>
      </c>
      <c r="R1424" s="3">
        <v>3</v>
      </c>
      <c r="S1424" s="3">
        <v>3</v>
      </c>
      <c r="T1424" s="3">
        <v>5</v>
      </c>
      <c r="U1424" s="3">
        <v>4</v>
      </c>
      <c r="V1424" s="3">
        <v>5</v>
      </c>
      <c r="W1424" s="3">
        <v>4</v>
      </c>
      <c r="X1424" s="3">
        <v>4</v>
      </c>
      <c r="Y1424" s="3">
        <v>4</v>
      </c>
      <c r="Z1424" s="3">
        <v>4</v>
      </c>
      <c r="AA1424" s="3">
        <v>3</v>
      </c>
      <c r="AB1424" s="3">
        <v>4</v>
      </c>
      <c r="AC1424" s="3">
        <v>4</v>
      </c>
      <c r="AD1424" s="3">
        <v>5</v>
      </c>
      <c r="AE1424" s="3">
        <v>3</v>
      </c>
      <c r="AF1424" s="3" t="s">
        <v>207</v>
      </c>
    </row>
    <row r="1425" spans="1:32">
      <c r="A1425" s="3">
        <v>92377</v>
      </c>
      <c r="B1425" s="3">
        <v>44</v>
      </c>
      <c r="C1425" s="41" t="s">
        <v>207</v>
      </c>
      <c r="D1425" s="3" t="s">
        <v>194</v>
      </c>
      <c r="E1425" s="3" t="s">
        <v>195</v>
      </c>
      <c r="F1425" s="3" t="s">
        <v>193</v>
      </c>
      <c r="G1425" s="3" t="s">
        <v>229</v>
      </c>
      <c r="H1425" s="3" t="s">
        <v>229</v>
      </c>
      <c r="I1425" s="3" t="s">
        <v>201</v>
      </c>
      <c r="J1425" s="3" t="s">
        <v>61</v>
      </c>
      <c r="K1425" s="3" t="s">
        <v>196</v>
      </c>
      <c r="L1425" s="3">
        <v>5</v>
      </c>
      <c r="M1425" s="3">
        <v>5</v>
      </c>
      <c r="N1425" s="3">
        <v>5</v>
      </c>
      <c r="O1425" s="3">
        <v>5</v>
      </c>
      <c r="P1425" s="3">
        <v>5</v>
      </c>
      <c r="Q1425" s="3">
        <v>5</v>
      </c>
      <c r="R1425" s="3">
        <v>5</v>
      </c>
      <c r="S1425" s="3">
        <v>5</v>
      </c>
      <c r="T1425" s="3">
        <v>5</v>
      </c>
      <c r="U1425" s="3">
        <v>5</v>
      </c>
      <c r="V1425" s="3">
        <v>5</v>
      </c>
      <c r="W1425" s="3">
        <v>5</v>
      </c>
      <c r="X1425" s="3">
        <v>5</v>
      </c>
      <c r="Y1425" s="3">
        <v>5</v>
      </c>
      <c r="Z1425" s="3">
        <v>5</v>
      </c>
      <c r="AA1425" s="3">
        <v>5</v>
      </c>
      <c r="AB1425" s="3">
        <v>5</v>
      </c>
      <c r="AC1425" s="3">
        <v>5</v>
      </c>
      <c r="AD1425" s="3">
        <v>5</v>
      </c>
      <c r="AE1425" s="3">
        <v>5</v>
      </c>
      <c r="AF1425" s="3" t="s">
        <v>207</v>
      </c>
    </row>
    <row r="1426" spans="1:32">
      <c r="A1426" s="3">
        <v>92401</v>
      </c>
      <c r="B1426" s="3">
        <v>44</v>
      </c>
      <c r="C1426" s="41" t="s">
        <v>207</v>
      </c>
      <c r="D1426" s="3" t="s">
        <v>204</v>
      </c>
      <c r="E1426" s="3" t="s">
        <v>195</v>
      </c>
      <c r="F1426" s="3" t="s">
        <v>186</v>
      </c>
      <c r="G1426" s="3" t="s">
        <v>229</v>
      </c>
      <c r="H1426" s="3" t="s">
        <v>229</v>
      </c>
      <c r="I1426" s="3" t="s">
        <v>201</v>
      </c>
      <c r="J1426" s="3" t="s">
        <v>62</v>
      </c>
      <c r="K1426" s="3" t="s">
        <v>199</v>
      </c>
      <c r="L1426" s="3">
        <v>4</v>
      </c>
      <c r="M1426" s="3">
        <v>3</v>
      </c>
      <c r="N1426" s="3">
        <v>3</v>
      </c>
      <c r="O1426" s="3">
        <v>3</v>
      </c>
      <c r="P1426" s="3">
        <v>4</v>
      </c>
      <c r="Q1426" s="3">
        <v>3</v>
      </c>
      <c r="R1426" s="3">
        <v>4</v>
      </c>
      <c r="S1426" s="3">
        <v>4</v>
      </c>
      <c r="T1426" s="3">
        <v>4</v>
      </c>
      <c r="U1426" s="3">
        <v>5</v>
      </c>
      <c r="V1426" s="3">
        <v>4</v>
      </c>
      <c r="W1426" s="3">
        <v>5</v>
      </c>
      <c r="X1426" s="3">
        <v>4</v>
      </c>
      <c r="Y1426" s="3">
        <v>5</v>
      </c>
      <c r="Z1426" s="3">
        <v>5</v>
      </c>
      <c r="AA1426" s="3">
        <v>4</v>
      </c>
      <c r="AB1426" s="3">
        <v>3</v>
      </c>
      <c r="AC1426" s="3">
        <v>3</v>
      </c>
      <c r="AD1426" s="3">
        <v>4</v>
      </c>
      <c r="AE1426" s="3">
        <v>4</v>
      </c>
      <c r="AF1426" s="3" t="s">
        <v>207</v>
      </c>
    </row>
    <row r="1427" spans="1:32">
      <c r="A1427" s="3">
        <v>92404</v>
      </c>
      <c r="B1427" s="3">
        <v>44</v>
      </c>
      <c r="C1427" s="41" t="s">
        <v>207</v>
      </c>
      <c r="D1427" s="3" t="s">
        <v>194</v>
      </c>
      <c r="E1427" s="3" t="s">
        <v>195</v>
      </c>
      <c r="F1427" s="3" t="s">
        <v>193</v>
      </c>
      <c r="G1427" s="3" t="s">
        <v>229</v>
      </c>
      <c r="H1427" s="3" t="s">
        <v>229</v>
      </c>
      <c r="I1427" s="3" t="s">
        <v>189</v>
      </c>
      <c r="J1427" s="3" t="s">
        <v>58</v>
      </c>
      <c r="K1427" s="3" t="s">
        <v>203</v>
      </c>
      <c r="L1427" s="3">
        <v>4</v>
      </c>
      <c r="M1427" s="3">
        <v>3</v>
      </c>
      <c r="N1427" s="3">
        <v>2</v>
      </c>
      <c r="O1427" s="3">
        <v>2</v>
      </c>
      <c r="P1427" s="3">
        <v>2</v>
      </c>
      <c r="Q1427" s="3">
        <v>3</v>
      </c>
      <c r="R1427" s="3">
        <v>5</v>
      </c>
      <c r="S1427" s="3">
        <v>3</v>
      </c>
      <c r="T1427" s="3">
        <v>3</v>
      </c>
      <c r="U1427" s="3">
        <v>5</v>
      </c>
      <c r="V1427" s="3">
        <v>3</v>
      </c>
      <c r="W1427" s="3">
        <v>5</v>
      </c>
      <c r="X1427" s="3">
        <v>4</v>
      </c>
      <c r="Y1427" s="3">
        <v>2</v>
      </c>
      <c r="Z1427" s="3">
        <v>3</v>
      </c>
      <c r="AA1427" s="3">
        <v>5</v>
      </c>
      <c r="AB1427" s="3">
        <v>4</v>
      </c>
      <c r="AC1427" s="3">
        <v>4</v>
      </c>
      <c r="AD1427" s="3">
        <v>2</v>
      </c>
      <c r="AE1427" s="3">
        <v>3</v>
      </c>
      <c r="AF1427" s="3" t="s">
        <v>207</v>
      </c>
    </row>
    <row r="1428" spans="1:32">
      <c r="A1428" s="3">
        <v>92583</v>
      </c>
      <c r="B1428" s="3">
        <v>44</v>
      </c>
      <c r="C1428" s="41" t="s">
        <v>207</v>
      </c>
      <c r="D1428" s="3" t="s">
        <v>204</v>
      </c>
      <c r="E1428" s="3" t="s">
        <v>205</v>
      </c>
      <c r="F1428" s="3" t="s">
        <v>186</v>
      </c>
      <c r="G1428" s="3" t="s">
        <v>229</v>
      </c>
      <c r="H1428" s="3" t="s">
        <v>229</v>
      </c>
      <c r="I1428" s="3" t="s">
        <v>201</v>
      </c>
      <c r="J1428" s="3" t="s">
        <v>60</v>
      </c>
      <c r="K1428" s="3" t="s">
        <v>203</v>
      </c>
      <c r="L1428" s="3">
        <v>4</v>
      </c>
      <c r="M1428" s="3">
        <v>5</v>
      </c>
      <c r="N1428" s="3">
        <v>5</v>
      </c>
      <c r="O1428" s="3">
        <v>5</v>
      </c>
      <c r="P1428" s="3">
        <v>5</v>
      </c>
      <c r="Q1428" s="3">
        <v>5</v>
      </c>
      <c r="R1428" s="3">
        <v>5</v>
      </c>
      <c r="S1428" s="3">
        <v>3</v>
      </c>
      <c r="T1428" s="3">
        <v>4</v>
      </c>
      <c r="U1428" s="3">
        <v>3</v>
      </c>
      <c r="V1428" s="3">
        <v>5</v>
      </c>
      <c r="W1428" s="3">
        <v>5</v>
      </c>
      <c r="X1428" s="3">
        <v>5</v>
      </c>
      <c r="Y1428" s="3">
        <v>4</v>
      </c>
      <c r="Z1428" s="3">
        <v>5</v>
      </c>
      <c r="AA1428" s="3">
        <v>4</v>
      </c>
      <c r="AB1428" s="3">
        <v>4</v>
      </c>
      <c r="AC1428" s="3">
        <v>5</v>
      </c>
      <c r="AD1428" s="3">
        <v>4</v>
      </c>
      <c r="AE1428" s="3">
        <v>5</v>
      </c>
      <c r="AF1428" s="3" t="s">
        <v>207</v>
      </c>
    </row>
    <row r="1429" spans="1:32">
      <c r="A1429" s="3">
        <v>92553</v>
      </c>
      <c r="B1429" s="3">
        <v>44</v>
      </c>
      <c r="C1429" s="41" t="s">
        <v>207</v>
      </c>
      <c r="D1429" s="3" t="s">
        <v>197</v>
      </c>
      <c r="E1429" s="3" t="s">
        <v>205</v>
      </c>
      <c r="F1429" s="3" t="s">
        <v>186</v>
      </c>
      <c r="G1429" s="3" t="s">
        <v>229</v>
      </c>
      <c r="H1429" s="3" t="s">
        <v>229</v>
      </c>
      <c r="I1429" s="3" t="s">
        <v>213</v>
      </c>
      <c r="J1429" s="3" t="s">
        <v>64</v>
      </c>
      <c r="K1429" s="3" t="s">
        <v>190</v>
      </c>
      <c r="L1429" s="3">
        <v>4</v>
      </c>
      <c r="M1429" s="3">
        <v>3</v>
      </c>
      <c r="N1429" s="3">
        <v>2</v>
      </c>
      <c r="O1429" s="3">
        <v>3</v>
      </c>
      <c r="P1429" s="3">
        <v>3</v>
      </c>
      <c r="Q1429" s="3">
        <v>1</v>
      </c>
      <c r="R1429" s="3">
        <v>5</v>
      </c>
      <c r="S1429" s="3">
        <v>1</v>
      </c>
      <c r="T1429" s="3">
        <v>5</v>
      </c>
      <c r="U1429" s="3">
        <v>5</v>
      </c>
      <c r="V1429" s="3">
        <v>2</v>
      </c>
      <c r="W1429" s="3">
        <v>5</v>
      </c>
      <c r="X1429" s="3">
        <v>5</v>
      </c>
      <c r="Y1429" s="3">
        <v>3</v>
      </c>
      <c r="Z1429" s="3">
        <v>4</v>
      </c>
      <c r="AA1429" s="3">
        <v>3</v>
      </c>
      <c r="AB1429" s="3">
        <v>3</v>
      </c>
      <c r="AC1429" s="3">
        <v>2</v>
      </c>
      <c r="AD1429" s="3">
        <v>5</v>
      </c>
      <c r="AE1429" s="3">
        <v>4</v>
      </c>
      <c r="AF1429" s="3" t="s">
        <v>207</v>
      </c>
    </row>
    <row r="1430" spans="1:32">
      <c r="A1430" s="3">
        <v>92555</v>
      </c>
      <c r="B1430" s="3">
        <v>44</v>
      </c>
      <c r="C1430" s="41" t="s">
        <v>207</v>
      </c>
      <c r="D1430" s="3" t="s">
        <v>194</v>
      </c>
      <c r="E1430" s="3" t="s">
        <v>205</v>
      </c>
      <c r="F1430" s="3" t="s">
        <v>186</v>
      </c>
      <c r="G1430" s="3" t="s">
        <v>229</v>
      </c>
      <c r="H1430" s="3" t="s">
        <v>229</v>
      </c>
      <c r="I1430" s="3" t="s">
        <v>217</v>
      </c>
      <c r="J1430" s="3" t="s">
        <v>62</v>
      </c>
      <c r="K1430" s="3" t="s">
        <v>196</v>
      </c>
      <c r="L1430" s="3">
        <v>3</v>
      </c>
      <c r="M1430" s="3">
        <v>4</v>
      </c>
      <c r="N1430" s="3">
        <v>5</v>
      </c>
      <c r="O1430" s="3">
        <v>3</v>
      </c>
      <c r="P1430" s="3">
        <v>5</v>
      </c>
      <c r="Q1430" s="3">
        <v>5</v>
      </c>
      <c r="R1430" s="3">
        <v>5</v>
      </c>
      <c r="S1430" s="3">
        <v>5</v>
      </c>
      <c r="T1430" s="3">
        <v>5</v>
      </c>
      <c r="U1430" s="3">
        <v>3</v>
      </c>
      <c r="V1430" s="3">
        <v>5</v>
      </c>
      <c r="W1430" s="3">
        <v>5</v>
      </c>
      <c r="X1430" s="3">
        <v>5</v>
      </c>
      <c r="Y1430" s="3">
        <v>5</v>
      </c>
      <c r="Z1430" s="3">
        <v>5</v>
      </c>
      <c r="AA1430" s="3">
        <v>5</v>
      </c>
      <c r="AB1430" s="3">
        <v>5</v>
      </c>
      <c r="AC1430" s="3">
        <v>5</v>
      </c>
      <c r="AD1430" s="3">
        <v>5</v>
      </c>
      <c r="AE1430" s="3">
        <v>5</v>
      </c>
      <c r="AF1430" s="3" t="s">
        <v>207</v>
      </c>
    </row>
    <row r="1431" spans="1:32">
      <c r="A1431" s="3">
        <v>93015</v>
      </c>
      <c r="B1431" s="3">
        <v>45</v>
      </c>
      <c r="C1431" s="41" t="s">
        <v>209</v>
      </c>
      <c r="D1431" s="3" t="s">
        <v>194</v>
      </c>
      <c r="E1431" s="3" t="s">
        <v>192</v>
      </c>
      <c r="F1431" s="3" t="s">
        <v>186</v>
      </c>
      <c r="G1431" s="3" t="s">
        <v>229</v>
      </c>
      <c r="H1431" s="3" t="s">
        <v>229</v>
      </c>
      <c r="I1431" s="3" t="s">
        <v>201</v>
      </c>
      <c r="J1431" s="3" t="s">
        <v>62</v>
      </c>
      <c r="K1431" s="3" t="s">
        <v>203</v>
      </c>
      <c r="L1431" s="3">
        <v>4</v>
      </c>
      <c r="M1431" s="3">
        <v>5</v>
      </c>
      <c r="N1431" s="3">
        <v>5</v>
      </c>
      <c r="O1431" s="3">
        <v>2</v>
      </c>
      <c r="P1431" s="3">
        <v>5</v>
      </c>
      <c r="Q1431" s="3">
        <v>3</v>
      </c>
      <c r="R1431" s="3">
        <v>5</v>
      </c>
      <c r="S1431" s="3">
        <v>2</v>
      </c>
      <c r="T1431" s="3">
        <v>5</v>
      </c>
      <c r="U1431" s="3">
        <v>5</v>
      </c>
      <c r="V1431" s="3">
        <v>5</v>
      </c>
      <c r="W1431" s="3">
        <v>5</v>
      </c>
      <c r="X1431" s="3">
        <v>3</v>
      </c>
      <c r="Y1431" s="3">
        <v>4</v>
      </c>
      <c r="Z1431" s="3">
        <v>4</v>
      </c>
      <c r="AA1431" s="3">
        <v>4</v>
      </c>
      <c r="AB1431" s="3">
        <v>5</v>
      </c>
      <c r="AC1431" s="3">
        <v>5</v>
      </c>
      <c r="AD1431" s="3">
        <v>4</v>
      </c>
      <c r="AE1431" s="3">
        <v>4</v>
      </c>
      <c r="AF1431" s="3" t="s">
        <v>209</v>
      </c>
    </row>
    <row r="1432" spans="1:32">
      <c r="A1432" s="3">
        <v>92227</v>
      </c>
      <c r="B1432" s="3">
        <v>45</v>
      </c>
      <c r="C1432" s="41" t="s">
        <v>209</v>
      </c>
      <c r="D1432" s="3" t="s">
        <v>194</v>
      </c>
      <c r="E1432" s="3" t="s">
        <v>198</v>
      </c>
      <c r="F1432" s="3" t="s">
        <v>186</v>
      </c>
      <c r="G1432" s="3" t="s">
        <v>229</v>
      </c>
      <c r="H1432" s="3" t="s">
        <v>229</v>
      </c>
      <c r="I1432" s="3" t="s">
        <v>201</v>
      </c>
      <c r="J1432" s="3" t="s">
        <v>62</v>
      </c>
      <c r="K1432" s="3" t="s">
        <v>203</v>
      </c>
      <c r="L1432" s="3">
        <v>4</v>
      </c>
      <c r="M1432" s="3">
        <v>4</v>
      </c>
      <c r="N1432" s="3">
        <v>4</v>
      </c>
      <c r="O1432" s="3">
        <v>4</v>
      </c>
      <c r="P1432" s="3">
        <v>5</v>
      </c>
      <c r="Q1432" s="3">
        <v>3</v>
      </c>
      <c r="R1432" s="3">
        <v>5</v>
      </c>
      <c r="S1432" s="3">
        <v>1</v>
      </c>
      <c r="T1432" s="3">
        <v>5</v>
      </c>
      <c r="U1432" s="3">
        <v>5</v>
      </c>
      <c r="V1432" s="3">
        <v>3</v>
      </c>
      <c r="W1432" s="3">
        <v>5</v>
      </c>
      <c r="X1432" s="3">
        <v>5</v>
      </c>
      <c r="Y1432" s="3">
        <v>2</v>
      </c>
      <c r="Z1432" s="3">
        <v>5</v>
      </c>
      <c r="AA1432" s="3">
        <v>5</v>
      </c>
      <c r="AB1432" s="3">
        <v>3</v>
      </c>
      <c r="AC1432" s="3">
        <v>4</v>
      </c>
      <c r="AD1432" s="3">
        <v>4</v>
      </c>
      <c r="AE1432" s="3">
        <v>2</v>
      </c>
      <c r="AF1432" s="3" t="s">
        <v>209</v>
      </c>
    </row>
    <row r="1433" spans="1:32">
      <c r="A1433" s="3">
        <v>92227</v>
      </c>
      <c r="B1433" s="3">
        <v>45</v>
      </c>
      <c r="C1433" s="41" t="s">
        <v>209</v>
      </c>
      <c r="D1433" s="3" t="s">
        <v>191</v>
      </c>
      <c r="E1433" s="3" t="s">
        <v>198</v>
      </c>
      <c r="F1433" s="3" t="s">
        <v>186</v>
      </c>
      <c r="G1433" s="3" t="s">
        <v>229</v>
      </c>
      <c r="H1433" s="3" t="s">
        <v>229</v>
      </c>
      <c r="I1433" s="3" t="s">
        <v>210</v>
      </c>
      <c r="J1433" s="3" t="s">
        <v>65</v>
      </c>
      <c r="K1433" s="3" t="s">
        <v>203</v>
      </c>
      <c r="L1433" s="3">
        <v>5</v>
      </c>
      <c r="M1433" s="3">
        <v>5</v>
      </c>
      <c r="N1433" s="3">
        <v>5</v>
      </c>
      <c r="O1433" s="3">
        <v>5</v>
      </c>
      <c r="P1433" s="3">
        <v>5</v>
      </c>
      <c r="Q1433" s="3">
        <v>5</v>
      </c>
      <c r="R1433" s="3">
        <v>5</v>
      </c>
      <c r="S1433" s="3">
        <v>2</v>
      </c>
      <c r="T1433" s="3">
        <v>4</v>
      </c>
      <c r="U1433" s="3">
        <v>2</v>
      </c>
      <c r="V1433" s="3">
        <v>2</v>
      </c>
      <c r="W1433" s="3">
        <v>4</v>
      </c>
      <c r="X1433" s="3">
        <v>4</v>
      </c>
      <c r="Y1433" s="3">
        <v>5</v>
      </c>
      <c r="Z1433" s="3">
        <v>5</v>
      </c>
      <c r="AA1433" s="3">
        <v>4</v>
      </c>
      <c r="AB1433" s="3">
        <v>4</v>
      </c>
      <c r="AC1433" s="3">
        <v>5</v>
      </c>
      <c r="AD1433" s="3">
        <v>5</v>
      </c>
      <c r="AE1433" s="3">
        <v>5</v>
      </c>
      <c r="AF1433" s="3" t="s">
        <v>209</v>
      </c>
    </row>
    <row r="1434" spans="1:32">
      <c r="A1434" s="3">
        <v>92251</v>
      </c>
      <c r="B1434" s="3">
        <v>45</v>
      </c>
      <c r="C1434" s="41" t="s">
        <v>209</v>
      </c>
      <c r="D1434" s="3" t="s">
        <v>194</v>
      </c>
      <c r="E1434" s="3" t="s">
        <v>198</v>
      </c>
      <c r="F1434" s="3" t="s">
        <v>193</v>
      </c>
      <c r="G1434" s="3" t="s">
        <v>229</v>
      </c>
      <c r="H1434" s="3" t="s">
        <v>229</v>
      </c>
      <c r="I1434" s="3" t="s">
        <v>201</v>
      </c>
      <c r="J1434" s="3" t="s">
        <v>64</v>
      </c>
      <c r="K1434" s="3" t="s">
        <v>196</v>
      </c>
      <c r="L1434" s="3">
        <v>5</v>
      </c>
      <c r="M1434" s="3">
        <v>5</v>
      </c>
      <c r="N1434" s="3">
        <v>3</v>
      </c>
      <c r="O1434" s="3">
        <v>5</v>
      </c>
      <c r="P1434" s="3">
        <v>1</v>
      </c>
      <c r="Q1434" s="3">
        <v>3</v>
      </c>
      <c r="R1434" s="3">
        <v>5</v>
      </c>
      <c r="S1434" s="3">
        <v>2</v>
      </c>
      <c r="T1434" s="3">
        <v>5</v>
      </c>
      <c r="U1434" s="3">
        <v>4</v>
      </c>
      <c r="V1434" s="3">
        <v>3</v>
      </c>
      <c r="W1434" s="3">
        <v>3</v>
      </c>
      <c r="X1434" s="3">
        <v>5</v>
      </c>
      <c r="Y1434" s="3">
        <v>5</v>
      </c>
      <c r="Z1434" s="3">
        <v>5</v>
      </c>
      <c r="AA1434" s="3">
        <v>5</v>
      </c>
      <c r="AB1434" s="3">
        <v>3</v>
      </c>
      <c r="AC1434" s="3">
        <v>3</v>
      </c>
      <c r="AD1434" s="3">
        <v>4</v>
      </c>
      <c r="AE1434" s="3">
        <v>4</v>
      </c>
      <c r="AF1434" s="3" t="s">
        <v>209</v>
      </c>
    </row>
    <row r="1435" spans="1:32">
      <c r="A1435" s="3">
        <v>91790</v>
      </c>
      <c r="B1435" s="3">
        <v>45</v>
      </c>
      <c r="C1435" s="41" t="s">
        <v>209</v>
      </c>
      <c r="D1435" s="3" t="s">
        <v>194</v>
      </c>
      <c r="E1435" s="3" t="s">
        <v>206</v>
      </c>
      <c r="F1435" s="3" t="s">
        <v>186</v>
      </c>
      <c r="G1435" s="3" t="s">
        <v>229</v>
      </c>
      <c r="H1435" s="3" t="s">
        <v>229</v>
      </c>
      <c r="I1435" s="3" t="s">
        <v>201</v>
      </c>
      <c r="J1435" s="3" t="s">
        <v>64</v>
      </c>
      <c r="K1435" s="3" t="s">
        <v>203</v>
      </c>
      <c r="L1435" s="3">
        <v>3</v>
      </c>
      <c r="M1435" s="3">
        <v>3</v>
      </c>
      <c r="N1435" s="3">
        <v>3</v>
      </c>
      <c r="O1435" s="3">
        <v>3</v>
      </c>
      <c r="P1435" s="3">
        <v>3</v>
      </c>
      <c r="Q1435" s="3">
        <v>3</v>
      </c>
      <c r="R1435" s="3">
        <v>3</v>
      </c>
      <c r="S1435" s="3">
        <v>2</v>
      </c>
      <c r="T1435" s="3">
        <v>3</v>
      </c>
      <c r="U1435" s="3">
        <v>3</v>
      </c>
      <c r="V1435" s="3">
        <v>2</v>
      </c>
      <c r="W1435" s="3">
        <v>3</v>
      </c>
      <c r="X1435" s="3">
        <v>2</v>
      </c>
      <c r="Y1435" s="3">
        <v>3</v>
      </c>
      <c r="Z1435" s="3">
        <v>3</v>
      </c>
      <c r="AA1435" s="3">
        <v>2</v>
      </c>
      <c r="AB1435" s="3">
        <v>3</v>
      </c>
      <c r="AC1435" s="3">
        <v>3</v>
      </c>
      <c r="AD1435" s="3">
        <v>3</v>
      </c>
      <c r="AE1435" s="3">
        <v>3</v>
      </c>
      <c r="AF1435" s="3" t="s">
        <v>209</v>
      </c>
    </row>
    <row r="1436" spans="1:32">
      <c r="A1436" s="3">
        <v>91792</v>
      </c>
      <c r="B1436" s="3">
        <v>45</v>
      </c>
      <c r="C1436" s="41" t="s">
        <v>209</v>
      </c>
      <c r="D1436" s="3" t="s">
        <v>191</v>
      </c>
      <c r="E1436" s="3" t="s">
        <v>206</v>
      </c>
      <c r="F1436" s="3" t="s">
        <v>186</v>
      </c>
      <c r="G1436" s="3" t="s">
        <v>229</v>
      </c>
      <c r="H1436" s="3" t="s">
        <v>229</v>
      </c>
      <c r="I1436" s="3" t="s">
        <v>213</v>
      </c>
      <c r="J1436" s="3" t="s">
        <v>62</v>
      </c>
      <c r="K1436" s="3" t="s">
        <v>203</v>
      </c>
      <c r="L1436" s="3">
        <v>4</v>
      </c>
      <c r="M1436" s="3">
        <v>4</v>
      </c>
      <c r="N1436" s="3">
        <v>5</v>
      </c>
      <c r="O1436" s="3">
        <v>4</v>
      </c>
      <c r="P1436" s="3">
        <v>5</v>
      </c>
      <c r="Q1436" s="3">
        <v>4</v>
      </c>
      <c r="R1436" s="3">
        <v>5</v>
      </c>
      <c r="S1436" s="3">
        <v>5</v>
      </c>
      <c r="T1436" s="3">
        <v>4</v>
      </c>
      <c r="U1436" s="3">
        <v>5</v>
      </c>
      <c r="V1436" s="3">
        <v>4</v>
      </c>
      <c r="W1436" s="3">
        <v>5</v>
      </c>
      <c r="X1436" s="3">
        <v>4</v>
      </c>
      <c r="Y1436" s="3">
        <v>4</v>
      </c>
      <c r="Z1436" s="3">
        <v>5</v>
      </c>
      <c r="AA1436" s="3">
        <v>5</v>
      </c>
      <c r="AB1436" s="3">
        <v>5</v>
      </c>
      <c r="AC1436" s="3">
        <v>5</v>
      </c>
      <c r="AD1436" s="3">
        <v>5</v>
      </c>
      <c r="AE1436" s="3">
        <v>4</v>
      </c>
      <c r="AF1436" s="3" t="s">
        <v>209</v>
      </c>
    </row>
    <row r="1437" spans="1:32">
      <c r="A1437" s="3">
        <v>91750</v>
      </c>
      <c r="B1437" s="3">
        <v>45</v>
      </c>
      <c r="C1437" s="41" t="s">
        <v>209</v>
      </c>
      <c r="D1437" s="3" t="s">
        <v>194</v>
      </c>
      <c r="E1437" s="3" t="s">
        <v>206</v>
      </c>
      <c r="F1437" s="3" t="s">
        <v>186</v>
      </c>
      <c r="G1437" s="3" t="s">
        <v>229</v>
      </c>
      <c r="H1437" s="3" t="s">
        <v>229</v>
      </c>
      <c r="I1437" s="3" t="s">
        <v>189</v>
      </c>
      <c r="J1437" s="3" t="s">
        <v>61</v>
      </c>
      <c r="K1437" s="3" t="s">
        <v>203</v>
      </c>
      <c r="L1437" s="3">
        <v>4</v>
      </c>
      <c r="M1437" s="3">
        <v>5</v>
      </c>
      <c r="N1437" s="3">
        <v>4</v>
      </c>
      <c r="O1437" s="3">
        <v>4</v>
      </c>
      <c r="P1437" s="3">
        <v>5</v>
      </c>
      <c r="Q1437" s="3">
        <v>5</v>
      </c>
      <c r="R1437" s="3">
        <v>5</v>
      </c>
      <c r="S1437" s="3">
        <v>5</v>
      </c>
      <c r="T1437" s="3">
        <v>5</v>
      </c>
      <c r="U1437" s="3">
        <v>4</v>
      </c>
      <c r="V1437" s="3">
        <v>5</v>
      </c>
      <c r="W1437" s="3">
        <v>5</v>
      </c>
      <c r="X1437" s="3">
        <v>4</v>
      </c>
      <c r="Y1437" s="3">
        <v>3</v>
      </c>
      <c r="Z1437" s="3">
        <v>5</v>
      </c>
      <c r="AA1437" s="3">
        <v>5</v>
      </c>
      <c r="AB1437" s="3">
        <v>5</v>
      </c>
      <c r="AC1437" s="3">
        <v>5</v>
      </c>
      <c r="AD1437" s="3">
        <v>5</v>
      </c>
      <c r="AE1437" s="3">
        <v>4</v>
      </c>
      <c r="AF1437" s="3" t="s">
        <v>209</v>
      </c>
    </row>
    <row r="1438" spans="1:32">
      <c r="A1438" s="3">
        <v>90813</v>
      </c>
      <c r="B1438" s="3">
        <v>45</v>
      </c>
      <c r="C1438" s="41" t="s">
        <v>209</v>
      </c>
      <c r="D1438" s="3" t="s">
        <v>194</v>
      </c>
      <c r="E1438" s="3" t="s">
        <v>206</v>
      </c>
      <c r="F1438" s="3" t="s">
        <v>193</v>
      </c>
      <c r="G1438" s="3" t="s">
        <v>229</v>
      </c>
      <c r="H1438" s="3" t="s">
        <v>229</v>
      </c>
      <c r="I1438" s="3" t="s">
        <v>189</v>
      </c>
      <c r="J1438" s="3" t="s">
        <v>58</v>
      </c>
      <c r="K1438" s="3" t="s">
        <v>199</v>
      </c>
      <c r="L1438" s="3">
        <v>5</v>
      </c>
      <c r="M1438" s="3">
        <v>3</v>
      </c>
      <c r="N1438" s="3">
        <v>4</v>
      </c>
      <c r="O1438" s="3">
        <v>5</v>
      </c>
      <c r="P1438" s="3">
        <v>5</v>
      </c>
      <c r="Q1438" s="3">
        <v>5</v>
      </c>
      <c r="R1438" s="3">
        <v>5</v>
      </c>
      <c r="S1438" s="3">
        <v>2</v>
      </c>
      <c r="T1438" s="3">
        <v>5</v>
      </c>
      <c r="U1438" s="3">
        <v>5</v>
      </c>
      <c r="V1438" s="3">
        <v>4</v>
      </c>
      <c r="W1438" s="3">
        <v>5</v>
      </c>
      <c r="X1438" s="3">
        <v>4</v>
      </c>
      <c r="Y1438" s="3">
        <v>5</v>
      </c>
      <c r="Z1438" s="3">
        <v>5</v>
      </c>
      <c r="AA1438" s="3">
        <v>3</v>
      </c>
      <c r="AB1438" s="3">
        <v>5</v>
      </c>
      <c r="AC1438" s="3">
        <v>5</v>
      </c>
      <c r="AD1438" s="3">
        <v>5</v>
      </c>
      <c r="AE1438" s="3">
        <v>3</v>
      </c>
      <c r="AF1438" s="3" t="s">
        <v>209</v>
      </c>
    </row>
    <row r="1439" spans="1:32">
      <c r="A1439" s="3">
        <v>91710</v>
      </c>
      <c r="B1439" s="3">
        <v>45</v>
      </c>
      <c r="C1439" s="41" t="s">
        <v>209</v>
      </c>
      <c r="D1439" s="3" t="s">
        <v>194</v>
      </c>
      <c r="E1439" s="3" t="s">
        <v>195</v>
      </c>
      <c r="F1439" s="3" t="s">
        <v>193</v>
      </c>
      <c r="G1439" s="3" t="s">
        <v>229</v>
      </c>
      <c r="H1439" s="3" t="s">
        <v>229</v>
      </c>
      <c r="I1439" s="3" t="s">
        <v>189</v>
      </c>
      <c r="J1439" s="3" t="s">
        <v>58</v>
      </c>
      <c r="K1439" s="3" t="s">
        <v>190</v>
      </c>
      <c r="L1439" s="3">
        <v>4</v>
      </c>
      <c r="M1439" s="3">
        <v>4</v>
      </c>
      <c r="N1439" s="3">
        <v>4</v>
      </c>
      <c r="O1439" s="3">
        <v>4</v>
      </c>
      <c r="P1439" s="3">
        <v>4</v>
      </c>
      <c r="Q1439" s="3">
        <v>4</v>
      </c>
      <c r="R1439" s="3">
        <v>5</v>
      </c>
      <c r="S1439" s="3">
        <v>4</v>
      </c>
      <c r="T1439" s="3">
        <v>4</v>
      </c>
      <c r="U1439" s="3">
        <v>3</v>
      </c>
      <c r="V1439" s="3">
        <v>3</v>
      </c>
      <c r="W1439" s="3">
        <v>4</v>
      </c>
      <c r="X1439" s="3">
        <v>4</v>
      </c>
      <c r="Y1439" s="3">
        <v>4</v>
      </c>
      <c r="Z1439" s="3">
        <v>5</v>
      </c>
      <c r="AA1439" s="3">
        <v>4</v>
      </c>
      <c r="AB1439" s="3">
        <v>4</v>
      </c>
      <c r="AC1439" s="3">
        <v>4</v>
      </c>
      <c r="AD1439" s="3">
        <v>4</v>
      </c>
      <c r="AE1439" s="3">
        <v>5</v>
      </c>
      <c r="AF1439" s="3" t="s">
        <v>209</v>
      </c>
    </row>
    <row r="1440" spans="1:32">
      <c r="A1440" s="3">
        <v>92404</v>
      </c>
      <c r="B1440" s="3">
        <v>45</v>
      </c>
      <c r="C1440" s="41" t="s">
        <v>209</v>
      </c>
      <c r="D1440" s="3" t="s">
        <v>194</v>
      </c>
      <c r="E1440" s="3" t="s">
        <v>195</v>
      </c>
      <c r="F1440" s="3" t="s">
        <v>193</v>
      </c>
      <c r="G1440" s="3" t="s">
        <v>229</v>
      </c>
      <c r="H1440" s="3" t="s">
        <v>229</v>
      </c>
      <c r="I1440" s="3" t="s">
        <v>201</v>
      </c>
      <c r="J1440" s="3" t="s">
        <v>64</v>
      </c>
      <c r="K1440" s="3" t="s">
        <v>190</v>
      </c>
      <c r="L1440" s="3">
        <v>4</v>
      </c>
      <c r="M1440" s="3">
        <v>4</v>
      </c>
      <c r="N1440" s="3">
        <v>5</v>
      </c>
      <c r="O1440" s="3">
        <v>5</v>
      </c>
      <c r="P1440" s="3">
        <v>4</v>
      </c>
      <c r="Q1440" s="3">
        <v>4</v>
      </c>
      <c r="R1440" s="3">
        <v>5</v>
      </c>
      <c r="S1440" s="3">
        <v>5</v>
      </c>
      <c r="T1440" s="3">
        <v>4</v>
      </c>
      <c r="U1440" s="3">
        <v>3</v>
      </c>
      <c r="V1440" s="3">
        <v>3</v>
      </c>
      <c r="W1440" s="3">
        <v>5</v>
      </c>
      <c r="X1440" s="3">
        <v>5</v>
      </c>
      <c r="Y1440" s="3">
        <v>4</v>
      </c>
      <c r="Z1440" s="3">
        <v>4</v>
      </c>
      <c r="AA1440" s="3">
        <v>4</v>
      </c>
      <c r="AB1440" s="3">
        <v>4</v>
      </c>
      <c r="AC1440" s="3">
        <v>5</v>
      </c>
      <c r="AD1440" s="3">
        <v>5</v>
      </c>
      <c r="AE1440" s="3">
        <v>4</v>
      </c>
      <c r="AF1440" s="3" t="s">
        <v>209</v>
      </c>
    </row>
    <row r="1441" spans="1:32">
      <c r="A1441" s="3">
        <v>92307</v>
      </c>
      <c r="B1441" s="3">
        <v>45</v>
      </c>
      <c r="C1441" s="41" t="s">
        <v>209</v>
      </c>
      <c r="D1441" s="3" t="s">
        <v>197</v>
      </c>
      <c r="E1441" s="3" t="s">
        <v>195</v>
      </c>
      <c r="F1441" s="3" t="s">
        <v>186</v>
      </c>
      <c r="G1441" s="3" t="s">
        <v>229</v>
      </c>
      <c r="H1441" s="3" t="s">
        <v>229</v>
      </c>
      <c r="I1441" s="3" t="s">
        <v>189</v>
      </c>
      <c r="J1441" s="3" t="s">
        <v>64</v>
      </c>
      <c r="K1441" s="3" t="s">
        <v>202</v>
      </c>
      <c r="L1441" s="3">
        <v>3</v>
      </c>
      <c r="M1441" s="3">
        <v>4</v>
      </c>
      <c r="N1441" s="3">
        <v>2</v>
      </c>
      <c r="O1441" s="3">
        <v>1</v>
      </c>
      <c r="P1441" s="3">
        <v>4</v>
      </c>
      <c r="Q1441" s="3">
        <v>2</v>
      </c>
      <c r="R1441" s="3">
        <v>4</v>
      </c>
      <c r="S1441" s="3">
        <v>3</v>
      </c>
      <c r="T1441" s="3">
        <v>4</v>
      </c>
      <c r="U1441" s="3">
        <v>5</v>
      </c>
      <c r="V1441" s="3">
        <v>4</v>
      </c>
      <c r="W1441" s="3">
        <v>3</v>
      </c>
      <c r="X1441" s="3">
        <v>5</v>
      </c>
      <c r="Y1441" s="3">
        <v>3</v>
      </c>
      <c r="Z1441" s="3">
        <v>4</v>
      </c>
      <c r="AA1441" s="3">
        <v>4</v>
      </c>
      <c r="AB1441" s="3">
        <v>2</v>
      </c>
      <c r="AC1441" s="3">
        <v>3</v>
      </c>
      <c r="AD1441" s="3">
        <v>5</v>
      </c>
      <c r="AE1441" s="3">
        <v>4</v>
      </c>
      <c r="AF1441" s="3" t="s">
        <v>209</v>
      </c>
    </row>
    <row r="1442" spans="1:32">
      <c r="A1442" s="3">
        <v>92371</v>
      </c>
      <c r="B1442" s="3">
        <v>45</v>
      </c>
      <c r="C1442" s="41" t="s">
        <v>209</v>
      </c>
      <c r="D1442" s="3" t="s">
        <v>194</v>
      </c>
      <c r="E1442" s="3" t="s">
        <v>195</v>
      </c>
      <c r="F1442" s="3" t="s">
        <v>186</v>
      </c>
      <c r="G1442" s="3" t="s">
        <v>229</v>
      </c>
      <c r="H1442" s="3" t="s">
        <v>229</v>
      </c>
      <c r="I1442" s="3" t="s">
        <v>201</v>
      </c>
      <c r="J1442" s="3" t="s">
        <v>64</v>
      </c>
      <c r="K1442" s="3" t="s">
        <v>199</v>
      </c>
      <c r="L1442" s="3">
        <v>3</v>
      </c>
      <c r="M1442" s="3">
        <v>4</v>
      </c>
      <c r="N1442" s="3">
        <v>3</v>
      </c>
      <c r="O1442" s="3">
        <v>4</v>
      </c>
      <c r="P1442" s="3">
        <v>5</v>
      </c>
      <c r="Q1442" s="3">
        <v>5</v>
      </c>
      <c r="R1442" s="3">
        <v>5</v>
      </c>
      <c r="S1442" s="3">
        <v>4</v>
      </c>
      <c r="T1442" s="3">
        <v>4</v>
      </c>
      <c r="U1442" s="3">
        <v>4</v>
      </c>
      <c r="V1442" s="3">
        <v>3</v>
      </c>
      <c r="W1442" s="3">
        <v>5</v>
      </c>
      <c r="X1442" s="3">
        <v>4</v>
      </c>
      <c r="Y1442" s="3">
        <v>3</v>
      </c>
      <c r="Z1442" s="3">
        <v>4</v>
      </c>
      <c r="AA1442" s="3">
        <v>4</v>
      </c>
      <c r="AB1442" s="3">
        <v>3</v>
      </c>
      <c r="AC1442" s="3">
        <v>2</v>
      </c>
      <c r="AD1442" s="3">
        <v>3</v>
      </c>
      <c r="AE1442" s="3">
        <v>2</v>
      </c>
      <c r="AF1442" s="3" t="s">
        <v>209</v>
      </c>
    </row>
    <row r="1443" spans="1:32">
      <c r="A1443" s="3">
        <v>92335</v>
      </c>
      <c r="B1443" s="3">
        <v>45</v>
      </c>
      <c r="C1443" s="41" t="s">
        <v>209</v>
      </c>
      <c r="D1443" s="3" t="s">
        <v>197</v>
      </c>
      <c r="E1443" s="3" t="s">
        <v>195</v>
      </c>
      <c r="F1443" s="3" t="s">
        <v>193</v>
      </c>
      <c r="G1443" s="3" t="s">
        <v>229</v>
      </c>
      <c r="H1443" s="3" t="s">
        <v>229</v>
      </c>
      <c r="I1443" s="3" t="s">
        <v>189</v>
      </c>
      <c r="J1443" s="3" t="s">
        <v>60</v>
      </c>
      <c r="K1443" s="3" t="s">
        <v>190</v>
      </c>
      <c r="L1443" s="3">
        <v>4</v>
      </c>
      <c r="M1443" s="3">
        <v>4</v>
      </c>
      <c r="N1443" s="3">
        <v>4</v>
      </c>
      <c r="O1443" s="3">
        <v>4</v>
      </c>
      <c r="P1443" s="3">
        <v>4</v>
      </c>
      <c r="Q1443" s="3">
        <v>4</v>
      </c>
      <c r="R1443" s="3">
        <v>4</v>
      </c>
      <c r="S1443" s="3">
        <v>2</v>
      </c>
      <c r="T1443" s="3">
        <v>3</v>
      </c>
      <c r="U1443" s="3">
        <v>3</v>
      </c>
      <c r="V1443" s="3">
        <v>3</v>
      </c>
      <c r="W1443" s="3">
        <v>4</v>
      </c>
      <c r="X1443" s="3">
        <v>3</v>
      </c>
      <c r="Y1443" s="3">
        <v>3</v>
      </c>
      <c r="Z1443" s="3">
        <v>4</v>
      </c>
      <c r="AA1443" s="3">
        <v>3</v>
      </c>
      <c r="AB1443" s="3">
        <v>3</v>
      </c>
      <c r="AC1443" s="3">
        <v>5</v>
      </c>
      <c r="AD1443" s="3">
        <v>4</v>
      </c>
      <c r="AE1443" s="3">
        <v>3</v>
      </c>
      <c r="AF1443" s="3" t="s">
        <v>209</v>
      </c>
    </row>
    <row r="1444" spans="1:32">
      <c r="A1444" s="3">
        <v>92404</v>
      </c>
      <c r="B1444" s="3">
        <v>45</v>
      </c>
      <c r="C1444" s="41" t="s">
        <v>209</v>
      </c>
      <c r="D1444" s="3" t="s">
        <v>204</v>
      </c>
      <c r="E1444" s="3" t="s">
        <v>195</v>
      </c>
      <c r="F1444" s="3" t="s">
        <v>186</v>
      </c>
      <c r="G1444" s="3" t="s">
        <v>229</v>
      </c>
      <c r="H1444" s="3" t="s">
        <v>229</v>
      </c>
      <c r="I1444" s="3" t="s">
        <v>201</v>
      </c>
      <c r="J1444" s="3" t="s">
        <v>64</v>
      </c>
      <c r="K1444" s="3" t="s">
        <v>202</v>
      </c>
      <c r="L1444" s="3">
        <v>3</v>
      </c>
      <c r="M1444" s="3">
        <v>4</v>
      </c>
      <c r="N1444" s="3">
        <v>5</v>
      </c>
      <c r="O1444" s="3">
        <v>3</v>
      </c>
      <c r="P1444" s="3">
        <v>5</v>
      </c>
      <c r="Q1444" s="3">
        <v>5</v>
      </c>
      <c r="R1444" s="3">
        <v>5</v>
      </c>
      <c r="S1444" s="3">
        <v>3</v>
      </c>
      <c r="T1444" s="3">
        <v>4</v>
      </c>
      <c r="U1444" s="3">
        <v>4</v>
      </c>
      <c r="V1444" s="3">
        <v>1</v>
      </c>
      <c r="W1444" s="3">
        <v>5</v>
      </c>
      <c r="X1444" s="3">
        <v>3</v>
      </c>
      <c r="Y1444" s="3">
        <v>3</v>
      </c>
      <c r="Z1444" s="3">
        <v>5</v>
      </c>
      <c r="AA1444" s="3">
        <v>5</v>
      </c>
      <c r="AB1444" s="3">
        <v>4</v>
      </c>
      <c r="AC1444" s="3">
        <v>5</v>
      </c>
      <c r="AD1444" s="3">
        <v>5</v>
      </c>
      <c r="AE1444" s="3">
        <v>3</v>
      </c>
      <c r="AF1444" s="3" t="s">
        <v>209</v>
      </c>
    </row>
    <row r="1445" spans="1:32">
      <c r="A1445" s="3">
        <v>93023</v>
      </c>
      <c r="B1445" s="3">
        <v>46</v>
      </c>
      <c r="C1445" s="41" t="s">
        <v>209</v>
      </c>
      <c r="D1445" s="3" t="s">
        <v>194</v>
      </c>
      <c r="E1445" s="3" t="s">
        <v>192</v>
      </c>
      <c r="F1445" s="3" t="s">
        <v>193</v>
      </c>
      <c r="G1445" s="3" t="s">
        <v>229</v>
      </c>
      <c r="H1445" s="3" t="s">
        <v>229</v>
      </c>
      <c r="I1445" s="3" t="s">
        <v>201</v>
      </c>
      <c r="J1445" s="3" t="s">
        <v>64</v>
      </c>
      <c r="K1445" s="3" t="s">
        <v>196</v>
      </c>
      <c r="L1445" s="3">
        <v>3</v>
      </c>
      <c r="M1445" s="3">
        <v>3</v>
      </c>
      <c r="N1445" s="3">
        <v>3</v>
      </c>
      <c r="O1445" s="3">
        <v>3</v>
      </c>
      <c r="P1445" s="3">
        <v>5</v>
      </c>
      <c r="Q1445" s="3">
        <v>1</v>
      </c>
      <c r="R1445" s="3">
        <v>1</v>
      </c>
      <c r="S1445" s="3">
        <v>1</v>
      </c>
      <c r="T1445" s="3">
        <v>5</v>
      </c>
      <c r="U1445" s="3">
        <v>5</v>
      </c>
      <c r="V1445" s="3">
        <v>1</v>
      </c>
      <c r="W1445" s="3">
        <v>3</v>
      </c>
      <c r="X1445" s="3">
        <v>5</v>
      </c>
      <c r="Y1445" s="3">
        <v>5</v>
      </c>
      <c r="Z1445" s="3">
        <v>5</v>
      </c>
      <c r="AA1445" s="3">
        <v>5</v>
      </c>
      <c r="AB1445" s="3">
        <v>3</v>
      </c>
      <c r="AC1445" s="3">
        <v>3</v>
      </c>
      <c r="AD1445" s="3">
        <v>4</v>
      </c>
      <c r="AE1445" s="3">
        <v>3</v>
      </c>
      <c r="AF1445" s="3" t="s">
        <v>209</v>
      </c>
    </row>
    <row r="1446" spans="1:32">
      <c r="A1446" s="3">
        <v>92250</v>
      </c>
      <c r="B1446" s="3">
        <v>46</v>
      </c>
      <c r="C1446" s="41" t="s">
        <v>209</v>
      </c>
      <c r="D1446" s="3" t="s">
        <v>194</v>
      </c>
      <c r="E1446" s="3" t="s">
        <v>198</v>
      </c>
      <c r="F1446" s="3" t="s">
        <v>186</v>
      </c>
      <c r="G1446" s="3" t="s">
        <v>229</v>
      </c>
      <c r="H1446" s="3" t="s">
        <v>229</v>
      </c>
      <c r="I1446" s="3" t="s">
        <v>201</v>
      </c>
      <c r="J1446" s="3" t="s">
        <v>62</v>
      </c>
      <c r="K1446" s="3" t="s">
        <v>199</v>
      </c>
      <c r="L1446" s="3">
        <v>3</v>
      </c>
      <c r="M1446" s="3">
        <v>4</v>
      </c>
      <c r="N1446" s="3">
        <v>5</v>
      </c>
      <c r="O1446" s="3">
        <v>3</v>
      </c>
      <c r="P1446" s="3">
        <v>5</v>
      </c>
      <c r="Q1446" s="3">
        <v>4</v>
      </c>
      <c r="R1446" s="3">
        <v>5</v>
      </c>
      <c r="S1446" s="3">
        <v>1</v>
      </c>
      <c r="T1446" s="3">
        <v>5</v>
      </c>
      <c r="U1446" s="3">
        <v>3</v>
      </c>
      <c r="V1446" s="3">
        <v>5</v>
      </c>
      <c r="W1446" s="3">
        <v>5</v>
      </c>
      <c r="X1446" s="3">
        <v>4</v>
      </c>
      <c r="Y1446" s="3">
        <v>3</v>
      </c>
      <c r="Z1446" s="3">
        <v>5</v>
      </c>
      <c r="AA1446" s="3">
        <v>5</v>
      </c>
      <c r="AB1446" s="3">
        <v>4</v>
      </c>
      <c r="AC1446" s="3">
        <v>5</v>
      </c>
      <c r="AD1446" s="3">
        <v>5</v>
      </c>
      <c r="AE1446" s="3">
        <v>4</v>
      </c>
      <c r="AF1446" s="3" t="s">
        <v>209</v>
      </c>
    </row>
    <row r="1447" spans="1:32">
      <c r="A1447" s="3">
        <v>92274</v>
      </c>
      <c r="B1447" s="3">
        <v>46</v>
      </c>
      <c r="C1447" s="41" t="s">
        <v>209</v>
      </c>
      <c r="D1447" s="3" t="s">
        <v>219</v>
      </c>
      <c r="E1447" s="3" t="s">
        <v>198</v>
      </c>
      <c r="F1447" s="3" t="s">
        <v>193</v>
      </c>
      <c r="G1447" s="3" t="s">
        <v>229</v>
      </c>
      <c r="H1447" s="3" t="s">
        <v>229</v>
      </c>
      <c r="I1447" s="3" t="s">
        <v>213</v>
      </c>
      <c r="J1447" s="3" t="s">
        <v>59</v>
      </c>
      <c r="K1447" s="3" t="s">
        <v>196</v>
      </c>
      <c r="L1447" s="3">
        <v>3</v>
      </c>
      <c r="M1447" s="3">
        <v>3</v>
      </c>
      <c r="N1447" s="3">
        <v>5</v>
      </c>
      <c r="O1447" s="3">
        <v>3</v>
      </c>
      <c r="P1447" s="3">
        <v>5</v>
      </c>
      <c r="Q1447" s="3">
        <v>3</v>
      </c>
      <c r="R1447" s="3">
        <v>3</v>
      </c>
      <c r="S1447" s="3">
        <v>5</v>
      </c>
      <c r="T1447" s="3">
        <v>4</v>
      </c>
      <c r="U1447" s="3">
        <v>3</v>
      </c>
      <c r="V1447" s="3">
        <v>4</v>
      </c>
      <c r="W1447" s="3">
        <v>5</v>
      </c>
      <c r="X1447" s="3">
        <v>5</v>
      </c>
      <c r="Y1447" s="3">
        <v>5</v>
      </c>
      <c r="Z1447" s="3">
        <v>5</v>
      </c>
      <c r="AA1447" s="3">
        <v>5</v>
      </c>
      <c r="AB1447" s="3">
        <v>5</v>
      </c>
      <c r="AC1447" s="3">
        <v>5</v>
      </c>
      <c r="AD1447" s="3">
        <v>4</v>
      </c>
      <c r="AE1447" s="3">
        <v>4</v>
      </c>
      <c r="AF1447" s="3" t="s">
        <v>209</v>
      </c>
    </row>
    <row r="1448" spans="1:32">
      <c r="A1448" s="3">
        <v>92250</v>
      </c>
      <c r="B1448" s="3">
        <v>46</v>
      </c>
      <c r="C1448" s="41" t="s">
        <v>209</v>
      </c>
      <c r="D1448" s="3" t="s">
        <v>194</v>
      </c>
      <c r="E1448" s="3" t="s">
        <v>198</v>
      </c>
      <c r="F1448" s="3" t="s">
        <v>186</v>
      </c>
      <c r="G1448" s="3" t="s">
        <v>229</v>
      </c>
      <c r="H1448" s="3" t="s">
        <v>229</v>
      </c>
      <c r="I1448" s="3" t="s">
        <v>201</v>
      </c>
      <c r="J1448" s="3" t="s">
        <v>62</v>
      </c>
      <c r="K1448" s="3" t="s">
        <v>199</v>
      </c>
      <c r="L1448" s="3">
        <v>3</v>
      </c>
      <c r="M1448" s="3">
        <v>5</v>
      </c>
      <c r="N1448" s="3">
        <v>5</v>
      </c>
      <c r="O1448" s="3">
        <v>3</v>
      </c>
      <c r="P1448" s="3">
        <v>5</v>
      </c>
      <c r="Q1448" s="3">
        <v>4</v>
      </c>
      <c r="R1448" s="3">
        <v>4</v>
      </c>
      <c r="S1448" s="3">
        <v>1</v>
      </c>
      <c r="T1448" s="3">
        <v>5</v>
      </c>
      <c r="U1448" s="3">
        <v>3</v>
      </c>
      <c r="V1448" s="3">
        <v>4</v>
      </c>
      <c r="W1448" s="3">
        <v>5</v>
      </c>
      <c r="X1448" s="3">
        <v>5</v>
      </c>
      <c r="Y1448" s="3">
        <v>4</v>
      </c>
      <c r="Z1448" s="3">
        <v>4</v>
      </c>
      <c r="AA1448" s="3">
        <v>5</v>
      </c>
      <c r="AB1448" s="3">
        <v>4</v>
      </c>
      <c r="AC1448" s="3">
        <v>5</v>
      </c>
      <c r="AD1448" s="3">
        <v>4</v>
      </c>
      <c r="AE1448" s="3">
        <v>3</v>
      </c>
      <c r="AF1448" s="3" t="s">
        <v>209</v>
      </c>
    </row>
    <row r="1449" spans="1:32">
      <c r="A1449" s="3">
        <v>92273</v>
      </c>
      <c r="B1449" s="3">
        <v>46</v>
      </c>
      <c r="C1449" s="41" t="s">
        <v>209</v>
      </c>
      <c r="D1449" s="3" t="s">
        <v>194</v>
      </c>
      <c r="E1449" s="3" t="s">
        <v>198</v>
      </c>
      <c r="F1449" s="3" t="s">
        <v>193</v>
      </c>
      <c r="G1449" s="3" t="s">
        <v>229</v>
      </c>
      <c r="H1449" s="3" t="s">
        <v>229</v>
      </c>
      <c r="I1449" s="3" t="s">
        <v>201</v>
      </c>
      <c r="J1449" s="3" t="s">
        <v>57</v>
      </c>
      <c r="K1449" s="3" t="s">
        <v>190</v>
      </c>
      <c r="L1449" s="3">
        <v>5</v>
      </c>
      <c r="M1449" s="3">
        <v>2</v>
      </c>
      <c r="N1449" s="3">
        <v>1</v>
      </c>
      <c r="O1449" s="3">
        <v>2</v>
      </c>
      <c r="P1449" s="3">
        <v>5</v>
      </c>
      <c r="Q1449" s="3">
        <v>5</v>
      </c>
      <c r="R1449" s="3">
        <v>3</v>
      </c>
      <c r="S1449" s="3">
        <v>2</v>
      </c>
      <c r="T1449" s="3">
        <v>5</v>
      </c>
      <c r="U1449" s="3">
        <v>4</v>
      </c>
      <c r="V1449" s="3">
        <v>3</v>
      </c>
      <c r="W1449" s="3">
        <v>5</v>
      </c>
      <c r="X1449" s="3">
        <v>3</v>
      </c>
      <c r="Y1449" s="3">
        <v>4</v>
      </c>
      <c r="Z1449" s="3">
        <v>2</v>
      </c>
      <c r="AA1449" s="3">
        <v>2</v>
      </c>
      <c r="AB1449" s="3">
        <v>5</v>
      </c>
      <c r="AC1449" s="3">
        <v>3</v>
      </c>
      <c r="AD1449" s="3">
        <v>4</v>
      </c>
      <c r="AE1449" s="3">
        <v>1</v>
      </c>
      <c r="AF1449" s="3" t="s">
        <v>209</v>
      </c>
    </row>
    <row r="1450" spans="1:32">
      <c r="A1450" s="3">
        <v>92243</v>
      </c>
      <c r="B1450" s="3">
        <v>46</v>
      </c>
      <c r="C1450" s="41" t="s">
        <v>209</v>
      </c>
      <c r="D1450" s="3" t="s">
        <v>197</v>
      </c>
      <c r="E1450" s="3" t="s">
        <v>198</v>
      </c>
      <c r="F1450" s="3" t="s">
        <v>186</v>
      </c>
      <c r="G1450" s="3" t="s">
        <v>229</v>
      </c>
      <c r="H1450" s="3" t="s">
        <v>229</v>
      </c>
      <c r="I1450" s="3" t="s">
        <v>201</v>
      </c>
      <c r="J1450" s="3" t="s">
        <v>61</v>
      </c>
      <c r="K1450" s="3" t="s">
        <v>202</v>
      </c>
      <c r="L1450" s="3">
        <v>4</v>
      </c>
      <c r="M1450" s="3">
        <v>4</v>
      </c>
      <c r="N1450" s="3">
        <v>3</v>
      </c>
      <c r="O1450" s="3">
        <v>2</v>
      </c>
      <c r="P1450" s="3">
        <v>1</v>
      </c>
      <c r="Q1450" s="3">
        <v>3</v>
      </c>
      <c r="R1450" s="3">
        <v>5</v>
      </c>
      <c r="S1450" s="3">
        <v>1</v>
      </c>
      <c r="T1450" s="3">
        <v>3</v>
      </c>
      <c r="U1450" s="3">
        <v>2</v>
      </c>
      <c r="V1450" s="3">
        <v>5</v>
      </c>
      <c r="W1450" s="3">
        <v>4</v>
      </c>
      <c r="X1450" s="3">
        <v>5</v>
      </c>
      <c r="Y1450" s="3">
        <v>5</v>
      </c>
      <c r="Z1450" s="3">
        <v>3</v>
      </c>
      <c r="AA1450" s="3">
        <v>4</v>
      </c>
      <c r="AB1450" s="3">
        <v>4</v>
      </c>
      <c r="AC1450" s="3">
        <v>5</v>
      </c>
      <c r="AD1450" s="3">
        <v>3</v>
      </c>
      <c r="AE1450" s="3">
        <v>3</v>
      </c>
      <c r="AF1450" s="3" t="s">
        <v>209</v>
      </c>
    </row>
    <row r="1451" spans="1:32">
      <c r="A1451" s="3">
        <v>92243</v>
      </c>
      <c r="B1451" s="3">
        <v>46</v>
      </c>
      <c r="C1451" s="41" t="s">
        <v>209</v>
      </c>
      <c r="D1451" s="3" t="s">
        <v>194</v>
      </c>
      <c r="E1451" s="3" t="s">
        <v>198</v>
      </c>
      <c r="F1451" s="3" t="s">
        <v>193</v>
      </c>
      <c r="G1451" s="3" t="s">
        <v>229</v>
      </c>
      <c r="H1451" s="3" t="s">
        <v>229</v>
      </c>
      <c r="I1451" s="3" t="s">
        <v>201</v>
      </c>
      <c r="J1451" s="3" t="s">
        <v>58</v>
      </c>
      <c r="K1451" s="3" t="s">
        <v>203</v>
      </c>
      <c r="L1451" s="3">
        <v>4</v>
      </c>
      <c r="M1451" s="3">
        <v>3</v>
      </c>
      <c r="N1451" s="3">
        <v>4</v>
      </c>
      <c r="O1451" s="3">
        <v>5</v>
      </c>
      <c r="P1451" s="3">
        <v>5</v>
      </c>
      <c r="Q1451" s="3">
        <v>5</v>
      </c>
      <c r="R1451" s="3">
        <v>4</v>
      </c>
      <c r="S1451" s="3">
        <v>4</v>
      </c>
      <c r="T1451" s="3">
        <v>5</v>
      </c>
      <c r="U1451" s="3">
        <v>5</v>
      </c>
      <c r="V1451" s="3">
        <v>4</v>
      </c>
      <c r="W1451" s="3">
        <v>5</v>
      </c>
      <c r="X1451" s="3">
        <v>4</v>
      </c>
      <c r="Y1451" s="3">
        <v>5</v>
      </c>
      <c r="Z1451" s="3">
        <v>5</v>
      </c>
      <c r="AA1451" s="3">
        <v>5</v>
      </c>
      <c r="AB1451" s="3">
        <v>4</v>
      </c>
      <c r="AC1451" s="3">
        <v>5</v>
      </c>
      <c r="AD1451" s="3">
        <v>5</v>
      </c>
      <c r="AE1451" s="3">
        <v>4</v>
      </c>
      <c r="AF1451" s="3" t="s">
        <v>209</v>
      </c>
    </row>
    <row r="1452" spans="1:32">
      <c r="A1452" s="3">
        <v>92870</v>
      </c>
      <c r="B1452" s="3">
        <v>46</v>
      </c>
      <c r="C1452" s="41" t="s">
        <v>209</v>
      </c>
      <c r="D1452" s="3" t="s">
        <v>197</v>
      </c>
      <c r="E1452" s="3" t="s">
        <v>185</v>
      </c>
      <c r="F1452" s="3" t="s">
        <v>186</v>
      </c>
      <c r="G1452" s="3" t="s">
        <v>229</v>
      </c>
      <c r="H1452" s="3" t="s">
        <v>229</v>
      </c>
      <c r="I1452" s="3" t="s">
        <v>201</v>
      </c>
      <c r="J1452" s="3" t="s">
        <v>64</v>
      </c>
      <c r="K1452" s="3" t="s">
        <v>199</v>
      </c>
      <c r="L1452" s="3">
        <v>5</v>
      </c>
      <c r="M1452" s="3">
        <v>3</v>
      </c>
      <c r="N1452" s="3">
        <v>5</v>
      </c>
      <c r="O1452" s="3">
        <v>3</v>
      </c>
      <c r="P1452" s="3">
        <v>5</v>
      </c>
      <c r="Q1452" s="3">
        <v>4</v>
      </c>
      <c r="R1452" s="3">
        <v>4</v>
      </c>
      <c r="S1452" s="3">
        <v>5</v>
      </c>
      <c r="T1452" s="3">
        <v>3</v>
      </c>
      <c r="U1452" s="3">
        <v>4</v>
      </c>
      <c r="V1452" s="3">
        <v>3</v>
      </c>
      <c r="W1452" s="3">
        <v>5</v>
      </c>
      <c r="X1452" s="3">
        <v>5</v>
      </c>
      <c r="Y1452" s="3">
        <v>4</v>
      </c>
      <c r="Z1452" s="3">
        <v>5</v>
      </c>
      <c r="AA1452" s="3">
        <v>5</v>
      </c>
      <c r="AB1452" s="3">
        <v>4</v>
      </c>
      <c r="AC1452" s="3">
        <v>5</v>
      </c>
      <c r="AD1452" s="3">
        <v>2</v>
      </c>
      <c r="AE1452" s="3">
        <v>3</v>
      </c>
      <c r="AF1452" s="3" t="s">
        <v>209</v>
      </c>
    </row>
    <row r="1453" spans="1:32">
      <c r="A1453" s="3">
        <v>92610</v>
      </c>
      <c r="B1453" s="3">
        <v>46</v>
      </c>
      <c r="C1453" s="41" t="s">
        <v>209</v>
      </c>
      <c r="D1453" s="3" t="s">
        <v>191</v>
      </c>
      <c r="E1453" s="3" t="s">
        <v>185</v>
      </c>
      <c r="F1453" s="3" t="s">
        <v>193</v>
      </c>
      <c r="G1453" s="3" t="s">
        <v>229</v>
      </c>
      <c r="H1453" s="3" t="s">
        <v>229</v>
      </c>
      <c r="I1453" s="3" t="s">
        <v>210</v>
      </c>
      <c r="J1453" s="3" t="s">
        <v>62</v>
      </c>
      <c r="K1453" s="3" t="s">
        <v>199</v>
      </c>
      <c r="L1453" s="3">
        <v>5</v>
      </c>
      <c r="M1453" s="3">
        <v>4</v>
      </c>
      <c r="N1453" s="3">
        <v>5</v>
      </c>
      <c r="O1453" s="3">
        <v>3</v>
      </c>
      <c r="P1453" s="3">
        <v>5</v>
      </c>
      <c r="Q1453" s="3">
        <v>3</v>
      </c>
      <c r="R1453" s="3">
        <v>4</v>
      </c>
      <c r="S1453" s="3">
        <v>2</v>
      </c>
      <c r="T1453" s="3">
        <v>4</v>
      </c>
      <c r="U1453" s="3">
        <v>3</v>
      </c>
      <c r="V1453" s="3">
        <v>5</v>
      </c>
      <c r="W1453" s="3">
        <v>4</v>
      </c>
      <c r="X1453" s="3">
        <v>4</v>
      </c>
      <c r="Y1453" s="3">
        <v>5</v>
      </c>
      <c r="Z1453" s="3">
        <v>4</v>
      </c>
      <c r="AA1453" s="3">
        <v>5</v>
      </c>
      <c r="AB1453" s="3">
        <v>5</v>
      </c>
      <c r="AC1453" s="3">
        <v>5</v>
      </c>
      <c r="AD1453" s="3">
        <v>4</v>
      </c>
      <c r="AE1453" s="3">
        <v>4</v>
      </c>
      <c r="AF1453" s="3" t="s">
        <v>209</v>
      </c>
    </row>
    <row r="1454" spans="1:32">
      <c r="A1454" s="3">
        <v>92612</v>
      </c>
      <c r="B1454" s="3">
        <v>46</v>
      </c>
      <c r="C1454" s="41" t="s">
        <v>209</v>
      </c>
      <c r="D1454" s="3" t="s">
        <v>184</v>
      </c>
      <c r="E1454" s="3" t="s">
        <v>185</v>
      </c>
      <c r="F1454" s="3" t="s">
        <v>193</v>
      </c>
      <c r="G1454" s="3" t="s">
        <v>229</v>
      </c>
      <c r="H1454" s="3" t="s">
        <v>229</v>
      </c>
      <c r="I1454" s="3" t="s">
        <v>201</v>
      </c>
      <c r="J1454" s="3" t="s">
        <v>63</v>
      </c>
      <c r="K1454" s="3" t="s">
        <v>199</v>
      </c>
      <c r="L1454" s="3">
        <v>5</v>
      </c>
      <c r="M1454" s="3">
        <v>4</v>
      </c>
      <c r="N1454" s="3">
        <v>3</v>
      </c>
      <c r="O1454" s="3">
        <v>2</v>
      </c>
      <c r="P1454" s="3">
        <v>5</v>
      </c>
      <c r="Q1454" s="3">
        <v>4</v>
      </c>
      <c r="R1454" s="3">
        <v>3</v>
      </c>
      <c r="S1454" s="3">
        <v>2</v>
      </c>
      <c r="T1454" s="3">
        <v>4</v>
      </c>
      <c r="U1454" s="3">
        <v>2</v>
      </c>
      <c r="V1454" s="3">
        <v>3</v>
      </c>
      <c r="W1454" s="3">
        <v>5</v>
      </c>
      <c r="X1454" s="3">
        <v>4</v>
      </c>
      <c r="Y1454" s="3">
        <v>2</v>
      </c>
      <c r="Z1454" s="3">
        <v>5</v>
      </c>
      <c r="AA1454" s="3">
        <v>3</v>
      </c>
      <c r="AB1454" s="3">
        <v>4</v>
      </c>
      <c r="AC1454" s="3">
        <v>3</v>
      </c>
      <c r="AD1454" s="3">
        <v>2</v>
      </c>
      <c r="AE1454" s="3">
        <v>5</v>
      </c>
      <c r="AF1454" s="3" t="s">
        <v>209</v>
      </c>
    </row>
    <row r="1455" spans="1:32">
      <c r="A1455" s="3">
        <v>90620</v>
      </c>
      <c r="B1455" s="3">
        <v>46</v>
      </c>
      <c r="C1455" s="41" t="s">
        <v>209</v>
      </c>
      <c r="D1455" s="3" t="s">
        <v>191</v>
      </c>
      <c r="E1455" s="3" t="s">
        <v>185</v>
      </c>
      <c r="F1455" s="3" t="s">
        <v>186</v>
      </c>
      <c r="G1455" s="3" t="s">
        <v>229</v>
      </c>
      <c r="H1455" s="3" t="s">
        <v>229</v>
      </c>
      <c r="I1455" s="3" t="s">
        <v>201</v>
      </c>
      <c r="J1455" s="3" t="s">
        <v>65</v>
      </c>
      <c r="K1455" s="3" t="s">
        <v>203</v>
      </c>
      <c r="L1455" s="3">
        <v>5</v>
      </c>
      <c r="M1455" s="3">
        <v>2</v>
      </c>
      <c r="N1455" s="3">
        <v>3</v>
      </c>
      <c r="O1455" s="3">
        <v>3</v>
      </c>
      <c r="P1455" s="3">
        <v>5</v>
      </c>
      <c r="Q1455" s="3">
        <v>3</v>
      </c>
      <c r="R1455" s="3">
        <v>5</v>
      </c>
      <c r="S1455" s="3">
        <v>2</v>
      </c>
      <c r="T1455" s="3">
        <v>3</v>
      </c>
      <c r="U1455" s="3">
        <v>5</v>
      </c>
      <c r="V1455" s="3">
        <v>5</v>
      </c>
      <c r="W1455" s="3">
        <v>3</v>
      </c>
      <c r="X1455" s="3">
        <v>5</v>
      </c>
      <c r="Y1455" s="3">
        <v>5</v>
      </c>
      <c r="Z1455" s="3">
        <v>4</v>
      </c>
      <c r="AA1455" s="3">
        <v>5</v>
      </c>
      <c r="AB1455" s="3">
        <v>3</v>
      </c>
      <c r="AC1455" s="3">
        <v>5</v>
      </c>
      <c r="AD1455" s="3">
        <v>5</v>
      </c>
      <c r="AE1455" s="3">
        <v>5</v>
      </c>
      <c r="AF1455" s="3" t="s">
        <v>209</v>
      </c>
    </row>
    <row r="1456" spans="1:32">
      <c r="A1456" s="3">
        <v>91381</v>
      </c>
      <c r="B1456" s="3">
        <v>46</v>
      </c>
      <c r="C1456" s="41" t="s">
        <v>209</v>
      </c>
      <c r="D1456" s="3" t="s">
        <v>194</v>
      </c>
      <c r="E1456" s="3" t="s">
        <v>206</v>
      </c>
      <c r="F1456" s="3" t="s">
        <v>186</v>
      </c>
      <c r="G1456" s="3" t="s">
        <v>229</v>
      </c>
      <c r="H1456" s="3" t="s">
        <v>229</v>
      </c>
      <c r="I1456" s="3" t="s">
        <v>210</v>
      </c>
      <c r="J1456" s="3" t="s">
        <v>62</v>
      </c>
      <c r="K1456" s="3" t="s">
        <v>203</v>
      </c>
      <c r="L1456" s="3">
        <v>5</v>
      </c>
      <c r="M1456" s="3">
        <v>5</v>
      </c>
      <c r="N1456" s="3">
        <v>5</v>
      </c>
      <c r="O1456" s="3">
        <v>4</v>
      </c>
      <c r="P1456" s="3">
        <v>4</v>
      </c>
      <c r="Q1456" s="3">
        <v>4</v>
      </c>
      <c r="R1456" s="3">
        <v>4</v>
      </c>
      <c r="S1456" s="3">
        <v>4</v>
      </c>
      <c r="T1456" s="3">
        <v>5</v>
      </c>
      <c r="U1456" s="3">
        <v>5</v>
      </c>
      <c r="V1456" s="3">
        <v>5</v>
      </c>
      <c r="W1456" s="3">
        <v>5</v>
      </c>
      <c r="X1456" s="3">
        <v>5</v>
      </c>
      <c r="Y1456" s="3">
        <v>5</v>
      </c>
      <c r="Z1456" s="3">
        <v>5</v>
      </c>
      <c r="AA1456" s="3">
        <v>5</v>
      </c>
      <c r="AB1456" s="3">
        <v>5</v>
      </c>
      <c r="AC1456" s="3">
        <v>5</v>
      </c>
      <c r="AD1456" s="3">
        <v>5</v>
      </c>
      <c r="AE1456" s="3">
        <v>5</v>
      </c>
      <c r="AF1456" s="3" t="s">
        <v>209</v>
      </c>
    </row>
    <row r="1457" spans="1:32">
      <c r="A1457" s="3">
        <v>92307</v>
      </c>
      <c r="B1457" s="3">
        <v>46</v>
      </c>
      <c r="C1457" s="41" t="s">
        <v>209</v>
      </c>
      <c r="D1457" s="3" t="s">
        <v>226</v>
      </c>
      <c r="E1457" s="3" t="s">
        <v>195</v>
      </c>
      <c r="F1457" s="3" t="s">
        <v>186</v>
      </c>
      <c r="G1457" s="3" t="s">
        <v>229</v>
      </c>
      <c r="H1457" s="3" t="s">
        <v>229</v>
      </c>
      <c r="I1457" s="3" t="s">
        <v>201</v>
      </c>
      <c r="J1457" s="3" t="s">
        <v>62</v>
      </c>
      <c r="K1457" s="3" t="s">
        <v>199</v>
      </c>
      <c r="L1457" s="3">
        <v>5</v>
      </c>
      <c r="M1457" s="3">
        <v>5</v>
      </c>
      <c r="N1457" s="3">
        <v>5</v>
      </c>
      <c r="O1457" s="3">
        <v>4</v>
      </c>
      <c r="P1457" s="3">
        <v>5</v>
      </c>
      <c r="Q1457" s="3">
        <v>5</v>
      </c>
      <c r="R1457" s="3">
        <v>5</v>
      </c>
      <c r="S1457" s="3">
        <v>5</v>
      </c>
      <c r="T1457" s="3">
        <v>4</v>
      </c>
      <c r="U1457" s="3">
        <v>2</v>
      </c>
      <c r="V1457" s="3">
        <v>5</v>
      </c>
      <c r="W1457" s="3">
        <v>5</v>
      </c>
      <c r="X1457" s="3">
        <v>4</v>
      </c>
      <c r="Y1457" s="3">
        <v>3</v>
      </c>
      <c r="Z1457" s="3">
        <v>4</v>
      </c>
      <c r="AA1457" s="3">
        <v>5</v>
      </c>
      <c r="AB1457" s="3">
        <v>5</v>
      </c>
      <c r="AC1457" s="3">
        <v>5</v>
      </c>
      <c r="AD1457" s="3">
        <v>5</v>
      </c>
      <c r="AE1457" s="3">
        <v>4</v>
      </c>
      <c r="AF1457" s="3" t="s">
        <v>209</v>
      </c>
    </row>
    <row r="1458" spans="1:32">
      <c r="A1458" s="3">
        <v>92555</v>
      </c>
      <c r="B1458" s="3">
        <v>46</v>
      </c>
      <c r="C1458" s="41" t="s">
        <v>209</v>
      </c>
      <c r="D1458" s="3" t="s">
        <v>191</v>
      </c>
      <c r="E1458" s="3" t="s">
        <v>205</v>
      </c>
      <c r="F1458" s="3" t="s">
        <v>186</v>
      </c>
      <c r="G1458" s="3" t="s">
        <v>229</v>
      </c>
      <c r="H1458" s="3" t="s">
        <v>229</v>
      </c>
      <c r="I1458" s="3" t="s">
        <v>201</v>
      </c>
      <c r="J1458" s="3" t="s">
        <v>62</v>
      </c>
      <c r="K1458" s="3" t="s">
        <v>196</v>
      </c>
      <c r="L1458" s="3">
        <v>5</v>
      </c>
      <c r="M1458" s="3">
        <v>5</v>
      </c>
      <c r="N1458" s="3">
        <v>5</v>
      </c>
      <c r="O1458" s="3">
        <v>5</v>
      </c>
      <c r="P1458" s="3">
        <v>5</v>
      </c>
      <c r="Q1458" s="3">
        <v>5</v>
      </c>
      <c r="R1458" s="3">
        <v>5</v>
      </c>
      <c r="S1458" s="3">
        <v>4</v>
      </c>
      <c r="T1458" s="3">
        <v>5</v>
      </c>
      <c r="U1458" s="3">
        <v>5</v>
      </c>
      <c r="V1458" s="3">
        <v>5</v>
      </c>
      <c r="W1458" s="3">
        <v>5</v>
      </c>
      <c r="X1458" s="3">
        <v>4</v>
      </c>
      <c r="Y1458" s="3">
        <v>4</v>
      </c>
      <c r="Z1458" s="3">
        <v>5</v>
      </c>
      <c r="AA1458" s="3">
        <v>5</v>
      </c>
      <c r="AB1458" s="3">
        <v>5</v>
      </c>
      <c r="AC1458" s="3">
        <v>5</v>
      </c>
      <c r="AD1458" s="3">
        <v>5</v>
      </c>
      <c r="AE1458" s="3">
        <v>5</v>
      </c>
      <c r="AF1458" s="3" t="s">
        <v>209</v>
      </c>
    </row>
    <row r="1459" spans="1:32">
      <c r="A1459" s="3">
        <v>92231</v>
      </c>
      <c r="B1459" s="3">
        <v>47</v>
      </c>
      <c r="C1459" s="41" t="s">
        <v>209</v>
      </c>
      <c r="D1459" s="3" t="s">
        <v>184</v>
      </c>
      <c r="E1459" s="3" t="s">
        <v>198</v>
      </c>
      <c r="F1459" s="3" t="s">
        <v>193</v>
      </c>
      <c r="G1459" s="3" t="s">
        <v>229</v>
      </c>
      <c r="H1459" s="3" t="s">
        <v>229</v>
      </c>
      <c r="I1459" s="3" t="s">
        <v>189</v>
      </c>
      <c r="J1459" s="3" t="s">
        <v>58</v>
      </c>
      <c r="K1459" s="3" t="s">
        <v>199</v>
      </c>
      <c r="L1459" s="3">
        <v>5</v>
      </c>
      <c r="M1459" s="3">
        <v>4</v>
      </c>
      <c r="N1459" s="3">
        <v>2</v>
      </c>
      <c r="O1459" s="3">
        <v>3</v>
      </c>
      <c r="P1459" s="3">
        <v>5</v>
      </c>
      <c r="Q1459" s="3">
        <v>4</v>
      </c>
      <c r="R1459" s="3">
        <v>3</v>
      </c>
      <c r="S1459" s="3">
        <v>2</v>
      </c>
      <c r="T1459" s="3">
        <v>4</v>
      </c>
      <c r="U1459" s="3">
        <v>3</v>
      </c>
      <c r="V1459" s="3">
        <v>2</v>
      </c>
      <c r="W1459" s="3">
        <v>5</v>
      </c>
      <c r="X1459" s="3">
        <v>4</v>
      </c>
      <c r="Y1459" s="3">
        <v>2</v>
      </c>
      <c r="Z1459" s="3">
        <v>3</v>
      </c>
      <c r="AA1459" s="3">
        <v>5</v>
      </c>
      <c r="AB1459" s="3">
        <v>5</v>
      </c>
      <c r="AC1459" s="3">
        <v>3</v>
      </c>
      <c r="AD1459" s="3">
        <v>2</v>
      </c>
      <c r="AE1459" s="3">
        <v>4</v>
      </c>
      <c r="AF1459" s="3" t="s">
        <v>209</v>
      </c>
    </row>
    <row r="1460" spans="1:32">
      <c r="A1460" s="3">
        <v>92250</v>
      </c>
      <c r="B1460" s="3">
        <v>47</v>
      </c>
      <c r="C1460" s="41" t="s">
        <v>209</v>
      </c>
      <c r="D1460" s="3" t="s">
        <v>194</v>
      </c>
      <c r="E1460" s="3" t="s">
        <v>198</v>
      </c>
      <c r="F1460" s="3" t="s">
        <v>193</v>
      </c>
      <c r="G1460" s="3" t="s">
        <v>229</v>
      </c>
      <c r="H1460" s="3" t="s">
        <v>229</v>
      </c>
      <c r="I1460" s="3" t="s">
        <v>189</v>
      </c>
      <c r="J1460" s="3" t="s">
        <v>65</v>
      </c>
      <c r="K1460" s="3" t="s">
        <v>203</v>
      </c>
      <c r="L1460" s="3">
        <v>4</v>
      </c>
      <c r="M1460" s="3">
        <v>4</v>
      </c>
      <c r="N1460" s="3">
        <v>3</v>
      </c>
      <c r="O1460" s="3">
        <v>3</v>
      </c>
      <c r="P1460" s="3">
        <v>3</v>
      </c>
      <c r="Q1460" s="3">
        <v>3</v>
      </c>
      <c r="R1460" s="3">
        <v>4</v>
      </c>
      <c r="S1460" s="3">
        <v>4</v>
      </c>
      <c r="T1460" s="3">
        <v>4</v>
      </c>
      <c r="U1460" s="3">
        <v>4</v>
      </c>
      <c r="V1460" s="3">
        <v>4</v>
      </c>
      <c r="W1460" s="3">
        <v>3</v>
      </c>
      <c r="X1460" s="3">
        <v>3</v>
      </c>
      <c r="Y1460" s="3">
        <v>4</v>
      </c>
      <c r="Z1460" s="3">
        <v>4</v>
      </c>
      <c r="AA1460" s="3">
        <v>5</v>
      </c>
      <c r="AB1460" s="3">
        <v>3</v>
      </c>
      <c r="AC1460" s="3">
        <v>2</v>
      </c>
      <c r="AD1460" s="3">
        <v>3</v>
      </c>
      <c r="AE1460" s="3">
        <v>4</v>
      </c>
      <c r="AF1460" s="3" t="s">
        <v>209</v>
      </c>
    </row>
    <row r="1461" spans="1:32">
      <c r="A1461" s="3">
        <v>92281</v>
      </c>
      <c r="B1461" s="3">
        <v>47</v>
      </c>
      <c r="C1461" s="41" t="s">
        <v>209</v>
      </c>
      <c r="D1461" s="3" t="s">
        <v>194</v>
      </c>
      <c r="E1461" s="3" t="s">
        <v>198</v>
      </c>
      <c r="F1461" s="3" t="s">
        <v>186</v>
      </c>
      <c r="G1461" s="3" t="s">
        <v>229</v>
      </c>
      <c r="H1461" s="3" t="s">
        <v>229</v>
      </c>
      <c r="I1461" s="3" t="s">
        <v>189</v>
      </c>
      <c r="J1461" s="3" t="s">
        <v>64</v>
      </c>
      <c r="K1461" s="3" t="s">
        <v>203</v>
      </c>
      <c r="L1461" s="3">
        <v>3</v>
      </c>
      <c r="M1461" s="3">
        <v>5</v>
      </c>
      <c r="N1461" s="3">
        <v>5</v>
      </c>
      <c r="O1461" s="3">
        <v>4</v>
      </c>
      <c r="P1461" s="3">
        <v>5</v>
      </c>
      <c r="Q1461" s="3">
        <v>5</v>
      </c>
      <c r="R1461" s="3">
        <v>3</v>
      </c>
      <c r="S1461" s="3">
        <v>1</v>
      </c>
      <c r="T1461" s="3">
        <v>5</v>
      </c>
      <c r="U1461" s="3">
        <v>1</v>
      </c>
      <c r="V1461" s="3">
        <v>5</v>
      </c>
      <c r="W1461" s="3">
        <v>5</v>
      </c>
      <c r="X1461" s="3">
        <v>2</v>
      </c>
      <c r="Y1461" s="3">
        <v>2</v>
      </c>
      <c r="Z1461" s="3">
        <v>5</v>
      </c>
      <c r="AA1461" s="3">
        <v>3</v>
      </c>
      <c r="AB1461" s="3">
        <v>5</v>
      </c>
      <c r="AC1461" s="3">
        <v>5</v>
      </c>
      <c r="AD1461" s="3">
        <v>5</v>
      </c>
      <c r="AE1461" s="3">
        <v>2</v>
      </c>
      <c r="AF1461" s="3" t="s">
        <v>209</v>
      </c>
    </row>
    <row r="1462" spans="1:32">
      <c r="A1462" s="3">
        <v>92227</v>
      </c>
      <c r="B1462" s="3">
        <v>47</v>
      </c>
      <c r="C1462" s="41" t="s">
        <v>209</v>
      </c>
      <c r="D1462" s="3" t="s">
        <v>191</v>
      </c>
      <c r="E1462" s="3" t="s">
        <v>198</v>
      </c>
      <c r="F1462" s="3" t="s">
        <v>193</v>
      </c>
      <c r="G1462" s="3" t="s">
        <v>229</v>
      </c>
      <c r="H1462" s="3" t="s">
        <v>229</v>
      </c>
      <c r="I1462" s="3" t="s">
        <v>201</v>
      </c>
      <c r="J1462" s="3" t="s">
        <v>62</v>
      </c>
      <c r="K1462" s="3" t="s">
        <v>203</v>
      </c>
      <c r="L1462" s="3">
        <v>5</v>
      </c>
      <c r="M1462" s="3">
        <v>4</v>
      </c>
      <c r="N1462" s="3">
        <v>5</v>
      </c>
      <c r="O1462" s="3">
        <v>4</v>
      </c>
      <c r="P1462" s="3">
        <v>5</v>
      </c>
      <c r="Q1462" s="3">
        <v>3</v>
      </c>
      <c r="R1462" s="3">
        <v>5</v>
      </c>
      <c r="S1462" s="3">
        <v>3</v>
      </c>
      <c r="T1462" s="3">
        <v>5</v>
      </c>
      <c r="U1462" s="3">
        <v>3</v>
      </c>
      <c r="V1462" s="3">
        <v>4</v>
      </c>
      <c r="W1462" s="3">
        <v>5</v>
      </c>
      <c r="X1462" s="3">
        <v>5</v>
      </c>
      <c r="Y1462" s="3">
        <v>5</v>
      </c>
      <c r="Z1462" s="3">
        <v>5</v>
      </c>
      <c r="AA1462" s="3">
        <v>5</v>
      </c>
      <c r="AB1462" s="3">
        <v>5</v>
      </c>
      <c r="AC1462" s="3">
        <v>5</v>
      </c>
      <c r="AD1462" s="3">
        <v>5</v>
      </c>
      <c r="AE1462" s="3">
        <v>5</v>
      </c>
      <c r="AF1462" s="3" t="s">
        <v>209</v>
      </c>
    </row>
    <row r="1463" spans="1:32">
      <c r="A1463" s="3">
        <v>92251</v>
      </c>
      <c r="B1463" s="3">
        <v>47</v>
      </c>
      <c r="C1463" s="41" t="s">
        <v>209</v>
      </c>
      <c r="D1463" s="3" t="s">
        <v>194</v>
      </c>
      <c r="E1463" s="3" t="s">
        <v>198</v>
      </c>
      <c r="F1463" s="3" t="s">
        <v>186</v>
      </c>
      <c r="G1463" s="3" t="s">
        <v>229</v>
      </c>
      <c r="H1463" s="3" t="s">
        <v>229</v>
      </c>
      <c r="I1463" s="3" t="s">
        <v>201</v>
      </c>
      <c r="J1463" s="3" t="s">
        <v>59</v>
      </c>
      <c r="K1463" s="3" t="s">
        <v>196</v>
      </c>
      <c r="L1463" s="3">
        <v>5</v>
      </c>
      <c r="M1463" s="3">
        <v>5</v>
      </c>
      <c r="N1463" s="3">
        <v>5</v>
      </c>
      <c r="O1463" s="3">
        <v>5</v>
      </c>
      <c r="P1463" s="3">
        <v>5</v>
      </c>
      <c r="Q1463" s="3">
        <v>5</v>
      </c>
      <c r="R1463" s="3">
        <v>5</v>
      </c>
      <c r="S1463" s="3">
        <v>5</v>
      </c>
      <c r="T1463" s="3">
        <v>5</v>
      </c>
      <c r="U1463" s="3">
        <v>5</v>
      </c>
      <c r="V1463" s="3">
        <v>5</v>
      </c>
      <c r="W1463" s="3">
        <v>5</v>
      </c>
      <c r="X1463" s="3">
        <v>5</v>
      </c>
      <c r="Y1463" s="3">
        <v>5</v>
      </c>
      <c r="Z1463" s="3">
        <v>5</v>
      </c>
      <c r="AA1463" s="3">
        <v>5</v>
      </c>
      <c r="AB1463" s="3">
        <v>5</v>
      </c>
      <c r="AC1463" s="3">
        <v>5</v>
      </c>
      <c r="AD1463" s="3">
        <v>5</v>
      </c>
      <c r="AE1463" s="3">
        <v>5</v>
      </c>
      <c r="AF1463" s="3" t="s">
        <v>209</v>
      </c>
    </row>
    <row r="1464" spans="1:32">
      <c r="A1464" s="3">
        <v>93552</v>
      </c>
      <c r="B1464" s="3">
        <v>47</v>
      </c>
      <c r="C1464" s="41" t="s">
        <v>209</v>
      </c>
      <c r="D1464" s="3" t="s">
        <v>197</v>
      </c>
      <c r="E1464" s="3" t="s">
        <v>206</v>
      </c>
      <c r="F1464" s="3" t="s">
        <v>193</v>
      </c>
      <c r="G1464" s="3" t="s">
        <v>229</v>
      </c>
      <c r="H1464" s="3" t="s">
        <v>229</v>
      </c>
      <c r="I1464" s="3" t="s">
        <v>189</v>
      </c>
      <c r="J1464" s="3" t="s">
        <v>58</v>
      </c>
      <c r="K1464" s="3" t="s">
        <v>203</v>
      </c>
      <c r="L1464" s="3">
        <v>5</v>
      </c>
      <c r="M1464" s="3">
        <v>5</v>
      </c>
      <c r="N1464" s="3">
        <v>5</v>
      </c>
      <c r="O1464" s="3">
        <v>5</v>
      </c>
      <c r="P1464" s="3">
        <v>5</v>
      </c>
      <c r="Q1464" s="3">
        <v>5</v>
      </c>
      <c r="R1464" s="3">
        <v>5</v>
      </c>
      <c r="S1464" s="3">
        <v>5</v>
      </c>
      <c r="T1464" s="3">
        <v>3</v>
      </c>
      <c r="U1464" s="3">
        <v>3</v>
      </c>
      <c r="V1464" s="3">
        <v>3</v>
      </c>
      <c r="W1464" s="3">
        <v>5</v>
      </c>
      <c r="X1464" s="3">
        <v>3</v>
      </c>
      <c r="Y1464" s="3">
        <v>3</v>
      </c>
      <c r="Z1464" s="3">
        <v>5</v>
      </c>
      <c r="AA1464" s="3">
        <v>5</v>
      </c>
      <c r="AB1464" s="3">
        <v>5</v>
      </c>
      <c r="AC1464" s="3">
        <v>5</v>
      </c>
      <c r="AD1464" s="3">
        <v>5</v>
      </c>
      <c r="AE1464" s="3">
        <v>5</v>
      </c>
      <c r="AF1464" s="3" t="s">
        <v>209</v>
      </c>
    </row>
    <row r="1465" spans="1:32">
      <c r="A1465" s="3">
        <v>92307</v>
      </c>
      <c r="B1465" s="3">
        <v>47</v>
      </c>
      <c r="C1465" s="41" t="s">
        <v>209</v>
      </c>
      <c r="D1465" s="3" t="s">
        <v>204</v>
      </c>
      <c r="E1465" s="3" t="s">
        <v>195</v>
      </c>
      <c r="F1465" s="3" t="s">
        <v>186</v>
      </c>
      <c r="G1465" s="3" t="s">
        <v>229</v>
      </c>
      <c r="H1465" s="3" t="s">
        <v>229</v>
      </c>
      <c r="I1465" s="3" t="s">
        <v>201</v>
      </c>
      <c r="J1465" s="3" t="s">
        <v>61</v>
      </c>
      <c r="K1465" s="3" t="s">
        <v>202</v>
      </c>
      <c r="L1465" s="3">
        <v>4</v>
      </c>
      <c r="M1465" s="3">
        <v>4</v>
      </c>
      <c r="N1465" s="3">
        <v>5</v>
      </c>
      <c r="O1465" s="3">
        <v>5</v>
      </c>
      <c r="P1465" s="3">
        <v>5</v>
      </c>
      <c r="Q1465" s="3">
        <v>5</v>
      </c>
      <c r="R1465" s="3">
        <v>5</v>
      </c>
      <c r="S1465" s="3">
        <v>3</v>
      </c>
      <c r="T1465" s="3">
        <v>4</v>
      </c>
      <c r="U1465" s="3">
        <v>4</v>
      </c>
      <c r="V1465" s="3">
        <v>4</v>
      </c>
      <c r="W1465" s="3">
        <v>5</v>
      </c>
      <c r="X1465" s="3">
        <v>5</v>
      </c>
      <c r="Y1465" s="3">
        <v>5</v>
      </c>
      <c r="Z1465" s="3">
        <v>5</v>
      </c>
      <c r="AA1465" s="3">
        <v>5</v>
      </c>
      <c r="AB1465" s="3">
        <v>5</v>
      </c>
      <c r="AC1465" s="3">
        <v>5</v>
      </c>
      <c r="AD1465" s="3">
        <v>5</v>
      </c>
      <c r="AE1465" s="3">
        <v>5</v>
      </c>
      <c r="AF1465" s="3" t="s">
        <v>209</v>
      </c>
    </row>
    <row r="1466" spans="1:32">
      <c r="A1466" s="3">
        <v>92307</v>
      </c>
      <c r="B1466" s="3">
        <v>47</v>
      </c>
      <c r="C1466" s="41" t="s">
        <v>209</v>
      </c>
      <c r="D1466" s="3" t="s">
        <v>191</v>
      </c>
      <c r="E1466" s="3" t="s">
        <v>195</v>
      </c>
      <c r="F1466" s="3" t="s">
        <v>193</v>
      </c>
      <c r="G1466" s="3" t="s">
        <v>229</v>
      </c>
      <c r="H1466" s="3" t="s">
        <v>229</v>
      </c>
      <c r="I1466" s="3" t="s">
        <v>189</v>
      </c>
      <c r="J1466" s="3" t="s">
        <v>61</v>
      </c>
      <c r="K1466" s="3" t="s">
        <v>196</v>
      </c>
      <c r="L1466" s="3">
        <v>4</v>
      </c>
      <c r="M1466" s="3">
        <v>3</v>
      </c>
      <c r="N1466" s="3">
        <v>1</v>
      </c>
      <c r="O1466" s="3">
        <v>2</v>
      </c>
      <c r="P1466" s="3">
        <v>5</v>
      </c>
      <c r="Q1466" s="3">
        <v>3</v>
      </c>
      <c r="R1466" s="3">
        <v>4</v>
      </c>
      <c r="S1466" s="3">
        <v>5</v>
      </c>
      <c r="T1466" s="3">
        <v>3</v>
      </c>
      <c r="U1466" s="3">
        <v>2</v>
      </c>
      <c r="V1466" s="3">
        <v>1</v>
      </c>
      <c r="W1466" s="3">
        <v>5</v>
      </c>
      <c r="X1466" s="3">
        <v>2</v>
      </c>
      <c r="Y1466" s="3">
        <v>1</v>
      </c>
      <c r="Z1466" s="3">
        <v>3</v>
      </c>
      <c r="AA1466" s="3">
        <v>3</v>
      </c>
      <c r="AB1466" s="3">
        <v>4</v>
      </c>
      <c r="AC1466" s="3">
        <v>5</v>
      </c>
      <c r="AD1466" s="3">
        <v>3</v>
      </c>
      <c r="AE1466" s="3">
        <v>2</v>
      </c>
      <c r="AF1466" s="3" t="s">
        <v>209</v>
      </c>
    </row>
    <row r="1467" spans="1:32">
      <c r="A1467" s="3">
        <v>92503</v>
      </c>
      <c r="B1467" s="3">
        <v>47</v>
      </c>
      <c r="C1467" s="41" t="s">
        <v>209</v>
      </c>
      <c r="D1467" s="3" t="s">
        <v>194</v>
      </c>
      <c r="E1467" s="3" t="s">
        <v>205</v>
      </c>
      <c r="F1467" s="3" t="s">
        <v>186</v>
      </c>
      <c r="G1467" s="3" t="s">
        <v>229</v>
      </c>
      <c r="H1467" s="3" t="s">
        <v>229</v>
      </c>
      <c r="I1467" s="3" t="s">
        <v>201</v>
      </c>
      <c r="J1467" s="3" t="s">
        <v>59</v>
      </c>
      <c r="K1467" s="3" t="s">
        <v>199</v>
      </c>
      <c r="L1467" s="3">
        <v>5</v>
      </c>
      <c r="M1467" s="3">
        <v>5</v>
      </c>
      <c r="N1467" s="3">
        <v>5</v>
      </c>
      <c r="O1467" s="3">
        <v>5</v>
      </c>
      <c r="P1467" s="3">
        <v>5</v>
      </c>
      <c r="Q1467" s="3">
        <v>5</v>
      </c>
      <c r="R1467" s="3">
        <v>3</v>
      </c>
      <c r="S1467" s="3">
        <v>5</v>
      </c>
      <c r="T1467" s="3">
        <v>3</v>
      </c>
      <c r="U1467" s="3">
        <v>3</v>
      </c>
      <c r="V1467" s="3">
        <v>5</v>
      </c>
      <c r="W1467" s="3">
        <v>5</v>
      </c>
      <c r="X1467" s="3">
        <v>4</v>
      </c>
      <c r="Y1467" s="3">
        <v>5</v>
      </c>
      <c r="Z1467" s="3">
        <v>4</v>
      </c>
      <c r="AA1467" s="3">
        <v>4</v>
      </c>
      <c r="AB1467" s="3">
        <v>5</v>
      </c>
      <c r="AC1467" s="3">
        <v>5</v>
      </c>
      <c r="AD1467" s="3">
        <v>5</v>
      </c>
      <c r="AE1467" s="3">
        <v>5</v>
      </c>
      <c r="AF1467" s="3" t="s">
        <v>209</v>
      </c>
    </row>
    <row r="1468" spans="1:32">
      <c r="A1468" s="3">
        <v>92201</v>
      </c>
      <c r="B1468" s="3">
        <v>47</v>
      </c>
      <c r="C1468" s="41" t="s">
        <v>209</v>
      </c>
      <c r="D1468" s="3" t="s">
        <v>194</v>
      </c>
      <c r="E1468" s="3" t="s">
        <v>205</v>
      </c>
      <c r="F1468" s="3" t="s">
        <v>193</v>
      </c>
      <c r="G1468" s="3" t="s">
        <v>229</v>
      </c>
      <c r="H1468" s="3" t="s">
        <v>229</v>
      </c>
      <c r="I1468" s="3" t="s">
        <v>201</v>
      </c>
      <c r="J1468" s="3" t="s">
        <v>64</v>
      </c>
      <c r="K1468" s="3" t="s">
        <v>199</v>
      </c>
      <c r="L1468" s="3">
        <v>2</v>
      </c>
      <c r="M1468" s="3">
        <v>5</v>
      </c>
      <c r="N1468" s="3">
        <v>4</v>
      </c>
      <c r="O1468" s="3">
        <v>3</v>
      </c>
      <c r="P1468" s="3">
        <v>5</v>
      </c>
      <c r="Q1468" s="3">
        <v>3</v>
      </c>
      <c r="R1468" s="3">
        <v>2</v>
      </c>
      <c r="S1468" s="3">
        <v>1</v>
      </c>
      <c r="T1468" s="3">
        <v>4</v>
      </c>
      <c r="U1468" s="3">
        <v>2</v>
      </c>
      <c r="V1468" s="3">
        <v>5</v>
      </c>
      <c r="W1468" s="3">
        <v>1</v>
      </c>
      <c r="X1468" s="3">
        <v>5</v>
      </c>
      <c r="Y1468" s="3">
        <v>3</v>
      </c>
      <c r="Z1468" s="3">
        <v>3</v>
      </c>
      <c r="AA1468" s="3">
        <v>4</v>
      </c>
      <c r="AB1468" s="3">
        <v>5</v>
      </c>
      <c r="AC1468" s="3">
        <v>5</v>
      </c>
      <c r="AD1468" s="3">
        <v>5</v>
      </c>
      <c r="AE1468" s="3">
        <v>5</v>
      </c>
      <c r="AF1468" s="3" t="s">
        <v>209</v>
      </c>
    </row>
    <row r="1469" spans="1:32">
      <c r="A1469" s="3">
        <v>92509</v>
      </c>
      <c r="B1469" s="3">
        <v>47</v>
      </c>
      <c r="C1469" s="41" t="s">
        <v>209</v>
      </c>
      <c r="D1469" s="3" t="s">
        <v>194</v>
      </c>
      <c r="E1469" s="3" t="s">
        <v>205</v>
      </c>
      <c r="F1469" s="3" t="s">
        <v>193</v>
      </c>
      <c r="G1469" s="3" t="s">
        <v>229</v>
      </c>
      <c r="H1469" s="3" t="s">
        <v>229</v>
      </c>
      <c r="I1469" s="3" t="s">
        <v>201</v>
      </c>
      <c r="J1469" s="3" t="s">
        <v>59</v>
      </c>
      <c r="K1469" s="3" t="s">
        <v>199</v>
      </c>
      <c r="L1469" s="3">
        <v>4</v>
      </c>
      <c r="M1469" s="3">
        <v>5</v>
      </c>
      <c r="N1469" s="3">
        <v>5</v>
      </c>
      <c r="O1469" s="3">
        <v>5</v>
      </c>
      <c r="P1469" s="3">
        <v>5</v>
      </c>
      <c r="Q1469" s="3">
        <v>4</v>
      </c>
      <c r="R1469" s="3">
        <v>5</v>
      </c>
      <c r="S1469" s="3">
        <v>4</v>
      </c>
      <c r="T1469" s="3">
        <v>1</v>
      </c>
      <c r="U1469" s="3">
        <v>3</v>
      </c>
      <c r="V1469" s="3">
        <v>4</v>
      </c>
      <c r="W1469" s="3">
        <v>2</v>
      </c>
      <c r="X1469" s="3">
        <v>5</v>
      </c>
      <c r="Y1469" s="3">
        <v>5</v>
      </c>
      <c r="Z1469" s="3">
        <v>5</v>
      </c>
      <c r="AA1469" s="3">
        <v>5</v>
      </c>
      <c r="AB1469" s="3">
        <v>4</v>
      </c>
      <c r="AC1469" s="3">
        <v>5</v>
      </c>
      <c r="AD1469" s="3">
        <v>5</v>
      </c>
      <c r="AE1469" s="3">
        <v>4</v>
      </c>
      <c r="AF1469" s="3" t="s">
        <v>209</v>
      </c>
    </row>
    <row r="1470" spans="1:32">
      <c r="A1470" s="3">
        <v>92883</v>
      </c>
      <c r="B1470" s="3">
        <v>47</v>
      </c>
      <c r="C1470" s="41" t="s">
        <v>209</v>
      </c>
      <c r="D1470" s="3" t="s">
        <v>194</v>
      </c>
      <c r="E1470" s="3" t="s">
        <v>205</v>
      </c>
      <c r="F1470" s="3" t="s">
        <v>193</v>
      </c>
      <c r="G1470" s="3" t="s">
        <v>229</v>
      </c>
      <c r="H1470" s="3" t="s">
        <v>229</v>
      </c>
      <c r="I1470" s="3" t="s">
        <v>201</v>
      </c>
      <c r="J1470" s="3" t="s">
        <v>61</v>
      </c>
      <c r="K1470" s="3" t="s">
        <v>203</v>
      </c>
      <c r="L1470" s="3">
        <v>5</v>
      </c>
      <c r="M1470" s="3">
        <v>4</v>
      </c>
      <c r="N1470" s="3">
        <v>4</v>
      </c>
      <c r="O1470" s="3">
        <v>3</v>
      </c>
      <c r="P1470" s="3">
        <v>4</v>
      </c>
      <c r="Q1470" s="3">
        <v>3</v>
      </c>
      <c r="R1470" s="3">
        <v>4</v>
      </c>
      <c r="S1470" s="3">
        <v>3</v>
      </c>
      <c r="T1470" s="3">
        <v>3</v>
      </c>
      <c r="U1470" s="3">
        <v>3</v>
      </c>
      <c r="V1470" s="3">
        <v>4</v>
      </c>
      <c r="W1470" s="3">
        <v>5</v>
      </c>
      <c r="X1470" s="3">
        <v>5</v>
      </c>
      <c r="Y1470" s="3">
        <v>5</v>
      </c>
      <c r="Z1470" s="3">
        <v>4</v>
      </c>
      <c r="AA1470" s="3">
        <v>5</v>
      </c>
      <c r="AB1470" s="3">
        <v>5</v>
      </c>
      <c r="AC1470" s="3">
        <v>5</v>
      </c>
      <c r="AD1470" s="3">
        <v>3</v>
      </c>
      <c r="AE1470" s="3">
        <v>4</v>
      </c>
      <c r="AF1470" s="3" t="s">
        <v>209</v>
      </c>
    </row>
    <row r="1471" spans="1:32">
      <c r="A1471" s="3">
        <v>92234</v>
      </c>
      <c r="B1471" s="3">
        <v>47</v>
      </c>
      <c r="C1471" s="41" t="s">
        <v>209</v>
      </c>
      <c r="D1471" s="3" t="s">
        <v>197</v>
      </c>
      <c r="E1471" s="3" t="s">
        <v>205</v>
      </c>
      <c r="F1471" s="3" t="s">
        <v>193</v>
      </c>
      <c r="G1471" s="3" t="s">
        <v>229</v>
      </c>
      <c r="H1471" s="3" t="s">
        <v>229</v>
      </c>
      <c r="I1471" s="3" t="s">
        <v>201</v>
      </c>
      <c r="J1471" s="3" t="s">
        <v>58</v>
      </c>
      <c r="K1471" s="3" t="s">
        <v>199</v>
      </c>
      <c r="L1471" s="3">
        <v>5</v>
      </c>
      <c r="M1471" s="3">
        <v>4</v>
      </c>
      <c r="N1471" s="3">
        <v>5</v>
      </c>
      <c r="O1471" s="3">
        <v>5</v>
      </c>
      <c r="P1471" s="3">
        <v>5</v>
      </c>
      <c r="Q1471" s="3">
        <v>5</v>
      </c>
      <c r="R1471" s="3">
        <v>4</v>
      </c>
      <c r="S1471" s="3">
        <v>5</v>
      </c>
      <c r="T1471" s="3">
        <v>4</v>
      </c>
      <c r="U1471" s="3">
        <v>4</v>
      </c>
      <c r="V1471" s="3">
        <v>5</v>
      </c>
      <c r="W1471" s="3">
        <v>5</v>
      </c>
      <c r="X1471" s="3">
        <v>5</v>
      </c>
      <c r="Y1471" s="3">
        <v>5</v>
      </c>
      <c r="Z1471" s="3">
        <v>5</v>
      </c>
      <c r="AA1471" s="3">
        <v>5</v>
      </c>
      <c r="AB1471" s="3">
        <v>4</v>
      </c>
      <c r="AC1471" s="3">
        <v>5</v>
      </c>
      <c r="AD1471" s="3">
        <v>5</v>
      </c>
      <c r="AE1471" s="3">
        <v>5</v>
      </c>
      <c r="AF1471" s="3" t="s">
        <v>209</v>
      </c>
    </row>
    <row r="1472" spans="1:32">
      <c r="A1472" s="3">
        <v>91360</v>
      </c>
      <c r="B1472" s="3">
        <v>48</v>
      </c>
      <c r="C1472" s="41" t="s">
        <v>209</v>
      </c>
      <c r="D1472" s="3" t="s">
        <v>191</v>
      </c>
      <c r="E1472" s="3" t="s">
        <v>192</v>
      </c>
      <c r="F1472" s="3" t="s">
        <v>193</v>
      </c>
      <c r="G1472" s="3" t="s">
        <v>229</v>
      </c>
      <c r="H1472" s="3" t="s">
        <v>229</v>
      </c>
      <c r="I1472" s="3" t="s">
        <v>213</v>
      </c>
      <c r="J1472" s="3" t="s">
        <v>62</v>
      </c>
      <c r="K1472" s="3" t="s">
        <v>203</v>
      </c>
      <c r="L1472" s="3">
        <v>4</v>
      </c>
      <c r="M1472" s="3">
        <v>3</v>
      </c>
      <c r="N1472" s="3">
        <v>4</v>
      </c>
      <c r="O1472" s="3">
        <v>3</v>
      </c>
      <c r="P1472" s="3">
        <v>4</v>
      </c>
      <c r="Q1472" s="3">
        <v>4</v>
      </c>
      <c r="R1472" s="3">
        <v>4</v>
      </c>
      <c r="S1472" s="3">
        <v>3</v>
      </c>
      <c r="T1472" s="3">
        <v>3</v>
      </c>
      <c r="U1472" s="3">
        <v>4</v>
      </c>
      <c r="V1472" s="3">
        <v>2</v>
      </c>
      <c r="W1472" s="3">
        <v>3</v>
      </c>
      <c r="X1472" s="3">
        <v>3</v>
      </c>
      <c r="Y1472" s="3">
        <v>3</v>
      </c>
      <c r="Z1472" s="3">
        <v>4</v>
      </c>
      <c r="AA1472" s="3">
        <v>4</v>
      </c>
      <c r="AB1472" s="3">
        <v>4</v>
      </c>
      <c r="AC1472" s="3">
        <v>4</v>
      </c>
      <c r="AD1472" s="3">
        <v>4</v>
      </c>
      <c r="AE1472" s="3">
        <v>3</v>
      </c>
      <c r="AF1472" s="3" t="s">
        <v>209</v>
      </c>
    </row>
    <row r="1473" spans="1:32">
      <c r="A1473" s="3">
        <v>91360</v>
      </c>
      <c r="B1473" s="3">
        <v>48</v>
      </c>
      <c r="C1473" s="41" t="s">
        <v>209</v>
      </c>
      <c r="D1473" s="3" t="s">
        <v>194</v>
      </c>
      <c r="E1473" s="3" t="s">
        <v>192</v>
      </c>
      <c r="F1473" s="3" t="s">
        <v>193</v>
      </c>
      <c r="G1473" s="3" t="s">
        <v>229</v>
      </c>
      <c r="H1473" s="3" t="s">
        <v>229</v>
      </c>
      <c r="I1473" s="3" t="s">
        <v>213</v>
      </c>
      <c r="J1473" s="3" t="s">
        <v>62</v>
      </c>
      <c r="K1473" s="3" t="s">
        <v>203</v>
      </c>
      <c r="L1473" s="3">
        <v>5</v>
      </c>
      <c r="M1473" s="3">
        <v>3</v>
      </c>
      <c r="N1473" s="3">
        <v>4</v>
      </c>
      <c r="O1473" s="3">
        <v>3</v>
      </c>
      <c r="P1473" s="3">
        <v>5</v>
      </c>
      <c r="Q1473" s="3">
        <v>4</v>
      </c>
      <c r="R1473" s="3">
        <v>5</v>
      </c>
      <c r="S1473" s="3">
        <v>4</v>
      </c>
      <c r="T1473" s="3">
        <v>4</v>
      </c>
      <c r="U1473" s="3">
        <v>4</v>
      </c>
      <c r="V1473" s="3">
        <v>2</v>
      </c>
      <c r="W1473" s="3">
        <v>3</v>
      </c>
      <c r="X1473" s="3">
        <v>5</v>
      </c>
      <c r="Y1473" s="3">
        <v>4</v>
      </c>
      <c r="Z1473" s="3">
        <v>4</v>
      </c>
      <c r="AA1473" s="3">
        <v>4</v>
      </c>
      <c r="AB1473" s="3">
        <v>4</v>
      </c>
      <c r="AC1473" s="3">
        <v>4</v>
      </c>
      <c r="AD1473" s="3">
        <v>3</v>
      </c>
      <c r="AE1473" s="3">
        <v>4</v>
      </c>
      <c r="AF1473" s="3" t="s">
        <v>209</v>
      </c>
    </row>
    <row r="1474" spans="1:32">
      <c r="A1474" s="3">
        <v>92251</v>
      </c>
      <c r="B1474" s="3">
        <v>48</v>
      </c>
      <c r="C1474" s="41" t="s">
        <v>209</v>
      </c>
      <c r="D1474" s="3" t="s">
        <v>191</v>
      </c>
      <c r="E1474" s="3" t="s">
        <v>198</v>
      </c>
      <c r="F1474" s="3" t="s">
        <v>186</v>
      </c>
      <c r="G1474" s="3" t="s">
        <v>229</v>
      </c>
      <c r="H1474" s="3" t="s">
        <v>229</v>
      </c>
      <c r="I1474" s="3" t="s">
        <v>201</v>
      </c>
      <c r="J1474" s="3" t="s">
        <v>64</v>
      </c>
      <c r="K1474" s="3" t="s">
        <v>203</v>
      </c>
      <c r="L1474" s="3">
        <v>5</v>
      </c>
      <c r="M1474" s="3">
        <v>3</v>
      </c>
      <c r="N1474" s="3">
        <v>4</v>
      </c>
      <c r="O1474" s="3">
        <v>3</v>
      </c>
      <c r="P1474" s="3">
        <v>5</v>
      </c>
      <c r="Q1474" s="3">
        <v>5</v>
      </c>
      <c r="R1474" s="3">
        <v>4</v>
      </c>
      <c r="S1474" s="3">
        <v>3</v>
      </c>
      <c r="T1474" s="3">
        <v>4</v>
      </c>
      <c r="U1474" s="3">
        <v>3</v>
      </c>
      <c r="V1474" s="3">
        <v>2</v>
      </c>
      <c r="W1474" s="3">
        <v>5</v>
      </c>
      <c r="X1474" s="3">
        <v>1</v>
      </c>
      <c r="Y1474" s="3">
        <v>1</v>
      </c>
      <c r="Z1474" s="3">
        <v>1</v>
      </c>
      <c r="AA1474" s="3">
        <v>1</v>
      </c>
      <c r="AB1474" s="3">
        <v>4</v>
      </c>
      <c r="AC1474" s="3">
        <v>5</v>
      </c>
      <c r="AD1474" s="3">
        <v>4</v>
      </c>
      <c r="AE1474" s="3">
        <v>4</v>
      </c>
      <c r="AF1474" s="3" t="s">
        <v>209</v>
      </c>
    </row>
    <row r="1475" spans="1:32">
      <c r="A1475" s="3">
        <v>92705</v>
      </c>
      <c r="B1475" s="3">
        <v>48</v>
      </c>
      <c r="C1475" s="41" t="s">
        <v>209</v>
      </c>
      <c r="D1475" s="3" t="s">
        <v>194</v>
      </c>
      <c r="E1475" s="3" t="s">
        <v>185</v>
      </c>
      <c r="F1475" s="3" t="s">
        <v>186</v>
      </c>
      <c r="G1475" s="3" t="s">
        <v>229</v>
      </c>
      <c r="H1475" s="3" t="s">
        <v>229</v>
      </c>
      <c r="I1475" s="3" t="s">
        <v>201</v>
      </c>
      <c r="J1475" s="3" t="s">
        <v>64</v>
      </c>
      <c r="K1475" s="3" t="s">
        <v>202</v>
      </c>
      <c r="L1475" s="3">
        <v>5</v>
      </c>
      <c r="M1475" s="3">
        <v>5</v>
      </c>
      <c r="N1475" s="3">
        <v>5</v>
      </c>
      <c r="O1475" s="3">
        <v>3</v>
      </c>
      <c r="P1475" s="3">
        <v>3</v>
      </c>
      <c r="Q1475" s="3">
        <v>2</v>
      </c>
      <c r="R1475" s="3">
        <v>5</v>
      </c>
      <c r="S1475" s="3">
        <v>3</v>
      </c>
      <c r="T1475" s="3">
        <v>5</v>
      </c>
      <c r="U1475" s="3">
        <v>5</v>
      </c>
      <c r="V1475" s="3">
        <v>3</v>
      </c>
      <c r="W1475" s="3">
        <v>4</v>
      </c>
      <c r="X1475" s="3">
        <v>5</v>
      </c>
      <c r="Y1475" s="3">
        <v>5</v>
      </c>
      <c r="Z1475" s="3">
        <v>5</v>
      </c>
      <c r="AA1475" s="3">
        <v>5</v>
      </c>
      <c r="AB1475" s="3">
        <v>5</v>
      </c>
      <c r="AC1475" s="3">
        <v>5</v>
      </c>
      <c r="AD1475" s="3">
        <v>5</v>
      </c>
      <c r="AE1475" s="3">
        <v>5</v>
      </c>
      <c r="AF1475" s="3" t="s">
        <v>209</v>
      </c>
    </row>
    <row r="1476" spans="1:32">
      <c r="A1476" s="3">
        <v>92704</v>
      </c>
      <c r="B1476" s="3">
        <v>48</v>
      </c>
      <c r="C1476" s="41" t="s">
        <v>209</v>
      </c>
      <c r="D1476" s="3" t="s">
        <v>194</v>
      </c>
      <c r="E1476" s="3" t="s">
        <v>185</v>
      </c>
      <c r="F1476" s="3" t="s">
        <v>193</v>
      </c>
      <c r="G1476" s="3" t="s">
        <v>229</v>
      </c>
      <c r="H1476" s="3" t="s">
        <v>229</v>
      </c>
      <c r="I1476" s="3" t="s">
        <v>189</v>
      </c>
      <c r="J1476" s="3" t="s">
        <v>60</v>
      </c>
      <c r="K1476" s="3" t="s">
        <v>196</v>
      </c>
      <c r="L1476" s="3">
        <v>5</v>
      </c>
      <c r="M1476" s="3">
        <v>4</v>
      </c>
      <c r="N1476" s="3">
        <v>4</v>
      </c>
      <c r="O1476" s="3">
        <v>5</v>
      </c>
      <c r="P1476" s="3">
        <v>5</v>
      </c>
      <c r="Q1476" s="3">
        <v>4</v>
      </c>
      <c r="R1476" s="3">
        <v>5</v>
      </c>
      <c r="S1476" s="3">
        <v>4</v>
      </c>
      <c r="T1476" s="3">
        <v>5</v>
      </c>
      <c r="U1476" s="3">
        <v>5</v>
      </c>
      <c r="V1476" s="3">
        <v>5</v>
      </c>
      <c r="W1476" s="3">
        <v>5</v>
      </c>
      <c r="X1476" s="3">
        <v>4</v>
      </c>
      <c r="Y1476" s="3">
        <v>5</v>
      </c>
      <c r="Z1476" s="3">
        <v>4</v>
      </c>
      <c r="AA1476" s="3">
        <v>4</v>
      </c>
      <c r="AB1476" s="3">
        <v>5</v>
      </c>
      <c r="AC1476" s="3">
        <v>5</v>
      </c>
      <c r="AD1476" s="3">
        <v>5</v>
      </c>
      <c r="AE1476" s="3">
        <v>5</v>
      </c>
      <c r="AF1476" s="3" t="s">
        <v>209</v>
      </c>
    </row>
    <row r="1477" spans="1:32">
      <c r="A1477" s="3">
        <v>91106</v>
      </c>
      <c r="B1477" s="3">
        <v>48</v>
      </c>
      <c r="C1477" s="41" t="s">
        <v>209</v>
      </c>
      <c r="D1477" s="3" t="s">
        <v>191</v>
      </c>
      <c r="E1477" s="3" t="s">
        <v>206</v>
      </c>
      <c r="F1477" s="3" t="s">
        <v>186</v>
      </c>
      <c r="G1477" s="3" t="s">
        <v>229</v>
      </c>
      <c r="H1477" s="3" t="s">
        <v>229</v>
      </c>
      <c r="I1477" s="3" t="s">
        <v>210</v>
      </c>
      <c r="J1477" s="3" t="s">
        <v>64</v>
      </c>
      <c r="K1477" s="3" t="s">
        <v>203</v>
      </c>
      <c r="L1477" s="3">
        <v>5</v>
      </c>
      <c r="M1477" s="3">
        <v>4</v>
      </c>
      <c r="N1477" s="3">
        <v>5</v>
      </c>
      <c r="O1477" s="3">
        <v>4</v>
      </c>
      <c r="P1477" s="3">
        <v>5</v>
      </c>
      <c r="Q1477" s="3">
        <v>4</v>
      </c>
      <c r="R1477" s="3">
        <v>5</v>
      </c>
      <c r="S1477" s="3">
        <v>5</v>
      </c>
      <c r="T1477" s="3">
        <v>4</v>
      </c>
      <c r="U1477" s="3">
        <v>4</v>
      </c>
      <c r="V1477" s="3">
        <v>4</v>
      </c>
      <c r="W1477" s="3">
        <v>5</v>
      </c>
      <c r="X1477" s="3">
        <v>4</v>
      </c>
      <c r="Y1477" s="3">
        <v>4</v>
      </c>
      <c r="Z1477" s="3">
        <v>4</v>
      </c>
      <c r="AA1477" s="3">
        <v>4</v>
      </c>
      <c r="AB1477" s="3">
        <v>5</v>
      </c>
      <c r="AC1477" s="3">
        <v>5</v>
      </c>
      <c r="AD1477" s="3">
        <v>5</v>
      </c>
      <c r="AE1477" s="3">
        <v>4</v>
      </c>
      <c r="AF1477" s="3" t="s">
        <v>209</v>
      </c>
    </row>
    <row r="1478" spans="1:32">
      <c r="A1478" s="3">
        <v>90280</v>
      </c>
      <c r="B1478" s="3">
        <v>48</v>
      </c>
      <c r="C1478" s="41" t="s">
        <v>209</v>
      </c>
      <c r="D1478" s="3" t="s">
        <v>194</v>
      </c>
      <c r="E1478" s="3" t="s">
        <v>206</v>
      </c>
      <c r="F1478" s="3" t="s">
        <v>186</v>
      </c>
      <c r="G1478" s="3" t="s">
        <v>229</v>
      </c>
      <c r="H1478" s="3" t="s">
        <v>229</v>
      </c>
      <c r="I1478" s="3" t="s">
        <v>189</v>
      </c>
      <c r="J1478" s="3" t="s">
        <v>64</v>
      </c>
      <c r="K1478" s="3" t="s">
        <v>199</v>
      </c>
      <c r="L1478" s="3">
        <v>1</v>
      </c>
      <c r="M1478" s="3">
        <v>2</v>
      </c>
      <c r="N1478" s="3">
        <v>3</v>
      </c>
      <c r="O1478" s="3">
        <v>4</v>
      </c>
      <c r="P1478" s="3">
        <v>5</v>
      </c>
      <c r="Q1478" s="3">
        <v>5</v>
      </c>
      <c r="R1478" s="3">
        <v>5</v>
      </c>
      <c r="S1478" s="3">
        <v>5</v>
      </c>
      <c r="T1478" s="3">
        <v>4</v>
      </c>
      <c r="U1478" s="3">
        <v>4</v>
      </c>
      <c r="V1478" s="3">
        <v>4</v>
      </c>
      <c r="W1478" s="3">
        <v>5</v>
      </c>
      <c r="X1478" s="3">
        <v>5</v>
      </c>
      <c r="Y1478" s="3">
        <v>5</v>
      </c>
      <c r="Z1478" s="3">
        <v>5</v>
      </c>
      <c r="AA1478" s="3">
        <v>4</v>
      </c>
      <c r="AB1478" s="3">
        <v>5</v>
      </c>
      <c r="AC1478" s="3">
        <v>5</v>
      </c>
      <c r="AD1478" s="3">
        <v>5</v>
      </c>
      <c r="AE1478" s="3">
        <v>5</v>
      </c>
      <c r="AF1478" s="3" t="s">
        <v>209</v>
      </c>
    </row>
    <row r="1479" spans="1:32">
      <c r="A1479" s="3">
        <v>91106</v>
      </c>
      <c r="B1479" s="3">
        <v>48</v>
      </c>
      <c r="C1479" s="41" t="s">
        <v>209</v>
      </c>
      <c r="D1479" s="3" t="s">
        <v>191</v>
      </c>
      <c r="E1479" s="3" t="s">
        <v>206</v>
      </c>
      <c r="F1479" s="3" t="s">
        <v>186</v>
      </c>
      <c r="G1479" s="3" t="s">
        <v>229</v>
      </c>
      <c r="H1479" s="3" t="s">
        <v>229</v>
      </c>
      <c r="I1479" s="3" t="s">
        <v>210</v>
      </c>
      <c r="J1479" s="3" t="s">
        <v>64</v>
      </c>
      <c r="K1479" s="3" t="s">
        <v>203</v>
      </c>
      <c r="L1479" s="3">
        <v>5</v>
      </c>
      <c r="M1479" s="3">
        <v>4</v>
      </c>
      <c r="N1479" s="3">
        <v>5</v>
      </c>
      <c r="O1479" s="3">
        <v>4</v>
      </c>
      <c r="P1479" s="3">
        <v>5</v>
      </c>
      <c r="Q1479" s="3">
        <v>4</v>
      </c>
      <c r="R1479" s="3">
        <v>5</v>
      </c>
      <c r="S1479" s="3">
        <v>4</v>
      </c>
      <c r="T1479" s="3">
        <v>4</v>
      </c>
      <c r="U1479" s="3">
        <v>4</v>
      </c>
      <c r="V1479" s="3">
        <v>5</v>
      </c>
      <c r="W1479" s="3">
        <v>5</v>
      </c>
      <c r="X1479" s="3">
        <v>5</v>
      </c>
      <c r="Y1479" s="3">
        <v>4</v>
      </c>
      <c r="Z1479" s="3">
        <v>4</v>
      </c>
      <c r="AA1479" s="3">
        <v>5</v>
      </c>
      <c r="AB1479" s="3">
        <v>5</v>
      </c>
      <c r="AC1479" s="3">
        <v>5</v>
      </c>
      <c r="AD1479" s="3">
        <v>5</v>
      </c>
      <c r="AE1479" s="3">
        <v>5</v>
      </c>
      <c r="AF1479" s="3" t="s">
        <v>209</v>
      </c>
    </row>
    <row r="1480" spans="1:32">
      <c r="A1480" s="3">
        <v>91307</v>
      </c>
      <c r="B1480" s="3">
        <v>48</v>
      </c>
      <c r="C1480" s="41" t="s">
        <v>209</v>
      </c>
      <c r="D1480" s="3" t="s">
        <v>194</v>
      </c>
      <c r="E1480" s="3" t="s">
        <v>206</v>
      </c>
      <c r="F1480" s="3" t="s">
        <v>193</v>
      </c>
      <c r="G1480" s="3" t="s">
        <v>229</v>
      </c>
      <c r="H1480" s="3" t="s">
        <v>229</v>
      </c>
      <c r="I1480" s="3" t="s">
        <v>201</v>
      </c>
      <c r="J1480" s="3" t="s">
        <v>61</v>
      </c>
      <c r="K1480" s="3" t="s">
        <v>199</v>
      </c>
      <c r="L1480" s="3">
        <v>5</v>
      </c>
      <c r="M1480" s="3">
        <v>5</v>
      </c>
      <c r="N1480" s="3">
        <v>5</v>
      </c>
      <c r="O1480" s="3">
        <v>5</v>
      </c>
      <c r="P1480" s="3">
        <v>5</v>
      </c>
      <c r="Q1480" s="3">
        <v>5</v>
      </c>
      <c r="R1480" s="3">
        <v>5</v>
      </c>
      <c r="S1480" s="3">
        <v>5</v>
      </c>
      <c r="T1480" s="3">
        <v>5</v>
      </c>
      <c r="U1480" s="3">
        <v>5</v>
      </c>
      <c r="V1480" s="3">
        <v>5</v>
      </c>
      <c r="W1480" s="3">
        <v>5</v>
      </c>
      <c r="X1480" s="3">
        <v>5</v>
      </c>
      <c r="Y1480" s="3">
        <v>5</v>
      </c>
      <c r="Z1480" s="3">
        <v>5</v>
      </c>
      <c r="AA1480" s="3">
        <v>5</v>
      </c>
      <c r="AB1480" s="3">
        <v>5</v>
      </c>
      <c r="AC1480" s="3">
        <v>5</v>
      </c>
      <c r="AD1480" s="3">
        <v>5</v>
      </c>
      <c r="AE1480" s="3">
        <v>5</v>
      </c>
      <c r="AF1480" s="3" t="s">
        <v>209</v>
      </c>
    </row>
    <row r="1481" spans="1:32">
      <c r="A1481" s="3">
        <v>90018</v>
      </c>
      <c r="B1481" s="3">
        <v>48</v>
      </c>
      <c r="C1481" s="41" t="s">
        <v>209</v>
      </c>
      <c r="D1481" s="3" t="s">
        <v>194</v>
      </c>
      <c r="E1481" s="3" t="s">
        <v>206</v>
      </c>
      <c r="F1481" s="3" t="s">
        <v>193</v>
      </c>
      <c r="G1481" s="3" t="s">
        <v>229</v>
      </c>
      <c r="H1481" s="3" t="s">
        <v>229</v>
      </c>
      <c r="I1481" s="3" t="s">
        <v>201</v>
      </c>
      <c r="J1481" s="3" t="s">
        <v>59</v>
      </c>
      <c r="K1481" s="3" t="s">
        <v>199</v>
      </c>
      <c r="L1481" s="3">
        <v>2</v>
      </c>
      <c r="M1481" s="3">
        <v>2</v>
      </c>
      <c r="N1481" s="3">
        <v>2</v>
      </c>
      <c r="O1481" s="3">
        <v>3</v>
      </c>
      <c r="P1481" s="3">
        <v>1</v>
      </c>
      <c r="Q1481" s="3">
        <v>2</v>
      </c>
      <c r="R1481" s="3">
        <v>2</v>
      </c>
      <c r="S1481" s="3">
        <v>1</v>
      </c>
      <c r="T1481" s="3">
        <v>5</v>
      </c>
      <c r="U1481" s="3">
        <v>3</v>
      </c>
      <c r="V1481" s="3">
        <v>2</v>
      </c>
      <c r="W1481" s="3">
        <v>2</v>
      </c>
      <c r="X1481" s="3">
        <v>1</v>
      </c>
      <c r="Y1481" s="3">
        <v>1</v>
      </c>
      <c r="Z1481" s="3">
        <v>5</v>
      </c>
      <c r="AA1481" s="3">
        <v>1</v>
      </c>
      <c r="AB1481" s="3">
        <v>2</v>
      </c>
      <c r="AC1481" s="3">
        <v>2</v>
      </c>
      <c r="AD1481" s="3">
        <v>2</v>
      </c>
      <c r="AE1481" s="3">
        <v>3</v>
      </c>
      <c r="AF1481" s="3" t="s">
        <v>209</v>
      </c>
    </row>
    <row r="1482" spans="1:32">
      <c r="A1482" s="3">
        <v>91739</v>
      </c>
      <c r="B1482" s="3">
        <v>48</v>
      </c>
      <c r="C1482" s="41" t="s">
        <v>209</v>
      </c>
      <c r="D1482" s="3" t="s">
        <v>194</v>
      </c>
      <c r="E1482" s="3" t="s">
        <v>195</v>
      </c>
      <c r="F1482" s="3" t="s">
        <v>193</v>
      </c>
      <c r="G1482" s="3" t="s">
        <v>229</v>
      </c>
      <c r="H1482" s="3" t="s">
        <v>229</v>
      </c>
      <c r="I1482" s="3" t="s">
        <v>189</v>
      </c>
      <c r="J1482" s="3" t="s">
        <v>61</v>
      </c>
      <c r="K1482" s="3" t="s">
        <v>196</v>
      </c>
      <c r="L1482" s="3">
        <v>5</v>
      </c>
      <c r="M1482" s="3">
        <v>5</v>
      </c>
      <c r="N1482" s="3">
        <v>5</v>
      </c>
      <c r="O1482" s="3">
        <v>5</v>
      </c>
      <c r="P1482" s="3">
        <v>5</v>
      </c>
      <c r="Q1482" s="3">
        <v>4</v>
      </c>
      <c r="R1482" s="3">
        <v>5</v>
      </c>
      <c r="S1482" s="3">
        <v>2</v>
      </c>
      <c r="T1482" s="3">
        <v>5</v>
      </c>
      <c r="U1482" s="3">
        <v>5</v>
      </c>
      <c r="V1482" s="3">
        <v>5</v>
      </c>
      <c r="W1482" s="3">
        <v>5</v>
      </c>
      <c r="X1482" s="3">
        <v>3</v>
      </c>
      <c r="Y1482" s="3">
        <v>3</v>
      </c>
      <c r="Z1482" s="3">
        <v>5</v>
      </c>
      <c r="AA1482" s="3">
        <v>5</v>
      </c>
      <c r="AB1482" s="3">
        <v>5</v>
      </c>
      <c r="AC1482" s="3">
        <v>5</v>
      </c>
      <c r="AD1482" s="3">
        <v>5</v>
      </c>
      <c r="AE1482" s="3">
        <v>3</v>
      </c>
      <c r="AF1482" s="3" t="s">
        <v>209</v>
      </c>
    </row>
    <row r="1483" spans="1:32">
      <c r="A1483" s="3">
        <v>91710</v>
      </c>
      <c r="B1483" s="3">
        <v>48</v>
      </c>
      <c r="C1483" s="41" t="s">
        <v>209</v>
      </c>
      <c r="D1483" s="3" t="s">
        <v>194</v>
      </c>
      <c r="E1483" s="3" t="s">
        <v>195</v>
      </c>
      <c r="F1483" s="3" t="s">
        <v>186</v>
      </c>
      <c r="G1483" s="3" t="s">
        <v>229</v>
      </c>
      <c r="H1483" s="3" t="s">
        <v>229</v>
      </c>
      <c r="I1483" s="3" t="s">
        <v>201</v>
      </c>
      <c r="J1483" s="3" t="s">
        <v>60</v>
      </c>
      <c r="K1483" s="3" t="s">
        <v>203</v>
      </c>
      <c r="L1483" s="3">
        <v>4</v>
      </c>
      <c r="M1483" s="3">
        <v>2</v>
      </c>
      <c r="N1483" s="3">
        <v>3</v>
      </c>
      <c r="O1483" s="3">
        <v>4</v>
      </c>
      <c r="P1483" s="3">
        <v>5</v>
      </c>
      <c r="Q1483" s="3">
        <v>4</v>
      </c>
      <c r="R1483" s="3">
        <v>1</v>
      </c>
      <c r="S1483" s="3">
        <v>3</v>
      </c>
      <c r="T1483" s="3">
        <v>5</v>
      </c>
      <c r="U1483" s="3">
        <v>3</v>
      </c>
      <c r="V1483" s="3">
        <v>5</v>
      </c>
      <c r="W1483" s="3">
        <v>4</v>
      </c>
      <c r="X1483" s="3">
        <v>4</v>
      </c>
      <c r="Y1483" s="3">
        <v>3</v>
      </c>
      <c r="Z1483" s="3">
        <v>5</v>
      </c>
      <c r="AA1483" s="3">
        <v>2</v>
      </c>
      <c r="AB1483" s="3">
        <v>4</v>
      </c>
      <c r="AC1483" s="3">
        <v>4</v>
      </c>
      <c r="AD1483" s="3">
        <v>4</v>
      </c>
      <c r="AE1483" s="3">
        <v>5</v>
      </c>
      <c r="AF1483" s="3" t="s">
        <v>209</v>
      </c>
    </row>
    <row r="1484" spans="1:32">
      <c r="A1484" s="3">
        <v>92336</v>
      </c>
      <c r="B1484" s="3">
        <v>48</v>
      </c>
      <c r="C1484" s="41" t="s">
        <v>209</v>
      </c>
      <c r="D1484" s="3" t="s">
        <v>194</v>
      </c>
      <c r="E1484" s="3" t="s">
        <v>195</v>
      </c>
      <c r="F1484" s="3" t="s">
        <v>186</v>
      </c>
      <c r="G1484" s="3" t="s">
        <v>229</v>
      </c>
      <c r="H1484" s="3" t="s">
        <v>229</v>
      </c>
      <c r="I1484" s="3" t="s">
        <v>210</v>
      </c>
      <c r="J1484" s="3" t="s">
        <v>64</v>
      </c>
      <c r="K1484" s="3" t="s">
        <v>203</v>
      </c>
      <c r="L1484" s="3">
        <v>3</v>
      </c>
      <c r="M1484" s="3">
        <v>5</v>
      </c>
      <c r="N1484" s="3">
        <v>5</v>
      </c>
      <c r="O1484" s="3">
        <v>4</v>
      </c>
      <c r="P1484" s="3">
        <v>4</v>
      </c>
      <c r="Q1484" s="3">
        <v>4</v>
      </c>
      <c r="R1484" s="3">
        <v>5</v>
      </c>
      <c r="S1484" s="3">
        <v>2</v>
      </c>
      <c r="T1484" s="3">
        <v>4</v>
      </c>
      <c r="U1484" s="3">
        <v>5</v>
      </c>
      <c r="V1484" s="3">
        <v>3</v>
      </c>
      <c r="W1484" s="3">
        <v>5</v>
      </c>
      <c r="X1484" s="3">
        <v>3</v>
      </c>
      <c r="Y1484" s="3">
        <v>2</v>
      </c>
      <c r="Z1484" s="3">
        <v>4</v>
      </c>
      <c r="AA1484" s="3">
        <v>4</v>
      </c>
      <c r="AB1484" s="3">
        <v>5</v>
      </c>
      <c r="AC1484" s="3">
        <v>5</v>
      </c>
      <c r="AD1484" s="3">
        <v>3</v>
      </c>
      <c r="AE1484" s="3">
        <v>4</v>
      </c>
      <c r="AF1484" s="3" t="s">
        <v>209</v>
      </c>
    </row>
    <row r="1485" spans="1:32">
      <c r="A1485" s="3">
        <v>92324</v>
      </c>
      <c r="B1485" s="3">
        <v>48</v>
      </c>
      <c r="C1485" s="41" t="s">
        <v>209</v>
      </c>
      <c r="D1485" s="3" t="s">
        <v>194</v>
      </c>
      <c r="E1485" s="3" t="s">
        <v>195</v>
      </c>
      <c r="F1485" s="3" t="s">
        <v>186</v>
      </c>
      <c r="G1485" s="3" t="s">
        <v>229</v>
      </c>
      <c r="H1485" s="3" t="s">
        <v>229</v>
      </c>
      <c r="I1485" s="3" t="s">
        <v>201</v>
      </c>
      <c r="J1485" s="3" t="s">
        <v>58</v>
      </c>
      <c r="K1485" s="3" t="s">
        <v>202</v>
      </c>
      <c r="L1485" s="3">
        <v>5</v>
      </c>
      <c r="M1485" s="3">
        <v>5</v>
      </c>
      <c r="N1485" s="3">
        <v>5</v>
      </c>
      <c r="O1485" s="3">
        <v>5</v>
      </c>
      <c r="P1485" s="3">
        <v>5</v>
      </c>
      <c r="Q1485" s="3">
        <v>5</v>
      </c>
      <c r="R1485" s="3">
        <v>5</v>
      </c>
      <c r="S1485" s="3">
        <v>5</v>
      </c>
      <c r="T1485" s="3">
        <v>5</v>
      </c>
      <c r="U1485" s="3">
        <v>5</v>
      </c>
      <c r="V1485" s="3">
        <v>5</v>
      </c>
      <c r="W1485" s="3">
        <v>5</v>
      </c>
      <c r="X1485" s="3">
        <v>5</v>
      </c>
      <c r="Y1485" s="3">
        <v>5</v>
      </c>
      <c r="Z1485" s="3">
        <v>5</v>
      </c>
      <c r="AA1485" s="3">
        <v>5</v>
      </c>
      <c r="AB1485" s="3">
        <v>5</v>
      </c>
      <c r="AC1485" s="3">
        <v>5</v>
      </c>
      <c r="AD1485" s="3">
        <v>5</v>
      </c>
      <c r="AE1485" s="3">
        <v>5</v>
      </c>
      <c r="AF1485" s="3" t="s">
        <v>209</v>
      </c>
    </row>
    <row r="1486" spans="1:32">
      <c r="A1486" s="3">
        <v>92582</v>
      </c>
      <c r="B1486" s="3">
        <v>48</v>
      </c>
      <c r="C1486" s="41" t="s">
        <v>209</v>
      </c>
      <c r="D1486" s="3" t="s">
        <v>194</v>
      </c>
      <c r="E1486" s="3" t="s">
        <v>205</v>
      </c>
      <c r="F1486" s="3" t="s">
        <v>186</v>
      </c>
      <c r="G1486" s="3" t="s">
        <v>229</v>
      </c>
      <c r="H1486" s="3" t="s">
        <v>229</v>
      </c>
      <c r="I1486" s="3" t="s">
        <v>201</v>
      </c>
      <c r="J1486" s="3" t="s">
        <v>62</v>
      </c>
      <c r="K1486" s="3" t="s">
        <v>202</v>
      </c>
      <c r="L1486" s="3">
        <v>4</v>
      </c>
      <c r="M1486" s="3">
        <v>4</v>
      </c>
      <c r="N1486" s="3">
        <v>4</v>
      </c>
      <c r="O1486" s="3">
        <v>4</v>
      </c>
      <c r="P1486" s="3">
        <v>5</v>
      </c>
      <c r="Q1486" s="3">
        <v>5</v>
      </c>
      <c r="R1486" s="3">
        <v>5</v>
      </c>
      <c r="S1486" s="3">
        <v>1</v>
      </c>
      <c r="T1486" s="3">
        <v>4</v>
      </c>
      <c r="U1486" s="3">
        <v>5</v>
      </c>
      <c r="V1486" s="3">
        <v>5</v>
      </c>
      <c r="W1486" s="3">
        <v>5</v>
      </c>
      <c r="X1486" s="3">
        <v>4</v>
      </c>
      <c r="Y1486" s="3">
        <v>4</v>
      </c>
      <c r="Z1486" s="3">
        <v>5</v>
      </c>
      <c r="AA1486" s="3">
        <v>4</v>
      </c>
      <c r="AB1486" s="3">
        <v>5</v>
      </c>
      <c r="AC1486" s="3">
        <v>5</v>
      </c>
      <c r="AD1486" s="3">
        <v>5</v>
      </c>
      <c r="AE1486" s="3">
        <v>5</v>
      </c>
      <c r="AF1486" s="3" t="s">
        <v>209</v>
      </c>
    </row>
    <row r="1487" spans="1:32">
      <c r="A1487" s="3">
        <v>92571</v>
      </c>
      <c r="B1487" s="3">
        <v>48</v>
      </c>
      <c r="C1487" s="41" t="s">
        <v>209</v>
      </c>
      <c r="D1487" s="3" t="s">
        <v>212</v>
      </c>
      <c r="E1487" s="3" t="s">
        <v>205</v>
      </c>
      <c r="F1487" s="3" t="s">
        <v>186</v>
      </c>
      <c r="G1487" s="3" t="s">
        <v>229</v>
      </c>
      <c r="H1487" s="3" t="s">
        <v>229</v>
      </c>
      <c r="I1487" s="3" t="s">
        <v>201</v>
      </c>
      <c r="J1487" s="3" t="s">
        <v>60</v>
      </c>
      <c r="K1487" s="3" t="s">
        <v>196</v>
      </c>
      <c r="L1487" s="3">
        <v>5</v>
      </c>
      <c r="M1487" s="3">
        <v>3</v>
      </c>
      <c r="N1487" s="3">
        <v>4</v>
      </c>
      <c r="O1487" s="3">
        <v>4</v>
      </c>
      <c r="P1487" s="3">
        <v>5</v>
      </c>
      <c r="Q1487" s="3">
        <v>2</v>
      </c>
      <c r="R1487" s="3">
        <v>2</v>
      </c>
      <c r="S1487" s="3">
        <v>3</v>
      </c>
      <c r="T1487" s="3">
        <v>5</v>
      </c>
      <c r="U1487" s="3">
        <v>5</v>
      </c>
      <c r="V1487" s="3">
        <v>4</v>
      </c>
      <c r="W1487" s="3">
        <v>4</v>
      </c>
      <c r="X1487" s="3">
        <v>3</v>
      </c>
      <c r="Y1487" s="3">
        <v>3</v>
      </c>
      <c r="Z1487" s="3">
        <v>3</v>
      </c>
      <c r="AA1487" s="3">
        <v>4</v>
      </c>
      <c r="AB1487" s="3">
        <v>3</v>
      </c>
      <c r="AC1487" s="3">
        <v>3</v>
      </c>
      <c r="AD1487" s="3">
        <v>3</v>
      </c>
      <c r="AE1487" s="3">
        <v>3</v>
      </c>
      <c r="AF1487" s="3" t="s">
        <v>209</v>
      </c>
    </row>
    <row r="1488" spans="1:32">
      <c r="A1488" s="3">
        <v>92253</v>
      </c>
      <c r="B1488" s="3">
        <v>48</v>
      </c>
      <c r="C1488" s="41" t="s">
        <v>209</v>
      </c>
      <c r="D1488" s="3" t="s">
        <v>194</v>
      </c>
      <c r="E1488" s="3" t="s">
        <v>205</v>
      </c>
      <c r="F1488" s="3" t="s">
        <v>186</v>
      </c>
      <c r="G1488" s="3" t="s">
        <v>229</v>
      </c>
      <c r="H1488" s="3" t="s">
        <v>229</v>
      </c>
      <c r="I1488" s="3" t="s">
        <v>201</v>
      </c>
      <c r="J1488" s="3" t="s">
        <v>60</v>
      </c>
      <c r="K1488" s="3" t="s">
        <v>199</v>
      </c>
      <c r="L1488" s="3">
        <v>5</v>
      </c>
      <c r="M1488" s="3">
        <v>4</v>
      </c>
      <c r="N1488" s="3">
        <v>5</v>
      </c>
      <c r="O1488" s="3">
        <v>5</v>
      </c>
      <c r="P1488" s="3">
        <v>5</v>
      </c>
      <c r="Q1488" s="3">
        <v>5</v>
      </c>
      <c r="R1488" s="3">
        <v>4</v>
      </c>
      <c r="S1488" s="3">
        <v>4</v>
      </c>
      <c r="T1488" s="3">
        <v>5</v>
      </c>
      <c r="U1488" s="3">
        <v>5</v>
      </c>
      <c r="V1488" s="3">
        <v>3</v>
      </c>
      <c r="W1488" s="3">
        <v>4</v>
      </c>
      <c r="X1488" s="3">
        <v>5</v>
      </c>
      <c r="Y1488" s="3">
        <v>3</v>
      </c>
      <c r="Z1488" s="3">
        <v>5</v>
      </c>
      <c r="AA1488" s="3">
        <v>5</v>
      </c>
      <c r="AB1488" s="3">
        <v>5</v>
      </c>
      <c r="AC1488" s="3">
        <v>5</v>
      </c>
      <c r="AD1488" s="3">
        <v>5</v>
      </c>
      <c r="AE1488" s="3">
        <v>5</v>
      </c>
      <c r="AF1488" s="3" t="s">
        <v>209</v>
      </c>
    </row>
    <row r="1489" spans="1:32">
      <c r="A1489" s="3">
        <v>92225</v>
      </c>
      <c r="B1489" s="3">
        <v>48</v>
      </c>
      <c r="C1489" s="41" t="s">
        <v>209</v>
      </c>
      <c r="D1489" s="3" t="s">
        <v>184</v>
      </c>
      <c r="E1489" s="3" t="s">
        <v>205</v>
      </c>
      <c r="F1489" s="3" t="s">
        <v>186</v>
      </c>
      <c r="G1489" s="3" t="s">
        <v>229</v>
      </c>
      <c r="H1489" s="3" t="s">
        <v>229</v>
      </c>
      <c r="I1489" s="3" t="s">
        <v>201</v>
      </c>
      <c r="J1489" s="3" t="s">
        <v>60</v>
      </c>
      <c r="K1489" s="3" t="s">
        <v>199</v>
      </c>
      <c r="L1489" s="3">
        <v>3</v>
      </c>
      <c r="M1489" s="3">
        <v>3</v>
      </c>
      <c r="N1489" s="3">
        <v>3</v>
      </c>
      <c r="O1489" s="3">
        <v>3</v>
      </c>
      <c r="P1489" s="3">
        <v>4</v>
      </c>
      <c r="Q1489" s="3">
        <v>0</v>
      </c>
      <c r="R1489" s="3">
        <v>4</v>
      </c>
      <c r="S1489" s="3">
        <v>3</v>
      </c>
      <c r="T1489" s="3">
        <v>5</v>
      </c>
      <c r="U1489" s="3">
        <v>5</v>
      </c>
      <c r="V1489" s="3">
        <v>5</v>
      </c>
      <c r="W1489" s="3">
        <v>5</v>
      </c>
      <c r="X1489" s="3">
        <v>5</v>
      </c>
      <c r="Y1489" s="3">
        <v>3</v>
      </c>
      <c r="Z1489" s="3">
        <v>4</v>
      </c>
      <c r="AA1489" s="3">
        <v>4</v>
      </c>
      <c r="AB1489" s="3">
        <v>4</v>
      </c>
      <c r="AC1489" s="3">
        <v>4</v>
      </c>
      <c r="AD1489" s="3">
        <v>5</v>
      </c>
      <c r="AE1489" s="3">
        <v>4</v>
      </c>
      <c r="AF1489" s="3" t="s">
        <v>209</v>
      </c>
    </row>
    <row r="1490" spans="1:32">
      <c r="A1490" s="3">
        <v>93036</v>
      </c>
      <c r="B1490" s="3">
        <v>49</v>
      </c>
      <c r="C1490" s="41" t="s">
        <v>209</v>
      </c>
      <c r="D1490" s="3" t="s">
        <v>194</v>
      </c>
      <c r="E1490" s="3" t="s">
        <v>192</v>
      </c>
      <c r="F1490" s="3" t="s">
        <v>193</v>
      </c>
      <c r="G1490" s="3" t="s">
        <v>229</v>
      </c>
      <c r="H1490" s="3" t="s">
        <v>229</v>
      </c>
      <c r="I1490" s="3" t="s">
        <v>189</v>
      </c>
      <c r="J1490" s="3" t="s">
        <v>59</v>
      </c>
      <c r="K1490" s="3" t="s">
        <v>199</v>
      </c>
      <c r="L1490" s="3">
        <v>5</v>
      </c>
      <c r="M1490" s="3">
        <v>5</v>
      </c>
      <c r="N1490" s="3">
        <v>5</v>
      </c>
      <c r="O1490" s="3">
        <v>5</v>
      </c>
      <c r="P1490" s="3">
        <v>5</v>
      </c>
      <c r="Q1490" s="3">
        <v>5</v>
      </c>
      <c r="R1490" s="3">
        <v>5</v>
      </c>
      <c r="S1490" s="3">
        <v>5</v>
      </c>
      <c r="T1490" s="3">
        <v>5</v>
      </c>
      <c r="U1490" s="3">
        <v>5</v>
      </c>
      <c r="V1490" s="3">
        <v>5</v>
      </c>
      <c r="W1490" s="3">
        <v>5</v>
      </c>
      <c r="X1490" s="3">
        <v>5</v>
      </c>
      <c r="Y1490" s="3">
        <v>5</v>
      </c>
      <c r="Z1490" s="3">
        <v>5</v>
      </c>
      <c r="AA1490" s="3">
        <v>5</v>
      </c>
      <c r="AB1490" s="3">
        <v>5</v>
      </c>
      <c r="AC1490" s="3">
        <v>5</v>
      </c>
      <c r="AD1490" s="3">
        <v>5</v>
      </c>
      <c r="AE1490" s="3">
        <v>5</v>
      </c>
      <c r="AF1490" s="3" t="s">
        <v>209</v>
      </c>
    </row>
    <row r="1491" spans="1:32">
      <c r="A1491" s="3">
        <v>93041</v>
      </c>
      <c r="B1491" s="3">
        <v>49</v>
      </c>
      <c r="C1491" s="41" t="s">
        <v>209</v>
      </c>
      <c r="D1491" s="3" t="s">
        <v>197</v>
      </c>
      <c r="E1491" s="3" t="s">
        <v>192</v>
      </c>
      <c r="F1491" s="3" t="s">
        <v>193</v>
      </c>
      <c r="G1491" s="3" t="s">
        <v>229</v>
      </c>
      <c r="H1491" s="3" t="s">
        <v>229</v>
      </c>
      <c r="I1491" s="3" t="s">
        <v>201</v>
      </c>
      <c r="J1491" s="3" t="s">
        <v>64</v>
      </c>
      <c r="K1491" s="3" t="s">
        <v>203</v>
      </c>
      <c r="L1491" s="3">
        <v>4</v>
      </c>
      <c r="M1491" s="3">
        <v>4</v>
      </c>
      <c r="N1491" s="3">
        <v>5</v>
      </c>
      <c r="O1491" s="3">
        <v>5</v>
      </c>
      <c r="P1491" s="3">
        <v>4</v>
      </c>
      <c r="Q1491" s="3">
        <v>5</v>
      </c>
      <c r="R1491" s="3">
        <v>4</v>
      </c>
      <c r="S1491" s="3">
        <v>4</v>
      </c>
      <c r="T1491" s="3">
        <v>5</v>
      </c>
      <c r="U1491" s="3">
        <v>4</v>
      </c>
      <c r="V1491" s="3">
        <v>5</v>
      </c>
      <c r="W1491" s="3">
        <v>5</v>
      </c>
      <c r="X1491" s="3">
        <v>4</v>
      </c>
      <c r="Y1491" s="3">
        <v>4</v>
      </c>
      <c r="Z1491" s="3">
        <v>3</v>
      </c>
      <c r="AA1491" s="3">
        <v>4</v>
      </c>
      <c r="AB1491" s="3">
        <v>4</v>
      </c>
      <c r="AC1491" s="3">
        <v>5</v>
      </c>
      <c r="AD1491" s="3">
        <v>5</v>
      </c>
      <c r="AE1491" s="3">
        <v>4</v>
      </c>
      <c r="AF1491" s="3" t="s">
        <v>209</v>
      </c>
    </row>
    <row r="1492" spans="1:32">
      <c r="A1492" s="3">
        <v>93065</v>
      </c>
      <c r="B1492" s="3">
        <v>49</v>
      </c>
      <c r="C1492" s="41" t="s">
        <v>209</v>
      </c>
      <c r="D1492" s="3" t="s">
        <v>197</v>
      </c>
      <c r="E1492" s="3" t="s">
        <v>192</v>
      </c>
      <c r="F1492" s="3" t="s">
        <v>186</v>
      </c>
      <c r="G1492" s="3" t="s">
        <v>229</v>
      </c>
      <c r="H1492" s="3" t="s">
        <v>229</v>
      </c>
      <c r="I1492" s="3" t="s">
        <v>201</v>
      </c>
      <c r="J1492" s="3" t="s">
        <v>64</v>
      </c>
      <c r="K1492" s="3" t="s">
        <v>203</v>
      </c>
      <c r="L1492" s="3">
        <v>2</v>
      </c>
      <c r="M1492" s="3">
        <v>1</v>
      </c>
      <c r="N1492" s="3">
        <v>2</v>
      </c>
      <c r="O1492" s="3">
        <v>2</v>
      </c>
      <c r="P1492" s="3">
        <v>5</v>
      </c>
      <c r="Q1492" s="3">
        <v>1</v>
      </c>
      <c r="R1492" s="3">
        <v>1</v>
      </c>
      <c r="S1492" s="3">
        <v>1</v>
      </c>
      <c r="T1492" s="3">
        <v>1</v>
      </c>
      <c r="U1492" s="3">
        <v>1</v>
      </c>
      <c r="V1492" s="3">
        <v>1</v>
      </c>
      <c r="W1492" s="3">
        <v>1</v>
      </c>
      <c r="X1492" s="3">
        <v>1</v>
      </c>
      <c r="Y1492" s="3">
        <v>2</v>
      </c>
      <c r="Z1492" s="3">
        <v>1</v>
      </c>
      <c r="AA1492" s="3">
        <v>1</v>
      </c>
      <c r="AB1492" s="3">
        <v>3</v>
      </c>
      <c r="AC1492" s="3">
        <v>3</v>
      </c>
      <c r="AD1492" s="3">
        <v>3</v>
      </c>
      <c r="AE1492" s="3">
        <v>3</v>
      </c>
      <c r="AF1492" s="3" t="s">
        <v>209</v>
      </c>
    </row>
    <row r="1493" spans="1:32">
      <c r="A1493" s="3">
        <v>92251</v>
      </c>
      <c r="B1493" s="3">
        <v>49</v>
      </c>
      <c r="C1493" s="41" t="s">
        <v>209</v>
      </c>
      <c r="D1493" s="3" t="s">
        <v>212</v>
      </c>
      <c r="E1493" s="3" t="s">
        <v>198</v>
      </c>
      <c r="F1493" s="3" t="s">
        <v>186</v>
      </c>
      <c r="G1493" s="3" t="s">
        <v>229</v>
      </c>
      <c r="H1493" s="3" t="s">
        <v>229</v>
      </c>
      <c r="I1493" s="3" t="s">
        <v>201</v>
      </c>
      <c r="J1493" s="3" t="s">
        <v>62</v>
      </c>
      <c r="K1493" s="3" t="s">
        <v>203</v>
      </c>
      <c r="L1493" s="3">
        <v>4</v>
      </c>
      <c r="M1493" s="3">
        <v>5</v>
      </c>
      <c r="N1493" s="3">
        <v>4</v>
      </c>
      <c r="O1493" s="3">
        <v>4</v>
      </c>
      <c r="P1493" s="3">
        <v>5</v>
      </c>
      <c r="Q1493" s="3">
        <v>5</v>
      </c>
      <c r="R1493" s="3">
        <v>5</v>
      </c>
      <c r="S1493" s="3">
        <v>2</v>
      </c>
      <c r="T1493" s="3">
        <v>5</v>
      </c>
      <c r="U1493" s="3">
        <v>4</v>
      </c>
      <c r="V1493" s="3">
        <v>5</v>
      </c>
      <c r="W1493" s="3">
        <v>5</v>
      </c>
      <c r="X1493" s="3">
        <v>4</v>
      </c>
      <c r="Y1493" s="3">
        <v>4</v>
      </c>
      <c r="Z1493" s="3">
        <v>4</v>
      </c>
      <c r="AA1493" s="3">
        <v>5</v>
      </c>
      <c r="AB1493" s="3">
        <v>5</v>
      </c>
      <c r="AC1493" s="3">
        <v>5</v>
      </c>
      <c r="AD1493" s="3">
        <v>5</v>
      </c>
      <c r="AE1493" s="3">
        <v>4</v>
      </c>
      <c r="AF1493" s="3" t="s">
        <v>209</v>
      </c>
    </row>
    <row r="1494" spans="1:32">
      <c r="A1494" s="3">
        <v>92233</v>
      </c>
      <c r="B1494" s="3">
        <v>49</v>
      </c>
      <c r="C1494" s="41" t="s">
        <v>209</v>
      </c>
      <c r="D1494" s="3" t="s">
        <v>197</v>
      </c>
      <c r="E1494" s="3" t="s">
        <v>198</v>
      </c>
      <c r="F1494" s="3" t="s">
        <v>186</v>
      </c>
      <c r="G1494" s="3" t="s">
        <v>229</v>
      </c>
      <c r="H1494" s="3" t="s">
        <v>229</v>
      </c>
      <c r="I1494" s="3" t="s">
        <v>201</v>
      </c>
      <c r="J1494" s="3" t="s">
        <v>62</v>
      </c>
      <c r="K1494" s="3" t="s">
        <v>199</v>
      </c>
      <c r="L1494" s="3">
        <v>1</v>
      </c>
      <c r="M1494" s="3">
        <v>1</v>
      </c>
      <c r="N1494" s="3">
        <v>1</v>
      </c>
      <c r="O1494" s="3">
        <v>1</v>
      </c>
      <c r="P1494" s="3">
        <v>1</v>
      </c>
      <c r="Q1494" s="3">
        <v>1</v>
      </c>
      <c r="R1494" s="3">
        <v>1</v>
      </c>
      <c r="S1494" s="3">
        <v>1</v>
      </c>
      <c r="T1494" s="3">
        <v>5</v>
      </c>
      <c r="U1494" s="3">
        <v>5</v>
      </c>
      <c r="V1494" s="3">
        <v>5</v>
      </c>
      <c r="W1494" s="3">
        <v>5</v>
      </c>
      <c r="X1494" s="3">
        <v>3</v>
      </c>
      <c r="Y1494" s="3">
        <v>3</v>
      </c>
      <c r="Z1494" s="3">
        <v>3</v>
      </c>
      <c r="AA1494" s="3">
        <v>3</v>
      </c>
      <c r="AB1494" s="3">
        <v>5</v>
      </c>
      <c r="AC1494" s="3">
        <v>5</v>
      </c>
      <c r="AD1494" s="3">
        <v>5</v>
      </c>
      <c r="AE1494" s="3">
        <v>5</v>
      </c>
      <c r="AF1494" s="3" t="s">
        <v>209</v>
      </c>
    </row>
    <row r="1495" spans="1:32">
      <c r="A1495" s="3">
        <v>92231</v>
      </c>
      <c r="B1495" s="3">
        <v>49</v>
      </c>
      <c r="C1495" s="41" t="s">
        <v>209</v>
      </c>
      <c r="D1495" s="3" t="s">
        <v>194</v>
      </c>
      <c r="E1495" s="3" t="s">
        <v>198</v>
      </c>
      <c r="F1495" s="3" t="s">
        <v>186</v>
      </c>
      <c r="G1495" s="3" t="s">
        <v>229</v>
      </c>
      <c r="H1495" s="3" t="s">
        <v>229</v>
      </c>
      <c r="I1495" s="3" t="s">
        <v>201</v>
      </c>
      <c r="J1495" s="3" t="s">
        <v>62</v>
      </c>
      <c r="K1495" s="3" t="s">
        <v>199</v>
      </c>
      <c r="L1495" s="3">
        <v>5</v>
      </c>
      <c r="M1495" s="3">
        <v>5</v>
      </c>
      <c r="N1495" s="3">
        <v>5</v>
      </c>
      <c r="O1495" s="3">
        <v>5</v>
      </c>
      <c r="P1495" s="3">
        <v>5</v>
      </c>
      <c r="Q1495" s="3">
        <v>5</v>
      </c>
      <c r="R1495" s="3">
        <v>5</v>
      </c>
      <c r="S1495" s="3">
        <v>5</v>
      </c>
      <c r="T1495" s="3">
        <v>5</v>
      </c>
      <c r="U1495" s="3">
        <v>5</v>
      </c>
      <c r="V1495" s="3">
        <v>2</v>
      </c>
      <c r="W1495" s="3">
        <v>5</v>
      </c>
      <c r="X1495" s="3">
        <v>5</v>
      </c>
      <c r="Y1495" s="3">
        <v>5</v>
      </c>
      <c r="Z1495" s="3">
        <v>5</v>
      </c>
      <c r="AA1495" s="3">
        <v>5</v>
      </c>
      <c r="AB1495" s="3">
        <v>5</v>
      </c>
      <c r="AC1495" s="3">
        <v>5</v>
      </c>
      <c r="AD1495" s="3">
        <v>5</v>
      </c>
      <c r="AE1495" s="3">
        <v>5</v>
      </c>
      <c r="AF1495" s="3" t="s">
        <v>209</v>
      </c>
    </row>
    <row r="1496" spans="1:32">
      <c r="A1496" s="3">
        <v>92243</v>
      </c>
      <c r="B1496" s="3">
        <v>49</v>
      </c>
      <c r="C1496" s="41" t="s">
        <v>209</v>
      </c>
      <c r="D1496" s="3" t="s">
        <v>194</v>
      </c>
      <c r="E1496" s="3" t="s">
        <v>198</v>
      </c>
      <c r="F1496" s="3" t="s">
        <v>193</v>
      </c>
      <c r="G1496" s="3" t="s">
        <v>229</v>
      </c>
      <c r="H1496" s="3" t="s">
        <v>229</v>
      </c>
      <c r="I1496" s="3" t="s">
        <v>189</v>
      </c>
      <c r="J1496" s="3" t="s">
        <v>57</v>
      </c>
      <c r="K1496" s="3" t="s">
        <v>203</v>
      </c>
      <c r="L1496" s="3">
        <v>5</v>
      </c>
      <c r="M1496" s="3">
        <v>5</v>
      </c>
      <c r="N1496" s="3">
        <v>5</v>
      </c>
      <c r="O1496" s="3">
        <v>5</v>
      </c>
      <c r="P1496" s="3">
        <v>5</v>
      </c>
      <c r="Q1496" s="3">
        <v>5</v>
      </c>
      <c r="R1496" s="3">
        <v>4</v>
      </c>
      <c r="S1496" s="3">
        <v>4</v>
      </c>
      <c r="T1496" s="3">
        <v>5</v>
      </c>
      <c r="U1496" s="3">
        <v>4</v>
      </c>
      <c r="V1496" s="3">
        <v>5</v>
      </c>
      <c r="W1496" s="3">
        <v>5</v>
      </c>
      <c r="X1496" s="3">
        <v>4</v>
      </c>
      <c r="Y1496" s="3">
        <v>4</v>
      </c>
      <c r="Z1496" s="3">
        <v>5</v>
      </c>
      <c r="AA1496" s="3">
        <v>5</v>
      </c>
      <c r="AB1496" s="3">
        <v>5</v>
      </c>
      <c r="AC1496" s="3">
        <v>5</v>
      </c>
      <c r="AD1496" s="3">
        <v>5</v>
      </c>
      <c r="AE1496" s="3">
        <v>5</v>
      </c>
      <c r="AF1496" s="3" t="s">
        <v>209</v>
      </c>
    </row>
    <row r="1497" spans="1:32">
      <c r="A1497" s="3">
        <v>93535</v>
      </c>
      <c r="B1497" s="3">
        <v>49</v>
      </c>
      <c r="C1497" s="41" t="s">
        <v>209</v>
      </c>
      <c r="D1497" s="3" t="s">
        <v>194</v>
      </c>
      <c r="E1497" s="3" t="s">
        <v>206</v>
      </c>
      <c r="F1497" s="3" t="s">
        <v>193</v>
      </c>
      <c r="G1497" s="3" t="s">
        <v>229</v>
      </c>
      <c r="H1497" s="3" t="s">
        <v>229</v>
      </c>
      <c r="I1497" s="3" t="s">
        <v>189</v>
      </c>
      <c r="J1497" s="3" t="s">
        <v>59</v>
      </c>
      <c r="K1497" s="3" t="s">
        <v>196</v>
      </c>
      <c r="L1497" s="3">
        <v>4</v>
      </c>
      <c r="M1497" s="3">
        <v>4</v>
      </c>
      <c r="N1497" s="3">
        <v>4</v>
      </c>
      <c r="O1497" s="3">
        <v>4</v>
      </c>
      <c r="P1497" s="3">
        <v>5</v>
      </c>
      <c r="Q1497" s="3">
        <v>4</v>
      </c>
      <c r="R1497" s="3">
        <v>3</v>
      </c>
      <c r="S1497" s="3">
        <v>4</v>
      </c>
      <c r="T1497" s="3">
        <v>5</v>
      </c>
      <c r="U1497" s="3">
        <v>5</v>
      </c>
      <c r="V1497" s="3">
        <v>5</v>
      </c>
      <c r="W1497" s="3">
        <v>5</v>
      </c>
      <c r="X1497" s="3">
        <v>4</v>
      </c>
      <c r="Y1497" s="3">
        <v>3</v>
      </c>
      <c r="Z1497" s="3">
        <v>4</v>
      </c>
      <c r="AA1497" s="3">
        <v>4</v>
      </c>
      <c r="AB1497" s="3">
        <v>3</v>
      </c>
      <c r="AC1497" s="3">
        <v>4</v>
      </c>
      <c r="AD1497" s="3">
        <v>5</v>
      </c>
      <c r="AE1497" s="3">
        <v>3</v>
      </c>
      <c r="AF1497" s="3" t="s">
        <v>209</v>
      </c>
    </row>
    <row r="1498" spans="1:32">
      <c r="A1498" s="3">
        <v>92336</v>
      </c>
      <c r="B1498" s="3">
        <v>49</v>
      </c>
      <c r="C1498" s="41" t="s">
        <v>209</v>
      </c>
      <c r="D1498" s="3" t="s">
        <v>194</v>
      </c>
      <c r="E1498" s="3" t="s">
        <v>195</v>
      </c>
      <c r="F1498" s="3" t="s">
        <v>186</v>
      </c>
      <c r="G1498" s="3" t="s">
        <v>229</v>
      </c>
      <c r="H1498" s="3" t="s">
        <v>229</v>
      </c>
      <c r="I1498" s="3" t="s">
        <v>201</v>
      </c>
      <c r="J1498" s="3" t="s">
        <v>65</v>
      </c>
      <c r="K1498" s="3" t="s">
        <v>203</v>
      </c>
      <c r="L1498" s="3">
        <v>5</v>
      </c>
      <c r="M1498" s="3">
        <v>5</v>
      </c>
      <c r="N1498" s="3">
        <v>5</v>
      </c>
      <c r="O1498" s="3">
        <v>5</v>
      </c>
      <c r="P1498" s="3">
        <v>5</v>
      </c>
      <c r="Q1498" s="3">
        <v>5</v>
      </c>
      <c r="R1498" s="3">
        <v>5</v>
      </c>
      <c r="S1498" s="3">
        <v>5</v>
      </c>
      <c r="T1498" s="3">
        <v>4</v>
      </c>
      <c r="U1498" s="3">
        <v>5</v>
      </c>
      <c r="V1498" s="3">
        <v>3</v>
      </c>
      <c r="W1498" s="3">
        <v>5</v>
      </c>
      <c r="X1498" s="3">
        <v>4</v>
      </c>
      <c r="Y1498" s="3">
        <v>4</v>
      </c>
      <c r="Z1498" s="3">
        <v>5</v>
      </c>
      <c r="AA1498" s="3">
        <v>4</v>
      </c>
      <c r="AB1498" s="3">
        <v>3</v>
      </c>
      <c r="AC1498" s="3">
        <v>1</v>
      </c>
      <c r="AD1498" s="3">
        <v>4</v>
      </c>
      <c r="AE1498" s="3">
        <v>3</v>
      </c>
      <c r="AF1498" s="3" t="s">
        <v>209</v>
      </c>
    </row>
    <row r="1499" spans="1:32">
      <c r="A1499" s="3">
        <v>92336</v>
      </c>
      <c r="B1499" s="3">
        <v>49</v>
      </c>
      <c r="C1499" s="41" t="s">
        <v>209</v>
      </c>
      <c r="D1499" s="3" t="s">
        <v>191</v>
      </c>
      <c r="E1499" s="3" t="s">
        <v>195</v>
      </c>
      <c r="F1499" s="3" t="s">
        <v>186</v>
      </c>
      <c r="G1499" s="3" t="s">
        <v>229</v>
      </c>
      <c r="H1499" s="3" t="s">
        <v>229</v>
      </c>
      <c r="I1499" s="3" t="s">
        <v>189</v>
      </c>
      <c r="J1499" s="3" t="s">
        <v>62</v>
      </c>
      <c r="K1499" s="3" t="s">
        <v>199</v>
      </c>
      <c r="L1499" s="3">
        <v>5</v>
      </c>
      <c r="M1499" s="3">
        <v>4</v>
      </c>
      <c r="N1499" s="3">
        <v>5</v>
      </c>
      <c r="O1499" s="3">
        <v>5</v>
      </c>
      <c r="P1499" s="3">
        <v>5</v>
      </c>
      <c r="Q1499" s="3">
        <v>5</v>
      </c>
      <c r="R1499" s="3">
        <v>5</v>
      </c>
      <c r="S1499" s="3">
        <v>5</v>
      </c>
      <c r="T1499" s="3">
        <v>5</v>
      </c>
      <c r="U1499" s="3">
        <v>4</v>
      </c>
      <c r="V1499" s="3">
        <v>5</v>
      </c>
      <c r="W1499" s="3">
        <v>5</v>
      </c>
      <c r="X1499" s="3">
        <v>5</v>
      </c>
      <c r="Y1499" s="3">
        <v>5</v>
      </c>
      <c r="Z1499" s="3">
        <v>5</v>
      </c>
      <c r="AA1499" s="3">
        <v>5</v>
      </c>
      <c r="AB1499" s="3">
        <v>5</v>
      </c>
      <c r="AC1499" s="3">
        <v>5</v>
      </c>
      <c r="AD1499" s="3">
        <v>5</v>
      </c>
      <c r="AE1499" s="3">
        <v>5</v>
      </c>
      <c r="AF1499" s="3" t="s">
        <v>209</v>
      </c>
    </row>
    <row r="1500" spans="1:32">
      <c r="A1500" s="3">
        <v>92563</v>
      </c>
      <c r="B1500" s="3">
        <v>49</v>
      </c>
      <c r="C1500" s="41" t="s">
        <v>209</v>
      </c>
      <c r="D1500" s="3" t="s">
        <v>194</v>
      </c>
      <c r="E1500" s="3" t="s">
        <v>205</v>
      </c>
      <c r="F1500" s="3" t="s">
        <v>186</v>
      </c>
      <c r="G1500" s="3" t="s">
        <v>229</v>
      </c>
      <c r="H1500" s="3" t="s">
        <v>229</v>
      </c>
      <c r="I1500" s="3" t="s">
        <v>189</v>
      </c>
      <c r="J1500" s="3" t="s">
        <v>59</v>
      </c>
      <c r="K1500" s="3" t="s">
        <v>203</v>
      </c>
      <c r="L1500" s="3">
        <v>5</v>
      </c>
      <c r="M1500" s="3">
        <v>4</v>
      </c>
      <c r="N1500" s="3">
        <v>5</v>
      </c>
      <c r="O1500" s="3">
        <v>5</v>
      </c>
      <c r="P1500" s="3">
        <v>5</v>
      </c>
      <c r="Q1500" s="3">
        <v>4</v>
      </c>
      <c r="R1500" s="3">
        <v>5</v>
      </c>
      <c r="S1500" s="3">
        <v>5</v>
      </c>
      <c r="T1500" s="3">
        <v>5</v>
      </c>
      <c r="U1500" s="3">
        <v>4</v>
      </c>
      <c r="V1500" s="3">
        <v>5</v>
      </c>
      <c r="W1500" s="3">
        <v>5</v>
      </c>
      <c r="X1500" s="3">
        <v>5</v>
      </c>
      <c r="Y1500" s="3">
        <v>5</v>
      </c>
      <c r="Z1500" s="3">
        <v>5</v>
      </c>
      <c r="AA1500" s="3">
        <v>5</v>
      </c>
      <c r="AB1500" s="3">
        <v>5</v>
      </c>
      <c r="AC1500" s="3">
        <v>5</v>
      </c>
      <c r="AD1500" s="3">
        <v>5</v>
      </c>
      <c r="AE1500" s="3">
        <v>5</v>
      </c>
      <c r="AF1500" s="3" t="s">
        <v>209</v>
      </c>
    </row>
    <row r="1501" spans="1:32">
      <c r="A1501" s="3">
        <v>92555</v>
      </c>
      <c r="B1501" s="3">
        <v>49</v>
      </c>
      <c r="C1501" s="41" t="s">
        <v>209</v>
      </c>
      <c r="D1501" s="3" t="s">
        <v>194</v>
      </c>
      <c r="E1501" s="3" t="s">
        <v>205</v>
      </c>
      <c r="F1501" s="3" t="s">
        <v>193</v>
      </c>
      <c r="G1501" s="3" t="s">
        <v>229</v>
      </c>
      <c r="H1501" s="3" t="s">
        <v>229</v>
      </c>
      <c r="I1501" s="3" t="s">
        <v>201</v>
      </c>
      <c r="J1501" s="3" t="s">
        <v>62</v>
      </c>
      <c r="K1501" s="3" t="s">
        <v>199</v>
      </c>
      <c r="L1501" s="3">
        <v>3</v>
      </c>
      <c r="M1501" s="3">
        <v>3</v>
      </c>
      <c r="N1501" s="3">
        <v>4</v>
      </c>
      <c r="O1501" s="3">
        <v>3</v>
      </c>
      <c r="P1501" s="3">
        <v>5</v>
      </c>
      <c r="Q1501" s="3">
        <v>4</v>
      </c>
      <c r="R1501" s="3">
        <v>3</v>
      </c>
      <c r="S1501" s="3">
        <v>2</v>
      </c>
      <c r="T1501" s="3">
        <v>4</v>
      </c>
      <c r="U1501" s="3">
        <v>4</v>
      </c>
      <c r="V1501" s="3">
        <v>5</v>
      </c>
      <c r="W1501" s="3">
        <v>4</v>
      </c>
      <c r="X1501" s="3">
        <v>5</v>
      </c>
      <c r="Y1501" s="3">
        <v>4</v>
      </c>
      <c r="Z1501" s="3">
        <v>4</v>
      </c>
      <c r="AA1501" s="3">
        <v>4</v>
      </c>
      <c r="AB1501" s="3">
        <v>4</v>
      </c>
      <c r="AC1501" s="3">
        <v>5</v>
      </c>
      <c r="AD1501" s="3">
        <v>5</v>
      </c>
      <c r="AE1501" s="3">
        <v>4</v>
      </c>
      <c r="AF1501" s="3" t="s">
        <v>209</v>
      </c>
    </row>
    <row r="1502" spans="1:32">
      <c r="A1502" s="3">
        <v>93030</v>
      </c>
      <c r="B1502" s="3">
        <v>50</v>
      </c>
      <c r="C1502" s="41" t="s">
        <v>209</v>
      </c>
      <c r="D1502" s="3" t="s">
        <v>194</v>
      </c>
      <c r="E1502" s="3" t="s">
        <v>192</v>
      </c>
      <c r="F1502" s="3" t="s">
        <v>193</v>
      </c>
      <c r="G1502" s="3" t="s">
        <v>229</v>
      </c>
      <c r="H1502" s="3" t="s">
        <v>229</v>
      </c>
      <c r="I1502" s="3" t="s">
        <v>189</v>
      </c>
      <c r="J1502" s="3" t="s">
        <v>58</v>
      </c>
      <c r="K1502" s="3" t="s">
        <v>199</v>
      </c>
      <c r="L1502" s="3">
        <v>5</v>
      </c>
      <c r="M1502" s="3">
        <v>5</v>
      </c>
      <c r="N1502" s="3">
        <v>3</v>
      </c>
      <c r="O1502" s="3">
        <v>5</v>
      </c>
      <c r="P1502" s="3">
        <v>5</v>
      </c>
      <c r="Q1502" s="3">
        <v>5</v>
      </c>
      <c r="R1502" s="3">
        <v>5</v>
      </c>
      <c r="S1502" s="3">
        <v>3</v>
      </c>
      <c r="T1502" s="3">
        <v>5</v>
      </c>
      <c r="U1502" s="3">
        <v>5</v>
      </c>
      <c r="V1502" s="3">
        <v>1</v>
      </c>
      <c r="W1502" s="3">
        <v>5</v>
      </c>
      <c r="X1502" s="3">
        <v>5</v>
      </c>
      <c r="Y1502" s="3">
        <v>5</v>
      </c>
      <c r="Z1502" s="3">
        <v>4</v>
      </c>
      <c r="AA1502" s="3">
        <v>5</v>
      </c>
      <c r="AB1502" s="3">
        <v>5</v>
      </c>
      <c r="AC1502" s="3">
        <v>5</v>
      </c>
      <c r="AD1502" s="3">
        <v>4</v>
      </c>
      <c r="AE1502" s="3">
        <v>3</v>
      </c>
      <c r="AF1502" s="3" t="s">
        <v>209</v>
      </c>
    </row>
    <row r="1503" spans="1:32">
      <c r="A1503" s="3">
        <v>93030</v>
      </c>
      <c r="B1503" s="3">
        <v>50</v>
      </c>
      <c r="C1503" s="41" t="s">
        <v>209</v>
      </c>
      <c r="D1503" s="3" t="s">
        <v>194</v>
      </c>
      <c r="E1503" s="3" t="s">
        <v>192</v>
      </c>
      <c r="F1503" s="3" t="s">
        <v>193</v>
      </c>
      <c r="G1503" s="3" t="s">
        <v>229</v>
      </c>
      <c r="H1503" s="3" t="s">
        <v>229</v>
      </c>
      <c r="I1503" s="3" t="s">
        <v>201</v>
      </c>
      <c r="J1503" s="3" t="s">
        <v>60</v>
      </c>
      <c r="K1503" s="3" t="s">
        <v>199</v>
      </c>
      <c r="L1503" s="3">
        <v>4</v>
      </c>
      <c r="M1503" s="3">
        <v>4</v>
      </c>
      <c r="N1503" s="3">
        <v>2</v>
      </c>
      <c r="O1503" s="3">
        <v>4</v>
      </c>
      <c r="P1503" s="3">
        <v>4</v>
      </c>
      <c r="Q1503" s="3">
        <v>4</v>
      </c>
      <c r="R1503" s="3">
        <v>5</v>
      </c>
      <c r="S1503" s="3">
        <v>3</v>
      </c>
      <c r="T1503" s="3">
        <v>5</v>
      </c>
      <c r="U1503" s="3">
        <v>5</v>
      </c>
      <c r="V1503" s="3">
        <v>4</v>
      </c>
      <c r="W1503" s="3">
        <v>4</v>
      </c>
      <c r="X1503" s="3">
        <v>4</v>
      </c>
      <c r="Y1503" s="3">
        <v>4</v>
      </c>
      <c r="Z1503" s="3">
        <v>4</v>
      </c>
      <c r="AA1503" s="3">
        <v>4</v>
      </c>
      <c r="AB1503" s="3">
        <v>4</v>
      </c>
      <c r="AC1503" s="3">
        <v>4</v>
      </c>
      <c r="AD1503" s="3">
        <v>4</v>
      </c>
      <c r="AE1503" s="3">
        <v>4</v>
      </c>
      <c r="AF1503" s="3" t="s">
        <v>209</v>
      </c>
    </row>
    <row r="1504" spans="1:32">
      <c r="A1504" s="3">
        <v>93022</v>
      </c>
      <c r="B1504" s="3">
        <v>50</v>
      </c>
      <c r="C1504" s="41" t="s">
        <v>209</v>
      </c>
      <c r="D1504" s="3" t="s">
        <v>194</v>
      </c>
      <c r="E1504" s="3" t="s">
        <v>192</v>
      </c>
      <c r="F1504" s="3" t="s">
        <v>186</v>
      </c>
      <c r="G1504" s="3" t="s">
        <v>229</v>
      </c>
      <c r="H1504" s="3" t="s">
        <v>229</v>
      </c>
      <c r="I1504" s="3" t="s">
        <v>201</v>
      </c>
      <c r="J1504" s="3" t="s">
        <v>62</v>
      </c>
      <c r="K1504" s="3" t="s">
        <v>203</v>
      </c>
      <c r="L1504" s="3">
        <v>5</v>
      </c>
      <c r="M1504" s="3">
        <v>5</v>
      </c>
      <c r="N1504" s="3">
        <v>5</v>
      </c>
      <c r="O1504" s="3">
        <v>5</v>
      </c>
      <c r="P1504" s="3">
        <v>5</v>
      </c>
      <c r="Q1504" s="3">
        <v>5</v>
      </c>
      <c r="R1504" s="3">
        <v>5</v>
      </c>
      <c r="S1504" s="3">
        <v>5</v>
      </c>
      <c r="T1504" s="3">
        <v>5</v>
      </c>
      <c r="U1504" s="3">
        <v>5</v>
      </c>
      <c r="V1504" s="3">
        <v>5</v>
      </c>
      <c r="W1504" s="3">
        <v>5</v>
      </c>
      <c r="X1504" s="3">
        <v>5</v>
      </c>
      <c r="Y1504" s="3">
        <v>5</v>
      </c>
      <c r="Z1504" s="3">
        <v>5</v>
      </c>
      <c r="AA1504" s="3">
        <v>5</v>
      </c>
      <c r="AB1504" s="3">
        <v>5</v>
      </c>
      <c r="AC1504" s="3">
        <v>5</v>
      </c>
      <c r="AD1504" s="3">
        <v>5</v>
      </c>
      <c r="AE1504" s="3">
        <v>5</v>
      </c>
      <c r="AF1504" s="3" t="s">
        <v>209</v>
      </c>
    </row>
    <row r="1505" spans="1:32">
      <c r="A1505" s="3">
        <v>93030</v>
      </c>
      <c r="B1505" s="3">
        <v>50</v>
      </c>
      <c r="C1505" s="41" t="s">
        <v>209</v>
      </c>
      <c r="D1505" s="3" t="s">
        <v>194</v>
      </c>
      <c r="E1505" s="3" t="s">
        <v>192</v>
      </c>
      <c r="F1505" s="3" t="s">
        <v>193</v>
      </c>
      <c r="G1505" s="3" t="s">
        <v>229</v>
      </c>
      <c r="H1505" s="3" t="s">
        <v>229</v>
      </c>
      <c r="I1505" s="3" t="s">
        <v>201</v>
      </c>
      <c r="J1505" s="3" t="s">
        <v>60</v>
      </c>
      <c r="K1505" s="3" t="s">
        <v>199</v>
      </c>
      <c r="L1505" s="3">
        <v>5</v>
      </c>
      <c r="M1505" s="3">
        <v>5</v>
      </c>
      <c r="N1505" s="3">
        <v>4</v>
      </c>
      <c r="O1505" s="3">
        <v>5</v>
      </c>
      <c r="P1505" s="3">
        <v>5</v>
      </c>
      <c r="Q1505" s="3">
        <v>5</v>
      </c>
      <c r="R1505" s="3">
        <v>5</v>
      </c>
      <c r="S1505" s="3">
        <v>4</v>
      </c>
      <c r="T1505" s="3">
        <v>5</v>
      </c>
      <c r="U1505" s="3">
        <v>4</v>
      </c>
      <c r="V1505" s="3">
        <v>4</v>
      </c>
      <c r="W1505" s="3">
        <v>4</v>
      </c>
      <c r="X1505" s="3">
        <v>4</v>
      </c>
      <c r="Y1505" s="3">
        <v>5</v>
      </c>
      <c r="Z1505" s="3">
        <v>5</v>
      </c>
      <c r="AA1505" s="3">
        <v>5</v>
      </c>
      <c r="AB1505" s="3">
        <v>5</v>
      </c>
      <c r="AC1505" s="3">
        <v>5</v>
      </c>
      <c r="AD1505" s="3">
        <v>5</v>
      </c>
      <c r="AE1505" s="3">
        <v>5</v>
      </c>
      <c r="AF1505" s="3" t="s">
        <v>209</v>
      </c>
    </row>
    <row r="1506" spans="1:32">
      <c r="A1506" s="3">
        <v>90640</v>
      </c>
      <c r="B1506" s="3">
        <v>50</v>
      </c>
      <c r="C1506" s="41" t="s">
        <v>209</v>
      </c>
      <c r="D1506" s="3" t="s">
        <v>204</v>
      </c>
      <c r="E1506" s="3" t="s">
        <v>206</v>
      </c>
      <c r="F1506" s="3" t="s">
        <v>186</v>
      </c>
      <c r="G1506" s="3" t="s">
        <v>229</v>
      </c>
      <c r="H1506" s="3" t="s">
        <v>229</v>
      </c>
      <c r="I1506" s="3" t="s">
        <v>201</v>
      </c>
      <c r="J1506" s="3" t="s">
        <v>60</v>
      </c>
      <c r="K1506" s="3" t="s">
        <v>199</v>
      </c>
      <c r="L1506" s="3">
        <v>3</v>
      </c>
      <c r="M1506" s="3">
        <v>4</v>
      </c>
      <c r="N1506" s="3">
        <v>4</v>
      </c>
      <c r="O1506" s="3">
        <v>3</v>
      </c>
      <c r="P1506" s="3">
        <v>5</v>
      </c>
      <c r="Q1506" s="3">
        <v>5</v>
      </c>
      <c r="R1506" s="3">
        <v>5</v>
      </c>
      <c r="S1506" s="3">
        <v>5</v>
      </c>
      <c r="T1506" s="3">
        <v>4</v>
      </c>
      <c r="U1506" s="3">
        <v>4</v>
      </c>
      <c r="V1506" s="3">
        <v>4</v>
      </c>
      <c r="W1506" s="3">
        <v>4</v>
      </c>
      <c r="X1506" s="3">
        <v>5</v>
      </c>
      <c r="Y1506" s="3">
        <v>4</v>
      </c>
      <c r="Z1506" s="3">
        <v>4</v>
      </c>
      <c r="AA1506" s="3">
        <v>4</v>
      </c>
      <c r="AB1506" s="3">
        <v>4</v>
      </c>
      <c r="AC1506" s="3">
        <v>5</v>
      </c>
      <c r="AD1506" s="3">
        <v>5</v>
      </c>
      <c r="AE1506" s="3">
        <v>4</v>
      </c>
      <c r="AF1506" s="3" t="s">
        <v>209</v>
      </c>
    </row>
    <row r="1507" spans="1:32">
      <c r="A1507" s="3">
        <v>92404</v>
      </c>
      <c r="B1507" s="3">
        <v>50</v>
      </c>
      <c r="C1507" s="41" t="s">
        <v>209</v>
      </c>
      <c r="D1507" s="3" t="s">
        <v>194</v>
      </c>
      <c r="E1507" s="3" t="s">
        <v>195</v>
      </c>
      <c r="F1507" s="3" t="s">
        <v>193</v>
      </c>
      <c r="G1507" s="3" t="s">
        <v>229</v>
      </c>
      <c r="H1507" s="3" t="s">
        <v>229</v>
      </c>
      <c r="I1507" s="3" t="s">
        <v>189</v>
      </c>
      <c r="J1507" s="3" t="s">
        <v>64</v>
      </c>
      <c r="K1507" s="3" t="s">
        <v>190</v>
      </c>
      <c r="L1507" s="3">
        <v>3</v>
      </c>
      <c r="M1507" s="3">
        <v>5</v>
      </c>
      <c r="N1507" s="3">
        <v>2</v>
      </c>
      <c r="O1507" s="3">
        <v>4</v>
      </c>
      <c r="P1507" s="3">
        <v>5</v>
      </c>
      <c r="Q1507" s="3">
        <v>3</v>
      </c>
      <c r="R1507" s="3">
        <v>4</v>
      </c>
      <c r="S1507" s="3">
        <v>2</v>
      </c>
      <c r="T1507" s="3">
        <v>4</v>
      </c>
      <c r="U1507" s="3">
        <v>3</v>
      </c>
      <c r="V1507" s="3">
        <v>2</v>
      </c>
      <c r="W1507" s="3">
        <v>5</v>
      </c>
      <c r="X1507" s="3">
        <v>3</v>
      </c>
      <c r="Y1507" s="3">
        <v>5</v>
      </c>
      <c r="Z1507" s="3">
        <v>2</v>
      </c>
      <c r="AA1507" s="3">
        <v>4</v>
      </c>
      <c r="AB1507" s="3">
        <v>2</v>
      </c>
      <c r="AC1507" s="3">
        <v>3</v>
      </c>
      <c r="AD1507" s="3">
        <v>4</v>
      </c>
      <c r="AE1507" s="3">
        <v>5</v>
      </c>
      <c r="AF1507" s="3" t="s">
        <v>209</v>
      </c>
    </row>
    <row r="1508" spans="1:32">
      <c r="A1508" s="3">
        <v>91739</v>
      </c>
      <c r="B1508" s="3">
        <v>50</v>
      </c>
      <c r="C1508" s="41" t="s">
        <v>209</v>
      </c>
      <c r="D1508" s="3" t="s">
        <v>194</v>
      </c>
      <c r="E1508" s="3" t="s">
        <v>195</v>
      </c>
      <c r="F1508" s="3" t="s">
        <v>186</v>
      </c>
      <c r="G1508" s="3" t="s">
        <v>229</v>
      </c>
      <c r="H1508" s="3" t="s">
        <v>229</v>
      </c>
      <c r="I1508" s="3" t="s">
        <v>201</v>
      </c>
      <c r="J1508" s="3" t="s">
        <v>64</v>
      </c>
      <c r="K1508" s="3" t="s">
        <v>203</v>
      </c>
      <c r="L1508" s="3">
        <v>5</v>
      </c>
      <c r="M1508" s="3">
        <v>2</v>
      </c>
      <c r="N1508" s="3">
        <v>5</v>
      </c>
      <c r="O1508" s="3">
        <v>5</v>
      </c>
      <c r="P1508" s="3">
        <v>4</v>
      </c>
      <c r="Q1508" s="3">
        <v>3</v>
      </c>
      <c r="R1508" s="3">
        <v>4</v>
      </c>
      <c r="S1508" s="3">
        <v>5</v>
      </c>
      <c r="T1508" s="3">
        <v>5</v>
      </c>
      <c r="U1508" s="3">
        <v>5</v>
      </c>
      <c r="V1508" s="3">
        <v>5</v>
      </c>
      <c r="W1508" s="3">
        <v>5</v>
      </c>
      <c r="X1508" s="3">
        <v>1</v>
      </c>
      <c r="Y1508" s="3">
        <v>2</v>
      </c>
      <c r="Z1508" s="3">
        <v>3</v>
      </c>
      <c r="AA1508" s="3">
        <v>1</v>
      </c>
      <c r="AB1508" s="3">
        <v>5</v>
      </c>
      <c r="AC1508" s="3">
        <v>4</v>
      </c>
      <c r="AD1508" s="3">
        <v>5</v>
      </c>
      <c r="AE1508" s="3">
        <v>4</v>
      </c>
      <c r="AF1508" s="3" t="s">
        <v>209</v>
      </c>
    </row>
    <row r="1509" spans="1:32">
      <c r="A1509" s="3">
        <v>91362</v>
      </c>
      <c r="B1509" s="3">
        <v>51</v>
      </c>
      <c r="C1509" s="41" t="s">
        <v>209</v>
      </c>
      <c r="D1509" s="3" t="s">
        <v>194</v>
      </c>
      <c r="E1509" s="3" t="s">
        <v>192</v>
      </c>
      <c r="F1509" s="3" t="s">
        <v>186</v>
      </c>
      <c r="G1509" s="3" t="s">
        <v>229</v>
      </c>
      <c r="H1509" s="3" t="s">
        <v>229</v>
      </c>
      <c r="I1509" s="3" t="s">
        <v>201</v>
      </c>
      <c r="J1509" s="3" t="s">
        <v>62</v>
      </c>
      <c r="K1509" s="3" t="s">
        <v>202</v>
      </c>
      <c r="L1509" s="3">
        <v>5</v>
      </c>
      <c r="M1509" s="3">
        <v>5</v>
      </c>
      <c r="N1509" s="3">
        <v>2</v>
      </c>
      <c r="O1509" s="3">
        <v>3</v>
      </c>
      <c r="P1509" s="3">
        <v>5</v>
      </c>
      <c r="Q1509" s="3">
        <v>4</v>
      </c>
      <c r="R1509" s="3">
        <v>5</v>
      </c>
      <c r="S1509" s="3">
        <v>2</v>
      </c>
      <c r="T1509" s="3">
        <v>5</v>
      </c>
      <c r="U1509" s="3">
        <v>5</v>
      </c>
      <c r="V1509" s="3">
        <v>3</v>
      </c>
      <c r="W1509" s="3">
        <v>5</v>
      </c>
      <c r="X1509" s="3">
        <v>4</v>
      </c>
      <c r="Y1509" s="3">
        <v>3</v>
      </c>
      <c r="Z1509" s="3">
        <v>5</v>
      </c>
      <c r="AA1509" s="3">
        <v>4</v>
      </c>
      <c r="AB1509" s="3">
        <v>5</v>
      </c>
      <c r="AC1509" s="3">
        <v>5</v>
      </c>
      <c r="AD1509" s="3">
        <v>4</v>
      </c>
      <c r="AE1509" s="3">
        <v>3</v>
      </c>
      <c r="AF1509" s="3" t="s">
        <v>209</v>
      </c>
    </row>
    <row r="1510" spans="1:32">
      <c r="A1510" s="3">
        <v>92251</v>
      </c>
      <c r="B1510" s="3">
        <v>51</v>
      </c>
      <c r="C1510" s="41" t="s">
        <v>209</v>
      </c>
      <c r="D1510" s="3" t="s">
        <v>194</v>
      </c>
      <c r="E1510" s="3" t="s">
        <v>198</v>
      </c>
      <c r="F1510" s="3" t="s">
        <v>193</v>
      </c>
      <c r="G1510" s="3" t="s">
        <v>229</v>
      </c>
      <c r="H1510" s="3" t="s">
        <v>229</v>
      </c>
      <c r="I1510" s="3" t="s">
        <v>201</v>
      </c>
      <c r="J1510" s="3" t="s">
        <v>63</v>
      </c>
      <c r="K1510" s="3" t="s">
        <v>203</v>
      </c>
      <c r="L1510" s="3">
        <v>3</v>
      </c>
      <c r="M1510" s="3">
        <v>4</v>
      </c>
      <c r="N1510" s="3">
        <v>3</v>
      </c>
      <c r="O1510" s="3">
        <v>3</v>
      </c>
      <c r="P1510" s="3">
        <v>4</v>
      </c>
      <c r="Q1510" s="3">
        <v>4</v>
      </c>
      <c r="R1510" s="3">
        <v>4</v>
      </c>
      <c r="S1510" s="3">
        <v>5</v>
      </c>
      <c r="T1510" s="3">
        <v>5</v>
      </c>
      <c r="U1510" s="3">
        <v>4</v>
      </c>
      <c r="V1510" s="3">
        <v>5</v>
      </c>
      <c r="W1510" s="3">
        <v>5</v>
      </c>
      <c r="X1510" s="3">
        <v>5</v>
      </c>
      <c r="Y1510" s="3">
        <v>3</v>
      </c>
      <c r="Z1510" s="3">
        <v>4</v>
      </c>
      <c r="AA1510" s="3">
        <v>3</v>
      </c>
      <c r="AB1510" s="3">
        <v>4</v>
      </c>
      <c r="AC1510" s="3">
        <v>3</v>
      </c>
      <c r="AD1510" s="3">
        <v>4</v>
      </c>
      <c r="AE1510" s="3">
        <v>4</v>
      </c>
      <c r="AF1510" s="3" t="s">
        <v>209</v>
      </c>
    </row>
    <row r="1511" spans="1:32">
      <c r="A1511" s="3">
        <v>91766</v>
      </c>
      <c r="B1511" s="3">
        <v>51</v>
      </c>
      <c r="C1511" s="41" t="s">
        <v>209</v>
      </c>
      <c r="D1511" s="3" t="s">
        <v>194</v>
      </c>
      <c r="E1511" s="3" t="s">
        <v>206</v>
      </c>
      <c r="F1511" s="3" t="s">
        <v>193</v>
      </c>
      <c r="G1511" s="3" t="s">
        <v>229</v>
      </c>
      <c r="H1511" s="3" t="s">
        <v>229</v>
      </c>
      <c r="I1511" s="3" t="s">
        <v>201</v>
      </c>
      <c r="J1511" s="3" t="s">
        <v>60</v>
      </c>
      <c r="K1511" s="3" t="s">
        <v>199</v>
      </c>
      <c r="L1511" s="3">
        <v>5</v>
      </c>
      <c r="M1511" s="3">
        <v>1</v>
      </c>
      <c r="N1511" s="3">
        <v>4</v>
      </c>
      <c r="O1511" s="3">
        <v>3</v>
      </c>
      <c r="P1511" s="3">
        <v>1</v>
      </c>
      <c r="Q1511" s="3">
        <v>1</v>
      </c>
      <c r="R1511" s="3">
        <v>1</v>
      </c>
      <c r="S1511" s="3">
        <v>1</v>
      </c>
      <c r="T1511" s="3">
        <v>1</v>
      </c>
      <c r="U1511" s="3">
        <v>5</v>
      </c>
      <c r="V1511" s="3">
        <v>4</v>
      </c>
      <c r="W1511" s="3">
        <v>1</v>
      </c>
      <c r="X1511" s="3">
        <v>1</v>
      </c>
      <c r="Y1511" s="3">
        <v>1</v>
      </c>
      <c r="Z1511" s="3">
        <v>1</v>
      </c>
      <c r="AA1511" s="3">
        <v>1</v>
      </c>
      <c r="AB1511" s="3">
        <v>4</v>
      </c>
      <c r="AC1511" s="3">
        <v>1</v>
      </c>
      <c r="AD1511" s="3">
        <v>1</v>
      </c>
      <c r="AE1511" s="3">
        <v>2</v>
      </c>
      <c r="AF1511" s="3" t="s">
        <v>209</v>
      </c>
    </row>
    <row r="1512" spans="1:32">
      <c r="A1512" s="3">
        <v>92395</v>
      </c>
      <c r="B1512" s="3">
        <v>51</v>
      </c>
      <c r="C1512" s="41" t="s">
        <v>209</v>
      </c>
      <c r="D1512" s="3" t="s">
        <v>194</v>
      </c>
      <c r="E1512" s="3" t="s">
        <v>195</v>
      </c>
      <c r="F1512" s="3" t="s">
        <v>193</v>
      </c>
      <c r="G1512" s="3" t="s">
        <v>229</v>
      </c>
      <c r="H1512" s="3" t="s">
        <v>229</v>
      </c>
      <c r="I1512" s="3" t="s">
        <v>189</v>
      </c>
      <c r="J1512" s="3" t="s">
        <v>60</v>
      </c>
      <c r="K1512" s="3" t="s">
        <v>203</v>
      </c>
      <c r="L1512" s="3">
        <v>5</v>
      </c>
      <c r="M1512" s="3">
        <v>4</v>
      </c>
      <c r="N1512" s="3">
        <v>4</v>
      </c>
      <c r="O1512" s="3">
        <v>5</v>
      </c>
      <c r="P1512" s="3">
        <v>5</v>
      </c>
      <c r="Q1512" s="3">
        <v>5</v>
      </c>
      <c r="R1512" s="3">
        <v>4</v>
      </c>
      <c r="S1512" s="3">
        <v>1</v>
      </c>
      <c r="T1512" s="3">
        <v>3</v>
      </c>
      <c r="U1512" s="3">
        <v>5</v>
      </c>
      <c r="V1512" s="3">
        <v>4</v>
      </c>
      <c r="W1512" s="3">
        <v>5</v>
      </c>
      <c r="X1512" s="3">
        <v>4</v>
      </c>
      <c r="Y1512" s="3">
        <v>4</v>
      </c>
      <c r="Z1512" s="3">
        <v>4</v>
      </c>
      <c r="AA1512" s="3">
        <v>5</v>
      </c>
      <c r="AB1512" s="3">
        <v>5</v>
      </c>
      <c r="AC1512" s="3">
        <v>5</v>
      </c>
      <c r="AD1512" s="3">
        <v>3</v>
      </c>
      <c r="AE1512" s="3">
        <v>4</v>
      </c>
      <c r="AF1512" s="3" t="s">
        <v>209</v>
      </c>
    </row>
    <row r="1513" spans="1:32">
      <c r="A1513" s="3">
        <v>92596</v>
      </c>
      <c r="B1513" s="3">
        <v>51</v>
      </c>
      <c r="C1513" s="41" t="s">
        <v>209</v>
      </c>
      <c r="D1513" s="3" t="s">
        <v>197</v>
      </c>
      <c r="E1513" s="3" t="s">
        <v>205</v>
      </c>
      <c r="F1513" s="3" t="s">
        <v>186</v>
      </c>
      <c r="G1513" s="3" t="s">
        <v>229</v>
      </c>
      <c r="H1513" s="3" t="s">
        <v>229</v>
      </c>
      <c r="I1513" s="3" t="s">
        <v>201</v>
      </c>
      <c r="J1513" s="3" t="s">
        <v>63</v>
      </c>
      <c r="K1513" s="3" t="s">
        <v>203</v>
      </c>
      <c r="L1513" s="3">
        <v>5</v>
      </c>
      <c r="M1513" s="3">
        <v>5</v>
      </c>
      <c r="N1513" s="3">
        <v>5</v>
      </c>
      <c r="O1513" s="3">
        <v>5</v>
      </c>
      <c r="P1513" s="3">
        <v>5</v>
      </c>
      <c r="Q1513" s="3">
        <v>4</v>
      </c>
      <c r="R1513" s="3">
        <v>5</v>
      </c>
      <c r="S1513" s="3">
        <v>1</v>
      </c>
      <c r="T1513" s="3">
        <v>5</v>
      </c>
      <c r="U1513" s="3">
        <v>1</v>
      </c>
      <c r="V1513" s="3">
        <v>5</v>
      </c>
      <c r="W1513" s="3">
        <v>5</v>
      </c>
      <c r="X1513" s="3">
        <v>5</v>
      </c>
      <c r="Y1513" s="3">
        <v>5</v>
      </c>
      <c r="Z1513" s="3">
        <v>5</v>
      </c>
      <c r="AA1513" s="3">
        <v>5</v>
      </c>
      <c r="AB1513" s="3">
        <v>5</v>
      </c>
      <c r="AC1513" s="3">
        <v>5</v>
      </c>
      <c r="AD1513" s="3">
        <v>5</v>
      </c>
      <c r="AE1513" s="3">
        <v>4</v>
      </c>
      <c r="AF1513" s="3" t="s">
        <v>209</v>
      </c>
    </row>
    <row r="1514" spans="1:32">
      <c r="A1514" s="3">
        <v>92243</v>
      </c>
      <c r="B1514" s="3">
        <v>52</v>
      </c>
      <c r="C1514" s="41" t="s">
        <v>209</v>
      </c>
      <c r="D1514" s="3" t="s">
        <v>194</v>
      </c>
      <c r="E1514" s="3" t="s">
        <v>198</v>
      </c>
      <c r="F1514" s="3" t="s">
        <v>193</v>
      </c>
      <c r="G1514" s="3" t="s">
        <v>229</v>
      </c>
      <c r="H1514" s="3" t="s">
        <v>229</v>
      </c>
      <c r="I1514" s="3" t="s">
        <v>210</v>
      </c>
      <c r="J1514" s="3" t="s">
        <v>60</v>
      </c>
      <c r="K1514" s="3" t="s">
        <v>202</v>
      </c>
      <c r="L1514" s="3">
        <v>5</v>
      </c>
      <c r="M1514" s="3">
        <v>5</v>
      </c>
      <c r="N1514" s="3">
        <v>5</v>
      </c>
      <c r="O1514" s="3">
        <v>5</v>
      </c>
      <c r="P1514" s="3">
        <v>5</v>
      </c>
      <c r="Q1514" s="3">
        <v>4</v>
      </c>
      <c r="R1514" s="3">
        <v>4</v>
      </c>
      <c r="S1514" s="3">
        <v>4</v>
      </c>
      <c r="T1514" s="3">
        <v>5</v>
      </c>
      <c r="U1514" s="3">
        <v>3</v>
      </c>
      <c r="V1514" s="3">
        <v>5</v>
      </c>
      <c r="W1514" s="3">
        <v>5</v>
      </c>
      <c r="X1514" s="3">
        <v>5</v>
      </c>
      <c r="Y1514" s="3">
        <v>4</v>
      </c>
      <c r="Z1514" s="3">
        <v>4</v>
      </c>
      <c r="AA1514" s="3">
        <v>4</v>
      </c>
      <c r="AB1514" s="3">
        <v>5</v>
      </c>
      <c r="AC1514" s="3">
        <v>5</v>
      </c>
      <c r="AD1514" s="3">
        <v>5</v>
      </c>
      <c r="AE1514" s="3">
        <v>5</v>
      </c>
      <c r="AF1514" s="3" t="s">
        <v>209</v>
      </c>
    </row>
    <row r="1515" spans="1:32">
      <c r="A1515" s="3">
        <v>92251</v>
      </c>
      <c r="B1515" s="3">
        <v>52</v>
      </c>
      <c r="C1515" s="41" t="s">
        <v>209</v>
      </c>
      <c r="D1515" s="3" t="s">
        <v>184</v>
      </c>
      <c r="E1515" s="3" t="s">
        <v>198</v>
      </c>
      <c r="F1515" s="3" t="s">
        <v>193</v>
      </c>
      <c r="G1515" s="3" t="s">
        <v>229</v>
      </c>
      <c r="H1515" s="3" t="s">
        <v>229</v>
      </c>
      <c r="I1515" s="3" t="s">
        <v>210</v>
      </c>
      <c r="J1515" s="3" t="s">
        <v>61</v>
      </c>
      <c r="K1515" s="3" t="s">
        <v>203</v>
      </c>
      <c r="L1515" s="3">
        <v>4</v>
      </c>
      <c r="M1515" s="3">
        <v>4</v>
      </c>
      <c r="N1515" s="3">
        <v>3</v>
      </c>
      <c r="O1515" s="3">
        <v>2</v>
      </c>
      <c r="P1515" s="3">
        <v>3</v>
      </c>
      <c r="Q1515" s="3">
        <v>2</v>
      </c>
      <c r="R1515" s="3">
        <v>5</v>
      </c>
      <c r="S1515" s="3">
        <v>2</v>
      </c>
      <c r="T1515" s="3">
        <v>3</v>
      </c>
      <c r="U1515" s="3">
        <v>3</v>
      </c>
      <c r="V1515" s="3">
        <v>2</v>
      </c>
      <c r="W1515" s="3">
        <v>3</v>
      </c>
      <c r="X1515" s="3">
        <v>3</v>
      </c>
      <c r="Y1515" s="3">
        <v>4</v>
      </c>
      <c r="Z1515" s="3">
        <v>5</v>
      </c>
      <c r="AA1515" s="3">
        <v>5</v>
      </c>
      <c r="AB1515" s="3">
        <v>5</v>
      </c>
      <c r="AC1515" s="3">
        <v>3</v>
      </c>
      <c r="AD1515" s="3">
        <v>4</v>
      </c>
      <c r="AE1515" s="3">
        <v>5</v>
      </c>
      <c r="AF1515" s="3" t="s">
        <v>209</v>
      </c>
    </row>
    <row r="1516" spans="1:32">
      <c r="A1516" s="3">
        <v>92807</v>
      </c>
      <c r="B1516" s="3">
        <v>52</v>
      </c>
      <c r="C1516" s="41" t="s">
        <v>209</v>
      </c>
      <c r="D1516" s="3" t="s">
        <v>212</v>
      </c>
      <c r="E1516" s="3" t="s">
        <v>185</v>
      </c>
      <c r="F1516" s="3" t="s">
        <v>193</v>
      </c>
      <c r="G1516" s="3" t="s">
        <v>229</v>
      </c>
      <c r="H1516" s="3" t="s">
        <v>229</v>
      </c>
      <c r="I1516" s="3" t="s">
        <v>201</v>
      </c>
      <c r="J1516" s="3" t="s">
        <v>58</v>
      </c>
      <c r="K1516" s="3" t="s">
        <v>196</v>
      </c>
      <c r="L1516" s="3">
        <v>3</v>
      </c>
      <c r="M1516" s="3">
        <v>4</v>
      </c>
      <c r="N1516" s="3">
        <v>5</v>
      </c>
      <c r="O1516" s="3">
        <v>2</v>
      </c>
      <c r="P1516" s="3">
        <v>4</v>
      </c>
      <c r="Q1516" s="3">
        <v>4</v>
      </c>
      <c r="R1516" s="3">
        <v>5</v>
      </c>
      <c r="S1516" s="3">
        <v>2</v>
      </c>
      <c r="T1516" s="3">
        <v>5</v>
      </c>
      <c r="U1516" s="3">
        <v>2</v>
      </c>
      <c r="V1516" s="3">
        <v>5</v>
      </c>
      <c r="W1516" s="3">
        <v>5</v>
      </c>
      <c r="X1516" s="3">
        <v>5</v>
      </c>
      <c r="Y1516" s="3">
        <v>3</v>
      </c>
      <c r="Z1516" s="3">
        <v>5</v>
      </c>
      <c r="AA1516" s="3">
        <v>5</v>
      </c>
      <c r="AB1516" s="3">
        <v>5</v>
      </c>
      <c r="AC1516" s="3">
        <v>5</v>
      </c>
      <c r="AD1516" s="3">
        <v>3</v>
      </c>
      <c r="AE1516" s="3">
        <v>5</v>
      </c>
      <c r="AF1516" s="3" t="s">
        <v>209</v>
      </c>
    </row>
    <row r="1517" spans="1:32">
      <c r="A1517" s="3">
        <v>92886</v>
      </c>
      <c r="B1517" s="3">
        <v>52</v>
      </c>
      <c r="C1517" s="41" t="s">
        <v>209</v>
      </c>
      <c r="D1517" s="3" t="s">
        <v>194</v>
      </c>
      <c r="E1517" s="3" t="s">
        <v>185</v>
      </c>
      <c r="F1517" s="3" t="s">
        <v>186</v>
      </c>
      <c r="G1517" s="3" t="s">
        <v>229</v>
      </c>
      <c r="H1517" s="3" t="s">
        <v>229</v>
      </c>
      <c r="I1517" s="3" t="s">
        <v>201</v>
      </c>
      <c r="J1517" s="3" t="s">
        <v>64</v>
      </c>
      <c r="K1517" s="3" t="s">
        <v>190</v>
      </c>
      <c r="L1517" s="3">
        <v>5</v>
      </c>
      <c r="M1517" s="3">
        <v>5</v>
      </c>
      <c r="N1517" s="3">
        <v>5</v>
      </c>
      <c r="O1517" s="3">
        <v>5</v>
      </c>
      <c r="P1517" s="3">
        <v>5</v>
      </c>
      <c r="Q1517" s="3">
        <v>5</v>
      </c>
      <c r="R1517" s="3">
        <v>3</v>
      </c>
      <c r="S1517" s="3">
        <v>3</v>
      </c>
      <c r="T1517" s="3">
        <v>4</v>
      </c>
      <c r="U1517" s="3">
        <v>5</v>
      </c>
      <c r="V1517" s="3">
        <v>3</v>
      </c>
      <c r="W1517" s="3">
        <v>5</v>
      </c>
      <c r="X1517" s="3">
        <v>3</v>
      </c>
      <c r="Y1517" s="3">
        <v>5</v>
      </c>
      <c r="Z1517" s="3">
        <v>5</v>
      </c>
      <c r="AA1517" s="3">
        <v>4</v>
      </c>
      <c r="AB1517" s="3">
        <v>5</v>
      </c>
      <c r="AC1517" s="3">
        <v>5</v>
      </c>
      <c r="AD1517" s="3">
        <v>5</v>
      </c>
      <c r="AE1517" s="3">
        <v>5</v>
      </c>
      <c r="AF1517" s="3" t="s">
        <v>209</v>
      </c>
    </row>
    <row r="1518" spans="1:32">
      <c r="A1518" s="3">
        <v>90650</v>
      </c>
      <c r="B1518" s="3">
        <v>52</v>
      </c>
      <c r="C1518" s="41" t="s">
        <v>209</v>
      </c>
      <c r="D1518" s="3" t="s">
        <v>194</v>
      </c>
      <c r="E1518" s="3" t="s">
        <v>206</v>
      </c>
      <c r="F1518" s="3" t="s">
        <v>193</v>
      </c>
      <c r="G1518" s="3" t="s">
        <v>229</v>
      </c>
      <c r="H1518" s="3" t="s">
        <v>229</v>
      </c>
      <c r="I1518" s="3" t="s">
        <v>189</v>
      </c>
      <c r="J1518" s="3" t="s">
        <v>58</v>
      </c>
      <c r="K1518" s="3" t="s">
        <v>199</v>
      </c>
      <c r="L1518" s="3">
        <v>4</v>
      </c>
      <c r="M1518" s="3">
        <v>3</v>
      </c>
      <c r="N1518" s="3">
        <v>1</v>
      </c>
      <c r="O1518" s="3">
        <v>1</v>
      </c>
      <c r="P1518" s="3">
        <v>5</v>
      </c>
      <c r="Q1518" s="3">
        <v>2</v>
      </c>
      <c r="R1518" s="3">
        <v>5</v>
      </c>
      <c r="S1518" s="3">
        <v>1</v>
      </c>
      <c r="T1518" s="3">
        <v>5</v>
      </c>
      <c r="U1518" s="3">
        <v>3</v>
      </c>
      <c r="V1518" s="3">
        <v>2</v>
      </c>
      <c r="W1518" s="3">
        <v>5</v>
      </c>
      <c r="X1518" s="3">
        <v>5</v>
      </c>
      <c r="Y1518" s="3">
        <v>5</v>
      </c>
      <c r="Z1518" s="3">
        <v>5</v>
      </c>
      <c r="AA1518" s="3">
        <v>5</v>
      </c>
      <c r="AB1518" s="3">
        <v>3</v>
      </c>
      <c r="AC1518" s="3">
        <v>5</v>
      </c>
      <c r="AD1518" s="3">
        <v>4</v>
      </c>
      <c r="AE1518" s="3">
        <v>2</v>
      </c>
      <c r="AF1518" s="3" t="s">
        <v>209</v>
      </c>
    </row>
    <row r="1519" spans="1:32">
      <c r="A1519" s="3">
        <v>91208</v>
      </c>
      <c r="B1519" s="3">
        <v>52</v>
      </c>
      <c r="C1519" s="41" t="s">
        <v>209</v>
      </c>
      <c r="D1519" s="3" t="s">
        <v>194</v>
      </c>
      <c r="E1519" s="3" t="s">
        <v>206</v>
      </c>
      <c r="F1519" s="3" t="s">
        <v>186</v>
      </c>
      <c r="G1519" s="3" t="s">
        <v>229</v>
      </c>
      <c r="H1519" s="3" t="s">
        <v>229</v>
      </c>
      <c r="I1519" s="3" t="s">
        <v>201</v>
      </c>
      <c r="J1519" s="3" t="s">
        <v>64</v>
      </c>
      <c r="K1519" s="3" t="s">
        <v>203</v>
      </c>
      <c r="L1519" s="3">
        <v>5</v>
      </c>
      <c r="M1519" s="3">
        <v>5</v>
      </c>
      <c r="N1519" s="3">
        <v>5</v>
      </c>
      <c r="O1519" s="3">
        <v>5</v>
      </c>
      <c r="P1519" s="3">
        <v>5</v>
      </c>
      <c r="Q1519" s="3">
        <v>5</v>
      </c>
      <c r="R1519" s="3">
        <v>5</v>
      </c>
      <c r="S1519" s="3">
        <v>1</v>
      </c>
      <c r="T1519" s="3">
        <v>5</v>
      </c>
      <c r="U1519" s="3">
        <v>5</v>
      </c>
      <c r="V1519" s="3">
        <v>5</v>
      </c>
      <c r="W1519" s="3">
        <v>5</v>
      </c>
      <c r="X1519" s="3">
        <v>5</v>
      </c>
      <c r="Y1519" s="3">
        <v>5</v>
      </c>
      <c r="Z1519" s="3">
        <v>5</v>
      </c>
      <c r="AA1519" s="3">
        <v>5</v>
      </c>
      <c r="AB1519" s="3">
        <v>5</v>
      </c>
      <c r="AC1519" s="3">
        <v>5</v>
      </c>
      <c r="AD1519" s="3">
        <v>5</v>
      </c>
      <c r="AE1519" s="3">
        <v>5</v>
      </c>
      <c r="AF1519" s="3" t="s">
        <v>209</v>
      </c>
    </row>
    <row r="1520" spans="1:32">
      <c r="A1520" s="3">
        <v>91208</v>
      </c>
      <c r="B1520" s="3">
        <v>52</v>
      </c>
      <c r="C1520" s="41" t="s">
        <v>209</v>
      </c>
      <c r="D1520" s="3" t="s">
        <v>194</v>
      </c>
      <c r="E1520" s="3" t="s">
        <v>206</v>
      </c>
      <c r="F1520" s="3" t="s">
        <v>186</v>
      </c>
      <c r="G1520" s="3" t="s">
        <v>229</v>
      </c>
      <c r="H1520" s="3" t="s">
        <v>229</v>
      </c>
      <c r="I1520" s="3" t="s">
        <v>201</v>
      </c>
      <c r="J1520" s="3" t="s">
        <v>64</v>
      </c>
      <c r="K1520" s="3" t="s">
        <v>203</v>
      </c>
      <c r="L1520" s="3">
        <v>5</v>
      </c>
      <c r="M1520" s="3">
        <v>5</v>
      </c>
      <c r="N1520" s="3">
        <v>5</v>
      </c>
      <c r="O1520" s="3">
        <v>5</v>
      </c>
      <c r="P1520" s="3">
        <v>5</v>
      </c>
      <c r="Q1520" s="3">
        <v>5</v>
      </c>
      <c r="R1520" s="3">
        <v>5</v>
      </c>
      <c r="S1520" s="3">
        <v>1</v>
      </c>
      <c r="T1520" s="3">
        <v>5</v>
      </c>
      <c r="U1520" s="3">
        <v>5</v>
      </c>
      <c r="V1520" s="3">
        <v>5</v>
      </c>
      <c r="W1520" s="3">
        <v>5</v>
      </c>
      <c r="X1520" s="3">
        <v>5</v>
      </c>
      <c r="Y1520" s="3">
        <v>5</v>
      </c>
      <c r="Z1520" s="3">
        <v>5</v>
      </c>
      <c r="AA1520" s="3">
        <v>5</v>
      </c>
      <c r="AB1520" s="3">
        <v>5</v>
      </c>
      <c r="AC1520" s="3">
        <v>5</v>
      </c>
      <c r="AD1520" s="3">
        <v>5</v>
      </c>
      <c r="AE1520" s="3">
        <v>5</v>
      </c>
      <c r="AF1520" s="3" t="s">
        <v>209</v>
      </c>
    </row>
    <row r="1521" spans="1:32">
      <c r="A1521" s="3">
        <v>92336</v>
      </c>
      <c r="B1521" s="3">
        <v>52</v>
      </c>
      <c r="C1521" s="41" t="s">
        <v>209</v>
      </c>
      <c r="D1521" s="3" t="s">
        <v>194</v>
      </c>
      <c r="E1521" s="3" t="s">
        <v>195</v>
      </c>
      <c r="F1521" s="3" t="s">
        <v>186</v>
      </c>
      <c r="G1521" s="3" t="s">
        <v>229</v>
      </c>
      <c r="H1521" s="3" t="s">
        <v>229</v>
      </c>
      <c r="I1521" s="3" t="s">
        <v>201</v>
      </c>
      <c r="J1521" s="3" t="s">
        <v>62</v>
      </c>
      <c r="K1521" s="3" t="s">
        <v>202</v>
      </c>
      <c r="L1521" s="3">
        <v>3</v>
      </c>
      <c r="M1521" s="3">
        <v>3</v>
      </c>
      <c r="N1521" s="3">
        <v>2</v>
      </c>
      <c r="O1521" s="3">
        <v>4</v>
      </c>
      <c r="P1521" s="3">
        <v>5</v>
      </c>
      <c r="Q1521" s="3">
        <v>3</v>
      </c>
      <c r="R1521" s="3">
        <v>4</v>
      </c>
      <c r="S1521" s="3">
        <v>1</v>
      </c>
      <c r="T1521" s="3">
        <v>4</v>
      </c>
      <c r="U1521" s="3">
        <v>3</v>
      </c>
      <c r="V1521" s="3">
        <v>1</v>
      </c>
      <c r="W1521" s="3">
        <v>5</v>
      </c>
      <c r="X1521" s="3">
        <v>4</v>
      </c>
      <c r="Y1521" s="3">
        <v>2</v>
      </c>
      <c r="Z1521" s="3">
        <v>4</v>
      </c>
      <c r="AA1521" s="3">
        <v>2</v>
      </c>
      <c r="AB1521" s="3">
        <v>5</v>
      </c>
      <c r="AC1521" s="3">
        <v>5</v>
      </c>
      <c r="AD1521" s="3">
        <v>5</v>
      </c>
      <c r="AE1521" s="3">
        <v>4</v>
      </c>
      <c r="AF1521" s="3" t="s">
        <v>209</v>
      </c>
    </row>
    <row r="1522" spans="1:32">
      <c r="A1522" s="3">
        <v>92407</v>
      </c>
      <c r="B1522" s="3">
        <v>52</v>
      </c>
      <c r="C1522" s="41" t="s">
        <v>209</v>
      </c>
      <c r="D1522" s="3" t="s">
        <v>194</v>
      </c>
      <c r="E1522" s="3" t="s">
        <v>195</v>
      </c>
      <c r="F1522" s="3" t="s">
        <v>186</v>
      </c>
      <c r="G1522" s="3" t="s">
        <v>229</v>
      </c>
      <c r="H1522" s="3" t="s">
        <v>229</v>
      </c>
      <c r="I1522" s="3" t="s">
        <v>201</v>
      </c>
      <c r="J1522" s="3" t="s">
        <v>62</v>
      </c>
      <c r="K1522" s="3" t="s">
        <v>203</v>
      </c>
      <c r="L1522" s="3">
        <v>4</v>
      </c>
      <c r="M1522" s="3">
        <v>4</v>
      </c>
      <c r="N1522" s="3">
        <v>4</v>
      </c>
      <c r="O1522" s="3">
        <v>4</v>
      </c>
      <c r="P1522" s="3">
        <v>5</v>
      </c>
      <c r="Q1522" s="3">
        <v>5</v>
      </c>
      <c r="R1522" s="3">
        <v>4</v>
      </c>
      <c r="S1522" s="3">
        <v>4</v>
      </c>
      <c r="T1522" s="3">
        <v>5</v>
      </c>
      <c r="U1522" s="3">
        <v>2</v>
      </c>
      <c r="V1522" s="3">
        <v>3</v>
      </c>
      <c r="W1522" s="3">
        <v>5</v>
      </c>
      <c r="X1522" s="3">
        <v>5</v>
      </c>
      <c r="Y1522" s="3">
        <v>3</v>
      </c>
      <c r="Z1522" s="3">
        <v>5</v>
      </c>
      <c r="AA1522" s="3">
        <v>5</v>
      </c>
      <c r="AB1522" s="3">
        <v>5</v>
      </c>
      <c r="AC1522" s="3">
        <v>5</v>
      </c>
      <c r="AD1522" s="3">
        <v>5</v>
      </c>
      <c r="AE1522" s="3">
        <v>5</v>
      </c>
      <c r="AF1522" s="3" t="s">
        <v>209</v>
      </c>
    </row>
    <row r="1523" spans="1:32">
      <c r="A1523" s="3">
        <v>92243</v>
      </c>
      <c r="B1523" s="3">
        <v>53</v>
      </c>
      <c r="C1523" s="41" t="s">
        <v>209</v>
      </c>
      <c r="D1523" s="3" t="s">
        <v>194</v>
      </c>
      <c r="E1523" s="3" t="s">
        <v>198</v>
      </c>
      <c r="F1523" s="3" t="s">
        <v>193</v>
      </c>
      <c r="G1523" s="3" t="s">
        <v>229</v>
      </c>
      <c r="H1523" s="3" t="s">
        <v>229</v>
      </c>
      <c r="I1523" s="3" t="s">
        <v>201</v>
      </c>
      <c r="J1523" s="3" t="s">
        <v>61</v>
      </c>
      <c r="K1523" s="3" t="s">
        <v>199</v>
      </c>
      <c r="L1523" s="3">
        <v>5</v>
      </c>
      <c r="M1523" s="3">
        <v>4</v>
      </c>
      <c r="N1523" s="3">
        <v>5</v>
      </c>
      <c r="O1523" s="3">
        <v>4</v>
      </c>
      <c r="P1523" s="3">
        <v>5</v>
      </c>
      <c r="Q1523" s="3">
        <v>4</v>
      </c>
      <c r="R1523" s="3">
        <v>3</v>
      </c>
      <c r="S1523" s="3">
        <v>2</v>
      </c>
      <c r="T1523" s="3">
        <v>4</v>
      </c>
      <c r="U1523" s="3">
        <v>2</v>
      </c>
      <c r="V1523" s="3">
        <v>5</v>
      </c>
      <c r="W1523" s="3">
        <v>5</v>
      </c>
      <c r="X1523" s="3">
        <v>5</v>
      </c>
      <c r="Y1523" s="3">
        <v>5</v>
      </c>
      <c r="Z1523" s="3">
        <v>3</v>
      </c>
      <c r="AA1523" s="3">
        <v>4</v>
      </c>
      <c r="AB1523" s="3">
        <v>5</v>
      </c>
      <c r="AC1523" s="3">
        <v>5</v>
      </c>
      <c r="AD1523" s="3">
        <v>4</v>
      </c>
      <c r="AE1523" s="3">
        <v>3</v>
      </c>
      <c r="AF1523" s="3" t="s">
        <v>209</v>
      </c>
    </row>
    <row r="1524" spans="1:32">
      <c r="A1524" s="3">
        <v>92251</v>
      </c>
      <c r="B1524" s="3">
        <v>53</v>
      </c>
      <c r="C1524" s="41" t="s">
        <v>209</v>
      </c>
      <c r="D1524" s="3" t="s">
        <v>194</v>
      </c>
      <c r="E1524" s="3" t="s">
        <v>198</v>
      </c>
      <c r="F1524" s="3" t="s">
        <v>193</v>
      </c>
      <c r="G1524" s="3" t="s">
        <v>229</v>
      </c>
      <c r="H1524" s="3" t="s">
        <v>229</v>
      </c>
      <c r="I1524" s="3" t="s">
        <v>189</v>
      </c>
      <c r="J1524" s="3" t="s">
        <v>64</v>
      </c>
      <c r="K1524" s="3" t="s">
        <v>203</v>
      </c>
      <c r="L1524" s="3">
        <v>4</v>
      </c>
      <c r="M1524" s="3">
        <v>5</v>
      </c>
      <c r="N1524" s="3">
        <v>5</v>
      </c>
      <c r="O1524" s="3">
        <v>4</v>
      </c>
      <c r="P1524" s="3">
        <v>2</v>
      </c>
      <c r="Q1524" s="3">
        <v>5</v>
      </c>
      <c r="R1524" s="3">
        <v>1</v>
      </c>
      <c r="S1524" s="3">
        <v>1</v>
      </c>
      <c r="T1524" s="3">
        <v>4</v>
      </c>
      <c r="U1524" s="3">
        <v>3</v>
      </c>
      <c r="V1524" s="3">
        <v>2</v>
      </c>
      <c r="W1524" s="3">
        <v>5</v>
      </c>
      <c r="X1524" s="3">
        <v>5</v>
      </c>
      <c r="Y1524" s="3">
        <v>5</v>
      </c>
      <c r="Z1524" s="3">
        <v>4</v>
      </c>
      <c r="AA1524" s="3">
        <v>5</v>
      </c>
      <c r="AB1524" s="3">
        <v>3</v>
      </c>
      <c r="AC1524" s="3">
        <v>4</v>
      </c>
      <c r="AD1524" s="3">
        <v>4</v>
      </c>
      <c r="AE1524" s="3">
        <v>4</v>
      </c>
      <c r="AF1524" s="3" t="s">
        <v>209</v>
      </c>
    </row>
    <row r="1525" spans="1:32">
      <c r="A1525" s="3">
        <v>92707</v>
      </c>
      <c r="B1525" s="3">
        <v>53</v>
      </c>
      <c r="C1525" s="41" t="s">
        <v>209</v>
      </c>
      <c r="D1525" s="3" t="s">
        <v>194</v>
      </c>
      <c r="E1525" s="3" t="s">
        <v>185</v>
      </c>
      <c r="F1525" s="3" t="s">
        <v>186</v>
      </c>
      <c r="G1525" s="3" t="s">
        <v>229</v>
      </c>
      <c r="H1525" s="3" t="s">
        <v>229</v>
      </c>
      <c r="I1525" s="3" t="s">
        <v>189</v>
      </c>
      <c r="J1525" s="3" t="s">
        <v>64</v>
      </c>
      <c r="K1525" s="3" t="s">
        <v>196</v>
      </c>
      <c r="L1525" s="3">
        <v>5</v>
      </c>
      <c r="M1525" s="3">
        <v>5</v>
      </c>
      <c r="N1525" s="3">
        <v>5</v>
      </c>
      <c r="O1525" s="3">
        <v>5</v>
      </c>
      <c r="P1525" s="3">
        <v>5</v>
      </c>
      <c r="Q1525" s="3">
        <v>5</v>
      </c>
      <c r="R1525" s="3">
        <v>5</v>
      </c>
      <c r="S1525" s="3">
        <v>4</v>
      </c>
      <c r="T1525" s="3">
        <v>5</v>
      </c>
      <c r="U1525" s="3">
        <v>5</v>
      </c>
      <c r="V1525" s="3">
        <v>5</v>
      </c>
      <c r="W1525" s="3">
        <v>5</v>
      </c>
      <c r="X1525" s="3">
        <v>5</v>
      </c>
      <c r="Y1525" s="3">
        <v>5</v>
      </c>
      <c r="Z1525" s="3">
        <v>5</v>
      </c>
      <c r="AA1525" s="3">
        <v>5</v>
      </c>
      <c r="AB1525" s="3">
        <v>5</v>
      </c>
      <c r="AC1525" s="3">
        <v>5</v>
      </c>
      <c r="AD1525" s="3">
        <v>5</v>
      </c>
      <c r="AE1525" s="3">
        <v>5</v>
      </c>
      <c r="AF1525" s="3" t="s">
        <v>209</v>
      </c>
    </row>
    <row r="1526" spans="1:32">
      <c r="A1526" s="3">
        <v>90810</v>
      </c>
      <c r="B1526" s="3">
        <v>53</v>
      </c>
      <c r="C1526" s="41" t="s">
        <v>209</v>
      </c>
      <c r="D1526" s="3" t="s">
        <v>194</v>
      </c>
      <c r="E1526" s="3" t="s">
        <v>206</v>
      </c>
      <c r="F1526" s="3" t="s">
        <v>186</v>
      </c>
      <c r="G1526" s="3" t="s">
        <v>229</v>
      </c>
      <c r="H1526" s="3" t="s">
        <v>229</v>
      </c>
      <c r="I1526" s="3" t="s">
        <v>201</v>
      </c>
      <c r="J1526" s="3" t="s">
        <v>62</v>
      </c>
      <c r="K1526" s="3" t="s">
        <v>203</v>
      </c>
      <c r="L1526" s="3">
        <v>5</v>
      </c>
      <c r="M1526" s="3">
        <v>5</v>
      </c>
      <c r="N1526" s="3">
        <v>5</v>
      </c>
      <c r="O1526" s="3">
        <v>5</v>
      </c>
      <c r="P1526" s="3">
        <v>5</v>
      </c>
      <c r="Q1526" s="3">
        <v>5</v>
      </c>
      <c r="R1526" s="3">
        <v>5</v>
      </c>
      <c r="S1526" s="3">
        <v>5</v>
      </c>
      <c r="T1526" s="3">
        <v>5</v>
      </c>
      <c r="U1526" s="3">
        <v>5</v>
      </c>
      <c r="V1526" s="3">
        <v>5</v>
      </c>
      <c r="W1526" s="3">
        <v>5</v>
      </c>
      <c r="X1526" s="3">
        <v>5</v>
      </c>
      <c r="Y1526" s="3">
        <v>5</v>
      </c>
      <c r="Z1526" s="3">
        <v>5</v>
      </c>
      <c r="AA1526" s="3">
        <v>5</v>
      </c>
      <c r="AB1526" s="3">
        <v>5</v>
      </c>
      <c r="AC1526" s="3">
        <v>5</v>
      </c>
      <c r="AD1526" s="3">
        <v>5</v>
      </c>
      <c r="AE1526" s="3">
        <v>5</v>
      </c>
      <c r="AF1526" s="3" t="s">
        <v>209</v>
      </c>
    </row>
    <row r="1527" spans="1:32">
      <c r="A1527" s="3">
        <v>91764</v>
      </c>
      <c r="B1527" s="3">
        <v>53</v>
      </c>
      <c r="C1527" s="41" t="s">
        <v>209</v>
      </c>
      <c r="D1527" s="3" t="s">
        <v>220</v>
      </c>
      <c r="E1527" s="3" t="s">
        <v>195</v>
      </c>
      <c r="F1527" s="3" t="s">
        <v>186</v>
      </c>
      <c r="G1527" s="3" t="s">
        <v>229</v>
      </c>
      <c r="H1527" s="3" t="s">
        <v>229</v>
      </c>
      <c r="I1527" s="3" t="s">
        <v>210</v>
      </c>
      <c r="J1527" s="3" t="s">
        <v>61</v>
      </c>
      <c r="K1527" s="3" t="s">
        <v>202</v>
      </c>
      <c r="L1527" s="3">
        <v>5</v>
      </c>
      <c r="M1527" s="3">
        <v>3</v>
      </c>
      <c r="N1527" s="3">
        <v>5</v>
      </c>
      <c r="O1527" s="3">
        <v>5</v>
      </c>
      <c r="P1527" s="3">
        <v>5</v>
      </c>
      <c r="Q1527" s="3">
        <v>5</v>
      </c>
      <c r="R1527" s="3">
        <v>5</v>
      </c>
      <c r="S1527" s="3">
        <v>5</v>
      </c>
      <c r="T1527" s="3">
        <v>5</v>
      </c>
      <c r="U1527" s="3">
        <v>5</v>
      </c>
      <c r="V1527" s="3">
        <v>1</v>
      </c>
      <c r="W1527" s="3">
        <v>5</v>
      </c>
      <c r="X1527" s="3">
        <v>5</v>
      </c>
      <c r="Y1527" s="3">
        <v>5</v>
      </c>
      <c r="Z1527" s="3">
        <v>5</v>
      </c>
      <c r="AA1527" s="3">
        <v>5</v>
      </c>
      <c r="AB1527" s="3">
        <v>5</v>
      </c>
      <c r="AC1527" s="3">
        <v>5</v>
      </c>
      <c r="AD1527" s="3">
        <v>5</v>
      </c>
      <c r="AE1527" s="3">
        <v>4</v>
      </c>
      <c r="AF1527" s="3" t="s">
        <v>209</v>
      </c>
    </row>
    <row r="1528" spans="1:32">
      <c r="A1528" s="3">
        <v>92545</v>
      </c>
      <c r="B1528" s="3">
        <v>53</v>
      </c>
      <c r="C1528" s="41" t="s">
        <v>209</v>
      </c>
      <c r="D1528" s="3" t="s">
        <v>197</v>
      </c>
      <c r="E1528" s="3" t="s">
        <v>205</v>
      </c>
      <c r="F1528" s="3" t="s">
        <v>193</v>
      </c>
      <c r="G1528" s="3" t="s">
        <v>229</v>
      </c>
      <c r="H1528" s="3" t="s">
        <v>229</v>
      </c>
      <c r="I1528" s="3" t="s">
        <v>217</v>
      </c>
      <c r="J1528" s="3" t="s">
        <v>61</v>
      </c>
      <c r="K1528" s="3" t="s">
        <v>203</v>
      </c>
      <c r="L1528" s="3">
        <v>5</v>
      </c>
      <c r="M1528" s="3">
        <v>4</v>
      </c>
      <c r="N1528" s="3">
        <v>4</v>
      </c>
      <c r="O1528" s="3">
        <v>3</v>
      </c>
      <c r="P1528" s="3">
        <v>5</v>
      </c>
      <c r="Q1528" s="3">
        <v>3</v>
      </c>
      <c r="R1528" s="3">
        <v>5</v>
      </c>
      <c r="S1528" s="3">
        <v>4</v>
      </c>
      <c r="T1528" s="3">
        <v>4</v>
      </c>
      <c r="U1528" s="3">
        <v>5</v>
      </c>
      <c r="V1528" s="3">
        <v>4</v>
      </c>
      <c r="W1528" s="3">
        <v>5</v>
      </c>
      <c r="X1528" s="3">
        <v>4</v>
      </c>
      <c r="Y1528" s="3">
        <v>3</v>
      </c>
      <c r="Z1528" s="3">
        <v>4</v>
      </c>
      <c r="AA1528" s="3">
        <v>3</v>
      </c>
      <c r="AB1528" s="3">
        <v>5</v>
      </c>
      <c r="AC1528" s="3">
        <v>5</v>
      </c>
      <c r="AD1528" s="3">
        <v>4</v>
      </c>
      <c r="AE1528" s="3">
        <v>3</v>
      </c>
      <c r="AF1528" s="3" t="s">
        <v>209</v>
      </c>
    </row>
    <row r="1529" spans="1:32">
      <c r="A1529" s="3">
        <v>93040</v>
      </c>
      <c r="B1529" s="3">
        <v>54</v>
      </c>
      <c r="C1529" s="41" t="s">
        <v>209</v>
      </c>
      <c r="D1529" s="3" t="s">
        <v>197</v>
      </c>
      <c r="E1529" s="3" t="s">
        <v>192</v>
      </c>
      <c r="F1529" s="3" t="s">
        <v>186</v>
      </c>
      <c r="G1529" s="3" t="s">
        <v>229</v>
      </c>
      <c r="H1529" s="3" t="s">
        <v>229</v>
      </c>
      <c r="I1529" s="3" t="s">
        <v>201</v>
      </c>
      <c r="J1529" s="3" t="s">
        <v>64</v>
      </c>
      <c r="K1529" s="3" t="s">
        <v>199</v>
      </c>
      <c r="L1529" s="3">
        <v>4</v>
      </c>
      <c r="M1529" s="3">
        <v>5</v>
      </c>
      <c r="N1529" s="3">
        <v>5</v>
      </c>
      <c r="O1529" s="3">
        <v>4</v>
      </c>
      <c r="P1529" s="3">
        <v>5</v>
      </c>
      <c r="Q1529" s="3">
        <v>5</v>
      </c>
      <c r="R1529" s="3">
        <v>4</v>
      </c>
      <c r="S1529" s="3">
        <v>4</v>
      </c>
      <c r="T1529" s="3">
        <v>5</v>
      </c>
      <c r="U1529" s="3">
        <v>5</v>
      </c>
      <c r="V1529" s="3">
        <v>3</v>
      </c>
      <c r="W1529" s="3">
        <v>5</v>
      </c>
      <c r="X1529" s="3">
        <v>5</v>
      </c>
      <c r="Y1529" s="3">
        <v>4</v>
      </c>
      <c r="Z1529" s="3">
        <v>5</v>
      </c>
      <c r="AA1529" s="3">
        <v>5</v>
      </c>
      <c r="AB1529" s="3">
        <v>5</v>
      </c>
      <c r="AC1529" s="3">
        <v>5</v>
      </c>
      <c r="AD1529" s="3">
        <v>5</v>
      </c>
      <c r="AE1529" s="3">
        <v>5</v>
      </c>
      <c r="AF1529" s="3" t="s">
        <v>209</v>
      </c>
    </row>
    <row r="1530" spans="1:32">
      <c r="A1530" s="3">
        <v>92231</v>
      </c>
      <c r="B1530" s="3">
        <v>54</v>
      </c>
      <c r="C1530" s="41" t="s">
        <v>209</v>
      </c>
      <c r="D1530" s="3" t="s">
        <v>194</v>
      </c>
      <c r="E1530" s="3" t="s">
        <v>198</v>
      </c>
      <c r="F1530" s="3" t="s">
        <v>193</v>
      </c>
      <c r="G1530" s="3" t="s">
        <v>229</v>
      </c>
      <c r="H1530" s="3" t="s">
        <v>229</v>
      </c>
      <c r="I1530" s="3" t="s">
        <v>201</v>
      </c>
      <c r="J1530" s="3" t="s">
        <v>59</v>
      </c>
      <c r="K1530" s="3" t="s">
        <v>203</v>
      </c>
      <c r="L1530" s="3">
        <v>5</v>
      </c>
      <c r="M1530" s="3">
        <v>5</v>
      </c>
      <c r="N1530" s="3">
        <v>4</v>
      </c>
      <c r="O1530" s="3">
        <v>4</v>
      </c>
      <c r="P1530" s="3">
        <v>5</v>
      </c>
      <c r="Q1530" s="3">
        <v>5</v>
      </c>
      <c r="R1530" s="3">
        <v>4</v>
      </c>
      <c r="S1530" s="3">
        <v>4</v>
      </c>
      <c r="T1530" s="3">
        <v>4</v>
      </c>
      <c r="U1530" s="3">
        <v>3</v>
      </c>
      <c r="V1530" s="3">
        <v>3</v>
      </c>
      <c r="W1530" s="3">
        <v>5</v>
      </c>
      <c r="X1530" s="3">
        <v>4</v>
      </c>
      <c r="Y1530" s="3">
        <v>3</v>
      </c>
      <c r="Z1530" s="3">
        <v>4</v>
      </c>
      <c r="AA1530" s="3">
        <v>4</v>
      </c>
      <c r="AB1530" s="3">
        <v>5</v>
      </c>
      <c r="AC1530" s="3">
        <v>4</v>
      </c>
      <c r="AD1530" s="3">
        <v>3</v>
      </c>
      <c r="AE1530" s="3">
        <v>4</v>
      </c>
      <c r="AF1530" s="3" t="s">
        <v>209</v>
      </c>
    </row>
    <row r="1531" spans="1:32">
      <c r="A1531" s="3">
        <v>92227</v>
      </c>
      <c r="B1531" s="3">
        <v>54</v>
      </c>
      <c r="C1531" s="41" t="s">
        <v>209</v>
      </c>
      <c r="D1531" s="3" t="s">
        <v>194</v>
      </c>
      <c r="E1531" s="3" t="s">
        <v>198</v>
      </c>
      <c r="F1531" s="3" t="s">
        <v>186</v>
      </c>
      <c r="G1531" s="3" t="s">
        <v>229</v>
      </c>
      <c r="H1531" s="3" t="s">
        <v>229</v>
      </c>
      <c r="I1531" s="3" t="s">
        <v>201</v>
      </c>
      <c r="J1531" s="3" t="s">
        <v>58</v>
      </c>
      <c r="K1531" s="3" t="s">
        <v>203</v>
      </c>
      <c r="L1531" s="3">
        <v>4</v>
      </c>
      <c r="M1531" s="3">
        <v>4</v>
      </c>
      <c r="N1531" s="3">
        <v>4</v>
      </c>
      <c r="O1531" s="3">
        <v>3</v>
      </c>
      <c r="P1531" s="3">
        <v>5</v>
      </c>
      <c r="Q1531" s="3">
        <v>5</v>
      </c>
      <c r="R1531" s="3">
        <v>5</v>
      </c>
      <c r="S1531" s="3">
        <v>5</v>
      </c>
      <c r="T1531" s="3">
        <v>5</v>
      </c>
      <c r="U1531" s="3">
        <v>3</v>
      </c>
      <c r="V1531" s="3">
        <v>3</v>
      </c>
      <c r="W1531" s="3">
        <v>5</v>
      </c>
      <c r="X1531" s="3">
        <v>5</v>
      </c>
      <c r="Y1531" s="3">
        <v>5</v>
      </c>
      <c r="Z1531" s="3">
        <v>4</v>
      </c>
      <c r="AA1531" s="3">
        <v>5</v>
      </c>
      <c r="AB1531" s="3">
        <v>5</v>
      </c>
      <c r="AC1531" s="3">
        <v>5</v>
      </c>
      <c r="AD1531" s="3">
        <v>5</v>
      </c>
      <c r="AE1531" s="3">
        <v>5</v>
      </c>
      <c r="AF1531" s="3" t="s">
        <v>209</v>
      </c>
    </row>
    <row r="1532" spans="1:32">
      <c r="A1532" s="3">
        <v>92231</v>
      </c>
      <c r="B1532" s="3">
        <v>54</v>
      </c>
      <c r="C1532" s="41" t="s">
        <v>209</v>
      </c>
      <c r="D1532" s="3" t="s">
        <v>212</v>
      </c>
      <c r="E1532" s="3" t="s">
        <v>198</v>
      </c>
      <c r="F1532" s="3" t="s">
        <v>186</v>
      </c>
      <c r="G1532" s="3" t="s">
        <v>229</v>
      </c>
      <c r="H1532" s="3" t="s">
        <v>229</v>
      </c>
      <c r="I1532" s="3" t="s">
        <v>210</v>
      </c>
      <c r="J1532" s="3" t="s">
        <v>62</v>
      </c>
      <c r="K1532" s="3" t="s">
        <v>202</v>
      </c>
      <c r="L1532" s="3">
        <v>5</v>
      </c>
      <c r="M1532" s="3">
        <v>2</v>
      </c>
      <c r="N1532" s="3">
        <v>5</v>
      </c>
      <c r="O1532" s="3">
        <v>2</v>
      </c>
      <c r="P1532" s="3">
        <v>5</v>
      </c>
      <c r="Q1532" s="3">
        <v>5</v>
      </c>
      <c r="R1532" s="3">
        <v>5</v>
      </c>
      <c r="S1532" s="3">
        <v>3</v>
      </c>
      <c r="T1532" s="3">
        <v>5</v>
      </c>
      <c r="U1532" s="3">
        <v>5</v>
      </c>
      <c r="V1532" s="3">
        <v>5</v>
      </c>
      <c r="W1532" s="3">
        <v>5</v>
      </c>
      <c r="X1532" s="3">
        <v>5</v>
      </c>
      <c r="Y1532" s="3">
        <v>5</v>
      </c>
      <c r="Z1532" s="3">
        <v>5</v>
      </c>
      <c r="AA1532" s="3">
        <v>5</v>
      </c>
      <c r="AB1532" s="3">
        <v>5</v>
      </c>
      <c r="AC1532" s="3">
        <v>5</v>
      </c>
      <c r="AD1532" s="3">
        <v>5</v>
      </c>
      <c r="AE1532" s="3">
        <v>5</v>
      </c>
      <c r="AF1532" s="3" t="s">
        <v>209</v>
      </c>
    </row>
    <row r="1533" spans="1:32">
      <c r="A1533" s="3">
        <v>92227</v>
      </c>
      <c r="B1533" s="3">
        <v>54</v>
      </c>
      <c r="C1533" s="41" t="s">
        <v>209</v>
      </c>
      <c r="D1533" s="3" t="s">
        <v>225</v>
      </c>
      <c r="E1533" s="3" t="s">
        <v>198</v>
      </c>
      <c r="F1533" s="3" t="s">
        <v>186</v>
      </c>
      <c r="G1533" s="3" t="s">
        <v>229</v>
      </c>
      <c r="H1533" s="3" t="s">
        <v>229</v>
      </c>
      <c r="I1533" s="3" t="s">
        <v>201</v>
      </c>
      <c r="J1533" s="3" t="s">
        <v>62</v>
      </c>
      <c r="K1533" s="3" t="s">
        <v>199</v>
      </c>
      <c r="L1533" s="3">
        <v>5</v>
      </c>
      <c r="M1533" s="3">
        <v>5</v>
      </c>
      <c r="N1533" s="3">
        <v>5</v>
      </c>
      <c r="O1533" s="3">
        <v>5</v>
      </c>
      <c r="P1533" s="3">
        <v>4</v>
      </c>
      <c r="Q1533" s="3">
        <v>4</v>
      </c>
      <c r="R1533" s="3">
        <v>4</v>
      </c>
      <c r="S1533" s="3">
        <v>4</v>
      </c>
      <c r="T1533" s="3">
        <v>5</v>
      </c>
      <c r="U1533" s="3">
        <v>4</v>
      </c>
      <c r="V1533" s="3">
        <v>4</v>
      </c>
      <c r="W1533" s="3">
        <v>5</v>
      </c>
      <c r="X1533" s="3">
        <v>5</v>
      </c>
      <c r="Y1533" s="3">
        <v>5</v>
      </c>
      <c r="Z1533" s="3">
        <v>5</v>
      </c>
      <c r="AA1533" s="3">
        <v>5</v>
      </c>
      <c r="AB1533" s="3">
        <v>4</v>
      </c>
      <c r="AC1533" s="3">
        <v>4</v>
      </c>
      <c r="AD1533" s="3">
        <v>4</v>
      </c>
      <c r="AE1533" s="3">
        <v>5</v>
      </c>
      <c r="AF1533" s="3" t="s">
        <v>209</v>
      </c>
    </row>
    <row r="1534" spans="1:32">
      <c r="A1534" s="3">
        <v>92841</v>
      </c>
      <c r="B1534" s="3">
        <v>54</v>
      </c>
      <c r="C1534" s="41" t="s">
        <v>209</v>
      </c>
      <c r="D1534" s="3" t="s">
        <v>194</v>
      </c>
      <c r="E1534" s="3" t="s">
        <v>185</v>
      </c>
      <c r="F1534" s="3" t="s">
        <v>186</v>
      </c>
      <c r="G1534" s="3" t="s">
        <v>229</v>
      </c>
      <c r="H1534" s="3" t="s">
        <v>229</v>
      </c>
      <c r="I1534" s="3" t="s">
        <v>210</v>
      </c>
      <c r="J1534" s="3" t="s">
        <v>58</v>
      </c>
      <c r="K1534" s="3" t="s">
        <v>202</v>
      </c>
      <c r="L1534" s="3">
        <v>5</v>
      </c>
      <c r="M1534" s="3">
        <v>4</v>
      </c>
      <c r="N1534" s="3">
        <v>5</v>
      </c>
      <c r="O1534" s="3">
        <v>4</v>
      </c>
      <c r="P1534" s="3">
        <v>5</v>
      </c>
      <c r="Q1534" s="3">
        <v>5</v>
      </c>
      <c r="R1534" s="3">
        <v>5</v>
      </c>
      <c r="S1534" s="3">
        <v>5</v>
      </c>
      <c r="T1534" s="3">
        <v>5</v>
      </c>
      <c r="U1534" s="3">
        <v>5</v>
      </c>
      <c r="V1534" s="3">
        <v>5</v>
      </c>
      <c r="W1534" s="3">
        <v>2</v>
      </c>
      <c r="X1534" s="3">
        <v>5</v>
      </c>
      <c r="Y1534" s="3">
        <v>5</v>
      </c>
      <c r="Z1534" s="3">
        <v>4</v>
      </c>
      <c r="AA1534" s="3">
        <v>4</v>
      </c>
      <c r="AB1534" s="3">
        <v>5</v>
      </c>
      <c r="AC1534" s="3">
        <v>4</v>
      </c>
      <c r="AD1534" s="3">
        <v>1</v>
      </c>
      <c r="AE1534" s="3">
        <v>3</v>
      </c>
      <c r="AF1534" s="3" t="s">
        <v>209</v>
      </c>
    </row>
    <row r="1535" spans="1:32">
      <c r="A1535" s="3">
        <v>91401</v>
      </c>
      <c r="B1535" s="3">
        <v>54</v>
      </c>
      <c r="C1535" s="41" t="s">
        <v>209</v>
      </c>
      <c r="D1535" s="3" t="s">
        <v>194</v>
      </c>
      <c r="E1535" s="3" t="s">
        <v>206</v>
      </c>
      <c r="F1535" s="3" t="s">
        <v>186</v>
      </c>
      <c r="G1535" s="3" t="s">
        <v>229</v>
      </c>
      <c r="H1535" s="3" t="s">
        <v>229</v>
      </c>
      <c r="I1535" s="3" t="s">
        <v>217</v>
      </c>
      <c r="J1535" s="3" t="s">
        <v>64</v>
      </c>
      <c r="K1535" s="3" t="s">
        <v>202</v>
      </c>
      <c r="L1535" s="3">
        <v>1</v>
      </c>
      <c r="M1535" s="3">
        <v>1</v>
      </c>
      <c r="N1535" s="3">
        <v>1</v>
      </c>
      <c r="O1535" s="3">
        <v>1</v>
      </c>
      <c r="P1535" s="3">
        <v>1</v>
      </c>
      <c r="Q1535" s="3">
        <v>1</v>
      </c>
      <c r="R1535" s="3">
        <v>3</v>
      </c>
      <c r="S1535" s="3">
        <v>1</v>
      </c>
      <c r="T1535" s="3">
        <v>2</v>
      </c>
      <c r="U1535" s="3">
        <v>2</v>
      </c>
      <c r="V1535" s="3">
        <v>5</v>
      </c>
      <c r="W1535" s="3">
        <v>3</v>
      </c>
      <c r="X1535" s="3">
        <v>2</v>
      </c>
      <c r="Y1535" s="3">
        <v>2</v>
      </c>
      <c r="Z1535" s="3">
        <v>2</v>
      </c>
      <c r="AA1535" s="3">
        <v>3</v>
      </c>
      <c r="AB1535" s="3">
        <v>1</v>
      </c>
      <c r="AC1535" s="3">
        <v>1</v>
      </c>
      <c r="AD1535" s="3">
        <v>2</v>
      </c>
      <c r="AE1535" s="3">
        <v>2</v>
      </c>
      <c r="AF1535" s="3" t="s">
        <v>209</v>
      </c>
    </row>
    <row r="1536" spans="1:32">
      <c r="A1536" s="3">
        <v>90065</v>
      </c>
      <c r="B1536" s="3">
        <v>54</v>
      </c>
      <c r="C1536" s="41" t="s">
        <v>209</v>
      </c>
      <c r="D1536" s="3" t="s">
        <v>194</v>
      </c>
      <c r="E1536" s="3" t="s">
        <v>206</v>
      </c>
      <c r="F1536" s="3" t="s">
        <v>186</v>
      </c>
      <c r="G1536" s="3" t="s">
        <v>229</v>
      </c>
      <c r="H1536" s="3" t="s">
        <v>229</v>
      </c>
      <c r="I1536" s="3" t="s">
        <v>210</v>
      </c>
      <c r="J1536" s="3" t="s">
        <v>64</v>
      </c>
      <c r="K1536" s="3" t="s">
        <v>202</v>
      </c>
      <c r="L1536" s="3">
        <v>4</v>
      </c>
      <c r="M1536" s="3">
        <v>4</v>
      </c>
      <c r="N1536" s="3">
        <v>5</v>
      </c>
      <c r="O1536" s="3">
        <v>1</v>
      </c>
      <c r="P1536" s="3">
        <v>4</v>
      </c>
      <c r="Q1536" s="3">
        <v>3</v>
      </c>
      <c r="R1536" s="3">
        <v>5</v>
      </c>
      <c r="S1536" s="3">
        <v>2</v>
      </c>
      <c r="T1536" s="3">
        <v>5</v>
      </c>
      <c r="U1536" s="3">
        <v>3</v>
      </c>
      <c r="V1536" s="3">
        <v>3</v>
      </c>
      <c r="W1536" s="3">
        <v>5</v>
      </c>
      <c r="X1536" s="3">
        <v>4</v>
      </c>
      <c r="Y1536" s="3">
        <v>4</v>
      </c>
      <c r="Z1536" s="3">
        <v>5</v>
      </c>
      <c r="AA1536" s="3">
        <v>5</v>
      </c>
      <c r="AB1536" s="3">
        <v>4</v>
      </c>
      <c r="AC1536" s="3">
        <v>4</v>
      </c>
      <c r="AD1536" s="3">
        <v>5</v>
      </c>
      <c r="AE1536" s="3">
        <v>3</v>
      </c>
      <c r="AF1536" s="3" t="s">
        <v>209</v>
      </c>
    </row>
    <row r="1537" spans="1:32">
      <c r="A1537" s="3">
        <v>92404</v>
      </c>
      <c r="B1537" s="3">
        <v>54</v>
      </c>
      <c r="C1537" s="41" t="s">
        <v>209</v>
      </c>
      <c r="D1537" s="3" t="s">
        <v>197</v>
      </c>
      <c r="E1537" s="3" t="s">
        <v>195</v>
      </c>
      <c r="F1537" s="3" t="s">
        <v>186</v>
      </c>
      <c r="G1537" s="3" t="s">
        <v>229</v>
      </c>
      <c r="H1537" s="3" t="s">
        <v>229</v>
      </c>
      <c r="I1537" s="3" t="s">
        <v>217</v>
      </c>
      <c r="J1537" s="3" t="s">
        <v>61</v>
      </c>
      <c r="K1537" s="3" t="s">
        <v>203</v>
      </c>
      <c r="L1537" s="3">
        <v>4</v>
      </c>
      <c r="M1537" s="3">
        <v>3</v>
      </c>
      <c r="N1537" s="3">
        <v>5</v>
      </c>
      <c r="O1537" s="3">
        <v>2</v>
      </c>
      <c r="P1537" s="3">
        <v>4</v>
      </c>
      <c r="Q1537" s="3">
        <v>2</v>
      </c>
      <c r="R1537" s="3">
        <v>3</v>
      </c>
      <c r="S1537" s="3">
        <v>4</v>
      </c>
      <c r="T1537" s="3">
        <v>4</v>
      </c>
      <c r="U1537" s="3">
        <v>3</v>
      </c>
      <c r="V1537" s="3">
        <v>2</v>
      </c>
      <c r="W1537" s="3">
        <v>5</v>
      </c>
      <c r="X1537" s="3">
        <v>4</v>
      </c>
      <c r="Y1537" s="3">
        <v>5</v>
      </c>
      <c r="Z1537" s="3">
        <v>5</v>
      </c>
      <c r="AA1537" s="3">
        <v>3</v>
      </c>
      <c r="AB1537" s="3">
        <v>2</v>
      </c>
      <c r="AC1537" s="3">
        <v>5</v>
      </c>
      <c r="AD1537" s="3">
        <v>3</v>
      </c>
      <c r="AE1537" s="3">
        <v>4</v>
      </c>
      <c r="AF1537" s="3" t="s">
        <v>209</v>
      </c>
    </row>
    <row r="1538" spans="1:32">
      <c r="A1538" s="3">
        <v>92262</v>
      </c>
      <c r="B1538" s="3">
        <v>54</v>
      </c>
      <c r="C1538" s="41" t="s">
        <v>209</v>
      </c>
      <c r="D1538" s="3" t="s">
        <v>197</v>
      </c>
      <c r="E1538" s="3" t="s">
        <v>205</v>
      </c>
      <c r="F1538" s="3" t="s">
        <v>186</v>
      </c>
      <c r="G1538" s="3" t="s">
        <v>229</v>
      </c>
      <c r="H1538" s="3" t="s">
        <v>229</v>
      </c>
      <c r="I1538" s="3" t="s">
        <v>201</v>
      </c>
      <c r="J1538" s="3" t="s">
        <v>63</v>
      </c>
      <c r="K1538" s="3" t="s">
        <v>199</v>
      </c>
      <c r="L1538" s="3">
        <v>5</v>
      </c>
      <c r="M1538" s="3">
        <v>5</v>
      </c>
      <c r="N1538" s="3">
        <v>4</v>
      </c>
      <c r="O1538" s="3">
        <v>4</v>
      </c>
      <c r="P1538" s="3">
        <v>3</v>
      </c>
      <c r="Q1538" s="3">
        <v>3</v>
      </c>
      <c r="R1538" s="3">
        <v>1</v>
      </c>
      <c r="S1538" s="3">
        <v>1</v>
      </c>
      <c r="T1538" s="3">
        <v>5</v>
      </c>
      <c r="U1538" s="3">
        <v>5</v>
      </c>
      <c r="V1538" s="3">
        <v>5</v>
      </c>
      <c r="W1538" s="3">
        <v>5</v>
      </c>
      <c r="X1538" s="3">
        <v>5</v>
      </c>
      <c r="Y1538" s="3">
        <v>3</v>
      </c>
      <c r="Z1538" s="3">
        <v>5</v>
      </c>
      <c r="AA1538" s="3">
        <v>5</v>
      </c>
      <c r="AB1538" s="3">
        <v>5</v>
      </c>
      <c r="AC1538" s="3">
        <v>5</v>
      </c>
      <c r="AD1538" s="3">
        <v>5</v>
      </c>
      <c r="AE1538" s="3">
        <v>5</v>
      </c>
      <c r="AF1538" s="3" t="s">
        <v>209</v>
      </c>
    </row>
    <row r="1539" spans="1:32">
      <c r="A1539" s="3">
        <v>93030</v>
      </c>
      <c r="B1539" s="3">
        <v>55</v>
      </c>
      <c r="C1539" s="41" t="s">
        <v>211</v>
      </c>
      <c r="D1539" s="3" t="s">
        <v>194</v>
      </c>
      <c r="E1539" s="3" t="s">
        <v>192</v>
      </c>
      <c r="F1539" s="3" t="s">
        <v>186</v>
      </c>
      <c r="G1539" s="3" t="s">
        <v>229</v>
      </c>
      <c r="H1539" s="3" t="s">
        <v>229</v>
      </c>
      <c r="I1539" s="3" t="s">
        <v>201</v>
      </c>
      <c r="J1539" s="3" t="s">
        <v>64</v>
      </c>
      <c r="K1539" s="3" t="s">
        <v>202</v>
      </c>
      <c r="L1539" s="3">
        <v>1</v>
      </c>
      <c r="M1539" s="3">
        <v>1</v>
      </c>
      <c r="N1539" s="3">
        <v>1</v>
      </c>
      <c r="O1539" s="3">
        <v>1</v>
      </c>
      <c r="P1539" s="3">
        <v>4</v>
      </c>
      <c r="Q1539" s="3">
        <v>4</v>
      </c>
      <c r="R1539" s="3">
        <v>4</v>
      </c>
      <c r="S1539" s="3">
        <v>1</v>
      </c>
      <c r="T1539" s="3">
        <v>3</v>
      </c>
      <c r="U1539" s="3">
        <v>3</v>
      </c>
      <c r="V1539" s="3">
        <v>3</v>
      </c>
      <c r="W1539" s="3">
        <v>4</v>
      </c>
      <c r="X1539" s="3">
        <v>4</v>
      </c>
      <c r="Y1539" s="3">
        <v>4</v>
      </c>
      <c r="Z1539" s="3">
        <v>4</v>
      </c>
      <c r="AA1539" s="3">
        <v>4</v>
      </c>
      <c r="AB1539" s="3">
        <v>4</v>
      </c>
      <c r="AC1539" s="3">
        <v>4</v>
      </c>
      <c r="AD1539" s="3">
        <v>3</v>
      </c>
      <c r="AE1539" s="3">
        <v>4</v>
      </c>
      <c r="AF1539" s="3" t="s">
        <v>211</v>
      </c>
    </row>
    <row r="1540" spans="1:32">
      <c r="A1540" s="3">
        <v>93030</v>
      </c>
      <c r="B1540" s="3">
        <v>55</v>
      </c>
      <c r="C1540" s="41" t="s">
        <v>211</v>
      </c>
      <c r="D1540" s="3" t="s">
        <v>194</v>
      </c>
      <c r="E1540" s="3" t="s">
        <v>192</v>
      </c>
      <c r="F1540" s="3" t="s">
        <v>186</v>
      </c>
      <c r="G1540" s="3" t="s">
        <v>229</v>
      </c>
      <c r="H1540" s="3" t="s">
        <v>229</v>
      </c>
      <c r="I1540" s="3" t="s">
        <v>201</v>
      </c>
      <c r="J1540" s="3" t="s">
        <v>62</v>
      </c>
      <c r="K1540" s="3" t="s">
        <v>202</v>
      </c>
      <c r="L1540" s="3">
        <v>4</v>
      </c>
      <c r="M1540" s="3">
        <v>4</v>
      </c>
      <c r="N1540" s="3">
        <v>4</v>
      </c>
      <c r="O1540" s="3">
        <v>4</v>
      </c>
      <c r="P1540" s="3">
        <v>4</v>
      </c>
      <c r="Q1540" s="3">
        <v>4</v>
      </c>
      <c r="R1540" s="3">
        <v>5</v>
      </c>
      <c r="S1540" s="3">
        <v>1</v>
      </c>
      <c r="T1540" s="3">
        <v>4</v>
      </c>
      <c r="U1540" s="3">
        <v>4</v>
      </c>
      <c r="V1540" s="3">
        <v>4</v>
      </c>
      <c r="W1540" s="3">
        <v>4</v>
      </c>
      <c r="X1540" s="3">
        <v>5</v>
      </c>
      <c r="Y1540" s="3">
        <v>5</v>
      </c>
      <c r="Z1540" s="3">
        <v>5</v>
      </c>
      <c r="AA1540" s="3">
        <v>5</v>
      </c>
      <c r="AB1540" s="3">
        <v>4</v>
      </c>
      <c r="AC1540" s="3">
        <v>4</v>
      </c>
      <c r="AD1540" s="3">
        <v>4</v>
      </c>
      <c r="AE1540" s="3">
        <v>5</v>
      </c>
      <c r="AF1540" s="3" t="s">
        <v>211</v>
      </c>
    </row>
    <row r="1541" spans="1:32">
      <c r="A1541" s="3">
        <v>93063</v>
      </c>
      <c r="B1541" s="3">
        <v>55</v>
      </c>
      <c r="C1541" s="41" t="s">
        <v>211</v>
      </c>
      <c r="D1541" s="3" t="s">
        <v>194</v>
      </c>
      <c r="E1541" s="3" t="s">
        <v>192</v>
      </c>
      <c r="F1541" s="3" t="s">
        <v>186</v>
      </c>
      <c r="G1541" s="3" t="s">
        <v>229</v>
      </c>
      <c r="H1541" s="3" t="s">
        <v>229</v>
      </c>
      <c r="I1541" s="3" t="s">
        <v>201</v>
      </c>
      <c r="J1541" s="3" t="s">
        <v>62</v>
      </c>
      <c r="K1541" s="3" t="s">
        <v>202</v>
      </c>
      <c r="L1541" s="3">
        <v>5</v>
      </c>
      <c r="M1541" s="3">
        <v>5</v>
      </c>
      <c r="N1541" s="3">
        <v>5</v>
      </c>
      <c r="O1541" s="3">
        <v>5</v>
      </c>
      <c r="P1541" s="3">
        <v>5</v>
      </c>
      <c r="Q1541" s="3">
        <v>5</v>
      </c>
      <c r="R1541" s="3">
        <v>5</v>
      </c>
      <c r="S1541" s="3">
        <v>5</v>
      </c>
      <c r="T1541" s="3">
        <v>5</v>
      </c>
      <c r="U1541" s="3">
        <v>4</v>
      </c>
      <c r="V1541" s="3">
        <v>5</v>
      </c>
      <c r="W1541" s="3">
        <v>5</v>
      </c>
      <c r="X1541" s="3">
        <v>5</v>
      </c>
      <c r="Y1541" s="3">
        <v>5</v>
      </c>
      <c r="Z1541" s="3">
        <v>5</v>
      </c>
      <c r="AA1541" s="3">
        <v>5</v>
      </c>
      <c r="AB1541" s="3">
        <v>5</v>
      </c>
      <c r="AC1541" s="3">
        <v>5</v>
      </c>
      <c r="AD1541" s="3">
        <v>5</v>
      </c>
      <c r="AE1541" s="3">
        <v>5</v>
      </c>
      <c r="AF1541" s="3" t="s">
        <v>211</v>
      </c>
    </row>
    <row r="1542" spans="1:32">
      <c r="A1542" s="3">
        <v>92231</v>
      </c>
      <c r="B1542" s="3">
        <v>55</v>
      </c>
      <c r="C1542" s="41" t="s">
        <v>211</v>
      </c>
      <c r="D1542" s="3" t="s">
        <v>194</v>
      </c>
      <c r="E1542" s="3" t="s">
        <v>198</v>
      </c>
      <c r="F1542" s="3" t="s">
        <v>186</v>
      </c>
      <c r="G1542" s="3" t="s">
        <v>229</v>
      </c>
      <c r="H1542" s="3" t="s">
        <v>229</v>
      </c>
      <c r="I1542" s="3" t="s">
        <v>210</v>
      </c>
      <c r="J1542" s="3" t="s">
        <v>62</v>
      </c>
      <c r="K1542" s="3" t="s">
        <v>202</v>
      </c>
      <c r="L1542" s="3">
        <v>5</v>
      </c>
      <c r="M1542" s="3">
        <v>5</v>
      </c>
      <c r="N1542" s="3">
        <v>5</v>
      </c>
      <c r="O1542" s="3">
        <v>4</v>
      </c>
      <c r="P1542" s="3">
        <v>5</v>
      </c>
      <c r="Q1542" s="3">
        <v>4</v>
      </c>
      <c r="R1542" s="3">
        <v>5</v>
      </c>
      <c r="S1542" s="3">
        <v>1</v>
      </c>
      <c r="T1542" s="3">
        <v>3</v>
      </c>
      <c r="U1542" s="3">
        <v>3</v>
      </c>
      <c r="V1542" s="3">
        <v>5</v>
      </c>
      <c r="W1542" s="3">
        <v>5</v>
      </c>
      <c r="X1542" s="3">
        <v>5</v>
      </c>
      <c r="Y1542" s="3">
        <v>4</v>
      </c>
      <c r="Z1542" s="3">
        <v>5</v>
      </c>
      <c r="AA1542" s="3">
        <v>5</v>
      </c>
      <c r="AB1542" s="3">
        <v>5</v>
      </c>
      <c r="AC1542" s="3">
        <v>5</v>
      </c>
      <c r="AD1542" s="3">
        <v>5</v>
      </c>
      <c r="AE1542" s="3">
        <v>4</v>
      </c>
      <c r="AF1542" s="3" t="s">
        <v>211</v>
      </c>
    </row>
    <row r="1543" spans="1:32">
      <c r="A1543" s="3">
        <v>92250</v>
      </c>
      <c r="B1543" s="3">
        <v>55</v>
      </c>
      <c r="C1543" s="41" t="s">
        <v>211</v>
      </c>
      <c r="D1543" s="3" t="s">
        <v>194</v>
      </c>
      <c r="E1543" s="3" t="s">
        <v>198</v>
      </c>
      <c r="F1543" s="3" t="s">
        <v>186</v>
      </c>
      <c r="G1543" s="3" t="s">
        <v>229</v>
      </c>
      <c r="H1543" s="3" t="s">
        <v>229</v>
      </c>
      <c r="I1543" s="3" t="s">
        <v>210</v>
      </c>
      <c r="J1543" s="3" t="s">
        <v>64</v>
      </c>
      <c r="K1543" s="3" t="s">
        <v>199</v>
      </c>
      <c r="L1543" s="3">
        <v>2</v>
      </c>
      <c r="M1543" s="3">
        <v>1</v>
      </c>
      <c r="N1543" s="3">
        <v>3</v>
      </c>
      <c r="O1543" s="3">
        <v>4</v>
      </c>
      <c r="P1543" s="3">
        <v>1</v>
      </c>
      <c r="Q1543" s="3">
        <v>2</v>
      </c>
      <c r="R1543" s="3">
        <v>4</v>
      </c>
      <c r="S1543" s="3">
        <v>3</v>
      </c>
      <c r="T1543" s="3">
        <v>2</v>
      </c>
      <c r="U1543" s="3">
        <v>4</v>
      </c>
      <c r="V1543" s="3">
        <v>3</v>
      </c>
      <c r="W1543" s="3">
        <v>1</v>
      </c>
      <c r="X1543" s="3">
        <v>1</v>
      </c>
      <c r="Y1543" s="3">
        <v>3</v>
      </c>
      <c r="Z1543" s="3">
        <v>2</v>
      </c>
      <c r="AA1543" s="3">
        <v>4</v>
      </c>
      <c r="AB1543" s="3">
        <v>4</v>
      </c>
      <c r="AC1543" s="3">
        <v>3</v>
      </c>
      <c r="AD1543" s="3">
        <v>1</v>
      </c>
      <c r="AE1543" s="3">
        <v>2</v>
      </c>
      <c r="AF1543" s="3" t="s">
        <v>211</v>
      </c>
    </row>
    <row r="1544" spans="1:32">
      <c r="A1544" s="3">
        <v>92835</v>
      </c>
      <c r="B1544" s="3">
        <v>55</v>
      </c>
      <c r="C1544" s="41" t="s">
        <v>211</v>
      </c>
      <c r="D1544" s="3" t="s">
        <v>194</v>
      </c>
      <c r="E1544" s="3" t="s">
        <v>185</v>
      </c>
      <c r="F1544" s="3" t="s">
        <v>193</v>
      </c>
      <c r="G1544" s="3" t="s">
        <v>229</v>
      </c>
      <c r="H1544" s="3" t="s">
        <v>229</v>
      </c>
      <c r="I1544" s="3" t="s">
        <v>189</v>
      </c>
      <c r="J1544" s="3" t="s">
        <v>60</v>
      </c>
      <c r="K1544" s="3" t="s">
        <v>203</v>
      </c>
      <c r="L1544" s="3">
        <v>5</v>
      </c>
      <c r="M1544" s="3">
        <v>5</v>
      </c>
      <c r="N1544" s="3">
        <v>5</v>
      </c>
      <c r="O1544" s="3">
        <v>5</v>
      </c>
      <c r="P1544" s="3">
        <v>5</v>
      </c>
      <c r="Q1544" s="3">
        <v>3</v>
      </c>
      <c r="R1544" s="3">
        <v>5</v>
      </c>
      <c r="S1544" s="3">
        <v>3</v>
      </c>
      <c r="T1544" s="3">
        <v>4</v>
      </c>
      <c r="U1544" s="3">
        <v>5</v>
      </c>
      <c r="V1544" s="3">
        <v>5</v>
      </c>
      <c r="W1544" s="3">
        <v>5</v>
      </c>
      <c r="X1544" s="3">
        <v>5</v>
      </c>
      <c r="Y1544" s="3">
        <v>5</v>
      </c>
      <c r="Z1544" s="3">
        <v>5</v>
      </c>
      <c r="AA1544" s="3">
        <v>5</v>
      </c>
      <c r="AB1544" s="3">
        <v>5</v>
      </c>
      <c r="AC1544" s="3">
        <v>5</v>
      </c>
      <c r="AD1544" s="3">
        <v>5</v>
      </c>
      <c r="AE1544" s="3">
        <v>5</v>
      </c>
      <c r="AF1544" s="3" t="s">
        <v>211</v>
      </c>
    </row>
    <row r="1545" spans="1:32">
      <c r="A1545" s="3">
        <v>90620</v>
      </c>
      <c r="B1545" s="3">
        <v>55</v>
      </c>
      <c r="C1545" s="41" t="s">
        <v>211</v>
      </c>
      <c r="D1545" s="3" t="s">
        <v>191</v>
      </c>
      <c r="E1545" s="3" t="s">
        <v>185</v>
      </c>
      <c r="F1545" s="3" t="s">
        <v>193</v>
      </c>
      <c r="G1545" s="3" t="s">
        <v>229</v>
      </c>
      <c r="H1545" s="3" t="s">
        <v>229</v>
      </c>
      <c r="I1545" s="3" t="s">
        <v>189</v>
      </c>
      <c r="J1545" s="3" t="s">
        <v>64</v>
      </c>
      <c r="K1545" s="3" t="s">
        <v>203</v>
      </c>
      <c r="L1545" s="3">
        <v>3</v>
      </c>
      <c r="M1545" s="3">
        <v>3</v>
      </c>
      <c r="N1545" s="3">
        <v>4</v>
      </c>
      <c r="O1545" s="3">
        <v>4</v>
      </c>
      <c r="P1545" s="3">
        <v>3</v>
      </c>
      <c r="Q1545" s="3">
        <v>4</v>
      </c>
      <c r="R1545" s="3">
        <v>3</v>
      </c>
      <c r="S1545" s="3">
        <v>3</v>
      </c>
      <c r="T1545" s="3">
        <v>4</v>
      </c>
      <c r="U1545" s="3">
        <v>4</v>
      </c>
      <c r="V1545" s="3">
        <v>5</v>
      </c>
      <c r="W1545" s="3">
        <v>4</v>
      </c>
      <c r="X1545" s="3">
        <v>4</v>
      </c>
      <c r="Y1545" s="3">
        <v>4</v>
      </c>
      <c r="Z1545" s="3">
        <v>4</v>
      </c>
      <c r="AA1545" s="3">
        <v>5</v>
      </c>
      <c r="AB1545" s="3">
        <v>3</v>
      </c>
      <c r="AC1545" s="3">
        <v>3</v>
      </c>
      <c r="AD1545" s="3">
        <v>3</v>
      </c>
      <c r="AE1545" s="3">
        <v>3</v>
      </c>
      <c r="AF1545" s="3" t="s">
        <v>211</v>
      </c>
    </row>
    <row r="1546" spans="1:32">
      <c r="A1546" s="3">
        <v>92563</v>
      </c>
      <c r="B1546" s="3">
        <v>55</v>
      </c>
      <c r="C1546" s="41" t="s">
        <v>211</v>
      </c>
      <c r="D1546" s="3" t="s">
        <v>194</v>
      </c>
      <c r="E1546" s="3" t="s">
        <v>205</v>
      </c>
      <c r="F1546" s="3" t="s">
        <v>186</v>
      </c>
      <c r="G1546" s="3" t="s">
        <v>229</v>
      </c>
      <c r="H1546" s="3" t="s">
        <v>229</v>
      </c>
      <c r="I1546" s="3" t="s">
        <v>210</v>
      </c>
      <c r="J1546" s="3" t="s">
        <v>59</v>
      </c>
      <c r="K1546" s="3" t="s">
        <v>202</v>
      </c>
      <c r="L1546" s="3">
        <v>3</v>
      </c>
      <c r="M1546" s="3">
        <v>3</v>
      </c>
      <c r="N1546" s="3">
        <v>5</v>
      </c>
      <c r="O1546" s="3">
        <v>3</v>
      </c>
      <c r="P1546" s="3">
        <v>5</v>
      </c>
      <c r="Q1546" s="3">
        <v>2</v>
      </c>
      <c r="R1546" s="3">
        <v>3</v>
      </c>
      <c r="S1546" s="3">
        <v>2</v>
      </c>
      <c r="T1546" s="3">
        <v>3</v>
      </c>
      <c r="U1546" s="3">
        <v>3</v>
      </c>
      <c r="V1546" s="3">
        <v>5</v>
      </c>
      <c r="W1546" s="3">
        <v>5</v>
      </c>
      <c r="X1546" s="3">
        <v>4</v>
      </c>
      <c r="Y1546" s="3">
        <v>3</v>
      </c>
      <c r="Z1546" s="3">
        <v>3</v>
      </c>
      <c r="AA1546" s="3">
        <v>3</v>
      </c>
      <c r="AB1546" s="3">
        <v>4</v>
      </c>
      <c r="AC1546" s="3">
        <v>4</v>
      </c>
      <c r="AD1546" s="3">
        <v>4</v>
      </c>
      <c r="AE1546" s="3">
        <v>4</v>
      </c>
      <c r="AF1546" s="3" t="s">
        <v>211</v>
      </c>
    </row>
    <row r="1547" spans="1:32">
      <c r="A1547" s="3">
        <v>92503</v>
      </c>
      <c r="B1547" s="3">
        <v>55</v>
      </c>
      <c r="C1547" s="41" t="s">
        <v>211</v>
      </c>
      <c r="D1547" s="3" t="s">
        <v>194</v>
      </c>
      <c r="E1547" s="3" t="s">
        <v>205</v>
      </c>
      <c r="F1547" s="3" t="s">
        <v>186</v>
      </c>
      <c r="G1547" s="3" t="s">
        <v>229</v>
      </c>
      <c r="H1547" s="3" t="s">
        <v>229</v>
      </c>
      <c r="I1547" s="3" t="s">
        <v>201</v>
      </c>
      <c r="J1547" s="3" t="s">
        <v>62</v>
      </c>
      <c r="K1547" s="3" t="s">
        <v>199</v>
      </c>
      <c r="L1547" s="3">
        <v>3</v>
      </c>
      <c r="M1547" s="3">
        <v>4</v>
      </c>
      <c r="N1547" s="3">
        <v>3</v>
      </c>
      <c r="O1547" s="3">
        <v>3</v>
      </c>
      <c r="P1547" s="3">
        <v>3</v>
      </c>
      <c r="Q1547" s="3">
        <v>3</v>
      </c>
      <c r="R1547" s="3">
        <v>5</v>
      </c>
      <c r="S1547" s="3">
        <v>3</v>
      </c>
      <c r="T1547" s="3">
        <v>4</v>
      </c>
      <c r="U1547" s="3">
        <v>5</v>
      </c>
      <c r="V1547" s="3">
        <v>3</v>
      </c>
      <c r="W1547" s="3">
        <v>4</v>
      </c>
      <c r="X1547" s="3">
        <v>3</v>
      </c>
      <c r="Y1547" s="3">
        <v>4</v>
      </c>
      <c r="Z1547" s="3">
        <v>3</v>
      </c>
      <c r="AA1547" s="3">
        <v>3</v>
      </c>
      <c r="AB1547" s="3">
        <v>4</v>
      </c>
      <c r="AC1547" s="3">
        <v>4</v>
      </c>
      <c r="AD1547" s="3">
        <v>3</v>
      </c>
      <c r="AE1547" s="3">
        <v>3</v>
      </c>
      <c r="AF1547" s="3" t="s">
        <v>211</v>
      </c>
    </row>
    <row r="1548" spans="1:32">
      <c r="A1548" s="3">
        <v>93036</v>
      </c>
      <c r="B1548" s="3">
        <v>56</v>
      </c>
      <c r="C1548" s="41" t="s">
        <v>211</v>
      </c>
      <c r="D1548" s="3" t="s">
        <v>191</v>
      </c>
      <c r="E1548" s="3" t="s">
        <v>192</v>
      </c>
      <c r="F1548" s="3" t="s">
        <v>193</v>
      </c>
      <c r="G1548" s="3" t="s">
        <v>229</v>
      </c>
      <c r="H1548" s="3" t="s">
        <v>229</v>
      </c>
      <c r="I1548" s="3" t="s">
        <v>201</v>
      </c>
      <c r="J1548" s="3" t="s">
        <v>65</v>
      </c>
      <c r="K1548" s="3" t="s">
        <v>196</v>
      </c>
      <c r="L1548" s="3">
        <v>5</v>
      </c>
      <c r="M1548" s="3">
        <v>5</v>
      </c>
      <c r="N1548" s="3">
        <v>5</v>
      </c>
      <c r="O1548" s="3">
        <v>5</v>
      </c>
      <c r="P1548" s="3">
        <v>5</v>
      </c>
      <c r="Q1548" s="3">
        <v>4</v>
      </c>
      <c r="R1548" s="3">
        <v>5</v>
      </c>
      <c r="S1548" s="3">
        <v>3</v>
      </c>
      <c r="T1548" s="3">
        <v>5</v>
      </c>
      <c r="U1548" s="3">
        <v>5</v>
      </c>
      <c r="V1548" s="3">
        <v>5</v>
      </c>
      <c r="W1548" s="3">
        <v>5</v>
      </c>
      <c r="X1548" s="3">
        <v>5</v>
      </c>
      <c r="Y1548" s="3">
        <v>5</v>
      </c>
      <c r="Z1548" s="3">
        <v>5</v>
      </c>
      <c r="AA1548" s="3">
        <v>5</v>
      </c>
      <c r="AB1548" s="3">
        <v>5</v>
      </c>
      <c r="AC1548" s="3">
        <v>5</v>
      </c>
      <c r="AD1548" s="3">
        <v>4</v>
      </c>
      <c r="AE1548" s="3">
        <v>5</v>
      </c>
      <c r="AF1548" s="3" t="s">
        <v>211</v>
      </c>
    </row>
    <row r="1549" spans="1:32">
      <c r="A1549" s="3">
        <v>91722</v>
      </c>
      <c r="B1549" s="3">
        <v>56</v>
      </c>
      <c r="C1549" s="41" t="s">
        <v>211</v>
      </c>
      <c r="D1549" s="3" t="s">
        <v>197</v>
      </c>
      <c r="E1549" s="3" t="s">
        <v>206</v>
      </c>
      <c r="F1549" s="3" t="s">
        <v>193</v>
      </c>
      <c r="G1549" s="3" t="s">
        <v>229</v>
      </c>
      <c r="H1549" s="3" t="s">
        <v>229</v>
      </c>
      <c r="I1549" s="3" t="s">
        <v>189</v>
      </c>
      <c r="J1549" s="3" t="s">
        <v>61</v>
      </c>
      <c r="K1549" s="3" t="s">
        <v>203</v>
      </c>
      <c r="L1549" s="3">
        <v>3</v>
      </c>
      <c r="M1549" s="3">
        <v>3</v>
      </c>
      <c r="N1549" s="3">
        <v>3</v>
      </c>
      <c r="O1549" s="3">
        <v>3</v>
      </c>
      <c r="P1549" s="3">
        <v>3</v>
      </c>
      <c r="Q1549" s="3">
        <v>3</v>
      </c>
      <c r="R1549" s="3">
        <v>5</v>
      </c>
      <c r="S1549" s="3">
        <v>2</v>
      </c>
      <c r="T1549" s="3">
        <v>3</v>
      </c>
      <c r="U1549" s="3">
        <v>4</v>
      </c>
      <c r="V1549" s="3">
        <v>3</v>
      </c>
      <c r="W1549" s="3">
        <v>4</v>
      </c>
      <c r="X1549" s="3">
        <v>3</v>
      </c>
      <c r="Y1549" s="3">
        <v>3</v>
      </c>
      <c r="Z1549" s="3">
        <v>3</v>
      </c>
      <c r="AA1549" s="3">
        <v>3</v>
      </c>
      <c r="AB1549" s="3">
        <v>3</v>
      </c>
      <c r="AC1549" s="3">
        <v>4</v>
      </c>
      <c r="AD1549" s="3">
        <v>3</v>
      </c>
      <c r="AE1549" s="3">
        <v>4</v>
      </c>
      <c r="AF1549" s="3" t="s">
        <v>211</v>
      </c>
    </row>
    <row r="1550" spans="1:32">
      <c r="A1550" s="3">
        <v>92324</v>
      </c>
      <c r="B1550" s="3">
        <v>56</v>
      </c>
      <c r="C1550" s="41" t="s">
        <v>211</v>
      </c>
      <c r="D1550" s="3" t="s">
        <v>194</v>
      </c>
      <c r="E1550" s="3" t="s">
        <v>195</v>
      </c>
      <c r="F1550" s="3" t="s">
        <v>193</v>
      </c>
      <c r="G1550" s="3" t="s">
        <v>229</v>
      </c>
      <c r="H1550" s="3" t="s">
        <v>229</v>
      </c>
      <c r="I1550" s="3" t="s">
        <v>189</v>
      </c>
      <c r="J1550" s="3" t="s">
        <v>64</v>
      </c>
      <c r="K1550" s="3" t="s">
        <v>196</v>
      </c>
      <c r="L1550" s="3">
        <v>3</v>
      </c>
      <c r="M1550" s="3">
        <v>3</v>
      </c>
      <c r="N1550" s="3">
        <v>3</v>
      </c>
      <c r="O1550" s="3">
        <v>3</v>
      </c>
      <c r="P1550" s="3">
        <v>5</v>
      </c>
      <c r="Q1550" s="3">
        <v>3</v>
      </c>
      <c r="R1550" s="3">
        <v>4</v>
      </c>
      <c r="S1550" s="3">
        <v>5</v>
      </c>
      <c r="T1550" s="3">
        <v>5</v>
      </c>
      <c r="U1550" s="3">
        <v>2</v>
      </c>
      <c r="V1550" s="3">
        <v>5</v>
      </c>
      <c r="W1550" s="3">
        <v>5</v>
      </c>
      <c r="X1550" s="3">
        <v>5</v>
      </c>
      <c r="Y1550" s="3">
        <v>5</v>
      </c>
      <c r="Z1550" s="3">
        <v>4</v>
      </c>
      <c r="AA1550" s="3">
        <v>5</v>
      </c>
      <c r="AB1550" s="3">
        <v>5</v>
      </c>
      <c r="AC1550" s="3">
        <v>5</v>
      </c>
      <c r="AD1550" s="3">
        <v>5</v>
      </c>
      <c r="AE1550" s="3">
        <v>5</v>
      </c>
      <c r="AF1550" s="3" t="s">
        <v>211</v>
      </c>
    </row>
    <row r="1551" spans="1:32">
      <c r="A1551" s="3">
        <v>92301</v>
      </c>
      <c r="B1551" s="3">
        <v>56</v>
      </c>
      <c r="C1551" s="41" t="s">
        <v>211</v>
      </c>
      <c r="D1551" s="3" t="s">
        <v>220</v>
      </c>
      <c r="E1551" s="3" t="s">
        <v>195</v>
      </c>
      <c r="F1551" s="3" t="s">
        <v>186</v>
      </c>
      <c r="G1551" s="3" t="s">
        <v>229</v>
      </c>
      <c r="H1551" s="3" t="s">
        <v>229</v>
      </c>
      <c r="I1551" s="3" t="s">
        <v>217</v>
      </c>
      <c r="J1551" s="3" t="s">
        <v>64</v>
      </c>
      <c r="K1551" s="3" t="s">
        <v>203</v>
      </c>
      <c r="L1551" s="3">
        <v>3</v>
      </c>
      <c r="M1551" s="3">
        <v>3</v>
      </c>
      <c r="N1551" s="3">
        <v>2</v>
      </c>
      <c r="O1551" s="3">
        <v>3</v>
      </c>
      <c r="P1551" s="3">
        <v>5</v>
      </c>
      <c r="Q1551" s="3">
        <v>5</v>
      </c>
      <c r="R1551" s="3">
        <v>5</v>
      </c>
      <c r="S1551" s="3">
        <v>5</v>
      </c>
      <c r="T1551" s="3">
        <v>5</v>
      </c>
      <c r="U1551" s="3">
        <v>5</v>
      </c>
      <c r="V1551" s="3">
        <v>5</v>
      </c>
      <c r="W1551" s="3">
        <v>5</v>
      </c>
      <c r="X1551" s="3">
        <v>3</v>
      </c>
      <c r="Y1551" s="3">
        <v>3</v>
      </c>
      <c r="Z1551" s="3">
        <v>2</v>
      </c>
      <c r="AA1551" s="3">
        <v>2</v>
      </c>
      <c r="AB1551" s="3">
        <v>3</v>
      </c>
      <c r="AC1551" s="3">
        <v>3</v>
      </c>
      <c r="AD1551" s="3">
        <v>2</v>
      </c>
      <c r="AE1551" s="3">
        <v>4</v>
      </c>
      <c r="AF1551" s="3" t="s">
        <v>211</v>
      </c>
    </row>
    <row r="1552" spans="1:32">
      <c r="A1552" s="3">
        <v>93030</v>
      </c>
      <c r="B1552" s="3">
        <v>57</v>
      </c>
      <c r="C1552" s="41" t="s">
        <v>211</v>
      </c>
      <c r="D1552" s="3" t="s">
        <v>194</v>
      </c>
      <c r="E1552" s="3" t="s">
        <v>192</v>
      </c>
      <c r="F1552" s="3" t="s">
        <v>186</v>
      </c>
      <c r="G1552" s="3" t="s">
        <v>229</v>
      </c>
      <c r="H1552" s="3" t="s">
        <v>229</v>
      </c>
      <c r="I1552" s="3" t="s">
        <v>201</v>
      </c>
      <c r="J1552" s="3" t="s">
        <v>60</v>
      </c>
      <c r="K1552" s="3" t="s">
        <v>199</v>
      </c>
      <c r="L1552" s="3">
        <v>5</v>
      </c>
      <c r="M1552" s="3">
        <v>5</v>
      </c>
      <c r="N1552" s="3">
        <v>5</v>
      </c>
      <c r="O1552" s="3">
        <v>5</v>
      </c>
      <c r="P1552" s="3">
        <v>5</v>
      </c>
      <c r="Q1552" s="3">
        <v>5</v>
      </c>
      <c r="R1552" s="3">
        <v>5</v>
      </c>
      <c r="S1552" s="3">
        <v>5</v>
      </c>
      <c r="T1552" s="3">
        <v>5</v>
      </c>
      <c r="U1552" s="3">
        <v>5</v>
      </c>
      <c r="V1552" s="3">
        <v>5</v>
      </c>
      <c r="W1552" s="3">
        <v>5</v>
      </c>
      <c r="X1552" s="3">
        <v>5</v>
      </c>
      <c r="Y1552" s="3">
        <v>5</v>
      </c>
      <c r="Z1552" s="3">
        <v>5</v>
      </c>
      <c r="AA1552" s="3">
        <v>5</v>
      </c>
      <c r="AB1552" s="3">
        <v>5</v>
      </c>
      <c r="AC1552" s="3">
        <v>5</v>
      </c>
      <c r="AD1552" s="3">
        <v>5</v>
      </c>
      <c r="AE1552" s="3">
        <v>5</v>
      </c>
      <c r="AF1552" s="3" t="s">
        <v>211</v>
      </c>
    </row>
    <row r="1553" spans="1:32">
      <c r="A1553" s="3">
        <v>92243</v>
      </c>
      <c r="B1553" s="3">
        <v>57</v>
      </c>
      <c r="C1553" s="41" t="s">
        <v>211</v>
      </c>
      <c r="D1553" s="3" t="s">
        <v>194</v>
      </c>
      <c r="E1553" s="3" t="s">
        <v>198</v>
      </c>
      <c r="F1553" s="3" t="s">
        <v>186</v>
      </c>
      <c r="G1553" s="3" t="s">
        <v>229</v>
      </c>
      <c r="H1553" s="3" t="s">
        <v>229</v>
      </c>
      <c r="I1553" s="3" t="s">
        <v>189</v>
      </c>
      <c r="J1553" s="3" t="s">
        <v>65</v>
      </c>
      <c r="K1553" s="3" t="s">
        <v>196</v>
      </c>
      <c r="L1553" s="3">
        <v>3</v>
      </c>
      <c r="M1553" s="3">
        <v>5</v>
      </c>
      <c r="N1553" s="3">
        <v>3</v>
      </c>
      <c r="O1553" s="3">
        <v>3</v>
      </c>
      <c r="P1553" s="3">
        <v>5</v>
      </c>
      <c r="Q1553" s="3">
        <v>5</v>
      </c>
      <c r="R1553" s="3">
        <v>3</v>
      </c>
      <c r="S1553" s="3">
        <v>4</v>
      </c>
      <c r="T1553" s="3">
        <v>5</v>
      </c>
      <c r="U1553" s="3">
        <v>3</v>
      </c>
      <c r="V1553" s="3">
        <v>3</v>
      </c>
      <c r="W1553" s="3">
        <v>5</v>
      </c>
      <c r="X1553" s="3">
        <v>5</v>
      </c>
      <c r="Y1553" s="3">
        <v>4</v>
      </c>
      <c r="Z1553" s="3">
        <v>3</v>
      </c>
      <c r="AA1553" s="3">
        <v>5</v>
      </c>
      <c r="AB1553" s="3">
        <v>3</v>
      </c>
      <c r="AC1553" s="3">
        <v>3</v>
      </c>
      <c r="AD1553" s="3">
        <v>4</v>
      </c>
      <c r="AE1553" s="3">
        <v>4</v>
      </c>
      <c r="AF1553" s="3" t="s">
        <v>211</v>
      </c>
    </row>
    <row r="1554" spans="1:32">
      <c r="A1554" s="3">
        <v>92250</v>
      </c>
      <c r="B1554" s="3">
        <v>57</v>
      </c>
      <c r="C1554" s="41" t="s">
        <v>211</v>
      </c>
      <c r="D1554" s="3" t="s">
        <v>191</v>
      </c>
      <c r="E1554" s="3" t="s">
        <v>198</v>
      </c>
      <c r="F1554" s="3" t="s">
        <v>193</v>
      </c>
      <c r="G1554" s="3" t="s">
        <v>229</v>
      </c>
      <c r="H1554" s="3" t="s">
        <v>229</v>
      </c>
      <c r="I1554" s="3" t="s">
        <v>201</v>
      </c>
      <c r="J1554" s="3" t="s">
        <v>62</v>
      </c>
      <c r="K1554" s="3" t="s">
        <v>199</v>
      </c>
      <c r="L1554" s="3">
        <v>3</v>
      </c>
      <c r="M1554" s="3">
        <v>4</v>
      </c>
      <c r="N1554" s="3">
        <v>5</v>
      </c>
      <c r="O1554" s="3">
        <v>1</v>
      </c>
      <c r="P1554" s="3">
        <v>5</v>
      </c>
      <c r="Q1554" s="3">
        <v>5</v>
      </c>
      <c r="R1554" s="3">
        <v>5</v>
      </c>
      <c r="S1554" s="3">
        <v>2</v>
      </c>
      <c r="T1554" s="3">
        <v>5</v>
      </c>
      <c r="U1554" s="3">
        <v>3</v>
      </c>
      <c r="V1554" s="3">
        <v>5</v>
      </c>
      <c r="W1554" s="3">
        <v>5</v>
      </c>
      <c r="X1554" s="3">
        <v>3</v>
      </c>
      <c r="Y1554" s="3">
        <v>3</v>
      </c>
      <c r="Z1554" s="3">
        <v>4</v>
      </c>
      <c r="AA1554" s="3">
        <v>4</v>
      </c>
      <c r="AB1554" s="3">
        <v>5</v>
      </c>
      <c r="AC1554" s="3">
        <v>5</v>
      </c>
      <c r="AD1554" s="3">
        <v>5</v>
      </c>
      <c r="AE1554" s="3">
        <v>4</v>
      </c>
      <c r="AF1554" s="3" t="s">
        <v>211</v>
      </c>
    </row>
    <row r="1555" spans="1:32">
      <c r="A1555" s="3">
        <v>92243</v>
      </c>
      <c r="B1555" s="3">
        <v>57</v>
      </c>
      <c r="C1555" s="41" t="s">
        <v>211</v>
      </c>
      <c r="D1555" s="3" t="s">
        <v>197</v>
      </c>
      <c r="E1555" s="3" t="s">
        <v>198</v>
      </c>
      <c r="F1555" s="3" t="s">
        <v>186</v>
      </c>
      <c r="G1555" s="3" t="s">
        <v>229</v>
      </c>
      <c r="H1555" s="3" t="s">
        <v>229</v>
      </c>
      <c r="I1555" s="3" t="s">
        <v>189</v>
      </c>
      <c r="J1555" s="3" t="s">
        <v>60</v>
      </c>
      <c r="K1555" s="3" t="s">
        <v>203</v>
      </c>
      <c r="L1555" s="3">
        <v>2</v>
      </c>
      <c r="M1555" s="3">
        <v>3</v>
      </c>
      <c r="N1555" s="3">
        <v>1</v>
      </c>
      <c r="O1555" s="3">
        <v>2</v>
      </c>
      <c r="P1555" s="3">
        <v>5</v>
      </c>
      <c r="Q1555" s="3">
        <v>5</v>
      </c>
      <c r="R1555" s="3">
        <v>5</v>
      </c>
      <c r="S1555" s="3">
        <v>5</v>
      </c>
      <c r="T1555" s="3">
        <v>4</v>
      </c>
      <c r="U1555" s="3">
        <v>5</v>
      </c>
      <c r="V1555" s="3">
        <v>3</v>
      </c>
      <c r="W1555" s="3">
        <v>5</v>
      </c>
      <c r="X1555" s="3">
        <v>3</v>
      </c>
      <c r="Y1555" s="3">
        <v>4</v>
      </c>
      <c r="Z1555" s="3">
        <v>2</v>
      </c>
      <c r="AA1555" s="3">
        <v>3</v>
      </c>
      <c r="AB1555" s="3">
        <v>2</v>
      </c>
      <c r="AC1555" s="3">
        <v>2</v>
      </c>
      <c r="AD1555" s="3">
        <v>3</v>
      </c>
      <c r="AE1555" s="3">
        <v>2</v>
      </c>
      <c r="AF1555" s="3" t="s">
        <v>211</v>
      </c>
    </row>
    <row r="1556" spans="1:32">
      <c r="A1556" s="3">
        <v>92647</v>
      </c>
      <c r="B1556" s="3">
        <v>57</v>
      </c>
      <c r="C1556" s="41" t="s">
        <v>211</v>
      </c>
      <c r="D1556" s="3" t="s">
        <v>194</v>
      </c>
      <c r="E1556" s="3" t="s">
        <v>185</v>
      </c>
      <c r="F1556" s="3" t="s">
        <v>193</v>
      </c>
      <c r="G1556" s="3" t="s">
        <v>229</v>
      </c>
      <c r="H1556" s="3" t="s">
        <v>229</v>
      </c>
      <c r="I1556" s="3" t="s">
        <v>201</v>
      </c>
      <c r="J1556" s="3" t="s">
        <v>63</v>
      </c>
      <c r="K1556" s="3" t="s">
        <v>196</v>
      </c>
      <c r="L1556" s="3">
        <v>3</v>
      </c>
      <c r="M1556" s="3">
        <v>3</v>
      </c>
      <c r="N1556" s="3">
        <v>5</v>
      </c>
      <c r="O1556" s="3">
        <v>5</v>
      </c>
      <c r="P1556" s="3">
        <v>5</v>
      </c>
      <c r="Q1556" s="3">
        <v>1</v>
      </c>
      <c r="R1556" s="3">
        <v>3</v>
      </c>
      <c r="S1556" s="3">
        <v>4</v>
      </c>
      <c r="T1556" s="3">
        <v>3</v>
      </c>
      <c r="U1556" s="3">
        <v>3</v>
      </c>
      <c r="V1556" s="3">
        <v>1</v>
      </c>
      <c r="W1556" s="3">
        <v>5</v>
      </c>
      <c r="X1556" s="3">
        <v>5</v>
      </c>
      <c r="Y1556" s="3">
        <v>5</v>
      </c>
      <c r="Z1556" s="3">
        <v>5</v>
      </c>
      <c r="AA1556" s="3">
        <v>5</v>
      </c>
      <c r="AB1556" s="3">
        <v>5</v>
      </c>
      <c r="AC1556" s="3">
        <v>5</v>
      </c>
      <c r="AD1556" s="3">
        <v>5</v>
      </c>
      <c r="AE1556" s="3">
        <v>5</v>
      </c>
      <c r="AF1556" s="3" t="s">
        <v>211</v>
      </c>
    </row>
    <row r="1557" spans="1:32">
      <c r="A1557" s="3">
        <v>92627</v>
      </c>
      <c r="B1557" s="3">
        <v>57</v>
      </c>
      <c r="C1557" s="41" t="s">
        <v>211</v>
      </c>
      <c r="D1557" s="3" t="s">
        <v>194</v>
      </c>
      <c r="E1557" s="3" t="s">
        <v>185</v>
      </c>
      <c r="F1557" s="3" t="s">
        <v>193</v>
      </c>
      <c r="G1557" s="3" t="s">
        <v>229</v>
      </c>
      <c r="H1557" s="3" t="s">
        <v>229</v>
      </c>
      <c r="I1557" s="3" t="s">
        <v>201</v>
      </c>
      <c r="J1557" s="3" t="s">
        <v>62</v>
      </c>
      <c r="K1557" s="3" t="s">
        <v>196</v>
      </c>
      <c r="L1557" s="3">
        <v>5</v>
      </c>
      <c r="M1557" s="3">
        <v>5</v>
      </c>
      <c r="N1557" s="3">
        <v>5</v>
      </c>
      <c r="O1557" s="3">
        <v>5</v>
      </c>
      <c r="P1557" s="3">
        <v>5</v>
      </c>
      <c r="Q1557" s="3">
        <v>5</v>
      </c>
      <c r="R1557" s="3">
        <v>5</v>
      </c>
      <c r="S1557" s="3">
        <v>5</v>
      </c>
      <c r="T1557" s="3">
        <v>5</v>
      </c>
      <c r="U1557" s="3">
        <v>5</v>
      </c>
      <c r="V1557" s="3">
        <v>5</v>
      </c>
      <c r="W1557" s="3">
        <v>5</v>
      </c>
      <c r="X1557" s="3">
        <v>5</v>
      </c>
      <c r="Y1557" s="3">
        <v>5</v>
      </c>
      <c r="Z1557" s="3">
        <v>5</v>
      </c>
      <c r="AA1557" s="3">
        <v>5</v>
      </c>
      <c r="AB1557" s="3">
        <v>5</v>
      </c>
      <c r="AC1557" s="3">
        <v>5</v>
      </c>
      <c r="AD1557" s="3">
        <v>5</v>
      </c>
      <c r="AE1557" s="3">
        <v>5</v>
      </c>
      <c r="AF1557" s="3" t="s">
        <v>211</v>
      </c>
    </row>
    <row r="1558" spans="1:32">
      <c r="A1558" s="3">
        <v>91381</v>
      </c>
      <c r="B1558" s="3">
        <v>57</v>
      </c>
      <c r="C1558" s="41" t="s">
        <v>211</v>
      </c>
      <c r="D1558" s="3" t="s">
        <v>194</v>
      </c>
      <c r="E1558" s="3" t="s">
        <v>206</v>
      </c>
      <c r="F1558" s="3" t="s">
        <v>193</v>
      </c>
      <c r="G1558" s="3" t="s">
        <v>229</v>
      </c>
      <c r="H1558" s="3" t="s">
        <v>229</v>
      </c>
      <c r="I1558" s="3" t="s">
        <v>189</v>
      </c>
      <c r="J1558" s="3" t="s">
        <v>63</v>
      </c>
      <c r="K1558" s="3" t="s">
        <v>203</v>
      </c>
      <c r="L1558" s="3">
        <v>4</v>
      </c>
      <c r="M1558" s="3">
        <v>2</v>
      </c>
      <c r="N1558" s="3">
        <v>5</v>
      </c>
      <c r="O1558" s="3">
        <v>3</v>
      </c>
      <c r="P1558" s="3">
        <v>5</v>
      </c>
      <c r="Q1558" s="3">
        <v>4</v>
      </c>
      <c r="R1558" s="3">
        <v>3</v>
      </c>
      <c r="S1558" s="3">
        <v>2</v>
      </c>
      <c r="T1558" s="3">
        <v>4</v>
      </c>
      <c r="U1558" s="3">
        <v>3</v>
      </c>
      <c r="V1558" s="3">
        <v>2</v>
      </c>
      <c r="W1558" s="3">
        <v>5</v>
      </c>
      <c r="X1558" s="3">
        <v>5</v>
      </c>
      <c r="Y1558" s="3">
        <v>3</v>
      </c>
      <c r="Z1558" s="3">
        <v>2</v>
      </c>
      <c r="AA1558" s="3">
        <v>4</v>
      </c>
      <c r="AB1558" s="3">
        <v>4</v>
      </c>
      <c r="AC1558" s="3">
        <v>3</v>
      </c>
      <c r="AD1558" s="3">
        <v>5</v>
      </c>
      <c r="AE1558" s="3">
        <v>2</v>
      </c>
      <c r="AF1558" s="3" t="s">
        <v>211</v>
      </c>
    </row>
    <row r="1559" spans="1:32">
      <c r="A1559" s="3">
        <v>92592</v>
      </c>
      <c r="B1559" s="3">
        <v>57</v>
      </c>
      <c r="C1559" s="41" t="s">
        <v>211</v>
      </c>
      <c r="D1559" s="3" t="s">
        <v>194</v>
      </c>
      <c r="E1559" s="3" t="s">
        <v>205</v>
      </c>
      <c r="F1559" s="3" t="s">
        <v>193</v>
      </c>
      <c r="G1559" s="3" t="s">
        <v>229</v>
      </c>
      <c r="H1559" s="3" t="s">
        <v>229</v>
      </c>
      <c r="I1559" s="3" t="s">
        <v>201</v>
      </c>
      <c r="J1559" s="3" t="s">
        <v>64</v>
      </c>
      <c r="K1559" s="3" t="s">
        <v>199</v>
      </c>
      <c r="L1559" s="3">
        <v>1</v>
      </c>
      <c r="M1559" s="3">
        <v>3</v>
      </c>
      <c r="N1559" s="3">
        <v>5</v>
      </c>
      <c r="O1559" s="3">
        <v>3</v>
      </c>
      <c r="P1559" s="3">
        <v>1</v>
      </c>
      <c r="Q1559" s="3">
        <v>5</v>
      </c>
      <c r="R1559" s="3">
        <v>5</v>
      </c>
      <c r="S1559" s="3">
        <v>5</v>
      </c>
      <c r="T1559" s="3">
        <v>3</v>
      </c>
      <c r="U1559" s="3">
        <v>5</v>
      </c>
      <c r="V1559" s="3">
        <v>5</v>
      </c>
      <c r="W1559" s="3">
        <v>5</v>
      </c>
      <c r="X1559" s="3">
        <v>5</v>
      </c>
      <c r="Y1559" s="3">
        <v>4</v>
      </c>
      <c r="Z1559" s="3">
        <v>5</v>
      </c>
      <c r="AA1559" s="3">
        <v>5</v>
      </c>
      <c r="AB1559" s="3">
        <v>5</v>
      </c>
      <c r="AC1559" s="3">
        <v>5</v>
      </c>
      <c r="AD1559" s="3">
        <v>5</v>
      </c>
      <c r="AE1559" s="3">
        <v>5</v>
      </c>
      <c r="AF1559" s="3" t="s">
        <v>211</v>
      </c>
    </row>
    <row r="1560" spans="1:32">
      <c r="A1560" s="3">
        <v>92504</v>
      </c>
      <c r="B1560" s="3">
        <v>57</v>
      </c>
      <c r="C1560" s="41" t="s">
        <v>211</v>
      </c>
      <c r="D1560" s="3" t="s">
        <v>194</v>
      </c>
      <c r="E1560" s="3" t="s">
        <v>205</v>
      </c>
      <c r="F1560" s="3" t="s">
        <v>193</v>
      </c>
      <c r="G1560" s="3" t="s">
        <v>229</v>
      </c>
      <c r="H1560" s="3" t="s">
        <v>229</v>
      </c>
      <c r="I1560" s="3" t="s">
        <v>201</v>
      </c>
      <c r="J1560" s="3" t="s">
        <v>59</v>
      </c>
      <c r="K1560" s="3" t="s">
        <v>196</v>
      </c>
      <c r="L1560" s="3">
        <v>4</v>
      </c>
      <c r="M1560" s="3">
        <v>4</v>
      </c>
      <c r="N1560" s="3">
        <v>5</v>
      </c>
      <c r="O1560" s="3">
        <v>4</v>
      </c>
      <c r="P1560" s="3">
        <v>5</v>
      </c>
      <c r="Q1560" s="3">
        <v>4</v>
      </c>
      <c r="R1560" s="3">
        <v>4</v>
      </c>
      <c r="S1560" s="3">
        <v>1</v>
      </c>
      <c r="T1560" s="3">
        <v>4</v>
      </c>
      <c r="U1560" s="3">
        <v>5</v>
      </c>
      <c r="V1560" s="3">
        <v>5</v>
      </c>
      <c r="W1560" s="3">
        <v>5</v>
      </c>
      <c r="X1560" s="3">
        <v>4</v>
      </c>
      <c r="Y1560" s="3">
        <v>1</v>
      </c>
      <c r="Z1560" s="3">
        <v>5</v>
      </c>
      <c r="AA1560" s="3">
        <v>4</v>
      </c>
      <c r="AB1560" s="3">
        <v>5</v>
      </c>
      <c r="AC1560" s="3">
        <v>5</v>
      </c>
      <c r="AD1560" s="3">
        <v>5</v>
      </c>
      <c r="AE1560" s="3">
        <v>4</v>
      </c>
      <c r="AF1560" s="3" t="s">
        <v>211</v>
      </c>
    </row>
    <row r="1561" spans="1:32">
      <c r="A1561" s="3">
        <v>92211</v>
      </c>
      <c r="B1561" s="3">
        <v>57</v>
      </c>
      <c r="C1561" s="41" t="s">
        <v>211</v>
      </c>
      <c r="D1561" s="3" t="s">
        <v>194</v>
      </c>
      <c r="E1561" s="3" t="s">
        <v>205</v>
      </c>
      <c r="F1561" s="3" t="s">
        <v>186</v>
      </c>
      <c r="G1561" s="3" t="s">
        <v>229</v>
      </c>
      <c r="H1561" s="3" t="s">
        <v>229</v>
      </c>
      <c r="I1561" s="3" t="s">
        <v>201</v>
      </c>
      <c r="J1561" s="3" t="s">
        <v>64</v>
      </c>
      <c r="K1561" s="3" t="s">
        <v>203</v>
      </c>
      <c r="L1561" s="3">
        <v>5</v>
      </c>
      <c r="M1561" s="3">
        <v>5</v>
      </c>
      <c r="N1561" s="3">
        <v>5</v>
      </c>
      <c r="O1561" s="3">
        <v>5</v>
      </c>
      <c r="P1561" s="3">
        <v>5</v>
      </c>
      <c r="Q1561" s="3">
        <v>5</v>
      </c>
      <c r="R1561" s="3">
        <v>5</v>
      </c>
      <c r="S1561" s="3">
        <v>5</v>
      </c>
      <c r="T1561" s="3">
        <v>4</v>
      </c>
      <c r="U1561" s="3">
        <v>3</v>
      </c>
      <c r="V1561" s="3">
        <v>3</v>
      </c>
      <c r="W1561" s="3">
        <v>4</v>
      </c>
      <c r="X1561" s="3">
        <v>4</v>
      </c>
      <c r="Y1561" s="3">
        <v>3</v>
      </c>
      <c r="Z1561" s="3">
        <v>4</v>
      </c>
      <c r="AA1561" s="3">
        <v>4</v>
      </c>
      <c r="AB1561" s="3">
        <v>5</v>
      </c>
      <c r="AC1561" s="3">
        <v>5</v>
      </c>
      <c r="AD1561" s="3">
        <v>5</v>
      </c>
      <c r="AE1561" s="3">
        <v>5</v>
      </c>
      <c r="AF1561" s="3" t="s">
        <v>211</v>
      </c>
    </row>
    <row r="1562" spans="1:32">
      <c r="A1562" s="3">
        <v>92243</v>
      </c>
      <c r="B1562" s="3">
        <v>58</v>
      </c>
      <c r="C1562" s="41" t="s">
        <v>211</v>
      </c>
      <c r="D1562" s="3" t="s">
        <v>191</v>
      </c>
      <c r="E1562" s="3" t="s">
        <v>198</v>
      </c>
      <c r="F1562" s="3" t="s">
        <v>193</v>
      </c>
      <c r="G1562" s="3" t="s">
        <v>229</v>
      </c>
      <c r="H1562" s="3" t="s">
        <v>229</v>
      </c>
      <c r="I1562" s="3" t="s">
        <v>201</v>
      </c>
      <c r="J1562" s="3" t="s">
        <v>65</v>
      </c>
      <c r="K1562" s="3" t="s">
        <v>203</v>
      </c>
      <c r="L1562" s="3">
        <v>4</v>
      </c>
      <c r="M1562" s="3">
        <v>5</v>
      </c>
      <c r="N1562" s="3">
        <v>4</v>
      </c>
      <c r="O1562" s="3">
        <v>4</v>
      </c>
      <c r="P1562" s="3">
        <v>2</v>
      </c>
      <c r="Q1562" s="3">
        <v>4</v>
      </c>
      <c r="R1562" s="3">
        <v>5</v>
      </c>
      <c r="S1562" s="3">
        <v>3</v>
      </c>
      <c r="T1562" s="3">
        <v>5</v>
      </c>
      <c r="U1562" s="3">
        <v>2</v>
      </c>
      <c r="V1562" s="3">
        <v>2</v>
      </c>
      <c r="W1562" s="3">
        <v>5</v>
      </c>
      <c r="X1562" s="3">
        <v>4</v>
      </c>
      <c r="Y1562" s="3">
        <v>4</v>
      </c>
      <c r="Z1562" s="3">
        <v>5</v>
      </c>
      <c r="AA1562" s="3">
        <v>5</v>
      </c>
      <c r="AB1562" s="3">
        <v>5</v>
      </c>
      <c r="AC1562" s="3">
        <v>4</v>
      </c>
      <c r="AD1562" s="3">
        <v>3</v>
      </c>
      <c r="AE1562" s="3">
        <v>5</v>
      </c>
      <c r="AF1562" s="3" t="s">
        <v>211</v>
      </c>
    </row>
    <row r="1563" spans="1:32">
      <c r="A1563" s="3">
        <v>92243</v>
      </c>
      <c r="B1563" s="3">
        <v>58</v>
      </c>
      <c r="C1563" s="41" t="s">
        <v>211</v>
      </c>
      <c r="D1563" s="3" t="s">
        <v>197</v>
      </c>
      <c r="E1563" s="3" t="s">
        <v>198</v>
      </c>
      <c r="F1563" s="3" t="s">
        <v>193</v>
      </c>
      <c r="G1563" s="3" t="s">
        <v>229</v>
      </c>
      <c r="H1563" s="3" t="s">
        <v>229</v>
      </c>
      <c r="I1563" s="3" t="s">
        <v>201</v>
      </c>
      <c r="J1563" s="3" t="s">
        <v>58</v>
      </c>
      <c r="K1563" s="3" t="s">
        <v>203</v>
      </c>
      <c r="L1563" s="3">
        <v>5</v>
      </c>
      <c r="M1563" s="3">
        <v>4</v>
      </c>
      <c r="N1563" s="3">
        <v>2</v>
      </c>
      <c r="O1563" s="3">
        <v>3</v>
      </c>
      <c r="P1563" s="3">
        <v>5</v>
      </c>
      <c r="Q1563" s="3">
        <v>2</v>
      </c>
      <c r="R1563" s="3">
        <v>1</v>
      </c>
      <c r="S1563" s="3">
        <v>5</v>
      </c>
      <c r="T1563" s="3">
        <v>4</v>
      </c>
      <c r="U1563" s="3">
        <v>1</v>
      </c>
      <c r="V1563" s="3">
        <v>5</v>
      </c>
      <c r="W1563" s="3">
        <v>5</v>
      </c>
      <c r="X1563" s="3">
        <v>4</v>
      </c>
      <c r="Y1563" s="3">
        <v>2</v>
      </c>
      <c r="Z1563" s="3">
        <v>4</v>
      </c>
      <c r="AA1563" s="3">
        <v>2</v>
      </c>
      <c r="AB1563" s="3">
        <v>5</v>
      </c>
      <c r="AC1563" s="3">
        <v>5</v>
      </c>
      <c r="AD1563" s="3">
        <v>2</v>
      </c>
      <c r="AE1563" s="3">
        <v>4</v>
      </c>
      <c r="AF1563" s="3" t="s">
        <v>211</v>
      </c>
    </row>
    <row r="1564" spans="1:32">
      <c r="A1564" s="3">
        <v>92707</v>
      </c>
      <c r="B1564" s="3">
        <v>58</v>
      </c>
      <c r="C1564" s="41" t="s">
        <v>211</v>
      </c>
      <c r="D1564" s="3" t="s">
        <v>204</v>
      </c>
      <c r="E1564" s="3" t="s">
        <v>185</v>
      </c>
      <c r="F1564" s="3" t="s">
        <v>186</v>
      </c>
      <c r="G1564" s="3" t="s">
        <v>229</v>
      </c>
      <c r="H1564" s="3" t="s">
        <v>229</v>
      </c>
      <c r="I1564" s="3" t="s">
        <v>201</v>
      </c>
      <c r="J1564" s="3" t="s">
        <v>64</v>
      </c>
      <c r="K1564" s="3" t="s">
        <v>199</v>
      </c>
      <c r="L1564" s="3">
        <v>3</v>
      </c>
      <c r="M1564" s="3">
        <v>2</v>
      </c>
      <c r="N1564" s="3">
        <v>1</v>
      </c>
      <c r="O1564" s="3">
        <v>4</v>
      </c>
      <c r="P1564" s="3">
        <v>1</v>
      </c>
      <c r="Q1564" s="3">
        <v>4</v>
      </c>
      <c r="R1564" s="3">
        <v>3</v>
      </c>
      <c r="S1564" s="3">
        <v>2</v>
      </c>
      <c r="T1564" s="3">
        <v>4</v>
      </c>
      <c r="U1564" s="3">
        <v>3</v>
      </c>
      <c r="V1564" s="3">
        <v>1</v>
      </c>
      <c r="W1564" s="3">
        <v>2</v>
      </c>
      <c r="X1564" s="3">
        <v>2</v>
      </c>
      <c r="Y1564" s="3">
        <v>4</v>
      </c>
      <c r="Z1564" s="3">
        <v>1</v>
      </c>
      <c r="AA1564" s="3">
        <v>3</v>
      </c>
      <c r="AB1564" s="3">
        <v>2</v>
      </c>
      <c r="AC1564" s="3">
        <v>3</v>
      </c>
      <c r="AD1564" s="3">
        <v>1</v>
      </c>
      <c r="AE1564" s="3">
        <v>4</v>
      </c>
      <c r="AF1564" s="3" t="s">
        <v>211</v>
      </c>
    </row>
    <row r="1565" spans="1:32">
      <c r="A1565" s="3">
        <v>92683</v>
      </c>
      <c r="B1565" s="3">
        <v>58</v>
      </c>
      <c r="C1565" s="41" t="s">
        <v>211</v>
      </c>
      <c r="D1565" s="3" t="s">
        <v>194</v>
      </c>
      <c r="E1565" s="3" t="s">
        <v>185</v>
      </c>
      <c r="F1565" s="3" t="s">
        <v>186</v>
      </c>
      <c r="G1565" s="3" t="s">
        <v>229</v>
      </c>
      <c r="H1565" s="3" t="s">
        <v>229</v>
      </c>
      <c r="I1565" s="3" t="s">
        <v>201</v>
      </c>
      <c r="J1565" s="3" t="s">
        <v>64</v>
      </c>
      <c r="K1565" s="3" t="s">
        <v>203</v>
      </c>
      <c r="L1565" s="3">
        <v>1</v>
      </c>
      <c r="M1565" s="3">
        <v>3</v>
      </c>
      <c r="N1565" s="3">
        <v>2</v>
      </c>
      <c r="O1565" s="3">
        <v>4</v>
      </c>
      <c r="P1565" s="3">
        <v>1</v>
      </c>
      <c r="Q1565" s="3">
        <v>3</v>
      </c>
      <c r="R1565" s="3">
        <v>2</v>
      </c>
      <c r="S1565" s="3">
        <v>4</v>
      </c>
      <c r="T1565" s="3">
        <v>4</v>
      </c>
      <c r="U1565" s="3">
        <v>3</v>
      </c>
      <c r="V1565" s="3">
        <v>4</v>
      </c>
      <c r="W1565" s="3">
        <v>4</v>
      </c>
      <c r="X1565" s="3">
        <v>3</v>
      </c>
      <c r="Y1565" s="3">
        <v>4</v>
      </c>
      <c r="Z1565" s="3">
        <v>2</v>
      </c>
      <c r="AA1565" s="3">
        <v>1</v>
      </c>
      <c r="AB1565" s="3">
        <v>1</v>
      </c>
      <c r="AC1565" s="3">
        <v>2</v>
      </c>
      <c r="AD1565" s="3">
        <v>4</v>
      </c>
      <c r="AE1565" s="3">
        <v>3</v>
      </c>
      <c r="AF1565" s="3" t="s">
        <v>211</v>
      </c>
    </row>
    <row r="1566" spans="1:32">
      <c r="A1566" s="3">
        <v>92324</v>
      </c>
      <c r="B1566" s="3">
        <v>58</v>
      </c>
      <c r="C1566" s="41" t="s">
        <v>211</v>
      </c>
      <c r="D1566" s="3" t="s">
        <v>191</v>
      </c>
      <c r="E1566" s="3" t="s">
        <v>195</v>
      </c>
      <c r="F1566" s="3" t="s">
        <v>186</v>
      </c>
      <c r="G1566" s="3" t="s">
        <v>229</v>
      </c>
      <c r="H1566" s="3" t="s">
        <v>229</v>
      </c>
      <c r="I1566" s="3" t="s">
        <v>201</v>
      </c>
      <c r="J1566" s="3" t="s">
        <v>61</v>
      </c>
      <c r="K1566" s="3" t="s">
        <v>196</v>
      </c>
      <c r="L1566" s="3">
        <v>4</v>
      </c>
      <c r="M1566" s="3">
        <v>4</v>
      </c>
      <c r="N1566" s="3">
        <v>5</v>
      </c>
      <c r="O1566" s="3">
        <v>4</v>
      </c>
      <c r="P1566" s="3">
        <v>5</v>
      </c>
      <c r="Q1566" s="3">
        <v>4</v>
      </c>
      <c r="R1566" s="3">
        <v>5</v>
      </c>
      <c r="S1566" s="3">
        <v>3</v>
      </c>
      <c r="T1566" s="3">
        <v>4</v>
      </c>
      <c r="U1566" s="3">
        <v>4</v>
      </c>
      <c r="V1566" s="3">
        <v>4</v>
      </c>
      <c r="W1566" s="3">
        <v>5</v>
      </c>
      <c r="X1566" s="3">
        <v>5</v>
      </c>
      <c r="Y1566" s="3">
        <v>4</v>
      </c>
      <c r="Z1566" s="3">
        <v>5</v>
      </c>
      <c r="AA1566" s="3">
        <v>5</v>
      </c>
      <c r="AB1566" s="3">
        <v>5</v>
      </c>
      <c r="AC1566" s="3">
        <v>5</v>
      </c>
      <c r="AD1566" s="3">
        <v>5</v>
      </c>
      <c r="AE1566" s="3">
        <v>4</v>
      </c>
      <c r="AF1566" s="3" t="s">
        <v>211</v>
      </c>
    </row>
    <row r="1567" spans="1:32">
      <c r="A1567" s="3">
        <v>92881</v>
      </c>
      <c r="B1567" s="3">
        <v>58</v>
      </c>
      <c r="C1567" s="41" t="s">
        <v>211</v>
      </c>
      <c r="D1567" s="3" t="s">
        <v>184</v>
      </c>
      <c r="E1567" s="3" t="s">
        <v>205</v>
      </c>
      <c r="F1567" s="3" t="s">
        <v>186</v>
      </c>
      <c r="G1567" s="3" t="s">
        <v>229</v>
      </c>
      <c r="H1567" s="3" t="s">
        <v>229</v>
      </c>
      <c r="I1567" s="3" t="s">
        <v>201</v>
      </c>
      <c r="J1567" s="3" t="s">
        <v>64</v>
      </c>
      <c r="K1567" s="3" t="s">
        <v>202</v>
      </c>
      <c r="L1567" s="3">
        <v>5</v>
      </c>
      <c r="M1567" s="3">
        <v>5</v>
      </c>
      <c r="N1567" s="3">
        <v>5</v>
      </c>
      <c r="O1567" s="3">
        <v>5</v>
      </c>
      <c r="P1567" s="3">
        <v>5</v>
      </c>
      <c r="Q1567" s="3">
        <v>5</v>
      </c>
      <c r="R1567" s="3">
        <v>5</v>
      </c>
      <c r="S1567" s="3">
        <v>1</v>
      </c>
      <c r="T1567" s="3">
        <v>5</v>
      </c>
      <c r="U1567" s="3">
        <v>2</v>
      </c>
      <c r="V1567" s="3">
        <v>2</v>
      </c>
      <c r="W1567" s="3">
        <v>5</v>
      </c>
      <c r="X1567" s="3">
        <v>5</v>
      </c>
      <c r="Y1567" s="3">
        <v>5</v>
      </c>
      <c r="Z1567" s="3">
        <v>5</v>
      </c>
      <c r="AA1567" s="3">
        <v>5</v>
      </c>
      <c r="AB1567" s="3">
        <v>5</v>
      </c>
      <c r="AC1567" s="3">
        <v>5</v>
      </c>
      <c r="AD1567" s="3">
        <v>5</v>
      </c>
      <c r="AE1567" s="3">
        <v>5</v>
      </c>
      <c r="AF1567" s="3" t="s">
        <v>211</v>
      </c>
    </row>
    <row r="1568" spans="1:32">
      <c r="A1568" s="3">
        <v>92649</v>
      </c>
      <c r="B1568" s="3">
        <v>59</v>
      </c>
      <c r="C1568" s="41" t="s">
        <v>211</v>
      </c>
      <c r="D1568" s="3" t="s">
        <v>194</v>
      </c>
      <c r="E1568" s="3" t="s">
        <v>185</v>
      </c>
      <c r="F1568" s="3" t="s">
        <v>193</v>
      </c>
      <c r="G1568" s="3" t="s">
        <v>229</v>
      </c>
      <c r="H1568" s="3" t="s">
        <v>229</v>
      </c>
      <c r="I1568" s="3" t="s">
        <v>189</v>
      </c>
      <c r="J1568" s="3" t="s">
        <v>64</v>
      </c>
      <c r="K1568" s="3" t="s">
        <v>203</v>
      </c>
      <c r="L1568" s="3">
        <v>5</v>
      </c>
      <c r="M1568" s="3">
        <v>4</v>
      </c>
      <c r="N1568" s="3">
        <v>3</v>
      </c>
      <c r="O1568" s="3">
        <v>4</v>
      </c>
      <c r="P1568" s="3">
        <v>5</v>
      </c>
      <c r="Q1568" s="3">
        <v>4</v>
      </c>
      <c r="R1568" s="3">
        <v>5</v>
      </c>
      <c r="S1568" s="3">
        <v>2</v>
      </c>
      <c r="T1568" s="3">
        <v>4</v>
      </c>
      <c r="U1568" s="3">
        <v>4</v>
      </c>
      <c r="V1568" s="3">
        <v>4</v>
      </c>
      <c r="W1568" s="3">
        <v>5</v>
      </c>
      <c r="X1568" s="3">
        <v>4</v>
      </c>
      <c r="Y1568" s="3">
        <v>4</v>
      </c>
      <c r="Z1568" s="3">
        <v>4</v>
      </c>
      <c r="AA1568" s="3">
        <v>5</v>
      </c>
      <c r="AB1568" s="3">
        <v>5</v>
      </c>
      <c r="AC1568" s="3">
        <v>5</v>
      </c>
      <c r="AD1568" s="3">
        <v>4</v>
      </c>
      <c r="AE1568" s="3">
        <v>4</v>
      </c>
      <c r="AF1568" s="3" t="s">
        <v>211</v>
      </c>
    </row>
    <row r="1569" spans="1:32">
      <c r="A1569" s="3">
        <v>91403</v>
      </c>
      <c r="B1569" s="3">
        <v>59</v>
      </c>
      <c r="C1569" s="41" t="s">
        <v>211</v>
      </c>
      <c r="D1569" s="3" t="s">
        <v>194</v>
      </c>
      <c r="E1569" s="3" t="s">
        <v>206</v>
      </c>
      <c r="F1569" s="3" t="s">
        <v>186</v>
      </c>
      <c r="G1569" s="3" t="s">
        <v>229</v>
      </c>
      <c r="H1569" s="3" t="s">
        <v>229</v>
      </c>
      <c r="I1569" s="3" t="s">
        <v>201</v>
      </c>
      <c r="J1569" s="3" t="s">
        <v>64</v>
      </c>
      <c r="K1569" s="3" t="s">
        <v>203</v>
      </c>
      <c r="L1569" s="3">
        <v>3</v>
      </c>
      <c r="M1569" s="3">
        <v>1</v>
      </c>
      <c r="N1569" s="3">
        <v>1</v>
      </c>
      <c r="O1569" s="3">
        <v>1</v>
      </c>
      <c r="P1569" s="3">
        <v>2</v>
      </c>
      <c r="Q1569" s="3">
        <v>2</v>
      </c>
      <c r="R1569" s="3">
        <v>2</v>
      </c>
      <c r="S1569" s="3">
        <v>1</v>
      </c>
      <c r="T1569" s="3">
        <v>5</v>
      </c>
      <c r="U1569" s="3">
        <v>3</v>
      </c>
      <c r="V1569" s="3">
        <v>5</v>
      </c>
      <c r="W1569" s="3">
        <v>5</v>
      </c>
      <c r="X1569" s="3">
        <v>3</v>
      </c>
      <c r="Y1569" s="3">
        <v>4</v>
      </c>
      <c r="Z1569" s="3">
        <v>2</v>
      </c>
      <c r="AA1569" s="3">
        <v>3</v>
      </c>
      <c r="AB1569" s="3">
        <v>5</v>
      </c>
      <c r="AC1569" s="3">
        <v>3</v>
      </c>
      <c r="AD1569" s="3">
        <v>5</v>
      </c>
      <c r="AE1569" s="3">
        <v>3</v>
      </c>
      <c r="AF1569" s="3" t="s">
        <v>211</v>
      </c>
    </row>
    <row r="1570" spans="1:32">
      <c r="A1570" s="3">
        <v>91775</v>
      </c>
      <c r="B1570" s="3">
        <v>59</v>
      </c>
      <c r="C1570" s="41" t="s">
        <v>211</v>
      </c>
      <c r="D1570" s="3" t="s">
        <v>194</v>
      </c>
      <c r="E1570" s="3" t="s">
        <v>206</v>
      </c>
      <c r="F1570" s="3" t="s">
        <v>186</v>
      </c>
      <c r="G1570" s="3" t="s">
        <v>229</v>
      </c>
      <c r="H1570" s="3" t="s">
        <v>229</v>
      </c>
      <c r="I1570" s="3" t="s">
        <v>201</v>
      </c>
      <c r="J1570" s="3" t="s">
        <v>64</v>
      </c>
      <c r="K1570" s="3" t="s">
        <v>203</v>
      </c>
      <c r="L1570" s="3">
        <v>4</v>
      </c>
      <c r="M1570" s="3">
        <v>5</v>
      </c>
      <c r="N1570" s="3">
        <v>4</v>
      </c>
      <c r="O1570" s="3">
        <v>4</v>
      </c>
      <c r="P1570" s="3">
        <v>4</v>
      </c>
      <c r="Q1570" s="3">
        <v>4</v>
      </c>
      <c r="R1570" s="3">
        <v>5</v>
      </c>
      <c r="S1570" s="3">
        <v>5</v>
      </c>
      <c r="T1570" s="3">
        <v>5</v>
      </c>
      <c r="U1570" s="3">
        <v>4</v>
      </c>
      <c r="V1570" s="3">
        <v>5</v>
      </c>
      <c r="W1570" s="3">
        <v>4</v>
      </c>
      <c r="X1570" s="3">
        <v>5</v>
      </c>
      <c r="Y1570" s="3">
        <v>5</v>
      </c>
      <c r="Z1570" s="3">
        <v>5</v>
      </c>
      <c r="AA1570" s="3">
        <v>5</v>
      </c>
      <c r="AB1570" s="3">
        <v>5</v>
      </c>
      <c r="AC1570" s="3">
        <v>5</v>
      </c>
      <c r="AD1570" s="3">
        <v>5</v>
      </c>
      <c r="AE1570" s="3">
        <v>5</v>
      </c>
      <c r="AF1570" s="3" t="s">
        <v>211</v>
      </c>
    </row>
    <row r="1571" spans="1:32">
      <c r="A1571" s="3">
        <v>92395</v>
      </c>
      <c r="B1571" s="3">
        <v>59</v>
      </c>
      <c r="C1571" s="41" t="s">
        <v>211</v>
      </c>
      <c r="D1571" s="3" t="s">
        <v>194</v>
      </c>
      <c r="E1571" s="3" t="s">
        <v>195</v>
      </c>
      <c r="F1571" s="3" t="s">
        <v>193</v>
      </c>
      <c r="G1571" s="3" t="s">
        <v>229</v>
      </c>
      <c r="H1571" s="3" t="s">
        <v>229</v>
      </c>
      <c r="I1571" s="3" t="s">
        <v>201</v>
      </c>
      <c r="J1571" s="3" t="s">
        <v>64</v>
      </c>
      <c r="K1571" s="3" t="s">
        <v>203</v>
      </c>
      <c r="L1571" s="3">
        <v>4</v>
      </c>
      <c r="M1571" s="3">
        <v>3</v>
      </c>
      <c r="N1571" s="3">
        <v>5</v>
      </c>
      <c r="O1571" s="3">
        <v>5</v>
      </c>
      <c r="P1571" s="3">
        <v>5</v>
      </c>
      <c r="Q1571" s="3">
        <v>4</v>
      </c>
      <c r="R1571" s="3">
        <v>5</v>
      </c>
      <c r="S1571" s="3">
        <v>3</v>
      </c>
      <c r="T1571" s="3">
        <v>5</v>
      </c>
      <c r="U1571" s="3">
        <v>3</v>
      </c>
      <c r="V1571" s="3">
        <v>4</v>
      </c>
      <c r="W1571" s="3">
        <v>5</v>
      </c>
      <c r="X1571" s="3">
        <v>5</v>
      </c>
      <c r="Y1571" s="3">
        <v>3</v>
      </c>
      <c r="Z1571" s="3">
        <v>4</v>
      </c>
      <c r="AA1571" s="3">
        <v>3</v>
      </c>
      <c r="AB1571" s="3">
        <v>4</v>
      </c>
      <c r="AC1571" s="3">
        <v>5</v>
      </c>
      <c r="AD1571" s="3">
        <v>4</v>
      </c>
      <c r="AE1571" s="3">
        <v>4</v>
      </c>
      <c r="AF1571" s="3" t="s">
        <v>211</v>
      </c>
    </row>
    <row r="1572" spans="1:32">
      <c r="A1572" s="3">
        <v>92346</v>
      </c>
      <c r="B1572" s="3">
        <v>59</v>
      </c>
      <c r="C1572" s="41" t="s">
        <v>211</v>
      </c>
      <c r="D1572" s="3" t="s">
        <v>220</v>
      </c>
      <c r="E1572" s="3" t="s">
        <v>195</v>
      </c>
      <c r="F1572" s="3" t="s">
        <v>193</v>
      </c>
      <c r="G1572" s="3" t="s">
        <v>229</v>
      </c>
      <c r="H1572" s="3" t="s">
        <v>229</v>
      </c>
      <c r="I1572" s="3" t="s">
        <v>201</v>
      </c>
      <c r="J1572" s="3" t="s">
        <v>60</v>
      </c>
      <c r="K1572" s="3" t="s">
        <v>203</v>
      </c>
      <c r="L1572" s="3">
        <v>5</v>
      </c>
      <c r="M1572" s="3">
        <v>3</v>
      </c>
      <c r="N1572" s="3">
        <v>5</v>
      </c>
      <c r="O1572" s="3">
        <v>4</v>
      </c>
      <c r="P1572" s="3">
        <v>5</v>
      </c>
      <c r="Q1572" s="3">
        <v>4</v>
      </c>
      <c r="R1572" s="3">
        <v>5</v>
      </c>
      <c r="S1572" s="3">
        <v>4</v>
      </c>
      <c r="T1572" s="3">
        <v>4</v>
      </c>
      <c r="U1572" s="3">
        <v>4</v>
      </c>
      <c r="V1572" s="3">
        <v>3</v>
      </c>
      <c r="W1572" s="3">
        <v>5</v>
      </c>
      <c r="X1572" s="3">
        <v>5</v>
      </c>
      <c r="Y1572" s="3">
        <v>3</v>
      </c>
      <c r="Z1572" s="3">
        <v>5</v>
      </c>
      <c r="AA1572" s="3">
        <v>4</v>
      </c>
      <c r="AB1572" s="3">
        <v>4</v>
      </c>
      <c r="AC1572" s="3">
        <v>4</v>
      </c>
      <c r="AD1572" s="3">
        <v>4</v>
      </c>
      <c r="AE1572" s="3">
        <v>4</v>
      </c>
      <c r="AF1572" s="3" t="s">
        <v>211</v>
      </c>
    </row>
    <row r="1573" spans="1:32">
      <c r="A1573" s="3">
        <v>92324</v>
      </c>
      <c r="B1573" s="3">
        <v>59</v>
      </c>
      <c r="C1573" s="41" t="s">
        <v>211</v>
      </c>
      <c r="D1573" s="3" t="s">
        <v>191</v>
      </c>
      <c r="E1573" s="3" t="s">
        <v>195</v>
      </c>
      <c r="F1573" s="3" t="s">
        <v>186</v>
      </c>
      <c r="G1573" s="3" t="s">
        <v>229</v>
      </c>
      <c r="H1573" s="3" t="s">
        <v>229</v>
      </c>
      <c r="I1573" s="3" t="s">
        <v>210</v>
      </c>
      <c r="J1573" s="3" t="s">
        <v>64</v>
      </c>
      <c r="K1573" s="3" t="s">
        <v>202</v>
      </c>
      <c r="L1573" s="3">
        <v>5</v>
      </c>
      <c r="M1573" s="3">
        <v>5</v>
      </c>
      <c r="N1573" s="3">
        <v>5</v>
      </c>
      <c r="O1573" s="3">
        <v>5</v>
      </c>
      <c r="P1573" s="3">
        <v>5</v>
      </c>
      <c r="Q1573" s="3">
        <v>5</v>
      </c>
      <c r="R1573" s="3">
        <v>5</v>
      </c>
      <c r="S1573" s="3">
        <v>5</v>
      </c>
      <c r="T1573" s="3">
        <v>5</v>
      </c>
      <c r="U1573" s="3">
        <v>3</v>
      </c>
      <c r="V1573" s="3">
        <v>5</v>
      </c>
      <c r="W1573" s="3">
        <v>5</v>
      </c>
      <c r="X1573" s="3">
        <v>5</v>
      </c>
      <c r="Y1573" s="3">
        <v>5</v>
      </c>
      <c r="Z1573" s="3">
        <v>5</v>
      </c>
      <c r="AA1573" s="3">
        <v>5</v>
      </c>
      <c r="AB1573" s="3">
        <v>5</v>
      </c>
      <c r="AC1573" s="3">
        <v>5</v>
      </c>
      <c r="AD1573" s="3">
        <v>5</v>
      </c>
      <c r="AE1573" s="3">
        <v>4</v>
      </c>
      <c r="AF1573" s="3" t="s">
        <v>211</v>
      </c>
    </row>
    <row r="1574" spans="1:32">
      <c r="A1574" s="3">
        <v>92260</v>
      </c>
      <c r="B1574" s="3">
        <v>59</v>
      </c>
      <c r="C1574" s="41" t="s">
        <v>211</v>
      </c>
      <c r="D1574" s="3" t="s">
        <v>194</v>
      </c>
      <c r="E1574" s="3" t="s">
        <v>205</v>
      </c>
      <c r="F1574" s="3" t="s">
        <v>186</v>
      </c>
      <c r="G1574" s="3" t="s">
        <v>229</v>
      </c>
      <c r="H1574" s="3" t="s">
        <v>229</v>
      </c>
      <c r="I1574" s="3" t="s">
        <v>217</v>
      </c>
      <c r="J1574" s="3" t="s">
        <v>59</v>
      </c>
      <c r="K1574" s="3" t="s">
        <v>202</v>
      </c>
      <c r="L1574" s="3">
        <v>2</v>
      </c>
      <c r="M1574" s="3">
        <v>5</v>
      </c>
      <c r="N1574" s="3">
        <v>4</v>
      </c>
      <c r="O1574" s="3">
        <v>5</v>
      </c>
      <c r="P1574" s="3">
        <v>3</v>
      </c>
      <c r="Q1574" s="3">
        <v>5</v>
      </c>
      <c r="R1574" s="3">
        <v>5</v>
      </c>
      <c r="S1574" s="3">
        <v>5</v>
      </c>
      <c r="T1574" s="3">
        <v>5</v>
      </c>
      <c r="U1574" s="3">
        <v>5</v>
      </c>
      <c r="V1574" s="3">
        <v>5</v>
      </c>
      <c r="W1574" s="3">
        <v>5</v>
      </c>
      <c r="X1574" s="3">
        <v>5</v>
      </c>
      <c r="Y1574" s="3">
        <v>5</v>
      </c>
      <c r="Z1574" s="3">
        <v>5</v>
      </c>
      <c r="AA1574" s="3">
        <v>5</v>
      </c>
      <c r="AB1574" s="3">
        <v>3</v>
      </c>
      <c r="AC1574" s="3">
        <v>2</v>
      </c>
      <c r="AD1574" s="3">
        <v>3</v>
      </c>
      <c r="AE1574" s="3">
        <v>5</v>
      </c>
      <c r="AF1574" s="3" t="s">
        <v>211</v>
      </c>
    </row>
    <row r="1575" spans="1:32">
      <c r="A1575" s="3">
        <v>92231</v>
      </c>
      <c r="B1575" s="3">
        <v>60</v>
      </c>
      <c r="C1575" s="41" t="s">
        <v>211</v>
      </c>
      <c r="D1575" s="3" t="s">
        <v>194</v>
      </c>
      <c r="E1575" s="3" t="s">
        <v>198</v>
      </c>
      <c r="F1575" s="3" t="s">
        <v>186</v>
      </c>
      <c r="G1575" s="3" t="s">
        <v>229</v>
      </c>
      <c r="H1575" s="3" t="s">
        <v>229</v>
      </c>
      <c r="I1575" s="3" t="s">
        <v>201</v>
      </c>
      <c r="J1575" s="3" t="s">
        <v>60</v>
      </c>
      <c r="K1575" s="3" t="s">
        <v>203</v>
      </c>
      <c r="L1575" s="3">
        <v>1</v>
      </c>
      <c r="M1575" s="3">
        <v>3</v>
      </c>
      <c r="N1575" s="3">
        <v>2</v>
      </c>
      <c r="O1575" s="3">
        <v>5</v>
      </c>
      <c r="P1575" s="3">
        <v>5</v>
      </c>
      <c r="Q1575" s="3">
        <v>5</v>
      </c>
      <c r="R1575" s="3">
        <v>5</v>
      </c>
      <c r="S1575" s="3">
        <v>5</v>
      </c>
      <c r="T1575" s="3">
        <v>5</v>
      </c>
      <c r="U1575" s="3">
        <v>1</v>
      </c>
      <c r="V1575" s="3">
        <v>5</v>
      </c>
      <c r="W1575" s="3">
        <v>5</v>
      </c>
      <c r="X1575" s="3">
        <v>3</v>
      </c>
      <c r="Y1575" s="3">
        <v>2</v>
      </c>
      <c r="Z1575" s="3">
        <v>5</v>
      </c>
      <c r="AA1575" s="3">
        <v>4</v>
      </c>
      <c r="AB1575" s="3">
        <v>5</v>
      </c>
      <c r="AC1575" s="3">
        <v>3</v>
      </c>
      <c r="AD1575" s="3">
        <v>3</v>
      </c>
      <c r="AE1575" s="3">
        <v>2</v>
      </c>
      <c r="AF1575" s="3" t="s">
        <v>211</v>
      </c>
    </row>
    <row r="1576" spans="1:32">
      <c r="A1576" s="3">
        <v>92335</v>
      </c>
      <c r="B1576" s="3">
        <v>60</v>
      </c>
      <c r="C1576" s="41" t="s">
        <v>211</v>
      </c>
      <c r="D1576" s="3" t="s">
        <v>194</v>
      </c>
      <c r="E1576" s="3" t="s">
        <v>195</v>
      </c>
      <c r="F1576" s="3" t="s">
        <v>186</v>
      </c>
      <c r="G1576" s="3" t="s">
        <v>229</v>
      </c>
      <c r="H1576" s="3" t="s">
        <v>229</v>
      </c>
      <c r="I1576" s="3" t="s">
        <v>217</v>
      </c>
      <c r="J1576" s="3" t="s">
        <v>65</v>
      </c>
      <c r="K1576" s="3" t="s">
        <v>202</v>
      </c>
      <c r="L1576" s="3">
        <v>5</v>
      </c>
      <c r="M1576" s="3">
        <v>5</v>
      </c>
      <c r="N1576" s="3">
        <v>5</v>
      </c>
      <c r="O1576" s="3">
        <v>5</v>
      </c>
      <c r="P1576" s="3">
        <v>5</v>
      </c>
      <c r="Q1576" s="3">
        <v>5</v>
      </c>
      <c r="R1576" s="3">
        <v>5</v>
      </c>
      <c r="S1576" s="3">
        <v>5</v>
      </c>
      <c r="T1576" s="3">
        <v>5</v>
      </c>
      <c r="U1576" s="3">
        <v>3</v>
      </c>
      <c r="V1576" s="3">
        <v>3</v>
      </c>
      <c r="W1576" s="3">
        <v>3</v>
      </c>
      <c r="X1576" s="3">
        <v>4</v>
      </c>
      <c r="Y1576" s="3">
        <v>4</v>
      </c>
      <c r="Z1576" s="3">
        <v>5</v>
      </c>
      <c r="AA1576" s="3">
        <v>3</v>
      </c>
      <c r="AB1576" s="3">
        <v>5</v>
      </c>
      <c r="AC1576" s="3">
        <v>5</v>
      </c>
      <c r="AD1576" s="3">
        <v>5</v>
      </c>
      <c r="AE1576" s="3">
        <v>5</v>
      </c>
      <c r="AF1576" s="3" t="s">
        <v>211</v>
      </c>
    </row>
    <row r="1577" spans="1:32">
      <c r="A1577" s="3">
        <v>91786</v>
      </c>
      <c r="B1577" s="3">
        <v>60</v>
      </c>
      <c r="C1577" s="41" t="s">
        <v>211</v>
      </c>
      <c r="D1577" s="3" t="s">
        <v>194</v>
      </c>
      <c r="E1577" s="3" t="s">
        <v>195</v>
      </c>
      <c r="F1577" s="3" t="s">
        <v>186</v>
      </c>
      <c r="G1577" s="3" t="s">
        <v>229</v>
      </c>
      <c r="H1577" s="3" t="s">
        <v>229</v>
      </c>
      <c r="I1577" s="3" t="s">
        <v>201</v>
      </c>
      <c r="J1577" s="3" t="s">
        <v>62</v>
      </c>
      <c r="K1577" s="3" t="s">
        <v>202</v>
      </c>
      <c r="L1577" s="3">
        <v>5</v>
      </c>
      <c r="M1577" s="3">
        <v>5</v>
      </c>
      <c r="N1577" s="3">
        <v>5</v>
      </c>
      <c r="O1577" s="3">
        <v>5</v>
      </c>
      <c r="P1577" s="3">
        <v>5</v>
      </c>
      <c r="Q1577" s="3">
        <v>5</v>
      </c>
      <c r="R1577" s="3">
        <v>5</v>
      </c>
      <c r="S1577" s="3">
        <v>4</v>
      </c>
      <c r="T1577" s="3">
        <v>5</v>
      </c>
      <c r="U1577" s="3">
        <v>5</v>
      </c>
      <c r="V1577" s="3">
        <v>5</v>
      </c>
      <c r="W1577" s="3">
        <v>5</v>
      </c>
      <c r="X1577" s="3">
        <v>5</v>
      </c>
      <c r="Y1577" s="3">
        <v>5</v>
      </c>
      <c r="Z1577" s="3">
        <v>5</v>
      </c>
      <c r="AA1577" s="3">
        <v>5</v>
      </c>
      <c r="AB1577" s="3">
        <v>5</v>
      </c>
      <c r="AC1577" s="3">
        <v>5</v>
      </c>
      <c r="AD1577" s="3">
        <v>5</v>
      </c>
      <c r="AE1577" s="3">
        <v>5</v>
      </c>
      <c r="AF1577" s="3" t="s">
        <v>211</v>
      </c>
    </row>
    <row r="1578" spans="1:32">
      <c r="A1578" s="3">
        <v>92509</v>
      </c>
      <c r="B1578" s="3">
        <v>60</v>
      </c>
      <c r="C1578" s="41" t="s">
        <v>211</v>
      </c>
      <c r="D1578" s="3" t="s">
        <v>204</v>
      </c>
      <c r="E1578" s="3" t="s">
        <v>205</v>
      </c>
      <c r="F1578" s="3" t="s">
        <v>186</v>
      </c>
      <c r="G1578" s="3" t="s">
        <v>229</v>
      </c>
      <c r="H1578" s="3" t="s">
        <v>229</v>
      </c>
      <c r="I1578" s="3" t="s">
        <v>201</v>
      </c>
      <c r="J1578" s="3" t="s">
        <v>64</v>
      </c>
      <c r="K1578" s="3" t="s">
        <v>203</v>
      </c>
      <c r="L1578" s="3">
        <v>4</v>
      </c>
      <c r="M1578" s="3">
        <v>4</v>
      </c>
      <c r="N1578" s="3">
        <v>5</v>
      </c>
      <c r="O1578" s="3">
        <v>5</v>
      </c>
      <c r="P1578" s="3">
        <v>5</v>
      </c>
      <c r="Q1578" s="3">
        <v>5</v>
      </c>
      <c r="R1578" s="3">
        <v>5</v>
      </c>
      <c r="S1578" s="3">
        <v>5</v>
      </c>
      <c r="T1578" s="3">
        <v>5</v>
      </c>
      <c r="U1578" s="3">
        <v>5</v>
      </c>
      <c r="V1578" s="3">
        <v>5</v>
      </c>
      <c r="W1578" s="3">
        <v>5</v>
      </c>
      <c r="X1578" s="3">
        <v>5</v>
      </c>
      <c r="Y1578" s="3">
        <v>4</v>
      </c>
      <c r="Z1578" s="3">
        <v>5</v>
      </c>
      <c r="AA1578" s="3">
        <v>4</v>
      </c>
      <c r="AB1578" s="3">
        <v>5</v>
      </c>
      <c r="AC1578" s="3">
        <v>5</v>
      </c>
      <c r="AD1578" s="3">
        <v>4</v>
      </c>
      <c r="AE1578" s="3">
        <v>4</v>
      </c>
      <c r="AF1578" s="3" t="s">
        <v>211</v>
      </c>
    </row>
    <row r="1579" spans="1:32">
      <c r="A1579" s="3">
        <v>92231</v>
      </c>
      <c r="B1579" s="3">
        <v>61</v>
      </c>
      <c r="C1579" s="41" t="s">
        <v>211</v>
      </c>
      <c r="D1579" s="3" t="s">
        <v>194</v>
      </c>
      <c r="E1579" s="3" t="s">
        <v>198</v>
      </c>
      <c r="F1579" s="3" t="s">
        <v>186</v>
      </c>
      <c r="G1579" s="3" t="s">
        <v>229</v>
      </c>
      <c r="H1579" s="3" t="s">
        <v>229</v>
      </c>
      <c r="I1579" s="3" t="s">
        <v>201</v>
      </c>
      <c r="J1579" s="3" t="s">
        <v>64</v>
      </c>
      <c r="K1579" s="3" t="s">
        <v>203</v>
      </c>
      <c r="L1579" s="3">
        <v>3</v>
      </c>
      <c r="M1579" s="3">
        <v>3</v>
      </c>
      <c r="N1579" s="3">
        <v>3</v>
      </c>
      <c r="O1579" s="3">
        <v>4</v>
      </c>
      <c r="P1579" s="3">
        <v>5</v>
      </c>
      <c r="Q1579" s="3">
        <v>4</v>
      </c>
      <c r="R1579" s="3">
        <v>5</v>
      </c>
      <c r="S1579" s="3">
        <v>5</v>
      </c>
      <c r="T1579" s="3">
        <v>5</v>
      </c>
      <c r="U1579" s="3">
        <v>5</v>
      </c>
      <c r="V1579" s="3">
        <v>5</v>
      </c>
      <c r="W1579" s="3">
        <v>5</v>
      </c>
      <c r="X1579" s="3">
        <v>4</v>
      </c>
      <c r="Y1579" s="3">
        <v>5</v>
      </c>
      <c r="Z1579" s="3">
        <v>5</v>
      </c>
      <c r="AA1579" s="3">
        <v>5</v>
      </c>
      <c r="AB1579" s="3">
        <v>5</v>
      </c>
      <c r="AC1579" s="3">
        <v>5</v>
      </c>
      <c r="AD1579" s="3">
        <v>5</v>
      </c>
      <c r="AE1579" s="3">
        <v>5</v>
      </c>
      <c r="AF1579" s="3" t="s">
        <v>211</v>
      </c>
    </row>
    <row r="1580" spans="1:32">
      <c r="A1580" s="3">
        <v>91361</v>
      </c>
      <c r="B1580" s="3">
        <v>61</v>
      </c>
      <c r="C1580" s="41" t="s">
        <v>211</v>
      </c>
      <c r="D1580" s="3" t="s">
        <v>194</v>
      </c>
      <c r="E1580" s="3" t="s">
        <v>206</v>
      </c>
      <c r="F1580" s="3" t="s">
        <v>186</v>
      </c>
      <c r="G1580" s="3" t="s">
        <v>229</v>
      </c>
      <c r="H1580" s="3" t="s">
        <v>229</v>
      </c>
      <c r="I1580" s="3" t="s">
        <v>210</v>
      </c>
      <c r="J1580" s="3" t="s">
        <v>64</v>
      </c>
      <c r="K1580" s="3" t="s">
        <v>203</v>
      </c>
      <c r="L1580" s="3">
        <v>5</v>
      </c>
      <c r="M1580" s="3">
        <v>5</v>
      </c>
      <c r="N1580" s="3">
        <v>5</v>
      </c>
      <c r="O1580" s="3">
        <v>5</v>
      </c>
      <c r="P1580" s="3">
        <v>5</v>
      </c>
      <c r="Q1580" s="3">
        <v>5</v>
      </c>
      <c r="R1580" s="3">
        <v>5</v>
      </c>
      <c r="S1580" s="3">
        <v>5</v>
      </c>
      <c r="T1580" s="3">
        <v>4</v>
      </c>
      <c r="U1580" s="3">
        <v>4</v>
      </c>
      <c r="V1580" s="3">
        <v>5</v>
      </c>
      <c r="W1580" s="3">
        <v>5</v>
      </c>
      <c r="X1580" s="3">
        <v>5</v>
      </c>
      <c r="Y1580" s="3">
        <v>4</v>
      </c>
      <c r="Z1580" s="3">
        <v>5</v>
      </c>
      <c r="AA1580" s="3">
        <v>5</v>
      </c>
      <c r="AB1580" s="3">
        <v>5</v>
      </c>
      <c r="AC1580" s="3">
        <v>5</v>
      </c>
      <c r="AD1580" s="3">
        <v>5</v>
      </c>
      <c r="AE1580" s="3">
        <v>5</v>
      </c>
      <c r="AF1580" s="3" t="s">
        <v>211</v>
      </c>
    </row>
    <row r="1581" spans="1:32">
      <c r="A1581" s="3">
        <v>92539</v>
      </c>
      <c r="B1581" s="3">
        <v>61</v>
      </c>
      <c r="C1581" s="41" t="s">
        <v>211</v>
      </c>
      <c r="D1581" s="3" t="s">
        <v>197</v>
      </c>
      <c r="E1581" s="3" t="s">
        <v>205</v>
      </c>
      <c r="F1581" s="3" t="s">
        <v>186</v>
      </c>
      <c r="G1581" s="3" t="s">
        <v>229</v>
      </c>
      <c r="H1581" s="3" t="s">
        <v>229</v>
      </c>
      <c r="I1581" s="3" t="s">
        <v>201</v>
      </c>
      <c r="J1581" s="3" t="s">
        <v>64</v>
      </c>
      <c r="K1581" s="3" t="s">
        <v>203</v>
      </c>
      <c r="L1581" s="3">
        <v>5</v>
      </c>
      <c r="M1581" s="3">
        <v>4</v>
      </c>
      <c r="N1581" s="3">
        <v>5</v>
      </c>
      <c r="O1581" s="3">
        <v>4</v>
      </c>
      <c r="P1581" s="3">
        <v>5</v>
      </c>
      <c r="Q1581" s="3">
        <v>3</v>
      </c>
      <c r="R1581" s="3">
        <v>3</v>
      </c>
      <c r="S1581" s="3">
        <v>5</v>
      </c>
      <c r="T1581" s="3">
        <v>5</v>
      </c>
      <c r="U1581" s="3">
        <v>4</v>
      </c>
      <c r="V1581" s="3">
        <v>2</v>
      </c>
      <c r="W1581" s="3">
        <v>5</v>
      </c>
      <c r="X1581" s="3">
        <v>5</v>
      </c>
      <c r="Y1581" s="3">
        <v>4</v>
      </c>
      <c r="Z1581" s="3">
        <v>5</v>
      </c>
      <c r="AA1581" s="3">
        <v>5</v>
      </c>
      <c r="AB1581" s="3">
        <v>4</v>
      </c>
      <c r="AC1581" s="3">
        <v>5</v>
      </c>
      <c r="AD1581" s="3">
        <v>4</v>
      </c>
      <c r="AE1581" s="3">
        <v>3</v>
      </c>
      <c r="AF1581" s="3" t="s">
        <v>211</v>
      </c>
    </row>
    <row r="1582" spans="1:32">
      <c r="A1582" s="3">
        <v>91361</v>
      </c>
      <c r="B1582" s="3">
        <v>62</v>
      </c>
      <c r="C1582" s="41" t="s">
        <v>211</v>
      </c>
      <c r="D1582" s="3" t="s">
        <v>197</v>
      </c>
      <c r="E1582" s="3" t="s">
        <v>192</v>
      </c>
      <c r="F1582" s="3" t="s">
        <v>193</v>
      </c>
      <c r="G1582" s="3" t="s">
        <v>229</v>
      </c>
      <c r="H1582" s="3" t="s">
        <v>229</v>
      </c>
      <c r="I1582" s="3" t="s">
        <v>201</v>
      </c>
      <c r="J1582" s="3" t="s">
        <v>59</v>
      </c>
      <c r="K1582" s="3" t="s">
        <v>199</v>
      </c>
      <c r="L1582" s="3">
        <v>5</v>
      </c>
      <c r="M1582" s="3">
        <v>5</v>
      </c>
      <c r="N1582" s="3">
        <v>3</v>
      </c>
      <c r="O1582" s="3">
        <v>3</v>
      </c>
      <c r="P1582" s="3">
        <v>4</v>
      </c>
      <c r="Q1582" s="3">
        <v>5</v>
      </c>
      <c r="R1582" s="3">
        <v>2</v>
      </c>
      <c r="S1582" s="3">
        <v>4</v>
      </c>
      <c r="T1582" s="3">
        <v>3</v>
      </c>
      <c r="U1582" s="3">
        <v>2</v>
      </c>
      <c r="V1582" s="3">
        <v>4</v>
      </c>
      <c r="W1582" s="3">
        <v>4</v>
      </c>
      <c r="X1582" s="3">
        <v>4</v>
      </c>
      <c r="Y1582" s="3">
        <v>4</v>
      </c>
      <c r="Z1582" s="3">
        <v>5</v>
      </c>
      <c r="AA1582" s="3">
        <v>2</v>
      </c>
      <c r="AB1582" s="3">
        <v>3</v>
      </c>
      <c r="AC1582" s="3">
        <v>1</v>
      </c>
      <c r="AD1582" s="3">
        <v>5</v>
      </c>
      <c r="AE1582" s="3">
        <v>5</v>
      </c>
      <c r="AF1582" s="3" t="s">
        <v>211</v>
      </c>
    </row>
    <row r="1583" spans="1:32">
      <c r="A1583" s="3">
        <v>93021</v>
      </c>
      <c r="B1583" s="3">
        <v>62</v>
      </c>
      <c r="C1583" s="41" t="s">
        <v>211</v>
      </c>
      <c r="D1583" s="3" t="s">
        <v>194</v>
      </c>
      <c r="E1583" s="3" t="s">
        <v>192</v>
      </c>
      <c r="F1583" s="3" t="s">
        <v>193</v>
      </c>
      <c r="G1583" s="3" t="s">
        <v>229</v>
      </c>
      <c r="H1583" s="3" t="s">
        <v>229</v>
      </c>
      <c r="I1583" s="3" t="s">
        <v>201</v>
      </c>
      <c r="J1583" s="3" t="s">
        <v>64</v>
      </c>
      <c r="K1583" s="3" t="s">
        <v>203</v>
      </c>
      <c r="L1583" s="3">
        <v>4</v>
      </c>
      <c r="M1583" s="3">
        <v>3</v>
      </c>
      <c r="N1583" s="3">
        <v>1</v>
      </c>
      <c r="O1583" s="3">
        <v>4</v>
      </c>
      <c r="P1583" s="3">
        <v>5</v>
      </c>
      <c r="Q1583" s="3">
        <v>4</v>
      </c>
      <c r="R1583" s="3">
        <v>5</v>
      </c>
      <c r="S1583" s="3">
        <v>1</v>
      </c>
      <c r="T1583" s="3">
        <v>3</v>
      </c>
      <c r="U1583" s="3">
        <v>2</v>
      </c>
      <c r="V1583" s="3">
        <v>3</v>
      </c>
      <c r="W1583" s="3">
        <v>2</v>
      </c>
      <c r="X1583" s="3">
        <v>4</v>
      </c>
      <c r="Y1583" s="3">
        <v>3</v>
      </c>
      <c r="Z1583" s="3">
        <v>2</v>
      </c>
      <c r="AA1583" s="3">
        <v>4</v>
      </c>
      <c r="AB1583" s="3">
        <v>4</v>
      </c>
      <c r="AC1583" s="3">
        <v>4</v>
      </c>
      <c r="AD1583" s="3">
        <v>4</v>
      </c>
      <c r="AE1583" s="3">
        <v>2</v>
      </c>
      <c r="AF1583" s="3" t="s">
        <v>211</v>
      </c>
    </row>
    <row r="1584" spans="1:32">
      <c r="A1584" s="3">
        <v>92243</v>
      </c>
      <c r="B1584" s="3">
        <v>62</v>
      </c>
      <c r="C1584" s="41" t="s">
        <v>211</v>
      </c>
      <c r="D1584" s="3" t="s">
        <v>191</v>
      </c>
      <c r="E1584" s="3" t="s">
        <v>198</v>
      </c>
      <c r="F1584" s="3" t="s">
        <v>186</v>
      </c>
      <c r="G1584" s="3" t="s">
        <v>229</v>
      </c>
      <c r="H1584" s="3" t="s">
        <v>229</v>
      </c>
      <c r="I1584" s="3" t="s">
        <v>201</v>
      </c>
      <c r="J1584" s="3" t="s">
        <v>61</v>
      </c>
      <c r="K1584" s="3" t="s">
        <v>202</v>
      </c>
      <c r="L1584" s="3">
        <v>3</v>
      </c>
      <c r="M1584" s="3">
        <v>4</v>
      </c>
      <c r="N1584" s="3">
        <v>5</v>
      </c>
      <c r="O1584" s="3">
        <v>3</v>
      </c>
      <c r="P1584" s="3">
        <v>5</v>
      </c>
      <c r="Q1584" s="3">
        <v>5</v>
      </c>
      <c r="R1584" s="3">
        <v>5</v>
      </c>
      <c r="S1584" s="3">
        <v>3</v>
      </c>
      <c r="T1584" s="3">
        <v>3</v>
      </c>
      <c r="U1584" s="3">
        <v>3</v>
      </c>
      <c r="V1584" s="3">
        <v>4</v>
      </c>
      <c r="W1584" s="3">
        <v>5</v>
      </c>
      <c r="X1584" s="3">
        <v>5</v>
      </c>
      <c r="Y1584" s="3">
        <v>5</v>
      </c>
      <c r="Z1584" s="3">
        <v>5</v>
      </c>
      <c r="AA1584" s="3">
        <v>5</v>
      </c>
      <c r="AB1584" s="3">
        <v>5</v>
      </c>
      <c r="AC1584" s="3">
        <v>5</v>
      </c>
      <c r="AD1584" s="3">
        <v>5</v>
      </c>
      <c r="AE1584" s="3">
        <v>4</v>
      </c>
      <c r="AF1584" s="3" t="s">
        <v>211</v>
      </c>
    </row>
    <row r="1585" spans="1:32">
      <c r="A1585" s="3">
        <v>92655</v>
      </c>
      <c r="B1585" s="3">
        <v>62</v>
      </c>
      <c r="C1585" s="41" t="s">
        <v>211</v>
      </c>
      <c r="D1585" s="3" t="s">
        <v>212</v>
      </c>
      <c r="E1585" s="3" t="s">
        <v>185</v>
      </c>
      <c r="F1585" s="3" t="s">
        <v>186</v>
      </c>
      <c r="G1585" s="3" t="s">
        <v>229</v>
      </c>
      <c r="H1585" s="3" t="s">
        <v>229</v>
      </c>
      <c r="I1585" s="3" t="s">
        <v>217</v>
      </c>
      <c r="J1585" s="3" t="s">
        <v>63</v>
      </c>
      <c r="K1585" s="3" t="s">
        <v>199</v>
      </c>
      <c r="L1585" s="3">
        <v>5</v>
      </c>
      <c r="M1585" s="3">
        <v>5</v>
      </c>
      <c r="N1585" s="3">
        <v>5</v>
      </c>
      <c r="O1585" s="3">
        <v>5</v>
      </c>
      <c r="P1585" s="3">
        <v>5</v>
      </c>
      <c r="Q1585" s="3">
        <v>4</v>
      </c>
      <c r="R1585" s="3">
        <v>5</v>
      </c>
      <c r="S1585" s="3">
        <v>3</v>
      </c>
      <c r="T1585" s="3">
        <v>5</v>
      </c>
      <c r="U1585" s="3">
        <v>3</v>
      </c>
      <c r="V1585" s="3">
        <v>4</v>
      </c>
      <c r="W1585" s="3">
        <v>5</v>
      </c>
      <c r="X1585" s="3">
        <v>5</v>
      </c>
      <c r="Y1585" s="3">
        <v>4</v>
      </c>
      <c r="Z1585" s="3">
        <v>5</v>
      </c>
      <c r="AA1585" s="3">
        <v>3</v>
      </c>
      <c r="AB1585" s="3">
        <v>5</v>
      </c>
      <c r="AC1585" s="3">
        <v>5</v>
      </c>
      <c r="AD1585" s="3">
        <v>5</v>
      </c>
      <c r="AE1585" s="3">
        <v>5</v>
      </c>
      <c r="AF1585" s="3" t="s">
        <v>211</v>
      </c>
    </row>
    <row r="1586" spans="1:32">
      <c r="A1586" s="3">
        <v>92596</v>
      </c>
      <c r="B1586" s="3">
        <v>62</v>
      </c>
      <c r="C1586" s="41" t="s">
        <v>211</v>
      </c>
      <c r="D1586" s="3" t="s">
        <v>204</v>
      </c>
      <c r="E1586" s="3" t="s">
        <v>205</v>
      </c>
      <c r="F1586" s="3" t="s">
        <v>193</v>
      </c>
      <c r="G1586" s="3" t="s">
        <v>229</v>
      </c>
      <c r="H1586" s="3" t="s">
        <v>229</v>
      </c>
      <c r="I1586" s="3" t="s">
        <v>201</v>
      </c>
      <c r="J1586" s="3" t="s">
        <v>63</v>
      </c>
      <c r="K1586" s="3" t="s">
        <v>196</v>
      </c>
      <c r="L1586" s="3">
        <v>1</v>
      </c>
      <c r="M1586" s="3">
        <v>5</v>
      </c>
      <c r="N1586" s="3">
        <v>5</v>
      </c>
      <c r="O1586" s="3">
        <v>2</v>
      </c>
      <c r="P1586" s="3">
        <v>3</v>
      </c>
      <c r="Q1586" s="3">
        <v>2</v>
      </c>
      <c r="R1586" s="3">
        <v>4</v>
      </c>
      <c r="S1586" s="3">
        <v>5</v>
      </c>
      <c r="T1586" s="3">
        <v>5</v>
      </c>
      <c r="U1586" s="3">
        <v>4</v>
      </c>
      <c r="V1586" s="3">
        <v>2</v>
      </c>
      <c r="W1586" s="3">
        <v>3</v>
      </c>
      <c r="X1586" s="3">
        <v>3</v>
      </c>
      <c r="Y1586" s="3">
        <v>2</v>
      </c>
      <c r="Z1586" s="3">
        <v>4</v>
      </c>
      <c r="AA1586" s="3">
        <v>3</v>
      </c>
      <c r="AB1586" s="3">
        <v>4</v>
      </c>
      <c r="AC1586" s="3">
        <v>4</v>
      </c>
      <c r="AD1586" s="3">
        <v>3</v>
      </c>
      <c r="AE1586" s="3">
        <v>3</v>
      </c>
      <c r="AF1586" s="3" t="s">
        <v>211</v>
      </c>
    </row>
    <row r="1587" spans="1:32">
      <c r="A1587" s="3">
        <v>93022</v>
      </c>
      <c r="B1587" s="3">
        <v>63</v>
      </c>
      <c r="C1587" s="41" t="s">
        <v>211</v>
      </c>
      <c r="D1587" s="3" t="s">
        <v>197</v>
      </c>
      <c r="E1587" s="3" t="s">
        <v>192</v>
      </c>
      <c r="F1587" s="3" t="s">
        <v>186</v>
      </c>
      <c r="G1587" s="3" t="s">
        <v>229</v>
      </c>
      <c r="H1587" s="3" t="s">
        <v>229</v>
      </c>
      <c r="I1587" s="3" t="s">
        <v>210</v>
      </c>
      <c r="J1587" s="3" t="s">
        <v>64</v>
      </c>
      <c r="K1587" s="3" t="s">
        <v>196</v>
      </c>
      <c r="L1587" s="3">
        <v>5</v>
      </c>
      <c r="M1587" s="3">
        <v>4</v>
      </c>
      <c r="N1587" s="3">
        <v>4</v>
      </c>
      <c r="O1587" s="3">
        <v>3</v>
      </c>
      <c r="P1587" s="3">
        <v>5</v>
      </c>
      <c r="Q1587" s="3">
        <v>4</v>
      </c>
      <c r="R1587" s="3">
        <v>3</v>
      </c>
      <c r="S1587" s="3">
        <v>3</v>
      </c>
      <c r="T1587" s="3">
        <v>4</v>
      </c>
      <c r="U1587" s="3">
        <v>3</v>
      </c>
      <c r="V1587" s="3">
        <v>3</v>
      </c>
      <c r="W1587" s="3">
        <v>5</v>
      </c>
      <c r="X1587" s="3">
        <v>5</v>
      </c>
      <c r="Y1587" s="3">
        <v>4</v>
      </c>
      <c r="Z1587" s="3">
        <v>4</v>
      </c>
      <c r="AA1587" s="3">
        <v>4</v>
      </c>
      <c r="AB1587" s="3">
        <v>5</v>
      </c>
      <c r="AC1587" s="3">
        <v>4</v>
      </c>
      <c r="AD1587" s="3">
        <v>4</v>
      </c>
      <c r="AE1587" s="3">
        <v>4</v>
      </c>
      <c r="AF1587" s="3" t="s">
        <v>211</v>
      </c>
    </row>
    <row r="1588" spans="1:32">
      <c r="A1588" s="3">
        <v>92637</v>
      </c>
      <c r="B1588" s="3">
        <v>63</v>
      </c>
      <c r="C1588" s="41" t="s">
        <v>211</v>
      </c>
      <c r="D1588" s="3" t="s">
        <v>194</v>
      </c>
      <c r="E1588" s="3" t="s">
        <v>185</v>
      </c>
      <c r="F1588" s="3" t="s">
        <v>186</v>
      </c>
      <c r="G1588" s="3" t="s">
        <v>229</v>
      </c>
      <c r="H1588" s="3" t="s">
        <v>229</v>
      </c>
      <c r="I1588" s="3" t="s">
        <v>201</v>
      </c>
      <c r="J1588" s="3" t="s">
        <v>64</v>
      </c>
      <c r="K1588" s="3" t="s">
        <v>203</v>
      </c>
      <c r="L1588" s="3">
        <v>5</v>
      </c>
      <c r="M1588" s="3">
        <v>5</v>
      </c>
      <c r="N1588" s="3">
        <v>5</v>
      </c>
      <c r="O1588" s="3">
        <v>5</v>
      </c>
      <c r="P1588" s="3">
        <v>5</v>
      </c>
      <c r="Q1588" s="3">
        <v>5</v>
      </c>
      <c r="R1588" s="3">
        <v>5</v>
      </c>
      <c r="S1588" s="3">
        <v>2</v>
      </c>
      <c r="T1588" s="3">
        <v>3</v>
      </c>
      <c r="U1588" s="3">
        <v>1</v>
      </c>
      <c r="V1588" s="3">
        <v>2</v>
      </c>
      <c r="W1588" s="3">
        <v>5</v>
      </c>
      <c r="X1588" s="3">
        <v>5</v>
      </c>
      <c r="Y1588" s="3">
        <v>5</v>
      </c>
      <c r="Z1588" s="3">
        <v>5</v>
      </c>
      <c r="AA1588" s="3">
        <v>5</v>
      </c>
      <c r="AB1588" s="3">
        <v>5</v>
      </c>
      <c r="AC1588" s="3">
        <v>5</v>
      </c>
      <c r="AD1588" s="3">
        <v>5</v>
      </c>
      <c r="AE1588" s="3">
        <v>4</v>
      </c>
      <c r="AF1588" s="3" t="s">
        <v>211</v>
      </c>
    </row>
    <row r="1589" spans="1:32">
      <c r="A1589" s="3">
        <v>92870</v>
      </c>
      <c r="B1589" s="3">
        <v>63</v>
      </c>
      <c r="C1589" s="41" t="s">
        <v>211</v>
      </c>
      <c r="D1589" s="3" t="s">
        <v>194</v>
      </c>
      <c r="E1589" s="3" t="s">
        <v>185</v>
      </c>
      <c r="F1589" s="3" t="s">
        <v>193</v>
      </c>
      <c r="G1589" s="3" t="s">
        <v>229</v>
      </c>
      <c r="H1589" s="3" t="s">
        <v>229</v>
      </c>
      <c r="I1589" s="3" t="s">
        <v>201</v>
      </c>
      <c r="J1589" s="3" t="s">
        <v>64</v>
      </c>
      <c r="K1589" s="3" t="s">
        <v>199</v>
      </c>
      <c r="L1589" s="3">
        <v>5</v>
      </c>
      <c r="M1589" s="3">
        <v>3</v>
      </c>
      <c r="N1589" s="3">
        <v>4</v>
      </c>
      <c r="O1589" s="3">
        <v>2</v>
      </c>
      <c r="P1589" s="3">
        <v>5</v>
      </c>
      <c r="Q1589" s="3">
        <v>3</v>
      </c>
      <c r="R1589" s="3">
        <v>4</v>
      </c>
      <c r="S1589" s="3">
        <v>2</v>
      </c>
      <c r="T1589" s="3">
        <v>3</v>
      </c>
      <c r="U1589" s="3">
        <v>2</v>
      </c>
      <c r="V1589" s="3">
        <v>4</v>
      </c>
      <c r="W1589" s="3">
        <v>5</v>
      </c>
      <c r="X1589" s="3">
        <v>4</v>
      </c>
      <c r="Y1589" s="3">
        <v>2</v>
      </c>
      <c r="Z1589" s="3">
        <v>5</v>
      </c>
      <c r="AA1589" s="3">
        <v>3</v>
      </c>
      <c r="AB1589" s="3">
        <v>5</v>
      </c>
      <c r="AC1589" s="3">
        <v>4</v>
      </c>
      <c r="AD1589" s="3">
        <v>3</v>
      </c>
      <c r="AE1589" s="3">
        <v>2</v>
      </c>
      <c r="AF1589" s="3" t="s">
        <v>211</v>
      </c>
    </row>
    <row r="1590" spans="1:32">
      <c r="A1590" s="3">
        <v>92394</v>
      </c>
      <c r="B1590" s="3">
        <v>64</v>
      </c>
      <c r="C1590" s="41" t="s">
        <v>211</v>
      </c>
      <c r="D1590" s="3" t="s">
        <v>191</v>
      </c>
      <c r="E1590" s="3" t="s">
        <v>195</v>
      </c>
      <c r="F1590" s="3" t="s">
        <v>186</v>
      </c>
      <c r="G1590" s="3" t="s">
        <v>229</v>
      </c>
      <c r="H1590" s="3" t="s">
        <v>229</v>
      </c>
      <c r="I1590" s="3" t="s">
        <v>217</v>
      </c>
      <c r="J1590" s="3" t="s">
        <v>62</v>
      </c>
      <c r="K1590" s="3" t="s">
        <v>199</v>
      </c>
      <c r="L1590" s="3">
        <v>5</v>
      </c>
      <c r="M1590" s="3">
        <v>5</v>
      </c>
      <c r="N1590" s="3">
        <v>5</v>
      </c>
      <c r="O1590" s="3">
        <v>5</v>
      </c>
      <c r="P1590" s="3">
        <v>3</v>
      </c>
      <c r="Q1590" s="3">
        <v>5</v>
      </c>
      <c r="R1590" s="3">
        <v>5</v>
      </c>
      <c r="S1590" s="3">
        <v>4</v>
      </c>
      <c r="T1590" s="3">
        <v>5</v>
      </c>
      <c r="U1590" s="3">
        <v>5</v>
      </c>
      <c r="V1590" s="3">
        <v>5</v>
      </c>
      <c r="W1590" s="3">
        <v>5</v>
      </c>
      <c r="X1590" s="3">
        <v>5</v>
      </c>
      <c r="Y1590" s="3">
        <v>5</v>
      </c>
      <c r="Z1590" s="3">
        <v>5</v>
      </c>
      <c r="AA1590" s="3">
        <v>5</v>
      </c>
      <c r="AB1590" s="3">
        <v>5</v>
      </c>
      <c r="AC1590" s="3">
        <v>5</v>
      </c>
      <c r="AD1590" s="3">
        <v>5</v>
      </c>
      <c r="AE1590" s="3">
        <v>5</v>
      </c>
      <c r="AF1590" s="3" t="s">
        <v>211</v>
      </c>
    </row>
    <row r="1591" spans="1:32">
      <c r="A1591" s="3">
        <v>92235</v>
      </c>
      <c r="B1591" s="3">
        <v>64</v>
      </c>
      <c r="C1591" s="41" t="s">
        <v>211</v>
      </c>
      <c r="D1591" s="3" t="s">
        <v>204</v>
      </c>
      <c r="E1591" s="3" t="s">
        <v>205</v>
      </c>
      <c r="F1591" s="3" t="s">
        <v>186</v>
      </c>
      <c r="G1591" s="3" t="s">
        <v>229</v>
      </c>
      <c r="H1591" s="3" t="s">
        <v>229</v>
      </c>
      <c r="I1591" s="3" t="s">
        <v>201</v>
      </c>
      <c r="J1591" s="3" t="s">
        <v>64</v>
      </c>
      <c r="K1591" s="3" t="s">
        <v>190</v>
      </c>
      <c r="L1591" s="3">
        <v>1</v>
      </c>
      <c r="M1591" s="3">
        <v>2</v>
      </c>
      <c r="N1591" s="3">
        <v>2</v>
      </c>
      <c r="O1591" s="3">
        <v>1</v>
      </c>
      <c r="P1591" s="3">
        <v>1</v>
      </c>
      <c r="Q1591" s="3">
        <v>1</v>
      </c>
      <c r="R1591" s="3">
        <v>1</v>
      </c>
      <c r="S1591" s="3">
        <v>1</v>
      </c>
      <c r="T1591" s="3">
        <v>3</v>
      </c>
      <c r="U1591" s="3">
        <v>4</v>
      </c>
      <c r="V1591" s="3">
        <v>5</v>
      </c>
      <c r="W1591" s="3">
        <v>1</v>
      </c>
      <c r="X1591" s="3">
        <v>1</v>
      </c>
      <c r="Y1591" s="3">
        <v>1</v>
      </c>
      <c r="Z1591" s="3">
        <v>3</v>
      </c>
      <c r="AA1591" s="3">
        <v>1</v>
      </c>
      <c r="AB1591" s="3">
        <v>1</v>
      </c>
      <c r="AC1591" s="3">
        <v>1</v>
      </c>
      <c r="AD1591" s="3">
        <v>1</v>
      </c>
      <c r="AE1591" s="3">
        <v>2</v>
      </c>
      <c r="AF1591" s="3" t="s">
        <v>211</v>
      </c>
    </row>
    <row r="1592" spans="1:32">
      <c r="A1592" s="3">
        <v>93003</v>
      </c>
      <c r="B1592" s="3">
        <v>65</v>
      </c>
      <c r="C1592" s="41" t="s">
        <v>211</v>
      </c>
      <c r="D1592" s="3" t="s">
        <v>191</v>
      </c>
      <c r="E1592" s="3" t="s">
        <v>192</v>
      </c>
      <c r="F1592" s="3" t="s">
        <v>193</v>
      </c>
      <c r="G1592" s="3" t="s">
        <v>229</v>
      </c>
      <c r="H1592" s="3" t="s">
        <v>229</v>
      </c>
      <c r="I1592" s="3" t="s">
        <v>210</v>
      </c>
      <c r="J1592" s="3" t="s">
        <v>58</v>
      </c>
      <c r="K1592" s="3" t="s">
        <v>199</v>
      </c>
      <c r="L1592" s="3">
        <v>5</v>
      </c>
      <c r="M1592" s="3">
        <v>5</v>
      </c>
      <c r="N1592" s="3">
        <v>5</v>
      </c>
      <c r="O1592" s="3">
        <v>5</v>
      </c>
      <c r="P1592" s="3">
        <v>5</v>
      </c>
      <c r="Q1592" s="3">
        <v>5</v>
      </c>
      <c r="R1592" s="3">
        <v>5</v>
      </c>
      <c r="S1592" s="3">
        <v>2</v>
      </c>
      <c r="T1592" s="3">
        <v>5</v>
      </c>
      <c r="U1592" s="3">
        <v>5</v>
      </c>
      <c r="V1592" s="3">
        <v>3</v>
      </c>
      <c r="W1592" s="3">
        <v>5</v>
      </c>
      <c r="X1592" s="3">
        <v>5</v>
      </c>
      <c r="Y1592" s="3">
        <v>5</v>
      </c>
      <c r="Z1592" s="3">
        <v>5</v>
      </c>
      <c r="AA1592" s="3">
        <v>5</v>
      </c>
      <c r="AB1592" s="3">
        <v>5</v>
      </c>
      <c r="AC1592" s="3">
        <v>5</v>
      </c>
      <c r="AD1592" s="3">
        <v>5</v>
      </c>
      <c r="AE1592" s="3">
        <v>5</v>
      </c>
      <c r="AF1592" s="3" t="s">
        <v>211</v>
      </c>
    </row>
    <row r="1593" spans="1:32">
      <c r="A1593" s="3">
        <v>92821</v>
      </c>
      <c r="B1593" s="3">
        <v>65</v>
      </c>
      <c r="C1593" s="41" t="s">
        <v>211</v>
      </c>
      <c r="D1593" s="3" t="s">
        <v>191</v>
      </c>
      <c r="E1593" s="3" t="s">
        <v>185</v>
      </c>
      <c r="F1593" s="3" t="s">
        <v>193</v>
      </c>
      <c r="G1593" s="3" t="s">
        <v>229</v>
      </c>
      <c r="H1593" s="3" t="s">
        <v>229</v>
      </c>
      <c r="I1593" s="3" t="s">
        <v>217</v>
      </c>
      <c r="J1593" s="3" t="s">
        <v>64</v>
      </c>
      <c r="K1593" s="3" t="s">
        <v>199</v>
      </c>
      <c r="L1593" s="3">
        <v>3</v>
      </c>
      <c r="M1593" s="3">
        <v>4</v>
      </c>
      <c r="N1593" s="3">
        <v>5</v>
      </c>
      <c r="O1593" s="3">
        <v>4</v>
      </c>
      <c r="P1593" s="3">
        <v>5</v>
      </c>
      <c r="Q1593" s="3">
        <v>5</v>
      </c>
      <c r="R1593" s="3">
        <v>3</v>
      </c>
      <c r="S1593" s="3">
        <v>5</v>
      </c>
      <c r="T1593" s="3">
        <v>5</v>
      </c>
      <c r="U1593" s="3">
        <v>5</v>
      </c>
      <c r="V1593" s="3">
        <v>5</v>
      </c>
      <c r="W1593" s="3">
        <v>5</v>
      </c>
      <c r="X1593" s="3">
        <v>4</v>
      </c>
      <c r="Y1593" s="3">
        <v>4</v>
      </c>
      <c r="Z1593" s="3">
        <v>4</v>
      </c>
      <c r="AA1593" s="3">
        <v>3</v>
      </c>
      <c r="AB1593" s="3">
        <v>5</v>
      </c>
      <c r="AC1593" s="3">
        <v>5</v>
      </c>
      <c r="AD1593" s="3">
        <v>5</v>
      </c>
      <c r="AE1593" s="3">
        <v>5</v>
      </c>
      <c r="AF1593" s="3" t="s">
        <v>211</v>
      </c>
    </row>
    <row r="1594" spans="1:32">
      <c r="A1594" s="3">
        <v>91722</v>
      </c>
      <c r="B1594" s="3">
        <v>65</v>
      </c>
      <c r="C1594" s="41" t="s">
        <v>211</v>
      </c>
      <c r="D1594" s="3" t="s">
        <v>194</v>
      </c>
      <c r="E1594" s="3" t="s">
        <v>206</v>
      </c>
      <c r="F1594" s="3" t="s">
        <v>186</v>
      </c>
      <c r="G1594" s="3" t="s">
        <v>229</v>
      </c>
      <c r="H1594" s="3" t="s">
        <v>229</v>
      </c>
      <c r="I1594" s="3" t="s">
        <v>217</v>
      </c>
      <c r="J1594" s="3" t="s">
        <v>60</v>
      </c>
      <c r="K1594" s="3" t="s">
        <v>202</v>
      </c>
      <c r="L1594" s="3">
        <v>3</v>
      </c>
      <c r="M1594" s="3">
        <v>5</v>
      </c>
      <c r="N1594" s="3">
        <v>5</v>
      </c>
      <c r="O1594" s="3">
        <v>3</v>
      </c>
      <c r="P1594" s="3">
        <v>5</v>
      </c>
      <c r="Q1594" s="3">
        <v>1</v>
      </c>
      <c r="R1594" s="3">
        <v>3</v>
      </c>
      <c r="S1594" s="3">
        <v>3</v>
      </c>
      <c r="T1594" s="3">
        <v>3</v>
      </c>
      <c r="U1594" s="3">
        <v>4</v>
      </c>
      <c r="V1594" s="3">
        <v>5</v>
      </c>
      <c r="W1594" s="3">
        <v>5</v>
      </c>
      <c r="X1594" s="3">
        <v>5</v>
      </c>
      <c r="Y1594" s="3">
        <v>3</v>
      </c>
      <c r="Z1594" s="3">
        <v>3</v>
      </c>
      <c r="AA1594" s="3">
        <v>5</v>
      </c>
      <c r="AB1594" s="3">
        <v>2</v>
      </c>
      <c r="AC1594" s="3">
        <v>5</v>
      </c>
      <c r="AD1594" s="3">
        <v>4</v>
      </c>
      <c r="AE1594" s="3">
        <v>4</v>
      </c>
      <c r="AF1594" s="3" t="s">
        <v>211</v>
      </c>
    </row>
    <row r="1595" spans="1:32">
      <c r="A1595" s="3">
        <v>90045</v>
      </c>
      <c r="B1595" s="3">
        <v>65</v>
      </c>
      <c r="C1595" s="41" t="s">
        <v>211</v>
      </c>
      <c r="D1595" s="3" t="s">
        <v>194</v>
      </c>
      <c r="E1595" s="3" t="s">
        <v>206</v>
      </c>
      <c r="F1595" s="3" t="s">
        <v>186</v>
      </c>
      <c r="G1595" s="3" t="s">
        <v>229</v>
      </c>
      <c r="H1595" s="3" t="s">
        <v>229</v>
      </c>
      <c r="I1595" s="3" t="s">
        <v>201</v>
      </c>
      <c r="J1595" s="3" t="s">
        <v>64</v>
      </c>
      <c r="K1595" s="3" t="s">
        <v>202</v>
      </c>
      <c r="L1595" s="3">
        <v>5</v>
      </c>
      <c r="M1595" s="3">
        <v>5</v>
      </c>
      <c r="N1595" s="3">
        <v>5</v>
      </c>
      <c r="O1595" s="3">
        <v>5</v>
      </c>
      <c r="P1595" s="3">
        <v>5</v>
      </c>
      <c r="Q1595" s="3">
        <v>4</v>
      </c>
      <c r="R1595" s="3">
        <v>5</v>
      </c>
      <c r="S1595" s="3">
        <v>2</v>
      </c>
      <c r="T1595" s="3">
        <v>5</v>
      </c>
      <c r="U1595" s="3">
        <v>5</v>
      </c>
      <c r="V1595" s="3">
        <v>5</v>
      </c>
      <c r="W1595" s="3">
        <v>5</v>
      </c>
      <c r="X1595" s="3">
        <v>5</v>
      </c>
      <c r="Y1595" s="3">
        <v>4</v>
      </c>
      <c r="Z1595" s="3">
        <v>4</v>
      </c>
      <c r="AA1595" s="3">
        <v>5</v>
      </c>
      <c r="AB1595" s="3">
        <v>5</v>
      </c>
      <c r="AC1595" s="3">
        <v>5</v>
      </c>
      <c r="AD1595" s="3">
        <v>5</v>
      </c>
      <c r="AE1595" s="3">
        <v>5</v>
      </c>
      <c r="AF1595" s="3" t="s">
        <v>211</v>
      </c>
    </row>
    <row r="1596" spans="1:32">
      <c r="A1596" s="3">
        <v>92584</v>
      </c>
      <c r="B1596" s="3">
        <v>65</v>
      </c>
      <c r="C1596" s="41" t="s">
        <v>211</v>
      </c>
      <c r="D1596" s="3" t="s">
        <v>194</v>
      </c>
      <c r="E1596" s="3" t="s">
        <v>205</v>
      </c>
      <c r="F1596" s="3" t="s">
        <v>186</v>
      </c>
      <c r="G1596" s="3" t="s">
        <v>229</v>
      </c>
      <c r="H1596" s="3" t="s">
        <v>229</v>
      </c>
      <c r="I1596" s="3" t="s">
        <v>213</v>
      </c>
      <c r="J1596" s="3" t="s">
        <v>64</v>
      </c>
      <c r="K1596" s="3" t="s">
        <v>203</v>
      </c>
      <c r="L1596" s="3">
        <v>4</v>
      </c>
      <c r="M1596" s="3">
        <v>4</v>
      </c>
      <c r="N1596" s="3">
        <v>5</v>
      </c>
      <c r="O1596" s="3">
        <v>5</v>
      </c>
      <c r="P1596" s="3">
        <v>5</v>
      </c>
      <c r="Q1596" s="3">
        <v>5</v>
      </c>
      <c r="R1596" s="3">
        <v>5</v>
      </c>
      <c r="S1596" s="3">
        <v>5</v>
      </c>
      <c r="T1596" s="3">
        <v>5</v>
      </c>
      <c r="U1596" s="3">
        <v>5</v>
      </c>
      <c r="V1596" s="3">
        <v>3</v>
      </c>
      <c r="W1596" s="3">
        <v>5</v>
      </c>
      <c r="X1596" s="3">
        <v>4</v>
      </c>
      <c r="Y1596" s="3">
        <v>4</v>
      </c>
      <c r="Z1596" s="3">
        <v>5</v>
      </c>
      <c r="AA1596" s="3">
        <v>4</v>
      </c>
      <c r="AB1596" s="3">
        <v>5</v>
      </c>
      <c r="AC1596" s="3">
        <v>5</v>
      </c>
      <c r="AD1596" s="3">
        <v>5</v>
      </c>
      <c r="AE1596" s="3">
        <v>5</v>
      </c>
      <c r="AF1596" s="3" t="s">
        <v>211</v>
      </c>
    </row>
    <row r="1597" spans="1:32">
      <c r="A1597" s="3">
        <v>92505</v>
      </c>
      <c r="B1597" s="3">
        <v>65</v>
      </c>
      <c r="C1597" s="41" t="s">
        <v>211</v>
      </c>
      <c r="D1597" s="3" t="s">
        <v>194</v>
      </c>
      <c r="E1597" s="3" t="s">
        <v>205</v>
      </c>
      <c r="F1597" s="3" t="s">
        <v>186</v>
      </c>
      <c r="G1597" s="3" t="s">
        <v>229</v>
      </c>
      <c r="H1597" s="3" t="s">
        <v>229</v>
      </c>
      <c r="I1597" s="3" t="s">
        <v>210</v>
      </c>
      <c r="J1597" s="3" t="s">
        <v>62</v>
      </c>
      <c r="K1597" s="3" t="s">
        <v>203</v>
      </c>
      <c r="L1597" s="3">
        <v>3</v>
      </c>
      <c r="M1597" s="3">
        <v>5</v>
      </c>
      <c r="N1597" s="3">
        <v>3</v>
      </c>
      <c r="O1597" s="3">
        <v>4</v>
      </c>
      <c r="P1597" s="3">
        <v>3</v>
      </c>
      <c r="Q1597" s="3">
        <v>2</v>
      </c>
      <c r="R1597" s="3">
        <v>4</v>
      </c>
      <c r="S1597" s="3">
        <v>3</v>
      </c>
      <c r="T1597" s="3">
        <v>4</v>
      </c>
      <c r="U1597" s="3">
        <v>5</v>
      </c>
      <c r="V1597" s="3">
        <v>5</v>
      </c>
      <c r="W1597" s="3">
        <v>5</v>
      </c>
      <c r="X1597" s="3">
        <v>5</v>
      </c>
      <c r="Y1597" s="3">
        <v>5</v>
      </c>
      <c r="Z1597" s="3">
        <v>5</v>
      </c>
      <c r="AA1597" s="3">
        <v>5</v>
      </c>
      <c r="AB1597" s="3">
        <v>5</v>
      </c>
      <c r="AC1597" s="3">
        <v>4</v>
      </c>
      <c r="AD1597" s="3">
        <v>5</v>
      </c>
      <c r="AE1597" s="3">
        <v>5</v>
      </c>
      <c r="AF1597" s="3" t="s">
        <v>211</v>
      </c>
    </row>
    <row r="1598" spans="1:32">
      <c r="A1598" s="3">
        <v>91360</v>
      </c>
      <c r="B1598" s="3">
        <v>66</v>
      </c>
      <c r="C1598" s="41" t="s">
        <v>211</v>
      </c>
      <c r="D1598" s="3" t="s">
        <v>194</v>
      </c>
      <c r="E1598" s="3" t="s">
        <v>192</v>
      </c>
      <c r="F1598" s="3" t="s">
        <v>193</v>
      </c>
      <c r="G1598" s="3" t="s">
        <v>229</v>
      </c>
      <c r="H1598" s="3" t="s">
        <v>229</v>
      </c>
      <c r="I1598" s="3" t="s">
        <v>201</v>
      </c>
      <c r="J1598" s="3" t="s">
        <v>60</v>
      </c>
      <c r="K1598" s="3" t="s">
        <v>203</v>
      </c>
      <c r="L1598" s="3">
        <v>5</v>
      </c>
      <c r="M1598" s="3">
        <v>5</v>
      </c>
      <c r="N1598" s="3">
        <v>5</v>
      </c>
      <c r="O1598" s="3">
        <v>5</v>
      </c>
      <c r="P1598" s="3">
        <v>5</v>
      </c>
      <c r="Q1598" s="3">
        <v>5</v>
      </c>
      <c r="R1598" s="3">
        <v>4</v>
      </c>
      <c r="S1598" s="3">
        <v>4</v>
      </c>
      <c r="T1598" s="3">
        <v>4</v>
      </c>
      <c r="U1598" s="3">
        <v>3</v>
      </c>
      <c r="V1598" s="3">
        <v>5</v>
      </c>
      <c r="W1598" s="3">
        <v>5</v>
      </c>
      <c r="X1598" s="3">
        <v>5</v>
      </c>
      <c r="Y1598" s="3">
        <v>4</v>
      </c>
      <c r="Z1598" s="3">
        <v>4</v>
      </c>
      <c r="AA1598" s="3">
        <v>5</v>
      </c>
      <c r="AB1598" s="3">
        <v>5</v>
      </c>
      <c r="AC1598" s="3">
        <v>5</v>
      </c>
      <c r="AD1598" s="3">
        <v>4</v>
      </c>
      <c r="AE1598" s="3">
        <v>4</v>
      </c>
      <c r="AF1598" s="3" t="s">
        <v>211</v>
      </c>
    </row>
    <row r="1599" spans="1:32">
      <c r="A1599" s="3">
        <v>92231</v>
      </c>
      <c r="B1599" s="3">
        <v>66</v>
      </c>
      <c r="C1599" s="41" t="s">
        <v>211</v>
      </c>
      <c r="D1599" s="3" t="s">
        <v>197</v>
      </c>
      <c r="E1599" s="3" t="s">
        <v>198</v>
      </c>
      <c r="F1599" s="3" t="s">
        <v>193</v>
      </c>
      <c r="G1599" s="3" t="s">
        <v>229</v>
      </c>
      <c r="H1599" s="3" t="s">
        <v>229</v>
      </c>
      <c r="I1599" s="3" t="s">
        <v>201</v>
      </c>
      <c r="J1599" s="3" t="s">
        <v>61</v>
      </c>
      <c r="K1599" s="3" t="s">
        <v>202</v>
      </c>
      <c r="L1599" s="3">
        <v>4</v>
      </c>
      <c r="M1599" s="3">
        <v>5</v>
      </c>
      <c r="N1599" s="3">
        <v>5</v>
      </c>
      <c r="O1599" s="3">
        <v>5</v>
      </c>
      <c r="P1599" s="3">
        <v>5</v>
      </c>
      <c r="Q1599" s="3">
        <v>3</v>
      </c>
      <c r="R1599" s="3">
        <v>5</v>
      </c>
      <c r="S1599" s="3">
        <v>1</v>
      </c>
      <c r="T1599" s="3">
        <v>5</v>
      </c>
      <c r="U1599" s="3">
        <v>4</v>
      </c>
      <c r="V1599" s="3">
        <v>2</v>
      </c>
      <c r="W1599" s="3">
        <v>5</v>
      </c>
      <c r="X1599" s="3">
        <v>4</v>
      </c>
      <c r="Y1599" s="3">
        <v>3</v>
      </c>
      <c r="Z1599" s="3">
        <v>4</v>
      </c>
      <c r="AA1599" s="3">
        <v>3</v>
      </c>
      <c r="AB1599" s="3">
        <v>5</v>
      </c>
      <c r="AC1599" s="3">
        <v>5</v>
      </c>
      <c r="AD1599" s="3">
        <v>5</v>
      </c>
      <c r="AE1599" s="3">
        <v>5</v>
      </c>
      <c r="AF1599" s="3" t="s">
        <v>211</v>
      </c>
    </row>
    <row r="1600" spans="1:32">
      <c r="A1600" s="3">
        <v>90221</v>
      </c>
      <c r="B1600" s="3">
        <v>66</v>
      </c>
      <c r="C1600" s="41" t="s">
        <v>211</v>
      </c>
      <c r="D1600" s="3" t="s">
        <v>197</v>
      </c>
      <c r="E1600" s="3" t="s">
        <v>206</v>
      </c>
      <c r="F1600" s="3" t="s">
        <v>186</v>
      </c>
      <c r="G1600" s="3" t="s">
        <v>229</v>
      </c>
      <c r="H1600" s="3" t="s">
        <v>229</v>
      </c>
      <c r="I1600" s="3" t="s">
        <v>213</v>
      </c>
      <c r="J1600" s="3" t="s">
        <v>64</v>
      </c>
      <c r="K1600" s="3" t="s">
        <v>202</v>
      </c>
      <c r="L1600" s="3">
        <v>3</v>
      </c>
      <c r="M1600" s="3">
        <v>3</v>
      </c>
      <c r="N1600" s="3">
        <v>3</v>
      </c>
      <c r="O1600" s="3">
        <v>3</v>
      </c>
      <c r="P1600" s="3">
        <v>5</v>
      </c>
      <c r="Q1600" s="3">
        <v>5</v>
      </c>
      <c r="R1600" s="3">
        <v>5</v>
      </c>
      <c r="S1600" s="3">
        <v>5</v>
      </c>
      <c r="T1600" s="3">
        <v>5</v>
      </c>
      <c r="U1600" s="3">
        <v>5</v>
      </c>
      <c r="V1600" s="3">
        <v>4</v>
      </c>
      <c r="W1600" s="3">
        <v>5</v>
      </c>
      <c r="X1600" s="3">
        <v>5</v>
      </c>
      <c r="Y1600" s="3">
        <v>5</v>
      </c>
      <c r="Z1600" s="3">
        <v>5</v>
      </c>
      <c r="AA1600" s="3">
        <v>5</v>
      </c>
      <c r="AB1600" s="3">
        <v>3</v>
      </c>
      <c r="AC1600" s="3">
        <v>5</v>
      </c>
      <c r="AD1600" s="3">
        <v>5</v>
      </c>
      <c r="AE1600" s="3">
        <v>5</v>
      </c>
      <c r="AF1600" s="3" t="s">
        <v>211</v>
      </c>
    </row>
    <row r="1601" spans="1:32">
      <c r="A1601" s="3">
        <v>93063</v>
      </c>
      <c r="B1601" s="3">
        <v>67</v>
      </c>
      <c r="C1601" s="41" t="s">
        <v>211</v>
      </c>
      <c r="D1601" s="3" t="s">
        <v>194</v>
      </c>
      <c r="E1601" s="3" t="s">
        <v>192</v>
      </c>
      <c r="F1601" s="3" t="s">
        <v>186</v>
      </c>
      <c r="G1601" s="3" t="s">
        <v>229</v>
      </c>
      <c r="H1601" s="3" t="s">
        <v>229</v>
      </c>
      <c r="I1601" s="3" t="s">
        <v>217</v>
      </c>
      <c r="J1601" s="3" t="s">
        <v>62</v>
      </c>
      <c r="K1601" s="3" t="s">
        <v>202</v>
      </c>
      <c r="L1601" s="3">
        <v>5</v>
      </c>
      <c r="M1601" s="3">
        <v>5</v>
      </c>
      <c r="N1601" s="3">
        <v>5</v>
      </c>
      <c r="O1601" s="3">
        <v>5</v>
      </c>
      <c r="P1601" s="3">
        <v>5</v>
      </c>
      <c r="Q1601" s="3">
        <v>5</v>
      </c>
      <c r="R1601" s="3">
        <v>5</v>
      </c>
      <c r="S1601" s="3">
        <v>3</v>
      </c>
      <c r="T1601" s="3">
        <v>5</v>
      </c>
      <c r="U1601" s="3">
        <v>4</v>
      </c>
      <c r="V1601" s="3">
        <v>4</v>
      </c>
      <c r="W1601" s="3">
        <v>5</v>
      </c>
      <c r="X1601" s="3">
        <v>5</v>
      </c>
      <c r="Y1601" s="3">
        <v>5</v>
      </c>
      <c r="Z1601" s="3">
        <v>5</v>
      </c>
      <c r="AA1601" s="3">
        <v>5</v>
      </c>
      <c r="AB1601" s="3">
        <v>5</v>
      </c>
      <c r="AC1601" s="3">
        <v>5</v>
      </c>
      <c r="AD1601" s="3">
        <v>5</v>
      </c>
      <c r="AE1601" s="3">
        <v>5</v>
      </c>
      <c r="AF1601" s="3" t="s">
        <v>211</v>
      </c>
    </row>
    <row r="1602" spans="1:32">
      <c r="A1602" s="3">
        <v>93063</v>
      </c>
      <c r="B1602" s="3">
        <v>67</v>
      </c>
      <c r="C1602" s="41" t="s">
        <v>211</v>
      </c>
      <c r="D1602" s="3" t="s">
        <v>194</v>
      </c>
      <c r="E1602" s="3" t="s">
        <v>192</v>
      </c>
      <c r="F1602" s="3" t="s">
        <v>186</v>
      </c>
      <c r="G1602" s="3" t="s">
        <v>229</v>
      </c>
      <c r="H1602" s="3" t="s">
        <v>229</v>
      </c>
      <c r="I1602" s="3" t="s">
        <v>201</v>
      </c>
      <c r="J1602" s="3" t="s">
        <v>64</v>
      </c>
      <c r="K1602" s="3" t="s">
        <v>203</v>
      </c>
      <c r="L1602" s="3">
        <v>4</v>
      </c>
      <c r="M1602" s="3">
        <v>3</v>
      </c>
      <c r="N1602" s="3">
        <v>1</v>
      </c>
      <c r="O1602" s="3">
        <v>1</v>
      </c>
      <c r="P1602" s="3">
        <v>5</v>
      </c>
      <c r="Q1602" s="3">
        <v>5</v>
      </c>
      <c r="R1602" s="3">
        <v>5</v>
      </c>
      <c r="S1602" s="3">
        <v>2</v>
      </c>
      <c r="T1602" s="3">
        <v>3</v>
      </c>
      <c r="U1602" s="3">
        <v>1</v>
      </c>
      <c r="V1602" s="3">
        <v>1</v>
      </c>
      <c r="W1602" s="3">
        <v>5</v>
      </c>
      <c r="X1602" s="3">
        <v>5</v>
      </c>
      <c r="Y1602" s="3">
        <v>5</v>
      </c>
      <c r="Z1602" s="3">
        <v>5</v>
      </c>
      <c r="AA1602" s="3">
        <v>5</v>
      </c>
      <c r="AB1602" s="3">
        <v>5</v>
      </c>
      <c r="AC1602" s="3">
        <v>5</v>
      </c>
      <c r="AD1602" s="3">
        <v>5</v>
      </c>
      <c r="AE1602" s="3">
        <v>5</v>
      </c>
      <c r="AF1602" s="3" t="s">
        <v>211</v>
      </c>
    </row>
    <row r="1603" spans="1:32">
      <c r="A1603" s="3">
        <v>92802</v>
      </c>
      <c r="B1603" s="3">
        <v>67</v>
      </c>
      <c r="C1603" s="41" t="s">
        <v>211</v>
      </c>
      <c r="D1603" s="3" t="s">
        <v>194</v>
      </c>
      <c r="E1603" s="3" t="s">
        <v>185</v>
      </c>
      <c r="F1603" s="3" t="s">
        <v>186</v>
      </c>
      <c r="G1603" s="3" t="s">
        <v>229</v>
      </c>
      <c r="H1603" s="3" t="s">
        <v>229</v>
      </c>
      <c r="I1603" s="3" t="s">
        <v>201</v>
      </c>
      <c r="J1603" s="3" t="s">
        <v>64</v>
      </c>
      <c r="K1603" s="3" t="s">
        <v>199</v>
      </c>
      <c r="L1603" s="3">
        <v>3</v>
      </c>
      <c r="M1603" s="3">
        <v>3</v>
      </c>
      <c r="N1603" s="3">
        <v>5</v>
      </c>
      <c r="O1603" s="3">
        <v>3</v>
      </c>
      <c r="P1603" s="3">
        <v>5</v>
      </c>
      <c r="Q1603" s="3">
        <v>5</v>
      </c>
      <c r="R1603" s="3">
        <v>5</v>
      </c>
      <c r="S1603" s="3">
        <v>1</v>
      </c>
      <c r="T1603" s="3">
        <v>5</v>
      </c>
      <c r="U1603" s="3">
        <v>4</v>
      </c>
      <c r="V1603" s="3">
        <v>5</v>
      </c>
      <c r="W1603" s="3">
        <v>5</v>
      </c>
      <c r="X1603" s="3">
        <v>5</v>
      </c>
      <c r="Y1603" s="3">
        <v>4</v>
      </c>
      <c r="Z1603" s="3">
        <v>5</v>
      </c>
      <c r="AA1603" s="3">
        <v>4</v>
      </c>
      <c r="AB1603" s="3">
        <v>5</v>
      </c>
      <c r="AC1603" s="3">
        <v>3</v>
      </c>
      <c r="AD1603" s="3">
        <v>4</v>
      </c>
      <c r="AE1603" s="3">
        <v>4</v>
      </c>
      <c r="AF1603" s="3" t="s">
        <v>211</v>
      </c>
    </row>
    <row r="1604" spans="1:32">
      <c r="A1604" s="3">
        <v>91724</v>
      </c>
      <c r="B1604" s="3">
        <v>67</v>
      </c>
      <c r="C1604" s="41" t="s">
        <v>211</v>
      </c>
      <c r="D1604" s="3" t="s">
        <v>197</v>
      </c>
      <c r="E1604" s="3" t="s">
        <v>206</v>
      </c>
      <c r="F1604" s="3" t="s">
        <v>193</v>
      </c>
      <c r="G1604" s="3" t="s">
        <v>229</v>
      </c>
      <c r="H1604" s="3" t="s">
        <v>229</v>
      </c>
      <c r="I1604" s="3" t="s">
        <v>210</v>
      </c>
      <c r="J1604" s="3" t="s">
        <v>64</v>
      </c>
      <c r="K1604" s="3" t="s">
        <v>199</v>
      </c>
      <c r="L1604" s="3">
        <v>4</v>
      </c>
      <c r="M1604" s="3">
        <v>5</v>
      </c>
      <c r="N1604" s="3">
        <v>5</v>
      </c>
      <c r="O1604" s="3">
        <v>2</v>
      </c>
      <c r="P1604" s="3">
        <v>5</v>
      </c>
      <c r="Q1604" s="3">
        <v>4</v>
      </c>
      <c r="R1604" s="3">
        <v>3</v>
      </c>
      <c r="S1604" s="3">
        <v>5</v>
      </c>
      <c r="T1604" s="3">
        <v>5</v>
      </c>
      <c r="U1604" s="3">
        <v>3</v>
      </c>
      <c r="V1604" s="3">
        <v>5</v>
      </c>
      <c r="W1604" s="3">
        <v>5</v>
      </c>
      <c r="X1604" s="3">
        <v>3</v>
      </c>
      <c r="Y1604" s="3">
        <v>2</v>
      </c>
      <c r="Z1604" s="3">
        <v>5</v>
      </c>
      <c r="AA1604" s="3">
        <v>3</v>
      </c>
      <c r="AB1604" s="3">
        <v>3</v>
      </c>
      <c r="AC1604" s="3">
        <v>5</v>
      </c>
      <c r="AD1604" s="3">
        <v>5</v>
      </c>
      <c r="AE1604" s="3">
        <v>3</v>
      </c>
      <c r="AF1604" s="3" t="s">
        <v>211</v>
      </c>
    </row>
    <row r="1605" spans="1:32">
      <c r="A1605" s="3">
        <v>92251</v>
      </c>
      <c r="B1605" s="3">
        <v>69</v>
      </c>
      <c r="C1605" s="41" t="s">
        <v>211</v>
      </c>
      <c r="D1605" s="3" t="s">
        <v>191</v>
      </c>
      <c r="E1605" s="3" t="s">
        <v>198</v>
      </c>
      <c r="F1605" s="3" t="s">
        <v>193</v>
      </c>
      <c r="G1605" s="3" t="s">
        <v>229</v>
      </c>
      <c r="H1605" s="3" t="s">
        <v>229</v>
      </c>
      <c r="I1605" s="3" t="s">
        <v>201</v>
      </c>
      <c r="J1605" s="3" t="s">
        <v>64</v>
      </c>
      <c r="K1605" s="3" t="s">
        <v>203</v>
      </c>
      <c r="L1605" s="3">
        <v>5</v>
      </c>
      <c r="M1605" s="3">
        <v>5</v>
      </c>
      <c r="N1605" s="3">
        <v>5</v>
      </c>
      <c r="O1605" s="3">
        <v>4</v>
      </c>
      <c r="P1605" s="3">
        <v>5</v>
      </c>
      <c r="Q1605" s="3">
        <v>5</v>
      </c>
      <c r="R1605" s="3">
        <v>5</v>
      </c>
      <c r="S1605" s="3">
        <v>5</v>
      </c>
      <c r="T1605" s="3">
        <v>5</v>
      </c>
      <c r="U1605" s="3">
        <v>3</v>
      </c>
      <c r="V1605" s="3">
        <v>3</v>
      </c>
      <c r="W1605" s="3">
        <v>5</v>
      </c>
      <c r="X1605" s="3">
        <v>5</v>
      </c>
      <c r="Y1605" s="3">
        <v>5</v>
      </c>
      <c r="Z1605" s="3">
        <v>5</v>
      </c>
      <c r="AA1605" s="3">
        <v>5</v>
      </c>
      <c r="AB1605" s="3">
        <v>5</v>
      </c>
      <c r="AC1605" s="3">
        <v>5</v>
      </c>
      <c r="AD1605" s="3">
        <v>5</v>
      </c>
      <c r="AE1605" s="3">
        <v>5</v>
      </c>
      <c r="AF1605" s="3" t="s">
        <v>211</v>
      </c>
    </row>
    <row r="1606" spans="1:32">
      <c r="A1606" s="3">
        <v>92627</v>
      </c>
      <c r="B1606" s="3">
        <v>69</v>
      </c>
      <c r="C1606" s="41" t="s">
        <v>211</v>
      </c>
      <c r="D1606" s="3" t="s">
        <v>194</v>
      </c>
      <c r="E1606" s="3" t="s">
        <v>185</v>
      </c>
      <c r="F1606" s="3" t="s">
        <v>193</v>
      </c>
      <c r="G1606" s="3" t="s">
        <v>229</v>
      </c>
      <c r="H1606" s="3" t="s">
        <v>229</v>
      </c>
      <c r="I1606" s="3" t="s">
        <v>201</v>
      </c>
      <c r="J1606" s="3" t="s">
        <v>60</v>
      </c>
      <c r="K1606" s="3" t="s">
        <v>199</v>
      </c>
      <c r="L1606" s="3">
        <v>5</v>
      </c>
      <c r="M1606" s="3">
        <v>3</v>
      </c>
      <c r="N1606" s="3">
        <v>4</v>
      </c>
      <c r="O1606" s="3">
        <v>3</v>
      </c>
      <c r="P1606" s="3">
        <v>4</v>
      </c>
      <c r="Q1606" s="3">
        <v>2</v>
      </c>
      <c r="R1606" s="3">
        <v>2</v>
      </c>
      <c r="S1606" s="3">
        <v>2</v>
      </c>
      <c r="T1606" s="3">
        <v>2</v>
      </c>
      <c r="U1606" s="3">
        <v>5</v>
      </c>
      <c r="V1606" s="3">
        <v>3</v>
      </c>
      <c r="W1606" s="3">
        <v>2</v>
      </c>
      <c r="X1606" s="3">
        <v>2</v>
      </c>
      <c r="Y1606" s="3">
        <v>2</v>
      </c>
      <c r="Z1606" s="3">
        <v>2</v>
      </c>
      <c r="AA1606" s="3">
        <v>2</v>
      </c>
      <c r="AB1606" s="3">
        <v>5</v>
      </c>
      <c r="AC1606" s="3">
        <v>2</v>
      </c>
      <c r="AD1606" s="3">
        <v>3</v>
      </c>
      <c r="AE1606" s="3">
        <v>2</v>
      </c>
      <c r="AF1606" s="3" t="s">
        <v>211</v>
      </c>
    </row>
    <row r="1607" spans="1:32">
      <c r="A1607" s="3">
        <v>90505</v>
      </c>
      <c r="B1607" s="3">
        <v>69</v>
      </c>
      <c r="C1607" s="41" t="s">
        <v>211</v>
      </c>
      <c r="D1607" s="3" t="s">
        <v>197</v>
      </c>
      <c r="E1607" s="3" t="s">
        <v>206</v>
      </c>
      <c r="F1607" s="3" t="s">
        <v>193</v>
      </c>
      <c r="G1607" s="3" t="s">
        <v>229</v>
      </c>
      <c r="H1607" s="3" t="s">
        <v>229</v>
      </c>
      <c r="I1607" s="3" t="s">
        <v>210</v>
      </c>
      <c r="J1607" s="3" t="s">
        <v>64</v>
      </c>
      <c r="K1607" s="3" t="s">
        <v>203</v>
      </c>
      <c r="L1607" s="3">
        <v>5</v>
      </c>
      <c r="M1607" s="3">
        <v>5</v>
      </c>
      <c r="N1607" s="3">
        <v>5</v>
      </c>
      <c r="O1607" s="3">
        <v>4</v>
      </c>
      <c r="P1607" s="3">
        <v>5</v>
      </c>
      <c r="Q1607" s="3">
        <v>4</v>
      </c>
      <c r="R1607" s="3">
        <v>5</v>
      </c>
      <c r="S1607" s="3">
        <v>0</v>
      </c>
      <c r="T1607" s="3">
        <v>4</v>
      </c>
      <c r="U1607" s="3">
        <v>5</v>
      </c>
      <c r="V1607" s="3">
        <v>5</v>
      </c>
      <c r="W1607" s="3">
        <v>5</v>
      </c>
      <c r="X1607" s="3">
        <v>5</v>
      </c>
      <c r="Y1607" s="3">
        <v>4</v>
      </c>
      <c r="Z1607" s="3">
        <v>5</v>
      </c>
      <c r="AA1607" s="3">
        <v>5</v>
      </c>
      <c r="AB1607" s="3">
        <v>5</v>
      </c>
      <c r="AC1607" s="3">
        <v>5</v>
      </c>
      <c r="AD1607" s="3">
        <v>5</v>
      </c>
      <c r="AE1607" s="3">
        <v>4</v>
      </c>
      <c r="AF1607" s="3" t="s">
        <v>211</v>
      </c>
    </row>
    <row r="1608" spans="1:32">
      <c r="A1608" s="3">
        <v>90025</v>
      </c>
      <c r="B1608" s="3">
        <v>69</v>
      </c>
      <c r="C1608" s="41" t="s">
        <v>211</v>
      </c>
      <c r="D1608" s="3" t="s">
        <v>184</v>
      </c>
      <c r="E1608" s="3" t="s">
        <v>206</v>
      </c>
      <c r="F1608" s="3" t="s">
        <v>186</v>
      </c>
      <c r="G1608" s="3" t="s">
        <v>229</v>
      </c>
      <c r="H1608" s="3" t="s">
        <v>229</v>
      </c>
      <c r="I1608" s="3" t="s">
        <v>201</v>
      </c>
      <c r="J1608" s="3" t="s">
        <v>64</v>
      </c>
      <c r="K1608" s="3" t="s">
        <v>202</v>
      </c>
      <c r="L1608" s="3">
        <v>5</v>
      </c>
      <c r="M1608" s="3">
        <v>5</v>
      </c>
      <c r="N1608" s="3">
        <v>5</v>
      </c>
      <c r="O1608" s="3">
        <v>5</v>
      </c>
      <c r="P1608" s="3">
        <v>5</v>
      </c>
      <c r="Q1608" s="3">
        <v>5</v>
      </c>
      <c r="R1608" s="3">
        <v>5</v>
      </c>
      <c r="S1608" s="3">
        <v>1</v>
      </c>
      <c r="T1608" s="3">
        <v>3</v>
      </c>
      <c r="U1608" s="3">
        <v>3</v>
      </c>
      <c r="V1608" s="3">
        <v>5</v>
      </c>
      <c r="W1608" s="3">
        <v>5</v>
      </c>
      <c r="X1608" s="3">
        <v>5</v>
      </c>
      <c r="Y1608" s="3">
        <v>3</v>
      </c>
      <c r="Z1608" s="3">
        <v>4</v>
      </c>
      <c r="AA1608" s="3">
        <v>5</v>
      </c>
      <c r="AB1608" s="3">
        <v>5</v>
      </c>
      <c r="AC1608" s="3">
        <v>5</v>
      </c>
      <c r="AD1608" s="3">
        <v>4</v>
      </c>
      <c r="AE1608" s="3">
        <v>4</v>
      </c>
      <c r="AF1608" s="3" t="s">
        <v>211</v>
      </c>
    </row>
    <row r="1609" spans="1:32">
      <c r="A1609" s="3">
        <v>91745</v>
      </c>
      <c r="B1609" s="3">
        <v>70</v>
      </c>
      <c r="C1609" s="41" t="s">
        <v>211</v>
      </c>
      <c r="D1609" s="3" t="s">
        <v>197</v>
      </c>
      <c r="E1609" s="3" t="s">
        <v>206</v>
      </c>
      <c r="F1609" s="3" t="s">
        <v>193</v>
      </c>
      <c r="G1609" s="3" t="s">
        <v>229</v>
      </c>
      <c r="H1609" s="3" t="s">
        <v>229</v>
      </c>
      <c r="I1609" s="3" t="s">
        <v>201</v>
      </c>
      <c r="J1609" s="3" t="s">
        <v>64</v>
      </c>
      <c r="K1609" s="3" t="s">
        <v>199</v>
      </c>
      <c r="L1609" s="3">
        <v>1</v>
      </c>
      <c r="M1609" s="3">
        <v>2</v>
      </c>
      <c r="N1609" s="3">
        <v>1</v>
      </c>
      <c r="O1609" s="3">
        <v>2</v>
      </c>
      <c r="P1609" s="3">
        <v>3</v>
      </c>
      <c r="Q1609" s="3">
        <v>4</v>
      </c>
      <c r="R1609" s="3">
        <v>3</v>
      </c>
      <c r="S1609" s="3">
        <v>1</v>
      </c>
      <c r="T1609" s="3">
        <v>4</v>
      </c>
      <c r="U1609" s="3">
        <v>4</v>
      </c>
      <c r="V1609" s="3">
        <v>1</v>
      </c>
      <c r="W1609" s="3">
        <v>3</v>
      </c>
      <c r="X1609" s="3">
        <v>4</v>
      </c>
      <c r="Y1609" s="3">
        <v>4</v>
      </c>
      <c r="Z1609" s="3">
        <v>4</v>
      </c>
      <c r="AA1609" s="3">
        <v>4</v>
      </c>
      <c r="AB1609" s="3">
        <v>2</v>
      </c>
      <c r="AC1609" s="3">
        <v>2</v>
      </c>
      <c r="AD1609" s="3">
        <v>3</v>
      </c>
      <c r="AE1609" s="3">
        <v>3</v>
      </c>
      <c r="AF1609" s="3" t="s">
        <v>211</v>
      </c>
    </row>
    <row r="1610" spans="1:32">
      <c r="A1610" s="3">
        <v>91344</v>
      </c>
      <c r="B1610" s="3">
        <v>70</v>
      </c>
      <c r="C1610" s="41" t="s">
        <v>211</v>
      </c>
      <c r="D1610" s="3" t="s">
        <v>197</v>
      </c>
      <c r="E1610" s="3" t="s">
        <v>206</v>
      </c>
      <c r="F1610" s="3" t="s">
        <v>186</v>
      </c>
      <c r="G1610" s="3" t="s">
        <v>229</v>
      </c>
      <c r="H1610" s="3" t="s">
        <v>229</v>
      </c>
      <c r="I1610" s="3" t="s">
        <v>210</v>
      </c>
      <c r="J1610" s="3" t="s">
        <v>64</v>
      </c>
      <c r="K1610" s="3" t="s">
        <v>199</v>
      </c>
      <c r="L1610" s="3">
        <v>5</v>
      </c>
      <c r="M1610" s="3">
        <v>4</v>
      </c>
      <c r="N1610" s="3">
        <v>5</v>
      </c>
      <c r="O1610" s="3">
        <v>4</v>
      </c>
      <c r="P1610" s="3">
        <v>5</v>
      </c>
      <c r="Q1610" s="3">
        <v>4</v>
      </c>
      <c r="R1610" s="3">
        <v>5</v>
      </c>
      <c r="S1610" s="3">
        <v>3</v>
      </c>
      <c r="T1610" s="3">
        <v>4</v>
      </c>
      <c r="U1610" s="3">
        <v>4</v>
      </c>
      <c r="V1610" s="3">
        <v>4</v>
      </c>
      <c r="W1610" s="3">
        <v>4</v>
      </c>
      <c r="X1610" s="3">
        <v>4</v>
      </c>
      <c r="Y1610" s="3">
        <v>5</v>
      </c>
      <c r="Z1610" s="3">
        <v>4</v>
      </c>
      <c r="AA1610" s="3">
        <v>5</v>
      </c>
      <c r="AB1610" s="3">
        <v>5</v>
      </c>
      <c r="AC1610" s="3">
        <v>5</v>
      </c>
      <c r="AD1610" s="3">
        <v>5</v>
      </c>
      <c r="AE1610" s="3">
        <v>4</v>
      </c>
      <c r="AF1610" s="3" t="s">
        <v>211</v>
      </c>
    </row>
    <row r="1611" spans="1:32">
      <c r="A1611" s="3">
        <v>92592</v>
      </c>
      <c r="B1611" s="3">
        <v>70</v>
      </c>
      <c r="C1611" s="41" t="s">
        <v>211</v>
      </c>
      <c r="D1611" s="3" t="s">
        <v>197</v>
      </c>
      <c r="E1611" s="3" t="s">
        <v>205</v>
      </c>
      <c r="F1611" s="3" t="s">
        <v>193</v>
      </c>
      <c r="G1611" s="3" t="s">
        <v>229</v>
      </c>
      <c r="H1611" s="3" t="s">
        <v>229</v>
      </c>
      <c r="I1611" s="3" t="s">
        <v>201</v>
      </c>
      <c r="J1611" s="3" t="s">
        <v>62</v>
      </c>
      <c r="K1611" s="3" t="s">
        <v>203</v>
      </c>
      <c r="L1611" s="3">
        <v>5</v>
      </c>
      <c r="M1611" s="3">
        <v>4</v>
      </c>
      <c r="N1611" s="3">
        <v>5</v>
      </c>
      <c r="O1611" s="3">
        <v>4</v>
      </c>
      <c r="P1611" s="3">
        <v>5</v>
      </c>
      <c r="Q1611" s="3">
        <v>4</v>
      </c>
      <c r="R1611" s="3">
        <v>3</v>
      </c>
      <c r="S1611" s="3">
        <v>3</v>
      </c>
      <c r="T1611" s="3">
        <v>4</v>
      </c>
      <c r="U1611" s="3">
        <v>3</v>
      </c>
      <c r="V1611" s="3">
        <v>4</v>
      </c>
      <c r="W1611" s="3">
        <v>5</v>
      </c>
      <c r="X1611" s="3">
        <v>5</v>
      </c>
      <c r="Y1611" s="3">
        <v>5</v>
      </c>
      <c r="Z1611" s="3">
        <v>4</v>
      </c>
      <c r="AA1611" s="3">
        <v>4</v>
      </c>
      <c r="AB1611" s="3">
        <v>5</v>
      </c>
      <c r="AC1611" s="3">
        <v>5</v>
      </c>
      <c r="AD1611" s="3">
        <v>5</v>
      </c>
      <c r="AE1611" s="3">
        <v>4</v>
      </c>
      <c r="AF1611" s="3" t="s">
        <v>211</v>
      </c>
    </row>
    <row r="1612" spans="1:32">
      <c r="A1612" s="3">
        <v>92227</v>
      </c>
      <c r="B1612" s="3">
        <v>71</v>
      </c>
      <c r="C1612" s="41" t="s">
        <v>211</v>
      </c>
      <c r="D1612" s="3" t="s">
        <v>184</v>
      </c>
      <c r="E1612" s="3" t="s">
        <v>198</v>
      </c>
      <c r="F1612" s="3" t="s">
        <v>186</v>
      </c>
      <c r="G1612" s="3" t="s">
        <v>229</v>
      </c>
      <c r="H1612" s="3" t="s">
        <v>229</v>
      </c>
      <c r="I1612" s="3" t="s">
        <v>217</v>
      </c>
      <c r="J1612" s="3" t="s">
        <v>64</v>
      </c>
      <c r="K1612" s="3" t="s">
        <v>199</v>
      </c>
      <c r="L1612" s="3">
        <v>5</v>
      </c>
      <c r="M1612" s="3">
        <v>4</v>
      </c>
      <c r="N1612" s="3">
        <v>5</v>
      </c>
      <c r="O1612" s="3">
        <v>5</v>
      </c>
      <c r="P1612" s="3">
        <v>5</v>
      </c>
      <c r="Q1612" s="3">
        <v>5</v>
      </c>
      <c r="R1612" s="3">
        <v>4</v>
      </c>
      <c r="S1612" s="3">
        <v>5</v>
      </c>
      <c r="T1612" s="3">
        <v>4</v>
      </c>
      <c r="U1612" s="3">
        <v>4</v>
      </c>
      <c r="V1612" s="3">
        <v>3</v>
      </c>
      <c r="W1612" s="3">
        <v>5</v>
      </c>
      <c r="X1612" s="3">
        <v>4</v>
      </c>
      <c r="Y1612" s="3">
        <v>4</v>
      </c>
      <c r="Z1612" s="3">
        <v>4</v>
      </c>
      <c r="AA1612" s="3">
        <v>4</v>
      </c>
      <c r="AB1612" s="3">
        <v>5</v>
      </c>
      <c r="AC1612" s="3">
        <v>5</v>
      </c>
      <c r="AD1612" s="3">
        <v>5</v>
      </c>
      <c r="AE1612" s="3">
        <v>5</v>
      </c>
      <c r="AF1612" s="3" t="s">
        <v>211</v>
      </c>
    </row>
    <row r="1613" spans="1:32">
      <c r="A1613" s="3">
        <v>90292</v>
      </c>
      <c r="B1613" s="3">
        <v>71</v>
      </c>
      <c r="C1613" s="41" t="s">
        <v>211</v>
      </c>
      <c r="D1613" s="3" t="s">
        <v>194</v>
      </c>
      <c r="E1613" s="3" t="s">
        <v>206</v>
      </c>
      <c r="F1613" s="3" t="s">
        <v>186</v>
      </c>
      <c r="G1613" s="3" t="s">
        <v>229</v>
      </c>
      <c r="H1613" s="3" t="s">
        <v>229</v>
      </c>
      <c r="I1613" s="3" t="s">
        <v>201</v>
      </c>
      <c r="J1613" s="3" t="s">
        <v>62</v>
      </c>
      <c r="K1613" s="3" t="s">
        <v>203</v>
      </c>
      <c r="L1613" s="3">
        <v>5</v>
      </c>
      <c r="M1613" s="3">
        <v>5</v>
      </c>
      <c r="N1613" s="3">
        <v>5</v>
      </c>
      <c r="O1613" s="3">
        <v>5</v>
      </c>
      <c r="P1613" s="3">
        <v>5</v>
      </c>
      <c r="Q1613" s="3">
        <v>5</v>
      </c>
      <c r="R1613" s="3">
        <v>5</v>
      </c>
      <c r="S1613" s="3">
        <v>5</v>
      </c>
      <c r="T1613" s="3">
        <v>5</v>
      </c>
      <c r="U1613" s="3">
        <v>5</v>
      </c>
      <c r="V1613" s="3">
        <v>5</v>
      </c>
      <c r="W1613" s="3">
        <v>5</v>
      </c>
      <c r="X1613" s="3">
        <v>5</v>
      </c>
      <c r="Y1613" s="3">
        <v>5</v>
      </c>
      <c r="Z1613" s="3">
        <v>5</v>
      </c>
      <c r="AA1613" s="3">
        <v>5</v>
      </c>
      <c r="AB1613" s="3">
        <v>5</v>
      </c>
      <c r="AC1613" s="3">
        <v>5</v>
      </c>
      <c r="AD1613" s="3">
        <v>5</v>
      </c>
      <c r="AE1613" s="3">
        <v>5</v>
      </c>
      <c r="AF1613" s="3" t="s">
        <v>211</v>
      </c>
    </row>
    <row r="1614" spans="1:32">
      <c r="A1614" s="3">
        <v>91766</v>
      </c>
      <c r="B1614" s="3">
        <v>74</v>
      </c>
      <c r="C1614" s="41" t="s">
        <v>211</v>
      </c>
      <c r="D1614" s="3" t="s">
        <v>204</v>
      </c>
      <c r="E1614" s="3" t="s">
        <v>206</v>
      </c>
      <c r="F1614" s="3" t="s">
        <v>186</v>
      </c>
      <c r="G1614" s="3" t="s">
        <v>229</v>
      </c>
      <c r="H1614" s="3" t="s">
        <v>229</v>
      </c>
      <c r="I1614" s="3" t="s">
        <v>201</v>
      </c>
      <c r="J1614" s="3" t="s">
        <v>62</v>
      </c>
      <c r="K1614" s="3" t="s">
        <v>203</v>
      </c>
      <c r="L1614" s="3">
        <v>4</v>
      </c>
      <c r="M1614" s="3">
        <v>4</v>
      </c>
      <c r="N1614" s="3">
        <v>5</v>
      </c>
      <c r="O1614" s="3">
        <v>3</v>
      </c>
      <c r="P1614" s="3">
        <v>5</v>
      </c>
      <c r="Q1614" s="3">
        <v>4</v>
      </c>
      <c r="R1614" s="3">
        <v>4</v>
      </c>
      <c r="S1614" s="3">
        <v>4</v>
      </c>
      <c r="T1614" s="3">
        <v>5</v>
      </c>
      <c r="U1614" s="3">
        <v>3</v>
      </c>
      <c r="V1614" s="3">
        <v>5</v>
      </c>
      <c r="W1614" s="3">
        <v>5</v>
      </c>
      <c r="X1614" s="3">
        <v>4</v>
      </c>
      <c r="Y1614" s="3">
        <v>3</v>
      </c>
      <c r="Z1614" s="3">
        <v>4</v>
      </c>
      <c r="AA1614" s="3">
        <v>4</v>
      </c>
      <c r="AB1614" s="3">
        <v>5</v>
      </c>
      <c r="AC1614" s="3">
        <v>5</v>
      </c>
      <c r="AD1614" s="3">
        <v>5</v>
      </c>
      <c r="AE1614" s="3">
        <v>4</v>
      </c>
      <c r="AF1614" s="3" t="s">
        <v>211</v>
      </c>
    </row>
    <row r="1615" spans="1:32">
      <c r="A1615" s="3">
        <v>91343</v>
      </c>
      <c r="B1615" s="3">
        <v>75</v>
      </c>
      <c r="C1615" s="41" t="s">
        <v>211</v>
      </c>
      <c r="D1615" s="3" t="s">
        <v>197</v>
      </c>
      <c r="E1615" s="3" t="s">
        <v>206</v>
      </c>
      <c r="F1615" s="3" t="s">
        <v>193</v>
      </c>
      <c r="G1615" s="3" t="s">
        <v>229</v>
      </c>
      <c r="H1615" s="3" t="s">
        <v>229</v>
      </c>
      <c r="I1615" s="3" t="s">
        <v>201</v>
      </c>
      <c r="J1615" s="3" t="s">
        <v>61</v>
      </c>
      <c r="K1615" s="3" t="s">
        <v>199</v>
      </c>
      <c r="L1615" s="3">
        <v>2</v>
      </c>
      <c r="M1615" s="3">
        <v>3</v>
      </c>
      <c r="N1615" s="3">
        <v>4</v>
      </c>
      <c r="O1615" s="3">
        <v>5</v>
      </c>
      <c r="P1615" s="3">
        <v>5</v>
      </c>
      <c r="Q1615" s="3">
        <v>3</v>
      </c>
      <c r="R1615" s="3">
        <v>4</v>
      </c>
      <c r="S1615" s="3">
        <v>2</v>
      </c>
      <c r="T1615" s="3">
        <v>5</v>
      </c>
      <c r="U1615" s="3">
        <v>3</v>
      </c>
      <c r="V1615" s="3">
        <v>4</v>
      </c>
      <c r="W1615" s="3">
        <v>2</v>
      </c>
      <c r="X1615" s="3">
        <v>5</v>
      </c>
      <c r="Y1615" s="3">
        <v>2</v>
      </c>
      <c r="Z1615" s="3">
        <v>3</v>
      </c>
      <c r="AA1615" s="3">
        <v>4</v>
      </c>
      <c r="AB1615" s="3">
        <v>4</v>
      </c>
      <c r="AC1615" s="3">
        <v>5</v>
      </c>
      <c r="AD1615" s="3">
        <v>3</v>
      </c>
      <c r="AE1615" s="3">
        <v>2</v>
      </c>
      <c r="AF1615" s="3" t="s">
        <v>211</v>
      </c>
    </row>
    <row r="1616" spans="1:32">
      <c r="A1616" s="3">
        <v>92801</v>
      </c>
      <c r="B1616" s="3">
        <v>81</v>
      </c>
      <c r="C1616" s="41" t="s">
        <v>211</v>
      </c>
      <c r="D1616" s="3" t="s">
        <v>194</v>
      </c>
      <c r="E1616" s="3" t="s">
        <v>185</v>
      </c>
      <c r="F1616" s="3" t="s">
        <v>186</v>
      </c>
      <c r="G1616" s="3" t="s">
        <v>229</v>
      </c>
      <c r="H1616" s="3" t="s">
        <v>229</v>
      </c>
      <c r="I1616" s="3" t="s">
        <v>217</v>
      </c>
      <c r="J1616" s="3" t="s">
        <v>64</v>
      </c>
      <c r="K1616" s="3" t="s">
        <v>203</v>
      </c>
      <c r="L1616" s="3">
        <v>5</v>
      </c>
      <c r="M1616" s="3">
        <v>5</v>
      </c>
      <c r="N1616" s="3">
        <v>5</v>
      </c>
      <c r="O1616" s="3">
        <v>4</v>
      </c>
      <c r="P1616" s="3">
        <v>5</v>
      </c>
      <c r="Q1616" s="3">
        <v>5</v>
      </c>
      <c r="R1616" s="3">
        <v>3</v>
      </c>
      <c r="S1616" s="3">
        <v>5</v>
      </c>
      <c r="T1616" s="3">
        <v>5</v>
      </c>
      <c r="U1616" s="3">
        <v>5</v>
      </c>
      <c r="V1616" s="3">
        <v>5</v>
      </c>
      <c r="W1616" s="3">
        <v>5</v>
      </c>
      <c r="X1616" s="3">
        <v>5</v>
      </c>
      <c r="Y1616" s="3">
        <v>2</v>
      </c>
      <c r="Z1616" s="3">
        <v>5</v>
      </c>
      <c r="AA1616" s="3">
        <v>5</v>
      </c>
      <c r="AB1616" s="3">
        <v>5</v>
      </c>
      <c r="AC1616" s="3">
        <v>4</v>
      </c>
      <c r="AD1616" s="3">
        <v>5</v>
      </c>
      <c r="AE1616" s="3">
        <v>5</v>
      </c>
      <c r="AF1616" s="3" t="s">
        <v>211</v>
      </c>
    </row>
    <row r="1617" spans="1:32">
      <c r="A1617" s="3">
        <v>91010</v>
      </c>
      <c r="C1617" s="3" t="s">
        <v>214</v>
      </c>
      <c r="D1617" s="3" t="s">
        <v>194</v>
      </c>
      <c r="E1617" s="3" t="s">
        <v>206</v>
      </c>
      <c r="F1617" s="3" t="s">
        <v>193</v>
      </c>
      <c r="G1617" s="3" t="s">
        <v>229</v>
      </c>
      <c r="H1617" s="3" t="s">
        <v>229</v>
      </c>
      <c r="I1617" s="3" t="s">
        <v>201</v>
      </c>
      <c r="J1617" s="3" t="s">
        <v>61</v>
      </c>
      <c r="K1617" s="3" t="s">
        <v>203</v>
      </c>
      <c r="L1617" s="3">
        <v>3</v>
      </c>
      <c r="M1617" s="3">
        <v>3</v>
      </c>
      <c r="N1617" s="3">
        <v>1</v>
      </c>
      <c r="O1617" s="3">
        <v>2</v>
      </c>
      <c r="P1617" s="3">
        <v>5</v>
      </c>
      <c r="Q1617" s="3">
        <v>3</v>
      </c>
      <c r="R1617" s="3">
        <v>3</v>
      </c>
      <c r="S1617" s="3">
        <v>1</v>
      </c>
      <c r="T1617" s="3">
        <v>4</v>
      </c>
      <c r="U1617" s="3">
        <v>3</v>
      </c>
      <c r="V1617" s="3">
        <v>2</v>
      </c>
      <c r="W1617" s="3">
        <v>2</v>
      </c>
      <c r="X1617" s="3">
        <v>3</v>
      </c>
      <c r="Y1617" s="3">
        <v>3</v>
      </c>
      <c r="Z1617" s="3">
        <v>3</v>
      </c>
      <c r="AA1617" s="3">
        <v>4</v>
      </c>
      <c r="AB1617" s="3">
        <v>3</v>
      </c>
      <c r="AC1617" s="3">
        <v>5</v>
      </c>
      <c r="AD1617" s="3">
        <v>4</v>
      </c>
      <c r="AE1617" s="3">
        <v>2</v>
      </c>
      <c r="AF1617" s="3" t="s">
        <v>211</v>
      </c>
    </row>
    <row r="1618" spans="1:32">
      <c r="A1618" s="3">
        <v>91360</v>
      </c>
      <c r="B1618" s="3">
        <v>18</v>
      </c>
      <c r="C1618" s="41" t="s">
        <v>183</v>
      </c>
      <c r="D1618" s="3" t="s">
        <v>191</v>
      </c>
      <c r="E1618" s="3" t="s">
        <v>192</v>
      </c>
      <c r="F1618" s="3" t="s">
        <v>186</v>
      </c>
      <c r="G1618" s="3" t="s">
        <v>230</v>
      </c>
      <c r="H1618" s="3" t="s">
        <v>230</v>
      </c>
      <c r="I1618" s="3" t="s">
        <v>201</v>
      </c>
      <c r="J1618" s="3" t="s">
        <v>62</v>
      </c>
      <c r="K1618" s="3" t="s">
        <v>203</v>
      </c>
      <c r="L1618" s="3">
        <v>4</v>
      </c>
      <c r="M1618" s="3">
        <v>1</v>
      </c>
      <c r="N1618" s="3">
        <v>5</v>
      </c>
      <c r="O1618" s="3">
        <v>3</v>
      </c>
      <c r="P1618" s="3">
        <v>5</v>
      </c>
      <c r="Q1618" s="3">
        <v>5</v>
      </c>
      <c r="R1618" s="3">
        <v>3</v>
      </c>
      <c r="S1618" s="3">
        <v>5</v>
      </c>
      <c r="T1618" s="3">
        <v>4</v>
      </c>
      <c r="U1618" s="3">
        <v>2</v>
      </c>
      <c r="V1618" s="3">
        <v>1</v>
      </c>
      <c r="W1618" s="3">
        <v>5</v>
      </c>
      <c r="X1618" s="3">
        <v>5</v>
      </c>
      <c r="Y1618" s="3">
        <v>3</v>
      </c>
      <c r="Z1618" s="3">
        <v>2</v>
      </c>
      <c r="AA1618" s="3">
        <v>1</v>
      </c>
      <c r="AB1618" s="3">
        <v>5</v>
      </c>
      <c r="AC1618" s="3">
        <v>4</v>
      </c>
      <c r="AD1618" s="3">
        <v>5</v>
      </c>
      <c r="AE1618" s="3">
        <v>5</v>
      </c>
      <c r="AF1618" s="3" t="s">
        <v>183</v>
      </c>
    </row>
    <row r="1619" spans="1:32">
      <c r="A1619" s="3">
        <v>93030</v>
      </c>
      <c r="B1619" s="3">
        <v>18</v>
      </c>
      <c r="C1619" s="41" t="s">
        <v>183</v>
      </c>
      <c r="D1619" s="3" t="s">
        <v>194</v>
      </c>
      <c r="E1619" s="3" t="s">
        <v>192</v>
      </c>
      <c r="F1619" s="3" t="s">
        <v>193</v>
      </c>
      <c r="G1619" s="3" t="s">
        <v>230</v>
      </c>
      <c r="H1619" s="3" t="s">
        <v>230</v>
      </c>
      <c r="I1619" s="3" t="s">
        <v>189</v>
      </c>
      <c r="J1619" s="3" t="s">
        <v>64</v>
      </c>
      <c r="K1619" s="3" t="s">
        <v>199</v>
      </c>
      <c r="L1619" s="3">
        <v>3</v>
      </c>
      <c r="M1619" s="3">
        <v>3</v>
      </c>
      <c r="N1619" s="3">
        <v>3</v>
      </c>
      <c r="O1619" s="3">
        <v>4</v>
      </c>
      <c r="P1619" s="3">
        <v>3</v>
      </c>
      <c r="Q1619" s="3">
        <v>3</v>
      </c>
      <c r="R1619" s="3">
        <v>5</v>
      </c>
      <c r="S1619" s="3">
        <v>1</v>
      </c>
      <c r="T1619" s="3">
        <v>4</v>
      </c>
      <c r="U1619" s="3">
        <v>3</v>
      </c>
      <c r="V1619" s="3">
        <v>3</v>
      </c>
      <c r="W1619" s="3">
        <v>5</v>
      </c>
      <c r="X1619" s="3">
        <v>5</v>
      </c>
      <c r="Y1619" s="3">
        <v>5</v>
      </c>
      <c r="Z1619" s="3">
        <v>5</v>
      </c>
      <c r="AA1619" s="3">
        <v>5</v>
      </c>
      <c r="AB1619" s="3">
        <v>3</v>
      </c>
      <c r="AC1619" s="3">
        <v>3</v>
      </c>
      <c r="AD1619" s="3">
        <v>3</v>
      </c>
      <c r="AE1619" s="3">
        <v>5</v>
      </c>
      <c r="AF1619" s="3" t="s">
        <v>183</v>
      </c>
    </row>
    <row r="1620" spans="1:32">
      <c r="A1620" s="3">
        <v>93003</v>
      </c>
      <c r="B1620" s="3">
        <v>18</v>
      </c>
      <c r="C1620" s="41" t="s">
        <v>183</v>
      </c>
      <c r="D1620" s="3" t="s">
        <v>194</v>
      </c>
      <c r="E1620" s="3" t="s">
        <v>192</v>
      </c>
      <c r="F1620" s="3" t="s">
        <v>193</v>
      </c>
      <c r="G1620" s="3" t="s">
        <v>230</v>
      </c>
      <c r="H1620" s="3" t="s">
        <v>230</v>
      </c>
      <c r="I1620" s="3" t="s">
        <v>189</v>
      </c>
      <c r="J1620" s="3" t="s">
        <v>64</v>
      </c>
      <c r="K1620" s="3" t="s">
        <v>202</v>
      </c>
      <c r="L1620" s="3">
        <v>5</v>
      </c>
      <c r="M1620" s="3">
        <v>3</v>
      </c>
      <c r="N1620" s="3">
        <v>3</v>
      </c>
      <c r="O1620" s="3">
        <v>3</v>
      </c>
      <c r="P1620" s="3">
        <v>2</v>
      </c>
      <c r="Q1620" s="3">
        <v>2</v>
      </c>
      <c r="R1620" s="3">
        <v>2</v>
      </c>
      <c r="S1620" s="3">
        <v>2</v>
      </c>
      <c r="T1620" s="3">
        <v>4</v>
      </c>
      <c r="U1620" s="3">
        <v>5</v>
      </c>
      <c r="V1620" s="3">
        <v>2</v>
      </c>
      <c r="W1620" s="3">
        <v>3</v>
      </c>
      <c r="X1620" s="3">
        <v>4</v>
      </c>
      <c r="Y1620" s="3">
        <v>5</v>
      </c>
      <c r="Z1620" s="3">
        <v>4</v>
      </c>
      <c r="AA1620" s="3">
        <v>3</v>
      </c>
      <c r="AB1620" s="3">
        <v>3</v>
      </c>
      <c r="AC1620" s="3">
        <v>3</v>
      </c>
      <c r="AD1620" s="3">
        <v>5</v>
      </c>
      <c r="AE1620" s="3">
        <v>4</v>
      </c>
      <c r="AF1620" s="3" t="s">
        <v>183</v>
      </c>
    </row>
    <row r="1621" spans="1:32">
      <c r="A1621" s="3">
        <v>93063</v>
      </c>
      <c r="B1621" s="3">
        <v>18</v>
      </c>
      <c r="C1621" s="41" t="s">
        <v>183</v>
      </c>
      <c r="D1621" s="3" t="s">
        <v>204</v>
      </c>
      <c r="E1621" s="3" t="s">
        <v>192</v>
      </c>
      <c r="F1621" s="3" t="s">
        <v>193</v>
      </c>
      <c r="G1621" s="3" t="s">
        <v>230</v>
      </c>
      <c r="H1621" s="3" t="s">
        <v>230</v>
      </c>
      <c r="I1621" s="3" t="s">
        <v>189</v>
      </c>
      <c r="J1621" s="3" t="s">
        <v>64</v>
      </c>
      <c r="K1621" s="3" t="s">
        <v>203</v>
      </c>
      <c r="L1621" s="3">
        <v>4</v>
      </c>
      <c r="M1621" s="3">
        <v>4</v>
      </c>
      <c r="N1621" s="3">
        <v>4</v>
      </c>
      <c r="O1621" s="3">
        <v>4</v>
      </c>
      <c r="P1621" s="3">
        <v>4</v>
      </c>
      <c r="Q1621" s="3">
        <v>3</v>
      </c>
      <c r="R1621" s="3">
        <v>3</v>
      </c>
      <c r="S1621" s="3">
        <v>4</v>
      </c>
      <c r="T1621" s="3">
        <v>2</v>
      </c>
      <c r="U1621" s="3">
        <v>3</v>
      </c>
      <c r="V1621" s="3">
        <v>1</v>
      </c>
      <c r="W1621" s="3">
        <v>2</v>
      </c>
      <c r="X1621" s="3">
        <v>3</v>
      </c>
      <c r="Y1621" s="3">
        <v>4</v>
      </c>
      <c r="Z1621" s="3">
        <v>4</v>
      </c>
      <c r="AA1621" s="3">
        <v>4</v>
      </c>
      <c r="AB1621" s="3">
        <v>4</v>
      </c>
      <c r="AC1621" s="3">
        <v>5</v>
      </c>
      <c r="AD1621" s="3">
        <v>2</v>
      </c>
      <c r="AE1621" s="3">
        <v>4</v>
      </c>
      <c r="AF1621" s="3" t="s">
        <v>183</v>
      </c>
    </row>
    <row r="1622" spans="1:32">
      <c r="A1622" s="3">
        <v>93063</v>
      </c>
      <c r="B1622" s="3">
        <v>18</v>
      </c>
      <c r="C1622" s="41" t="s">
        <v>183</v>
      </c>
      <c r="D1622" s="3" t="s">
        <v>204</v>
      </c>
      <c r="E1622" s="3" t="s">
        <v>192</v>
      </c>
      <c r="F1622" s="3" t="s">
        <v>186</v>
      </c>
      <c r="G1622" s="3" t="s">
        <v>230</v>
      </c>
      <c r="H1622" s="3" t="s">
        <v>230</v>
      </c>
      <c r="I1622" s="3" t="s">
        <v>189</v>
      </c>
      <c r="J1622" s="3" t="s">
        <v>60</v>
      </c>
      <c r="K1622" s="3" t="s">
        <v>202</v>
      </c>
      <c r="L1622" s="3">
        <v>5</v>
      </c>
      <c r="M1622" s="3">
        <v>3</v>
      </c>
      <c r="N1622" s="3">
        <v>2</v>
      </c>
      <c r="O1622" s="3">
        <v>3</v>
      </c>
      <c r="P1622" s="3">
        <v>5</v>
      </c>
      <c r="Q1622" s="3">
        <v>5</v>
      </c>
      <c r="R1622" s="3">
        <v>3</v>
      </c>
      <c r="S1622" s="3">
        <v>4</v>
      </c>
      <c r="T1622" s="3">
        <v>4</v>
      </c>
      <c r="U1622" s="3">
        <v>3</v>
      </c>
      <c r="V1622" s="3">
        <v>5</v>
      </c>
      <c r="W1622" s="3">
        <v>5</v>
      </c>
      <c r="X1622" s="3">
        <v>3</v>
      </c>
      <c r="Y1622" s="3">
        <v>4</v>
      </c>
      <c r="Z1622" s="3">
        <v>5</v>
      </c>
      <c r="AA1622" s="3">
        <v>3</v>
      </c>
      <c r="AB1622" s="3">
        <v>5</v>
      </c>
      <c r="AC1622" s="3">
        <v>5</v>
      </c>
      <c r="AD1622" s="3">
        <v>4</v>
      </c>
      <c r="AE1622" s="3">
        <v>3</v>
      </c>
      <c r="AF1622" s="3" t="s">
        <v>183</v>
      </c>
    </row>
    <row r="1623" spans="1:32">
      <c r="A1623" s="3">
        <v>92780</v>
      </c>
      <c r="B1623" s="3">
        <v>18</v>
      </c>
      <c r="C1623" s="41" t="s">
        <v>183</v>
      </c>
      <c r="D1623" s="3" t="s">
        <v>197</v>
      </c>
      <c r="E1623" s="3" t="s">
        <v>185</v>
      </c>
      <c r="F1623" s="3" t="s">
        <v>193</v>
      </c>
      <c r="G1623" s="3" t="s">
        <v>230</v>
      </c>
      <c r="H1623" s="3" t="s">
        <v>230</v>
      </c>
      <c r="I1623" s="3" t="s">
        <v>189</v>
      </c>
      <c r="J1623" s="3" t="s">
        <v>60</v>
      </c>
      <c r="K1623" s="3" t="s">
        <v>203</v>
      </c>
      <c r="L1623" s="3">
        <v>4</v>
      </c>
      <c r="M1623" s="3">
        <v>5</v>
      </c>
      <c r="N1623" s="3">
        <v>4</v>
      </c>
      <c r="O1623" s="3">
        <v>5</v>
      </c>
      <c r="P1623" s="3">
        <v>3</v>
      </c>
      <c r="Q1623" s="3">
        <v>5</v>
      </c>
      <c r="R1623" s="3">
        <v>5</v>
      </c>
      <c r="S1623" s="3">
        <v>1</v>
      </c>
      <c r="T1623" s="3">
        <v>5</v>
      </c>
      <c r="U1623" s="3">
        <v>3</v>
      </c>
      <c r="V1623" s="3">
        <v>3</v>
      </c>
      <c r="W1623" s="3">
        <v>5</v>
      </c>
      <c r="X1623" s="3">
        <v>5</v>
      </c>
      <c r="Y1623" s="3">
        <v>2</v>
      </c>
      <c r="Z1623" s="3">
        <v>5</v>
      </c>
      <c r="AA1623" s="3">
        <v>5</v>
      </c>
      <c r="AB1623" s="3">
        <v>5</v>
      </c>
      <c r="AC1623" s="3">
        <v>5</v>
      </c>
      <c r="AD1623" s="3">
        <v>5</v>
      </c>
      <c r="AE1623" s="3">
        <v>5</v>
      </c>
      <c r="AF1623" s="3" t="s">
        <v>183</v>
      </c>
    </row>
    <row r="1624" spans="1:32">
      <c r="A1624" s="3">
        <v>91307</v>
      </c>
      <c r="B1624" s="3">
        <v>18</v>
      </c>
      <c r="C1624" s="41" t="s">
        <v>183</v>
      </c>
      <c r="D1624" s="3" t="s">
        <v>191</v>
      </c>
      <c r="E1624" s="3" t="s">
        <v>206</v>
      </c>
      <c r="F1624" s="3" t="s">
        <v>186</v>
      </c>
      <c r="G1624" s="3" t="s">
        <v>230</v>
      </c>
      <c r="H1624" s="3" t="s">
        <v>230</v>
      </c>
      <c r="I1624" s="3" t="s">
        <v>189</v>
      </c>
      <c r="J1624" s="3" t="s">
        <v>63</v>
      </c>
      <c r="K1624" s="3" t="s">
        <v>202</v>
      </c>
      <c r="L1624" s="3">
        <v>5</v>
      </c>
      <c r="M1624" s="3">
        <v>5</v>
      </c>
      <c r="N1624" s="3">
        <v>5</v>
      </c>
      <c r="O1624" s="3">
        <v>5</v>
      </c>
      <c r="P1624" s="3">
        <v>5</v>
      </c>
      <c r="Q1624" s="3">
        <v>5</v>
      </c>
      <c r="R1624" s="3">
        <v>5</v>
      </c>
      <c r="S1624" s="3">
        <v>5</v>
      </c>
      <c r="T1624" s="3">
        <v>5</v>
      </c>
      <c r="U1624" s="3">
        <v>5</v>
      </c>
      <c r="V1624" s="3">
        <v>5</v>
      </c>
      <c r="W1624" s="3">
        <v>5</v>
      </c>
      <c r="X1624" s="3">
        <v>5</v>
      </c>
      <c r="Y1624" s="3">
        <v>5</v>
      </c>
      <c r="Z1624" s="3">
        <v>5</v>
      </c>
      <c r="AA1624" s="3">
        <v>5</v>
      </c>
      <c r="AB1624" s="3">
        <v>5</v>
      </c>
      <c r="AC1624" s="3">
        <v>5</v>
      </c>
      <c r="AD1624" s="3">
        <v>5</v>
      </c>
      <c r="AE1624" s="3">
        <v>5</v>
      </c>
      <c r="AF1624" s="3" t="s">
        <v>183</v>
      </c>
    </row>
    <row r="1625" spans="1:32">
      <c r="A1625" s="3">
        <v>92354</v>
      </c>
      <c r="B1625" s="3">
        <v>18</v>
      </c>
      <c r="C1625" s="41" t="s">
        <v>183</v>
      </c>
      <c r="D1625" s="3" t="s">
        <v>226</v>
      </c>
      <c r="E1625" s="3" t="s">
        <v>195</v>
      </c>
      <c r="F1625" s="3" t="s">
        <v>186</v>
      </c>
      <c r="G1625" s="3" t="s">
        <v>230</v>
      </c>
      <c r="H1625" s="3" t="s">
        <v>230</v>
      </c>
      <c r="I1625" s="3" t="s">
        <v>217</v>
      </c>
      <c r="J1625" s="3" t="s">
        <v>62</v>
      </c>
      <c r="K1625" s="3" t="s">
        <v>203</v>
      </c>
      <c r="L1625" s="3">
        <v>5</v>
      </c>
      <c r="M1625" s="3">
        <v>5</v>
      </c>
      <c r="N1625" s="3">
        <v>5</v>
      </c>
      <c r="O1625" s="3">
        <v>5</v>
      </c>
      <c r="P1625" s="3">
        <v>5</v>
      </c>
      <c r="Q1625" s="3">
        <v>5</v>
      </c>
      <c r="R1625" s="3">
        <v>5</v>
      </c>
      <c r="S1625" s="3">
        <v>5</v>
      </c>
      <c r="T1625" s="3">
        <v>5</v>
      </c>
      <c r="U1625" s="3">
        <v>4</v>
      </c>
      <c r="V1625" s="3">
        <v>3</v>
      </c>
      <c r="W1625" s="3">
        <v>3</v>
      </c>
      <c r="X1625" s="3">
        <v>5</v>
      </c>
      <c r="Y1625" s="3">
        <v>5</v>
      </c>
      <c r="Z1625" s="3">
        <v>5</v>
      </c>
      <c r="AA1625" s="3">
        <v>4</v>
      </c>
      <c r="AB1625" s="3">
        <v>4</v>
      </c>
      <c r="AC1625" s="3">
        <v>5</v>
      </c>
      <c r="AD1625" s="3">
        <v>5</v>
      </c>
      <c r="AE1625" s="3">
        <v>5</v>
      </c>
      <c r="AF1625" s="3" t="s">
        <v>183</v>
      </c>
    </row>
    <row r="1626" spans="1:32">
      <c r="A1626" s="3">
        <v>92504</v>
      </c>
      <c r="B1626" s="3">
        <v>18</v>
      </c>
      <c r="C1626" s="41" t="s">
        <v>183</v>
      </c>
      <c r="D1626" s="3" t="s">
        <v>204</v>
      </c>
      <c r="E1626" s="3" t="s">
        <v>205</v>
      </c>
      <c r="F1626" s="3" t="s">
        <v>186</v>
      </c>
      <c r="G1626" s="3" t="s">
        <v>230</v>
      </c>
      <c r="H1626" s="3" t="s">
        <v>230</v>
      </c>
      <c r="I1626" s="3" t="s">
        <v>189</v>
      </c>
      <c r="J1626" s="3" t="s">
        <v>64</v>
      </c>
      <c r="K1626" s="3" t="s">
        <v>202</v>
      </c>
      <c r="L1626" s="3">
        <v>3</v>
      </c>
      <c r="M1626" s="3">
        <v>1</v>
      </c>
      <c r="N1626" s="3">
        <v>4</v>
      </c>
      <c r="O1626" s="3">
        <v>4</v>
      </c>
      <c r="P1626" s="3">
        <v>5</v>
      </c>
      <c r="Q1626" s="3">
        <v>1</v>
      </c>
      <c r="R1626" s="3">
        <v>5</v>
      </c>
      <c r="S1626" s="3">
        <v>5</v>
      </c>
      <c r="T1626" s="3">
        <v>4</v>
      </c>
      <c r="U1626" s="3">
        <v>2</v>
      </c>
      <c r="V1626" s="3">
        <v>3</v>
      </c>
      <c r="W1626" s="3">
        <v>1</v>
      </c>
      <c r="X1626" s="3">
        <v>5</v>
      </c>
      <c r="Y1626" s="3">
        <v>4</v>
      </c>
      <c r="Z1626" s="3">
        <v>5</v>
      </c>
      <c r="AA1626" s="3">
        <v>5</v>
      </c>
      <c r="AB1626" s="3">
        <v>5</v>
      </c>
      <c r="AC1626" s="3">
        <v>5</v>
      </c>
      <c r="AD1626" s="3">
        <v>5</v>
      </c>
      <c r="AE1626" s="3">
        <v>3</v>
      </c>
      <c r="AF1626" s="3" t="s">
        <v>183</v>
      </c>
    </row>
    <row r="1627" spans="1:32">
      <c r="A1627" s="3">
        <v>92562</v>
      </c>
      <c r="B1627" s="3">
        <v>18</v>
      </c>
      <c r="C1627" s="41" t="s">
        <v>183</v>
      </c>
      <c r="D1627" s="3" t="s">
        <v>194</v>
      </c>
      <c r="E1627" s="3" t="s">
        <v>205</v>
      </c>
      <c r="F1627" s="3" t="s">
        <v>186</v>
      </c>
      <c r="G1627" s="3" t="s">
        <v>230</v>
      </c>
      <c r="H1627" s="3" t="s">
        <v>230</v>
      </c>
      <c r="I1627" s="3" t="s">
        <v>189</v>
      </c>
      <c r="J1627" s="3" t="s">
        <v>60</v>
      </c>
      <c r="K1627" s="3" t="s">
        <v>203</v>
      </c>
      <c r="L1627" s="3">
        <v>4</v>
      </c>
      <c r="M1627" s="3">
        <v>4</v>
      </c>
      <c r="N1627" s="3">
        <v>4</v>
      </c>
      <c r="O1627" s="3">
        <v>4</v>
      </c>
      <c r="P1627" s="3">
        <v>5</v>
      </c>
      <c r="Q1627" s="3">
        <v>5</v>
      </c>
      <c r="R1627" s="3">
        <v>5</v>
      </c>
      <c r="S1627" s="3">
        <v>5</v>
      </c>
      <c r="T1627" s="3">
        <v>4</v>
      </c>
      <c r="U1627" s="3">
        <v>4</v>
      </c>
      <c r="V1627" s="3">
        <v>3</v>
      </c>
      <c r="W1627" s="3">
        <v>3</v>
      </c>
      <c r="X1627" s="3">
        <v>4</v>
      </c>
      <c r="Y1627" s="3">
        <v>5</v>
      </c>
      <c r="Z1627" s="3">
        <v>4</v>
      </c>
      <c r="AA1627" s="3">
        <v>2</v>
      </c>
      <c r="AB1627" s="3">
        <v>5</v>
      </c>
      <c r="AC1627" s="3">
        <v>5</v>
      </c>
      <c r="AD1627" s="3">
        <v>5</v>
      </c>
      <c r="AE1627" s="3">
        <v>5</v>
      </c>
      <c r="AF1627" s="3" t="s">
        <v>183</v>
      </c>
    </row>
    <row r="1628" spans="1:32">
      <c r="A1628" s="3">
        <v>92270</v>
      </c>
      <c r="B1628" s="3">
        <v>18</v>
      </c>
      <c r="C1628" s="41" t="s">
        <v>183</v>
      </c>
      <c r="D1628" s="3" t="s">
        <v>194</v>
      </c>
      <c r="E1628" s="3" t="s">
        <v>205</v>
      </c>
      <c r="F1628" s="3" t="s">
        <v>193</v>
      </c>
      <c r="G1628" s="3" t="s">
        <v>230</v>
      </c>
      <c r="H1628" s="3" t="s">
        <v>230</v>
      </c>
      <c r="I1628" s="3" t="s">
        <v>189</v>
      </c>
      <c r="J1628" s="3" t="s">
        <v>61</v>
      </c>
      <c r="K1628" s="3" t="s">
        <v>196</v>
      </c>
      <c r="L1628" s="3">
        <v>1</v>
      </c>
      <c r="M1628" s="3">
        <v>1</v>
      </c>
      <c r="N1628" s="3">
        <v>1</v>
      </c>
      <c r="O1628" s="3">
        <v>1</v>
      </c>
      <c r="P1628" s="3">
        <v>1</v>
      </c>
      <c r="Q1628" s="3">
        <v>1</v>
      </c>
      <c r="R1628" s="3">
        <v>1</v>
      </c>
      <c r="S1628" s="3">
        <v>1</v>
      </c>
      <c r="T1628" s="3">
        <v>1</v>
      </c>
      <c r="U1628" s="3">
        <v>1</v>
      </c>
      <c r="V1628" s="3">
        <v>5</v>
      </c>
      <c r="W1628" s="3">
        <v>1</v>
      </c>
      <c r="X1628" s="3">
        <v>1</v>
      </c>
      <c r="Y1628" s="3">
        <v>1</v>
      </c>
      <c r="Z1628" s="3">
        <v>1</v>
      </c>
      <c r="AA1628" s="3">
        <v>1</v>
      </c>
      <c r="AB1628" s="3">
        <v>1</v>
      </c>
      <c r="AC1628" s="3">
        <v>1</v>
      </c>
      <c r="AD1628" s="3">
        <v>1</v>
      </c>
      <c r="AE1628" s="3">
        <v>1</v>
      </c>
      <c r="AF1628" s="3" t="s">
        <v>183</v>
      </c>
    </row>
    <row r="1629" spans="1:32">
      <c r="A1629" s="3">
        <v>92223</v>
      </c>
      <c r="B1629" s="3">
        <v>18</v>
      </c>
      <c r="C1629" s="41" t="s">
        <v>183</v>
      </c>
      <c r="D1629" s="3" t="s">
        <v>194</v>
      </c>
      <c r="E1629" s="3" t="s">
        <v>205</v>
      </c>
      <c r="F1629" s="3" t="s">
        <v>193</v>
      </c>
      <c r="G1629" s="3" t="s">
        <v>230</v>
      </c>
      <c r="H1629" s="3" t="s">
        <v>230</v>
      </c>
      <c r="I1629" s="3" t="s">
        <v>189</v>
      </c>
      <c r="J1629" s="3" t="s">
        <v>64</v>
      </c>
      <c r="K1629" s="3" t="s">
        <v>202</v>
      </c>
      <c r="L1629" s="3">
        <v>5</v>
      </c>
      <c r="M1629" s="3">
        <v>4</v>
      </c>
      <c r="N1629" s="3">
        <v>5</v>
      </c>
      <c r="O1629" s="3">
        <v>2</v>
      </c>
      <c r="P1629" s="3">
        <v>5</v>
      </c>
      <c r="Q1629" s="3">
        <v>3</v>
      </c>
      <c r="R1629" s="3">
        <v>5</v>
      </c>
      <c r="S1629" s="3">
        <v>4</v>
      </c>
      <c r="T1629" s="3">
        <v>3</v>
      </c>
      <c r="U1629" s="3">
        <v>5</v>
      </c>
      <c r="V1629" s="3">
        <v>5</v>
      </c>
      <c r="W1629" s="3">
        <v>5</v>
      </c>
      <c r="X1629" s="3">
        <v>3</v>
      </c>
      <c r="Y1629" s="3">
        <v>4</v>
      </c>
      <c r="Z1629" s="3">
        <v>4</v>
      </c>
      <c r="AA1629" s="3">
        <v>5</v>
      </c>
      <c r="AB1629" s="3">
        <v>4</v>
      </c>
      <c r="AC1629" s="3">
        <v>5</v>
      </c>
      <c r="AD1629" s="3">
        <v>5</v>
      </c>
      <c r="AE1629" s="3">
        <v>3</v>
      </c>
      <c r="AF1629" s="3" t="s">
        <v>183</v>
      </c>
    </row>
    <row r="1630" spans="1:32">
      <c r="A1630" s="3">
        <v>92880</v>
      </c>
      <c r="B1630" s="3">
        <v>18</v>
      </c>
      <c r="C1630" s="41" t="s">
        <v>183</v>
      </c>
      <c r="D1630" s="3" t="s">
        <v>197</v>
      </c>
      <c r="E1630" s="3" t="s">
        <v>205</v>
      </c>
      <c r="F1630" s="3" t="s">
        <v>186</v>
      </c>
      <c r="G1630" s="3" t="s">
        <v>230</v>
      </c>
      <c r="H1630" s="3" t="s">
        <v>230</v>
      </c>
      <c r="I1630" s="3" t="s">
        <v>189</v>
      </c>
      <c r="J1630" s="3" t="s">
        <v>63</v>
      </c>
      <c r="K1630" s="3" t="s">
        <v>199</v>
      </c>
      <c r="L1630" s="3">
        <v>5</v>
      </c>
      <c r="M1630" s="3">
        <v>3</v>
      </c>
      <c r="N1630" s="3">
        <v>3</v>
      </c>
      <c r="O1630" s="3">
        <v>4</v>
      </c>
      <c r="P1630" s="3">
        <v>4</v>
      </c>
      <c r="Q1630" s="3">
        <v>5</v>
      </c>
      <c r="R1630" s="3">
        <v>4</v>
      </c>
      <c r="S1630" s="3">
        <v>3</v>
      </c>
      <c r="T1630" s="3">
        <v>4</v>
      </c>
      <c r="U1630" s="3">
        <v>3</v>
      </c>
      <c r="V1630" s="3">
        <v>5</v>
      </c>
      <c r="W1630" s="3">
        <v>4</v>
      </c>
      <c r="X1630" s="3">
        <v>3</v>
      </c>
      <c r="Y1630" s="3">
        <v>3</v>
      </c>
      <c r="Z1630" s="3">
        <v>5</v>
      </c>
      <c r="AA1630" s="3">
        <v>2</v>
      </c>
      <c r="AB1630" s="3">
        <v>4</v>
      </c>
      <c r="AC1630" s="3">
        <v>2</v>
      </c>
      <c r="AD1630" s="3">
        <v>5</v>
      </c>
      <c r="AE1630" s="3">
        <v>3</v>
      </c>
      <c r="AF1630" s="3" t="s">
        <v>183</v>
      </c>
    </row>
    <row r="1631" spans="1:32">
      <c r="A1631" s="3">
        <v>93001</v>
      </c>
      <c r="B1631" s="3">
        <v>19</v>
      </c>
      <c r="C1631" s="41" t="s">
        <v>183</v>
      </c>
      <c r="D1631" s="3" t="s">
        <v>194</v>
      </c>
      <c r="E1631" s="3" t="s">
        <v>192</v>
      </c>
      <c r="F1631" s="3" t="s">
        <v>186</v>
      </c>
      <c r="G1631" s="3" t="s">
        <v>230</v>
      </c>
      <c r="H1631" s="3" t="s">
        <v>230</v>
      </c>
      <c r="I1631" s="3" t="s">
        <v>189</v>
      </c>
      <c r="J1631" s="3" t="s">
        <v>63</v>
      </c>
      <c r="K1631" s="3" t="s">
        <v>196</v>
      </c>
      <c r="L1631" s="3">
        <v>4</v>
      </c>
      <c r="M1631" s="3">
        <v>5</v>
      </c>
      <c r="N1631" s="3">
        <v>4</v>
      </c>
      <c r="O1631" s="3">
        <v>3</v>
      </c>
      <c r="P1631" s="3">
        <v>4</v>
      </c>
      <c r="Q1631" s="3">
        <v>4</v>
      </c>
      <c r="R1631" s="3">
        <v>4</v>
      </c>
      <c r="S1631" s="3">
        <v>5</v>
      </c>
      <c r="T1631" s="3">
        <v>4</v>
      </c>
      <c r="U1631" s="3">
        <v>5</v>
      </c>
      <c r="V1631" s="3">
        <v>4</v>
      </c>
      <c r="W1631" s="3">
        <v>3</v>
      </c>
      <c r="X1631" s="3">
        <v>4</v>
      </c>
      <c r="Y1631" s="3">
        <v>3</v>
      </c>
      <c r="Z1631" s="3">
        <v>5</v>
      </c>
      <c r="AA1631" s="3">
        <v>3</v>
      </c>
      <c r="AB1631" s="3">
        <v>5</v>
      </c>
      <c r="AC1631" s="3">
        <v>3</v>
      </c>
      <c r="AD1631" s="3">
        <v>4</v>
      </c>
      <c r="AE1631" s="3">
        <v>5</v>
      </c>
      <c r="AF1631" s="3" t="s">
        <v>183</v>
      </c>
    </row>
    <row r="1632" spans="1:32">
      <c r="A1632" s="3">
        <v>92840</v>
      </c>
      <c r="B1632" s="3">
        <v>19</v>
      </c>
      <c r="C1632" s="41" t="s">
        <v>183</v>
      </c>
      <c r="D1632" s="3" t="s">
        <v>194</v>
      </c>
      <c r="E1632" s="3" t="s">
        <v>185</v>
      </c>
      <c r="F1632" s="3" t="s">
        <v>186</v>
      </c>
      <c r="G1632" s="3" t="s">
        <v>230</v>
      </c>
      <c r="H1632" s="3" t="s">
        <v>230</v>
      </c>
      <c r="I1632" s="3" t="s">
        <v>189</v>
      </c>
      <c r="J1632" s="3" t="s">
        <v>64</v>
      </c>
      <c r="K1632" s="3" t="s">
        <v>203</v>
      </c>
      <c r="L1632" s="3">
        <v>5</v>
      </c>
      <c r="M1632" s="3">
        <v>5</v>
      </c>
      <c r="N1632" s="3">
        <v>5</v>
      </c>
      <c r="O1632" s="3">
        <v>5</v>
      </c>
      <c r="P1632" s="3">
        <v>4</v>
      </c>
      <c r="Q1632" s="3">
        <v>3</v>
      </c>
      <c r="R1632" s="3">
        <v>4</v>
      </c>
      <c r="S1632" s="3">
        <v>3</v>
      </c>
      <c r="T1632" s="3">
        <v>4</v>
      </c>
      <c r="U1632" s="3">
        <v>4</v>
      </c>
      <c r="V1632" s="3">
        <v>4</v>
      </c>
      <c r="W1632" s="3">
        <v>3</v>
      </c>
      <c r="X1632" s="3">
        <v>4</v>
      </c>
      <c r="Y1632" s="3">
        <v>3</v>
      </c>
      <c r="Z1632" s="3">
        <v>4</v>
      </c>
      <c r="AA1632" s="3">
        <v>4</v>
      </c>
      <c r="AB1632" s="3">
        <v>5</v>
      </c>
      <c r="AC1632" s="3">
        <v>3</v>
      </c>
      <c r="AD1632" s="3">
        <v>5</v>
      </c>
      <c r="AE1632" s="3">
        <v>4</v>
      </c>
      <c r="AF1632" s="3" t="s">
        <v>183</v>
      </c>
    </row>
    <row r="1633" spans="1:32">
      <c r="A1633" s="3">
        <v>92610</v>
      </c>
      <c r="B1633" s="3">
        <v>19</v>
      </c>
      <c r="C1633" s="41" t="s">
        <v>183</v>
      </c>
      <c r="D1633" s="3" t="s">
        <v>194</v>
      </c>
      <c r="E1633" s="3" t="s">
        <v>185</v>
      </c>
      <c r="F1633" s="3" t="s">
        <v>193</v>
      </c>
      <c r="G1633" s="3" t="s">
        <v>230</v>
      </c>
      <c r="H1633" s="3" t="s">
        <v>230</v>
      </c>
      <c r="I1633" s="3" t="s">
        <v>189</v>
      </c>
      <c r="J1633" s="3" t="s">
        <v>64</v>
      </c>
      <c r="K1633" s="3" t="s">
        <v>196</v>
      </c>
      <c r="L1633" s="3">
        <v>5</v>
      </c>
      <c r="M1633" s="3">
        <v>5</v>
      </c>
      <c r="N1633" s="3">
        <v>4</v>
      </c>
      <c r="O1633" s="3">
        <v>4</v>
      </c>
      <c r="P1633" s="3">
        <v>5</v>
      </c>
      <c r="Q1633" s="3">
        <v>3</v>
      </c>
      <c r="R1633" s="3">
        <v>5</v>
      </c>
      <c r="S1633" s="3">
        <v>1</v>
      </c>
      <c r="T1633" s="3">
        <v>5</v>
      </c>
      <c r="U1633" s="3">
        <v>5</v>
      </c>
      <c r="V1633" s="3">
        <v>5</v>
      </c>
      <c r="W1633" s="3">
        <v>5</v>
      </c>
      <c r="X1633" s="3">
        <v>2</v>
      </c>
      <c r="Y1633" s="3">
        <v>3</v>
      </c>
      <c r="Z1633" s="3">
        <v>5</v>
      </c>
      <c r="AA1633" s="3">
        <v>5</v>
      </c>
      <c r="AB1633" s="3">
        <v>5</v>
      </c>
      <c r="AC1633" s="3">
        <v>3</v>
      </c>
      <c r="AD1633" s="3">
        <v>5</v>
      </c>
      <c r="AE1633" s="3">
        <v>4</v>
      </c>
      <c r="AF1633" s="3" t="s">
        <v>183</v>
      </c>
    </row>
    <row r="1634" spans="1:32">
      <c r="A1634" s="3">
        <v>92604</v>
      </c>
      <c r="B1634" s="3">
        <v>19</v>
      </c>
      <c r="C1634" s="41" t="s">
        <v>183</v>
      </c>
      <c r="D1634" s="3" t="s">
        <v>194</v>
      </c>
      <c r="E1634" s="3" t="s">
        <v>185</v>
      </c>
      <c r="F1634" s="3" t="s">
        <v>186</v>
      </c>
      <c r="G1634" s="3" t="s">
        <v>230</v>
      </c>
      <c r="H1634" s="3" t="s">
        <v>230</v>
      </c>
      <c r="I1634" s="3" t="s">
        <v>201</v>
      </c>
      <c r="J1634" s="3" t="s">
        <v>59</v>
      </c>
      <c r="K1634" s="3" t="s">
        <v>199</v>
      </c>
      <c r="L1634" s="3">
        <v>5</v>
      </c>
      <c r="M1634" s="3">
        <v>3</v>
      </c>
      <c r="N1634" s="3">
        <v>3</v>
      </c>
      <c r="O1634" s="3">
        <v>3</v>
      </c>
      <c r="P1634" s="3">
        <v>5</v>
      </c>
      <c r="Q1634" s="3">
        <v>5</v>
      </c>
      <c r="R1634" s="3">
        <v>3</v>
      </c>
      <c r="S1634" s="3">
        <v>5</v>
      </c>
      <c r="T1634" s="3">
        <v>4</v>
      </c>
      <c r="U1634" s="3">
        <v>5</v>
      </c>
      <c r="V1634" s="3">
        <v>5</v>
      </c>
      <c r="W1634" s="3">
        <v>3</v>
      </c>
      <c r="X1634" s="3">
        <v>4</v>
      </c>
      <c r="Y1634" s="3">
        <v>4</v>
      </c>
      <c r="Z1634" s="3">
        <v>5</v>
      </c>
      <c r="AA1634" s="3">
        <v>4</v>
      </c>
      <c r="AB1634" s="3">
        <v>5</v>
      </c>
      <c r="AC1634" s="3">
        <v>5</v>
      </c>
      <c r="AD1634" s="3">
        <v>5</v>
      </c>
      <c r="AE1634" s="3">
        <v>5</v>
      </c>
      <c r="AF1634" s="3" t="s">
        <v>183</v>
      </c>
    </row>
    <row r="1635" spans="1:32">
      <c r="A1635" s="3">
        <v>92647</v>
      </c>
      <c r="B1635" s="3">
        <v>19</v>
      </c>
      <c r="C1635" s="41" t="s">
        <v>183</v>
      </c>
      <c r="D1635" s="3" t="s">
        <v>194</v>
      </c>
      <c r="E1635" s="3" t="s">
        <v>185</v>
      </c>
      <c r="F1635" s="3" t="s">
        <v>193</v>
      </c>
      <c r="G1635" s="3" t="s">
        <v>230</v>
      </c>
      <c r="H1635" s="3" t="s">
        <v>230</v>
      </c>
      <c r="I1635" s="3" t="s">
        <v>189</v>
      </c>
      <c r="J1635" s="3" t="s">
        <v>61</v>
      </c>
      <c r="K1635" s="3" t="s">
        <v>196</v>
      </c>
      <c r="L1635" s="3">
        <v>4</v>
      </c>
      <c r="M1635" s="3">
        <v>4</v>
      </c>
      <c r="N1635" s="3">
        <v>3</v>
      </c>
      <c r="O1635" s="3">
        <v>4</v>
      </c>
      <c r="P1635" s="3">
        <v>5</v>
      </c>
      <c r="Q1635" s="3">
        <v>5</v>
      </c>
      <c r="R1635" s="3">
        <v>5</v>
      </c>
      <c r="S1635" s="3">
        <v>5</v>
      </c>
      <c r="T1635" s="3">
        <v>3</v>
      </c>
      <c r="U1635" s="3">
        <v>5</v>
      </c>
      <c r="V1635" s="3">
        <v>2</v>
      </c>
      <c r="W1635" s="3">
        <v>3</v>
      </c>
      <c r="X1635" s="3">
        <v>2</v>
      </c>
      <c r="Y1635" s="3">
        <v>3</v>
      </c>
      <c r="Z1635" s="3">
        <v>4</v>
      </c>
      <c r="AA1635" s="3">
        <v>3</v>
      </c>
      <c r="AB1635" s="3">
        <v>4</v>
      </c>
      <c r="AC1635" s="3">
        <v>4</v>
      </c>
      <c r="AD1635" s="3">
        <v>5</v>
      </c>
      <c r="AE1635" s="3">
        <v>5</v>
      </c>
      <c r="AF1635" s="3" t="s">
        <v>183</v>
      </c>
    </row>
    <row r="1636" spans="1:32">
      <c r="A1636" s="3">
        <v>93004</v>
      </c>
      <c r="B1636" s="3">
        <v>20</v>
      </c>
      <c r="C1636" s="41" t="s">
        <v>183</v>
      </c>
      <c r="D1636" s="3" t="s">
        <v>194</v>
      </c>
      <c r="E1636" s="3" t="s">
        <v>192</v>
      </c>
      <c r="F1636" s="3" t="s">
        <v>193</v>
      </c>
      <c r="G1636" s="3" t="s">
        <v>230</v>
      </c>
      <c r="H1636" s="3" t="s">
        <v>230</v>
      </c>
      <c r="I1636" s="3" t="s">
        <v>189</v>
      </c>
      <c r="J1636" s="3" t="s">
        <v>61</v>
      </c>
      <c r="K1636" s="3" t="s">
        <v>199</v>
      </c>
      <c r="L1636" s="3">
        <v>3</v>
      </c>
      <c r="M1636" s="3">
        <v>4</v>
      </c>
      <c r="N1636" s="3">
        <v>4</v>
      </c>
      <c r="O1636" s="3">
        <v>3</v>
      </c>
      <c r="P1636" s="3">
        <v>5</v>
      </c>
      <c r="Q1636" s="3">
        <v>5</v>
      </c>
      <c r="R1636" s="3">
        <v>5</v>
      </c>
      <c r="S1636" s="3">
        <v>5</v>
      </c>
      <c r="T1636" s="3">
        <v>1</v>
      </c>
      <c r="U1636" s="3">
        <v>3</v>
      </c>
      <c r="V1636" s="3">
        <v>1</v>
      </c>
      <c r="W1636" s="3">
        <v>3</v>
      </c>
      <c r="X1636" s="3">
        <v>5</v>
      </c>
      <c r="Y1636" s="3">
        <v>5</v>
      </c>
      <c r="Z1636" s="3">
        <v>5</v>
      </c>
      <c r="AA1636" s="3">
        <v>5</v>
      </c>
      <c r="AB1636" s="3">
        <v>5</v>
      </c>
      <c r="AC1636" s="3">
        <v>5</v>
      </c>
      <c r="AD1636" s="3">
        <v>5</v>
      </c>
      <c r="AE1636" s="3">
        <v>5</v>
      </c>
      <c r="AF1636" s="3" t="s">
        <v>183</v>
      </c>
    </row>
    <row r="1637" spans="1:32">
      <c r="A1637" s="3">
        <v>92630</v>
      </c>
      <c r="B1637" s="3">
        <v>20</v>
      </c>
      <c r="C1637" s="41" t="s">
        <v>183</v>
      </c>
      <c r="D1637" s="3" t="s">
        <v>194</v>
      </c>
      <c r="E1637" s="3" t="s">
        <v>185</v>
      </c>
      <c r="F1637" s="3" t="s">
        <v>186</v>
      </c>
      <c r="G1637" s="3" t="s">
        <v>230</v>
      </c>
      <c r="H1637" s="3" t="s">
        <v>230</v>
      </c>
      <c r="I1637" s="3" t="s">
        <v>189</v>
      </c>
      <c r="J1637" s="3" t="s">
        <v>64</v>
      </c>
      <c r="K1637" s="3" t="s">
        <v>202</v>
      </c>
      <c r="L1637" s="3">
        <v>5</v>
      </c>
      <c r="M1637" s="3">
        <v>4</v>
      </c>
      <c r="N1637" s="3">
        <v>4</v>
      </c>
      <c r="O1637" s="3">
        <v>4</v>
      </c>
      <c r="P1637" s="3">
        <v>5</v>
      </c>
      <c r="Q1637" s="3">
        <v>4</v>
      </c>
      <c r="R1637" s="3">
        <v>5</v>
      </c>
      <c r="S1637" s="3">
        <v>4</v>
      </c>
      <c r="T1637" s="3">
        <v>4</v>
      </c>
      <c r="U1637" s="3">
        <v>4</v>
      </c>
      <c r="V1637" s="3">
        <v>5</v>
      </c>
      <c r="W1637" s="3">
        <v>5</v>
      </c>
      <c r="X1637" s="3">
        <v>5</v>
      </c>
      <c r="Y1637" s="3">
        <v>5</v>
      </c>
      <c r="Z1637" s="3">
        <v>4</v>
      </c>
      <c r="AA1637" s="3">
        <v>5</v>
      </c>
      <c r="AB1637" s="3">
        <v>4</v>
      </c>
      <c r="AC1637" s="3">
        <v>5</v>
      </c>
      <c r="AD1637" s="3">
        <v>5</v>
      </c>
      <c r="AE1637" s="3">
        <v>5</v>
      </c>
      <c r="AF1637" s="3" t="s">
        <v>183</v>
      </c>
    </row>
    <row r="1638" spans="1:32">
      <c r="A1638" s="3">
        <v>92782</v>
      </c>
      <c r="B1638" s="3">
        <v>20</v>
      </c>
      <c r="C1638" s="41" t="s">
        <v>183</v>
      </c>
      <c r="D1638" s="3" t="s">
        <v>197</v>
      </c>
      <c r="E1638" s="3" t="s">
        <v>185</v>
      </c>
      <c r="F1638" s="3" t="s">
        <v>208</v>
      </c>
      <c r="G1638" s="3" t="s">
        <v>230</v>
      </c>
      <c r="H1638" s="3" t="s">
        <v>230</v>
      </c>
      <c r="I1638" s="3" t="s">
        <v>189</v>
      </c>
      <c r="J1638" s="3" t="s">
        <v>63</v>
      </c>
      <c r="K1638" s="3" t="s">
        <v>190</v>
      </c>
      <c r="L1638" s="3">
        <v>5</v>
      </c>
      <c r="M1638" s="3">
        <v>4</v>
      </c>
      <c r="N1638" s="3">
        <v>4</v>
      </c>
      <c r="O1638" s="3">
        <v>3</v>
      </c>
      <c r="P1638" s="3">
        <v>5</v>
      </c>
      <c r="Q1638" s="3">
        <v>3</v>
      </c>
      <c r="R1638" s="3">
        <v>4</v>
      </c>
      <c r="S1638" s="3">
        <v>1</v>
      </c>
      <c r="T1638" s="3">
        <v>4</v>
      </c>
      <c r="U1638" s="3">
        <v>3</v>
      </c>
      <c r="V1638" s="3">
        <v>5</v>
      </c>
      <c r="W1638" s="3">
        <v>5</v>
      </c>
      <c r="X1638" s="3">
        <v>4</v>
      </c>
      <c r="Y1638" s="3">
        <v>4</v>
      </c>
      <c r="Z1638" s="3">
        <v>4</v>
      </c>
      <c r="AA1638" s="3">
        <v>3</v>
      </c>
      <c r="AB1638" s="3">
        <v>5</v>
      </c>
      <c r="AC1638" s="3">
        <v>5</v>
      </c>
      <c r="AD1638" s="3">
        <v>5</v>
      </c>
      <c r="AE1638" s="3">
        <v>3</v>
      </c>
      <c r="AF1638" s="3" t="s">
        <v>183</v>
      </c>
    </row>
    <row r="1639" spans="1:32">
      <c r="A1639" s="3">
        <v>92866</v>
      </c>
      <c r="B1639" s="3">
        <v>20</v>
      </c>
      <c r="C1639" s="41" t="s">
        <v>183</v>
      </c>
      <c r="D1639" s="3" t="s">
        <v>191</v>
      </c>
      <c r="E1639" s="3" t="s">
        <v>185</v>
      </c>
      <c r="F1639" s="3" t="s">
        <v>186</v>
      </c>
      <c r="G1639" s="3" t="s">
        <v>230</v>
      </c>
      <c r="H1639" s="3" t="s">
        <v>230</v>
      </c>
      <c r="I1639" s="3" t="s">
        <v>189</v>
      </c>
      <c r="J1639" s="3" t="s">
        <v>62</v>
      </c>
      <c r="K1639" s="3" t="s">
        <v>199</v>
      </c>
      <c r="L1639" s="3">
        <v>4</v>
      </c>
      <c r="M1639" s="3">
        <v>5</v>
      </c>
      <c r="N1639" s="3">
        <v>3</v>
      </c>
      <c r="O1639" s="3">
        <v>4</v>
      </c>
      <c r="P1639" s="3">
        <v>4</v>
      </c>
      <c r="Q1639" s="3">
        <v>4</v>
      </c>
      <c r="R1639" s="3">
        <v>4</v>
      </c>
      <c r="S1639" s="3">
        <v>5</v>
      </c>
      <c r="T1639" s="3">
        <v>4</v>
      </c>
      <c r="U1639" s="3">
        <v>5</v>
      </c>
      <c r="V1639" s="3">
        <v>5</v>
      </c>
      <c r="W1639" s="3">
        <v>3</v>
      </c>
      <c r="X1639" s="3">
        <v>5</v>
      </c>
      <c r="Y1639" s="3">
        <v>3</v>
      </c>
      <c r="Z1639" s="3">
        <v>4</v>
      </c>
      <c r="AA1639" s="3">
        <v>3</v>
      </c>
      <c r="AB1639" s="3">
        <v>5</v>
      </c>
      <c r="AC1639" s="3">
        <v>5</v>
      </c>
      <c r="AD1639" s="3">
        <v>4</v>
      </c>
      <c r="AE1639" s="3">
        <v>5</v>
      </c>
      <c r="AF1639" s="3" t="s">
        <v>183</v>
      </c>
    </row>
    <row r="1640" spans="1:32">
      <c r="A1640" s="3">
        <v>90631</v>
      </c>
      <c r="B1640" s="3">
        <v>20</v>
      </c>
      <c r="C1640" s="41" t="s">
        <v>183</v>
      </c>
      <c r="D1640" s="3" t="s">
        <v>191</v>
      </c>
      <c r="E1640" s="3" t="s">
        <v>185</v>
      </c>
      <c r="F1640" s="3" t="s">
        <v>193</v>
      </c>
      <c r="G1640" s="3" t="s">
        <v>230</v>
      </c>
      <c r="H1640" s="3" t="s">
        <v>230</v>
      </c>
      <c r="I1640" s="3" t="s">
        <v>201</v>
      </c>
      <c r="J1640" s="3" t="s">
        <v>62</v>
      </c>
      <c r="K1640" s="3" t="s">
        <v>196</v>
      </c>
      <c r="L1640" s="3">
        <v>3</v>
      </c>
      <c r="M1640" s="3">
        <v>3</v>
      </c>
      <c r="N1640" s="3">
        <v>4</v>
      </c>
      <c r="O1640" s="3">
        <v>4</v>
      </c>
      <c r="P1640" s="3">
        <v>5</v>
      </c>
      <c r="Q1640" s="3">
        <v>4</v>
      </c>
      <c r="R1640" s="3">
        <v>5</v>
      </c>
      <c r="S1640" s="3">
        <v>3</v>
      </c>
      <c r="T1640" s="3">
        <v>5</v>
      </c>
      <c r="U1640" s="3">
        <v>5</v>
      </c>
      <c r="V1640" s="3">
        <v>4</v>
      </c>
      <c r="W1640" s="3">
        <v>5</v>
      </c>
      <c r="X1640" s="3">
        <v>4</v>
      </c>
      <c r="Y1640" s="3">
        <v>4</v>
      </c>
      <c r="Z1640" s="3">
        <v>3</v>
      </c>
      <c r="AA1640" s="3">
        <v>3</v>
      </c>
      <c r="AB1640" s="3">
        <v>4</v>
      </c>
      <c r="AC1640" s="3">
        <v>4</v>
      </c>
      <c r="AD1640" s="3">
        <v>4</v>
      </c>
      <c r="AE1640" s="3">
        <v>4</v>
      </c>
      <c r="AF1640" s="3" t="s">
        <v>183</v>
      </c>
    </row>
    <row r="1641" spans="1:32">
      <c r="A1641" s="3">
        <v>92870</v>
      </c>
      <c r="B1641" s="3">
        <v>20</v>
      </c>
      <c r="C1641" s="41" t="s">
        <v>183</v>
      </c>
      <c r="D1641" s="3" t="s">
        <v>194</v>
      </c>
      <c r="E1641" s="3" t="s">
        <v>185</v>
      </c>
      <c r="F1641" s="3" t="s">
        <v>193</v>
      </c>
      <c r="G1641" s="3" t="s">
        <v>230</v>
      </c>
      <c r="H1641" s="3" t="s">
        <v>230</v>
      </c>
      <c r="I1641" s="3" t="s">
        <v>189</v>
      </c>
      <c r="J1641" s="3" t="s">
        <v>60</v>
      </c>
      <c r="K1641" s="3" t="s">
        <v>199</v>
      </c>
      <c r="L1641" s="3">
        <v>4</v>
      </c>
      <c r="M1641" s="3">
        <v>5</v>
      </c>
      <c r="N1641" s="3">
        <v>5</v>
      </c>
      <c r="O1641" s="3">
        <v>4</v>
      </c>
      <c r="P1641" s="3">
        <v>4</v>
      </c>
      <c r="Q1641" s="3">
        <v>3</v>
      </c>
      <c r="R1641" s="3">
        <v>5</v>
      </c>
      <c r="S1641" s="3">
        <v>3</v>
      </c>
      <c r="T1641" s="3">
        <v>4</v>
      </c>
      <c r="U1641" s="3">
        <v>3</v>
      </c>
      <c r="V1641" s="3">
        <v>3</v>
      </c>
      <c r="W1641" s="3">
        <v>5</v>
      </c>
      <c r="X1641" s="3">
        <v>5</v>
      </c>
      <c r="Y1641" s="3">
        <v>5</v>
      </c>
      <c r="Z1641" s="3">
        <v>5</v>
      </c>
      <c r="AA1641" s="3">
        <v>5</v>
      </c>
      <c r="AB1641" s="3">
        <v>5</v>
      </c>
      <c r="AC1641" s="3">
        <v>5</v>
      </c>
      <c r="AD1641" s="3">
        <v>4</v>
      </c>
      <c r="AE1641" s="3">
        <v>4</v>
      </c>
      <c r="AF1641" s="3" t="s">
        <v>183</v>
      </c>
    </row>
    <row r="1642" spans="1:32">
      <c r="A1642" s="3">
        <v>92646</v>
      </c>
      <c r="B1642" s="3">
        <v>20</v>
      </c>
      <c r="C1642" s="41" t="s">
        <v>183</v>
      </c>
      <c r="D1642" s="3" t="s">
        <v>184</v>
      </c>
      <c r="E1642" s="3" t="s">
        <v>185</v>
      </c>
      <c r="F1642" s="3" t="s">
        <v>186</v>
      </c>
      <c r="G1642" s="3" t="s">
        <v>230</v>
      </c>
      <c r="H1642" s="3" t="s">
        <v>230</v>
      </c>
      <c r="I1642" s="3" t="s">
        <v>189</v>
      </c>
      <c r="J1642" s="3" t="s">
        <v>64</v>
      </c>
      <c r="K1642" s="3" t="s">
        <v>199</v>
      </c>
      <c r="L1642" s="3">
        <v>4</v>
      </c>
      <c r="M1642" s="3">
        <v>2</v>
      </c>
      <c r="N1642" s="3">
        <v>3</v>
      </c>
      <c r="O1642" s="3">
        <v>3</v>
      </c>
      <c r="P1642" s="3">
        <v>5</v>
      </c>
      <c r="Q1642" s="3">
        <v>5</v>
      </c>
      <c r="R1642" s="3">
        <v>3</v>
      </c>
      <c r="S1642" s="3">
        <v>3</v>
      </c>
      <c r="T1642" s="3">
        <v>4</v>
      </c>
      <c r="U1642" s="3">
        <v>2</v>
      </c>
      <c r="V1642" s="3">
        <v>3</v>
      </c>
      <c r="W1642" s="3">
        <v>5</v>
      </c>
      <c r="X1642" s="3">
        <v>3</v>
      </c>
      <c r="Y1642" s="3">
        <v>5</v>
      </c>
      <c r="Z1642" s="3">
        <v>5</v>
      </c>
      <c r="AA1642" s="3">
        <v>4</v>
      </c>
      <c r="AB1642" s="3">
        <v>4</v>
      </c>
      <c r="AC1642" s="3">
        <v>4</v>
      </c>
      <c r="AD1642" s="3">
        <v>5</v>
      </c>
      <c r="AE1642" s="3">
        <v>5</v>
      </c>
      <c r="AF1642" s="3" t="s">
        <v>183</v>
      </c>
    </row>
    <row r="1643" spans="1:32">
      <c r="A1643" s="3">
        <v>91362</v>
      </c>
      <c r="B1643" s="3">
        <v>20</v>
      </c>
      <c r="C1643" s="41" t="s">
        <v>183</v>
      </c>
      <c r="D1643" s="3" t="s">
        <v>194</v>
      </c>
      <c r="E1643" s="3" t="s">
        <v>206</v>
      </c>
      <c r="F1643" s="3" t="s">
        <v>186</v>
      </c>
      <c r="G1643" s="3" t="s">
        <v>230</v>
      </c>
      <c r="H1643" s="3" t="s">
        <v>230</v>
      </c>
      <c r="I1643" s="3" t="s">
        <v>189</v>
      </c>
      <c r="J1643" s="3" t="s">
        <v>60</v>
      </c>
      <c r="K1643" s="3" t="s">
        <v>199</v>
      </c>
      <c r="L1643" s="3">
        <v>5</v>
      </c>
      <c r="M1643" s="3">
        <v>5</v>
      </c>
      <c r="N1643" s="3">
        <v>5</v>
      </c>
      <c r="O1643" s="3">
        <v>5</v>
      </c>
      <c r="P1643" s="3">
        <v>5</v>
      </c>
      <c r="Q1643" s="3">
        <v>5</v>
      </c>
      <c r="R1643" s="3">
        <v>5</v>
      </c>
      <c r="S1643" s="3">
        <v>5</v>
      </c>
      <c r="T1643" s="3">
        <v>5</v>
      </c>
      <c r="U1643" s="3">
        <v>5</v>
      </c>
      <c r="V1643" s="3">
        <v>5</v>
      </c>
      <c r="W1643" s="3">
        <v>5</v>
      </c>
      <c r="X1643" s="3">
        <v>5</v>
      </c>
      <c r="Y1643" s="3">
        <v>5</v>
      </c>
      <c r="Z1643" s="3">
        <v>5</v>
      </c>
      <c r="AA1643" s="3">
        <v>5</v>
      </c>
      <c r="AB1643" s="3">
        <v>5</v>
      </c>
      <c r="AC1643" s="3">
        <v>5</v>
      </c>
      <c r="AD1643" s="3">
        <v>5</v>
      </c>
      <c r="AE1643" s="3">
        <v>5</v>
      </c>
      <c r="AF1643" s="3" t="s">
        <v>183</v>
      </c>
    </row>
    <row r="1644" spans="1:32">
      <c r="A1644" s="3">
        <v>92407</v>
      </c>
      <c r="B1644" s="3">
        <v>20</v>
      </c>
      <c r="C1644" s="41" t="s">
        <v>183</v>
      </c>
      <c r="D1644" s="3" t="s">
        <v>194</v>
      </c>
      <c r="E1644" s="3" t="s">
        <v>195</v>
      </c>
      <c r="F1644" s="3" t="s">
        <v>193</v>
      </c>
      <c r="G1644" s="3" t="s">
        <v>230</v>
      </c>
      <c r="H1644" s="3" t="s">
        <v>230</v>
      </c>
      <c r="I1644" s="3" t="s">
        <v>189</v>
      </c>
      <c r="J1644" s="3" t="s">
        <v>58</v>
      </c>
      <c r="K1644" s="3" t="s">
        <v>199</v>
      </c>
      <c r="L1644" s="3">
        <v>5</v>
      </c>
      <c r="M1644" s="3">
        <v>5</v>
      </c>
      <c r="N1644" s="3">
        <v>5</v>
      </c>
      <c r="O1644" s="3">
        <v>5</v>
      </c>
      <c r="P1644" s="3">
        <v>5</v>
      </c>
      <c r="Q1644" s="3">
        <v>5</v>
      </c>
      <c r="R1644" s="3">
        <v>5</v>
      </c>
      <c r="S1644" s="3">
        <v>5</v>
      </c>
      <c r="T1644" s="3">
        <v>5</v>
      </c>
      <c r="U1644" s="3">
        <v>5</v>
      </c>
      <c r="V1644" s="3">
        <v>5</v>
      </c>
      <c r="W1644" s="3">
        <v>5</v>
      </c>
      <c r="X1644" s="3">
        <v>5</v>
      </c>
      <c r="Y1644" s="3">
        <v>5</v>
      </c>
      <c r="Z1644" s="3">
        <v>5</v>
      </c>
      <c r="AA1644" s="3">
        <v>5</v>
      </c>
      <c r="AB1644" s="3">
        <v>5</v>
      </c>
      <c r="AC1644" s="3">
        <v>5</v>
      </c>
      <c r="AD1644" s="3">
        <v>5</v>
      </c>
      <c r="AE1644" s="3">
        <v>5</v>
      </c>
      <c r="AF1644" s="3" t="s">
        <v>183</v>
      </c>
    </row>
    <row r="1645" spans="1:32">
      <c r="A1645" s="3">
        <v>92592</v>
      </c>
      <c r="B1645" s="3">
        <v>20</v>
      </c>
      <c r="C1645" s="41" t="s">
        <v>183</v>
      </c>
      <c r="D1645" s="3" t="s">
        <v>197</v>
      </c>
      <c r="E1645" s="3" t="s">
        <v>205</v>
      </c>
      <c r="F1645" s="3" t="s">
        <v>193</v>
      </c>
      <c r="G1645" s="3" t="s">
        <v>230</v>
      </c>
      <c r="H1645" s="3" t="s">
        <v>230</v>
      </c>
      <c r="I1645" s="3" t="s">
        <v>189</v>
      </c>
      <c r="J1645" s="3" t="s">
        <v>59</v>
      </c>
      <c r="K1645" s="3" t="s">
        <v>196</v>
      </c>
      <c r="L1645" s="3">
        <v>5</v>
      </c>
      <c r="M1645" s="3">
        <v>5</v>
      </c>
      <c r="N1645" s="3">
        <v>5</v>
      </c>
      <c r="O1645" s="3">
        <v>5</v>
      </c>
      <c r="P1645" s="3">
        <v>5</v>
      </c>
      <c r="Q1645" s="3">
        <v>5</v>
      </c>
      <c r="R1645" s="3">
        <v>4</v>
      </c>
      <c r="S1645" s="3">
        <v>5</v>
      </c>
      <c r="T1645" s="3">
        <v>5</v>
      </c>
      <c r="U1645" s="3">
        <v>5</v>
      </c>
      <c r="V1645" s="3">
        <v>5</v>
      </c>
      <c r="W1645" s="3">
        <v>5</v>
      </c>
      <c r="X1645" s="3">
        <v>5</v>
      </c>
      <c r="Y1645" s="3">
        <v>5</v>
      </c>
      <c r="Z1645" s="3">
        <v>5</v>
      </c>
      <c r="AA1645" s="3">
        <v>5</v>
      </c>
      <c r="AB1645" s="3">
        <v>5</v>
      </c>
      <c r="AC1645" s="3">
        <v>5</v>
      </c>
      <c r="AD1645" s="3">
        <v>5</v>
      </c>
      <c r="AE1645" s="3">
        <v>5</v>
      </c>
      <c r="AF1645" s="3" t="s">
        <v>183</v>
      </c>
    </row>
    <row r="1646" spans="1:32">
      <c r="A1646" s="3">
        <v>92592</v>
      </c>
      <c r="B1646" s="3">
        <v>20</v>
      </c>
      <c r="C1646" s="41" t="s">
        <v>183</v>
      </c>
      <c r="D1646" s="3" t="s">
        <v>194</v>
      </c>
      <c r="E1646" s="3" t="s">
        <v>205</v>
      </c>
      <c r="F1646" s="3" t="s">
        <v>193</v>
      </c>
      <c r="G1646" s="3" t="s">
        <v>230</v>
      </c>
      <c r="H1646" s="3" t="s">
        <v>230</v>
      </c>
      <c r="I1646" s="3" t="s">
        <v>189</v>
      </c>
      <c r="J1646" s="3" t="s">
        <v>58</v>
      </c>
      <c r="K1646" s="3" t="s">
        <v>196</v>
      </c>
      <c r="L1646" s="3">
        <v>5</v>
      </c>
      <c r="M1646" s="3">
        <v>4</v>
      </c>
      <c r="N1646" s="3">
        <v>4</v>
      </c>
      <c r="O1646" s="3">
        <v>4</v>
      </c>
      <c r="P1646" s="3">
        <v>4</v>
      </c>
      <c r="Q1646" s="3">
        <v>4</v>
      </c>
      <c r="R1646" s="3">
        <v>5</v>
      </c>
      <c r="S1646" s="3">
        <v>4</v>
      </c>
      <c r="T1646" s="3">
        <v>4</v>
      </c>
      <c r="U1646" s="3">
        <v>4</v>
      </c>
      <c r="V1646" s="3">
        <v>4</v>
      </c>
      <c r="W1646" s="3">
        <v>4</v>
      </c>
      <c r="X1646" s="3">
        <v>4</v>
      </c>
      <c r="Y1646" s="3">
        <v>4</v>
      </c>
      <c r="Z1646" s="3">
        <v>5</v>
      </c>
      <c r="AA1646" s="3">
        <v>5</v>
      </c>
      <c r="AB1646" s="3">
        <v>5</v>
      </c>
      <c r="AC1646" s="3">
        <v>5</v>
      </c>
      <c r="AD1646" s="3">
        <v>5</v>
      </c>
      <c r="AE1646" s="3">
        <v>5</v>
      </c>
      <c r="AF1646" s="3" t="s">
        <v>183</v>
      </c>
    </row>
    <row r="1647" spans="1:32">
      <c r="A1647" s="3">
        <v>92882</v>
      </c>
      <c r="B1647" s="3">
        <v>20</v>
      </c>
      <c r="C1647" s="41" t="s">
        <v>183</v>
      </c>
      <c r="D1647" s="3" t="s">
        <v>194</v>
      </c>
      <c r="E1647" s="3" t="s">
        <v>205</v>
      </c>
      <c r="F1647" s="3" t="s">
        <v>186</v>
      </c>
      <c r="G1647" s="3" t="s">
        <v>230</v>
      </c>
      <c r="H1647" s="3" t="s">
        <v>230</v>
      </c>
      <c r="I1647" s="3" t="s">
        <v>189</v>
      </c>
      <c r="J1647" s="3" t="s">
        <v>60</v>
      </c>
      <c r="K1647" s="3" t="s">
        <v>202</v>
      </c>
      <c r="L1647" s="3">
        <v>5</v>
      </c>
      <c r="M1647" s="3">
        <v>3</v>
      </c>
      <c r="N1647" s="3">
        <v>5</v>
      </c>
      <c r="O1647" s="3">
        <v>5</v>
      </c>
      <c r="P1647" s="3">
        <v>4</v>
      </c>
      <c r="Q1647" s="3">
        <v>3</v>
      </c>
      <c r="R1647" s="3">
        <v>5</v>
      </c>
      <c r="S1647" s="3">
        <v>3</v>
      </c>
      <c r="T1647" s="3">
        <v>4</v>
      </c>
      <c r="U1647" s="3">
        <v>3</v>
      </c>
      <c r="V1647" s="3">
        <v>3</v>
      </c>
      <c r="W1647" s="3">
        <v>5</v>
      </c>
      <c r="X1647" s="3">
        <v>5</v>
      </c>
      <c r="Y1647" s="3">
        <v>5</v>
      </c>
      <c r="Z1647" s="3">
        <v>5</v>
      </c>
      <c r="AA1647" s="3">
        <v>5</v>
      </c>
      <c r="AB1647" s="3">
        <v>5</v>
      </c>
      <c r="AC1647" s="3">
        <v>5</v>
      </c>
      <c r="AD1647" s="3">
        <v>5</v>
      </c>
      <c r="AE1647" s="3">
        <v>5</v>
      </c>
      <c r="AF1647" s="3" t="s">
        <v>183</v>
      </c>
    </row>
    <row r="1648" spans="1:32">
      <c r="A1648" s="3">
        <v>92240</v>
      </c>
      <c r="B1648" s="3">
        <v>20</v>
      </c>
      <c r="C1648" s="41" t="s">
        <v>183</v>
      </c>
      <c r="D1648" s="3" t="s">
        <v>184</v>
      </c>
      <c r="E1648" s="3" t="s">
        <v>205</v>
      </c>
      <c r="F1648" s="3" t="s">
        <v>193</v>
      </c>
      <c r="G1648" s="3" t="s">
        <v>230</v>
      </c>
      <c r="H1648" s="3" t="s">
        <v>230</v>
      </c>
      <c r="I1648" s="3" t="s">
        <v>189</v>
      </c>
      <c r="J1648" s="3" t="s">
        <v>60</v>
      </c>
      <c r="K1648" s="3" t="s">
        <v>199</v>
      </c>
      <c r="L1648" s="3">
        <v>5</v>
      </c>
      <c r="M1648" s="3">
        <v>5</v>
      </c>
      <c r="N1648" s="3">
        <v>5</v>
      </c>
      <c r="O1648" s="3">
        <v>5</v>
      </c>
      <c r="P1648" s="3">
        <v>4</v>
      </c>
      <c r="Q1648" s="3">
        <v>5</v>
      </c>
      <c r="R1648" s="3">
        <v>5</v>
      </c>
      <c r="S1648" s="3">
        <v>3</v>
      </c>
      <c r="T1648" s="3">
        <v>4</v>
      </c>
      <c r="U1648" s="3">
        <v>5</v>
      </c>
      <c r="V1648" s="3">
        <v>4</v>
      </c>
      <c r="W1648" s="3">
        <v>2</v>
      </c>
      <c r="X1648" s="3">
        <v>2</v>
      </c>
      <c r="Y1648" s="3">
        <v>5</v>
      </c>
      <c r="Z1648" s="3">
        <v>3</v>
      </c>
      <c r="AA1648" s="3">
        <v>1</v>
      </c>
      <c r="AB1648" s="3">
        <v>3</v>
      </c>
      <c r="AC1648" s="3">
        <v>5</v>
      </c>
      <c r="AD1648" s="3">
        <v>4</v>
      </c>
      <c r="AE1648" s="3">
        <v>4</v>
      </c>
      <c r="AF1648" s="3" t="s">
        <v>183</v>
      </c>
    </row>
    <row r="1649" spans="1:32">
      <c r="A1649" s="3">
        <v>92585</v>
      </c>
      <c r="B1649" s="3">
        <v>20</v>
      </c>
      <c r="C1649" s="41" t="s">
        <v>183</v>
      </c>
      <c r="D1649" s="3" t="s">
        <v>194</v>
      </c>
      <c r="E1649" s="3" t="s">
        <v>205</v>
      </c>
      <c r="F1649" s="3" t="s">
        <v>186</v>
      </c>
      <c r="G1649" s="3" t="s">
        <v>230</v>
      </c>
      <c r="H1649" s="3" t="s">
        <v>230</v>
      </c>
      <c r="I1649" s="3" t="s">
        <v>189</v>
      </c>
      <c r="J1649" s="3" t="s">
        <v>58</v>
      </c>
      <c r="K1649" s="3" t="s">
        <v>202</v>
      </c>
      <c r="L1649" s="3">
        <v>4</v>
      </c>
      <c r="M1649" s="3">
        <v>3</v>
      </c>
      <c r="N1649" s="3">
        <v>4</v>
      </c>
      <c r="O1649" s="3">
        <v>3</v>
      </c>
      <c r="P1649" s="3">
        <v>5</v>
      </c>
      <c r="Q1649" s="3">
        <v>5</v>
      </c>
      <c r="R1649" s="3">
        <v>5</v>
      </c>
      <c r="S1649" s="3">
        <v>4</v>
      </c>
      <c r="T1649" s="3">
        <v>5</v>
      </c>
      <c r="U1649" s="3">
        <v>4</v>
      </c>
      <c r="V1649" s="3">
        <v>3</v>
      </c>
      <c r="W1649" s="3">
        <v>4</v>
      </c>
      <c r="X1649" s="3">
        <v>4</v>
      </c>
      <c r="Y1649" s="3">
        <v>5</v>
      </c>
      <c r="Z1649" s="3">
        <v>5</v>
      </c>
      <c r="AA1649" s="3">
        <v>5</v>
      </c>
      <c r="AB1649" s="3">
        <v>4</v>
      </c>
      <c r="AC1649" s="3">
        <v>5</v>
      </c>
      <c r="AD1649" s="3">
        <v>5</v>
      </c>
      <c r="AE1649" s="3">
        <v>5</v>
      </c>
      <c r="AF1649" s="3" t="s">
        <v>183</v>
      </c>
    </row>
    <row r="1650" spans="1:32">
      <c r="A1650" s="3">
        <v>91360</v>
      </c>
      <c r="B1650" s="3">
        <v>21</v>
      </c>
      <c r="C1650" s="41" t="s">
        <v>183</v>
      </c>
      <c r="D1650" s="3" t="s">
        <v>194</v>
      </c>
      <c r="E1650" s="3" t="s">
        <v>192</v>
      </c>
      <c r="F1650" s="3" t="s">
        <v>186</v>
      </c>
      <c r="G1650" s="3" t="s">
        <v>230</v>
      </c>
      <c r="H1650" s="3" t="s">
        <v>230</v>
      </c>
      <c r="I1650" s="3" t="s">
        <v>189</v>
      </c>
      <c r="J1650" s="3" t="s">
        <v>63</v>
      </c>
      <c r="K1650" s="3" t="s">
        <v>203</v>
      </c>
      <c r="L1650" s="3">
        <v>4</v>
      </c>
      <c r="M1650" s="3">
        <v>4</v>
      </c>
      <c r="N1650" s="3">
        <v>5</v>
      </c>
      <c r="O1650" s="3">
        <v>3</v>
      </c>
      <c r="P1650" s="3">
        <v>5</v>
      </c>
      <c r="Q1650" s="3">
        <v>5</v>
      </c>
      <c r="R1650" s="3">
        <v>5</v>
      </c>
      <c r="S1650" s="3">
        <v>5</v>
      </c>
      <c r="T1650" s="3">
        <v>5</v>
      </c>
      <c r="U1650" s="3">
        <v>4</v>
      </c>
      <c r="V1650" s="3">
        <v>4</v>
      </c>
      <c r="W1650" s="3">
        <v>5</v>
      </c>
      <c r="X1650" s="3">
        <v>5</v>
      </c>
      <c r="Y1650" s="3">
        <v>3</v>
      </c>
      <c r="Z1650" s="3">
        <v>4</v>
      </c>
      <c r="AA1650" s="3">
        <v>4</v>
      </c>
      <c r="AB1650" s="3">
        <v>5</v>
      </c>
      <c r="AC1650" s="3">
        <v>4</v>
      </c>
      <c r="AD1650" s="3">
        <v>5</v>
      </c>
      <c r="AE1650" s="3">
        <v>5</v>
      </c>
      <c r="AF1650" s="3" t="s">
        <v>183</v>
      </c>
    </row>
    <row r="1651" spans="1:32">
      <c r="A1651" s="3">
        <v>93003</v>
      </c>
      <c r="B1651" s="3">
        <v>21</v>
      </c>
      <c r="C1651" s="41" t="s">
        <v>183</v>
      </c>
      <c r="D1651" s="3" t="s">
        <v>194</v>
      </c>
      <c r="E1651" s="3" t="s">
        <v>192</v>
      </c>
      <c r="F1651" s="3" t="s">
        <v>193</v>
      </c>
      <c r="G1651" s="3" t="s">
        <v>230</v>
      </c>
      <c r="H1651" s="3" t="s">
        <v>230</v>
      </c>
      <c r="I1651" s="3" t="s">
        <v>189</v>
      </c>
      <c r="J1651" s="3" t="s">
        <v>57</v>
      </c>
      <c r="K1651" s="3" t="s">
        <v>203</v>
      </c>
      <c r="L1651" s="3">
        <v>3</v>
      </c>
      <c r="M1651" s="3">
        <v>4</v>
      </c>
      <c r="N1651" s="3">
        <v>4</v>
      </c>
      <c r="O1651" s="3">
        <v>4</v>
      </c>
      <c r="P1651" s="3">
        <v>5</v>
      </c>
      <c r="Q1651" s="3">
        <v>5</v>
      </c>
      <c r="R1651" s="3">
        <v>5</v>
      </c>
      <c r="S1651" s="3">
        <v>5</v>
      </c>
      <c r="T1651" s="3">
        <v>3</v>
      </c>
      <c r="U1651" s="3">
        <v>4</v>
      </c>
      <c r="V1651" s="3">
        <v>5</v>
      </c>
      <c r="W1651" s="3">
        <v>4</v>
      </c>
      <c r="X1651" s="3">
        <v>4</v>
      </c>
      <c r="Y1651" s="3">
        <v>5</v>
      </c>
      <c r="Z1651" s="3">
        <v>4</v>
      </c>
      <c r="AA1651" s="3">
        <v>5</v>
      </c>
      <c r="AB1651" s="3">
        <v>5</v>
      </c>
      <c r="AC1651" s="3">
        <v>3</v>
      </c>
      <c r="AD1651" s="3">
        <v>5</v>
      </c>
      <c r="AE1651" s="3">
        <v>5</v>
      </c>
      <c r="AF1651" s="3" t="s">
        <v>183</v>
      </c>
    </row>
    <row r="1652" spans="1:32">
      <c r="A1652" s="3">
        <v>91320</v>
      </c>
      <c r="B1652" s="3">
        <v>21</v>
      </c>
      <c r="C1652" s="41" t="s">
        <v>183</v>
      </c>
      <c r="D1652" s="3" t="s">
        <v>194</v>
      </c>
      <c r="E1652" s="3" t="s">
        <v>192</v>
      </c>
      <c r="F1652" s="3" t="s">
        <v>186</v>
      </c>
      <c r="G1652" s="3" t="s">
        <v>230</v>
      </c>
      <c r="H1652" s="3" t="s">
        <v>230</v>
      </c>
      <c r="I1652" s="3" t="s">
        <v>189</v>
      </c>
      <c r="J1652" s="3" t="s">
        <v>60</v>
      </c>
      <c r="K1652" s="3" t="s">
        <v>203</v>
      </c>
      <c r="L1652" s="3">
        <v>3</v>
      </c>
      <c r="M1652" s="3">
        <v>2</v>
      </c>
      <c r="N1652" s="3">
        <v>1</v>
      </c>
      <c r="O1652" s="3">
        <v>1</v>
      </c>
      <c r="P1652" s="3">
        <v>2</v>
      </c>
      <c r="Q1652" s="3">
        <v>2</v>
      </c>
      <c r="R1652" s="3">
        <v>5</v>
      </c>
      <c r="S1652" s="3">
        <v>2</v>
      </c>
      <c r="T1652" s="3">
        <v>5</v>
      </c>
      <c r="U1652" s="3">
        <v>5</v>
      </c>
      <c r="V1652" s="3">
        <v>5</v>
      </c>
      <c r="W1652" s="3">
        <v>5</v>
      </c>
      <c r="X1652" s="3">
        <v>5</v>
      </c>
      <c r="Y1652" s="3">
        <v>5</v>
      </c>
      <c r="Z1652" s="3">
        <v>5</v>
      </c>
      <c r="AA1652" s="3">
        <v>5</v>
      </c>
      <c r="AB1652" s="3">
        <v>4</v>
      </c>
      <c r="AC1652" s="3">
        <v>3</v>
      </c>
      <c r="AD1652" s="3">
        <v>5</v>
      </c>
      <c r="AE1652" s="3">
        <v>5</v>
      </c>
      <c r="AF1652" s="3" t="s">
        <v>183</v>
      </c>
    </row>
    <row r="1653" spans="1:32">
      <c r="A1653" s="3">
        <v>93010</v>
      </c>
      <c r="B1653" s="3">
        <v>21</v>
      </c>
      <c r="C1653" s="41" t="s">
        <v>183</v>
      </c>
      <c r="D1653" s="3" t="s">
        <v>197</v>
      </c>
      <c r="E1653" s="3" t="s">
        <v>192</v>
      </c>
      <c r="F1653" s="3" t="s">
        <v>193</v>
      </c>
      <c r="G1653" s="3" t="s">
        <v>230</v>
      </c>
      <c r="H1653" s="3" t="s">
        <v>230</v>
      </c>
      <c r="I1653" s="3" t="s">
        <v>189</v>
      </c>
      <c r="J1653" s="3" t="s">
        <v>64</v>
      </c>
      <c r="K1653" s="3" t="s">
        <v>199</v>
      </c>
      <c r="L1653" s="3">
        <v>5</v>
      </c>
      <c r="M1653" s="3">
        <v>5</v>
      </c>
      <c r="N1653" s="3">
        <v>5</v>
      </c>
      <c r="O1653" s="3">
        <v>5</v>
      </c>
      <c r="P1653" s="3">
        <v>1</v>
      </c>
      <c r="Q1653" s="3">
        <v>1</v>
      </c>
      <c r="R1653" s="3">
        <v>1</v>
      </c>
      <c r="S1653" s="3">
        <v>1</v>
      </c>
      <c r="T1653" s="3">
        <v>5</v>
      </c>
      <c r="U1653" s="3">
        <v>5</v>
      </c>
      <c r="V1653" s="3">
        <v>1</v>
      </c>
      <c r="W1653" s="3">
        <v>5</v>
      </c>
      <c r="X1653" s="3">
        <v>2</v>
      </c>
      <c r="Y1653" s="3">
        <v>1</v>
      </c>
      <c r="Z1653" s="3">
        <v>1</v>
      </c>
      <c r="AA1653" s="3">
        <v>3</v>
      </c>
      <c r="AB1653" s="3">
        <v>4</v>
      </c>
      <c r="AC1653" s="3">
        <v>3</v>
      </c>
      <c r="AD1653" s="3">
        <v>5</v>
      </c>
      <c r="AE1653" s="3">
        <v>3</v>
      </c>
      <c r="AF1653" s="3" t="s">
        <v>183</v>
      </c>
    </row>
    <row r="1654" spans="1:32">
      <c r="A1654" s="3">
        <v>93012</v>
      </c>
      <c r="B1654" s="3">
        <v>21</v>
      </c>
      <c r="C1654" s="41" t="s">
        <v>183</v>
      </c>
      <c r="D1654" s="3" t="s">
        <v>184</v>
      </c>
      <c r="E1654" s="3" t="s">
        <v>192</v>
      </c>
      <c r="F1654" s="3" t="s">
        <v>186</v>
      </c>
      <c r="G1654" s="3" t="s">
        <v>230</v>
      </c>
      <c r="H1654" s="3" t="s">
        <v>230</v>
      </c>
      <c r="I1654" s="3" t="s">
        <v>189</v>
      </c>
      <c r="J1654" s="3" t="s">
        <v>62</v>
      </c>
      <c r="K1654" s="3" t="s">
        <v>203</v>
      </c>
      <c r="L1654" s="3">
        <v>2</v>
      </c>
      <c r="M1654" s="3">
        <v>2</v>
      </c>
      <c r="N1654" s="3">
        <v>5</v>
      </c>
      <c r="O1654" s="3">
        <v>3</v>
      </c>
      <c r="P1654" s="3">
        <v>5</v>
      </c>
      <c r="Q1654" s="3">
        <v>4</v>
      </c>
      <c r="R1654" s="3">
        <v>3</v>
      </c>
      <c r="S1654" s="3">
        <v>2</v>
      </c>
      <c r="T1654" s="3">
        <v>3</v>
      </c>
      <c r="U1654" s="3">
        <v>1</v>
      </c>
      <c r="V1654" s="3">
        <v>3</v>
      </c>
      <c r="W1654" s="3">
        <v>5</v>
      </c>
      <c r="X1654" s="3">
        <v>5</v>
      </c>
      <c r="Y1654" s="3">
        <v>2</v>
      </c>
      <c r="Z1654" s="3">
        <v>4</v>
      </c>
      <c r="AA1654" s="3">
        <v>4</v>
      </c>
      <c r="AB1654" s="3">
        <v>2</v>
      </c>
      <c r="AC1654" s="3">
        <v>4</v>
      </c>
      <c r="AD1654" s="3">
        <v>5</v>
      </c>
      <c r="AE1654" s="3">
        <v>3</v>
      </c>
      <c r="AF1654" s="3" t="s">
        <v>183</v>
      </c>
    </row>
    <row r="1655" spans="1:32">
      <c r="A1655" s="3">
        <v>93030</v>
      </c>
      <c r="B1655" s="3">
        <v>21</v>
      </c>
      <c r="C1655" s="41" t="s">
        <v>183</v>
      </c>
      <c r="D1655" s="3" t="s">
        <v>197</v>
      </c>
      <c r="E1655" s="3" t="s">
        <v>192</v>
      </c>
      <c r="F1655" s="3" t="s">
        <v>186</v>
      </c>
      <c r="G1655" s="3" t="s">
        <v>230</v>
      </c>
      <c r="H1655" s="3" t="s">
        <v>230</v>
      </c>
      <c r="I1655" s="3" t="s">
        <v>189</v>
      </c>
      <c r="J1655" s="3" t="s">
        <v>64</v>
      </c>
      <c r="K1655" s="3" t="s">
        <v>202</v>
      </c>
      <c r="L1655" s="3">
        <v>2</v>
      </c>
      <c r="M1655" s="3">
        <v>2</v>
      </c>
      <c r="N1655" s="3">
        <v>2</v>
      </c>
      <c r="O1655" s="3">
        <v>2</v>
      </c>
      <c r="P1655" s="3">
        <v>3</v>
      </c>
      <c r="Q1655" s="3">
        <v>2</v>
      </c>
      <c r="R1655" s="3">
        <v>3</v>
      </c>
      <c r="S1655" s="3">
        <v>2</v>
      </c>
      <c r="T1655" s="3">
        <v>4</v>
      </c>
      <c r="U1655" s="3">
        <v>2</v>
      </c>
      <c r="V1655" s="3">
        <v>3</v>
      </c>
      <c r="W1655" s="3">
        <v>3</v>
      </c>
      <c r="X1655" s="3">
        <v>3</v>
      </c>
      <c r="Y1655" s="3">
        <v>4</v>
      </c>
      <c r="Z1655" s="3">
        <v>4</v>
      </c>
      <c r="AA1655" s="3">
        <v>3</v>
      </c>
      <c r="AB1655" s="3">
        <v>3</v>
      </c>
      <c r="AC1655" s="3">
        <v>3</v>
      </c>
      <c r="AD1655" s="3">
        <v>3</v>
      </c>
      <c r="AE1655" s="3">
        <v>3</v>
      </c>
      <c r="AF1655" s="3" t="s">
        <v>183</v>
      </c>
    </row>
    <row r="1656" spans="1:32">
      <c r="A1656" s="3">
        <v>92231</v>
      </c>
      <c r="B1656" s="3">
        <v>21</v>
      </c>
      <c r="C1656" s="41" t="s">
        <v>183</v>
      </c>
      <c r="D1656" s="3" t="s">
        <v>219</v>
      </c>
      <c r="E1656" s="3" t="s">
        <v>198</v>
      </c>
      <c r="F1656" s="3" t="s">
        <v>186</v>
      </c>
      <c r="G1656" s="3" t="s">
        <v>230</v>
      </c>
      <c r="H1656" s="3" t="s">
        <v>230</v>
      </c>
      <c r="I1656" s="3" t="s">
        <v>189</v>
      </c>
      <c r="J1656" s="3" t="s">
        <v>62</v>
      </c>
      <c r="K1656" s="3" t="s">
        <v>202</v>
      </c>
      <c r="L1656" s="3">
        <v>5</v>
      </c>
      <c r="M1656" s="3">
        <v>5</v>
      </c>
      <c r="N1656" s="3">
        <v>5</v>
      </c>
      <c r="O1656" s="3">
        <v>5</v>
      </c>
      <c r="P1656" s="3">
        <v>4</v>
      </c>
      <c r="Q1656" s="3">
        <v>5</v>
      </c>
      <c r="R1656" s="3">
        <v>5</v>
      </c>
      <c r="S1656" s="3">
        <v>1</v>
      </c>
      <c r="T1656" s="3">
        <v>5</v>
      </c>
      <c r="U1656" s="3">
        <v>5</v>
      </c>
      <c r="V1656" s="3">
        <v>5</v>
      </c>
      <c r="W1656" s="3">
        <v>3</v>
      </c>
      <c r="X1656" s="3">
        <v>5</v>
      </c>
      <c r="Y1656" s="3">
        <v>5</v>
      </c>
      <c r="Z1656" s="3">
        <v>5</v>
      </c>
      <c r="AA1656" s="3">
        <v>5</v>
      </c>
      <c r="AB1656" s="3">
        <v>5</v>
      </c>
      <c r="AC1656" s="3">
        <v>5</v>
      </c>
      <c r="AD1656" s="3">
        <v>5</v>
      </c>
      <c r="AE1656" s="3">
        <v>5</v>
      </c>
      <c r="AF1656" s="3" t="s">
        <v>183</v>
      </c>
    </row>
    <row r="1657" spans="1:32">
      <c r="A1657" s="3">
        <v>92806</v>
      </c>
      <c r="B1657" s="3">
        <v>21</v>
      </c>
      <c r="C1657" s="41" t="s">
        <v>183</v>
      </c>
      <c r="D1657" s="3" t="s">
        <v>194</v>
      </c>
      <c r="E1657" s="3" t="s">
        <v>185</v>
      </c>
      <c r="F1657" s="3" t="s">
        <v>186</v>
      </c>
      <c r="G1657" s="3" t="s">
        <v>230</v>
      </c>
      <c r="H1657" s="3" t="s">
        <v>230</v>
      </c>
      <c r="I1657" s="3" t="s">
        <v>189</v>
      </c>
      <c r="J1657" s="3" t="s">
        <v>64</v>
      </c>
      <c r="K1657" s="3" t="s">
        <v>203</v>
      </c>
      <c r="L1657" s="3">
        <v>2</v>
      </c>
      <c r="M1657" s="3">
        <v>4</v>
      </c>
      <c r="N1657" s="3">
        <v>5</v>
      </c>
      <c r="O1657" s="3">
        <v>3</v>
      </c>
      <c r="P1657" s="3">
        <v>5</v>
      </c>
      <c r="Q1657" s="3">
        <v>3</v>
      </c>
      <c r="R1657" s="3">
        <v>4</v>
      </c>
      <c r="S1657" s="3">
        <v>2</v>
      </c>
      <c r="T1657" s="3">
        <v>4</v>
      </c>
      <c r="U1657" s="3">
        <v>2</v>
      </c>
      <c r="V1657" s="3">
        <v>3</v>
      </c>
      <c r="W1657" s="3">
        <v>5</v>
      </c>
      <c r="X1657" s="3">
        <v>4</v>
      </c>
      <c r="Y1657" s="3">
        <v>3</v>
      </c>
      <c r="Z1657" s="3">
        <v>2</v>
      </c>
      <c r="AA1657" s="3">
        <v>5</v>
      </c>
      <c r="AB1657" s="3">
        <v>5</v>
      </c>
      <c r="AC1657" s="3">
        <v>4</v>
      </c>
      <c r="AD1657" s="3">
        <v>4</v>
      </c>
      <c r="AE1657" s="3">
        <v>3</v>
      </c>
      <c r="AF1657" s="3" t="s">
        <v>183</v>
      </c>
    </row>
    <row r="1658" spans="1:32">
      <c r="A1658" s="3">
        <v>92674</v>
      </c>
      <c r="B1658" s="3">
        <v>21</v>
      </c>
      <c r="C1658" s="41" t="s">
        <v>183</v>
      </c>
      <c r="D1658" s="3" t="s">
        <v>194</v>
      </c>
      <c r="E1658" s="3" t="s">
        <v>185</v>
      </c>
      <c r="F1658" s="3" t="s">
        <v>193</v>
      </c>
      <c r="G1658" s="3" t="s">
        <v>230</v>
      </c>
      <c r="H1658" s="3" t="s">
        <v>230</v>
      </c>
      <c r="I1658" s="3" t="s">
        <v>189</v>
      </c>
      <c r="J1658" s="3" t="s">
        <v>61</v>
      </c>
      <c r="K1658" s="3" t="s">
        <v>203</v>
      </c>
      <c r="L1658" s="3">
        <v>5</v>
      </c>
      <c r="M1658" s="3">
        <v>5</v>
      </c>
      <c r="N1658" s="3">
        <v>5</v>
      </c>
      <c r="O1658" s="3">
        <v>5</v>
      </c>
      <c r="P1658" s="3">
        <v>5</v>
      </c>
      <c r="Q1658" s="3">
        <v>4</v>
      </c>
      <c r="R1658" s="3">
        <v>5</v>
      </c>
      <c r="S1658" s="3">
        <v>3</v>
      </c>
      <c r="T1658" s="3">
        <v>5</v>
      </c>
      <c r="U1658" s="3">
        <v>5</v>
      </c>
      <c r="V1658" s="3">
        <v>3</v>
      </c>
      <c r="W1658" s="3">
        <v>4</v>
      </c>
      <c r="X1658" s="3">
        <v>5</v>
      </c>
      <c r="Y1658" s="3">
        <v>5</v>
      </c>
      <c r="Z1658" s="3">
        <v>5</v>
      </c>
      <c r="AA1658" s="3">
        <v>5</v>
      </c>
      <c r="AB1658" s="3">
        <v>5</v>
      </c>
      <c r="AC1658" s="3">
        <v>5</v>
      </c>
      <c r="AD1658" s="3">
        <v>5</v>
      </c>
      <c r="AE1658" s="3">
        <v>5</v>
      </c>
      <c r="AF1658" s="3" t="s">
        <v>183</v>
      </c>
    </row>
    <row r="1659" spans="1:32">
      <c r="A1659" s="3">
        <v>92656</v>
      </c>
      <c r="B1659" s="3">
        <v>21</v>
      </c>
      <c r="C1659" s="41" t="s">
        <v>183</v>
      </c>
      <c r="D1659" s="3" t="s">
        <v>204</v>
      </c>
      <c r="E1659" s="3" t="s">
        <v>185</v>
      </c>
      <c r="F1659" s="3" t="s">
        <v>193</v>
      </c>
      <c r="G1659" s="3" t="s">
        <v>230</v>
      </c>
      <c r="H1659" s="3" t="s">
        <v>230</v>
      </c>
      <c r="I1659" s="3" t="s">
        <v>189</v>
      </c>
      <c r="J1659" s="3" t="s">
        <v>64</v>
      </c>
      <c r="K1659" s="3" t="s">
        <v>190</v>
      </c>
      <c r="L1659" s="3">
        <v>4</v>
      </c>
      <c r="M1659" s="3">
        <v>5</v>
      </c>
      <c r="N1659" s="3">
        <v>3</v>
      </c>
      <c r="O1659" s="3">
        <v>4</v>
      </c>
      <c r="P1659" s="3">
        <v>5</v>
      </c>
      <c r="Q1659" s="3">
        <v>5</v>
      </c>
      <c r="R1659" s="3">
        <v>4</v>
      </c>
      <c r="S1659" s="3">
        <v>3</v>
      </c>
      <c r="T1659" s="3">
        <v>5</v>
      </c>
      <c r="U1659" s="3">
        <v>4</v>
      </c>
      <c r="V1659" s="3">
        <v>3</v>
      </c>
      <c r="W1659" s="3">
        <v>5</v>
      </c>
      <c r="X1659" s="3">
        <v>4</v>
      </c>
      <c r="Y1659" s="3">
        <v>2</v>
      </c>
      <c r="Z1659" s="3">
        <v>5</v>
      </c>
      <c r="AA1659" s="3">
        <v>5</v>
      </c>
      <c r="AB1659" s="3">
        <v>5</v>
      </c>
      <c r="AC1659" s="3">
        <v>4</v>
      </c>
      <c r="AD1659" s="3">
        <v>4</v>
      </c>
      <c r="AE1659" s="3">
        <v>4</v>
      </c>
      <c r="AF1659" s="3" t="s">
        <v>183</v>
      </c>
    </row>
    <row r="1660" spans="1:32">
      <c r="A1660" s="3">
        <v>90630</v>
      </c>
      <c r="B1660" s="3">
        <v>21</v>
      </c>
      <c r="C1660" s="41" t="s">
        <v>183</v>
      </c>
      <c r="D1660" s="3" t="s">
        <v>197</v>
      </c>
      <c r="E1660" s="3" t="s">
        <v>185</v>
      </c>
      <c r="F1660" s="3" t="s">
        <v>193</v>
      </c>
      <c r="G1660" s="3" t="s">
        <v>230</v>
      </c>
      <c r="H1660" s="3" t="s">
        <v>230</v>
      </c>
      <c r="I1660" s="3" t="s">
        <v>189</v>
      </c>
      <c r="J1660" s="3" t="s">
        <v>62</v>
      </c>
      <c r="K1660" s="3" t="s">
        <v>196</v>
      </c>
      <c r="L1660" s="3">
        <v>2</v>
      </c>
      <c r="M1660" s="3">
        <v>3</v>
      </c>
      <c r="N1660" s="3">
        <v>5</v>
      </c>
      <c r="O1660" s="3">
        <v>5</v>
      </c>
      <c r="P1660" s="3">
        <v>5</v>
      </c>
      <c r="Q1660" s="3">
        <v>5</v>
      </c>
      <c r="R1660" s="3">
        <v>2</v>
      </c>
      <c r="S1660" s="3">
        <v>3</v>
      </c>
      <c r="T1660" s="3">
        <v>4</v>
      </c>
      <c r="U1660" s="3">
        <v>3</v>
      </c>
      <c r="V1660" s="3">
        <v>5</v>
      </c>
      <c r="W1660" s="3">
        <v>5</v>
      </c>
      <c r="X1660" s="3">
        <v>3</v>
      </c>
      <c r="Y1660" s="3">
        <v>5</v>
      </c>
      <c r="Z1660" s="3">
        <v>5</v>
      </c>
      <c r="AA1660" s="3">
        <v>5</v>
      </c>
      <c r="AB1660" s="3">
        <v>5</v>
      </c>
      <c r="AC1660" s="3">
        <v>5</v>
      </c>
      <c r="AD1660" s="3">
        <v>5</v>
      </c>
      <c r="AE1660" s="3">
        <v>5</v>
      </c>
      <c r="AF1660" s="3" t="s">
        <v>183</v>
      </c>
    </row>
    <row r="1661" spans="1:32">
      <c r="A1661" s="3">
        <v>92866</v>
      </c>
      <c r="B1661" s="3">
        <v>21</v>
      </c>
      <c r="C1661" s="41" t="s">
        <v>183</v>
      </c>
      <c r="D1661" s="3" t="s">
        <v>191</v>
      </c>
      <c r="E1661" s="3" t="s">
        <v>185</v>
      </c>
      <c r="F1661" s="3" t="s">
        <v>186</v>
      </c>
      <c r="G1661" s="3" t="s">
        <v>230</v>
      </c>
      <c r="H1661" s="3" t="s">
        <v>230</v>
      </c>
      <c r="I1661" s="3" t="s">
        <v>189</v>
      </c>
      <c r="J1661" s="3" t="s">
        <v>62</v>
      </c>
      <c r="K1661" s="3" t="s">
        <v>199</v>
      </c>
      <c r="L1661" s="3">
        <v>5</v>
      </c>
      <c r="M1661" s="3">
        <v>5</v>
      </c>
      <c r="N1661" s="3">
        <v>4</v>
      </c>
      <c r="O1661" s="3">
        <v>4</v>
      </c>
      <c r="P1661" s="3">
        <v>4</v>
      </c>
      <c r="Q1661" s="3">
        <v>4</v>
      </c>
      <c r="R1661" s="3">
        <v>5</v>
      </c>
      <c r="S1661" s="3">
        <v>4</v>
      </c>
      <c r="T1661" s="3">
        <v>4</v>
      </c>
      <c r="U1661" s="3">
        <v>5</v>
      </c>
      <c r="V1661" s="3">
        <v>5</v>
      </c>
      <c r="W1661" s="3">
        <v>4</v>
      </c>
      <c r="X1661" s="3">
        <v>4</v>
      </c>
      <c r="Y1661" s="3">
        <v>5</v>
      </c>
      <c r="Z1661" s="3">
        <v>5</v>
      </c>
      <c r="AA1661" s="3">
        <v>5</v>
      </c>
      <c r="AB1661" s="3">
        <v>4</v>
      </c>
      <c r="AC1661" s="3">
        <v>4</v>
      </c>
      <c r="AD1661" s="3">
        <v>4</v>
      </c>
      <c r="AE1661" s="3">
        <v>5</v>
      </c>
      <c r="AF1661" s="3" t="s">
        <v>183</v>
      </c>
    </row>
    <row r="1662" spans="1:32">
      <c r="A1662" s="3">
        <v>91307</v>
      </c>
      <c r="B1662" s="3">
        <v>21</v>
      </c>
      <c r="C1662" s="41" t="s">
        <v>183</v>
      </c>
      <c r="D1662" s="3" t="s">
        <v>197</v>
      </c>
      <c r="E1662" s="3" t="s">
        <v>206</v>
      </c>
      <c r="F1662" s="3" t="s">
        <v>193</v>
      </c>
      <c r="G1662" s="3" t="s">
        <v>230</v>
      </c>
      <c r="H1662" s="3" t="s">
        <v>230</v>
      </c>
      <c r="I1662" s="3" t="s">
        <v>189</v>
      </c>
      <c r="J1662" s="3" t="s">
        <v>65</v>
      </c>
      <c r="K1662" s="3" t="s">
        <v>190</v>
      </c>
      <c r="L1662" s="3">
        <v>4</v>
      </c>
      <c r="M1662" s="3">
        <v>5</v>
      </c>
      <c r="N1662" s="3">
        <v>5</v>
      </c>
      <c r="O1662" s="3">
        <v>5</v>
      </c>
      <c r="P1662" s="3">
        <v>4</v>
      </c>
      <c r="Q1662" s="3">
        <v>5</v>
      </c>
      <c r="R1662" s="3">
        <v>5</v>
      </c>
      <c r="S1662" s="3">
        <v>5</v>
      </c>
      <c r="T1662" s="3">
        <v>4</v>
      </c>
      <c r="U1662" s="3">
        <v>5</v>
      </c>
      <c r="V1662" s="3">
        <v>5</v>
      </c>
      <c r="W1662" s="3">
        <v>3</v>
      </c>
      <c r="X1662" s="3">
        <v>5</v>
      </c>
      <c r="Y1662" s="3">
        <v>3</v>
      </c>
      <c r="Z1662" s="3">
        <v>4</v>
      </c>
      <c r="AA1662" s="3">
        <v>5</v>
      </c>
      <c r="AB1662" s="3">
        <v>4</v>
      </c>
      <c r="AC1662" s="3">
        <v>4</v>
      </c>
      <c r="AD1662" s="3">
        <v>3</v>
      </c>
      <c r="AE1662" s="3">
        <v>5</v>
      </c>
      <c r="AF1662" s="3" t="s">
        <v>183</v>
      </c>
    </row>
    <row r="1663" spans="1:32">
      <c r="A1663" s="3">
        <v>91305</v>
      </c>
      <c r="B1663" s="3">
        <v>21</v>
      </c>
      <c r="C1663" s="41" t="s">
        <v>183</v>
      </c>
      <c r="D1663" s="3" t="s">
        <v>197</v>
      </c>
      <c r="E1663" s="3" t="s">
        <v>206</v>
      </c>
      <c r="F1663" s="3" t="s">
        <v>193</v>
      </c>
      <c r="G1663" s="3" t="s">
        <v>230</v>
      </c>
      <c r="H1663" s="3" t="s">
        <v>230</v>
      </c>
      <c r="I1663" s="3" t="s">
        <v>189</v>
      </c>
      <c r="J1663" s="3" t="s">
        <v>64</v>
      </c>
      <c r="K1663" s="3" t="s">
        <v>203</v>
      </c>
      <c r="L1663" s="3">
        <v>3</v>
      </c>
      <c r="M1663" s="3">
        <v>3</v>
      </c>
      <c r="N1663" s="3">
        <v>5</v>
      </c>
      <c r="O1663" s="3">
        <v>5</v>
      </c>
      <c r="P1663" s="3">
        <v>5</v>
      </c>
      <c r="Q1663" s="3">
        <v>4</v>
      </c>
      <c r="R1663" s="3">
        <v>4</v>
      </c>
      <c r="S1663" s="3">
        <v>4</v>
      </c>
      <c r="T1663" s="3">
        <v>4</v>
      </c>
      <c r="U1663" s="3">
        <v>5</v>
      </c>
      <c r="V1663" s="3">
        <v>4</v>
      </c>
      <c r="W1663" s="3">
        <v>5</v>
      </c>
      <c r="X1663" s="3">
        <v>3</v>
      </c>
      <c r="Y1663" s="3">
        <v>2</v>
      </c>
      <c r="Z1663" s="3">
        <v>4</v>
      </c>
      <c r="AA1663" s="3">
        <v>4</v>
      </c>
      <c r="AB1663" s="3">
        <v>5</v>
      </c>
      <c r="AC1663" s="3">
        <v>4</v>
      </c>
      <c r="AD1663" s="3">
        <v>3</v>
      </c>
      <c r="AE1663" s="3">
        <v>4</v>
      </c>
      <c r="AF1663" s="3" t="s">
        <v>183</v>
      </c>
    </row>
    <row r="1664" spans="1:32">
      <c r="A1664" s="3">
        <v>92377</v>
      </c>
      <c r="B1664" s="3">
        <v>21</v>
      </c>
      <c r="C1664" s="41" t="s">
        <v>183</v>
      </c>
      <c r="D1664" s="3" t="s">
        <v>197</v>
      </c>
      <c r="E1664" s="3" t="s">
        <v>195</v>
      </c>
      <c r="F1664" s="3" t="s">
        <v>193</v>
      </c>
      <c r="G1664" s="3" t="s">
        <v>230</v>
      </c>
      <c r="H1664" s="3" t="s">
        <v>230</v>
      </c>
      <c r="I1664" s="3" t="s">
        <v>189</v>
      </c>
      <c r="J1664" s="3" t="s">
        <v>61</v>
      </c>
      <c r="K1664" s="3" t="s">
        <v>196</v>
      </c>
      <c r="L1664" s="3">
        <v>5</v>
      </c>
      <c r="M1664" s="3">
        <v>3</v>
      </c>
      <c r="N1664" s="3">
        <v>5</v>
      </c>
      <c r="O1664" s="3">
        <v>4</v>
      </c>
      <c r="P1664" s="3">
        <v>5</v>
      </c>
      <c r="Q1664" s="3">
        <v>5</v>
      </c>
      <c r="R1664" s="3">
        <v>5</v>
      </c>
      <c r="S1664" s="3">
        <v>4</v>
      </c>
      <c r="T1664" s="3">
        <v>5</v>
      </c>
      <c r="U1664" s="3">
        <v>4</v>
      </c>
      <c r="V1664" s="3">
        <v>3</v>
      </c>
      <c r="W1664" s="3">
        <v>5</v>
      </c>
      <c r="X1664" s="3">
        <v>5</v>
      </c>
      <c r="Y1664" s="3">
        <v>5</v>
      </c>
      <c r="Z1664" s="3">
        <v>4</v>
      </c>
      <c r="AA1664" s="3">
        <v>4</v>
      </c>
      <c r="AB1664" s="3">
        <v>5</v>
      </c>
      <c r="AC1664" s="3">
        <v>5</v>
      </c>
      <c r="AD1664" s="3">
        <v>5</v>
      </c>
      <c r="AE1664" s="3">
        <v>5</v>
      </c>
      <c r="AF1664" s="3" t="s">
        <v>183</v>
      </c>
    </row>
    <row r="1665" spans="1:32">
      <c r="A1665" s="3">
        <v>92392</v>
      </c>
      <c r="B1665" s="3">
        <v>21</v>
      </c>
      <c r="C1665" s="41" t="s">
        <v>183</v>
      </c>
      <c r="D1665" s="3" t="s">
        <v>194</v>
      </c>
      <c r="E1665" s="3" t="s">
        <v>195</v>
      </c>
      <c r="F1665" s="3" t="s">
        <v>193</v>
      </c>
      <c r="G1665" s="3" t="s">
        <v>230</v>
      </c>
      <c r="H1665" s="3" t="s">
        <v>230</v>
      </c>
      <c r="I1665" s="3" t="s">
        <v>189</v>
      </c>
      <c r="J1665" s="3" t="s">
        <v>64</v>
      </c>
      <c r="K1665" s="3" t="s">
        <v>199</v>
      </c>
      <c r="L1665" s="3">
        <v>1</v>
      </c>
      <c r="M1665" s="3">
        <v>1</v>
      </c>
      <c r="N1665" s="3">
        <v>1</v>
      </c>
      <c r="O1665" s="3">
        <v>1</v>
      </c>
      <c r="P1665" s="3">
        <v>1</v>
      </c>
      <c r="Q1665" s="3">
        <v>1</v>
      </c>
      <c r="R1665" s="3">
        <v>1</v>
      </c>
      <c r="S1665" s="3">
        <v>1</v>
      </c>
      <c r="T1665" s="3">
        <v>1</v>
      </c>
      <c r="U1665" s="3">
        <v>1</v>
      </c>
      <c r="V1665" s="3">
        <v>1</v>
      </c>
      <c r="W1665" s="3">
        <v>1</v>
      </c>
      <c r="X1665" s="3">
        <v>1</v>
      </c>
      <c r="Y1665" s="3">
        <v>1</v>
      </c>
      <c r="Z1665" s="3">
        <v>1</v>
      </c>
      <c r="AA1665" s="3">
        <v>1</v>
      </c>
      <c r="AB1665" s="3">
        <v>1</v>
      </c>
      <c r="AC1665" s="3">
        <v>1</v>
      </c>
      <c r="AD1665" s="3">
        <v>1</v>
      </c>
      <c r="AE1665" s="3">
        <v>1</v>
      </c>
      <c r="AF1665" s="3" t="s">
        <v>183</v>
      </c>
    </row>
    <row r="1666" spans="1:32">
      <c r="A1666" s="3">
        <v>92374</v>
      </c>
      <c r="B1666" s="3">
        <v>21</v>
      </c>
      <c r="C1666" s="41" t="s">
        <v>183</v>
      </c>
      <c r="D1666" s="3" t="s">
        <v>184</v>
      </c>
      <c r="E1666" s="3" t="s">
        <v>195</v>
      </c>
      <c r="F1666" s="3" t="s">
        <v>193</v>
      </c>
      <c r="G1666" s="3" t="s">
        <v>230</v>
      </c>
      <c r="H1666" s="3" t="s">
        <v>230</v>
      </c>
      <c r="I1666" s="3" t="s">
        <v>189</v>
      </c>
      <c r="J1666" s="3" t="s">
        <v>63</v>
      </c>
      <c r="K1666" s="3" t="s">
        <v>199</v>
      </c>
      <c r="L1666" s="3">
        <v>5</v>
      </c>
      <c r="M1666" s="3">
        <v>3</v>
      </c>
      <c r="N1666" s="3">
        <v>2</v>
      </c>
      <c r="O1666" s="3">
        <v>3</v>
      </c>
      <c r="P1666" s="3">
        <v>5</v>
      </c>
      <c r="Q1666" s="3">
        <v>3</v>
      </c>
      <c r="R1666" s="3">
        <v>5</v>
      </c>
      <c r="S1666" s="3">
        <v>1</v>
      </c>
      <c r="T1666" s="3">
        <v>3</v>
      </c>
      <c r="U1666" s="3">
        <v>5</v>
      </c>
      <c r="V1666" s="3">
        <v>4</v>
      </c>
      <c r="W1666" s="3">
        <v>2</v>
      </c>
      <c r="X1666" s="3">
        <v>4</v>
      </c>
      <c r="Y1666" s="3">
        <v>2</v>
      </c>
      <c r="Z1666" s="3">
        <v>5</v>
      </c>
      <c r="AA1666" s="3">
        <v>3</v>
      </c>
      <c r="AB1666" s="3">
        <v>5</v>
      </c>
      <c r="AC1666" s="3">
        <v>3</v>
      </c>
      <c r="AD1666" s="3">
        <v>4</v>
      </c>
      <c r="AE1666" s="3">
        <v>2</v>
      </c>
      <c r="AF1666" s="3" t="s">
        <v>183</v>
      </c>
    </row>
    <row r="1667" spans="1:32">
      <c r="A1667" s="3">
        <v>91730</v>
      </c>
      <c r="B1667" s="3">
        <v>21</v>
      </c>
      <c r="C1667" s="41" t="s">
        <v>183</v>
      </c>
      <c r="D1667" s="3" t="s">
        <v>194</v>
      </c>
      <c r="E1667" s="3" t="s">
        <v>195</v>
      </c>
      <c r="F1667" s="3" t="s">
        <v>208</v>
      </c>
      <c r="G1667" s="3" t="s">
        <v>230</v>
      </c>
      <c r="H1667" s="3" t="s">
        <v>230</v>
      </c>
      <c r="I1667" s="3" t="s">
        <v>189</v>
      </c>
      <c r="J1667" s="3" t="s">
        <v>57</v>
      </c>
      <c r="K1667" s="3" t="s">
        <v>190</v>
      </c>
      <c r="L1667" s="3">
        <v>5</v>
      </c>
      <c r="M1667" s="3">
        <v>5</v>
      </c>
      <c r="N1667" s="3">
        <v>4</v>
      </c>
      <c r="O1667" s="3">
        <v>2</v>
      </c>
      <c r="P1667" s="3">
        <v>5</v>
      </c>
      <c r="Q1667" s="3">
        <v>5</v>
      </c>
      <c r="R1667" s="3">
        <v>4</v>
      </c>
      <c r="S1667" s="3">
        <v>5</v>
      </c>
      <c r="T1667" s="3">
        <v>4</v>
      </c>
      <c r="U1667" s="3">
        <v>1</v>
      </c>
      <c r="V1667" s="3">
        <v>1</v>
      </c>
      <c r="W1667" s="3">
        <v>5</v>
      </c>
      <c r="X1667" s="3">
        <v>3</v>
      </c>
      <c r="Y1667" s="3">
        <v>3</v>
      </c>
      <c r="Z1667" s="3">
        <v>4</v>
      </c>
      <c r="AA1667" s="3">
        <v>4</v>
      </c>
      <c r="AB1667" s="3">
        <v>5</v>
      </c>
      <c r="AC1667" s="3">
        <v>5</v>
      </c>
      <c r="AD1667" s="3">
        <v>5</v>
      </c>
      <c r="AE1667" s="3">
        <v>3</v>
      </c>
      <c r="AF1667" s="3" t="s">
        <v>183</v>
      </c>
    </row>
    <row r="1668" spans="1:32">
      <c r="A1668" s="3">
        <v>93562</v>
      </c>
      <c r="B1668" s="3">
        <v>21</v>
      </c>
      <c r="C1668" s="41" t="s">
        <v>183</v>
      </c>
      <c r="D1668" s="3" t="s">
        <v>194</v>
      </c>
      <c r="E1668" s="3" t="s">
        <v>195</v>
      </c>
      <c r="F1668" s="3" t="s">
        <v>186</v>
      </c>
      <c r="G1668" s="3" t="s">
        <v>230</v>
      </c>
      <c r="H1668" s="3" t="s">
        <v>230</v>
      </c>
      <c r="I1668" s="3" t="s">
        <v>201</v>
      </c>
      <c r="J1668" s="3" t="s">
        <v>64</v>
      </c>
      <c r="K1668" s="3" t="s">
        <v>199</v>
      </c>
      <c r="L1668" s="3">
        <v>3</v>
      </c>
      <c r="M1668" s="3">
        <v>3</v>
      </c>
      <c r="N1668" s="3">
        <v>4</v>
      </c>
      <c r="O1668" s="3">
        <v>5</v>
      </c>
      <c r="P1668" s="3">
        <v>5</v>
      </c>
      <c r="Q1668" s="3">
        <v>5</v>
      </c>
      <c r="R1668" s="3">
        <v>5</v>
      </c>
      <c r="S1668" s="3">
        <v>5</v>
      </c>
      <c r="T1668" s="3">
        <v>5</v>
      </c>
      <c r="U1668" s="3">
        <v>2</v>
      </c>
      <c r="V1668" s="3">
        <v>5</v>
      </c>
      <c r="W1668" s="3">
        <v>4</v>
      </c>
      <c r="X1668" s="3">
        <v>3</v>
      </c>
      <c r="Y1668" s="3">
        <v>1</v>
      </c>
      <c r="Z1668" s="3">
        <v>5</v>
      </c>
      <c r="AA1668" s="3">
        <v>5</v>
      </c>
      <c r="AB1668" s="3">
        <v>5</v>
      </c>
      <c r="AC1668" s="3">
        <v>5</v>
      </c>
      <c r="AD1668" s="3">
        <v>5</v>
      </c>
      <c r="AE1668" s="3">
        <v>4</v>
      </c>
      <c r="AF1668" s="3" t="s">
        <v>183</v>
      </c>
    </row>
    <row r="1669" spans="1:32">
      <c r="A1669" s="3">
        <v>92410</v>
      </c>
      <c r="B1669" s="3">
        <v>21</v>
      </c>
      <c r="C1669" s="41" t="s">
        <v>183</v>
      </c>
      <c r="D1669" s="3" t="s">
        <v>194</v>
      </c>
      <c r="E1669" s="3" t="s">
        <v>195</v>
      </c>
      <c r="F1669" s="3" t="s">
        <v>186</v>
      </c>
      <c r="G1669" s="3" t="s">
        <v>230</v>
      </c>
      <c r="H1669" s="3" t="s">
        <v>230</v>
      </c>
      <c r="I1669" s="3" t="s">
        <v>189</v>
      </c>
      <c r="J1669" s="3" t="s">
        <v>60</v>
      </c>
      <c r="K1669" s="3" t="s">
        <v>199</v>
      </c>
      <c r="L1669" s="3">
        <v>5</v>
      </c>
      <c r="M1669" s="3">
        <v>5</v>
      </c>
      <c r="N1669" s="3">
        <v>5</v>
      </c>
      <c r="O1669" s="3">
        <v>3</v>
      </c>
      <c r="P1669" s="3">
        <v>5</v>
      </c>
      <c r="Q1669" s="3">
        <v>5</v>
      </c>
      <c r="R1669" s="3">
        <v>5</v>
      </c>
      <c r="S1669" s="3">
        <v>5</v>
      </c>
      <c r="T1669" s="3">
        <v>5</v>
      </c>
      <c r="U1669" s="3">
        <v>4</v>
      </c>
      <c r="V1669" s="3">
        <v>4</v>
      </c>
      <c r="W1669" s="3">
        <v>5</v>
      </c>
      <c r="X1669" s="3">
        <v>5</v>
      </c>
      <c r="Y1669" s="3">
        <v>4</v>
      </c>
      <c r="Z1669" s="3">
        <v>5</v>
      </c>
      <c r="AA1669" s="3">
        <v>5</v>
      </c>
      <c r="AB1669" s="3">
        <v>5</v>
      </c>
      <c r="AC1669" s="3">
        <v>5</v>
      </c>
      <c r="AD1669" s="3">
        <v>4</v>
      </c>
      <c r="AE1669" s="3">
        <v>3</v>
      </c>
      <c r="AF1669" s="3" t="s">
        <v>183</v>
      </c>
    </row>
    <row r="1670" spans="1:32">
      <c r="A1670" s="3">
        <v>91761</v>
      </c>
      <c r="B1670" s="3">
        <v>21</v>
      </c>
      <c r="C1670" s="41" t="s">
        <v>183</v>
      </c>
      <c r="D1670" s="3" t="s">
        <v>191</v>
      </c>
      <c r="E1670" s="3" t="s">
        <v>205</v>
      </c>
      <c r="F1670" s="3" t="s">
        <v>193</v>
      </c>
      <c r="G1670" s="3" t="s">
        <v>230</v>
      </c>
      <c r="H1670" s="3" t="s">
        <v>230</v>
      </c>
      <c r="I1670" s="3" t="s">
        <v>189</v>
      </c>
      <c r="J1670" s="3" t="s">
        <v>58</v>
      </c>
      <c r="K1670" s="3" t="s">
        <v>196</v>
      </c>
      <c r="L1670" s="3">
        <v>3</v>
      </c>
      <c r="M1670" s="3">
        <v>5</v>
      </c>
      <c r="N1670" s="3">
        <v>3</v>
      </c>
      <c r="O1670" s="3">
        <v>4</v>
      </c>
      <c r="P1670" s="3">
        <v>1</v>
      </c>
      <c r="Q1670" s="3">
        <v>4</v>
      </c>
      <c r="R1670" s="3">
        <v>4</v>
      </c>
      <c r="S1670" s="3">
        <v>0</v>
      </c>
      <c r="T1670" s="3">
        <v>5</v>
      </c>
      <c r="U1670" s="3">
        <v>3</v>
      </c>
      <c r="V1670" s="3">
        <v>4</v>
      </c>
      <c r="W1670" s="3">
        <v>2</v>
      </c>
      <c r="X1670" s="3">
        <v>4</v>
      </c>
      <c r="Y1670" s="3">
        <v>3</v>
      </c>
      <c r="Z1670" s="3">
        <v>4</v>
      </c>
      <c r="AA1670" s="3">
        <v>4</v>
      </c>
      <c r="AB1670" s="3">
        <v>3</v>
      </c>
      <c r="AC1670" s="3">
        <v>3</v>
      </c>
      <c r="AD1670" s="3">
        <v>3</v>
      </c>
      <c r="AE1670" s="3">
        <v>3</v>
      </c>
      <c r="AF1670" s="3" t="s">
        <v>183</v>
      </c>
    </row>
    <row r="1671" spans="1:32">
      <c r="A1671" s="3">
        <v>93003</v>
      </c>
      <c r="B1671" s="3">
        <v>22</v>
      </c>
      <c r="C1671" s="41" t="s">
        <v>183</v>
      </c>
      <c r="D1671" s="3" t="s">
        <v>191</v>
      </c>
      <c r="E1671" s="3" t="s">
        <v>192</v>
      </c>
      <c r="F1671" s="3" t="s">
        <v>186</v>
      </c>
      <c r="G1671" s="3" t="s">
        <v>230</v>
      </c>
      <c r="H1671" s="3" t="s">
        <v>230</v>
      </c>
      <c r="I1671" s="3" t="s">
        <v>201</v>
      </c>
      <c r="J1671" s="3" t="s">
        <v>62</v>
      </c>
      <c r="K1671" s="3" t="s">
        <v>202</v>
      </c>
      <c r="L1671" s="3">
        <v>5</v>
      </c>
      <c r="M1671" s="3">
        <v>5</v>
      </c>
      <c r="N1671" s="3">
        <v>5</v>
      </c>
      <c r="O1671" s="3">
        <v>5</v>
      </c>
      <c r="P1671" s="3">
        <v>3</v>
      </c>
      <c r="Q1671" s="3">
        <v>3</v>
      </c>
      <c r="R1671" s="3">
        <v>3</v>
      </c>
      <c r="S1671" s="3">
        <v>5</v>
      </c>
      <c r="T1671" s="3">
        <v>5</v>
      </c>
      <c r="U1671" s="3">
        <v>4</v>
      </c>
      <c r="V1671" s="3">
        <v>5</v>
      </c>
      <c r="W1671" s="3">
        <v>4</v>
      </c>
      <c r="X1671" s="3">
        <v>5</v>
      </c>
      <c r="Y1671" s="3">
        <v>5</v>
      </c>
      <c r="Z1671" s="3">
        <v>3</v>
      </c>
      <c r="AA1671" s="3">
        <v>4</v>
      </c>
      <c r="AB1671" s="3">
        <v>4</v>
      </c>
      <c r="AC1671" s="3">
        <v>4</v>
      </c>
      <c r="AD1671" s="3">
        <v>3</v>
      </c>
      <c r="AE1671" s="3">
        <v>4</v>
      </c>
      <c r="AF1671" s="3" t="s">
        <v>183</v>
      </c>
    </row>
    <row r="1672" spans="1:32">
      <c r="A1672" s="3">
        <v>93063</v>
      </c>
      <c r="B1672" s="3">
        <v>22</v>
      </c>
      <c r="C1672" s="41" t="s">
        <v>183</v>
      </c>
      <c r="D1672" s="3" t="s">
        <v>197</v>
      </c>
      <c r="E1672" s="3" t="s">
        <v>192</v>
      </c>
      <c r="F1672" s="3" t="s">
        <v>193</v>
      </c>
      <c r="G1672" s="3" t="s">
        <v>230</v>
      </c>
      <c r="H1672" s="3" t="s">
        <v>230</v>
      </c>
      <c r="I1672" s="3" t="s">
        <v>201</v>
      </c>
      <c r="J1672" s="3" t="s">
        <v>61</v>
      </c>
      <c r="K1672" s="3" t="s">
        <v>199</v>
      </c>
      <c r="L1672" s="3">
        <v>5</v>
      </c>
      <c r="M1672" s="3">
        <v>5</v>
      </c>
      <c r="N1672" s="3">
        <v>5</v>
      </c>
      <c r="O1672" s="3">
        <v>5</v>
      </c>
      <c r="P1672" s="3">
        <v>5</v>
      </c>
      <c r="Q1672" s="3">
        <v>2</v>
      </c>
      <c r="R1672" s="3">
        <v>5</v>
      </c>
      <c r="S1672" s="3">
        <v>4</v>
      </c>
      <c r="T1672" s="3">
        <v>4</v>
      </c>
      <c r="U1672" s="3">
        <v>3</v>
      </c>
      <c r="V1672" s="3">
        <v>3</v>
      </c>
      <c r="W1672" s="3">
        <v>5</v>
      </c>
      <c r="X1672" s="3">
        <v>5</v>
      </c>
      <c r="Y1672" s="3">
        <v>4</v>
      </c>
      <c r="Z1672" s="3">
        <v>5</v>
      </c>
      <c r="AA1672" s="3">
        <v>3</v>
      </c>
      <c r="AB1672" s="3">
        <v>3</v>
      </c>
      <c r="AC1672" s="3">
        <v>4</v>
      </c>
      <c r="AD1672" s="3">
        <v>3</v>
      </c>
      <c r="AE1672" s="3">
        <v>3</v>
      </c>
      <c r="AF1672" s="3" t="s">
        <v>183</v>
      </c>
    </row>
    <row r="1673" spans="1:32">
      <c r="A1673" s="3">
        <v>93033</v>
      </c>
      <c r="B1673" s="3">
        <v>22</v>
      </c>
      <c r="C1673" s="41" t="s">
        <v>183</v>
      </c>
      <c r="D1673" s="3" t="s">
        <v>194</v>
      </c>
      <c r="E1673" s="3" t="s">
        <v>192</v>
      </c>
      <c r="F1673" s="3" t="s">
        <v>193</v>
      </c>
      <c r="G1673" s="3" t="s">
        <v>230</v>
      </c>
      <c r="H1673" s="3" t="s">
        <v>230</v>
      </c>
      <c r="I1673" s="3" t="s">
        <v>189</v>
      </c>
      <c r="J1673" s="3" t="s">
        <v>64</v>
      </c>
      <c r="K1673" s="3" t="s">
        <v>199</v>
      </c>
      <c r="L1673" s="3">
        <v>5</v>
      </c>
      <c r="M1673" s="3">
        <v>5</v>
      </c>
      <c r="N1673" s="3">
        <v>3</v>
      </c>
      <c r="O1673" s="3">
        <v>3</v>
      </c>
      <c r="P1673" s="3">
        <v>5</v>
      </c>
      <c r="Q1673" s="3">
        <v>4</v>
      </c>
      <c r="R1673" s="3">
        <v>5</v>
      </c>
      <c r="S1673" s="3">
        <v>4</v>
      </c>
      <c r="T1673" s="3">
        <v>5</v>
      </c>
      <c r="U1673" s="3">
        <v>4</v>
      </c>
      <c r="V1673" s="3">
        <v>4</v>
      </c>
      <c r="W1673" s="3">
        <v>3</v>
      </c>
      <c r="X1673" s="3">
        <v>5</v>
      </c>
      <c r="Y1673" s="3">
        <v>5</v>
      </c>
      <c r="Z1673" s="3">
        <v>5</v>
      </c>
      <c r="AA1673" s="3">
        <v>5</v>
      </c>
      <c r="AB1673" s="3">
        <v>4</v>
      </c>
      <c r="AC1673" s="3">
        <v>5</v>
      </c>
      <c r="AD1673" s="3">
        <v>4</v>
      </c>
      <c r="AE1673" s="3">
        <v>5</v>
      </c>
      <c r="AF1673" s="3" t="s">
        <v>183</v>
      </c>
    </row>
    <row r="1674" spans="1:32">
      <c r="A1674" s="3">
        <v>93003</v>
      </c>
      <c r="B1674" s="3">
        <v>22</v>
      </c>
      <c r="C1674" s="41" t="s">
        <v>183</v>
      </c>
      <c r="D1674" s="3" t="s">
        <v>194</v>
      </c>
      <c r="E1674" s="3" t="s">
        <v>192</v>
      </c>
      <c r="F1674" s="3" t="s">
        <v>193</v>
      </c>
      <c r="G1674" s="3" t="s">
        <v>230</v>
      </c>
      <c r="H1674" s="3" t="s">
        <v>230</v>
      </c>
      <c r="I1674" s="3" t="s">
        <v>201</v>
      </c>
      <c r="J1674" s="3" t="s">
        <v>61</v>
      </c>
      <c r="K1674" s="3" t="s">
        <v>202</v>
      </c>
      <c r="L1674" s="3">
        <v>4</v>
      </c>
      <c r="M1674" s="3">
        <v>3</v>
      </c>
      <c r="N1674" s="3">
        <v>4</v>
      </c>
      <c r="O1674" s="3">
        <v>4</v>
      </c>
      <c r="P1674" s="3">
        <v>5</v>
      </c>
      <c r="Q1674" s="3">
        <v>3</v>
      </c>
      <c r="R1674" s="3">
        <v>3</v>
      </c>
      <c r="S1674" s="3">
        <v>4</v>
      </c>
      <c r="T1674" s="3">
        <v>4</v>
      </c>
      <c r="U1674" s="3">
        <v>3</v>
      </c>
      <c r="V1674" s="3">
        <v>5</v>
      </c>
      <c r="W1674" s="3">
        <v>4</v>
      </c>
      <c r="X1674" s="3">
        <v>4</v>
      </c>
      <c r="Y1674" s="3">
        <v>4</v>
      </c>
      <c r="Z1674" s="3">
        <v>3</v>
      </c>
      <c r="AA1674" s="3">
        <v>5</v>
      </c>
      <c r="AB1674" s="3">
        <v>5</v>
      </c>
      <c r="AC1674" s="3">
        <v>5</v>
      </c>
      <c r="AD1674" s="3">
        <v>4</v>
      </c>
      <c r="AE1674" s="3">
        <v>5</v>
      </c>
      <c r="AF1674" s="3" t="s">
        <v>183</v>
      </c>
    </row>
    <row r="1675" spans="1:32">
      <c r="A1675" s="3">
        <v>92251</v>
      </c>
      <c r="B1675" s="3">
        <v>22</v>
      </c>
      <c r="C1675" s="41" t="s">
        <v>183</v>
      </c>
      <c r="D1675" s="3" t="s">
        <v>194</v>
      </c>
      <c r="E1675" s="3" t="s">
        <v>198</v>
      </c>
      <c r="F1675" s="3" t="s">
        <v>193</v>
      </c>
      <c r="G1675" s="3" t="s">
        <v>230</v>
      </c>
      <c r="H1675" s="3" t="s">
        <v>230</v>
      </c>
      <c r="I1675" s="3" t="s">
        <v>189</v>
      </c>
      <c r="J1675" s="3" t="s">
        <v>60</v>
      </c>
      <c r="K1675" s="3" t="s">
        <v>203</v>
      </c>
      <c r="L1675" s="3">
        <v>3</v>
      </c>
      <c r="M1675" s="3">
        <v>3</v>
      </c>
      <c r="N1675" s="3">
        <v>4</v>
      </c>
      <c r="O1675" s="3">
        <v>3</v>
      </c>
      <c r="P1675" s="3">
        <v>5</v>
      </c>
      <c r="Q1675" s="3">
        <v>5</v>
      </c>
      <c r="R1675" s="3">
        <v>5</v>
      </c>
      <c r="S1675" s="3">
        <v>3</v>
      </c>
      <c r="T1675" s="3">
        <v>4</v>
      </c>
      <c r="U1675" s="3">
        <v>4</v>
      </c>
      <c r="V1675" s="3">
        <v>3</v>
      </c>
      <c r="W1675" s="3">
        <v>3</v>
      </c>
      <c r="X1675" s="3">
        <v>4</v>
      </c>
      <c r="Y1675" s="3">
        <v>2</v>
      </c>
      <c r="Z1675" s="3">
        <v>4</v>
      </c>
      <c r="AA1675" s="3">
        <v>4</v>
      </c>
      <c r="AB1675" s="3">
        <v>4</v>
      </c>
      <c r="AC1675" s="3">
        <v>4</v>
      </c>
      <c r="AD1675" s="3">
        <v>4</v>
      </c>
      <c r="AE1675" s="3">
        <v>4</v>
      </c>
      <c r="AF1675" s="3" t="s">
        <v>183</v>
      </c>
    </row>
    <row r="1676" spans="1:32">
      <c r="A1676" s="3">
        <v>92708</v>
      </c>
      <c r="B1676" s="3">
        <v>22</v>
      </c>
      <c r="C1676" s="41" t="s">
        <v>183</v>
      </c>
      <c r="D1676" s="3" t="s">
        <v>194</v>
      </c>
      <c r="E1676" s="3" t="s">
        <v>185</v>
      </c>
      <c r="F1676" s="3" t="s">
        <v>186</v>
      </c>
      <c r="G1676" s="3" t="s">
        <v>230</v>
      </c>
      <c r="H1676" s="3" t="s">
        <v>230</v>
      </c>
      <c r="I1676" s="3" t="s">
        <v>201</v>
      </c>
      <c r="J1676" s="3" t="s">
        <v>60</v>
      </c>
      <c r="K1676" s="3" t="s">
        <v>199</v>
      </c>
      <c r="L1676" s="3">
        <v>4</v>
      </c>
      <c r="M1676" s="3">
        <v>4</v>
      </c>
      <c r="N1676" s="3">
        <v>5</v>
      </c>
      <c r="O1676" s="3">
        <v>5</v>
      </c>
      <c r="P1676" s="3">
        <v>4</v>
      </c>
      <c r="Q1676" s="3">
        <v>5</v>
      </c>
      <c r="R1676" s="3">
        <v>4</v>
      </c>
      <c r="S1676" s="3">
        <v>5</v>
      </c>
      <c r="T1676" s="3">
        <v>5</v>
      </c>
      <c r="U1676" s="3">
        <v>4</v>
      </c>
      <c r="V1676" s="3">
        <v>3</v>
      </c>
      <c r="W1676" s="3">
        <v>4</v>
      </c>
      <c r="X1676" s="3">
        <v>4</v>
      </c>
      <c r="Y1676" s="3">
        <v>4</v>
      </c>
      <c r="Z1676" s="3">
        <v>4</v>
      </c>
      <c r="AA1676" s="3">
        <v>3</v>
      </c>
      <c r="AB1676" s="3">
        <v>5</v>
      </c>
      <c r="AC1676" s="3">
        <v>4</v>
      </c>
      <c r="AD1676" s="3">
        <v>4</v>
      </c>
      <c r="AE1676" s="3">
        <v>4</v>
      </c>
      <c r="AF1676" s="3" t="s">
        <v>183</v>
      </c>
    </row>
    <row r="1677" spans="1:32">
      <c r="A1677" s="3">
        <v>92835</v>
      </c>
      <c r="B1677" s="3">
        <v>22</v>
      </c>
      <c r="C1677" s="41" t="s">
        <v>183</v>
      </c>
      <c r="D1677" s="3" t="s">
        <v>194</v>
      </c>
      <c r="E1677" s="3" t="s">
        <v>185</v>
      </c>
      <c r="F1677" s="3" t="s">
        <v>193</v>
      </c>
      <c r="G1677" s="3" t="s">
        <v>230</v>
      </c>
      <c r="H1677" s="3" t="s">
        <v>230</v>
      </c>
      <c r="I1677" s="3" t="s">
        <v>189</v>
      </c>
      <c r="J1677" s="3" t="s">
        <v>64</v>
      </c>
      <c r="K1677" s="3" t="s">
        <v>199</v>
      </c>
      <c r="L1677" s="3">
        <v>5</v>
      </c>
      <c r="M1677" s="3">
        <v>5</v>
      </c>
      <c r="N1677" s="3">
        <v>2</v>
      </c>
      <c r="O1677" s="3">
        <v>1</v>
      </c>
      <c r="P1677" s="3">
        <v>2</v>
      </c>
      <c r="Q1677" s="3">
        <v>1</v>
      </c>
      <c r="R1677" s="3">
        <v>4</v>
      </c>
      <c r="S1677" s="3">
        <v>2</v>
      </c>
      <c r="T1677" s="3">
        <v>3</v>
      </c>
      <c r="U1677" s="3">
        <v>1</v>
      </c>
      <c r="V1677" s="3">
        <v>2</v>
      </c>
      <c r="W1677" s="3">
        <v>5</v>
      </c>
      <c r="X1677" s="3">
        <v>3</v>
      </c>
      <c r="Y1677" s="3">
        <v>1</v>
      </c>
      <c r="Z1677" s="3">
        <v>5</v>
      </c>
      <c r="AA1677" s="3">
        <v>1</v>
      </c>
      <c r="AB1677" s="3">
        <v>5</v>
      </c>
      <c r="AC1677" s="3">
        <v>5</v>
      </c>
      <c r="AD1677" s="3">
        <v>2</v>
      </c>
      <c r="AE1677" s="3">
        <v>2</v>
      </c>
      <c r="AF1677" s="3" t="s">
        <v>183</v>
      </c>
    </row>
    <row r="1678" spans="1:32">
      <c r="A1678" s="3">
        <v>92626</v>
      </c>
      <c r="B1678" s="3">
        <v>22</v>
      </c>
      <c r="C1678" s="41" t="s">
        <v>183</v>
      </c>
      <c r="D1678" s="3" t="s">
        <v>184</v>
      </c>
      <c r="E1678" s="3" t="s">
        <v>185</v>
      </c>
      <c r="F1678" s="3" t="s">
        <v>186</v>
      </c>
      <c r="G1678" s="3" t="s">
        <v>230</v>
      </c>
      <c r="H1678" s="3" t="s">
        <v>230</v>
      </c>
      <c r="I1678" s="3" t="s">
        <v>189</v>
      </c>
      <c r="J1678" s="3" t="s">
        <v>63</v>
      </c>
      <c r="K1678" s="3" t="s">
        <v>199</v>
      </c>
      <c r="L1678" s="3">
        <v>5</v>
      </c>
      <c r="M1678" s="3">
        <v>5</v>
      </c>
      <c r="N1678" s="3">
        <v>5</v>
      </c>
      <c r="O1678" s="3">
        <v>5</v>
      </c>
      <c r="P1678" s="3">
        <v>5</v>
      </c>
      <c r="Q1678" s="3">
        <v>5</v>
      </c>
      <c r="R1678" s="3">
        <v>5</v>
      </c>
      <c r="S1678" s="3">
        <v>5</v>
      </c>
      <c r="T1678" s="3">
        <v>5</v>
      </c>
      <c r="U1678" s="3">
        <v>5</v>
      </c>
      <c r="V1678" s="3">
        <v>5</v>
      </c>
      <c r="W1678" s="3">
        <v>5</v>
      </c>
      <c r="X1678" s="3">
        <v>5</v>
      </c>
      <c r="Y1678" s="3">
        <v>4</v>
      </c>
      <c r="Z1678" s="3">
        <v>5</v>
      </c>
      <c r="AA1678" s="3">
        <v>5</v>
      </c>
      <c r="AB1678" s="3">
        <v>5</v>
      </c>
      <c r="AC1678" s="3">
        <v>5</v>
      </c>
      <c r="AD1678" s="3">
        <v>5</v>
      </c>
      <c r="AE1678" s="3">
        <v>5</v>
      </c>
      <c r="AF1678" s="3" t="s">
        <v>183</v>
      </c>
    </row>
    <row r="1679" spans="1:32">
      <c r="A1679" s="3">
        <v>92870</v>
      </c>
      <c r="B1679" s="3">
        <v>22</v>
      </c>
      <c r="C1679" s="41" t="s">
        <v>183</v>
      </c>
      <c r="D1679" s="3" t="s">
        <v>194</v>
      </c>
      <c r="E1679" s="3" t="s">
        <v>185</v>
      </c>
      <c r="F1679" s="3" t="s">
        <v>186</v>
      </c>
      <c r="G1679" s="3" t="s">
        <v>230</v>
      </c>
      <c r="H1679" s="3" t="s">
        <v>230</v>
      </c>
      <c r="I1679" s="3" t="s">
        <v>189</v>
      </c>
      <c r="J1679" s="3" t="s">
        <v>64</v>
      </c>
      <c r="K1679" s="3" t="s">
        <v>203</v>
      </c>
      <c r="L1679" s="3">
        <v>4</v>
      </c>
      <c r="M1679" s="3">
        <v>3</v>
      </c>
      <c r="N1679" s="3">
        <v>3</v>
      </c>
      <c r="O1679" s="3">
        <v>5</v>
      </c>
      <c r="P1679" s="3">
        <v>5</v>
      </c>
      <c r="Q1679" s="3">
        <v>3</v>
      </c>
      <c r="R1679" s="3">
        <v>4</v>
      </c>
      <c r="S1679" s="3">
        <v>4</v>
      </c>
      <c r="T1679" s="3">
        <v>4</v>
      </c>
      <c r="U1679" s="3">
        <v>4</v>
      </c>
      <c r="V1679" s="3">
        <v>3</v>
      </c>
      <c r="W1679" s="3">
        <v>5</v>
      </c>
      <c r="X1679" s="3">
        <v>5</v>
      </c>
      <c r="Y1679" s="3">
        <v>3</v>
      </c>
      <c r="Z1679" s="3">
        <v>4</v>
      </c>
      <c r="AA1679" s="3">
        <v>5</v>
      </c>
      <c r="AB1679" s="3">
        <v>3</v>
      </c>
      <c r="AC1679" s="3">
        <v>5</v>
      </c>
      <c r="AD1679" s="3">
        <v>5</v>
      </c>
      <c r="AE1679" s="3">
        <v>3</v>
      </c>
      <c r="AF1679" s="3" t="s">
        <v>183</v>
      </c>
    </row>
    <row r="1680" spans="1:32">
      <c r="A1680" s="3">
        <v>92706</v>
      </c>
      <c r="B1680" s="3">
        <v>22</v>
      </c>
      <c r="C1680" s="41" t="s">
        <v>183</v>
      </c>
      <c r="D1680" s="3" t="s">
        <v>194</v>
      </c>
      <c r="E1680" s="3" t="s">
        <v>185</v>
      </c>
      <c r="F1680" s="3" t="s">
        <v>208</v>
      </c>
      <c r="G1680" s="3" t="s">
        <v>230</v>
      </c>
      <c r="H1680" s="3" t="s">
        <v>230</v>
      </c>
      <c r="I1680" s="3" t="s">
        <v>189</v>
      </c>
      <c r="J1680" s="3" t="s">
        <v>63</v>
      </c>
      <c r="K1680" s="3" t="s">
        <v>202</v>
      </c>
      <c r="L1680" s="3">
        <v>5</v>
      </c>
      <c r="M1680" s="3">
        <v>2</v>
      </c>
      <c r="N1680" s="3">
        <v>4</v>
      </c>
      <c r="O1680" s="3">
        <v>3</v>
      </c>
      <c r="P1680" s="3">
        <v>5</v>
      </c>
      <c r="Q1680" s="3">
        <v>3</v>
      </c>
      <c r="R1680" s="3">
        <v>4</v>
      </c>
      <c r="S1680" s="3">
        <v>5</v>
      </c>
      <c r="T1680" s="3">
        <v>5</v>
      </c>
      <c r="U1680" s="3">
        <v>4</v>
      </c>
      <c r="V1680" s="3">
        <v>5</v>
      </c>
      <c r="W1680" s="3">
        <v>3</v>
      </c>
      <c r="X1680" s="3">
        <v>5</v>
      </c>
      <c r="Y1680" s="3">
        <v>3</v>
      </c>
      <c r="Z1680" s="3">
        <v>3</v>
      </c>
      <c r="AA1680" s="3">
        <v>4</v>
      </c>
      <c r="AB1680" s="3">
        <v>5</v>
      </c>
      <c r="AC1680" s="3">
        <v>3</v>
      </c>
      <c r="AD1680" s="3">
        <v>4</v>
      </c>
      <c r="AE1680" s="3">
        <v>2</v>
      </c>
      <c r="AF1680" s="3" t="s">
        <v>183</v>
      </c>
    </row>
    <row r="1681" spans="1:32">
      <c r="A1681" s="3">
        <v>90210</v>
      </c>
      <c r="B1681" s="3">
        <v>22</v>
      </c>
      <c r="C1681" s="41" t="s">
        <v>183</v>
      </c>
      <c r="D1681" s="3" t="s">
        <v>194</v>
      </c>
      <c r="E1681" s="3" t="s">
        <v>206</v>
      </c>
      <c r="F1681" s="3" t="s">
        <v>193</v>
      </c>
      <c r="G1681" s="3" t="s">
        <v>230</v>
      </c>
      <c r="H1681" s="3" t="s">
        <v>230</v>
      </c>
      <c r="I1681" s="3" t="s">
        <v>189</v>
      </c>
      <c r="J1681" s="3" t="s">
        <v>64</v>
      </c>
      <c r="K1681" s="3" t="s">
        <v>199</v>
      </c>
      <c r="L1681" s="3">
        <v>5</v>
      </c>
      <c r="M1681" s="3">
        <v>5</v>
      </c>
      <c r="N1681" s="3">
        <v>5</v>
      </c>
      <c r="O1681" s="3">
        <v>5</v>
      </c>
      <c r="P1681" s="3">
        <v>4</v>
      </c>
      <c r="Q1681" s="3">
        <v>4</v>
      </c>
      <c r="R1681" s="3">
        <v>4</v>
      </c>
      <c r="S1681" s="3">
        <v>2</v>
      </c>
      <c r="T1681" s="3">
        <v>4</v>
      </c>
      <c r="U1681" s="3">
        <v>3</v>
      </c>
      <c r="V1681" s="3">
        <v>4</v>
      </c>
      <c r="W1681" s="3">
        <v>4</v>
      </c>
      <c r="X1681" s="3">
        <v>4</v>
      </c>
      <c r="Y1681" s="3">
        <v>4</v>
      </c>
      <c r="Z1681" s="3">
        <v>4</v>
      </c>
      <c r="AA1681" s="3">
        <v>4</v>
      </c>
      <c r="AB1681" s="3">
        <v>5</v>
      </c>
      <c r="AC1681" s="3">
        <v>5</v>
      </c>
      <c r="AD1681" s="3">
        <v>5</v>
      </c>
      <c r="AE1681" s="3">
        <v>5</v>
      </c>
      <c r="AF1681" s="3" t="s">
        <v>183</v>
      </c>
    </row>
    <row r="1682" spans="1:32">
      <c r="A1682" s="3">
        <v>92260</v>
      </c>
      <c r="B1682" s="3">
        <v>22</v>
      </c>
      <c r="C1682" s="41" t="s">
        <v>183</v>
      </c>
      <c r="D1682" s="3" t="s">
        <v>194</v>
      </c>
      <c r="E1682" s="3" t="s">
        <v>205</v>
      </c>
      <c r="F1682" s="3" t="s">
        <v>193</v>
      </c>
      <c r="G1682" s="3" t="s">
        <v>230</v>
      </c>
      <c r="H1682" s="3" t="s">
        <v>230</v>
      </c>
      <c r="I1682" s="3" t="s">
        <v>189</v>
      </c>
      <c r="J1682" s="3" t="s">
        <v>60</v>
      </c>
      <c r="K1682" s="3" t="s">
        <v>190</v>
      </c>
      <c r="L1682" s="3">
        <v>5</v>
      </c>
      <c r="M1682" s="3">
        <v>4</v>
      </c>
      <c r="N1682" s="3">
        <v>4</v>
      </c>
      <c r="O1682" s="3">
        <v>4</v>
      </c>
      <c r="P1682" s="3">
        <v>5</v>
      </c>
      <c r="Q1682" s="3">
        <v>5</v>
      </c>
      <c r="R1682" s="3">
        <v>5</v>
      </c>
      <c r="S1682" s="3">
        <v>5</v>
      </c>
      <c r="T1682" s="3">
        <v>4</v>
      </c>
      <c r="U1682" s="3">
        <v>4</v>
      </c>
      <c r="V1682" s="3">
        <v>4</v>
      </c>
      <c r="W1682" s="3">
        <v>5</v>
      </c>
      <c r="X1682" s="3">
        <v>4</v>
      </c>
      <c r="Y1682" s="3">
        <v>5</v>
      </c>
      <c r="Z1682" s="3">
        <v>2</v>
      </c>
      <c r="AA1682" s="3">
        <v>4</v>
      </c>
      <c r="AB1682" s="3">
        <v>5</v>
      </c>
      <c r="AC1682" s="3">
        <v>4</v>
      </c>
      <c r="AD1682" s="3">
        <v>4</v>
      </c>
      <c r="AE1682" s="3">
        <v>4</v>
      </c>
      <c r="AF1682" s="3" t="s">
        <v>183</v>
      </c>
    </row>
    <row r="1683" spans="1:32">
      <c r="A1683" s="3">
        <v>92507</v>
      </c>
      <c r="B1683" s="3">
        <v>22</v>
      </c>
      <c r="C1683" s="41" t="s">
        <v>183</v>
      </c>
      <c r="D1683" s="3" t="s">
        <v>194</v>
      </c>
      <c r="E1683" s="3" t="s">
        <v>205</v>
      </c>
      <c r="F1683" s="3" t="s">
        <v>186</v>
      </c>
      <c r="G1683" s="3" t="s">
        <v>230</v>
      </c>
      <c r="H1683" s="3" t="s">
        <v>230</v>
      </c>
      <c r="I1683" s="3" t="s">
        <v>189</v>
      </c>
      <c r="J1683" s="3" t="s">
        <v>59</v>
      </c>
      <c r="K1683" s="3" t="s">
        <v>199</v>
      </c>
      <c r="L1683" s="3">
        <v>4</v>
      </c>
      <c r="M1683" s="3">
        <v>4</v>
      </c>
      <c r="N1683" s="3">
        <v>4</v>
      </c>
      <c r="O1683" s="3">
        <v>5</v>
      </c>
      <c r="P1683" s="3">
        <v>5</v>
      </c>
      <c r="Q1683" s="3">
        <v>4</v>
      </c>
      <c r="R1683" s="3">
        <v>3</v>
      </c>
      <c r="S1683" s="3">
        <v>5</v>
      </c>
      <c r="T1683" s="3">
        <v>4</v>
      </c>
      <c r="U1683" s="3">
        <v>3</v>
      </c>
      <c r="V1683" s="3">
        <v>5</v>
      </c>
      <c r="W1683" s="3">
        <v>4</v>
      </c>
      <c r="X1683" s="3">
        <v>5</v>
      </c>
      <c r="Y1683" s="3">
        <v>5</v>
      </c>
      <c r="Z1683" s="3">
        <v>4</v>
      </c>
      <c r="AA1683" s="3">
        <v>4</v>
      </c>
      <c r="AB1683" s="3">
        <v>5</v>
      </c>
      <c r="AC1683" s="3">
        <v>4</v>
      </c>
      <c r="AD1683" s="3">
        <v>5</v>
      </c>
      <c r="AE1683" s="3">
        <v>5</v>
      </c>
      <c r="AF1683" s="3" t="s">
        <v>183</v>
      </c>
    </row>
    <row r="1684" spans="1:32">
      <c r="A1684" s="3">
        <v>93063</v>
      </c>
      <c r="B1684" s="3">
        <v>23</v>
      </c>
      <c r="C1684" s="41" t="s">
        <v>183</v>
      </c>
      <c r="D1684" s="3" t="s">
        <v>197</v>
      </c>
      <c r="E1684" s="3" t="s">
        <v>192</v>
      </c>
      <c r="F1684" s="3" t="s">
        <v>193</v>
      </c>
      <c r="G1684" s="3" t="s">
        <v>230</v>
      </c>
      <c r="H1684" s="3" t="s">
        <v>230</v>
      </c>
      <c r="I1684" s="3" t="s">
        <v>201</v>
      </c>
      <c r="J1684" s="3" t="s">
        <v>58</v>
      </c>
      <c r="K1684" s="3" t="s">
        <v>203</v>
      </c>
      <c r="L1684" s="3">
        <v>5</v>
      </c>
      <c r="M1684" s="3">
        <v>4</v>
      </c>
      <c r="N1684" s="3">
        <v>4</v>
      </c>
      <c r="O1684" s="3">
        <v>5</v>
      </c>
      <c r="P1684" s="3">
        <v>5</v>
      </c>
      <c r="Q1684" s="3">
        <v>4</v>
      </c>
      <c r="R1684" s="3">
        <v>3</v>
      </c>
      <c r="S1684" s="3">
        <v>4</v>
      </c>
      <c r="T1684" s="3">
        <v>5</v>
      </c>
      <c r="U1684" s="3">
        <v>4</v>
      </c>
      <c r="V1684" s="3">
        <v>5</v>
      </c>
      <c r="W1684" s="3">
        <v>4</v>
      </c>
      <c r="X1684" s="3">
        <v>5</v>
      </c>
      <c r="Y1684" s="3">
        <v>4</v>
      </c>
      <c r="Z1684" s="3">
        <v>5</v>
      </c>
      <c r="AA1684" s="3">
        <v>4</v>
      </c>
      <c r="AB1684" s="3">
        <v>5</v>
      </c>
      <c r="AC1684" s="3">
        <v>4</v>
      </c>
      <c r="AD1684" s="3">
        <v>4</v>
      </c>
      <c r="AE1684" s="3">
        <v>4</v>
      </c>
      <c r="AF1684" s="3" t="s">
        <v>183</v>
      </c>
    </row>
    <row r="1685" spans="1:32">
      <c r="A1685" s="3">
        <v>93003</v>
      </c>
      <c r="B1685" s="3">
        <v>23</v>
      </c>
      <c r="C1685" s="41" t="s">
        <v>183</v>
      </c>
      <c r="D1685" s="3" t="s">
        <v>194</v>
      </c>
      <c r="E1685" s="3" t="s">
        <v>192</v>
      </c>
      <c r="F1685" s="3" t="s">
        <v>186</v>
      </c>
      <c r="G1685" s="3" t="s">
        <v>230</v>
      </c>
      <c r="H1685" s="3" t="s">
        <v>230</v>
      </c>
      <c r="I1685" s="3" t="s">
        <v>189</v>
      </c>
      <c r="J1685" s="3" t="s">
        <v>60</v>
      </c>
      <c r="K1685" s="3" t="s">
        <v>203</v>
      </c>
      <c r="L1685" s="3">
        <v>5</v>
      </c>
      <c r="M1685" s="3">
        <v>5</v>
      </c>
      <c r="N1685" s="3">
        <v>5</v>
      </c>
      <c r="O1685" s="3">
        <v>5</v>
      </c>
      <c r="P1685" s="3">
        <v>5</v>
      </c>
      <c r="Q1685" s="3">
        <v>5</v>
      </c>
      <c r="R1685" s="3">
        <v>5</v>
      </c>
      <c r="S1685" s="3">
        <v>5</v>
      </c>
      <c r="T1685" s="3">
        <v>5</v>
      </c>
      <c r="U1685" s="3">
        <v>5</v>
      </c>
      <c r="V1685" s="3">
        <v>5</v>
      </c>
      <c r="W1685" s="3">
        <v>5</v>
      </c>
      <c r="X1685" s="3">
        <v>5</v>
      </c>
      <c r="Y1685" s="3">
        <v>5</v>
      </c>
      <c r="Z1685" s="3">
        <v>5</v>
      </c>
      <c r="AA1685" s="3">
        <v>5</v>
      </c>
      <c r="AB1685" s="3">
        <v>5</v>
      </c>
      <c r="AC1685" s="3">
        <v>5</v>
      </c>
      <c r="AD1685" s="3">
        <v>5</v>
      </c>
      <c r="AE1685" s="3">
        <v>5</v>
      </c>
      <c r="AF1685" s="3" t="s">
        <v>183</v>
      </c>
    </row>
    <row r="1686" spans="1:32">
      <c r="A1686" s="3">
        <v>93065</v>
      </c>
      <c r="B1686" s="3">
        <v>23</v>
      </c>
      <c r="C1686" s="41" t="s">
        <v>183</v>
      </c>
      <c r="D1686" s="3" t="s">
        <v>194</v>
      </c>
      <c r="E1686" s="3" t="s">
        <v>192</v>
      </c>
      <c r="F1686" s="3" t="s">
        <v>193</v>
      </c>
      <c r="G1686" s="3" t="s">
        <v>230</v>
      </c>
      <c r="H1686" s="3" t="s">
        <v>230</v>
      </c>
      <c r="I1686" s="3" t="s">
        <v>189</v>
      </c>
      <c r="J1686" s="3" t="s">
        <v>60</v>
      </c>
      <c r="K1686" s="3" t="s">
        <v>199</v>
      </c>
      <c r="L1686" s="3">
        <v>4</v>
      </c>
      <c r="M1686" s="3">
        <v>4</v>
      </c>
      <c r="N1686" s="3">
        <v>4</v>
      </c>
      <c r="O1686" s="3">
        <v>4</v>
      </c>
      <c r="P1686" s="3">
        <v>4</v>
      </c>
      <c r="Q1686" s="3">
        <v>2</v>
      </c>
      <c r="R1686" s="3">
        <v>4</v>
      </c>
      <c r="S1686" s="3">
        <v>3</v>
      </c>
      <c r="T1686" s="3">
        <v>2</v>
      </c>
      <c r="U1686" s="3">
        <v>4</v>
      </c>
      <c r="V1686" s="3">
        <v>5</v>
      </c>
      <c r="W1686" s="3">
        <v>4</v>
      </c>
      <c r="X1686" s="3">
        <v>4</v>
      </c>
      <c r="Y1686" s="3">
        <v>4</v>
      </c>
      <c r="Z1686" s="3">
        <v>5</v>
      </c>
      <c r="AA1686" s="3">
        <v>4</v>
      </c>
      <c r="AB1686" s="3">
        <v>4</v>
      </c>
      <c r="AC1686" s="3">
        <v>4</v>
      </c>
      <c r="AD1686" s="3">
        <v>4</v>
      </c>
      <c r="AE1686" s="3">
        <v>4</v>
      </c>
      <c r="AF1686" s="3" t="s">
        <v>183</v>
      </c>
    </row>
    <row r="1687" spans="1:32">
      <c r="A1687" s="3">
        <v>93015</v>
      </c>
      <c r="B1687" s="3">
        <v>23</v>
      </c>
      <c r="C1687" s="41" t="s">
        <v>183</v>
      </c>
      <c r="D1687" s="3" t="s">
        <v>194</v>
      </c>
      <c r="E1687" s="3" t="s">
        <v>192</v>
      </c>
      <c r="F1687" s="3" t="s">
        <v>193</v>
      </c>
      <c r="G1687" s="3" t="s">
        <v>230</v>
      </c>
      <c r="H1687" s="3" t="s">
        <v>230</v>
      </c>
      <c r="I1687" s="3" t="s">
        <v>189</v>
      </c>
      <c r="J1687" s="3" t="s">
        <v>61</v>
      </c>
      <c r="K1687" s="3" t="s">
        <v>196</v>
      </c>
      <c r="L1687" s="3">
        <v>3</v>
      </c>
      <c r="M1687" s="3">
        <v>1</v>
      </c>
      <c r="N1687" s="3">
        <v>2</v>
      </c>
      <c r="O1687" s="3">
        <v>3</v>
      </c>
      <c r="P1687" s="3">
        <v>5</v>
      </c>
      <c r="Q1687" s="3">
        <v>5</v>
      </c>
      <c r="R1687" s="3">
        <v>4</v>
      </c>
      <c r="S1687" s="3">
        <v>5</v>
      </c>
      <c r="T1687" s="3">
        <v>5</v>
      </c>
      <c r="U1687" s="3">
        <v>5</v>
      </c>
      <c r="V1687" s="3">
        <v>3</v>
      </c>
      <c r="W1687" s="3">
        <v>4</v>
      </c>
      <c r="X1687" s="3">
        <v>5</v>
      </c>
      <c r="Y1687" s="3">
        <v>1</v>
      </c>
      <c r="Z1687" s="3">
        <v>5</v>
      </c>
      <c r="AA1687" s="3">
        <v>5</v>
      </c>
      <c r="AB1687" s="3">
        <v>4</v>
      </c>
      <c r="AC1687" s="3">
        <v>4</v>
      </c>
      <c r="AD1687" s="3">
        <v>5</v>
      </c>
      <c r="AE1687" s="3">
        <v>4</v>
      </c>
      <c r="AF1687" s="3" t="s">
        <v>183</v>
      </c>
    </row>
    <row r="1688" spans="1:32">
      <c r="A1688" s="3">
        <v>92251</v>
      </c>
      <c r="B1688" s="3">
        <v>23</v>
      </c>
      <c r="C1688" s="41" t="s">
        <v>183</v>
      </c>
      <c r="D1688" s="3" t="s">
        <v>197</v>
      </c>
      <c r="E1688" s="3" t="s">
        <v>198</v>
      </c>
      <c r="F1688" s="3" t="s">
        <v>186</v>
      </c>
      <c r="G1688" s="3" t="s">
        <v>230</v>
      </c>
      <c r="H1688" s="3" t="s">
        <v>230</v>
      </c>
      <c r="I1688" s="3" t="s">
        <v>189</v>
      </c>
      <c r="J1688" s="3" t="s">
        <v>65</v>
      </c>
      <c r="K1688" s="3" t="s">
        <v>202</v>
      </c>
      <c r="L1688" s="3">
        <v>3</v>
      </c>
      <c r="M1688" s="3">
        <v>2</v>
      </c>
      <c r="N1688" s="3">
        <v>2</v>
      </c>
      <c r="O1688" s="3">
        <v>2</v>
      </c>
      <c r="P1688" s="3">
        <v>2</v>
      </c>
      <c r="Q1688" s="3">
        <v>2</v>
      </c>
      <c r="R1688" s="3">
        <v>2</v>
      </c>
      <c r="S1688" s="3">
        <v>2</v>
      </c>
      <c r="T1688" s="3">
        <v>3</v>
      </c>
      <c r="U1688" s="3">
        <v>3</v>
      </c>
      <c r="V1688" s="3">
        <v>5</v>
      </c>
      <c r="W1688" s="3">
        <v>3</v>
      </c>
      <c r="X1688" s="3">
        <v>3</v>
      </c>
      <c r="Y1688" s="3">
        <v>3</v>
      </c>
      <c r="Z1688" s="3">
        <v>3</v>
      </c>
      <c r="AA1688" s="3">
        <v>2</v>
      </c>
      <c r="AB1688" s="3">
        <v>2</v>
      </c>
      <c r="AC1688" s="3">
        <v>2</v>
      </c>
      <c r="AD1688" s="3">
        <v>2</v>
      </c>
      <c r="AE1688" s="3">
        <v>2</v>
      </c>
      <c r="AF1688" s="3" t="s">
        <v>183</v>
      </c>
    </row>
    <row r="1689" spans="1:32">
      <c r="A1689" s="3">
        <v>92823</v>
      </c>
      <c r="B1689" s="3">
        <v>23</v>
      </c>
      <c r="C1689" s="41" t="s">
        <v>183</v>
      </c>
      <c r="D1689" s="3" t="s">
        <v>194</v>
      </c>
      <c r="E1689" s="3" t="s">
        <v>185</v>
      </c>
      <c r="F1689" s="3" t="s">
        <v>193</v>
      </c>
      <c r="G1689" s="3" t="s">
        <v>230</v>
      </c>
      <c r="H1689" s="3" t="s">
        <v>230</v>
      </c>
      <c r="I1689" s="3" t="s">
        <v>189</v>
      </c>
      <c r="J1689" s="3" t="s">
        <v>62</v>
      </c>
      <c r="K1689" s="3" t="s">
        <v>199</v>
      </c>
      <c r="L1689" s="3">
        <v>5</v>
      </c>
      <c r="M1689" s="3">
        <v>5</v>
      </c>
      <c r="N1689" s="3">
        <v>4</v>
      </c>
      <c r="O1689" s="3">
        <v>4</v>
      </c>
      <c r="P1689" s="3">
        <v>5</v>
      </c>
      <c r="Q1689" s="3">
        <v>3</v>
      </c>
      <c r="R1689" s="3">
        <v>4</v>
      </c>
      <c r="S1689" s="3">
        <v>3</v>
      </c>
      <c r="T1689" s="3">
        <v>4</v>
      </c>
      <c r="U1689" s="3">
        <v>3</v>
      </c>
      <c r="V1689" s="3">
        <v>4</v>
      </c>
      <c r="W1689" s="3">
        <v>4</v>
      </c>
      <c r="X1689" s="3">
        <v>4</v>
      </c>
      <c r="Y1689" s="3">
        <v>3</v>
      </c>
      <c r="Z1689" s="3">
        <v>5</v>
      </c>
      <c r="AA1689" s="3">
        <v>3</v>
      </c>
      <c r="AB1689" s="3">
        <v>5</v>
      </c>
      <c r="AC1689" s="3">
        <v>5</v>
      </c>
      <c r="AD1689" s="3">
        <v>5</v>
      </c>
      <c r="AE1689" s="3">
        <v>5</v>
      </c>
      <c r="AF1689" s="3" t="s">
        <v>183</v>
      </c>
    </row>
    <row r="1690" spans="1:32">
      <c r="A1690" s="3">
        <v>92603</v>
      </c>
      <c r="B1690" s="3">
        <v>23</v>
      </c>
      <c r="C1690" s="41" t="s">
        <v>183</v>
      </c>
      <c r="D1690" s="3" t="s">
        <v>194</v>
      </c>
      <c r="E1690" s="3" t="s">
        <v>185</v>
      </c>
      <c r="F1690" s="3" t="s">
        <v>186</v>
      </c>
      <c r="G1690" s="3" t="s">
        <v>230</v>
      </c>
      <c r="H1690" s="3" t="s">
        <v>230</v>
      </c>
      <c r="I1690" s="3" t="s">
        <v>189</v>
      </c>
      <c r="J1690" s="3" t="s">
        <v>65</v>
      </c>
      <c r="K1690" s="3" t="s">
        <v>203</v>
      </c>
      <c r="L1690" s="3">
        <v>5</v>
      </c>
      <c r="M1690" s="3">
        <v>4</v>
      </c>
      <c r="N1690" s="3">
        <v>4</v>
      </c>
      <c r="O1690" s="3">
        <v>4</v>
      </c>
      <c r="P1690" s="3">
        <v>5</v>
      </c>
      <c r="Q1690" s="3">
        <v>4</v>
      </c>
      <c r="R1690" s="3">
        <v>5</v>
      </c>
      <c r="S1690" s="3">
        <v>3</v>
      </c>
      <c r="T1690" s="3">
        <v>5</v>
      </c>
      <c r="U1690" s="3">
        <v>5</v>
      </c>
      <c r="V1690" s="3">
        <v>5</v>
      </c>
      <c r="W1690" s="3">
        <v>5</v>
      </c>
      <c r="X1690" s="3">
        <v>4</v>
      </c>
      <c r="Y1690" s="3">
        <v>4</v>
      </c>
      <c r="Z1690" s="3">
        <v>5</v>
      </c>
      <c r="AA1690" s="3">
        <v>4</v>
      </c>
      <c r="AB1690" s="3">
        <v>5</v>
      </c>
      <c r="AC1690" s="3">
        <v>5</v>
      </c>
      <c r="AD1690" s="3">
        <v>5</v>
      </c>
      <c r="AE1690" s="3">
        <v>5</v>
      </c>
      <c r="AF1690" s="3" t="s">
        <v>183</v>
      </c>
    </row>
    <row r="1691" spans="1:32">
      <c r="A1691" s="3">
        <v>92806</v>
      </c>
      <c r="B1691" s="3">
        <v>23</v>
      </c>
      <c r="C1691" s="41" t="s">
        <v>183</v>
      </c>
      <c r="D1691" s="3" t="s">
        <v>197</v>
      </c>
      <c r="E1691" s="3" t="s">
        <v>185</v>
      </c>
      <c r="F1691" s="3" t="s">
        <v>186</v>
      </c>
      <c r="G1691" s="3" t="s">
        <v>230</v>
      </c>
      <c r="H1691" s="3" t="s">
        <v>230</v>
      </c>
      <c r="I1691" s="3" t="s">
        <v>189</v>
      </c>
      <c r="J1691" s="3" t="s">
        <v>58</v>
      </c>
      <c r="K1691" s="3" t="s">
        <v>203</v>
      </c>
      <c r="L1691" s="3">
        <v>2</v>
      </c>
      <c r="M1691" s="3">
        <v>4</v>
      </c>
      <c r="N1691" s="3">
        <v>1</v>
      </c>
      <c r="O1691" s="3">
        <v>3</v>
      </c>
      <c r="P1691" s="3">
        <v>5</v>
      </c>
      <c r="Q1691" s="3">
        <v>5</v>
      </c>
      <c r="R1691" s="3">
        <v>2</v>
      </c>
      <c r="S1691" s="3">
        <v>5</v>
      </c>
      <c r="T1691" s="3">
        <v>5</v>
      </c>
      <c r="U1691" s="3">
        <v>5</v>
      </c>
      <c r="V1691" s="3">
        <v>1</v>
      </c>
      <c r="W1691" s="3">
        <v>5</v>
      </c>
      <c r="X1691" s="3">
        <v>5</v>
      </c>
      <c r="Y1691" s="3">
        <v>4</v>
      </c>
      <c r="Z1691" s="3">
        <v>4</v>
      </c>
      <c r="AA1691" s="3">
        <v>3</v>
      </c>
      <c r="AB1691" s="3">
        <v>4</v>
      </c>
      <c r="AC1691" s="3">
        <v>5</v>
      </c>
      <c r="AD1691" s="3">
        <v>5</v>
      </c>
      <c r="AE1691" s="3">
        <v>5</v>
      </c>
      <c r="AF1691" s="3" t="s">
        <v>183</v>
      </c>
    </row>
    <row r="1692" spans="1:32">
      <c r="A1692" s="3">
        <v>92677</v>
      </c>
      <c r="B1692" s="3">
        <v>23</v>
      </c>
      <c r="C1692" s="41" t="s">
        <v>183</v>
      </c>
      <c r="D1692" s="3" t="s">
        <v>194</v>
      </c>
      <c r="E1692" s="3" t="s">
        <v>185</v>
      </c>
      <c r="F1692" s="3" t="s">
        <v>186</v>
      </c>
      <c r="G1692" s="3" t="s">
        <v>230</v>
      </c>
      <c r="H1692" s="3" t="s">
        <v>230</v>
      </c>
      <c r="I1692" s="3" t="s">
        <v>189</v>
      </c>
      <c r="J1692" s="3" t="s">
        <v>62</v>
      </c>
      <c r="K1692" s="3" t="s">
        <v>203</v>
      </c>
      <c r="L1692" s="3">
        <v>5</v>
      </c>
      <c r="M1692" s="3">
        <v>5</v>
      </c>
      <c r="N1692" s="3">
        <v>5</v>
      </c>
      <c r="O1692" s="3">
        <v>5</v>
      </c>
      <c r="P1692" s="3">
        <v>5</v>
      </c>
      <c r="Q1692" s="3">
        <v>5</v>
      </c>
      <c r="R1692" s="3">
        <v>5</v>
      </c>
      <c r="S1692" s="3">
        <v>5</v>
      </c>
      <c r="T1692" s="3">
        <v>5</v>
      </c>
      <c r="U1692" s="3">
        <v>5</v>
      </c>
      <c r="V1692" s="3">
        <v>5</v>
      </c>
      <c r="W1692" s="3">
        <v>5</v>
      </c>
      <c r="X1692" s="3">
        <v>5</v>
      </c>
      <c r="Y1692" s="3">
        <v>5</v>
      </c>
      <c r="Z1692" s="3">
        <v>5</v>
      </c>
      <c r="AA1692" s="3">
        <v>5</v>
      </c>
      <c r="AB1692" s="3">
        <v>5</v>
      </c>
      <c r="AC1692" s="3">
        <v>5</v>
      </c>
      <c r="AD1692" s="3">
        <v>5</v>
      </c>
      <c r="AE1692" s="3">
        <v>5</v>
      </c>
      <c r="AF1692" s="3" t="s">
        <v>183</v>
      </c>
    </row>
    <row r="1693" spans="1:32">
      <c r="A1693" s="3">
        <v>90018</v>
      </c>
      <c r="B1693" s="3">
        <v>23</v>
      </c>
      <c r="C1693" s="41" t="s">
        <v>183</v>
      </c>
      <c r="D1693" s="3" t="s">
        <v>191</v>
      </c>
      <c r="E1693" s="3" t="s">
        <v>206</v>
      </c>
      <c r="F1693" s="3" t="s">
        <v>186</v>
      </c>
      <c r="G1693" s="3" t="s">
        <v>230</v>
      </c>
      <c r="H1693" s="3" t="s">
        <v>230</v>
      </c>
      <c r="I1693" s="3" t="s">
        <v>201</v>
      </c>
      <c r="J1693" s="3" t="s">
        <v>58</v>
      </c>
      <c r="K1693" s="3" t="s">
        <v>202</v>
      </c>
      <c r="L1693" s="3">
        <v>3</v>
      </c>
      <c r="M1693" s="3">
        <v>5</v>
      </c>
      <c r="N1693" s="3">
        <v>4</v>
      </c>
      <c r="O1693" s="3">
        <v>2</v>
      </c>
      <c r="P1693" s="3">
        <v>5</v>
      </c>
      <c r="Q1693" s="3">
        <v>3</v>
      </c>
      <c r="R1693" s="3">
        <v>4</v>
      </c>
      <c r="S1693" s="3">
        <v>3</v>
      </c>
      <c r="T1693" s="3">
        <v>4</v>
      </c>
      <c r="U1693" s="3">
        <v>2</v>
      </c>
      <c r="V1693" s="3">
        <v>4</v>
      </c>
      <c r="W1693" s="3">
        <v>2</v>
      </c>
      <c r="X1693" s="3">
        <v>5</v>
      </c>
      <c r="Y1693" s="3">
        <v>2</v>
      </c>
      <c r="Z1693" s="3">
        <v>3</v>
      </c>
      <c r="AA1693" s="3">
        <v>3</v>
      </c>
      <c r="AB1693" s="3">
        <v>4</v>
      </c>
      <c r="AC1693" s="3">
        <v>3</v>
      </c>
      <c r="AD1693" s="3">
        <v>3</v>
      </c>
      <c r="AE1693" s="3">
        <v>4</v>
      </c>
      <c r="AF1693" s="3" t="s">
        <v>183</v>
      </c>
    </row>
    <row r="1694" spans="1:32">
      <c r="A1694" s="3">
        <v>90210</v>
      </c>
      <c r="B1694" s="3">
        <v>23</v>
      </c>
      <c r="C1694" s="41" t="s">
        <v>183</v>
      </c>
      <c r="D1694" s="3" t="s">
        <v>194</v>
      </c>
      <c r="E1694" s="3" t="s">
        <v>206</v>
      </c>
      <c r="F1694" s="3" t="s">
        <v>186</v>
      </c>
      <c r="G1694" s="3" t="s">
        <v>230</v>
      </c>
      <c r="H1694" s="3" t="s">
        <v>230</v>
      </c>
      <c r="I1694" s="3" t="s">
        <v>189</v>
      </c>
      <c r="J1694" s="3" t="s">
        <v>64</v>
      </c>
      <c r="K1694" s="3" t="s">
        <v>203</v>
      </c>
      <c r="L1694" s="3">
        <v>5</v>
      </c>
      <c r="M1694" s="3">
        <v>2</v>
      </c>
      <c r="N1694" s="3">
        <v>3</v>
      </c>
      <c r="O1694" s="3">
        <v>2</v>
      </c>
      <c r="P1694" s="3">
        <v>5</v>
      </c>
      <c r="Q1694" s="3">
        <v>4</v>
      </c>
      <c r="R1694" s="3">
        <v>4</v>
      </c>
      <c r="S1694" s="3">
        <v>2</v>
      </c>
      <c r="T1694" s="3">
        <v>4</v>
      </c>
      <c r="U1694" s="3">
        <v>5</v>
      </c>
      <c r="V1694" s="3">
        <v>5</v>
      </c>
      <c r="W1694" s="3">
        <v>5</v>
      </c>
      <c r="X1694" s="3">
        <v>5</v>
      </c>
      <c r="Y1694" s="3">
        <v>4</v>
      </c>
      <c r="Z1694" s="3">
        <v>5</v>
      </c>
      <c r="AA1694" s="3">
        <v>5</v>
      </c>
      <c r="AB1694" s="3">
        <v>5</v>
      </c>
      <c r="AC1694" s="3">
        <v>5</v>
      </c>
      <c r="AD1694" s="3">
        <v>5</v>
      </c>
      <c r="AE1694" s="3">
        <v>3</v>
      </c>
      <c r="AF1694" s="3" t="s">
        <v>183</v>
      </c>
    </row>
    <row r="1695" spans="1:32">
      <c r="A1695" s="3">
        <v>91307</v>
      </c>
      <c r="B1695" s="3">
        <v>23</v>
      </c>
      <c r="C1695" s="41" t="s">
        <v>183</v>
      </c>
      <c r="D1695" s="3" t="s">
        <v>197</v>
      </c>
      <c r="E1695" s="3" t="s">
        <v>206</v>
      </c>
      <c r="F1695" s="3" t="s">
        <v>193</v>
      </c>
      <c r="G1695" s="3" t="s">
        <v>230</v>
      </c>
      <c r="H1695" s="3" t="s">
        <v>230</v>
      </c>
      <c r="I1695" s="3" t="s">
        <v>189</v>
      </c>
      <c r="J1695" s="3" t="s">
        <v>62</v>
      </c>
      <c r="K1695" s="3" t="s">
        <v>203</v>
      </c>
      <c r="L1695" s="3">
        <v>1</v>
      </c>
      <c r="M1695" s="3">
        <v>5</v>
      </c>
      <c r="N1695" s="3">
        <v>5</v>
      </c>
      <c r="O1695" s="3">
        <v>1</v>
      </c>
      <c r="P1695" s="3">
        <v>5</v>
      </c>
      <c r="Q1695" s="3">
        <v>1</v>
      </c>
      <c r="R1695" s="3">
        <v>3</v>
      </c>
      <c r="S1695" s="3">
        <v>5</v>
      </c>
      <c r="T1695" s="3">
        <v>5</v>
      </c>
      <c r="U1695" s="3">
        <v>1</v>
      </c>
      <c r="V1695" s="3">
        <v>2</v>
      </c>
      <c r="W1695" s="3">
        <v>5</v>
      </c>
      <c r="X1695" s="3">
        <v>5</v>
      </c>
      <c r="Y1695" s="3">
        <v>2</v>
      </c>
      <c r="Z1695" s="3">
        <v>5</v>
      </c>
      <c r="AA1695" s="3">
        <v>2</v>
      </c>
      <c r="AB1695" s="3">
        <v>5</v>
      </c>
      <c r="AC1695" s="3">
        <v>5</v>
      </c>
      <c r="AD1695" s="3">
        <v>2</v>
      </c>
      <c r="AE1695" s="3">
        <v>2</v>
      </c>
      <c r="AF1695" s="3" t="s">
        <v>183</v>
      </c>
    </row>
    <row r="1696" spans="1:32">
      <c r="A1696" s="3">
        <v>92399</v>
      </c>
      <c r="B1696" s="3">
        <v>23</v>
      </c>
      <c r="C1696" s="41" t="s">
        <v>183</v>
      </c>
      <c r="D1696" s="3" t="s">
        <v>194</v>
      </c>
      <c r="E1696" s="3" t="s">
        <v>195</v>
      </c>
      <c r="F1696" s="3" t="s">
        <v>193</v>
      </c>
      <c r="G1696" s="3" t="s">
        <v>230</v>
      </c>
      <c r="H1696" s="3" t="s">
        <v>230</v>
      </c>
      <c r="I1696" s="3" t="s">
        <v>189</v>
      </c>
      <c r="J1696" s="3" t="s">
        <v>60</v>
      </c>
      <c r="K1696" s="3" t="s">
        <v>202</v>
      </c>
      <c r="L1696" s="3">
        <v>5</v>
      </c>
      <c r="M1696" s="3">
        <v>4</v>
      </c>
      <c r="N1696" s="3">
        <v>5</v>
      </c>
      <c r="O1696" s="3">
        <v>4</v>
      </c>
      <c r="P1696" s="3">
        <v>5</v>
      </c>
      <c r="Q1696" s="3">
        <v>5</v>
      </c>
      <c r="R1696" s="3">
        <v>5</v>
      </c>
      <c r="S1696" s="3">
        <v>5</v>
      </c>
      <c r="T1696" s="3">
        <v>5</v>
      </c>
      <c r="U1696" s="3">
        <v>4</v>
      </c>
      <c r="V1696" s="3">
        <v>5</v>
      </c>
      <c r="W1696" s="3">
        <v>5</v>
      </c>
      <c r="X1696" s="3">
        <v>4</v>
      </c>
      <c r="Y1696" s="3">
        <v>5</v>
      </c>
      <c r="Z1696" s="3">
        <v>4</v>
      </c>
      <c r="AA1696" s="3">
        <v>4</v>
      </c>
      <c r="AB1696" s="3">
        <v>4</v>
      </c>
      <c r="AC1696" s="3">
        <v>3</v>
      </c>
      <c r="AD1696" s="3">
        <v>5</v>
      </c>
      <c r="AE1696" s="3">
        <v>3</v>
      </c>
      <c r="AF1696" s="3" t="s">
        <v>183</v>
      </c>
    </row>
    <row r="1697" spans="1:32">
      <c r="A1697" s="3">
        <v>92307</v>
      </c>
      <c r="B1697" s="3">
        <v>23</v>
      </c>
      <c r="C1697" s="41" t="s">
        <v>183</v>
      </c>
      <c r="D1697" s="3" t="s">
        <v>194</v>
      </c>
      <c r="E1697" s="3" t="s">
        <v>195</v>
      </c>
      <c r="F1697" s="3" t="s">
        <v>186</v>
      </c>
      <c r="G1697" s="3" t="s">
        <v>230</v>
      </c>
      <c r="H1697" s="3" t="s">
        <v>230</v>
      </c>
      <c r="I1697" s="3" t="s">
        <v>201</v>
      </c>
      <c r="J1697" s="3" t="s">
        <v>59</v>
      </c>
      <c r="K1697" s="3" t="s">
        <v>190</v>
      </c>
      <c r="L1697" s="3">
        <v>5</v>
      </c>
      <c r="M1697" s="3">
        <v>3</v>
      </c>
      <c r="N1697" s="3">
        <v>3</v>
      </c>
      <c r="O1697" s="3">
        <v>3</v>
      </c>
      <c r="P1697" s="3">
        <v>4</v>
      </c>
      <c r="Q1697" s="3">
        <v>5</v>
      </c>
      <c r="R1697" s="3">
        <v>5</v>
      </c>
      <c r="S1697" s="3">
        <v>4</v>
      </c>
      <c r="T1697" s="3">
        <v>5</v>
      </c>
      <c r="U1697" s="3">
        <v>4</v>
      </c>
      <c r="V1697" s="3">
        <v>5</v>
      </c>
      <c r="W1697" s="3">
        <v>5</v>
      </c>
      <c r="X1697" s="3">
        <v>5</v>
      </c>
      <c r="Y1697" s="3">
        <v>5</v>
      </c>
      <c r="Z1697" s="3">
        <v>5</v>
      </c>
      <c r="AA1697" s="3">
        <v>5</v>
      </c>
      <c r="AB1697" s="3">
        <v>5</v>
      </c>
      <c r="AC1697" s="3">
        <v>5</v>
      </c>
      <c r="AD1697" s="3">
        <v>5</v>
      </c>
      <c r="AE1697" s="3">
        <v>5</v>
      </c>
      <c r="AF1697" s="3" t="s">
        <v>183</v>
      </c>
    </row>
    <row r="1698" spans="1:32">
      <c r="A1698" s="3">
        <v>92544</v>
      </c>
      <c r="B1698" s="3">
        <v>23</v>
      </c>
      <c r="C1698" s="41" t="s">
        <v>183</v>
      </c>
      <c r="D1698" s="3" t="s">
        <v>191</v>
      </c>
      <c r="E1698" s="3" t="s">
        <v>205</v>
      </c>
      <c r="F1698" s="3" t="s">
        <v>193</v>
      </c>
      <c r="G1698" s="3" t="s">
        <v>230</v>
      </c>
      <c r="H1698" s="3" t="s">
        <v>230</v>
      </c>
      <c r="I1698" s="3" t="s">
        <v>201</v>
      </c>
      <c r="J1698" s="3" t="s">
        <v>64</v>
      </c>
      <c r="K1698" s="3" t="s">
        <v>196</v>
      </c>
      <c r="L1698" s="3">
        <v>3</v>
      </c>
      <c r="M1698" s="3">
        <v>3</v>
      </c>
      <c r="N1698" s="3">
        <v>3</v>
      </c>
      <c r="O1698" s="3">
        <v>3</v>
      </c>
      <c r="P1698" s="3">
        <v>4</v>
      </c>
      <c r="Q1698" s="3">
        <v>3</v>
      </c>
      <c r="R1698" s="3">
        <v>5</v>
      </c>
      <c r="S1698" s="3">
        <v>3</v>
      </c>
      <c r="T1698" s="3">
        <v>2</v>
      </c>
      <c r="U1698" s="3">
        <v>4</v>
      </c>
      <c r="V1698" s="3">
        <v>4</v>
      </c>
      <c r="W1698" s="3">
        <v>3</v>
      </c>
      <c r="X1698" s="3">
        <v>3</v>
      </c>
      <c r="Y1698" s="3">
        <v>2</v>
      </c>
      <c r="Z1698" s="3">
        <v>4</v>
      </c>
      <c r="AA1698" s="3">
        <v>3</v>
      </c>
      <c r="AB1698" s="3">
        <v>3</v>
      </c>
      <c r="AC1698" s="3">
        <v>3</v>
      </c>
      <c r="AD1698" s="3">
        <v>3</v>
      </c>
      <c r="AE1698" s="3">
        <v>3</v>
      </c>
      <c r="AF1698" s="3" t="s">
        <v>183</v>
      </c>
    </row>
    <row r="1699" spans="1:32">
      <c r="A1699" s="3">
        <v>92503</v>
      </c>
      <c r="B1699" s="3">
        <v>23</v>
      </c>
      <c r="C1699" s="41" t="s">
        <v>183</v>
      </c>
      <c r="D1699" s="3" t="s">
        <v>194</v>
      </c>
      <c r="E1699" s="3" t="s">
        <v>205</v>
      </c>
      <c r="F1699" s="3" t="s">
        <v>186</v>
      </c>
      <c r="G1699" s="3" t="s">
        <v>230</v>
      </c>
      <c r="H1699" s="3" t="s">
        <v>230</v>
      </c>
      <c r="I1699" s="3" t="s">
        <v>189</v>
      </c>
      <c r="J1699" s="3" t="s">
        <v>61</v>
      </c>
      <c r="K1699" s="3" t="s">
        <v>203</v>
      </c>
      <c r="L1699" s="3">
        <v>4</v>
      </c>
      <c r="M1699" s="3">
        <v>5</v>
      </c>
      <c r="N1699" s="3">
        <v>5</v>
      </c>
      <c r="O1699" s="3">
        <v>5</v>
      </c>
      <c r="P1699" s="3">
        <v>5</v>
      </c>
      <c r="Q1699" s="3">
        <v>5</v>
      </c>
      <c r="R1699" s="3">
        <v>5</v>
      </c>
      <c r="S1699" s="3">
        <v>5</v>
      </c>
      <c r="T1699" s="3">
        <v>5</v>
      </c>
      <c r="U1699" s="3">
        <v>5</v>
      </c>
      <c r="V1699" s="3">
        <v>5</v>
      </c>
      <c r="W1699" s="3">
        <v>5</v>
      </c>
      <c r="X1699" s="3">
        <v>5</v>
      </c>
      <c r="Y1699" s="3">
        <v>5</v>
      </c>
      <c r="Z1699" s="3">
        <v>5</v>
      </c>
      <c r="AA1699" s="3">
        <v>5</v>
      </c>
      <c r="AB1699" s="3">
        <v>5</v>
      </c>
      <c r="AC1699" s="3">
        <v>5</v>
      </c>
      <c r="AD1699" s="3">
        <v>5</v>
      </c>
      <c r="AE1699" s="3">
        <v>5</v>
      </c>
      <c r="AF1699" s="3" t="s">
        <v>183</v>
      </c>
    </row>
    <row r="1700" spans="1:32">
      <c r="A1700" s="3">
        <v>92881</v>
      </c>
      <c r="B1700" s="3">
        <v>23</v>
      </c>
      <c r="C1700" s="41" t="s">
        <v>183</v>
      </c>
      <c r="D1700" s="3" t="s">
        <v>194</v>
      </c>
      <c r="E1700" s="3" t="s">
        <v>205</v>
      </c>
      <c r="F1700" s="3" t="s">
        <v>186</v>
      </c>
      <c r="G1700" s="3" t="s">
        <v>230</v>
      </c>
      <c r="H1700" s="3" t="s">
        <v>230</v>
      </c>
      <c r="I1700" s="3" t="s">
        <v>189</v>
      </c>
      <c r="J1700" s="3" t="s">
        <v>60</v>
      </c>
      <c r="K1700" s="3" t="s">
        <v>203</v>
      </c>
      <c r="L1700" s="3">
        <v>5</v>
      </c>
      <c r="M1700" s="3">
        <v>3</v>
      </c>
      <c r="N1700" s="3">
        <v>5</v>
      </c>
      <c r="O1700" s="3">
        <v>3</v>
      </c>
      <c r="P1700" s="3">
        <v>5</v>
      </c>
      <c r="Q1700" s="3">
        <v>5</v>
      </c>
      <c r="R1700" s="3">
        <v>5</v>
      </c>
      <c r="S1700" s="3">
        <v>4</v>
      </c>
      <c r="T1700" s="3">
        <v>5</v>
      </c>
      <c r="U1700" s="3">
        <v>3</v>
      </c>
      <c r="V1700" s="3">
        <v>5</v>
      </c>
      <c r="W1700" s="3">
        <v>5</v>
      </c>
      <c r="X1700" s="3">
        <v>5</v>
      </c>
      <c r="Y1700" s="3">
        <v>5</v>
      </c>
      <c r="Z1700" s="3">
        <v>5</v>
      </c>
      <c r="AA1700" s="3">
        <v>5</v>
      </c>
      <c r="AB1700" s="3">
        <v>5</v>
      </c>
      <c r="AC1700" s="3">
        <v>5</v>
      </c>
      <c r="AD1700" s="3">
        <v>5</v>
      </c>
      <c r="AE1700" s="3">
        <v>5</v>
      </c>
      <c r="AF1700" s="3" t="s">
        <v>183</v>
      </c>
    </row>
    <row r="1701" spans="1:32">
      <c r="A1701" s="3">
        <v>92505</v>
      </c>
      <c r="B1701" s="3">
        <v>23</v>
      </c>
      <c r="C1701" s="41" t="s">
        <v>183</v>
      </c>
      <c r="D1701" s="3" t="s">
        <v>197</v>
      </c>
      <c r="E1701" s="3" t="s">
        <v>205</v>
      </c>
      <c r="F1701" s="3" t="s">
        <v>186</v>
      </c>
      <c r="G1701" s="3" t="s">
        <v>230</v>
      </c>
      <c r="H1701" s="3" t="s">
        <v>230</v>
      </c>
      <c r="I1701" s="3" t="s">
        <v>201</v>
      </c>
      <c r="J1701" s="3" t="s">
        <v>61</v>
      </c>
      <c r="K1701" s="3" t="s">
        <v>203</v>
      </c>
      <c r="L1701" s="3">
        <v>4</v>
      </c>
      <c r="M1701" s="3">
        <v>4</v>
      </c>
      <c r="N1701" s="3">
        <v>5</v>
      </c>
      <c r="O1701" s="3">
        <v>4</v>
      </c>
      <c r="P1701" s="3">
        <v>5</v>
      </c>
      <c r="Q1701" s="3">
        <v>4</v>
      </c>
      <c r="R1701" s="3">
        <v>5</v>
      </c>
      <c r="S1701" s="3">
        <v>5</v>
      </c>
      <c r="T1701" s="3">
        <v>3</v>
      </c>
      <c r="U1701" s="3">
        <v>5</v>
      </c>
      <c r="V1701" s="3">
        <v>5</v>
      </c>
      <c r="W1701" s="3">
        <v>4</v>
      </c>
      <c r="X1701" s="3">
        <v>5</v>
      </c>
      <c r="Y1701" s="3">
        <v>5</v>
      </c>
      <c r="Z1701" s="3">
        <v>5</v>
      </c>
      <c r="AA1701" s="3">
        <v>5</v>
      </c>
      <c r="AB1701" s="3">
        <v>5</v>
      </c>
      <c r="AC1701" s="3">
        <v>5</v>
      </c>
      <c r="AD1701" s="3">
        <v>5</v>
      </c>
      <c r="AE1701" s="3">
        <v>4</v>
      </c>
      <c r="AF1701" s="3" t="s">
        <v>183</v>
      </c>
    </row>
    <row r="1702" spans="1:32">
      <c r="A1702" s="3">
        <v>93063</v>
      </c>
      <c r="B1702" s="3">
        <v>24</v>
      </c>
      <c r="C1702" s="41" t="s">
        <v>183</v>
      </c>
      <c r="D1702" s="3" t="s">
        <v>194</v>
      </c>
      <c r="E1702" s="3" t="s">
        <v>192</v>
      </c>
      <c r="F1702" s="3" t="s">
        <v>193</v>
      </c>
      <c r="G1702" s="3" t="s">
        <v>230</v>
      </c>
      <c r="H1702" s="3" t="s">
        <v>230</v>
      </c>
      <c r="I1702" s="3" t="s">
        <v>189</v>
      </c>
      <c r="J1702" s="3" t="s">
        <v>63</v>
      </c>
      <c r="K1702" s="3" t="s">
        <v>203</v>
      </c>
      <c r="L1702" s="3">
        <v>4</v>
      </c>
      <c r="M1702" s="3">
        <v>4</v>
      </c>
      <c r="N1702" s="3">
        <v>3</v>
      </c>
      <c r="O1702" s="3">
        <v>2</v>
      </c>
      <c r="P1702" s="3">
        <v>4</v>
      </c>
      <c r="Q1702" s="3">
        <v>3</v>
      </c>
      <c r="R1702" s="3">
        <v>4</v>
      </c>
      <c r="S1702" s="3">
        <v>3</v>
      </c>
      <c r="T1702" s="3">
        <v>5</v>
      </c>
      <c r="U1702" s="3">
        <v>2</v>
      </c>
      <c r="V1702" s="3">
        <v>3</v>
      </c>
      <c r="W1702" s="3">
        <v>5</v>
      </c>
      <c r="X1702" s="3">
        <v>5</v>
      </c>
      <c r="Y1702" s="3">
        <v>4</v>
      </c>
      <c r="Z1702" s="3">
        <v>5</v>
      </c>
      <c r="AA1702" s="3">
        <v>5</v>
      </c>
      <c r="AB1702" s="3">
        <v>5</v>
      </c>
      <c r="AC1702" s="3">
        <v>3</v>
      </c>
      <c r="AD1702" s="3">
        <v>5</v>
      </c>
      <c r="AE1702" s="3">
        <v>4</v>
      </c>
      <c r="AF1702" s="3" t="s">
        <v>183</v>
      </c>
    </row>
    <row r="1703" spans="1:32">
      <c r="A1703" s="3">
        <v>93060</v>
      </c>
      <c r="B1703" s="3">
        <v>24</v>
      </c>
      <c r="C1703" s="41" t="s">
        <v>183</v>
      </c>
      <c r="D1703" s="3" t="s">
        <v>194</v>
      </c>
      <c r="E1703" s="3" t="s">
        <v>192</v>
      </c>
      <c r="F1703" s="3" t="s">
        <v>193</v>
      </c>
      <c r="G1703" s="3" t="s">
        <v>230</v>
      </c>
      <c r="H1703" s="3" t="s">
        <v>230</v>
      </c>
      <c r="I1703" s="3" t="s">
        <v>189</v>
      </c>
      <c r="J1703" s="3" t="s">
        <v>64</v>
      </c>
      <c r="K1703" s="3" t="s">
        <v>203</v>
      </c>
      <c r="L1703" s="3">
        <v>4</v>
      </c>
      <c r="M1703" s="3">
        <v>2</v>
      </c>
      <c r="N1703" s="3">
        <v>3</v>
      </c>
      <c r="O1703" s="3">
        <v>1</v>
      </c>
      <c r="P1703" s="3">
        <v>3</v>
      </c>
      <c r="Q1703" s="3">
        <v>5</v>
      </c>
      <c r="R1703" s="3">
        <v>4</v>
      </c>
      <c r="S1703" s="3">
        <v>1</v>
      </c>
      <c r="T1703" s="3">
        <v>4</v>
      </c>
      <c r="U1703" s="3">
        <v>3</v>
      </c>
      <c r="V1703" s="3">
        <v>1</v>
      </c>
      <c r="W1703" s="3">
        <v>5</v>
      </c>
      <c r="X1703" s="3">
        <v>5</v>
      </c>
      <c r="Y1703" s="3">
        <v>4</v>
      </c>
      <c r="Z1703" s="3">
        <v>5</v>
      </c>
      <c r="AA1703" s="3">
        <v>4</v>
      </c>
      <c r="AB1703" s="3">
        <v>5</v>
      </c>
      <c r="AC1703" s="3">
        <v>5</v>
      </c>
      <c r="AD1703" s="3">
        <v>5</v>
      </c>
      <c r="AE1703" s="3">
        <v>4</v>
      </c>
      <c r="AF1703" s="3" t="s">
        <v>183</v>
      </c>
    </row>
    <row r="1704" spans="1:32">
      <c r="A1704" s="3">
        <v>93041</v>
      </c>
      <c r="B1704" s="3">
        <v>24</v>
      </c>
      <c r="C1704" s="41" t="s">
        <v>183</v>
      </c>
      <c r="D1704" s="3" t="s">
        <v>194</v>
      </c>
      <c r="E1704" s="3" t="s">
        <v>192</v>
      </c>
      <c r="F1704" s="3" t="s">
        <v>186</v>
      </c>
      <c r="G1704" s="3" t="s">
        <v>230</v>
      </c>
      <c r="H1704" s="3" t="s">
        <v>230</v>
      </c>
      <c r="I1704" s="3" t="s">
        <v>189</v>
      </c>
      <c r="J1704" s="3" t="s">
        <v>63</v>
      </c>
      <c r="K1704" s="3" t="s">
        <v>203</v>
      </c>
      <c r="L1704" s="3">
        <v>3</v>
      </c>
      <c r="M1704" s="3">
        <v>4</v>
      </c>
      <c r="N1704" s="3">
        <v>3</v>
      </c>
      <c r="O1704" s="3">
        <v>3</v>
      </c>
      <c r="P1704" s="3">
        <v>4</v>
      </c>
      <c r="Q1704" s="3">
        <v>4</v>
      </c>
      <c r="R1704" s="3">
        <v>4</v>
      </c>
      <c r="S1704" s="3">
        <v>4</v>
      </c>
      <c r="T1704" s="3">
        <v>4</v>
      </c>
      <c r="U1704" s="3">
        <v>4</v>
      </c>
      <c r="V1704" s="3">
        <v>2</v>
      </c>
      <c r="W1704" s="3">
        <v>4</v>
      </c>
      <c r="X1704" s="3">
        <v>4</v>
      </c>
      <c r="Y1704" s="3">
        <v>4</v>
      </c>
      <c r="Z1704" s="3">
        <v>4</v>
      </c>
      <c r="AA1704" s="3">
        <v>4</v>
      </c>
      <c r="AB1704" s="3">
        <v>3</v>
      </c>
      <c r="AC1704" s="3">
        <v>3</v>
      </c>
      <c r="AD1704" s="3">
        <v>4</v>
      </c>
      <c r="AE1704" s="3">
        <v>3</v>
      </c>
      <c r="AF1704" s="3" t="s">
        <v>183</v>
      </c>
    </row>
    <row r="1705" spans="1:32">
      <c r="A1705" s="3">
        <v>92281</v>
      </c>
      <c r="B1705" s="3">
        <v>24</v>
      </c>
      <c r="C1705" s="41" t="s">
        <v>183</v>
      </c>
      <c r="D1705" s="3" t="s">
        <v>194</v>
      </c>
      <c r="E1705" s="3" t="s">
        <v>198</v>
      </c>
      <c r="F1705" s="3" t="s">
        <v>193</v>
      </c>
      <c r="G1705" s="3" t="s">
        <v>230</v>
      </c>
      <c r="H1705" s="3" t="s">
        <v>230</v>
      </c>
      <c r="I1705" s="3" t="s">
        <v>201</v>
      </c>
      <c r="J1705" s="3" t="s">
        <v>64</v>
      </c>
      <c r="K1705" s="3" t="s">
        <v>199</v>
      </c>
      <c r="L1705" s="3">
        <v>5</v>
      </c>
      <c r="M1705" s="3">
        <v>5</v>
      </c>
      <c r="N1705" s="3">
        <v>5</v>
      </c>
      <c r="O1705" s="3">
        <v>5</v>
      </c>
      <c r="P1705" s="3">
        <v>5</v>
      </c>
      <c r="Q1705" s="3">
        <v>5</v>
      </c>
      <c r="R1705" s="3">
        <v>5</v>
      </c>
      <c r="S1705" s="3">
        <v>4</v>
      </c>
      <c r="T1705" s="3">
        <v>5</v>
      </c>
      <c r="U1705" s="3">
        <v>5</v>
      </c>
      <c r="V1705" s="3">
        <v>5</v>
      </c>
      <c r="W1705" s="3">
        <v>5</v>
      </c>
      <c r="X1705" s="3">
        <v>4</v>
      </c>
      <c r="Y1705" s="3">
        <v>4</v>
      </c>
      <c r="Z1705" s="3">
        <v>5</v>
      </c>
      <c r="AA1705" s="3">
        <v>4</v>
      </c>
      <c r="AB1705" s="3">
        <v>5</v>
      </c>
      <c r="AC1705" s="3">
        <v>5</v>
      </c>
      <c r="AD1705" s="3">
        <v>5</v>
      </c>
      <c r="AE1705" s="3">
        <v>4</v>
      </c>
      <c r="AF1705" s="3" t="s">
        <v>183</v>
      </c>
    </row>
    <row r="1706" spans="1:32">
      <c r="A1706" s="3">
        <v>92806</v>
      </c>
      <c r="B1706" s="3">
        <v>24</v>
      </c>
      <c r="C1706" s="41" t="s">
        <v>183</v>
      </c>
      <c r="D1706" s="3" t="s">
        <v>194</v>
      </c>
      <c r="E1706" s="3" t="s">
        <v>185</v>
      </c>
      <c r="F1706" s="3" t="s">
        <v>186</v>
      </c>
      <c r="G1706" s="3" t="s">
        <v>230</v>
      </c>
      <c r="H1706" s="3" t="s">
        <v>230</v>
      </c>
      <c r="I1706" s="3" t="s">
        <v>201</v>
      </c>
      <c r="J1706" s="3" t="s">
        <v>60</v>
      </c>
      <c r="K1706" s="3" t="s">
        <v>202</v>
      </c>
      <c r="L1706" s="3">
        <v>5</v>
      </c>
      <c r="M1706" s="3">
        <v>5</v>
      </c>
      <c r="N1706" s="3">
        <v>1</v>
      </c>
      <c r="O1706" s="3">
        <v>5</v>
      </c>
      <c r="P1706" s="3">
        <v>5</v>
      </c>
      <c r="Q1706" s="3">
        <v>5</v>
      </c>
      <c r="R1706" s="3">
        <v>3</v>
      </c>
      <c r="S1706" s="3">
        <v>1</v>
      </c>
      <c r="T1706" s="3">
        <v>5</v>
      </c>
      <c r="U1706" s="3">
        <v>3</v>
      </c>
      <c r="V1706" s="3">
        <v>3</v>
      </c>
      <c r="W1706" s="3">
        <v>5</v>
      </c>
      <c r="X1706" s="3">
        <v>2</v>
      </c>
      <c r="Y1706" s="3">
        <v>2</v>
      </c>
      <c r="Z1706" s="3">
        <v>1</v>
      </c>
      <c r="AA1706" s="3">
        <v>2</v>
      </c>
      <c r="AB1706" s="3">
        <v>5</v>
      </c>
      <c r="AC1706" s="3">
        <v>3</v>
      </c>
      <c r="AD1706" s="3">
        <v>4</v>
      </c>
      <c r="AE1706" s="3">
        <v>2</v>
      </c>
      <c r="AF1706" s="3" t="s">
        <v>183</v>
      </c>
    </row>
    <row r="1707" spans="1:32">
      <c r="A1707" s="3">
        <v>92870</v>
      </c>
      <c r="B1707" s="3">
        <v>24</v>
      </c>
      <c r="C1707" s="41" t="s">
        <v>183</v>
      </c>
      <c r="D1707" s="3" t="s">
        <v>194</v>
      </c>
      <c r="E1707" s="3" t="s">
        <v>185</v>
      </c>
      <c r="F1707" s="3" t="s">
        <v>186</v>
      </c>
      <c r="G1707" s="3" t="s">
        <v>230</v>
      </c>
      <c r="H1707" s="3" t="s">
        <v>230</v>
      </c>
      <c r="I1707" s="3" t="s">
        <v>189</v>
      </c>
      <c r="J1707" s="3" t="s">
        <v>64</v>
      </c>
      <c r="K1707" s="3" t="s">
        <v>202</v>
      </c>
      <c r="L1707" s="3">
        <v>5</v>
      </c>
      <c r="M1707" s="3">
        <v>1</v>
      </c>
      <c r="N1707" s="3">
        <v>3</v>
      </c>
      <c r="O1707" s="3">
        <v>3</v>
      </c>
      <c r="P1707" s="3">
        <v>5</v>
      </c>
      <c r="Q1707" s="3">
        <v>5</v>
      </c>
      <c r="R1707" s="3">
        <v>5</v>
      </c>
      <c r="S1707" s="3">
        <v>4</v>
      </c>
      <c r="T1707" s="3">
        <v>5</v>
      </c>
      <c r="U1707" s="3">
        <v>4</v>
      </c>
      <c r="V1707" s="3">
        <v>4</v>
      </c>
      <c r="W1707" s="3">
        <v>5</v>
      </c>
      <c r="X1707" s="3">
        <v>4</v>
      </c>
      <c r="Y1707" s="3">
        <v>4</v>
      </c>
      <c r="Z1707" s="3">
        <v>5</v>
      </c>
      <c r="AA1707" s="3">
        <v>5</v>
      </c>
      <c r="AB1707" s="3">
        <v>5</v>
      </c>
      <c r="AC1707" s="3">
        <v>4</v>
      </c>
      <c r="AD1707" s="3">
        <v>5</v>
      </c>
      <c r="AE1707" s="3">
        <v>3</v>
      </c>
      <c r="AF1707" s="3" t="s">
        <v>183</v>
      </c>
    </row>
    <row r="1708" spans="1:32">
      <c r="A1708" s="3">
        <v>92648</v>
      </c>
      <c r="B1708" s="3">
        <v>24</v>
      </c>
      <c r="C1708" s="41" t="s">
        <v>183</v>
      </c>
      <c r="D1708" s="3" t="s">
        <v>194</v>
      </c>
      <c r="E1708" s="3" t="s">
        <v>185</v>
      </c>
      <c r="F1708" s="3" t="s">
        <v>186</v>
      </c>
      <c r="G1708" s="3" t="s">
        <v>230</v>
      </c>
      <c r="H1708" s="3" t="s">
        <v>230</v>
      </c>
      <c r="I1708" s="3" t="s">
        <v>189</v>
      </c>
      <c r="J1708" s="3" t="s">
        <v>60</v>
      </c>
      <c r="K1708" s="3" t="s">
        <v>203</v>
      </c>
      <c r="L1708" s="3">
        <v>5</v>
      </c>
      <c r="M1708" s="3">
        <v>5</v>
      </c>
      <c r="N1708" s="3">
        <v>1</v>
      </c>
      <c r="O1708" s="3">
        <v>1</v>
      </c>
      <c r="P1708" s="3">
        <v>5</v>
      </c>
      <c r="Q1708" s="3">
        <v>2</v>
      </c>
      <c r="R1708" s="3">
        <v>4</v>
      </c>
      <c r="S1708" s="3">
        <v>5</v>
      </c>
      <c r="T1708" s="3">
        <v>5</v>
      </c>
      <c r="U1708" s="3">
        <v>5</v>
      </c>
      <c r="V1708" s="3">
        <v>5</v>
      </c>
      <c r="W1708" s="3">
        <v>5</v>
      </c>
      <c r="X1708" s="3">
        <v>5</v>
      </c>
      <c r="Y1708" s="3">
        <v>5</v>
      </c>
      <c r="Z1708" s="3">
        <v>5</v>
      </c>
      <c r="AA1708" s="3">
        <v>5</v>
      </c>
      <c r="AB1708" s="3">
        <v>5</v>
      </c>
      <c r="AC1708" s="3">
        <v>5</v>
      </c>
      <c r="AD1708" s="3">
        <v>5</v>
      </c>
      <c r="AE1708" s="3">
        <v>5</v>
      </c>
      <c r="AF1708" s="3" t="s">
        <v>183</v>
      </c>
    </row>
    <row r="1709" spans="1:32">
      <c r="A1709" s="3">
        <v>92677</v>
      </c>
      <c r="B1709" s="3">
        <v>24</v>
      </c>
      <c r="C1709" s="41" t="s">
        <v>183</v>
      </c>
      <c r="D1709" s="3" t="s">
        <v>194</v>
      </c>
      <c r="E1709" s="3" t="s">
        <v>185</v>
      </c>
      <c r="F1709" s="3" t="s">
        <v>186</v>
      </c>
      <c r="G1709" s="3" t="s">
        <v>230</v>
      </c>
      <c r="H1709" s="3" t="s">
        <v>230</v>
      </c>
      <c r="I1709" s="3" t="s">
        <v>189</v>
      </c>
      <c r="J1709" s="3" t="s">
        <v>62</v>
      </c>
      <c r="K1709" s="3" t="s">
        <v>203</v>
      </c>
      <c r="L1709" s="3">
        <v>4</v>
      </c>
      <c r="M1709" s="3">
        <v>5</v>
      </c>
      <c r="N1709" s="3">
        <v>5</v>
      </c>
      <c r="O1709" s="3">
        <v>4</v>
      </c>
      <c r="P1709" s="3">
        <v>4</v>
      </c>
      <c r="Q1709" s="3">
        <v>4</v>
      </c>
      <c r="R1709" s="3">
        <v>5</v>
      </c>
      <c r="S1709" s="3">
        <v>4</v>
      </c>
      <c r="T1709" s="3">
        <v>3</v>
      </c>
      <c r="U1709" s="3">
        <v>3</v>
      </c>
      <c r="V1709" s="3">
        <v>3</v>
      </c>
      <c r="W1709" s="3">
        <v>5</v>
      </c>
      <c r="X1709" s="3">
        <v>4</v>
      </c>
      <c r="Y1709" s="3">
        <v>4</v>
      </c>
      <c r="Z1709" s="3">
        <v>4</v>
      </c>
      <c r="AA1709" s="3">
        <v>3</v>
      </c>
      <c r="AB1709" s="3">
        <v>4</v>
      </c>
      <c r="AC1709" s="3">
        <v>4</v>
      </c>
      <c r="AD1709" s="3">
        <v>5</v>
      </c>
      <c r="AE1709" s="3">
        <v>4</v>
      </c>
      <c r="AF1709" s="3" t="s">
        <v>183</v>
      </c>
    </row>
    <row r="1710" spans="1:32">
      <c r="A1710" s="3">
        <v>92627</v>
      </c>
      <c r="B1710" s="3">
        <v>24</v>
      </c>
      <c r="C1710" s="41" t="s">
        <v>183</v>
      </c>
      <c r="D1710" s="3" t="s">
        <v>197</v>
      </c>
      <c r="E1710" s="3" t="s">
        <v>185</v>
      </c>
      <c r="F1710" s="3" t="s">
        <v>208</v>
      </c>
      <c r="G1710" s="3" t="s">
        <v>230</v>
      </c>
      <c r="H1710" s="3" t="s">
        <v>230</v>
      </c>
      <c r="I1710" s="3" t="s">
        <v>189</v>
      </c>
      <c r="J1710" s="3" t="s">
        <v>64</v>
      </c>
      <c r="K1710" s="3" t="s">
        <v>199</v>
      </c>
      <c r="L1710" s="3">
        <v>5</v>
      </c>
      <c r="M1710" s="3">
        <v>5</v>
      </c>
      <c r="N1710" s="3">
        <v>2</v>
      </c>
      <c r="O1710" s="3">
        <v>3</v>
      </c>
      <c r="P1710" s="3">
        <v>5</v>
      </c>
      <c r="Q1710" s="3">
        <v>5</v>
      </c>
      <c r="R1710" s="3">
        <v>5</v>
      </c>
      <c r="S1710" s="3">
        <v>5</v>
      </c>
      <c r="T1710" s="3">
        <v>3</v>
      </c>
      <c r="U1710" s="3">
        <v>2</v>
      </c>
      <c r="V1710" s="3">
        <v>4</v>
      </c>
      <c r="W1710" s="3">
        <v>5</v>
      </c>
      <c r="X1710" s="3">
        <v>5</v>
      </c>
      <c r="Y1710" s="3">
        <v>5</v>
      </c>
      <c r="Z1710" s="3">
        <v>5</v>
      </c>
      <c r="AA1710" s="3">
        <v>5</v>
      </c>
      <c r="AB1710" s="3">
        <v>5</v>
      </c>
      <c r="AC1710" s="3">
        <v>4</v>
      </c>
      <c r="AD1710" s="3">
        <v>5</v>
      </c>
      <c r="AE1710" s="3">
        <v>4</v>
      </c>
      <c r="AF1710" s="3" t="s">
        <v>183</v>
      </c>
    </row>
    <row r="1711" spans="1:32">
      <c r="A1711" s="3">
        <v>92646</v>
      </c>
      <c r="B1711" s="3">
        <v>24</v>
      </c>
      <c r="C1711" s="41" t="s">
        <v>183</v>
      </c>
      <c r="D1711" s="3" t="s">
        <v>194</v>
      </c>
      <c r="E1711" s="3" t="s">
        <v>185</v>
      </c>
      <c r="F1711" s="3" t="s">
        <v>193</v>
      </c>
      <c r="G1711" s="3" t="s">
        <v>230</v>
      </c>
      <c r="H1711" s="3" t="s">
        <v>230</v>
      </c>
      <c r="I1711" s="3" t="s">
        <v>189</v>
      </c>
      <c r="J1711" s="3" t="s">
        <v>64</v>
      </c>
      <c r="K1711" s="3" t="s">
        <v>196</v>
      </c>
      <c r="L1711" s="3">
        <v>3</v>
      </c>
      <c r="M1711" s="3">
        <v>3</v>
      </c>
      <c r="N1711" s="3">
        <v>5</v>
      </c>
      <c r="O1711" s="3">
        <v>4</v>
      </c>
      <c r="P1711" s="3">
        <v>5</v>
      </c>
      <c r="Q1711" s="3">
        <v>3</v>
      </c>
      <c r="R1711" s="3">
        <v>3</v>
      </c>
      <c r="S1711" s="3">
        <v>5</v>
      </c>
      <c r="T1711" s="3">
        <v>3</v>
      </c>
      <c r="U1711" s="3">
        <v>3</v>
      </c>
      <c r="V1711" s="3">
        <v>5</v>
      </c>
      <c r="W1711" s="3">
        <v>5</v>
      </c>
      <c r="X1711" s="3">
        <v>1</v>
      </c>
      <c r="Y1711" s="3">
        <v>3</v>
      </c>
      <c r="Z1711" s="3">
        <v>3</v>
      </c>
      <c r="AA1711" s="3">
        <v>5</v>
      </c>
      <c r="AB1711" s="3">
        <v>4</v>
      </c>
      <c r="AC1711" s="3">
        <v>5</v>
      </c>
      <c r="AD1711" s="3">
        <v>3</v>
      </c>
      <c r="AE1711" s="3">
        <v>5</v>
      </c>
      <c r="AF1711" s="3" t="s">
        <v>183</v>
      </c>
    </row>
    <row r="1712" spans="1:32">
      <c r="A1712" s="3">
        <v>90015</v>
      </c>
      <c r="B1712" s="3">
        <v>24</v>
      </c>
      <c r="C1712" s="41" t="s">
        <v>183</v>
      </c>
      <c r="D1712" s="3" t="s">
        <v>226</v>
      </c>
      <c r="E1712" s="3" t="s">
        <v>206</v>
      </c>
      <c r="F1712" s="3" t="s">
        <v>186</v>
      </c>
      <c r="G1712" s="3" t="s">
        <v>230</v>
      </c>
      <c r="H1712" s="3" t="s">
        <v>230</v>
      </c>
      <c r="I1712" s="3" t="s">
        <v>189</v>
      </c>
      <c r="J1712" s="3" t="s">
        <v>62</v>
      </c>
      <c r="K1712" s="3" t="s">
        <v>203</v>
      </c>
      <c r="L1712" s="3">
        <v>4</v>
      </c>
      <c r="M1712" s="3">
        <v>4</v>
      </c>
      <c r="N1712" s="3">
        <v>4</v>
      </c>
      <c r="O1712" s="3">
        <v>4</v>
      </c>
      <c r="P1712" s="3">
        <v>4</v>
      </c>
      <c r="Q1712" s="3">
        <v>3</v>
      </c>
      <c r="R1712" s="3">
        <v>5</v>
      </c>
      <c r="S1712" s="3">
        <v>3</v>
      </c>
      <c r="T1712" s="3">
        <v>4</v>
      </c>
      <c r="U1712" s="3">
        <v>4</v>
      </c>
      <c r="V1712" s="3">
        <v>5</v>
      </c>
      <c r="W1712" s="3">
        <v>4</v>
      </c>
      <c r="X1712" s="3">
        <v>5</v>
      </c>
      <c r="Y1712" s="3">
        <v>4</v>
      </c>
      <c r="Z1712" s="3">
        <v>4</v>
      </c>
      <c r="AA1712" s="3">
        <v>4</v>
      </c>
      <c r="AB1712" s="3">
        <v>4</v>
      </c>
      <c r="AC1712" s="3">
        <v>4</v>
      </c>
      <c r="AD1712" s="3">
        <v>4</v>
      </c>
      <c r="AE1712" s="3">
        <v>4</v>
      </c>
      <c r="AF1712" s="3" t="s">
        <v>183</v>
      </c>
    </row>
    <row r="1713" spans="1:32">
      <c r="A1713" s="3">
        <v>92408</v>
      </c>
      <c r="B1713" s="3">
        <v>24</v>
      </c>
      <c r="C1713" s="41" t="s">
        <v>183</v>
      </c>
      <c r="D1713" s="3" t="s">
        <v>194</v>
      </c>
      <c r="E1713" s="3" t="s">
        <v>195</v>
      </c>
      <c r="F1713" s="3" t="s">
        <v>186</v>
      </c>
      <c r="G1713" s="3" t="s">
        <v>230</v>
      </c>
      <c r="H1713" s="3" t="s">
        <v>230</v>
      </c>
      <c r="I1713" s="3" t="s">
        <v>201</v>
      </c>
      <c r="J1713" s="3" t="s">
        <v>64</v>
      </c>
      <c r="K1713" s="3" t="s">
        <v>203</v>
      </c>
      <c r="L1713" s="3">
        <v>1</v>
      </c>
      <c r="M1713" s="3">
        <v>1</v>
      </c>
      <c r="N1713" s="3">
        <v>1</v>
      </c>
      <c r="O1713" s="3">
        <v>1</v>
      </c>
      <c r="P1713" s="3">
        <v>1</v>
      </c>
      <c r="Q1713" s="3">
        <v>1</v>
      </c>
      <c r="R1713" s="3">
        <v>1</v>
      </c>
      <c r="S1713" s="3">
        <v>1</v>
      </c>
      <c r="T1713" s="3">
        <v>5</v>
      </c>
      <c r="U1713" s="3">
        <v>5</v>
      </c>
      <c r="V1713" s="3">
        <v>5</v>
      </c>
      <c r="W1713" s="3">
        <v>5</v>
      </c>
      <c r="X1713" s="3">
        <v>1</v>
      </c>
      <c r="Y1713" s="3">
        <v>1</v>
      </c>
      <c r="Z1713" s="3">
        <v>1</v>
      </c>
      <c r="AA1713" s="3">
        <v>1</v>
      </c>
      <c r="AB1713" s="3">
        <v>5</v>
      </c>
      <c r="AC1713" s="3">
        <v>5</v>
      </c>
      <c r="AD1713" s="3">
        <v>5</v>
      </c>
      <c r="AE1713" s="3">
        <v>5</v>
      </c>
      <c r="AF1713" s="3" t="s">
        <v>183</v>
      </c>
    </row>
    <row r="1714" spans="1:32">
      <c r="A1714" s="3">
        <v>92374</v>
      </c>
      <c r="B1714" s="3">
        <v>24</v>
      </c>
      <c r="C1714" s="41" t="s">
        <v>183</v>
      </c>
      <c r="D1714" s="3" t="s">
        <v>197</v>
      </c>
      <c r="E1714" s="3" t="s">
        <v>195</v>
      </c>
      <c r="F1714" s="3" t="s">
        <v>186</v>
      </c>
      <c r="G1714" s="3" t="s">
        <v>230</v>
      </c>
      <c r="H1714" s="3" t="s">
        <v>230</v>
      </c>
      <c r="I1714" s="3" t="s">
        <v>201</v>
      </c>
      <c r="J1714" s="3" t="s">
        <v>63</v>
      </c>
      <c r="K1714" s="3" t="s">
        <v>203</v>
      </c>
      <c r="L1714" s="3">
        <v>5</v>
      </c>
      <c r="M1714" s="3">
        <v>4</v>
      </c>
      <c r="N1714" s="3">
        <v>4</v>
      </c>
      <c r="O1714" s="3">
        <v>5</v>
      </c>
      <c r="P1714" s="3">
        <v>5</v>
      </c>
      <c r="Q1714" s="3">
        <v>5</v>
      </c>
      <c r="R1714" s="3">
        <v>5</v>
      </c>
      <c r="S1714" s="3">
        <v>5</v>
      </c>
      <c r="T1714" s="3">
        <v>5</v>
      </c>
      <c r="U1714" s="3">
        <v>4</v>
      </c>
      <c r="V1714" s="3">
        <v>4</v>
      </c>
      <c r="W1714" s="3">
        <v>5</v>
      </c>
      <c r="X1714" s="3">
        <v>4</v>
      </c>
      <c r="Y1714" s="3">
        <v>3</v>
      </c>
      <c r="Z1714" s="3">
        <v>5</v>
      </c>
      <c r="AA1714" s="3">
        <v>5</v>
      </c>
      <c r="AB1714" s="3">
        <v>5</v>
      </c>
      <c r="AC1714" s="3">
        <v>5</v>
      </c>
      <c r="AD1714" s="3">
        <v>5</v>
      </c>
      <c r="AE1714" s="3">
        <v>4</v>
      </c>
      <c r="AF1714" s="3" t="s">
        <v>183</v>
      </c>
    </row>
    <row r="1715" spans="1:32">
      <c r="A1715" s="3">
        <v>92878</v>
      </c>
      <c r="B1715" s="3">
        <v>24</v>
      </c>
      <c r="C1715" s="41" t="s">
        <v>183</v>
      </c>
      <c r="D1715" s="3" t="s">
        <v>184</v>
      </c>
      <c r="E1715" s="3" t="s">
        <v>205</v>
      </c>
      <c r="F1715" s="3" t="s">
        <v>193</v>
      </c>
      <c r="G1715" s="3" t="s">
        <v>230</v>
      </c>
      <c r="H1715" s="3" t="s">
        <v>230</v>
      </c>
      <c r="I1715" s="3" t="s">
        <v>201</v>
      </c>
      <c r="J1715" s="3" t="s">
        <v>61</v>
      </c>
      <c r="K1715" s="3" t="s">
        <v>203</v>
      </c>
      <c r="L1715" s="3">
        <v>5</v>
      </c>
      <c r="M1715" s="3">
        <v>5</v>
      </c>
      <c r="N1715" s="3">
        <v>3</v>
      </c>
      <c r="O1715" s="3">
        <v>5</v>
      </c>
      <c r="P1715" s="3">
        <v>5</v>
      </c>
      <c r="Q1715" s="3">
        <v>5</v>
      </c>
      <c r="R1715" s="3">
        <v>2</v>
      </c>
      <c r="S1715" s="3">
        <v>3</v>
      </c>
      <c r="T1715" s="3">
        <v>2</v>
      </c>
      <c r="U1715" s="3">
        <v>5</v>
      </c>
      <c r="V1715" s="3">
        <v>3</v>
      </c>
      <c r="W1715" s="3">
        <v>2</v>
      </c>
      <c r="X1715" s="3">
        <v>5</v>
      </c>
      <c r="Y1715" s="3">
        <v>3</v>
      </c>
      <c r="Z1715" s="3">
        <v>4</v>
      </c>
      <c r="AA1715" s="3">
        <v>5</v>
      </c>
      <c r="AB1715" s="3">
        <v>5</v>
      </c>
      <c r="AC1715" s="3">
        <v>4</v>
      </c>
      <c r="AD1715" s="3">
        <v>4</v>
      </c>
      <c r="AE1715" s="3">
        <v>3</v>
      </c>
      <c r="AF1715" s="3" t="s">
        <v>183</v>
      </c>
    </row>
    <row r="1716" spans="1:32">
      <c r="A1716" s="3">
        <v>92570</v>
      </c>
      <c r="B1716" s="3">
        <v>24</v>
      </c>
      <c r="C1716" s="41" t="s">
        <v>183</v>
      </c>
      <c r="D1716" s="3" t="s">
        <v>191</v>
      </c>
      <c r="E1716" s="3" t="s">
        <v>205</v>
      </c>
      <c r="F1716" s="3" t="s">
        <v>193</v>
      </c>
      <c r="G1716" s="3" t="s">
        <v>230</v>
      </c>
      <c r="H1716" s="3" t="s">
        <v>230</v>
      </c>
      <c r="I1716" s="3" t="s">
        <v>189</v>
      </c>
      <c r="J1716" s="3" t="s">
        <v>61</v>
      </c>
      <c r="K1716" s="3" t="s">
        <v>196</v>
      </c>
      <c r="L1716" s="3">
        <v>5</v>
      </c>
      <c r="M1716" s="3">
        <v>3</v>
      </c>
      <c r="N1716" s="3">
        <v>4</v>
      </c>
      <c r="O1716" s="3">
        <v>4</v>
      </c>
      <c r="P1716" s="3">
        <v>5</v>
      </c>
      <c r="Q1716" s="3">
        <v>3</v>
      </c>
      <c r="R1716" s="3">
        <v>5</v>
      </c>
      <c r="S1716" s="3">
        <v>4</v>
      </c>
      <c r="T1716" s="3">
        <v>3</v>
      </c>
      <c r="U1716" s="3">
        <v>4</v>
      </c>
      <c r="V1716" s="3">
        <v>3</v>
      </c>
      <c r="W1716" s="3">
        <v>5</v>
      </c>
      <c r="X1716" s="3">
        <v>4</v>
      </c>
      <c r="Y1716" s="3">
        <v>5</v>
      </c>
      <c r="Z1716" s="3">
        <v>5</v>
      </c>
      <c r="AA1716" s="3">
        <v>5</v>
      </c>
      <c r="AB1716" s="3">
        <v>5</v>
      </c>
      <c r="AC1716" s="3">
        <v>5</v>
      </c>
      <c r="AD1716" s="3">
        <v>5</v>
      </c>
      <c r="AE1716" s="3">
        <v>5</v>
      </c>
      <c r="AF1716" s="3" t="s">
        <v>183</v>
      </c>
    </row>
    <row r="1717" spans="1:32">
      <c r="A1717" s="3">
        <v>92544</v>
      </c>
      <c r="B1717" s="3">
        <v>24</v>
      </c>
      <c r="C1717" s="41" t="s">
        <v>183</v>
      </c>
      <c r="D1717" s="3" t="s">
        <v>191</v>
      </c>
      <c r="E1717" s="3" t="s">
        <v>205</v>
      </c>
      <c r="F1717" s="3" t="s">
        <v>193</v>
      </c>
      <c r="G1717" s="3" t="s">
        <v>230</v>
      </c>
      <c r="H1717" s="3" t="s">
        <v>230</v>
      </c>
      <c r="I1717" s="3" t="s">
        <v>189</v>
      </c>
      <c r="J1717" s="3" t="s">
        <v>62</v>
      </c>
      <c r="K1717" s="3" t="s">
        <v>202</v>
      </c>
      <c r="L1717" s="3">
        <v>3</v>
      </c>
      <c r="M1717" s="3">
        <v>5</v>
      </c>
      <c r="N1717" s="3">
        <v>3</v>
      </c>
      <c r="O1717" s="3">
        <v>4</v>
      </c>
      <c r="P1717" s="3">
        <v>2</v>
      </c>
      <c r="Q1717" s="3">
        <v>5</v>
      </c>
      <c r="R1717" s="3">
        <v>3</v>
      </c>
      <c r="S1717" s="3">
        <v>5</v>
      </c>
      <c r="T1717" s="3">
        <v>2</v>
      </c>
      <c r="U1717" s="3">
        <v>3</v>
      </c>
      <c r="V1717" s="3">
        <v>5</v>
      </c>
      <c r="W1717" s="3">
        <v>5</v>
      </c>
      <c r="X1717" s="3">
        <v>5</v>
      </c>
      <c r="Y1717" s="3">
        <v>2</v>
      </c>
      <c r="Z1717" s="3">
        <v>4</v>
      </c>
      <c r="AA1717" s="3">
        <v>5</v>
      </c>
      <c r="AB1717" s="3">
        <v>4</v>
      </c>
      <c r="AC1717" s="3">
        <v>5</v>
      </c>
      <c r="AD1717" s="3">
        <v>2</v>
      </c>
      <c r="AE1717" s="3">
        <v>5</v>
      </c>
      <c r="AF1717" s="3" t="s">
        <v>183</v>
      </c>
    </row>
    <row r="1718" spans="1:32">
      <c r="A1718" s="3">
        <v>92881</v>
      </c>
      <c r="B1718" s="3">
        <v>24</v>
      </c>
      <c r="C1718" s="41" t="s">
        <v>183</v>
      </c>
      <c r="D1718" s="3" t="s">
        <v>194</v>
      </c>
      <c r="E1718" s="3" t="s">
        <v>205</v>
      </c>
      <c r="F1718" s="3" t="s">
        <v>193</v>
      </c>
      <c r="G1718" s="3" t="s">
        <v>230</v>
      </c>
      <c r="H1718" s="3" t="s">
        <v>230</v>
      </c>
      <c r="I1718" s="3" t="s">
        <v>201</v>
      </c>
      <c r="J1718" s="3" t="s">
        <v>59</v>
      </c>
      <c r="K1718" s="3" t="s">
        <v>196</v>
      </c>
      <c r="L1718" s="3">
        <v>5</v>
      </c>
      <c r="M1718" s="3">
        <v>5</v>
      </c>
      <c r="N1718" s="3">
        <v>5</v>
      </c>
      <c r="O1718" s="3">
        <v>3</v>
      </c>
      <c r="P1718" s="3">
        <v>5</v>
      </c>
      <c r="Q1718" s="3">
        <v>4</v>
      </c>
      <c r="R1718" s="3">
        <v>5</v>
      </c>
      <c r="S1718" s="3">
        <v>3</v>
      </c>
      <c r="T1718" s="3">
        <v>5</v>
      </c>
      <c r="U1718" s="3">
        <v>5</v>
      </c>
      <c r="V1718" s="3">
        <v>5</v>
      </c>
      <c r="W1718" s="3">
        <v>5</v>
      </c>
      <c r="X1718" s="3">
        <v>5</v>
      </c>
      <c r="Y1718" s="3">
        <v>5</v>
      </c>
      <c r="Z1718" s="3">
        <v>5</v>
      </c>
      <c r="AA1718" s="3">
        <v>5</v>
      </c>
      <c r="AB1718" s="3">
        <v>4</v>
      </c>
      <c r="AC1718" s="3">
        <v>5</v>
      </c>
      <c r="AD1718" s="3">
        <v>5</v>
      </c>
      <c r="AE1718" s="3">
        <v>3</v>
      </c>
      <c r="AF1718" s="3" t="s">
        <v>183</v>
      </c>
    </row>
    <row r="1719" spans="1:32">
      <c r="A1719" s="3">
        <v>92571</v>
      </c>
      <c r="B1719" s="3">
        <v>24</v>
      </c>
      <c r="C1719" s="41" t="s">
        <v>183</v>
      </c>
      <c r="D1719" s="3" t="s">
        <v>197</v>
      </c>
      <c r="E1719" s="3" t="s">
        <v>205</v>
      </c>
      <c r="F1719" s="3" t="s">
        <v>193</v>
      </c>
      <c r="G1719" s="3" t="s">
        <v>230</v>
      </c>
      <c r="H1719" s="3" t="s">
        <v>230</v>
      </c>
      <c r="I1719" s="3" t="s">
        <v>201</v>
      </c>
      <c r="J1719" s="3" t="s">
        <v>59</v>
      </c>
      <c r="K1719" s="3" t="s">
        <v>196</v>
      </c>
      <c r="L1719" s="3">
        <v>5</v>
      </c>
      <c r="M1719" s="3">
        <v>5</v>
      </c>
      <c r="N1719" s="3">
        <v>5</v>
      </c>
      <c r="O1719" s="3">
        <v>5</v>
      </c>
      <c r="P1719" s="3">
        <v>5</v>
      </c>
      <c r="Q1719" s="3">
        <v>5</v>
      </c>
      <c r="R1719" s="3">
        <v>4</v>
      </c>
      <c r="S1719" s="3">
        <v>5</v>
      </c>
      <c r="T1719" s="3">
        <v>3</v>
      </c>
      <c r="U1719" s="3">
        <v>3</v>
      </c>
      <c r="V1719" s="3">
        <v>2</v>
      </c>
      <c r="W1719" s="3">
        <v>3</v>
      </c>
      <c r="X1719" s="3">
        <v>4</v>
      </c>
      <c r="Y1719" s="3">
        <v>5</v>
      </c>
      <c r="Z1719" s="3">
        <v>5</v>
      </c>
      <c r="AA1719" s="3">
        <v>5</v>
      </c>
      <c r="AB1719" s="3">
        <v>4</v>
      </c>
      <c r="AC1719" s="3">
        <v>5</v>
      </c>
      <c r="AD1719" s="3">
        <v>5</v>
      </c>
      <c r="AE1719" s="3">
        <v>4</v>
      </c>
      <c r="AF1719" s="3" t="s">
        <v>183</v>
      </c>
    </row>
    <row r="1720" spans="1:32">
      <c r="A1720" s="3">
        <v>92584</v>
      </c>
      <c r="B1720" s="3">
        <v>24</v>
      </c>
      <c r="C1720" s="41" t="s">
        <v>183</v>
      </c>
      <c r="D1720" s="3" t="s">
        <v>194</v>
      </c>
      <c r="E1720" s="3" t="s">
        <v>205</v>
      </c>
      <c r="F1720" s="3" t="s">
        <v>186</v>
      </c>
      <c r="G1720" s="3" t="s">
        <v>230</v>
      </c>
      <c r="H1720" s="3" t="s">
        <v>230</v>
      </c>
      <c r="I1720" s="3" t="s">
        <v>189</v>
      </c>
      <c r="J1720" s="3" t="s">
        <v>60</v>
      </c>
      <c r="K1720" s="3" t="s">
        <v>199</v>
      </c>
      <c r="L1720" s="3">
        <v>1</v>
      </c>
      <c r="M1720" s="3">
        <v>1</v>
      </c>
      <c r="N1720" s="3">
        <v>1</v>
      </c>
      <c r="O1720" s="3">
        <v>1</v>
      </c>
      <c r="P1720" s="3">
        <v>5</v>
      </c>
      <c r="Q1720" s="3">
        <v>1</v>
      </c>
      <c r="R1720" s="3">
        <v>1</v>
      </c>
      <c r="S1720" s="3">
        <v>1</v>
      </c>
      <c r="T1720" s="3">
        <v>5</v>
      </c>
      <c r="U1720" s="3">
        <v>2</v>
      </c>
      <c r="V1720" s="3">
        <v>5</v>
      </c>
      <c r="W1720" s="3">
        <v>5</v>
      </c>
      <c r="X1720" s="3">
        <v>5</v>
      </c>
      <c r="Y1720" s="3">
        <v>5</v>
      </c>
      <c r="Z1720" s="3">
        <v>5</v>
      </c>
      <c r="AA1720" s="3">
        <v>5</v>
      </c>
      <c r="AB1720" s="3">
        <v>4</v>
      </c>
      <c r="AC1720" s="3">
        <v>4</v>
      </c>
      <c r="AD1720" s="3">
        <v>3</v>
      </c>
      <c r="AE1720" s="3">
        <v>3</v>
      </c>
      <c r="AF1720" s="3" t="s">
        <v>183</v>
      </c>
    </row>
    <row r="1721" spans="1:32">
      <c r="A1721" s="3">
        <v>91360</v>
      </c>
      <c r="B1721" s="3">
        <v>25</v>
      </c>
      <c r="C1721" s="41" t="s">
        <v>200</v>
      </c>
      <c r="D1721" s="3" t="s">
        <v>194</v>
      </c>
      <c r="E1721" s="3" t="s">
        <v>192</v>
      </c>
      <c r="F1721" s="3" t="s">
        <v>186</v>
      </c>
      <c r="G1721" s="3" t="s">
        <v>230</v>
      </c>
      <c r="H1721" s="3" t="s">
        <v>230</v>
      </c>
      <c r="I1721" s="3" t="s">
        <v>189</v>
      </c>
      <c r="J1721" s="3" t="s">
        <v>64</v>
      </c>
      <c r="K1721" s="3" t="s">
        <v>199</v>
      </c>
      <c r="L1721" s="3">
        <v>5</v>
      </c>
      <c r="M1721" s="3">
        <v>5</v>
      </c>
      <c r="N1721" s="3">
        <v>5</v>
      </c>
      <c r="O1721" s="3">
        <v>5</v>
      </c>
      <c r="P1721" s="3">
        <v>5</v>
      </c>
      <c r="Q1721" s="3">
        <v>5</v>
      </c>
      <c r="R1721" s="3">
        <v>5</v>
      </c>
      <c r="S1721" s="3">
        <v>5</v>
      </c>
      <c r="T1721" s="3">
        <v>5</v>
      </c>
      <c r="U1721" s="3">
        <v>5</v>
      </c>
      <c r="V1721" s="3">
        <v>5</v>
      </c>
      <c r="W1721" s="3">
        <v>5</v>
      </c>
      <c r="X1721" s="3">
        <v>5</v>
      </c>
      <c r="Y1721" s="3">
        <v>5</v>
      </c>
      <c r="Z1721" s="3">
        <v>5</v>
      </c>
      <c r="AA1721" s="3">
        <v>5</v>
      </c>
      <c r="AB1721" s="3">
        <v>5</v>
      </c>
      <c r="AC1721" s="3">
        <v>5</v>
      </c>
      <c r="AD1721" s="3">
        <v>5</v>
      </c>
      <c r="AE1721" s="3">
        <v>5</v>
      </c>
      <c r="AF1721" s="3" t="s">
        <v>200</v>
      </c>
    </row>
    <row r="1722" spans="1:32">
      <c r="A1722" s="3">
        <v>93065</v>
      </c>
      <c r="B1722" s="3">
        <v>25</v>
      </c>
      <c r="C1722" s="41" t="s">
        <v>200</v>
      </c>
      <c r="D1722" s="3" t="s">
        <v>194</v>
      </c>
      <c r="E1722" s="3" t="s">
        <v>192</v>
      </c>
      <c r="F1722" s="3" t="s">
        <v>193</v>
      </c>
      <c r="G1722" s="3" t="s">
        <v>230</v>
      </c>
      <c r="H1722" s="3" t="s">
        <v>230</v>
      </c>
      <c r="I1722" s="3" t="s">
        <v>189</v>
      </c>
      <c r="J1722" s="3" t="s">
        <v>60</v>
      </c>
      <c r="K1722" s="3" t="s">
        <v>202</v>
      </c>
      <c r="L1722" s="3">
        <v>5</v>
      </c>
      <c r="M1722" s="3">
        <v>5</v>
      </c>
      <c r="N1722" s="3">
        <v>3</v>
      </c>
      <c r="O1722" s="3">
        <v>3</v>
      </c>
      <c r="P1722" s="3">
        <v>5</v>
      </c>
      <c r="Q1722" s="3">
        <v>5</v>
      </c>
      <c r="R1722" s="3">
        <v>5</v>
      </c>
      <c r="S1722" s="3">
        <v>5</v>
      </c>
      <c r="T1722" s="3">
        <v>5</v>
      </c>
      <c r="U1722" s="3">
        <v>5</v>
      </c>
      <c r="V1722" s="3">
        <v>5</v>
      </c>
      <c r="W1722" s="3">
        <v>5</v>
      </c>
      <c r="X1722" s="3">
        <v>5</v>
      </c>
      <c r="Y1722" s="3">
        <v>5</v>
      </c>
      <c r="Z1722" s="3">
        <v>5</v>
      </c>
      <c r="AA1722" s="3">
        <v>5</v>
      </c>
      <c r="AB1722" s="3">
        <v>5</v>
      </c>
      <c r="AC1722" s="3">
        <v>5</v>
      </c>
      <c r="AD1722" s="3">
        <v>5</v>
      </c>
      <c r="AE1722" s="3">
        <v>5</v>
      </c>
      <c r="AF1722" s="3" t="s">
        <v>200</v>
      </c>
    </row>
    <row r="1723" spans="1:32">
      <c r="A1723" s="3">
        <v>93012</v>
      </c>
      <c r="B1723" s="3">
        <v>25</v>
      </c>
      <c r="C1723" s="41" t="s">
        <v>200</v>
      </c>
      <c r="D1723" s="3" t="s">
        <v>194</v>
      </c>
      <c r="E1723" s="3" t="s">
        <v>192</v>
      </c>
      <c r="F1723" s="3" t="s">
        <v>186</v>
      </c>
      <c r="G1723" s="3" t="s">
        <v>230</v>
      </c>
      <c r="H1723" s="3" t="s">
        <v>230</v>
      </c>
      <c r="I1723" s="3" t="s">
        <v>189</v>
      </c>
      <c r="J1723" s="3" t="s">
        <v>62</v>
      </c>
      <c r="K1723" s="3" t="s">
        <v>203</v>
      </c>
      <c r="L1723" s="3">
        <v>5</v>
      </c>
      <c r="M1723" s="3">
        <v>5</v>
      </c>
      <c r="N1723" s="3">
        <v>5</v>
      </c>
      <c r="O1723" s="3">
        <v>5</v>
      </c>
      <c r="P1723" s="3">
        <v>5</v>
      </c>
      <c r="Q1723" s="3">
        <v>5</v>
      </c>
      <c r="R1723" s="3">
        <v>5</v>
      </c>
      <c r="S1723" s="3">
        <v>5</v>
      </c>
      <c r="T1723" s="3">
        <v>5</v>
      </c>
      <c r="U1723" s="3">
        <v>5</v>
      </c>
      <c r="V1723" s="3">
        <v>5</v>
      </c>
      <c r="W1723" s="3">
        <v>5</v>
      </c>
      <c r="X1723" s="3">
        <v>5</v>
      </c>
      <c r="Y1723" s="3">
        <v>5</v>
      </c>
      <c r="Z1723" s="3">
        <v>5</v>
      </c>
      <c r="AA1723" s="3">
        <v>5</v>
      </c>
      <c r="AB1723" s="3">
        <v>5</v>
      </c>
      <c r="AC1723" s="3">
        <v>5</v>
      </c>
      <c r="AD1723" s="3">
        <v>5</v>
      </c>
      <c r="AE1723" s="3">
        <v>5</v>
      </c>
      <c r="AF1723" s="3" t="s">
        <v>200</v>
      </c>
    </row>
    <row r="1724" spans="1:32">
      <c r="A1724" s="3">
        <v>93033</v>
      </c>
      <c r="B1724" s="3">
        <v>25</v>
      </c>
      <c r="C1724" s="41" t="s">
        <v>200</v>
      </c>
      <c r="D1724" s="3" t="s">
        <v>184</v>
      </c>
      <c r="E1724" s="3" t="s">
        <v>192</v>
      </c>
      <c r="F1724" s="3" t="s">
        <v>186</v>
      </c>
      <c r="G1724" s="3" t="s">
        <v>230</v>
      </c>
      <c r="H1724" s="3" t="s">
        <v>230</v>
      </c>
      <c r="I1724" s="3" t="s">
        <v>189</v>
      </c>
      <c r="J1724" s="3" t="s">
        <v>64</v>
      </c>
      <c r="K1724" s="3" t="s">
        <v>203</v>
      </c>
      <c r="L1724" s="3">
        <v>2</v>
      </c>
      <c r="M1724" s="3">
        <v>4</v>
      </c>
      <c r="N1724" s="3">
        <v>2</v>
      </c>
      <c r="O1724" s="3">
        <v>3</v>
      </c>
      <c r="P1724" s="3">
        <v>3</v>
      </c>
      <c r="Q1724" s="3">
        <v>2</v>
      </c>
      <c r="R1724" s="3">
        <v>5</v>
      </c>
      <c r="S1724" s="3">
        <v>1</v>
      </c>
      <c r="T1724" s="3">
        <v>3</v>
      </c>
      <c r="U1724" s="3">
        <v>4</v>
      </c>
      <c r="V1724" s="3">
        <v>5</v>
      </c>
      <c r="W1724" s="3">
        <v>4</v>
      </c>
      <c r="X1724" s="3">
        <v>4</v>
      </c>
      <c r="Y1724" s="3">
        <v>3</v>
      </c>
      <c r="Z1724" s="3">
        <v>3</v>
      </c>
      <c r="AA1724" s="3">
        <v>5</v>
      </c>
      <c r="AB1724" s="3">
        <v>5</v>
      </c>
      <c r="AC1724" s="3">
        <v>4</v>
      </c>
      <c r="AD1724" s="3">
        <v>4</v>
      </c>
      <c r="AE1724" s="3">
        <v>3</v>
      </c>
      <c r="AF1724" s="3" t="s">
        <v>200</v>
      </c>
    </row>
    <row r="1725" spans="1:32">
      <c r="A1725" s="3">
        <v>91360</v>
      </c>
      <c r="B1725" s="3">
        <v>25</v>
      </c>
      <c r="C1725" s="41" t="s">
        <v>200</v>
      </c>
      <c r="D1725" s="3" t="s">
        <v>194</v>
      </c>
      <c r="E1725" s="3" t="s">
        <v>192</v>
      </c>
      <c r="F1725" s="3" t="s">
        <v>193</v>
      </c>
      <c r="G1725" s="3" t="s">
        <v>230</v>
      </c>
      <c r="H1725" s="3" t="s">
        <v>230</v>
      </c>
      <c r="I1725" s="3" t="s">
        <v>189</v>
      </c>
      <c r="J1725" s="3" t="s">
        <v>61</v>
      </c>
      <c r="K1725" s="3" t="s">
        <v>196</v>
      </c>
      <c r="L1725" s="3">
        <v>3</v>
      </c>
      <c r="M1725" s="3">
        <v>3</v>
      </c>
      <c r="N1725" s="3">
        <v>2</v>
      </c>
      <c r="O1725" s="3">
        <v>4</v>
      </c>
      <c r="P1725" s="3">
        <v>4</v>
      </c>
      <c r="Q1725" s="3">
        <v>4</v>
      </c>
      <c r="R1725" s="3">
        <v>4</v>
      </c>
      <c r="S1725" s="3">
        <v>4</v>
      </c>
      <c r="T1725" s="3">
        <v>4</v>
      </c>
      <c r="U1725" s="3">
        <v>2</v>
      </c>
      <c r="V1725" s="3">
        <v>4</v>
      </c>
      <c r="W1725" s="3">
        <v>3</v>
      </c>
      <c r="X1725" s="3">
        <v>4</v>
      </c>
      <c r="Y1725" s="3">
        <v>3</v>
      </c>
      <c r="Z1725" s="3">
        <v>3</v>
      </c>
      <c r="AA1725" s="3">
        <v>3</v>
      </c>
      <c r="AB1725" s="3">
        <v>5</v>
      </c>
      <c r="AC1725" s="3">
        <v>4</v>
      </c>
      <c r="AD1725" s="3">
        <v>3</v>
      </c>
      <c r="AE1725" s="3">
        <v>4</v>
      </c>
      <c r="AF1725" s="3" t="s">
        <v>200</v>
      </c>
    </row>
    <row r="1726" spans="1:32">
      <c r="A1726" s="3">
        <v>92780</v>
      </c>
      <c r="B1726" s="3">
        <v>25</v>
      </c>
      <c r="C1726" s="41" t="s">
        <v>200</v>
      </c>
      <c r="D1726" s="3" t="s">
        <v>194</v>
      </c>
      <c r="E1726" s="3" t="s">
        <v>185</v>
      </c>
      <c r="F1726" s="3" t="s">
        <v>186</v>
      </c>
      <c r="G1726" s="3" t="s">
        <v>230</v>
      </c>
      <c r="H1726" s="3" t="s">
        <v>230</v>
      </c>
      <c r="I1726" s="3" t="s">
        <v>189</v>
      </c>
      <c r="J1726" s="3" t="s">
        <v>64</v>
      </c>
      <c r="K1726" s="3" t="s">
        <v>202</v>
      </c>
      <c r="L1726" s="3">
        <v>5</v>
      </c>
      <c r="M1726" s="3">
        <v>5</v>
      </c>
      <c r="N1726" s="3">
        <v>5</v>
      </c>
      <c r="O1726" s="3">
        <v>5</v>
      </c>
      <c r="P1726" s="3">
        <v>5</v>
      </c>
      <c r="Q1726" s="3">
        <v>5</v>
      </c>
      <c r="R1726" s="3">
        <v>5</v>
      </c>
      <c r="S1726" s="3">
        <v>5</v>
      </c>
      <c r="T1726" s="3">
        <v>5</v>
      </c>
      <c r="U1726" s="3">
        <v>4</v>
      </c>
      <c r="V1726" s="3">
        <v>5</v>
      </c>
      <c r="W1726" s="3">
        <v>5</v>
      </c>
      <c r="X1726" s="3">
        <v>5</v>
      </c>
      <c r="Y1726" s="3">
        <v>4</v>
      </c>
      <c r="Z1726" s="3">
        <v>4</v>
      </c>
      <c r="AA1726" s="3">
        <v>5</v>
      </c>
      <c r="AB1726" s="3">
        <v>5</v>
      </c>
      <c r="AC1726" s="3">
        <v>5</v>
      </c>
      <c r="AD1726" s="3">
        <v>5</v>
      </c>
      <c r="AE1726" s="3">
        <v>4</v>
      </c>
      <c r="AF1726" s="3" t="s">
        <v>200</v>
      </c>
    </row>
    <row r="1727" spans="1:32">
      <c r="A1727" s="3">
        <v>92617</v>
      </c>
      <c r="B1727" s="3">
        <v>25</v>
      </c>
      <c r="C1727" s="41" t="s">
        <v>200</v>
      </c>
      <c r="D1727" s="3" t="s">
        <v>194</v>
      </c>
      <c r="E1727" s="3" t="s">
        <v>185</v>
      </c>
      <c r="F1727" s="3" t="s">
        <v>193</v>
      </c>
      <c r="G1727" s="3" t="s">
        <v>230</v>
      </c>
      <c r="H1727" s="3" t="s">
        <v>230</v>
      </c>
      <c r="I1727" s="3" t="s">
        <v>189</v>
      </c>
      <c r="J1727" s="3" t="s">
        <v>62</v>
      </c>
      <c r="K1727" s="3" t="s">
        <v>203</v>
      </c>
      <c r="L1727" s="3">
        <v>5</v>
      </c>
      <c r="M1727" s="3">
        <v>3</v>
      </c>
      <c r="N1727" s="3">
        <v>4</v>
      </c>
      <c r="O1727" s="3">
        <v>3</v>
      </c>
      <c r="P1727" s="3">
        <v>5</v>
      </c>
      <c r="Q1727" s="3">
        <v>3</v>
      </c>
      <c r="R1727" s="3">
        <v>5</v>
      </c>
      <c r="S1727" s="3">
        <v>3</v>
      </c>
      <c r="T1727" s="3">
        <v>5</v>
      </c>
      <c r="U1727" s="3">
        <v>3</v>
      </c>
      <c r="V1727" s="3">
        <v>4</v>
      </c>
      <c r="W1727" s="3">
        <v>4</v>
      </c>
      <c r="X1727" s="3">
        <v>4</v>
      </c>
      <c r="Y1727" s="3">
        <v>3</v>
      </c>
      <c r="Z1727" s="3">
        <v>4</v>
      </c>
      <c r="AA1727" s="3">
        <v>3</v>
      </c>
      <c r="AB1727" s="3">
        <v>5</v>
      </c>
      <c r="AC1727" s="3">
        <v>4</v>
      </c>
      <c r="AD1727" s="3">
        <v>5</v>
      </c>
      <c r="AE1727" s="3">
        <v>4</v>
      </c>
      <c r="AF1727" s="3" t="s">
        <v>200</v>
      </c>
    </row>
    <row r="1728" spans="1:32">
      <c r="A1728" s="3">
        <v>92692</v>
      </c>
      <c r="B1728" s="3">
        <v>25</v>
      </c>
      <c r="C1728" s="41" t="s">
        <v>200</v>
      </c>
      <c r="D1728" s="3" t="s">
        <v>194</v>
      </c>
      <c r="E1728" s="3" t="s">
        <v>185</v>
      </c>
      <c r="F1728" s="3" t="s">
        <v>186</v>
      </c>
      <c r="G1728" s="3" t="s">
        <v>230</v>
      </c>
      <c r="H1728" s="3" t="s">
        <v>230</v>
      </c>
      <c r="I1728" s="3" t="s">
        <v>189</v>
      </c>
      <c r="J1728" s="3" t="s">
        <v>64</v>
      </c>
      <c r="K1728" s="3" t="s">
        <v>203</v>
      </c>
      <c r="L1728" s="3">
        <v>5</v>
      </c>
      <c r="M1728" s="3">
        <v>5</v>
      </c>
      <c r="N1728" s="3">
        <v>1</v>
      </c>
      <c r="O1728" s="3">
        <v>3</v>
      </c>
      <c r="P1728" s="3">
        <v>5</v>
      </c>
      <c r="Q1728" s="3">
        <v>3</v>
      </c>
      <c r="R1728" s="3">
        <v>5</v>
      </c>
      <c r="S1728" s="3">
        <v>3</v>
      </c>
      <c r="T1728" s="3">
        <v>3</v>
      </c>
      <c r="U1728" s="3">
        <v>4</v>
      </c>
      <c r="V1728" s="3">
        <v>4</v>
      </c>
      <c r="W1728" s="3">
        <v>5</v>
      </c>
      <c r="X1728" s="3">
        <v>5</v>
      </c>
      <c r="Y1728" s="3">
        <v>5</v>
      </c>
      <c r="Z1728" s="3">
        <v>5</v>
      </c>
      <c r="AA1728" s="3">
        <v>5</v>
      </c>
      <c r="AB1728" s="3">
        <v>5</v>
      </c>
      <c r="AC1728" s="3">
        <v>5</v>
      </c>
      <c r="AD1728" s="3">
        <v>3</v>
      </c>
      <c r="AE1728" s="3">
        <v>4</v>
      </c>
      <c r="AF1728" s="3" t="s">
        <v>200</v>
      </c>
    </row>
    <row r="1729" spans="1:32">
      <c r="A1729" s="3">
        <v>92629</v>
      </c>
      <c r="B1729" s="3">
        <v>25</v>
      </c>
      <c r="C1729" s="41" t="s">
        <v>200</v>
      </c>
      <c r="D1729" s="3" t="s">
        <v>194</v>
      </c>
      <c r="E1729" s="3" t="s">
        <v>185</v>
      </c>
      <c r="F1729" s="3" t="s">
        <v>186</v>
      </c>
      <c r="G1729" s="3" t="s">
        <v>230</v>
      </c>
      <c r="H1729" s="3" t="s">
        <v>230</v>
      </c>
      <c r="I1729" s="3" t="s">
        <v>213</v>
      </c>
      <c r="J1729" s="3" t="s">
        <v>63</v>
      </c>
      <c r="K1729" s="3" t="s">
        <v>202</v>
      </c>
      <c r="L1729" s="3">
        <v>5</v>
      </c>
      <c r="M1729" s="3">
        <v>4</v>
      </c>
      <c r="N1729" s="3">
        <v>2</v>
      </c>
      <c r="O1729" s="3">
        <v>3</v>
      </c>
      <c r="P1729" s="3">
        <v>4</v>
      </c>
      <c r="Q1729" s="3">
        <v>3</v>
      </c>
      <c r="R1729" s="3">
        <v>5</v>
      </c>
      <c r="S1729" s="3">
        <v>2</v>
      </c>
      <c r="T1729" s="3">
        <v>4</v>
      </c>
      <c r="U1729" s="3">
        <v>3</v>
      </c>
      <c r="V1729" s="3">
        <v>5</v>
      </c>
      <c r="W1729" s="3">
        <v>2</v>
      </c>
      <c r="X1729" s="3">
        <v>2</v>
      </c>
      <c r="Y1729" s="3">
        <v>5</v>
      </c>
      <c r="Z1729" s="3">
        <v>3</v>
      </c>
      <c r="AA1729" s="3">
        <v>4</v>
      </c>
      <c r="AB1729" s="3">
        <v>5</v>
      </c>
      <c r="AC1729" s="3">
        <v>3</v>
      </c>
      <c r="AD1729" s="3">
        <v>4</v>
      </c>
      <c r="AE1729" s="3">
        <v>2</v>
      </c>
      <c r="AF1729" s="3" t="s">
        <v>200</v>
      </c>
    </row>
    <row r="1730" spans="1:32">
      <c r="A1730" s="3">
        <v>92629</v>
      </c>
      <c r="B1730" s="3">
        <v>25</v>
      </c>
      <c r="C1730" s="41" t="s">
        <v>200</v>
      </c>
      <c r="D1730" s="3" t="s">
        <v>184</v>
      </c>
      <c r="E1730" s="3" t="s">
        <v>185</v>
      </c>
      <c r="F1730" s="3" t="s">
        <v>186</v>
      </c>
      <c r="G1730" s="3" t="s">
        <v>230</v>
      </c>
      <c r="H1730" s="3" t="s">
        <v>230</v>
      </c>
      <c r="I1730" s="3" t="s">
        <v>189</v>
      </c>
      <c r="J1730" s="3" t="s">
        <v>62</v>
      </c>
      <c r="K1730" s="3" t="s">
        <v>203</v>
      </c>
      <c r="L1730" s="3">
        <v>5</v>
      </c>
      <c r="M1730" s="3">
        <v>4</v>
      </c>
      <c r="N1730" s="3">
        <v>3</v>
      </c>
      <c r="O1730" s="3">
        <v>4</v>
      </c>
      <c r="P1730" s="3">
        <v>5</v>
      </c>
      <c r="Q1730" s="3">
        <v>1</v>
      </c>
      <c r="R1730" s="3">
        <v>3</v>
      </c>
      <c r="S1730" s="3">
        <v>1</v>
      </c>
      <c r="T1730" s="3">
        <v>5</v>
      </c>
      <c r="U1730" s="3">
        <v>5</v>
      </c>
      <c r="V1730" s="3">
        <v>5</v>
      </c>
      <c r="W1730" s="3">
        <v>5</v>
      </c>
      <c r="X1730" s="3">
        <v>2</v>
      </c>
      <c r="Y1730" s="3">
        <v>5</v>
      </c>
      <c r="Z1730" s="3">
        <v>2</v>
      </c>
      <c r="AA1730" s="3">
        <v>5</v>
      </c>
      <c r="AB1730" s="3">
        <v>5</v>
      </c>
      <c r="AC1730" s="3">
        <v>5</v>
      </c>
      <c r="AD1730" s="3">
        <v>5</v>
      </c>
      <c r="AE1730" s="3">
        <v>1</v>
      </c>
      <c r="AF1730" s="3" t="s">
        <v>200</v>
      </c>
    </row>
    <row r="1731" spans="1:32">
      <c r="A1731" s="3">
        <v>90703</v>
      </c>
      <c r="B1731" s="3">
        <v>25</v>
      </c>
      <c r="C1731" s="41" t="s">
        <v>200</v>
      </c>
      <c r="D1731" s="3" t="s">
        <v>194</v>
      </c>
      <c r="E1731" s="3" t="s">
        <v>206</v>
      </c>
      <c r="F1731" s="3" t="s">
        <v>186</v>
      </c>
      <c r="G1731" s="3" t="s">
        <v>230</v>
      </c>
      <c r="H1731" s="3" t="s">
        <v>230</v>
      </c>
      <c r="I1731" s="3" t="s">
        <v>201</v>
      </c>
      <c r="J1731" s="3" t="s">
        <v>59</v>
      </c>
      <c r="K1731" s="3" t="s">
        <v>196</v>
      </c>
      <c r="L1731" s="3">
        <v>5</v>
      </c>
      <c r="M1731" s="3">
        <v>4</v>
      </c>
      <c r="N1731" s="3">
        <v>4</v>
      </c>
      <c r="O1731" s="3">
        <v>4</v>
      </c>
      <c r="P1731" s="3">
        <v>5</v>
      </c>
      <c r="Q1731" s="3">
        <v>5</v>
      </c>
      <c r="R1731" s="3">
        <v>2</v>
      </c>
      <c r="S1731" s="3">
        <v>5</v>
      </c>
      <c r="T1731" s="3">
        <v>4</v>
      </c>
      <c r="U1731" s="3">
        <v>4</v>
      </c>
      <c r="V1731" s="3">
        <v>4</v>
      </c>
      <c r="W1731" s="3">
        <v>5</v>
      </c>
      <c r="X1731" s="3">
        <v>4</v>
      </c>
      <c r="Y1731" s="3">
        <v>4</v>
      </c>
      <c r="Z1731" s="3">
        <v>4</v>
      </c>
      <c r="AA1731" s="3">
        <v>4</v>
      </c>
      <c r="AB1731" s="3">
        <v>5</v>
      </c>
      <c r="AC1731" s="3">
        <v>5</v>
      </c>
      <c r="AD1731" s="3">
        <v>5</v>
      </c>
      <c r="AE1731" s="3">
        <v>5</v>
      </c>
      <c r="AF1731" s="3" t="s">
        <v>200</v>
      </c>
    </row>
    <row r="1732" spans="1:32">
      <c r="A1732" s="3">
        <v>91741</v>
      </c>
      <c r="B1732" s="3">
        <v>25</v>
      </c>
      <c r="C1732" s="41" t="s">
        <v>200</v>
      </c>
      <c r="D1732" s="3" t="s">
        <v>194</v>
      </c>
      <c r="E1732" s="3" t="s">
        <v>206</v>
      </c>
      <c r="F1732" s="3" t="s">
        <v>186</v>
      </c>
      <c r="G1732" s="3" t="s">
        <v>230</v>
      </c>
      <c r="H1732" s="3" t="s">
        <v>230</v>
      </c>
      <c r="I1732" s="3" t="s">
        <v>189</v>
      </c>
      <c r="J1732" s="3" t="s">
        <v>62</v>
      </c>
      <c r="K1732" s="3" t="s">
        <v>202</v>
      </c>
      <c r="L1732" s="3">
        <v>5</v>
      </c>
      <c r="M1732" s="3">
        <v>4</v>
      </c>
      <c r="N1732" s="3">
        <v>3</v>
      </c>
      <c r="O1732" s="3">
        <v>2</v>
      </c>
      <c r="P1732" s="3">
        <v>5</v>
      </c>
      <c r="Q1732" s="3">
        <v>2</v>
      </c>
      <c r="R1732" s="3">
        <v>4</v>
      </c>
      <c r="S1732" s="3">
        <v>4</v>
      </c>
      <c r="T1732" s="3">
        <v>5</v>
      </c>
      <c r="U1732" s="3">
        <v>4</v>
      </c>
      <c r="V1732" s="3">
        <v>3</v>
      </c>
      <c r="W1732" s="3">
        <v>3</v>
      </c>
      <c r="X1732" s="3">
        <v>1</v>
      </c>
      <c r="Y1732" s="3">
        <v>4</v>
      </c>
      <c r="Z1732" s="3">
        <v>4</v>
      </c>
      <c r="AA1732" s="3">
        <v>5</v>
      </c>
      <c r="AB1732" s="3">
        <v>5</v>
      </c>
      <c r="AC1732" s="3">
        <v>5</v>
      </c>
      <c r="AD1732" s="3">
        <v>4</v>
      </c>
      <c r="AE1732" s="3">
        <v>3</v>
      </c>
      <c r="AF1732" s="3" t="s">
        <v>200</v>
      </c>
    </row>
    <row r="1733" spans="1:32">
      <c r="A1733" s="3">
        <v>90009</v>
      </c>
      <c r="B1733" s="3">
        <v>25</v>
      </c>
      <c r="C1733" s="41" t="s">
        <v>200</v>
      </c>
      <c r="D1733" s="3" t="s">
        <v>194</v>
      </c>
      <c r="E1733" s="3" t="s">
        <v>206</v>
      </c>
      <c r="F1733" s="3" t="s">
        <v>186</v>
      </c>
      <c r="G1733" s="3" t="s">
        <v>230</v>
      </c>
      <c r="H1733" s="3" t="s">
        <v>230</v>
      </c>
      <c r="I1733" s="3" t="s">
        <v>201</v>
      </c>
      <c r="J1733" s="3" t="s">
        <v>61</v>
      </c>
      <c r="K1733" s="3" t="s">
        <v>196</v>
      </c>
      <c r="L1733" s="3">
        <v>4</v>
      </c>
      <c r="M1733" s="3">
        <v>3</v>
      </c>
      <c r="N1733" s="3">
        <v>4</v>
      </c>
      <c r="O1733" s="3">
        <v>5</v>
      </c>
      <c r="P1733" s="3">
        <v>3</v>
      </c>
      <c r="Q1733" s="3">
        <v>3</v>
      </c>
      <c r="R1733" s="3">
        <v>5</v>
      </c>
      <c r="S1733" s="3">
        <v>5</v>
      </c>
      <c r="T1733" s="3">
        <v>5</v>
      </c>
      <c r="U1733" s="3">
        <v>3</v>
      </c>
      <c r="V1733" s="3">
        <v>1</v>
      </c>
      <c r="W1733" s="3">
        <v>5</v>
      </c>
      <c r="X1733" s="3">
        <v>4</v>
      </c>
      <c r="Y1733" s="3">
        <v>2</v>
      </c>
      <c r="Z1733" s="3">
        <v>5</v>
      </c>
      <c r="AA1733" s="3">
        <v>5</v>
      </c>
      <c r="AB1733" s="3">
        <v>4</v>
      </c>
      <c r="AC1733" s="3">
        <v>3</v>
      </c>
      <c r="AD1733" s="3">
        <v>3</v>
      </c>
      <c r="AE1733" s="3">
        <v>5</v>
      </c>
      <c r="AF1733" s="3" t="s">
        <v>200</v>
      </c>
    </row>
    <row r="1734" spans="1:32">
      <c r="A1734" s="3">
        <v>92334</v>
      </c>
      <c r="B1734" s="3">
        <v>25</v>
      </c>
      <c r="C1734" s="41" t="s">
        <v>200</v>
      </c>
      <c r="D1734" s="3" t="s">
        <v>197</v>
      </c>
      <c r="E1734" s="3" t="s">
        <v>195</v>
      </c>
      <c r="F1734" s="3" t="s">
        <v>186</v>
      </c>
      <c r="G1734" s="3" t="s">
        <v>230</v>
      </c>
      <c r="H1734" s="3" t="s">
        <v>230</v>
      </c>
      <c r="I1734" s="3" t="s">
        <v>189</v>
      </c>
      <c r="J1734" s="3" t="s">
        <v>60</v>
      </c>
      <c r="K1734" s="3" t="s">
        <v>202</v>
      </c>
      <c r="L1734" s="3">
        <v>5</v>
      </c>
      <c r="M1734" s="3">
        <v>5</v>
      </c>
      <c r="N1734" s="3">
        <v>5</v>
      </c>
      <c r="O1734" s="3">
        <v>5</v>
      </c>
      <c r="P1734" s="3">
        <v>5</v>
      </c>
      <c r="Q1734" s="3">
        <v>5</v>
      </c>
      <c r="R1734" s="3">
        <v>5</v>
      </c>
      <c r="S1734" s="3">
        <v>5</v>
      </c>
      <c r="T1734" s="3">
        <v>5</v>
      </c>
      <c r="U1734" s="3">
        <v>5</v>
      </c>
      <c r="V1734" s="3">
        <v>5</v>
      </c>
      <c r="W1734" s="3">
        <v>4</v>
      </c>
      <c r="X1734" s="3">
        <v>4</v>
      </c>
      <c r="Y1734" s="3">
        <v>3</v>
      </c>
      <c r="Z1734" s="3">
        <v>5</v>
      </c>
      <c r="AA1734" s="3">
        <v>4</v>
      </c>
      <c r="AB1734" s="3">
        <v>5</v>
      </c>
      <c r="AC1734" s="3">
        <v>5</v>
      </c>
      <c r="AD1734" s="3">
        <v>5</v>
      </c>
      <c r="AE1734" s="3">
        <v>5</v>
      </c>
      <c r="AF1734" s="3" t="s">
        <v>200</v>
      </c>
    </row>
    <row r="1735" spans="1:32">
      <c r="A1735" s="3">
        <v>91737</v>
      </c>
      <c r="B1735" s="3">
        <v>25</v>
      </c>
      <c r="C1735" s="41" t="s">
        <v>200</v>
      </c>
      <c r="D1735" s="3" t="s">
        <v>194</v>
      </c>
      <c r="E1735" s="3" t="s">
        <v>195</v>
      </c>
      <c r="F1735" s="3" t="s">
        <v>186</v>
      </c>
      <c r="G1735" s="3" t="s">
        <v>230</v>
      </c>
      <c r="H1735" s="3" t="s">
        <v>230</v>
      </c>
      <c r="I1735" s="3" t="s">
        <v>189</v>
      </c>
      <c r="J1735" s="3" t="s">
        <v>61</v>
      </c>
      <c r="K1735" s="3" t="s">
        <v>202</v>
      </c>
      <c r="L1735" s="3">
        <v>4</v>
      </c>
      <c r="M1735" s="3">
        <v>5</v>
      </c>
      <c r="N1735" s="3">
        <v>4</v>
      </c>
      <c r="O1735" s="3">
        <v>4</v>
      </c>
      <c r="P1735" s="3">
        <v>3</v>
      </c>
      <c r="Q1735" s="3">
        <v>3</v>
      </c>
      <c r="R1735" s="3">
        <v>5</v>
      </c>
      <c r="S1735" s="3">
        <v>3</v>
      </c>
      <c r="T1735" s="3">
        <v>5</v>
      </c>
      <c r="U1735" s="3">
        <v>5</v>
      </c>
      <c r="V1735" s="3">
        <v>5</v>
      </c>
      <c r="W1735" s="3">
        <v>5</v>
      </c>
      <c r="X1735" s="3">
        <v>5</v>
      </c>
      <c r="Y1735" s="3">
        <v>5</v>
      </c>
      <c r="Z1735" s="3">
        <v>3</v>
      </c>
      <c r="AA1735" s="3">
        <v>5</v>
      </c>
      <c r="AB1735" s="3">
        <v>5</v>
      </c>
      <c r="AC1735" s="3">
        <v>5</v>
      </c>
      <c r="AD1735" s="3">
        <v>5</v>
      </c>
      <c r="AE1735" s="3">
        <v>5</v>
      </c>
      <c r="AF1735" s="3" t="s">
        <v>200</v>
      </c>
    </row>
    <row r="1736" spans="1:32">
      <c r="A1736" s="3">
        <v>92236</v>
      </c>
      <c r="B1736" s="3">
        <v>25</v>
      </c>
      <c r="C1736" s="41" t="s">
        <v>200</v>
      </c>
      <c r="D1736" s="3" t="s">
        <v>194</v>
      </c>
      <c r="E1736" s="3" t="s">
        <v>205</v>
      </c>
      <c r="F1736" s="3" t="s">
        <v>193</v>
      </c>
      <c r="G1736" s="3" t="s">
        <v>230</v>
      </c>
      <c r="H1736" s="3" t="s">
        <v>230</v>
      </c>
      <c r="I1736" s="3" t="s">
        <v>189</v>
      </c>
      <c r="J1736" s="3" t="s">
        <v>65</v>
      </c>
      <c r="K1736" s="3" t="s">
        <v>190</v>
      </c>
      <c r="L1736" s="3">
        <v>4</v>
      </c>
      <c r="M1736" s="3">
        <v>4</v>
      </c>
      <c r="N1736" s="3">
        <v>3</v>
      </c>
      <c r="O1736" s="3">
        <v>3</v>
      </c>
      <c r="P1736" s="3">
        <v>3</v>
      </c>
      <c r="Q1736" s="3">
        <v>3</v>
      </c>
      <c r="R1736" s="3">
        <v>4</v>
      </c>
      <c r="S1736" s="3">
        <v>3</v>
      </c>
      <c r="T1736" s="3">
        <v>5</v>
      </c>
      <c r="U1736" s="3">
        <v>5</v>
      </c>
      <c r="V1736" s="3">
        <v>3</v>
      </c>
      <c r="W1736" s="3">
        <v>4</v>
      </c>
      <c r="X1736" s="3">
        <v>5</v>
      </c>
      <c r="Y1736" s="3">
        <v>4</v>
      </c>
      <c r="Z1736" s="3">
        <v>5</v>
      </c>
      <c r="AA1736" s="3">
        <v>5</v>
      </c>
      <c r="AB1736" s="3">
        <v>3</v>
      </c>
      <c r="AC1736" s="3">
        <v>4</v>
      </c>
      <c r="AD1736" s="3">
        <v>4</v>
      </c>
      <c r="AE1736" s="3">
        <v>5</v>
      </c>
      <c r="AF1736" s="3" t="s">
        <v>200</v>
      </c>
    </row>
    <row r="1737" spans="1:32">
      <c r="A1737" s="3">
        <v>92507</v>
      </c>
      <c r="B1737" s="3">
        <v>25</v>
      </c>
      <c r="C1737" s="41" t="s">
        <v>200</v>
      </c>
      <c r="D1737" s="3" t="s">
        <v>194</v>
      </c>
      <c r="E1737" s="3" t="s">
        <v>205</v>
      </c>
      <c r="F1737" s="3" t="s">
        <v>186</v>
      </c>
      <c r="G1737" s="3" t="s">
        <v>230</v>
      </c>
      <c r="H1737" s="3" t="s">
        <v>230</v>
      </c>
      <c r="I1737" s="3" t="s">
        <v>189</v>
      </c>
      <c r="J1737" s="3" t="s">
        <v>62</v>
      </c>
      <c r="K1737" s="3" t="s">
        <v>203</v>
      </c>
      <c r="L1737" s="3">
        <v>1</v>
      </c>
      <c r="M1737" s="3">
        <v>5</v>
      </c>
      <c r="N1737" s="3">
        <v>1</v>
      </c>
      <c r="O1737" s="3">
        <v>5</v>
      </c>
      <c r="P1737" s="3">
        <v>4</v>
      </c>
      <c r="Q1737" s="3">
        <v>2</v>
      </c>
      <c r="R1737" s="3">
        <v>4</v>
      </c>
      <c r="S1737" s="3">
        <v>4</v>
      </c>
      <c r="T1737" s="3">
        <v>5</v>
      </c>
      <c r="U1737" s="3">
        <v>1</v>
      </c>
      <c r="V1737" s="3">
        <v>2</v>
      </c>
      <c r="W1737" s="3">
        <v>5</v>
      </c>
      <c r="X1737" s="3">
        <v>4</v>
      </c>
      <c r="Y1737" s="3">
        <v>2</v>
      </c>
      <c r="Z1737" s="3">
        <v>5</v>
      </c>
      <c r="AA1737" s="3">
        <v>3</v>
      </c>
      <c r="AB1737" s="3">
        <v>4</v>
      </c>
      <c r="AC1737" s="3">
        <v>5</v>
      </c>
      <c r="AD1737" s="3">
        <v>3</v>
      </c>
      <c r="AE1737" s="3">
        <v>4</v>
      </c>
      <c r="AF1737" s="3" t="s">
        <v>200</v>
      </c>
    </row>
    <row r="1738" spans="1:32">
      <c r="A1738" s="3">
        <v>93033</v>
      </c>
      <c r="B1738" s="3">
        <v>26</v>
      </c>
      <c r="C1738" s="41" t="s">
        <v>200</v>
      </c>
      <c r="D1738" s="3" t="s">
        <v>194</v>
      </c>
      <c r="E1738" s="3" t="s">
        <v>192</v>
      </c>
      <c r="F1738" s="3" t="s">
        <v>186</v>
      </c>
      <c r="G1738" s="3" t="s">
        <v>230</v>
      </c>
      <c r="H1738" s="3" t="s">
        <v>230</v>
      </c>
      <c r="I1738" s="3" t="s">
        <v>189</v>
      </c>
      <c r="J1738" s="3" t="s">
        <v>60</v>
      </c>
      <c r="K1738" s="3" t="s">
        <v>202</v>
      </c>
      <c r="L1738" s="3">
        <v>5</v>
      </c>
      <c r="M1738" s="3">
        <v>4</v>
      </c>
      <c r="N1738" s="3">
        <v>2</v>
      </c>
      <c r="O1738" s="3">
        <v>3</v>
      </c>
      <c r="P1738" s="3">
        <v>5</v>
      </c>
      <c r="Q1738" s="3">
        <v>5</v>
      </c>
      <c r="R1738" s="3">
        <v>5</v>
      </c>
      <c r="S1738" s="3">
        <v>3</v>
      </c>
      <c r="T1738" s="3">
        <v>4</v>
      </c>
      <c r="U1738" s="3">
        <v>5</v>
      </c>
      <c r="V1738" s="3">
        <v>4</v>
      </c>
      <c r="W1738" s="3">
        <v>5</v>
      </c>
      <c r="X1738" s="3">
        <v>5</v>
      </c>
      <c r="Y1738" s="3">
        <v>3</v>
      </c>
      <c r="Z1738" s="3">
        <v>5</v>
      </c>
      <c r="AA1738" s="3">
        <v>5</v>
      </c>
      <c r="AB1738" s="3">
        <v>5</v>
      </c>
      <c r="AC1738" s="3">
        <v>5</v>
      </c>
      <c r="AD1738" s="3">
        <v>5</v>
      </c>
      <c r="AE1738" s="3">
        <v>5</v>
      </c>
      <c r="AF1738" s="3" t="s">
        <v>200</v>
      </c>
    </row>
    <row r="1739" spans="1:32">
      <c r="A1739" s="3">
        <v>91360</v>
      </c>
      <c r="B1739" s="3">
        <v>26</v>
      </c>
      <c r="C1739" s="41" t="s">
        <v>200</v>
      </c>
      <c r="D1739" s="3" t="s">
        <v>225</v>
      </c>
      <c r="E1739" s="3" t="s">
        <v>192</v>
      </c>
      <c r="F1739" s="3" t="s">
        <v>186</v>
      </c>
      <c r="G1739" s="3" t="s">
        <v>230</v>
      </c>
      <c r="H1739" s="3" t="s">
        <v>230</v>
      </c>
      <c r="I1739" s="3" t="s">
        <v>210</v>
      </c>
      <c r="J1739" s="3" t="s">
        <v>64</v>
      </c>
      <c r="K1739" s="3" t="s">
        <v>199</v>
      </c>
      <c r="L1739" s="3">
        <v>3</v>
      </c>
      <c r="M1739" s="3">
        <v>3</v>
      </c>
      <c r="N1739" s="3">
        <v>1</v>
      </c>
      <c r="O1739" s="3">
        <v>1</v>
      </c>
      <c r="P1739" s="3">
        <v>5</v>
      </c>
      <c r="Q1739" s="3">
        <v>5</v>
      </c>
      <c r="R1739" s="3">
        <v>5</v>
      </c>
      <c r="S1739" s="3">
        <v>5</v>
      </c>
      <c r="T1739" s="3">
        <v>5</v>
      </c>
      <c r="U1739" s="3">
        <v>4</v>
      </c>
      <c r="V1739" s="3">
        <v>3</v>
      </c>
      <c r="W1739" s="3">
        <v>5</v>
      </c>
      <c r="X1739" s="3">
        <v>5</v>
      </c>
      <c r="Y1739" s="3">
        <v>5</v>
      </c>
      <c r="Z1739" s="3">
        <v>5</v>
      </c>
      <c r="AA1739" s="3">
        <v>5</v>
      </c>
      <c r="AB1739" s="3">
        <v>5</v>
      </c>
      <c r="AC1739" s="3">
        <v>5</v>
      </c>
      <c r="AD1739" s="3">
        <v>5</v>
      </c>
      <c r="AE1739" s="3">
        <v>5</v>
      </c>
      <c r="AF1739" s="3" t="s">
        <v>200</v>
      </c>
    </row>
    <row r="1740" spans="1:32">
      <c r="A1740" s="3">
        <v>93063</v>
      </c>
      <c r="B1740" s="3">
        <v>26</v>
      </c>
      <c r="C1740" s="41" t="s">
        <v>200</v>
      </c>
      <c r="D1740" s="3" t="s">
        <v>194</v>
      </c>
      <c r="E1740" s="3" t="s">
        <v>192</v>
      </c>
      <c r="F1740" s="3" t="s">
        <v>186</v>
      </c>
      <c r="G1740" s="3" t="s">
        <v>230</v>
      </c>
      <c r="H1740" s="3" t="s">
        <v>230</v>
      </c>
      <c r="I1740" s="3" t="s">
        <v>189</v>
      </c>
      <c r="J1740" s="3" t="s">
        <v>60</v>
      </c>
      <c r="K1740" s="3" t="s">
        <v>199</v>
      </c>
      <c r="L1740" s="3">
        <v>4</v>
      </c>
      <c r="M1740" s="3">
        <v>5</v>
      </c>
      <c r="N1740" s="3">
        <v>4</v>
      </c>
      <c r="O1740" s="3">
        <v>5</v>
      </c>
      <c r="P1740" s="3">
        <v>5</v>
      </c>
      <c r="Q1740" s="3">
        <v>4</v>
      </c>
      <c r="R1740" s="3">
        <v>5</v>
      </c>
      <c r="S1740" s="3">
        <v>2</v>
      </c>
      <c r="T1740" s="3">
        <v>3</v>
      </c>
      <c r="U1740" s="3">
        <v>5</v>
      </c>
      <c r="V1740" s="3">
        <v>5</v>
      </c>
      <c r="W1740" s="3">
        <v>4</v>
      </c>
      <c r="X1740" s="3">
        <v>4</v>
      </c>
      <c r="Y1740" s="3">
        <v>3</v>
      </c>
      <c r="Z1740" s="3">
        <v>3</v>
      </c>
      <c r="AA1740" s="3">
        <v>4</v>
      </c>
      <c r="AB1740" s="3">
        <v>4</v>
      </c>
      <c r="AC1740" s="3">
        <v>4</v>
      </c>
      <c r="AD1740" s="3">
        <v>5</v>
      </c>
      <c r="AE1740" s="3">
        <v>4</v>
      </c>
      <c r="AF1740" s="3" t="s">
        <v>200</v>
      </c>
    </row>
    <row r="1741" spans="1:32">
      <c r="A1741" s="3">
        <v>92243</v>
      </c>
      <c r="B1741" s="3">
        <v>26</v>
      </c>
      <c r="C1741" s="41" t="s">
        <v>200</v>
      </c>
      <c r="D1741" s="3" t="s">
        <v>194</v>
      </c>
      <c r="E1741" s="3" t="s">
        <v>198</v>
      </c>
      <c r="F1741" s="3" t="s">
        <v>193</v>
      </c>
      <c r="G1741" s="3" t="s">
        <v>230</v>
      </c>
      <c r="H1741" s="3" t="s">
        <v>230</v>
      </c>
      <c r="I1741" s="3" t="s">
        <v>210</v>
      </c>
      <c r="J1741" s="3" t="s">
        <v>60</v>
      </c>
      <c r="K1741" s="3" t="s">
        <v>199</v>
      </c>
      <c r="L1741" s="3">
        <v>3</v>
      </c>
      <c r="M1741" s="3">
        <v>3</v>
      </c>
      <c r="N1741" s="3">
        <v>4</v>
      </c>
      <c r="O1741" s="3">
        <v>3</v>
      </c>
      <c r="P1741" s="3">
        <v>3</v>
      </c>
      <c r="Q1741" s="3">
        <v>2</v>
      </c>
      <c r="R1741" s="3">
        <v>5</v>
      </c>
      <c r="S1741" s="3">
        <v>3</v>
      </c>
      <c r="T1741" s="3">
        <v>5</v>
      </c>
      <c r="U1741" s="3">
        <v>3</v>
      </c>
      <c r="V1741" s="3">
        <v>5</v>
      </c>
      <c r="W1741" s="3">
        <v>5</v>
      </c>
      <c r="X1741" s="3">
        <v>5</v>
      </c>
      <c r="Y1741" s="3">
        <v>1</v>
      </c>
      <c r="Z1741" s="3">
        <v>3</v>
      </c>
      <c r="AA1741" s="3">
        <v>3</v>
      </c>
      <c r="AB1741" s="3">
        <v>5</v>
      </c>
      <c r="AC1741" s="3">
        <v>5</v>
      </c>
      <c r="AD1741" s="3">
        <v>5</v>
      </c>
      <c r="AE1741" s="3">
        <v>5</v>
      </c>
      <c r="AF1741" s="3" t="s">
        <v>200</v>
      </c>
    </row>
    <row r="1742" spans="1:32">
      <c r="A1742" s="3">
        <v>92243</v>
      </c>
      <c r="B1742" s="3">
        <v>26</v>
      </c>
      <c r="C1742" s="41" t="s">
        <v>200</v>
      </c>
      <c r="D1742" s="3" t="s">
        <v>194</v>
      </c>
      <c r="E1742" s="3" t="s">
        <v>198</v>
      </c>
      <c r="F1742" s="3" t="s">
        <v>186</v>
      </c>
      <c r="G1742" s="3" t="s">
        <v>230</v>
      </c>
      <c r="H1742" s="3" t="s">
        <v>230</v>
      </c>
      <c r="I1742" s="3" t="s">
        <v>189</v>
      </c>
      <c r="J1742" s="3" t="s">
        <v>64</v>
      </c>
      <c r="K1742" s="3" t="s">
        <v>202</v>
      </c>
      <c r="L1742" s="3">
        <v>5</v>
      </c>
      <c r="M1742" s="3">
        <v>5</v>
      </c>
      <c r="N1742" s="3">
        <v>5</v>
      </c>
      <c r="O1742" s="3">
        <v>5</v>
      </c>
      <c r="P1742" s="3">
        <v>4</v>
      </c>
      <c r="Q1742" s="3">
        <v>4</v>
      </c>
      <c r="R1742" s="3">
        <v>4</v>
      </c>
      <c r="S1742" s="3">
        <v>2</v>
      </c>
      <c r="T1742" s="3">
        <v>5</v>
      </c>
      <c r="U1742" s="3">
        <v>5</v>
      </c>
      <c r="V1742" s="3">
        <v>5</v>
      </c>
      <c r="W1742" s="3">
        <v>4</v>
      </c>
      <c r="X1742" s="3">
        <v>4</v>
      </c>
      <c r="Y1742" s="3">
        <v>4</v>
      </c>
      <c r="Z1742" s="3">
        <v>4</v>
      </c>
      <c r="AA1742" s="3">
        <v>4</v>
      </c>
      <c r="AB1742" s="3">
        <v>5</v>
      </c>
      <c r="AC1742" s="3">
        <v>5</v>
      </c>
      <c r="AD1742" s="3">
        <v>5</v>
      </c>
      <c r="AE1742" s="3">
        <v>4</v>
      </c>
      <c r="AF1742" s="3" t="s">
        <v>200</v>
      </c>
    </row>
    <row r="1743" spans="1:32">
      <c r="A1743" s="3">
        <v>92243</v>
      </c>
      <c r="B1743" s="3">
        <v>26</v>
      </c>
      <c r="C1743" s="41" t="s">
        <v>200</v>
      </c>
      <c r="D1743" s="3" t="s">
        <v>194</v>
      </c>
      <c r="E1743" s="3" t="s">
        <v>198</v>
      </c>
      <c r="F1743" s="3" t="s">
        <v>193</v>
      </c>
      <c r="G1743" s="3" t="s">
        <v>230</v>
      </c>
      <c r="H1743" s="3" t="s">
        <v>230</v>
      </c>
      <c r="I1743" s="3" t="s">
        <v>189</v>
      </c>
      <c r="J1743" s="3" t="s">
        <v>60</v>
      </c>
      <c r="K1743" s="3" t="s">
        <v>190</v>
      </c>
      <c r="L1743" s="3">
        <v>5</v>
      </c>
      <c r="M1743" s="3">
        <v>3</v>
      </c>
      <c r="N1743" s="3">
        <v>3</v>
      </c>
      <c r="O1743" s="3">
        <v>4</v>
      </c>
      <c r="P1743" s="3">
        <v>5</v>
      </c>
      <c r="Q1743" s="3">
        <v>5</v>
      </c>
      <c r="R1743" s="3">
        <v>5</v>
      </c>
      <c r="S1743" s="3">
        <v>5</v>
      </c>
      <c r="T1743" s="3">
        <v>5</v>
      </c>
      <c r="U1743" s="3">
        <v>3</v>
      </c>
      <c r="V1743" s="3">
        <v>5</v>
      </c>
      <c r="W1743" s="3">
        <v>5</v>
      </c>
      <c r="X1743" s="3">
        <v>5</v>
      </c>
      <c r="Y1743" s="3">
        <v>5</v>
      </c>
      <c r="Z1743" s="3">
        <v>5</v>
      </c>
      <c r="AA1743" s="3">
        <v>5</v>
      </c>
      <c r="AB1743" s="3">
        <v>5</v>
      </c>
      <c r="AC1743" s="3">
        <v>4</v>
      </c>
      <c r="AD1743" s="3">
        <v>4</v>
      </c>
      <c r="AE1743" s="3">
        <v>3</v>
      </c>
      <c r="AF1743" s="3" t="s">
        <v>200</v>
      </c>
    </row>
    <row r="1744" spans="1:32">
      <c r="A1744" s="3">
        <v>92243</v>
      </c>
      <c r="B1744" s="3">
        <v>26</v>
      </c>
      <c r="C1744" s="41" t="s">
        <v>200</v>
      </c>
      <c r="D1744" s="3" t="s">
        <v>197</v>
      </c>
      <c r="E1744" s="3" t="s">
        <v>198</v>
      </c>
      <c r="F1744" s="3" t="s">
        <v>186</v>
      </c>
      <c r="G1744" s="3" t="s">
        <v>230</v>
      </c>
      <c r="H1744" s="3" t="s">
        <v>230</v>
      </c>
      <c r="I1744" s="3" t="s">
        <v>189</v>
      </c>
      <c r="J1744" s="3" t="s">
        <v>58</v>
      </c>
      <c r="K1744" s="3" t="s">
        <v>196</v>
      </c>
      <c r="L1744" s="3">
        <v>5</v>
      </c>
      <c r="M1744" s="3">
        <v>5</v>
      </c>
      <c r="N1744" s="3">
        <v>5</v>
      </c>
      <c r="O1744" s="3">
        <v>5</v>
      </c>
      <c r="P1744" s="3">
        <v>5</v>
      </c>
      <c r="Q1744" s="3">
        <v>5</v>
      </c>
      <c r="R1744" s="3">
        <v>5</v>
      </c>
      <c r="S1744" s="3">
        <v>5</v>
      </c>
      <c r="T1744" s="3">
        <v>5</v>
      </c>
      <c r="U1744" s="3">
        <v>5</v>
      </c>
      <c r="V1744" s="3">
        <v>5</v>
      </c>
      <c r="W1744" s="3">
        <v>5</v>
      </c>
      <c r="X1744" s="3">
        <v>5</v>
      </c>
      <c r="Y1744" s="3">
        <v>5</v>
      </c>
      <c r="Z1744" s="3">
        <v>5</v>
      </c>
      <c r="AA1744" s="3">
        <v>5</v>
      </c>
      <c r="AB1744" s="3">
        <v>3</v>
      </c>
      <c r="AC1744" s="3">
        <v>5</v>
      </c>
      <c r="AD1744" s="3">
        <v>5</v>
      </c>
      <c r="AE1744" s="3">
        <v>4</v>
      </c>
      <c r="AF1744" s="3" t="s">
        <v>200</v>
      </c>
    </row>
    <row r="1745" spans="1:32">
      <c r="A1745" s="3">
        <v>92831</v>
      </c>
      <c r="B1745" s="3">
        <v>26</v>
      </c>
      <c r="C1745" s="41" t="s">
        <v>200</v>
      </c>
      <c r="D1745" s="3" t="s">
        <v>194</v>
      </c>
      <c r="E1745" s="3" t="s">
        <v>185</v>
      </c>
      <c r="F1745" s="3" t="s">
        <v>193</v>
      </c>
      <c r="G1745" s="3" t="s">
        <v>230</v>
      </c>
      <c r="H1745" s="3" t="s">
        <v>230</v>
      </c>
      <c r="I1745" s="3" t="s">
        <v>201</v>
      </c>
      <c r="J1745" s="3" t="s">
        <v>64</v>
      </c>
      <c r="K1745" s="3" t="s">
        <v>203</v>
      </c>
      <c r="L1745" s="3">
        <v>5</v>
      </c>
      <c r="M1745" s="3">
        <v>1</v>
      </c>
      <c r="N1745" s="3">
        <v>4</v>
      </c>
      <c r="O1745" s="3">
        <v>2</v>
      </c>
      <c r="P1745" s="3">
        <v>5</v>
      </c>
      <c r="Q1745" s="3">
        <v>5</v>
      </c>
      <c r="R1745" s="3">
        <v>5</v>
      </c>
      <c r="S1745" s="3">
        <v>5</v>
      </c>
      <c r="T1745" s="3">
        <v>5</v>
      </c>
      <c r="U1745" s="3">
        <v>4</v>
      </c>
      <c r="V1745" s="3">
        <v>2</v>
      </c>
      <c r="W1745" s="3">
        <v>5</v>
      </c>
      <c r="X1745" s="3">
        <v>5</v>
      </c>
      <c r="Y1745" s="3">
        <v>3</v>
      </c>
      <c r="Z1745" s="3">
        <v>5</v>
      </c>
      <c r="AA1745" s="3">
        <v>5</v>
      </c>
      <c r="AB1745" s="3">
        <v>5</v>
      </c>
      <c r="AC1745" s="3">
        <v>5</v>
      </c>
      <c r="AD1745" s="3">
        <v>5</v>
      </c>
      <c r="AE1745" s="3">
        <v>5</v>
      </c>
      <c r="AF1745" s="3" t="s">
        <v>200</v>
      </c>
    </row>
    <row r="1746" spans="1:32">
      <c r="A1746" s="3">
        <v>92630</v>
      </c>
      <c r="B1746" s="3">
        <v>26</v>
      </c>
      <c r="C1746" s="41" t="s">
        <v>200</v>
      </c>
      <c r="D1746" s="3" t="s">
        <v>194</v>
      </c>
      <c r="E1746" s="3" t="s">
        <v>185</v>
      </c>
      <c r="F1746" s="3" t="s">
        <v>186</v>
      </c>
      <c r="G1746" s="3" t="s">
        <v>230</v>
      </c>
      <c r="H1746" s="3" t="s">
        <v>230</v>
      </c>
      <c r="I1746" s="3" t="s">
        <v>189</v>
      </c>
      <c r="J1746" s="3" t="s">
        <v>58</v>
      </c>
      <c r="K1746" s="3" t="s">
        <v>202</v>
      </c>
      <c r="L1746" s="3">
        <v>5</v>
      </c>
      <c r="M1746" s="3">
        <v>5</v>
      </c>
      <c r="N1746" s="3">
        <v>3</v>
      </c>
      <c r="O1746" s="3">
        <v>3</v>
      </c>
      <c r="P1746" s="3">
        <v>5</v>
      </c>
      <c r="Q1746" s="3">
        <v>3</v>
      </c>
      <c r="R1746" s="3">
        <v>5</v>
      </c>
      <c r="S1746" s="3">
        <v>3</v>
      </c>
      <c r="T1746" s="3">
        <v>4</v>
      </c>
      <c r="U1746" s="3">
        <v>3</v>
      </c>
      <c r="V1746" s="3">
        <v>5</v>
      </c>
      <c r="W1746" s="3">
        <v>3</v>
      </c>
      <c r="X1746" s="3">
        <v>4</v>
      </c>
      <c r="Y1746" s="3">
        <v>4</v>
      </c>
      <c r="Z1746" s="3">
        <v>2</v>
      </c>
      <c r="AA1746" s="3">
        <v>3</v>
      </c>
      <c r="AB1746" s="3">
        <v>5</v>
      </c>
      <c r="AC1746" s="3">
        <v>3</v>
      </c>
      <c r="AD1746" s="3">
        <v>4</v>
      </c>
      <c r="AE1746" s="3">
        <v>1</v>
      </c>
      <c r="AF1746" s="3" t="s">
        <v>200</v>
      </c>
    </row>
    <row r="1747" spans="1:32">
      <c r="A1747" s="3">
        <v>92683</v>
      </c>
      <c r="B1747" s="3">
        <v>26</v>
      </c>
      <c r="C1747" s="41" t="s">
        <v>200</v>
      </c>
      <c r="D1747" s="3" t="s">
        <v>194</v>
      </c>
      <c r="E1747" s="3" t="s">
        <v>185</v>
      </c>
      <c r="F1747" s="3" t="s">
        <v>186</v>
      </c>
      <c r="G1747" s="3" t="s">
        <v>230</v>
      </c>
      <c r="H1747" s="3" t="s">
        <v>230</v>
      </c>
      <c r="I1747" s="3" t="s">
        <v>189</v>
      </c>
      <c r="J1747" s="3" t="s">
        <v>60</v>
      </c>
      <c r="K1747" s="3" t="s">
        <v>203</v>
      </c>
      <c r="L1747" s="3">
        <v>5</v>
      </c>
      <c r="M1747" s="3">
        <v>1</v>
      </c>
      <c r="N1747" s="3">
        <v>1</v>
      </c>
      <c r="O1747" s="3">
        <v>1</v>
      </c>
      <c r="P1747" s="3">
        <v>5</v>
      </c>
      <c r="Q1747" s="3">
        <v>4</v>
      </c>
      <c r="R1747" s="3">
        <v>4</v>
      </c>
      <c r="S1747" s="3">
        <v>2</v>
      </c>
      <c r="T1747" s="3">
        <v>4</v>
      </c>
      <c r="U1747" s="3">
        <v>3</v>
      </c>
      <c r="V1747" s="3">
        <v>3</v>
      </c>
      <c r="W1747" s="3">
        <v>5</v>
      </c>
      <c r="X1747" s="3">
        <v>5</v>
      </c>
      <c r="Y1747" s="3">
        <v>5</v>
      </c>
      <c r="Z1747" s="3">
        <v>4</v>
      </c>
      <c r="AA1747" s="3">
        <v>2</v>
      </c>
      <c r="AB1747" s="3">
        <v>2</v>
      </c>
      <c r="AC1747" s="3">
        <v>4</v>
      </c>
      <c r="AD1747" s="3">
        <v>5</v>
      </c>
      <c r="AE1747" s="3">
        <v>3</v>
      </c>
      <c r="AF1747" s="3" t="s">
        <v>200</v>
      </c>
    </row>
    <row r="1748" spans="1:32">
      <c r="A1748" s="3">
        <v>92617</v>
      </c>
      <c r="B1748" s="3">
        <v>26</v>
      </c>
      <c r="C1748" s="41" t="s">
        <v>200</v>
      </c>
      <c r="D1748" s="3" t="s">
        <v>194</v>
      </c>
      <c r="E1748" s="3" t="s">
        <v>185</v>
      </c>
      <c r="F1748" s="3" t="s">
        <v>186</v>
      </c>
      <c r="G1748" s="3" t="s">
        <v>230</v>
      </c>
      <c r="H1748" s="3" t="s">
        <v>230</v>
      </c>
      <c r="I1748" s="3" t="s">
        <v>201</v>
      </c>
      <c r="J1748" s="3" t="s">
        <v>62</v>
      </c>
      <c r="K1748" s="3" t="s">
        <v>196</v>
      </c>
      <c r="L1748" s="3">
        <v>5</v>
      </c>
      <c r="M1748" s="3">
        <v>4</v>
      </c>
      <c r="N1748" s="3">
        <v>3</v>
      </c>
      <c r="O1748" s="3">
        <v>2</v>
      </c>
      <c r="P1748" s="3">
        <v>5</v>
      </c>
      <c r="Q1748" s="3">
        <v>3</v>
      </c>
      <c r="R1748" s="3">
        <v>4</v>
      </c>
      <c r="S1748" s="3">
        <v>1</v>
      </c>
      <c r="T1748" s="3">
        <v>3</v>
      </c>
      <c r="U1748" s="3">
        <v>4</v>
      </c>
      <c r="V1748" s="3">
        <v>5</v>
      </c>
      <c r="W1748" s="3">
        <v>5</v>
      </c>
      <c r="X1748" s="3">
        <v>5</v>
      </c>
      <c r="Y1748" s="3">
        <v>4</v>
      </c>
      <c r="Z1748" s="3">
        <v>4</v>
      </c>
      <c r="AA1748" s="3">
        <v>5</v>
      </c>
      <c r="AB1748" s="3">
        <v>5</v>
      </c>
      <c r="AC1748" s="3">
        <v>4</v>
      </c>
      <c r="AD1748" s="3">
        <v>4</v>
      </c>
      <c r="AE1748" s="3">
        <v>3</v>
      </c>
      <c r="AF1748" s="3" t="s">
        <v>200</v>
      </c>
    </row>
    <row r="1749" spans="1:32">
      <c r="A1749" s="3">
        <v>90241</v>
      </c>
      <c r="B1749" s="3">
        <v>26</v>
      </c>
      <c r="C1749" s="41" t="s">
        <v>200</v>
      </c>
      <c r="D1749" s="3" t="s">
        <v>194</v>
      </c>
      <c r="E1749" s="3" t="s">
        <v>206</v>
      </c>
      <c r="F1749" s="3" t="s">
        <v>186</v>
      </c>
      <c r="G1749" s="3" t="s">
        <v>230</v>
      </c>
      <c r="H1749" s="3" t="s">
        <v>230</v>
      </c>
      <c r="I1749" s="3" t="s">
        <v>201</v>
      </c>
      <c r="J1749" s="3" t="s">
        <v>62</v>
      </c>
      <c r="K1749" s="3" t="s">
        <v>202</v>
      </c>
      <c r="L1749" s="3">
        <v>3</v>
      </c>
      <c r="M1749" s="3">
        <v>4</v>
      </c>
      <c r="N1749" s="3">
        <v>4</v>
      </c>
      <c r="O1749" s="3">
        <v>2</v>
      </c>
      <c r="P1749" s="3">
        <v>3</v>
      </c>
      <c r="Q1749" s="3">
        <v>3</v>
      </c>
      <c r="R1749" s="3">
        <v>4</v>
      </c>
      <c r="S1749" s="3">
        <v>4</v>
      </c>
      <c r="T1749" s="3">
        <v>3</v>
      </c>
      <c r="U1749" s="3">
        <v>3</v>
      </c>
      <c r="V1749" s="3">
        <v>3</v>
      </c>
      <c r="W1749" s="3">
        <v>4</v>
      </c>
      <c r="X1749" s="3">
        <v>3</v>
      </c>
      <c r="Y1749" s="3">
        <v>4</v>
      </c>
      <c r="Z1749" s="3">
        <v>3</v>
      </c>
      <c r="AA1749" s="3">
        <v>2</v>
      </c>
      <c r="AB1749" s="3">
        <v>3</v>
      </c>
      <c r="AC1749" s="3">
        <v>4</v>
      </c>
      <c r="AD1749" s="3">
        <v>3</v>
      </c>
      <c r="AE1749" s="3">
        <v>4</v>
      </c>
      <c r="AF1749" s="3" t="s">
        <v>200</v>
      </c>
    </row>
    <row r="1750" spans="1:32">
      <c r="A1750" s="3">
        <v>92544</v>
      </c>
      <c r="B1750" s="3">
        <v>26</v>
      </c>
      <c r="C1750" s="41" t="s">
        <v>200</v>
      </c>
      <c r="D1750" s="3" t="s">
        <v>197</v>
      </c>
      <c r="E1750" s="3" t="s">
        <v>205</v>
      </c>
      <c r="F1750" s="3" t="s">
        <v>193</v>
      </c>
      <c r="G1750" s="3" t="s">
        <v>230</v>
      </c>
      <c r="H1750" s="3" t="s">
        <v>230</v>
      </c>
      <c r="I1750" s="3" t="s">
        <v>189</v>
      </c>
      <c r="J1750" s="3" t="s">
        <v>64</v>
      </c>
      <c r="K1750" s="3" t="s">
        <v>196</v>
      </c>
      <c r="L1750" s="3">
        <v>3</v>
      </c>
      <c r="M1750" s="3">
        <v>5</v>
      </c>
      <c r="N1750" s="3">
        <v>4</v>
      </c>
      <c r="O1750" s="3">
        <v>4</v>
      </c>
      <c r="P1750" s="3">
        <v>5</v>
      </c>
      <c r="Q1750" s="3">
        <v>5</v>
      </c>
      <c r="R1750" s="3">
        <v>3</v>
      </c>
      <c r="S1750" s="3">
        <v>2</v>
      </c>
      <c r="T1750" s="3">
        <v>2</v>
      </c>
      <c r="U1750" s="3">
        <v>4</v>
      </c>
      <c r="V1750" s="3">
        <v>4</v>
      </c>
      <c r="W1750" s="3">
        <v>4</v>
      </c>
      <c r="X1750" s="3">
        <v>3</v>
      </c>
      <c r="Y1750" s="3">
        <v>4</v>
      </c>
      <c r="Z1750" s="3">
        <v>2</v>
      </c>
      <c r="AA1750" s="3">
        <v>5</v>
      </c>
      <c r="AB1750" s="3">
        <v>2</v>
      </c>
      <c r="AC1750" s="3">
        <v>5</v>
      </c>
      <c r="AD1750" s="3">
        <v>5</v>
      </c>
      <c r="AE1750" s="3">
        <v>4</v>
      </c>
      <c r="AF1750" s="3" t="s">
        <v>200</v>
      </c>
    </row>
    <row r="1751" spans="1:32">
      <c r="A1751" s="3">
        <v>92223</v>
      </c>
      <c r="B1751" s="3">
        <v>26</v>
      </c>
      <c r="C1751" s="41" t="s">
        <v>200</v>
      </c>
      <c r="D1751" s="3" t="s">
        <v>194</v>
      </c>
      <c r="E1751" s="3" t="s">
        <v>205</v>
      </c>
      <c r="F1751" s="3" t="s">
        <v>186</v>
      </c>
      <c r="G1751" s="3" t="s">
        <v>230</v>
      </c>
      <c r="H1751" s="3" t="s">
        <v>230</v>
      </c>
      <c r="I1751" s="3" t="s">
        <v>201</v>
      </c>
      <c r="J1751" s="3" t="s">
        <v>64</v>
      </c>
      <c r="K1751" s="3" t="s">
        <v>203</v>
      </c>
      <c r="L1751" s="3">
        <v>5</v>
      </c>
      <c r="M1751" s="3">
        <v>5</v>
      </c>
      <c r="N1751" s="3">
        <v>2</v>
      </c>
      <c r="O1751" s="3">
        <v>3</v>
      </c>
      <c r="P1751" s="3">
        <v>4</v>
      </c>
      <c r="Q1751" s="3">
        <v>3</v>
      </c>
      <c r="R1751" s="3">
        <v>5</v>
      </c>
      <c r="S1751" s="3">
        <v>3</v>
      </c>
      <c r="T1751" s="3">
        <v>5</v>
      </c>
      <c r="U1751" s="3">
        <v>3</v>
      </c>
      <c r="V1751" s="3">
        <v>4</v>
      </c>
      <c r="W1751" s="3">
        <v>4</v>
      </c>
      <c r="X1751" s="3">
        <v>5</v>
      </c>
      <c r="Y1751" s="3">
        <v>4</v>
      </c>
      <c r="Z1751" s="3">
        <v>3</v>
      </c>
      <c r="AA1751" s="3">
        <v>4</v>
      </c>
      <c r="AB1751" s="3">
        <v>5</v>
      </c>
      <c r="AC1751" s="3">
        <v>3</v>
      </c>
      <c r="AD1751" s="3">
        <v>4</v>
      </c>
      <c r="AE1751" s="3">
        <v>4</v>
      </c>
      <c r="AF1751" s="3" t="s">
        <v>200</v>
      </c>
    </row>
    <row r="1752" spans="1:32">
      <c r="A1752" s="3">
        <v>92592</v>
      </c>
      <c r="B1752" s="3">
        <v>26</v>
      </c>
      <c r="C1752" s="41" t="s">
        <v>200</v>
      </c>
      <c r="D1752" s="3" t="s">
        <v>191</v>
      </c>
      <c r="E1752" s="3" t="s">
        <v>205</v>
      </c>
      <c r="F1752" s="3" t="s">
        <v>186</v>
      </c>
      <c r="G1752" s="3" t="s">
        <v>230</v>
      </c>
      <c r="H1752" s="3" t="s">
        <v>230</v>
      </c>
      <c r="I1752" s="3" t="s">
        <v>201</v>
      </c>
      <c r="J1752" s="3" t="s">
        <v>64</v>
      </c>
      <c r="K1752" s="3" t="s">
        <v>196</v>
      </c>
      <c r="L1752" s="3">
        <v>3</v>
      </c>
      <c r="M1752" s="3">
        <v>4</v>
      </c>
      <c r="N1752" s="3">
        <v>3</v>
      </c>
      <c r="O1752" s="3">
        <v>4</v>
      </c>
      <c r="P1752" s="3">
        <v>5</v>
      </c>
      <c r="Q1752" s="3">
        <v>5</v>
      </c>
      <c r="R1752" s="3">
        <v>4</v>
      </c>
      <c r="S1752" s="3">
        <v>4</v>
      </c>
      <c r="T1752" s="3">
        <v>3</v>
      </c>
      <c r="U1752" s="3">
        <v>2</v>
      </c>
      <c r="V1752" s="3">
        <v>4</v>
      </c>
      <c r="W1752" s="3">
        <v>5</v>
      </c>
      <c r="X1752" s="3">
        <v>4</v>
      </c>
      <c r="Y1752" s="3">
        <v>5</v>
      </c>
      <c r="Z1752" s="3">
        <v>5</v>
      </c>
      <c r="AA1752" s="3">
        <v>4</v>
      </c>
      <c r="AB1752" s="3">
        <v>4</v>
      </c>
      <c r="AC1752" s="3">
        <v>4</v>
      </c>
      <c r="AD1752" s="3">
        <v>5</v>
      </c>
      <c r="AE1752" s="3">
        <v>4</v>
      </c>
      <c r="AF1752" s="3" t="s">
        <v>200</v>
      </c>
    </row>
    <row r="1753" spans="1:32">
      <c r="A1753" s="3">
        <v>93064</v>
      </c>
      <c r="B1753" s="3">
        <v>27</v>
      </c>
      <c r="C1753" s="41" t="s">
        <v>200</v>
      </c>
      <c r="D1753" s="3" t="s">
        <v>194</v>
      </c>
      <c r="E1753" s="3" t="s">
        <v>192</v>
      </c>
      <c r="F1753" s="3" t="s">
        <v>186</v>
      </c>
      <c r="G1753" s="3" t="s">
        <v>230</v>
      </c>
      <c r="H1753" s="3" t="s">
        <v>230</v>
      </c>
      <c r="I1753" s="3" t="s">
        <v>201</v>
      </c>
      <c r="J1753" s="3" t="s">
        <v>62</v>
      </c>
      <c r="K1753" s="3" t="s">
        <v>203</v>
      </c>
      <c r="L1753" s="3">
        <v>5</v>
      </c>
      <c r="M1753" s="3">
        <v>5</v>
      </c>
      <c r="N1753" s="3">
        <v>2</v>
      </c>
      <c r="O1753" s="3">
        <v>5</v>
      </c>
      <c r="P1753" s="3">
        <v>5</v>
      </c>
      <c r="Q1753" s="3">
        <v>5</v>
      </c>
      <c r="R1753" s="3">
        <v>4</v>
      </c>
      <c r="S1753" s="3">
        <v>1</v>
      </c>
      <c r="T1753" s="3">
        <v>5</v>
      </c>
      <c r="U1753" s="3">
        <v>5</v>
      </c>
      <c r="V1753" s="3">
        <v>5</v>
      </c>
      <c r="W1753" s="3">
        <v>5</v>
      </c>
      <c r="X1753" s="3">
        <v>4</v>
      </c>
      <c r="Y1753" s="3">
        <v>5</v>
      </c>
      <c r="Z1753" s="3">
        <v>4</v>
      </c>
      <c r="AA1753" s="3">
        <v>4</v>
      </c>
      <c r="AB1753" s="3">
        <v>5</v>
      </c>
      <c r="AC1753" s="3">
        <v>5</v>
      </c>
      <c r="AD1753" s="3">
        <v>5</v>
      </c>
      <c r="AE1753" s="3">
        <v>5</v>
      </c>
      <c r="AF1753" s="3" t="s">
        <v>200</v>
      </c>
    </row>
    <row r="1754" spans="1:32">
      <c r="A1754" s="3">
        <v>93004</v>
      </c>
      <c r="B1754" s="3">
        <v>27</v>
      </c>
      <c r="C1754" s="41" t="s">
        <v>200</v>
      </c>
      <c r="D1754" s="3" t="s">
        <v>194</v>
      </c>
      <c r="E1754" s="3" t="s">
        <v>192</v>
      </c>
      <c r="F1754" s="3" t="s">
        <v>193</v>
      </c>
      <c r="G1754" s="3" t="s">
        <v>230</v>
      </c>
      <c r="H1754" s="3" t="s">
        <v>230</v>
      </c>
      <c r="I1754" s="3" t="s">
        <v>201</v>
      </c>
      <c r="J1754" s="3" t="s">
        <v>58</v>
      </c>
      <c r="K1754" s="3" t="s">
        <v>199</v>
      </c>
      <c r="L1754" s="3">
        <v>4</v>
      </c>
      <c r="M1754" s="3">
        <v>4</v>
      </c>
      <c r="N1754" s="3">
        <v>3</v>
      </c>
      <c r="O1754" s="3">
        <v>3</v>
      </c>
      <c r="P1754" s="3">
        <v>4</v>
      </c>
      <c r="Q1754" s="3">
        <v>5</v>
      </c>
      <c r="R1754" s="3">
        <v>3</v>
      </c>
      <c r="S1754" s="3">
        <v>5</v>
      </c>
      <c r="T1754" s="3">
        <v>4</v>
      </c>
      <c r="U1754" s="3">
        <v>3</v>
      </c>
      <c r="V1754" s="3">
        <v>3</v>
      </c>
      <c r="W1754" s="3">
        <v>4</v>
      </c>
      <c r="X1754" s="3">
        <v>4</v>
      </c>
      <c r="Y1754" s="3">
        <v>5</v>
      </c>
      <c r="Z1754" s="3">
        <v>4</v>
      </c>
      <c r="AA1754" s="3">
        <v>4</v>
      </c>
      <c r="AB1754" s="3">
        <v>4</v>
      </c>
      <c r="AC1754" s="3">
        <v>5</v>
      </c>
      <c r="AD1754" s="3">
        <v>4</v>
      </c>
      <c r="AE1754" s="3">
        <v>4</v>
      </c>
      <c r="AF1754" s="3" t="s">
        <v>200</v>
      </c>
    </row>
    <row r="1755" spans="1:32">
      <c r="A1755" s="3">
        <v>93001</v>
      </c>
      <c r="B1755" s="3">
        <v>27</v>
      </c>
      <c r="C1755" s="41" t="s">
        <v>200</v>
      </c>
      <c r="D1755" s="3" t="s">
        <v>194</v>
      </c>
      <c r="E1755" s="3" t="s">
        <v>192</v>
      </c>
      <c r="F1755" s="3" t="s">
        <v>193</v>
      </c>
      <c r="G1755" s="3" t="s">
        <v>230</v>
      </c>
      <c r="H1755" s="3" t="s">
        <v>230</v>
      </c>
      <c r="I1755" s="3" t="s">
        <v>189</v>
      </c>
      <c r="J1755" s="3" t="s">
        <v>62</v>
      </c>
      <c r="K1755" s="3" t="s">
        <v>196</v>
      </c>
      <c r="L1755" s="3">
        <v>1</v>
      </c>
      <c r="M1755" s="3">
        <v>1</v>
      </c>
      <c r="N1755" s="3">
        <v>1</v>
      </c>
      <c r="O1755" s="3">
        <v>1</v>
      </c>
      <c r="P1755" s="3">
        <v>1</v>
      </c>
      <c r="Q1755" s="3">
        <v>1</v>
      </c>
      <c r="R1755" s="3">
        <v>1</v>
      </c>
      <c r="S1755" s="3">
        <v>1</v>
      </c>
      <c r="T1755" s="3">
        <v>1</v>
      </c>
      <c r="U1755" s="3">
        <v>1</v>
      </c>
      <c r="V1755" s="3">
        <v>1</v>
      </c>
      <c r="W1755" s="3">
        <v>1</v>
      </c>
      <c r="X1755" s="3">
        <v>1</v>
      </c>
      <c r="Y1755" s="3">
        <v>1</v>
      </c>
      <c r="Z1755" s="3">
        <v>1</v>
      </c>
      <c r="AA1755" s="3">
        <v>1</v>
      </c>
      <c r="AB1755" s="3">
        <v>1</v>
      </c>
      <c r="AC1755" s="3">
        <v>1</v>
      </c>
      <c r="AD1755" s="3">
        <v>1</v>
      </c>
      <c r="AE1755" s="3">
        <v>1</v>
      </c>
      <c r="AF1755" s="3" t="s">
        <v>200</v>
      </c>
    </row>
    <row r="1756" spans="1:32">
      <c r="A1756" s="3">
        <v>92683</v>
      </c>
      <c r="B1756" s="3">
        <v>27</v>
      </c>
      <c r="C1756" s="41" t="s">
        <v>200</v>
      </c>
      <c r="D1756" s="3" t="s">
        <v>194</v>
      </c>
      <c r="E1756" s="3" t="s">
        <v>185</v>
      </c>
      <c r="F1756" s="3" t="s">
        <v>186</v>
      </c>
      <c r="G1756" s="3" t="s">
        <v>230</v>
      </c>
      <c r="H1756" s="3" t="s">
        <v>230</v>
      </c>
      <c r="I1756" s="3" t="s">
        <v>189</v>
      </c>
      <c r="J1756" s="3" t="s">
        <v>61</v>
      </c>
      <c r="K1756" s="3" t="s">
        <v>203</v>
      </c>
      <c r="L1756" s="3">
        <v>5</v>
      </c>
      <c r="M1756" s="3">
        <v>5</v>
      </c>
      <c r="N1756" s="3">
        <v>3</v>
      </c>
      <c r="O1756" s="3">
        <v>5</v>
      </c>
      <c r="P1756" s="3">
        <v>5</v>
      </c>
      <c r="Q1756" s="3">
        <v>5</v>
      </c>
      <c r="R1756" s="3">
        <v>5</v>
      </c>
      <c r="S1756" s="3">
        <v>5</v>
      </c>
      <c r="T1756" s="3">
        <v>3</v>
      </c>
      <c r="U1756" s="3">
        <v>4</v>
      </c>
      <c r="V1756" s="3">
        <v>5</v>
      </c>
      <c r="W1756" s="3">
        <v>5</v>
      </c>
      <c r="X1756" s="3">
        <v>5</v>
      </c>
      <c r="Y1756" s="3">
        <v>3</v>
      </c>
      <c r="Z1756" s="3">
        <v>5</v>
      </c>
      <c r="AA1756" s="3">
        <v>4</v>
      </c>
      <c r="AB1756" s="3">
        <v>5</v>
      </c>
      <c r="AC1756" s="3">
        <v>5</v>
      </c>
      <c r="AD1756" s="3">
        <v>4</v>
      </c>
      <c r="AE1756" s="3">
        <v>5</v>
      </c>
      <c r="AF1756" s="3" t="s">
        <v>200</v>
      </c>
    </row>
    <row r="1757" spans="1:32">
      <c r="A1757" s="3">
        <v>92821</v>
      </c>
      <c r="B1757" s="3">
        <v>27</v>
      </c>
      <c r="C1757" s="41" t="s">
        <v>200</v>
      </c>
      <c r="D1757" s="3" t="s">
        <v>194</v>
      </c>
      <c r="E1757" s="3" t="s">
        <v>185</v>
      </c>
      <c r="F1757" s="3" t="s">
        <v>193</v>
      </c>
      <c r="G1757" s="3" t="s">
        <v>230</v>
      </c>
      <c r="H1757" s="3" t="s">
        <v>230</v>
      </c>
      <c r="I1757" s="3" t="s">
        <v>189</v>
      </c>
      <c r="J1757" s="3" t="s">
        <v>64</v>
      </c>
      <c r="K1757" s="3" t="s">
        <v>196</v>
      </c>
      <c r="L1757" s="3">
        <v>5</v>
      </c>
      <c r="M1757" s="3">
        <v>2</v>
      </c>
      <c r="N1757" s="3">
        <v>3</v>
      </c>
      <c r="O1757" s="3">
        <v>3</v>
      </c>
      <c r="P1757" s="3">
        <v>4</v>
      </c>
      <c r="Q1757" s="3">
        <v>2</v>
      </c>
      <c r="R1757" s="3">
        <v>3</v>
      </c>
      <c r="S1757" s="3">
        <v>2</v>
      </c>
      <c r="T1757" s="3">
        <v>5</v>
      </c>
      <c r="U1757" s="3">
        <v>4</v>
      </c>
      <c r="V1757" s="3">
        <v>4</v>
      </c>
      <c r="W1757" s="3">
        <v>5</v>
      </c>
      <c r="X1757" s="3">
        <v>5</v>
      </c>
      <c r="Y1757" s="3">
        <v>4</v>
      </c>
      <c r="Z1757" s="3">
        <v>4</v>
      </c>
      <c r="AA1757" s="3">
        <v>4</v>
      </c>
      <c r="AB1757" s="3">
        <v>5</v>
      </c>
      <c r="AC1757" s="3">
        <v>4</v>
      </c>
      <c r="AD1757" s="3">
        <v>4</v>
      </c>
      <c r="AE1757" s="3">
        <v>5</v>
      </c>
      <c r="AF1757" s="3" t="s">
        <v>200</v>
      </c>
    </row>
    <row r="1758" spans="1:32">
      <c r="A1758" s="3">
        <v>92675</v>
      </c>
      <c r="B1758" s="3">
        <v>27</v>
      </c>
      <c r="C1758" s="41" t="s">
        <v>200</v>
      </c>
      <c r="D1758" s="3" t="s">
        <v>194</v>
      </c>
      <c r="E1758" s="3" t="s">
        <v>185</v>
      </c>
      <c r="F1758" s="3" t="s">
        <v>193</v>
      </c>
      <c r="G1758" s="3" t="s">
        <v>230</v>
      </c>
      <c r="H1758" s="3" t="s">
        <v>230</v>
      </c>
      <c r="I1758" s="3" t="s">
        <v>189</v>
      </c>
      <c r="J1758" s="3" t="s">
        <v>59</v>
      </c>
      <c r="K1758" s="3" t="s">
        <v>196</v>
      </c>
      <c r="L1758" s="3">
        <v>4</v>
      </c>
      <c r="M1758" s="3">
        <v>4</v>
      </c>
      <c r="N1758" s="3">
        <v>5</v>
      </c>
      <c r="O1758" s="3">
        <v>4</v>
      </c>
      <c r="P1758" s="3">
        <v>5</v>
      </c>
      <c r="Q1758" s="3">
        <v>5</v>
      </c>
      <c r="R1758" s="3">
        <v>5</v>
      </c>
      <c r="S1758" s="3">
        <v>4</v>
      </c>
      <c r="T1758" s="3">
        <v>5</v>
      </c>
      <c r="U1758" s="3">
        <v>5</v>
      </c>
      <c r="V1758" s="3">
        <v>5</v>
      </c>
      <c r="W1758" s="3">
        <v>5</v>
      </c>
      <c r="X1758" s="3">
        <v>5</v>
      </c>
      <c r="Y1758" s="3">
        <v>5</v>
      </c>
      <c r="Z1758" s="3">
        <v>5</v>
      </c>
      <c r="AA1758" s="3">
        <v>5</v>
      </c>
      <c r="AB1758" s="3">
        <v>5</v>
      </c>
      <c r="AC1758" s="3">
        <v>5</v>
      </c>
      <c r="AD1758" s="3">
        <v>4</v>
      </c>
      <c r="AE1758" s="3">
        <v>5</v>
      </c>
      <c r="AF1758" s="3" t="s">
        <v>200</v>
      </c>
    </row>
    <row r="1759" spans="1:32">
      <c r="A1759" s="3">
        <v>92606</v>
      </c>
      <c r="B1759" s="3">
        <v>27</v>
      </c>
      <c r="C1759" s="41" t="s">
        <v>200</v>
      </c>
      <c r="D1759" s="3" t="s">
        <v>197</v>
      </c>
      <c r="E1759" s="3" t="s">
        <v>185</v>
      </c>
      <c r="F1759" s="3" t="s">
        <v>186</v>
      </c>
      <c r="G1759" s="3" t="s">
        <v>230</v>
      </c>
      <c r="H1759" s="3" t="s">
        <v>230</v>
      </c>
      <c r="I1759" s="3" t="s">
        <v>189</v>
      </c>
      <c r="J1759" s="3" t="s">
        <v>64</v>
      </c>
      <c r="K1759" s="3" t="s">
        <v>203</v>
      </c>
      <c r="L1759" s="3">
        <v>4</v>
      </c>
      <c r="M1759" s="3">
        <v>4</v>
      </c>
      <c r="N1759" s="3">
        <v>4</v>
      </c>
      <c r="O1759" s="3">
        <v>4</v>
      </c>
      <c r="P1759" s="3">
        <v>5</v>
      </c>
      <c r="Q1759" s="3">
        <v>4</v>
      </c>
      <c r="R1759" s="3">
        <v>4</v>
      </c>
      <c r="S1759" s="3">
        <v>3</v>
      </c>
      <c r="T1759" s="3">
        <v>5</v>
      </c>
      <c r="U1759" s="3">
        <v>5</v>
      </c>
      <c r="V1759" s="3">
        <v>4</v>
      </c>
      <c r="W1759" s="3">
        <v>5</v>
      </c>
      <c r="X1759" s="3">
        <v>4</v>
      </c>
      <c r="Y1759" s="3">
        <v>3</v>
      </c>
      <c r="Z1759" s="3">
        <v>5</v>
      </c>
      <c r="AA1759" s="3">
        <v>4</v>
      </c>
      <c r="AB1759" s="3">
        <v>5</v>
      </c>
      <c r="AC1759" s="3">
        <v>4</v>
      </c>
      <c r="AD1759" s="3">
        <v>4</v>
      </c>
      <c r="AE1759" s="3">
        <v>4</v>
      </c>
      <c r="AF1759" s="3" t="s">
        <v>200</v>
      </c>
    </row>
    <row r="1760" spans="1:32">
      <c r="A1760" s="3">
        <v>92649</v>
      </c>
      <c r="B1760" s="3">
        <v>27</v>
      </c>
      <c r="C1760" s="41" t="s">
        <v>200</v>
      </c>
      <c r="D1760" s="3" t="s">
        <v>194</v>
      </c>
      <c r="E1760" s="3" t="s">
        <v>185</v>
      </c>
      <c r="F1760" s="3" t="s">
        <v>186</v>
      </c>
      <c r="G1760" s="3" t="s">
        <v>230</v>
      </c>
      <c r="H1760" s="3" t="s">
        <v>230</v>
      </c>
      <c r="I1760" s="3" t="s">
        <v>201</v>
      </c>
      <c r="J1760" s="3" t="s">
        <v>62</v>
      </c>
      <c r="K1760" s="3" t="s">
        <v>203</v>
      </c>
      <c r="L1760" s="3">
        <v>5</v>
      </c>
      <c r="M1760" s="3">
        <v>5</v>
      </c>
      <c r="N1760" s="3">
        <v>5</v>
      </c>
      <c r="O1760" s="3">
        <v>3</v>
      </c>
      <c r="P1760" s="3">
        <v>5</v>
      </c>
      <c r="Q1760" s="3">
        <v>5</v>
      </c>
      <c r="R1760" s="3">
        <v>5</v>
      </c>
      <c r="S1760" s="3">
        <v>5</v>
      </c>
      <c r="T1760" s="3">
        <v>5</v>
      </c>
      <c r="U1760" s="3">
        <v>4</v>
      </c>
      <c r="V1760" s="3">
        <v>3</v>
      </c>
      <c r="W1760" s="3">
        <v>5</v>
      </c>
      <c r="X1760" s="3">
        <v>5</v>
      </c>
      <c r="Y1760" s="3">
        <v>5</v>
      </c>
      <c r="Z1760" s="3">
        <v>5</v>
      </c>
      <c r="AA1760" s="3">
        <v>5</v>
      </c>
      <c r="AB1760" s="3">
        <v>5</v>
      </c>
      <c r="AC1760" s="3">
        <v>5</v>
      </c>
      <c r="AD1760" s="3">
        <v>5</v>
      </c>
      <c r="AE1760" s="3">
        <v>4</v>
      </c>
      <c r="AF1760" s="3" t="s">
        <v>200</v>
      </c>
    </row>
    <row r="1761" spans="1:32">
      <c r="A1761" s="3">
        <v>92688</v>
      </c>
      <c r="B1761" s="3">
        <v>27</v>
      </c>
      <c r="C1761" s="41" t="s">
        <v>200</v>
      </c>
      <c r="D1761" s="3" t="s">
        <v>194</v>
      </c>
      <c r="E1761" s="3" t="s">
        <v>185</v>
      </c>
      <c r="F1761" s="3" t="s">
        <v>186</v>
      </c>
      <c r="G1761" s="3" t="s">
        <v>230</v>
      </c>
      <c r="H1761" s="3" t="s">
        <v>230</v>
      </c>
      <c r="I1761" s="3" t="s">
        <v>189</v>
      </c>
      <c r="J1761" s="3" t="s">
        <v>61</v>
      </c>
      <c r="K1761" s="3" t="s">
        <v>199</v>
      </c>
      <c r="L1761" s="3">
        <v>5</v>
      </c>
      <c r="M1761" s="3">
        <v>5</v>
      </c>
      <c r="N1761" s="3">
        <v>5</v>
      </c>
      <c r="O1761" s="3">
        <v>5</v>
      </c>
      <c r="P1761" s="3">
        <v>5</v>
      </c>
      <c r="Q1761" s="3">
        <v>5</v>
      </c>
      <c r="R1761" s="3">
        <v>5</v>
      </c>
      <c r="S1761" s="3">
        <v>5</v>
      </c>
      <c r="T1761" s="3">
        <v>3</v>
      </c>
      <c r="U1761" s="3">
        <v>3</v>
      </c>
      <c r="V1761" s="3">
        <v>3</v>
      </c>
      <c r="W1761" s="3">
        <v>5</v>
      </c>
      <c r="X1761" s="3">
        <v>5</v>
      </c>
      <c r="Y1761" s="3">
        <v>5</v>
      </c>
      <c r="Z1761" s="3">
        <v>5</v>
      </c>
      <c r="AA1761" s="3">
        <v>4</v>
      </c>
      <c r="AB1761" s="3">
        <v>5</v>
      </c>
      <c r="AC1761" s="3">
        <v>5</v>
      </c>
      <c r="AD1761" s="3">
        <v>5</v>
      </c>
      <c r="AE1761" s="3">
        <v>5</v>
      </c>
      <c r="AF1761" s="3" t="s">
        <v>200</v>
      </c>
    </row>
    <row r="1762" spans="1:32">
      <c r="A1762" s="3">
        <v>90631</v>
      </c>
      <c r="B1762" s="3">
        <v>27</v>
      </c>
      <c r="C1762" s="41" t="s">
        <v>200</v>
      </c>
      <c r="D1762" s="3" t="s">
        <v>191</v>
      </c>
      <c r="E1762" s="3" t="s">
        <v>185</v>
      </c>
      <c r="F1762" s="3" t="s">
        <v>186</v>
      </c>
      <c r="G1762" s="3" t="s">
        <v>230</v>
      </c>
      <c r="H1762" s="3" t="s">
        <v>230</v>
      </c>
      <c r="I1762" s="3" t="s">
        <v>201</v>
      </c>
      <c r="J1762" s="3" t="s">
        <v>62</v>
      </c>
      <c r="K1762" s="3" t="s">
        <v>203</v>
      </c>
      <c r="L1762" s="3">
        <v>3</v>
      </c>
      <c r="M1762" s="3">
        <v>2</v>
      </c>
      <c r="N1762" s="3">
        <v>5</v>
      </c>
      <c r="O1762" s="3">
        <v>2</v>
      </c>
      <c r="P1762" s="3">
        <v>3</v>
      </c>
      <c r="Q1762" s="3">
        <v>3</v>
      </c>
      <c r="R1762" s="3">
        <v>3</v>
      </c>
      <c r="S1762" s="3">
        <v>1</v>
      </c>
      <c r="T1762" s="3">
        <v>5</v>
      </c>
      <c r="U1762" s="3">
        <v>5</v>
      </c>
      <c r="V1762" s="3">
        <v>5</v>
      </c>
      <c r="W1762" s="3">
        <v>5</v>
      </c>
      <c r="X1762" s="3">
        <v>3</v>
      </c>
      <c r="Y1762" s="3">
        <v>3</v>
      </c>
      <c r="Z1762" s="3">
        <v>3</v>
      </c>
      <c r="AA1762" s="3">
        <v>3</v>
      </c>
      <c r="AB1762" s="3">
        <v>3</v>
      </c>
      <c r="AC1762" s="3">
        <v>3</v>
      </c>
      <c r="AD1762" s="3">
        <v>3</v>
      </c>
      <c r="AE1762" s="3">
        <v>3</v>
      </c>
      <c r="AF1762" s="3" t="s">
        <v>200</v>
      </c>
    </row>
    <row r="1763" spans="1:32">
      <c r="A1763" s="3">
        <v>91706</v>
      </c>
      <c r="B1763" s="3">
        <v>27</v>
      </c>
      <c r="C1763" s="41" t="s">
        <v>200</v>
      </c>
      <c r="D1763" s="3" t="s">
        <v>197</v>
      </c>
      <c r="E1763" s="3" t="s">
        <v>206</v>
      </c>
      <c r="F1763" s="3" t="s">
        <v>186</v>
      </c>
      <c r="G1763" s="3" t="s">
        <v>230</v>
      </c>
      <c r="H1763" s="3" t="s">
        <v>230</v>
      </c>
      <c r="I1763" s="3" t="s">
        <v>189</v>
      </c>
      <c r="J1763" s="3" t="s">
        <v>64</v>
      </c>
      <c r="K1763" s="3" t="s">
        <v>203</v>
      </c>
      <c r="L1763" s="3">
        <v>4</v>
      </c>
      <c r="M1763" s="3">
        <v>5</v>
      </c>
      <c r="N1763" s="3">
        <v>3</v>
      </c>
      <c r="O1763" s="3">
        <v>4</v>
      </c>
      <c r="P1763" s="3">
        <v>5</v>
      </c>
      <c r="Q1763" s="3">
        <v>5</v>
      </c>
      <c r="R1763" s="3">
        <v>5</v>
      </c>
      <c r="S1763" s="3">
        <v>5</v>
      </c>
      <c r="T1763" s="3">
        <v>5</v>
      </c>
      <c r="U1763" s="3">
        <v>5</v>
      </c>
      <c r="V1763" s="3">
        <v>3</v>
      </c>
      <c r="W1763" s="3">
        <v>5</v>
      </c>
      <c r="X1763" s="3">
        <v>5</v>
      </c>
      <c r="Y1763" s="3">
        <v>4</v>
      </c>
      <c r="Z1763" s="3">
        <v>4</v>
      </c>
      <c r="AA1763" s="3">
        <v>4</v>
      </c>
      <c r="AB1763" s="3">
        <v>5</v>
      </c>
      <c r="AC1763" s="3">
        <v>5</v>
      </c>
      <c r="AD1763" s="3">
        <v>5</v>
      </c>
      <c r="AE1763" s="3">
        <v>5</v>
      </c>
      <c r="AF1763" s="3" t="s">
        <v>200</v>
      </c>
    </row>
    <row r="1764" spans="1:32">
      <c r="A1764" s="3">
        <v>92307</v>
      </c>
      <c r="B1764" s="3">
        <v>27</v>
      </c>
      <c r="C1764" s="41" t="s">
        <v>200</v>
      </c>
      <c r="D1764" s="3" t="s">
        <v>194</v>
      </c>
      <c r="E1764" s="3" t="s">
        <v>195</v>
      </c>
      <c r="F1764" s="3" t="s">
        <v>186</v>
      </c>
      <c r="G1764" s="3" t="s">
        <v>230</v>
      </c>
      <c r="H1764" s="3" t="s">
        <v>230</v>
      </c>
      <c r="I1764" s="3" t="s">
        <v>201</v>
      </c>
      <c r="J1764" s="3" t="s">
        <v>64</v>
      </c>
      <c r="K1764" s="3" t="s">
        <v>199</v>
      </c>
      <c r="L1764" s="3">
        <v>5</v>
      </c>
      <c r="M1764" s="3">
        <v>5</v>
      </c>
      <c r="N1764" s="3">
        <v>5</v>
      </c>
      <c r="O1764" s="3">
        <v>5</v>
      </c>
      <c r="P1764" s="3">
        <v>5</v>
      </c>
      <c r="Q1764" s="3">
        <v>5</v>
      </c>
      <c r="R1764" s="3">
        <v>5</v>
      </c>
      <c r="S1764" s="3">
        <v>5</v>
      </c>
      <c r="T1764" s="3">
        <v>5</v>
      </c>
      <c r="U1764" s="3">
        <v>5</v>
      </c>
      <c r="V1764" s="3">
        <v>5</v>
      </c>
      <c r="W1764" s="3">
        <v>5</v>
      </c>
      <c r="X1764" s="3">
        <v>5</v>
      </c>
      <c r="Y1764" s="3">
        <v>5</v>
      </c>
      <c r="Z1764" s="3">
        <v>5</v>
      </c>
      <c r="AA1764" s="3">
        <v>5</v>
      </c>
      <c r="AB1764" s="3">
        <v>5</v>
      </c>
      <c r="AC1764" s="3">
        <v>5</v>
      </c>
      <c r="AD1764" s="3">
        <v>5</v>
      </c>
      <c r="AE1764" s="3">
        <v>5</v>
      </c>
      <c r="AF1764" s="3" t="s">
        <v>200</v>
      </c>
    </row>
    <row r="1765" spans="1:32">
      <c r="A1765" s="3">
        <v>92345</v>
      </c>
      <c r="B1765" s="3">
        <v>27</v>
      </c>
      <c r="C1765" s="41" t="s">
        <v>200</v>
      </c>
      <c r="D1765" s="3" t="s">
        <v>194</v>
      </c>
      <c r="E1765" s="3" t="s">
        <v>195</v>
      </c>
      <c r="F1765" s="3" t="s">
        <v>186</v>
      </c>
      <c r="G1765" s="3" t="s">
        <v>230</v>
      </c>
      <c r="H1765" s="3" t="s">
        <v>230</v>
      </c>
      <c r="I1765" s="3" t="s">
        <v>201</v>
      </c>
      <c r="J1765" s="3" t="s">
        <v>63</v>
      </c>
      <c r="K1765" s="3" t="s">
        <v>199</v>
      </c>
      <c r="L1765" s="3">
        <v>4</v>
      </c>
      <c r="M1765" s="3">
        <v>4</v>
      </c>
      <c r="N1765" s="3">
        <v>4</v>
      </c>
      <c r="O1765" s="3">
        <v>4</v>
      </c>
      <c r="P1765" s="3">
        <v>4</v>
      </c>
      <c r="Q1765" s="3">
        <v>4</v>
      </c>
      <c r="R1765" s="3">
        <v>4</v>
      </c>
      <c r="S1765" s="3">
        <v>4</v>
      </c>
      <c r="T1765" s="3">
        <v>4</v>
      </c>
      <c r="U1765" s="3">
        <v>4</v>
      </c>
      <c r="V1765" s="3">
        <v>3</v>
      </c>
      <c r="W1765" s="3">
        <v>4</v>
      </c>
      <c r="X1765" s="3">
        <v>4</v>
      </c>
      <c r="Y1765" s="3">
        <v>4</v>
      </c>
      <c r="Z1765" s="3">
        <v>4</v>
      </c>
      <c r="AA1765" s="3">
        <v>5</v>
      </c>
      <c r="AB1765" s="3">
        <v>4</v>
      </c>
      <c r="AC1765" s="3">
        <v>4</v>
      </c>
      <c r="AD1765" s="3">
        <v>4</v>
      </c>
      <c r="AE1765" s="3">
        <v>4</v>
      </c>
      <c r="AF1765" s="3" t="s">
        <v>200</v>
      </c>
    </row>
    <row r="1766" spans="1:32">
      <c r="A1766" s="3">
        <v>91764</v>
      </c>
      <c r="B1766" s="3">
        <v>27</v>
      </c>
      <c r="C1766" s="41" t="s">
        <v>200</v>
      </c>
      <c r="D1766" s="3" t="s">
        <v>194</v>
      </c>
      <c r="E1766" s="3" t="s">
        <v>195</v>
      </c>
      <c r="F1766" s="3" t="s">
        <v>193</v>
      </c>
      <c r="G1766" s="3" t="s">
        <v>230</v>
      </c>
      <c r="H1766" s="3" t="s">
        <v>230</v>
      </c>
      <c r="I1766" s="3" t="s">
        <v>189</v>
      </c>
      <c r="J1766" s="3" t="s">
        <v>58</v>
      </c>
      <c r="K1766" s="3" t="s">
        <v>199</v>
      </c>
      <c r="L1766" s="3">
        <v>4</v>
      </c>
      <c r="M1766" s="3">
        <v>2</v>
      </c>
      <c r="N1766" s="3">
        <v>4</v>
      </c>
      <c r="O1766" s="3">
        <v>3</v>
      </c>
      <c r="P1766" s="3">
        <v>5</v>
      </c>
      <c r="Q1766" s="3">
        <v>2</v>
      </c>
      <c r="R1766" s="3">
        <v>3</v>
      </c>
      <c r="S1766" s="3">
        <v>4</v>
      </c>
      <c r="T1766" s="3">
        <v>5</v>
      </c>
      <c r="U1766" s="3">
        <v>5</v>
      </c>
      <c r="V1766" s="3">
        <v>5</v>
      </c>
      <c r="W1766" s="3">
        <v>5</v>
      </c>
      <c r="X1766" s="3">
        <v>5</v>
      </c>
      <c r="Y1766" s="3">
        <v>5</v>
      </c>
      <c r="Z1766" s="3">
        <v>5</v>
      </c>
      <c r="AA1766" s="3">
        <v>5</v>
      </c>
      <c r="AB1766" s="3">
        <v>3</v>
      </c>
      <c r="AC1766" s="3">
        <v>2</v>
      </c>
      <c r="AD1766" s="3">
        <v>5</v>
      </c>
      <c r="AE1766" s="3">
        <v>3</v>
      </c>
      <c r="AF1766" s="3" t="s">
        <v>200</v>
      </c>
    </row>
    <row r="1767" spans="1:32">
      <c r="A1767" s="3">
        <v>92336</v>
      </c>
      <c r="B1767" s="3">
        <v>27</v>
      </c>
      <c r="C1767" s="41" t="s">
        <v>200</v>
      </c>
      <c r="D1767" s="3" t="s">
        <v>191</v>
      </c>
      <c r="E1767" s="3" t="s">
        <v>195</v>
      </c>
      <c r="F1767" s="3" t="s">
        <v>193</v>
      </c>
      <c r="G1767" s="3" t="s">
        <v>230</v>
      </c>
      <c r="H1767" s="3" t="s">
        <v>230</v>
      </c>
      <c r="I1767" s="3" t="s">
        <v>217</v>
      </c>
      <c r="J1767" s="3" t="s">
        <v>59</v>
      </c>
      <c r="K1767" s="3" t="s">
        <v>202</v>
      </c>
      <c r="L1767" s="3">
        <v>3</v>
      </c>
      <c r="M1767" s="3">
        <v>3</v>
      </c>
      <c r="N1767" s="3">
        <v>3</v>
      </c>
      <c r="O1767" s="3">
        <v>3</v>
      </c>
      <c r="P1767" s="3">
        <v>3</v>
      </c>
      <c r="Q1767" s="3">
        <v>3</v>
      </c>
      <c r="R1767" s="3">
        <v>3</v>
      </c>
      <c r="S1767" s="3">
        <v>3</v>
      </c>
      <c r="T1767" s="3">
        <v>3</v>
      </c>
      <c r="U1767" s="3">
        <v>3</v>
      </c>
      <c r="V1767" s="3">
        <v>3</v>
      </c>
      <c r="W1767" s="3">
        <v>3</v>
      </c>
      <c r="X1767" s="3">
        <v>3</v>
      </c>
      <c r="Y1767" s="3">
        <v>3</v>
      </c>
      <c r="Z1767" s="3">
        <v>3</v>
      </c>
      <c r="AA1767" s="3">
        <v>3</v>
      </c>
      <c r="AB1767" s="3">
        <v>3</v>
      </c>
      <c r="AC1767" s="3">
        <v>3</v>
      </c>
      <c r="AD1767" s="3">
        <v>3</v>
      </c>
      <c r="AE1767" s="3">
        <v>3</v>
      </c>
      <c r="AF1767" s="3" t="s">
        <v>200</v>
      </c>
    </row>
    <row r="1768" spans="1:32">
      <c r="A1768" s="3">
        <v>92595</v>
      </c>
      <c r="B1768" s="3">
        <v>27</v>
      </c>
      <c r="C1768" s="41" t="s">
        <v>200</v>
      </c>
      <c r="D1768" s="3" t="s">
        <v>194</v>
      </c>
      <c r="E1768" s="3" t="s">
        <v>205</v>
      </c>
      <c r="F1768" s="3" t="s">
        <v>193</v>
      </c>
      <c r="G1768" s="3" t="s">
        <v>230</v>
      </c>
      <c r="H1768" s="3" t="s">
        <v>230</v>
      </c>
      <c r="I1768" s="3" t="s">
        <v>189</v>
      </c>
      <c r="J1768" s="3" t="s">
        <v>60</v>
      </c>
      <c r="K1768" s="3" t="s">
        <v>202</v>
      </c>
      <c r="L1768" s="3">
        <v>5</v>
      </c>
      <c r="M1768" s="3">
        <v>5</v>
      </c>
      <c r="N1768" s="3">
        <v>4</v>
      </c>
      <c r="O1768" s="3">
        <v>3</v>
      </c>
      <c r="P1768" s="3">
        <v>5</v>
      </c>
      <c r="Q1768" s="3">
        <v>4</v>
      </c>
      <c r="R1768" s="3">
        <v>5</v>
      </c>
      <c r="S1768" s="3">
        <v>3</v>
      </c>
      <c r="T1768" s="3">
        <v>5</v>
      </c>
      <c r="U1768" s="3">
        <v>5</v>
      </c>
      <c r="V1768" s="3">
        <v>4</v>
      </c>
      <c r="W1768" s="3">
        <v>5</v>
      </c>
      <c r="X1768" s="3">
        <v>4</v>
      </c>
      <c r="Y1768" s="3">
        <v>2</v>
      </c>
      <c r="Z1768" s="3">
        <v>5</v>
      </c>
      <c r="AA1768" s="3">
        <v>4</v>
      </c>
      <c r="AB1768" s="3">
        <v>5</v>
      </c>
      <c r="AC1768" s="3">
        <v>5</v>
      </c>
      <c r="AD1768" s="3">
        <v>5</v>
      </c>
      <c r="AE1768" s="3">
        <v>5</v>
      </c>
      <c r="AF1768" s="3" t="s">
        <v>200</v>
      </c>
    </row>
    <row r="1769" spans="1:32">
      <c r="A1769" s="3">
        <v>92595</v>
      </c>
      <c r="B1769" s="3">
        <v>27</v>
      </c>
      <c r="C1769" s="41" t="s">
        <v>200</v>
      </c>
      <c r="D1769" s="3" t="s">
        <v>194</v>
      </c>
      <c r="E1769" s="3" t="s">
        <v>205</v>
      </c>
      <c r="F1769" s="3" t="s">
        <v>193</v>
      </c>
      <c r="G1769" s="3" t="s">
        <v>230</v>
      </c>
      <c r="H1769" s="3" t="s">
        <v>230</v>
      </c>
      <c r="I1769" s="3" t="s">
        <v>201</v>
      </c>
      <c r="J1769" s="3" t="s">
        <v>59</v>
      </c>
      <c r="K1769" s="3" t="s">
        <v>202</v>
      </c>
      <c r="L1769" s="3">
        <v>3</v>
      </c>
      <c r="M1769" s="3">
        <v>5</v>
      </c>
      <c r="N1769" s="3">
        <v>3</v>
      </c>
      <c r="O1769" s="3">
        <v>2</v>
      </c>
      <c r="P1769" s="3">
        <v>3</v>
      </c>
      <c r="Q1769" s="3">
        <v>5</v>
      </c>
      <c r="R1769" s="3">
        <v>3</v>
      </c>
      <c r="S1769" s="3">
        <v>2</v>
      </c>
      <c r="T1769" s="3">
        <v>4</v>
      </c>
      <c r="U1769" s="3">
        <v>3</v>
      </c>
      <c r="V1769" s="3">
        <v>3</v>
      </c>
      <c r="W1769" s="3">
        <v>3</v>
      </c>
      <c r="X1769" s="3">
        <v>4</v>
      </c>
      <c r="Y1769" s="3">
        <v>2</v>
      </c>
      <c r="Z1769" s="3">
        <v>4</v>
      </c>
      <c r="AA1769" s="3">
        <v>3</v>
      </c>
      <c r="AB1769" s="3">
        <v>5</v>
      </c>
      <c r="AC1769" s="3">
        <v>4</v>
      </c>
      <c r="AD1769" s="3">
        <v>2</v>
      </c>
      <c r="AE1769" s="3">
        <v>3</v>
      </c>
      <c r="AF1769" s="3" t="s">
        <v>200</v>
      </c>
    </row>
    <row r="1770" spans="1:32">
      <c r="A1770" s="3">
        <v>91377</v>
      </c>
      <c r="B1770" s="3">
        <v>28</v>
      </c>
      <c r="C1770" s="41" t="s">
        <v>200</v>
      </c>
      <c r="D1770" s="3" t="s">
        <v>194</v>
      </c>
      <c r="E1770" s="3" t="s">
        <v>192</v>
      </c>
      <c r="F1770" s="3" t="s">
        <v>186</v>
      </c>
      <c r="G1770" s="3" t="s">
        <v>230</v>
      </c>
      <c r="H1770" s="3" t="s">
        <v>230</v>
      </c>
      <c r="I1770" s="3" t="s">
        <v>189</v>
      </c>
      <c r="J1770" s="3" t="s">
        <v>64</v>
      </c>
      <c r="K1770" s="3" t="s">
        <v>203</v>
      </c>
      <c r="L1770" s="3">
        <v>5</v>
      </c>
      <c r="M1770" s="3">
        <v>3</v>
      </c>
      <c r="N1770" s="3">
        <v>2</v>
      </c>
      <c r="O1770" s="3">
        <v>2</v>
      </c>
      <c r="P1770" s="3">
        <v>2</v>
      </c>
      <c r="Q1770" s="3">
        <v>2</v>
      </c>
      <c r="R1770" s="3">
        <v>5</v>
      </c>
      <c r="S1770" s="3">
        <v>3</v>
      </c>
      <c r="T1770" s="3">
        <v>5</v>
      </c>
      <c r="U1770" s="3">
        <v>5</v>
      </c>
      <c r="V1770" s="3">
        <v>5</v>
      </c>
      <c r="W1770" s="3">
        <v>5</v>
      </c>
      <c r="X1770" s="3">
        <v>5</v>
      </c>
      <c r="Y1770" s="3">
        <v>5</v>
      </c>
      <c r="Z1770" s="3">
        <v>4</v>
      </c>
      <c r="AA1770" s="3">
        <v>5</v>
      </c>
      <c r="AB1770" s="3">
        <v>5</v>
      </c>
      <c r="AC1770" s="3">
        <v>5</v>
      </c>
      <c r="AD1770" s="3">
        <v>4</v>
      </c>
      <c r="AE1770" s="3">
        <v>4</v>
      </c>
      <c r="AF1770" s="3" t="s">
        <v>200</v>
      </c>
    </row>
    <row r="1771" spans="1:32">
      <c r="A1771" s="3">
        <v>91362</v>
      </c>
      <c r="B1771" s="3">
        <v>28</v>
      </c>
      <c r="C1771" s="41" t="s">
        <v>200</v>
      </c>
      <c r="D1771" s="3" t="s">
        <v>197</v>
      </c>
      <c r="E1771" s="3" t="s">
        <v>192</v>
      </c>
      <c r="F1771" s="3" t="s">
        <v>208</v>
      </c>
      <c r="G1771" s="3" t="s">
        <v>230</v>
      </c>
      <c r="H1771" s="3" t="s">
        <v>230</v>
      </c>
      <c r="I1771" s="3" t="s">
        <v>201</v>
      </c>
      <c r="J1771" s="3" t="s">
        <v>63</v>
      </c>
      <c r="K1771" s="3" t="s">
        <v>203</v>
      </c>
      <c r="L1771" s="3">
        <v>5</v>
      </c>
      <c r="M1771" s="3">
        <v>4</v>
      </c>
      <c r="N1771" s="3">
        <v>3</v>
      </c>
      <c r="O1771" s="3">
        <v>4</v>
      </c>
      <c r="P1771" s="3">
        <v>5</v>
      </c>
      <c r="Q1771" s="3">
        <v>3</v>
      </c>
      <c r="R1771" s="3">
        <v>4</v>
      </c>
      <c r="S1771" s="3">
        <v>5</v>
      </c>
      <c r="T1771" s="3">
        <v>5</v>
      </c>
      <c r="U1771" s="3">
        <v>5</v>
      </c>
      <c r="V1771" s="3">
        <v>5</v>
      </c>
      <c r="W1771" s="3">
        <v>5</v>
      </c>
      <c r="X1771" s="3">
        <v>2</v>
      </c>
      <c r="Y1771" s="3">
        <v>2</v>
      </c>
      <c r="Z1771" s="3">
        <v>4</v>
      </c>
      <c r="AA1771" s="3">
        <v>4</v>
      </c>
      <c r="AB1771" s="3">
        <v>5</v>
      </c>
      <c r="AC1771" s="3">
        <v>5</v>
      </c>
      <c r="AD1771" s="3">
        <v>5</v>
      </c>
      <c r="AE1771" s="3">
        <v>4</v>
      </c>
      <c r="AF1771" s="3" t="s">
        <v>200</v>
      </c>
    </row>
    <row r="1772" spans="1:32">
      <c r="A1772" s="3">
        <v>92886</v>
      </c>
      <c r="B1772" s="3">
        <v>28</v>
      </c>
      <c r="C1772" s="41" t="s">
        <v>200</v>
      </c>
      <c r="D1772" s="3" t="s">
        <v>194</v>
      </c>
      <c r="E1772" s="3" t="s">
        <v>185</v>
      </c>
      <c r="F1772" s="3" t="s">
        <v>186</v>
      </c>
      <c r="G1772" s="3" t="s">
        <v>230</v>
      </c>
      <c r="H1772" s="3" t="s">
        <v>230</v>
      </c>
      <c r="I1772" s="3" t="s">
        <v>189</v>
      </c>
      <c r="J1772" s="3" t="s">
        <v>64</v>
      </c>
      <c r="K1772" s="3" t="s">
        <v>199</v>
      </c>
      <c r="L1772" s="3">
        <v>2</v>
      </c>
      <c r="M1772" s="3">
        <v>1</v>
      </c>
      <c r="N1772" s="3">
        <v>1</v>
      </c>
      <c r="O1772" s="3">
        <v>2</v>
      </c>
      <c r="P1772" s="3">
        <v>5</v>
      </c>
      <c r="Q1772" s="3">
        <v>4</v>
      </c>
      <c r="R1772" s="3">
        <v>2</v>
      </c>
      <c r="S1772" s="3">
        <v>1</v>
      </c>
      <c r="T1772" s="3">
        <v>5</v>
      </c>
      <c r="U1772" s="3">
        <v>5</v>
      </c>
      <c r="V1772" s="3">
        <v>1</v>
      </c>
      <c r="W1772" s="3">
        <v>3</v>
      </c>
      <c r="X1772" s="3">
        <v>2</v>
      </c>
      <c r="Y1772" s="3">
        <v>2</v>
      </c>
      <c r="Z1772" s="3">
        <v>2</v>
      </c>
      <c r="AA1772" s="3">
        <v>2</v>
      </c>
      <c r="AB1772" s="3">
        <v>5</v>
      </c>
      <c r="AC1772" s="3">
        <v>5</v>
      </c>
      <c r="AD1772" s="3">
        <v>5</v>
      </c>
      <c r="AE1772" s="3">
        <v>3</v>
      </c>
      <c r="AF1772" s="3" t="s">
        <v>200</v>
      </c>
    </row>
    <row r="1773" spans="1:32">
      <c r="A1773" s="3">
        <v>92629</v>
      </c>
      <c r="B1773" s="3">
        <v>28</v>
      </c>
      <c r="C1773" s="41" t="s">
        <v>200</v>
      </c>
      <c r="D1773" s="3" t="s">
        <v>194</v>
      </c>
      <c r="E1773" s="3" t="s">
        <v>185</v>
      </c>
      <c r="F1773" s="3" t="s">
        <v>186</v>
      </c>
      <c r="G1773" s="3" t="s">
        <v>230</v>
      </c>
      <c r="H1773" s="3" t="s">
        <v>230</v>
      </c>
      <c r="I1773" s="3" t="s">
        <v>201</v>
      </c>
      <c r="J1773" s="3" t="s">
        <v>62</v>
      </c>
      <c r="K1773" s="3" t="s">
        <v>203</v>
      </c>
      <c r="L1773" s="3">
        <v>5</v>
      </c>
      <c r="M1773" s="3">
        <v>3</v>
      </c>
      <c r="N1773" s="3">
        <v>2</v>
      </c>
      <c r="O1773" s="3">
        <v>3</v>
      </c>
      <c r="P1773" s="3">
        <v>5</v>
      </c>
      <c r="Q1773" s="3">
        <v>2</v>
      </c>
      <c r="R1773" s="3">
        <v>5</v>
      </c>
      <c r="S1773" s="3">
        <v>3</v>
      </c>
      <c r="T1773" s="3">
        <v>5</v>
      </c>
      <c r="U1773" s="3">
        <v>2</v>
      </c>
      <c r="V1773" s="3">
        <v>3</v>
      </c>
      <c r="W1773" s="3">
        <v>5</v>
      </c>
      <c r="X1773" s="3">
        <v>4</v>
      </c>
      <c r="Y1773" s="3">
        <v>4</v>
      </c>
      <c r="Z1773" s="3">
        <v>5</v>
      </c>
      <c r="AA1773" s="3">
        <v>5</v>
      </c>
      <c r="AB1773" s="3">
        <v>5</v>
      </c>
      <c r="AC1773" s="3">
        <v>4</v>
      </c>
      <c r="AD1773" s="3">
        <v>4</v>
      </c>
      <c r="AE1773" s="3">
        <v>5</v>
      </c>
      <c r="AF1773" s="3" t="s">
        <v>200</v>
      </c>
    </row>
    <row r="1774" spans="1:32">
      <c r="A1774" s="3">
        <v>92704</v>
      </c>
      <c r="B1774" s="3">
        <v>28</v>
      </c>
      <c r="C1774" s="41" t="s">
        <v>200</v>
      </c>
      <c r="D1774" s="3" t="s">
        <v>191</v>
      </c>
      <c r="E1774" s="3" t="s">
        <v>185</v>
      </c>
      <c r="F1774" s="3" t="s">
        <v>193</v>
      </c>
      <c r="G1774" s="3" t="s">
        <v>230</v>
      </c>
      <c r="H1774" s="3" t="s">
        <v>230</v>
      </c>
      <c r="I1774" s="3" t="s">
        <v>201</v>
      </c>
      <c r="J1774" s="3" t="s">
        <v>59</v>
      </c>
      <c r="K1774" s="3" t="s">
        <v>196</v>
      </c>
      <c r="L1774" s="3">
        <v>5</v>
      </c>
      <c r="M1774" s="3">
        <v>4</v>
      </c>
      <c r="N1774" s="3">
        <v>4</v>
      </c>
      <c r="O1774" s="3">
        <v>5</v>
      </c>
      <c r="P1774" s="3">
        <v>5</v>
      </c>
      <c r="Q1774" s="3">
        <v>4</v>
      </c>
      <c r="R1774" s="3">
        <v>3</v>
      </c>
      <c r="S1774" s="3">
        <v>4</v>
      </c>
      <c r="T1774" s="3">
        <v>5</v>
      </c>
      <c r="U1774" s="3">
        <v>3</v>
      </c>
      <c r="V1774" s="3">
        <v>3</v>
      </c>
      <c r="W1774" s="3">
        <v>5</v>
      </c>
      <c r="X1774" s="3">
        <v>4</v>
      </c>
      <c r="Y1774" s="3">
        <v>3</v>
      </c>
      <c r="Z1774" s="3">
        <v>5</v>
      </c>
      <c r="AA1774" s="3">
        <v>4</v>
      </c>
      <c r="AB1774" s="3">
        <v>5</v>
      </c>
      <c r="AC1774" s="3">
        <v>5</v>
      </c>
      <c r="AD1774" s="3">
        <v>3</v>
      </c>
      <c r="AE1774" s="3">
        <v>3</v>
      </c>
      <c r="AF1774" s="3" t="s">
        <v>200</v>
      </c>
    </row>
    <row r="1775" spans="1:32">
      <c r="A1775" s="3">
        <v>92612</v>
      </c>
      <c r="B1775" s="3">
        <v>28</v>
      </c>
      <c r="C1775" s="41" t="s">
        <v>200</v>
      </c>
      <c r="D1775" s="3" t="s">
        <v>194</v>
      </c>
      <c r="E1775" s="3" t="s">
        <v>185</v>
      </c>
      <c r="F1775" s="3" t="s">
        <v>186</v>
      </c>
      <c r="G1775" s="3" t="s">
        <v>230</v>
      </c>
      <c r="H1775" s="3" t="s">
        <v>230</v>
      </c>
      <c r="I1775" s="3" t="s">
        <v>201</v>
      </c>
      <c r="J1775" s="3" t="s">
        <v>64</v>
      </c>
      <c r="K1775" s="3" t="s">
        <v>203</v>
      </c>
      <c r="L1775" s="3">
        <v>5</v>
      </c>
      <c r="M1775" s="3">
        <v>2</v>
      </c>
      <c r="N1775" s="3">
        <v>2</v>
      </c>
      <c r="O1775" s="3">
        <v>2</v>
      </c>
      <c r="P1775" s="3">
        <v>4</v>
      </c>
      <c r="Q1775" s="3">
        <v>1</v>
      </c>
      <c r="R1775" s="3">
        <v>5</v>
      </c>
      <c r="S1775" s="3">
        <v>1</v>
      </c>
      <c r="T1775" s="3">
        <v>5</v>
      </c>
      <c r="U1775" s="3">
        <v>4</v>
      </c>
      <c r="V1775" s="3">
        <v>5</v>
      </c>
      <c r="W1775" s="3">
        <v>5</v>
      </c>
      <c r="X1775" s="3">
        <v>5</v>
      </c>
      <c r="Y1775" s="3">
        <v>5</v>
      </c>
      <c r="Z1775" s="3">
        <v>3</v>
      </c>
      <c r="AA1775" s="3">
        <v>5</v>
      </c>
      <c r="AB1775" s="3">
        <v>5</v>
      </c>
      <c r="AC1775" s="3">
        <v>5</v>
      </c>
      <c r="AD1775" s="3">
        <v>5</v>
      </c>
      <c r="AE1775" s="3">
        <v>5</v>
      </c>
      <c r="AF1775" s="3" t="s">
        <v>200</v>
      </c>
    </row>
    <row r="1776" spans="1:32">
      <c r="A1776" s="3">
        <v>90631</v>
      </c>
      <c r="B1776" s="3">
        <v>28</v>
      </c>
      <c r="C1776" s="41" t="s">
        <v>200</v>
      </c>
      <c r="D1776" s="3" t="s">
        <v>194</v>
      </c>
      <c r="E1776" s="3" t="s">
        <v>185</v>
      </c>
      <c r="F1776" s="3" t="s">
        <v>186</v>
      </c>
      <c r="G1776" s="3" t="s">
        <v>230</v>
      </c>
      <c r="H1776" s="3" t="s">
        <v>230</v>
      </c>
      <c r="I1776" s="3" t="s">
        <v>201</v>
      </c>
      <c r="J1776" s="3" t="s">
        <v>65</v>
      </c>
      <c r="K1776" s="3" t="s">
        <v>203</v>
      </c>
      <c r="L1776" s="3">
        <v>3</v>
      </c>
      <c r="M1776" s="3">
        <v>5</v>
      </c>
      <c r="N1776" s="3">
        <v>5</v>
      </c>
      <c r="O1776" s="3">
        <v>3</v>
      </c>
      <c r="P1776" s="3">
        <v>5</v>
      </c>
      <c r="Q1776" s="3">
        <v>5</v>
      </c>
      <c r="R1776" s="3">
        <v>5</v>
      </c>
      <c r="S1776" s="3">
        <v>5</v>
      </c>
      <c r="T1776" s="3">
        <v>5</v>
      </c>
      <c r="U1776" s="3">
        <v>4</v>
      </c>
      <c r="V1776" s="3">
        <v>5</v>
      </c>
      <c r="W1776" s="3">
        <v>4</v>
      </c>
      <c r="X1776" s="3">
        <v>3</v>
      </c>
      <c r="Y1776" s="3">
        <v>5</v>
      </c>
      <c r="Z1776" s="3">
        <v>4</v>
      </c>
      <c r="AA1776" s="3">
        <v>5</v>
      </c>
      <c r="AB1776" s="3">
        <v>4</v>
      </c>
      <c r="AC1776" s="3">
        <v>5</v>
      </c>
      <c r="AD1776" s="3">
        <v>5</v>
      </c>
      <c r="AE1776" s="3">
        <v>5</v>
      </c>
      <c r="AF1776" s="3" t="s">
        <v>200</v>
      </c>
    </row>
    <row r="1777" spans="1:32">
      <c r="A1777" s="3">
        <v>90630</v>
      </c>
      <c r="B1777" s="3">
        <v>28</v>
      </c>
      <c r="C1777" s="41" t="s">
        <v>200</v>
      </c>
      <c r="D1777" s="3" t="s">
        <v>197</v>
      </c>
      <c r="E1777" s="3" t="s">
        <v>185</v>
      </c>
      <c r="F1777" s="3" t="s">
        <v>193</v>
      </c>
      <c r="G1777" s="3" t="s">
        <v>230</v>
      </c>
      <c r="H1777" s="3" t="s">
        <v>230</v>
      </c>
      <c r="I1777" s="3" t="s">
        <v>189</v>
      </c>
      <c r="J1777" s="3" t="s">
        <v>63</v>
      </c>
      <c r="K1777" s="3" t="s">
        <v>196</v>
      </c>
      <c r="L1777" s="3">
        <v>5</v>
      </c>
      <c r="M1777" s="3">
        <v>5</v>
      </c>
      <c r="N1777" s="3">
        <v>5</v>
      </c>
      <c r="O1777" s="3">
        <v>5</v>
      </c>
      <c r="P1777" s="3">
        <v>5</v>
      </c>
      <c r="Q1777" s="3">
        <v>5</v>
      </c>
      <c r="R1777" s="3">
        <v>5</v>
      </c>
      <c r="S1777" s="3">
        <v>4</v>
      </c>
      <c r="T1777" s="3">
        <v>5</v>
      </c>
      <c r="U1777" s="3">
        <v>4</v>
      </c>
      <c r="V1777" s="3">
        <v>5</v>
      </c>
      <c r="W1777" s="3">
        <v>5</v>
      </c>
      <c r="X1777" s="3">
        <v>5</v>
      </c>
      <c r="Y1777" s="3">
        <v>5</v>
      </c>
      <c r="Z1777" s="3">
        <v>5</v>
      </c>
      <c r="AA1777" s="3">
        <v>5</v>
      </c>
      <c r="AB1777" s="3">
        <v>4</v>
      </c>
      <c r="AC1777" s="3">
        <v>5</v>
      </c>
      <c r="AD1777" s="3">
        <v>3</v>
      </c>
      <c r="AE1777" s="3">
        <v>4</v>
      </c>
      <c r="AF1777" s="3" t="s">
        <v>211</v>
      </c>
    </row>
    <row r="1778" spans="1:32">
      <c r="A1778" s="3">
        <v>91367</v>
      </c>
      <c r="B1778" s="3">
        <v>28</v>
      </c>
      <c r="C1778" s="41" t="s">
        <v>200</v>
      </c>
      <c r="D1778" s="3" t="s">
        <v>194</v>
      </c>
      <c r="E1778" s="3" t="s">
        <v>206</v>
      </c>
      <c r="F1778" s="3" t="s">
        <v>186</v>
      </c>
      <c r="G1778" s="3" t="s">
        <v>230</v>
      </c>
      <c r="H1778" s="3" t="s">
        <v>230</v>
      </c>
      <c r="I1778" s="3" t="s">
        <v>189</v>
      </c>
      <c r="J1778" s="3" t="s">
        <v>61</v>
      </c>
      <c r="K1778" s="3" t="s">
        <v>203</v>
      </c>
      <c r="L1778" s="3">
        <v>5</v>
      </c>
      <c r="M1778" s="3">
        <v>5</v>
      </c>
      <c r="N1778" s="3">
        <v>5</v>
      </c>
      <c r="O1778" s="3">
        <v>5</v>
      </c>
      <c r="P1778" s="3">
        <v>5</v>
      </c>
      <c r="Q1778" s="3">
        <v>5</v>
      </c>
      <c r="R1778" s="3">
        <v>5</v>
      </c>
      <c r="S1778" s="3">
        <v>5</v>
      </c>
      <c r="T1778" s="3">
        <v>5</v>
      </c>
      <c r="U1778" s="3">
        <v>5</v>
      </c>
      <c r="V1778" s="3">
        <v>5</v>
      </c>
      <c r="W1778" s="3">
        <v>5</v>
      </c>
      <c r="X1778" s="3">
        <v>5</v>
      </c>
      <c r="Y1778" s="3">
        <v>5</v>
      </c>
      <c r="Z1778" s="3">
        <v>5</v>
      </c>
      <c r="AA1778" s="3">
        <v>5</v>
      </c>
      <c r="AB1778" s="3">
        <v>5</v>
      </c>
      <c r="AC1778" s="3">
        <v>5</v>
      </c>
      <c r="AD1778" s="3">
        <v>5</v>
      </c>
      <c r="AE1778" s="3">
        <v>5</v>
      </c>
      <c r="AF1778" s="3" t="s">
        <v>200</v>
      </c>
    </row>
    <row r="1779" spans="1:32">
      <c r="A1779" s="3">
        <v>91367</v>
      </c>
      <c r="B1779" s="3">
        <v>28</v>
      </c>
      <c r="C1779" s="41" t="s">
        <v>200</v>
      </c>
      <c r="D1779" s="3" t="s">
        <v>191</v>
      </c>
      <c r="E1779" s="3" t="s">
        <v>206</v>
      </c>
      <c r="F1779" s="3" t="s">
        <v>186</v>
      </c>
      <c r="G1779" s="3" t="s">
        <v>230</v>
      </c>
      <c r="H1779" s="3" t="s">
        <v>230</v>
      </c>
      <c r="I1779" s="3" t="s">
        <v>189</v>
      </c>
      <c r="J1779" s="3" t="s">
        <v>61</v>
      </c>
      <c r="K1779" s="3" t="s">
        <v>203</v>
      </c>
      <c r="L1779" s="3">
        <v>5</v>
      </c>
      <c r="M1779" s="3">
        <v>5</v>
      </c>
      <c r="N1779" s="3">
        <v>5</v>
      </c>
      <c r="O1779" s="3">
        <v>5</v>
      </c>
      <c r="P1779" s="3">
        <v>5</v>
      </c>
      <c r="Q1779" s="3">
        <v>5</v>
      </c>
      <c r="R1779" s="3">
        <v>5</v>
      </c>
      <c r="S1779" s="3">
        <v>5</v>
      </c>
      <c r="T1779" s="3">
        <v>5</v>
      </c>
      <c r="U1779" s="3">
        <v>5</v>
      </c>
      <c r="V1779" s="3">
        <v>5</v>
      </c>
      <c r="W1779" s="3">
        <v>5</v>
      </c>
      <c r="X1779" s="3">
        <v>5</v>
      </c>
      <c r="Y1779" s="3">
        <v>5</v>
      </c>
      <c r="Z1779" s="3">
        <v>5</v>
      </c>
      <c r="AA1779" s="3">
        <v>5</v>
      </c>
      <c r="AB1779" s="3">
        <v>5</v>
      </c>
      <c r="AC1779" s="3">
        <v>5</v>
      </c>
      <c r="AD1779" s="3">
        <v>5</v>
      </c>
      <c r="AE1779" s="3">
        <v>5</v>
      </c>
      <c r="AF1779" s="3" t="s">
        <v>200</v>
      </c>
    </row>
    <row r="1780" spans="1:32">
      <c r="A1780" s="3">
        <v>90034</v>
      </c>
      <c r="B1780" s="3">
        <v>28</v>
      </c>
      <c r="C1780" s="41" t="s">
        <v>200</v>
      </c>
      <c r="D1780" s="3" t="s">
        <v>194</v>
      </c>
      <c r="E1780" s="3" t="s">
        <v>206</v>
      </c>
      <c r="F1780" s="3" t="s">
        <v>186</v>
      </c>
      <c r="G1780" s="3" t="s">
        <v>230</v>
      </c>
      <c r="H1780" s="3" t="s">
        <v>230</v>
      </c>
      <c r="I1780" s="3" t="s">
        <v>189</v>
      </c>
      <c r="J1780" s="3" t="s">
        <v>64</v>
      </c>
      <c r="K1780" s="3" t="s">
        <v>196</v>
      </c>
      <c r="L1780" s="3">
        <v>5</v>
      </c>
      <c r="M1780" s="3">
        <v>4</v>
      </c>
      <c r="N1780" s="3">
        <v>4</v>
      </c>
      <c r="O1780" s="3">
        <v>2</v>
      </c>
      <c r="P1780" s="3">
        <v>5</v>
      </c>
      <c r="Q1780" s="3">
        <v>3</v>
      </c>
      <c r="R1780" s="3">
        <v>5</v>
      </c>
      <c r="S1780" s="3">
        <v>1</v>
      </c>
      <c r="T1780" s="3">
        <v>5</v>
      </c>
      <c r="U1780" s="3">
        <v>5</v>
      </c>
      <c r="V1780" s="3">
        <v>5</v>
      </c>
      <c r="W1780" s="3">
        <v>5</v>
      </c>
      <c r="X1780" s="3">
        <v>5</v>
      </c>
      <c r="Y1780" s="3">
        <v>4</v>
      </c>
      <c r="Z1780" s="3">
        <v>4</v>
      </c>
      <c r="AA1780" s="3">
        <v>4</v>
      </c>
      <c r="AB1780" s="3">
        <v>5</v>
      </c>
      <c r="AC1780" s="3">
        <v>5</v>
      </c>
      <c r="AD1780" s="3">
        <v>4</v>
      </c>
      <c r="AE1780" s="3">
        <v>3</v>
      </c>
      <c r="AF1780" s="3" t="s">
        <v>200</v>
      </c>
    </row>
    <row r="1781" spans="1:32">
      <c r="A1781" s="3">
        <v>92339</v>
      </c>
      <c r="B1781" s="3">
        <v>28</v>
      </c>
      <c r="C1781" s="41" t="s">
        <v>200</v>
      </c>
      <c r="D1781" s="3" t="s">
        <v>191</v>
      </c>
      <c r="E1781" s="3" t="s">
        <v>195</v>
      </c>
      <c r="F1781" s="3" t="s">
        <v>186</v>
      </c>
      <c r="G1781" s="3" t="s">
        <v>230</v>
      </c>
      <c r="H1781" s="3" t="s">
        <v>230</v>
      </c>
      <c r="I1781" s="3" t="s">
        <v>189</v>
      </c>
      <c r="J1781" s="3" t="s">
        <v>64</v>
      </c>
      <c r="K1781" s="3" t="s">
        <v>203</v>
      </c>
      <c r="L1781" s="3">
        <v>4</v>
      </c>
      <c r="M1781" s="3">
        <v>4</v>
      </c>
      <c r="N1781" s="3">
        <v>5</v>
      </c>
      <c r="O1781" s="3">
        <v>3</v>
      </c>
      <c r="P1781" s="3">
        <v>5</v>
      </c>
      <c r="Q1781" s="3">
        <v>5</v>
      </c>
      <c r="R1781" s="3">
        <v>5</v>
      </c>
      <c r="S1781" s="3">
        <v>5</v>
      </c>
      <c r="T1781" s="3">
        <v>4</v>
      </c>
      <c r="U1781" s="3">
        <v>5</v>
      </c>
      <c r="V1781" s="3">
        <v>5</v>
      </c>
      <c r="W1781" s="3">
        <v>4</v>
      </c>
      <c r="X1781" s="3">
        <v>3</v>
      </c>
      <c r="Y1781" s="3">
        <v>4</v>
      </c>
      <c r="Z1781" s="3">
        <v>4</v>
      </c>
      <c r="AA1781" s="3">
        <v>5</v>
      </c>
      <c r="AB1781" s="3">
        <v>4</v>
      </c>
      <c r="AC1781" s="3">
        <v>2</v>
      </c>
      <c r="AD1781" s="3">
        <v>4</v>
      </c>
      <c r="AE1781" s="3">
        <v>4</v>
      </c>
      <c r="AF1781" s="3" t="s">
        <v>200</v>
      </c>
    </row>
    <row r="1782" spans="1:32">
      <c r="A1782" s="3">
        <v>92335</v>
      </c>
      <c r="B1782" s="3">
        <v>28</v>
      </c>
      <c r="C1782" s="41" t="s">
        <v>200</v>
      </c>
      <c r="D1782" s="3" t="s">
        <v>194</v>
      </c>
      <c r="E1782" s="3" t="s">
        <v>195</v>
      </c>
      <c r="F1782" s="3" t="s">
        <v>186</v>
      </c>
      <c r="G1782" s="3" t="s">
        <v>230</v>
      </c>
      <c r="H1782" s="3" t="s">
        <v>230</v>
      </c>
      <c r="I1782" s="3" t="s">
        <v>189</v>
      </c>
      <c r="J1782" s="3" t="s">
        <v>60</v>
      </c>
      <c r="K1782" s="3" t="s">
        <v>202</v>
      </c>
      <c r="L1782" s="3">
        <v>5</v>
      </c>
      <c r="M1782" s="3">
        <v>5</v>
      </c>
      <c r="N1782" s="3">
        <v>5</v>
      </c>
      <c r="O1782" s="3">
        <v>5</v>
      </c>
      <c r="P1782" s="3">
        <v>5</v>
      </c>
      <c r="Q1782" s="3">
        <v>5</v>
      </c>
      <c r="R1782" s="3">
        <v>5</v>
      </c>
      <c r="S1782" s="3">
        <v>5</v>
      </c>
      <c r="T1782" s="3">
        <v>5</v>
      </c>
      <c r="U1782" s="3">
        <v>5</v>
      </c>
      <c r="V1782" s="3">
        <v>5</v>
      </c>
      <c r="W1782" s="3">
        <v>5</v>
      </c>
      <c r="X1782" s="3">
        <v>5</v>
      </c>
      <c r="Y1782" s="3">
        <v>5</v>
      </c>
      <c r="Z1782" s="3">
        <v>5</v>
      </c>
      <c r="AA1782" s="3">
        <v>5</v>
      </c>
      <c r="AB1782" s="3">
        <v>5</v>
      </c>
      <c r="AC1782" s="3">
        <v>5</v>
      </c>
      <c r="AD1782" s="3">
        <v>5</v>
      </c>
      <c r="AE1782" s="3">
        <v>5</v>
      </c>
      <c r="AF1782" s="3" t="s">
        <v>200</v>
      </c>
    </row>
    <row r="1783" spans="1:32">
      <c r="A1783" s="3">
        <v>92308</v>
      </c>
      <c r="B1783" s="3">
        <v>28</v>
      </c>
      <c r="C1783" s="41" t="s">
        <v>200</v>
      </c>
      <c r="D1783" s="3" t="s">
        <v>184</v>
      </c>
      <c r="E1783" s="3" t="s">
        <v>195</v>
      </c>
      <c r="F1783" s="3" t="s">
        <v>193</v>
      </c>
      <c r="G1783" s="3" t="s">
        <v>230</v>
      </c>
      <c r="H1783" s="3" t="s">
        <v>230</v>
      </c>
      <c r="I1783" s="3" t="s">
        <v>201</v>
      </c>
      <c r="J1783" s="3" t="s">
        <v>64</v>
      </c>
      <c r="K1783" s="3" t="s">
        <v>199</v>
      </c>
      <c r="L1783" s="3">
        <v>5</v>
      </c>
      <c r="M1783" s="3">
        <v>4</v>
      </c>
      <c r="N1783" s="3">
        <v>3</v>
      </c>
      <c r="O1783" s="3">
        <v>3</v>
      </c>
      <c r="P1783" s="3">
        <v>4</v>
      </c>
      <c r="Q1783" s="3">
        <v>3</v>
      </c>
      <c r="R1783" s="3">
        <v>5</v>
      </c>
      <c r="S1783" s="3">
        <v>4</v>
      </c>
      <c r="T1783" s="3">
        <v>4</v>
      </c>
      <c r="U1783" s="3">
        <v>4</v>
      </c>
      <c r="V1783" s="3">
        <v>5</v>
      </c>
      <c r="W1783" s="3">
        <v>4</v>
      </c>
      <c r="X1783" s="3">
        <v>3</v>
      </c>
      <c r="Y1783" s="3">
        <v>2</v>
      </c>
      <c r="Z1783" s="3">
        <v>4</v>
      </c>
      <c r="AA1783" s="3">
        <v>4</v>
      </c>
      <c r="AB1783" s="3">
        <v>4</v>
      </c>
      <c r="AC1783" s="3">
        <v>4</v>
      </c>
      <c r="AD1783" s="3">
        <v>4</v>
      </c>
      <c r="AE1783" s="3">
        <v>3</v>
      </c>
      <c r="AF1783" s="3" t="s">
        <v>200</v>
      </c>
    </row>
    <row r="1784" spans="1:32">
      <c r="A1784" s="3">
        <v>92394</v>
      </c>
      <c r="B1784" s="3">
        <v>28</v>
      </c>
      <c r="C1784" s="41" t="s">
        <v>200</v>
      </c>
      <c r="D1784" s="3" t="s">
        <v>194</v>
      </c>
      <c r="E1784" s="3" t="s">
        <v>195</v>
      </c>
      <c r="F1784" s="3" t="s">
        <v>186</v>
      </c>
      <c r="G1784" s="3" t="s">
        <v>230</v>
      </c>
      <c r="H1784" s="3" t="s">
        <v>230</v>
      </c>
      <c r="I1784" s="3" t="s">
        <v>189</v>
      </c>
      <c r="J1784" s="3" t="s">
        <v>64</v>
      </c>
      <c r="K1784" s="3" t="s">
        <v>190</v>
      </c>
      <c r="L1784" s="3">
        <v>5</v>
      </c>
      <c r="M1784" s="3">
        <v>5</v>
      </c>
      <c r="N1784" s="3">
        <v>5</v>
      </c>
      <c r="O1784" s="3">
        <v>5</v>
      </c>
      <c r="P1784" s="3">
        <v>5</v>
      </c>
      <c r="Q1784" s="3">
        <v>5</v>
      </c>
      <c r="R1784" s="3">
        <v>5</v>
      </c>
      <c r="S1784" s="3">
        <v>5</v>
      </c>
      <c r="T1784" s="3">
        <v>5</v>
      </c>
      <c r="U1784" s="3">
        <v>5</v>
      </c>
      <c r="V1784" s="3">
        <v>1</v>
      </c>
      <c r="W1784" s="3">
        <v>5</v>
      </c>
      <c r="X1784" s="3">
        <v>5</v>
      </c>
      <c r="Y1784" s="3">
        <v>5</v>
      </c>
      <c r="Z1784" s="3">
        <v>5</v>
      </c>
      <c r="AA1784" s="3">
        <v>5</v>
      </c>
      <c r="AB1784" s="3">
        <v>5</v>
      </c>
      <c r="AC1784" s="3">
        <v>5</v>
      </c>
      <c r="AD1784" s="3">
        <v>5</v>
      </c>
      <c r="AE1784" s="3">
        <v>5</v>
      </c>
      <c r="AF1784" s="3" t="s">
        <v>200</v>
      </c>
    </row>
    <row r="1785" spans="1:32">
      <c r="A1785" s="3">
        <v>92324</v>
      </c>
      <c r="B1785" s="3">
        <v>28</v>
      </c>
      <c r="C1785" s="41" t="s">
        <v>200</v>
      </c>
      <c r="D1785" s="3" t="s">
        <v>194</v>
      </c>
      <c r="E1785" s="3" t="s">
        <v>195</v>
      </c>
      <c r="F1785" s="3" t="s">
        <v>186</v>
      </c>
      <c r="G1785" s="3" t="s">
        <v>230</v>
      </c>
      <c r="H1785" s="3" t="s">
        <v>230</v>
      </c>
      <c r="I1785" s="3" t="s">
        <v>189</v>
      </c>
      <c r="J1785" s="3" t="s">
        <v>61</v>
      </c>
      <c r="K1785" s="3" t="s">
        <v>202</v>
      </c>
      <c r="L1785" s="3">
        <v>5</v>
      </c>
      <c r="M1785" s="3">
        <v>3</v>
      </c>
      <c r="N1785" s="3">
        <v>5</v>
      </c>
      <c r="O1785" s="3">
        <v>3</v>
      </c>
      <c r="P1785" s="3">
        <v>5</v>
      </c>
      <c r="Q1785" s="3">
        <v>4</v>
      </c>
      <c r="R1785" s="3">
        <v>5</v>
      </c>
      <c r="S1785" s="3">
        <v>3</v>
      </c>
      <c r="T1785" s="3">
        <v>5</v>
      </c>
      <c r="U1785" s="3">
        <v>3</v>
      </c>
      <c r="V1785" s="3">
        <v>5</v>
      </c>
      <c r="W1785" s="3">
        <v>5</v>
      </c>
      <c r="X1785" s="3">
        <v>5</v>
      </c>
      <c r="Y1785" s="3">
        <v>4</v>
      </c>
      <c r="Z1785" s="3">
        <v>5</v>
      </c>
      <c r="AA1785" s="3">
        <v>5</v>
      </c>
      <c r="AB1785" s="3">
        <v>5</v>
      </c>
      <c r="AC1785" s="3">
        <v>5</v>
      </c>
      <c r="AD1785" s="3">
        <v>5</v>
      </c>
      <c r="AE1785" s="3">
        <v>4</v>
      </c>
      <c r="AF1785" s="3" t="s">
        <v>200</v>
      </c>
    </row>
    <row r="1786" spans="1:32">
      <c r="A1786" s="3">
        <v>92562</v>
      </c>
      <c r="B1786" s="3">
        <v>28</v>
      </c>
      <c r="C1786" s="41" t="s">
        <v>200</v>
      </c>
      <c r="D1786" s="3" t="s">
        <v>194</v>
      </c>
      <c r="E1786" s="3" t="s">
        <v>205</v>
      </c>
      <c r="F1786" s="3" t="s">
        <v>186</v>
      </c>
      <c r="G1786" s="3" t="s">
        <v>230</v>
      </c>
      <c r="H1786" s="3" t="s">
        <v>230</v>
      </c>
      <c r="I1786" s="3" t="s">
        <v>189</v>
      </c>
      <c r="J1786" s="3" t="s">
        <v>60</v>
      </c>
      <c r="K1786" s="3" t="s">
        <v>199</v>
      </c>
      <c r="L1786" s="3">
        <v>5</v>
      </c>
      <c r="M1786" s="3">
        <v>5</v>
      </c>
      <c r="N1786" s="3">
        <v>5</v>
      </c>
      <c r="O1786" s="3">
        <v>5</v>
      </c>
      <c r="P1786" s="3">
        <v>5</v>
      </c>
      <c r="Q1786" s="3">
        <v>5</v>
      </c>
      <c r="R1786" s="3">
        <v>5</v>
      </c>
      <c r="S1786" s="3">
        <v>5</v>
      </c>
      <c r="T1786" s="3">
        <v>3</v>
      </c>
      <c r="U1786" s="3">
        <v>3</v>
      </c>
      <c r="V1786" s="3">
        <v>3</v>
      </c>
      <c r="W1786" s="3">
        <v>3</v>
      </c>
      <c r="X1786" s="3">
        <v>3</v>
      </c>
      <c r="Y1786" s="3">
        <v>3</v>
      </c>
      <c r="Z1786" s="3">
        <v>3</v>
      </c>
      <c r="AA1786" s="3">
        <v>3</v>
      </c>
      <c r="AB1786" s="3">
        <v>5</v>
      </c>
      <c r="AC1786" s="3">
        <v>5</v>
      </c>
      <c r="AD1786" s="3">
        <v>5</v>
      </c>
      <c r="AE1786" s="3">
        <v>4</v>
      </c>
      <c r="AF1786" s="3" t="s">
        <v>200</v>
      </c>
    </row>
    <row r="1787" spans="1:32">
      <c r="A1787" s="3">
        <v>92254</v>
      </c>
      <c r="B1787" s="3">
        <v>28</v>
      </c>
      <c r="C1787" s="41" t="s">
        <v>200</v>
      </c>
      <c r="D1787" s="3" t="s">
        <v>191</v>
      </c>
      <c r="E1787" s="3" t="s">
        <v>205</v>
      </c>
      <c r="F1787" s="3" t="s">
        <v>186</v>
      </c>
      <c r="G1787" s="3" t="s">
        <v>230</v>
      </c>
      <c r="H1787" s="3" t="s">
        <v>230</v>
      </c>
      <c r="I1787" s="3" t="s">
        <v>189</v>
      </c>
      <c r="J1787" s="3" t="s">
        <v>63</v>
      </c>
      <c r="K1787" s="3" t="s">
        <v>202</v>
      </c>
      <c r="L1787" s="3">
        <v>4</v>
      </c>
      <c r="M1787" s="3">
        <v>5</v>
      </c>
      <c r="N1787" s="3">
        <v>2</v>
      </c>
      <c r="O1787" s="3">
        <v>3</v>
      </c>
      <c r="P1787" s="3">
        <v>2</v>
      </c>
      <c r="Q1787" s="3">
        <v>1</v>
      </c>
      <c r="R1787" s="3">
        <v>4</v>
      </c>
      <c r="S1787" s="3">
        <v>3</v>
      </c>
      <c r="T1787" s="3">
        <v>4</v>
      </c>
      <c r="U1787" s="3">
        <v>3</v>
      </c>
      <c r="V1787" s="3">
        <v>3</v>
      </c>
      <c r="W1787" s="3">
        <v>3</v>
      </c>
      <c r="X1787" s="3">
        <v>3</v>
      </c>
      <c r="Y1787" s="3">
        <v>3</v>
      </c>
      <c r="Z1787" s="3">
        <v>4</v>
      </c>
      <c r="AA1787" s="3">
        <v>4</v>
      </c>
      <c r="AB1787" s="3">
        <v>3</v>
      </c>
      <c r="AC1787" s="3">
        <v>3</v>
      </c>
      <c r="AD1787" s="3">
        <v>2</v>
      </c>
      <c r="AE1787" s="3">
        <v>3</v>
      </c>
      <c r="AF1787" s="3" t="s">
        <v>200</v>
      </c>
    </row>
    <row r="1788" spans="1:32">
      <c r="A1788" s="3">
        <v>92587</v>
      </c>
      <c r="B1788" s="3">
        <v>28</v>
      </c>
      <c r="C1788" s="41" t="s">
        <v>200</v>
      </c>
      <c r="D1788" s="3" t="s">
        <v>194</v>
      </c>
      <c r="E1788" s="3" t="s">
        <v>205</v>
      </c>
      <c r="F1788" s="3" t="s">
        <v>193</v>
      </c>
      <c r="G1788" s="3" t="s">
        <v>230</v>
      </c>
      <c r="H1788" s="3" t="s">
        <v>230</v>
      </c>
      <c r="I1788" s="3" t="s">
        <v>189</v>
      </c>
      <c r="J1788" s="3" t="s">
        <v>60</v>
      </c>
      <c r="K1788" s="3" t="s">
        <v>199</v>
      </c>
      <c r="L1788" s="3">
        <v>2</v>
      </c>
      <c r="M1788" s="3">
        <v>3</v>
      </c>
      <c r="N1788" s="3">
        <v>4</v>
      </c>
      <c r="O1788" s="3">
        <v>3</v>
      </c>
      <c r="P1788" s="3">
        <v>4</v>
      </c>
      <c r="Q1788" s="3">
        <v>4</v>
      </c>
      <c r="R1788" s="3">
        <v>5</v>
      </c>
      <c r="S1788" s="3">
        <v>5</v>
      </c>
      <c r="T1788" s="3">
        <v>4</v>
      </c>
      <c r="U1788" s="3">
        <v>4</v>
      </c>
      <c r="V1788" s="3">
        <v>2</v>
      </c>
      <c r="W1788" s="3">
        <v>4</v>
      </c>
      <c r="X1788" s="3">
        <v>2</v>
      </c>
      <c r="Y1788" s="3">
        <v>3</v>
      </c>
      <c r="Z1788" s="3">
        <v>2</v>
      </c>
      <c r="AA1788" s="3">
        <v>2</v>
      </c>
      <c r="AB1788" s="3">
        <v>5</v>
      </c>
      <c r="AC1788" s="3">
        <v>4</v>
      </c>
      <c r="AD1788" s="3">
        <v>3</v>
      </c>
      <c r="AE1788" s="3">
        <v>3</v>
      </c>
      <c r="AF1788" s="3" t="s">
        <v>200</v>
      </c>
    </row>
    <row r="1789" spans="1:32">
      <c r="A1789" s="3">
        <v>92582</v>
      </c>
      <c r="B1789" s="3">
        <v>28</v>
      </c>
      <c r="C1789" s="41" t="s">
        <v>200</v>
      </c>
      <c r="D1789" s="3" t="s">
        <v>194</v>
      </c>
      <c r="E1789" s="3" t="s">
        <v>205</v>
      </c>
      <c r="F1789" s="3" t="s">
        <v>193</v>
      </c>
      <c r="G1789" s="3" t="s">
        <v>230</v>
      </c>
      <c r="H1789" s="3" t="s">
        <v>230</v>
      </c>
      <c r="I1789" s="3" t="s">
        <v>201</v>
      </c>
      <c r="J1789" s="3" t="s">
        <v>59</v>
      </c>
      <c r="K1789" s="3" t="s">
        <v>196</v>
      </c>
      <c r="L1789" s="3">
        <v>5</v>
      </c>
      <c r="M1789" s="3">
        <v>5</v>
      </c>
      <c r="N1789" s="3">
        <v>5</v>
      </c>
      <c r="O1789" s="3">
        <v>5</v>
      </c>
      <c r="P1789" s="3">
        <v>5</v>
      </c>
      <c r="Q1789" s="3">
        <v>1</v>
      </c>
      <c r="R1789" s="3">
        <v>5</v>
      </c>
      <c r="S1789" s="3">
        <v>5</v>
      </c>
      <c r="T1789" s="3">
        <v>5</v>
      </c>
      <c r="U1789" s="3">
        <v>3</v>
      </c>
      <c r="V1789" s="3">
        <v>2</v>
      </c>
      <c r="W1789" s="3">
        <v>5</v>
      </c>
      <c r="X1789" s="3">
        <v>5</v>
      </c>
      <c r="Y1789" s="3">
        <v>5</v>
      </c>
      <c r="Z1789" s="3">
        <v>5</v>
      </c>
      <c r="AA1789" s="3">
        <v>3</v>
      </c>
      <c r="AB1789" s="3">
        <v>5</v>
      </c>
      <c r="AC1789" s="3">
        <v>5</v>
      </c>
      <c r="AD1789" s="3">
        <v>5</v>
      </c>
      <c r="AE1789" s="3">
        <v>5</v>
      </c>
      <c r="AF1789" s="3" t="s">
        <v>200</v>
      </c>
    </row>
    <row r="1790" spans="1:32">
      <c r="A1790" s="3">
        <v>92571</v>
      </c>
      <c r="B1790" s="3">
        <v>28</v>
      </c>
      <c r="C1790" s="41" t="s">
        <v>200</v>
      </c>
      <c r="D1790" s="3" t="s">
        <v>220</v>
      </c>
      <c r="E1790" s="3" t="s">
        <v>205</v>
      </c>
      <c r="F1790" s="3" t="s">
        <v>186</v>
      </c>
      <c r="G1790" s="3" t="s">
        <v>230</v>
      </c>
      <c r="H1790" s="3" t="s">
        <v>230</v>
      </c>
      <c r="I1790" s="3" t="s">
        <v>189</v>
      </c>
      <c r="J1790" s="3" t="s">
        <v>59</v>
      </c>
      <c r="K1790" s="3" t="s">
        <v>196</v>
      </c>
      <c r="L1790" s="3">
        <v>4</v>
      </c>
      <c r="M1790" s="3">
        <v>4</v>
      </c>
      <c r="N1790" s="3">
        <v>4</v>
      </c>
      <c r="O1790" s="3">
        <v>4</v>
      </c>
      <c r="P1790" s="3">
        <v>4</v>
      </c>
      <c r="Q1790" s="3">
        <v>3</v>
      </c>
      <c r="R1790" s="3">
        <v>4</v>
      </c>
      <c r="S1790" s="3">
        <v>5</v>
      </c>
      <c r="T1790" s="3">
        <v>5</v>
      </c>
      <c r="U1790" s="3">
        <v>5</v>
      </c>
      <c r="V1790" s="3">
        <v>3</v>
      </c>
      <c r="W1790" s="3">
        <v>5</v>
      </c>
      <c r="X1790" s="3">
        <v>5</v>
      </c>
      <c r="Y1790" s="3">
        <v>5</v>
      </c>
      <c r="Z1790" s="3">
        <v>5</v>
      </c>
      <c r="AA1790" s="3">
        <v>5</v>
      </c>
      <c r="AB1790" s="3">
        <v>5</v>
      </c>
      <c r="AC1790" s="3">
        <v>5</v>
      </c>
      <c r="AD1790" s="3">
        <v>5</v>
      </c>
      <c r="AE1790" s="3">
        <v>5</v>
      </c>
      <c r="AF1790" s="3" t="s">
        <v>200</v>
      </c>
    </row>
    <row r="1791" spans="1:32">
      <c r="A1791" s="3">
        <v>93021</v>
      </c>
      <c r="B1791" s="3">
        <v>29</v>
      </c>
      <c r="C1791" s="41" t="s">
        <v>200</v>
      </c>
      <c r="D1791" s="3" t="s">
        <v>194</v>
      </c>
      <c r="E1791" s="3" t="s">
        <v>192</v>
      </c>
      <c r="F1791" s="3" t="s">
        <v>193</v>
      </c>
      <c r="G1791" s="3" t="s">
        <v>230</v>
      </c>
      <c r="H1791" s="3" t="s">
        <v>230</v>
      </c>
      <c r="I1791" s="3" t="s">
        <v>201</v>
      </c>
      <c r="J1791" s="3" t="s">
        <v>60</v>
      </c>
      <c r="K1791" s="3" t="s">
        <v>203</v>
      </c>
      <c r="L1791" s="3">
        <v>4</v>
      </c>
      <c r="M1791" s="3">
        <v>5</v>
      </c>
      <c r="N1791" s="3">
        <v>3</v>
      </c>
      <c r="O1791" s="3">
        <v>5</v>
      </c>
      <c r="P1791" s="3">
        <v>3</v>
      </c>
      <c r="Q1791" s="3">
        <v>4</v>
      </c>
      <c r="R1791" s="3">
        <v>4</v>
      </c>
      <c r="S1791" s="3">
        <v>4</v>
      </c>
      <c r="T1791" s="3">
        <v>4</v>
      </c>
      <c r="U1791" s="3">
        <v>5</v>
      </c>
      <c r="V1791" s="3">
        <v>4</v>
      </c>
      <c r="W1791" s="3">
        <v>5</v>
      </c>
      <c r="X1791" s="3">
        <v>4</v>
      </c>
      <c r="Y1791" s="3">
        <v>3</v>
      </c>
      <c r="Z1791" s="3">
        <v>3</v>
      </c>
      <c r="AA1791" s="3">
        <v>4</v>
      </c>
      <c r="AB1791" s="3">
        <v>4</v>
      </c>
      <c r="AC1791" s="3">
        <v>5</v>
      </c>
      <c r="AD1791" s="3">
        <v>4</v>
      </c>
      <c r="AE1791" s="3">
        <v>5</v>
      </c>
      <c r="AF1791" s="3" t="s">
        <v>200</v>
      </c>
    </row>
    <row r="1792" spans="1:32">
      <c r="A1792" s="3">
        <v>93063</v>
      </c>
      <c r="B1792" s="3">
        <v>29</v>
      </c>
      <c r="C1792" s="41" t="s">
        <v>200</v>
      </c>
      <c r="D1792" s="3" t="s">
        <v>184</v>
      </c>
      <c r="E1792" s="3" t="s">
        <v>192</v>
      </c>
      <c r="F1792" s="3" t="s">
        <v>186</v>
      </c>
      <c r="G1792" s="3" t="s">
        <v>230</v>
      </c>
      <c r="H1792" s="3" t="s">
        <v>230</v>
      </c>
      <c r="I1792" s="3" t="s">
        <v>189</v>
      </c>
      <c r="J1792" s="3" t="s">
        <v>60</v>
      </c>
      <c r="K1792" s="3" t="s">
        <v>203</v>
      </c>
      <c r="L1792" s="3">
        <v>1</v>
      </c>
      <c r="M1792" s="3">
        <v>3</v>
      </c>
      <c r="N1792" s="3">
        <v>2</v>
      </c>
      <c r="O1792" s="3">
        <v>4</v>
      </c>
      <c r="P1792" s="3">
        <v>5</v>
      </c>
      <c r="Q1792" s="3">
        <v>4</v>
      </c>
      <c r="R1792" s="3">
        <v>2</v>
      </c>
      <c r="S1792" s="3">
        <v>1</v>
      </c>
      <c r="T1792" s="3">
        <v>4</v>
      </c>
      <c r="U1792" s="3">
        <v>4</v>
      </c>
      <c r="V1792" s="3">
        <v>3</v>
      </c>
      <c r="W1792" s="3">
        <v>5</v>
      </c>
      <c r="X1792" s="3">
        <v>3</v>
      </c>
      <c r="Y1792" s="3">
        <v>3</v>
      </c>
      <c r="Z1792" s="3">
        <v>4</v>
      </c>
      <c r="AA1792" s="3">
        <v>4</v>
      </c>
      <c r="AB1792" s="3">
        <v>3</v>
      </c>
      <c r="AC1792" s="3">
        <v>4</v>
      </c>
      <c r="AD1792" s="3">
        <v>5</v>
      </c>
      <c r="AE1792" s="3">
        <v>4</v>
      </c>
      <c r="AF1792" s="3" t="s">
        <v>200</v>
      </c>
    </row>
    <row r="1793" spans="1:32">
      <c r="A1793" s="3">
        <v>93010</v>
      </c>
      <c r="B1793" s="3">
        <v>29</v>
      </c>
      <c r="C1793" s="41" t="s">
        <v>200</v>
      </c>
      <c r="D1793" s="3" t="s">
        <v>194</v>
      </c>
      <c r="E1793" s="3" t="s">
        <v>192</v>
      </c>
      <c r="F1793" s="3" t="s">
        <v>193</v>
      </c>
      <c r="G1793" s="3" t="s">
        <v>230</v>
      </c>
      <c r="H1793" s="3" t="s">
        <v>230</v>
      </c>
      <c r="I1793" s="3" t="s">
        <v>189</v>
      </c>
      <c r="J1793" s="3" t="s">
        <v>58</v>
      </c>
      <c r="K1793" s="3" t="s">
        <v>199</v>
      </c>
      <c r="L1793" s="3">
        <v>5</v>
      </c>
      <c r="M1793" s="3">
        <v>4</v>
      </c>
      <c r="N1793" s="3">
        <v>4</v>
      </c>
      <c r="O1793" s="3">
        <v>4</v>
      </c>
      <c r="P1793" s="3">
        <v>5</v>
      </c>
      <c r="Q1793" s="3">
        <v>5</v>
      </c>
      <c r="R1793" s="3">
        <v>3</v>
      </c>
      <c r="S1793" s="3">
        <v>4</v>
      </c>
      <c r="T1793" s="3">
        <v>5</v>
      </c>
      <c r="U1793" s="3">
        <v>4</v>
      </c>
      <c r="V1793" s="3">
        <v>5</v>
      </c>
      <c r="W1793" s="3">
        <v>5</v>
      </c>
      <c r="X1793" s="3">
        <v>5</v>
      </c>
      <c r="Y1793" s="3">
        <v>4</v>
      </c>
      <c r="Z1793" s="3">
        <v>5</v>
      </c>
      <c r="AA1793" s="3">
        <v>4</v>
      </c>
      <c r="AB1793" s="3">
        <v>5</v>
      </c>
      <c r="AC1793" s="3">
        <v>5</v>
      </c>
      <c r="AD1793" s="3">
        <v>5</v>
      </c>
      <c r="AE1793" s="3">
        <v>5</v>
      </c>
      <c r="AF1793" s="3" t="s">
        <v>200</v>
      </c>
    </row>
    <row r="1794" spans="1:32">
      <c r="A1794" s="3">
        <v>90680</v>
      </c>
      <c r="B1794" s="3">
        <v>29</v>
      </c>
      <c r="C1794" s="41" t="s">
        <v>200</v>
      </c>
      <c r="D1794" s="3" t="s">
        <v>194</v>
      </c>
      <c r="E1794" s="3" t="s">
        <v>185</v>
      </c>
      <c r="F1794" s="3" t="s">
        <v>186</v>
      </c>
      <c r="G1794" s="3" t="s">
        <v>230</v>
      </c>
      <c r="H1794" s="3" t="s">
        <v>230</v>
      </c>
      <c r="I1794" s="3" t="s">
        <v>201</v>
      </c>
      <c r="J1794" s="3" t="s">
        <v>60</v>
      </c>
      <c r="K1794" s="3" t="s">
        <v>196</v>
      </c>
      <c r="L1794" s="3">
        <v>5</v>
      </c>
      <c r="M1794" s="3">
        <v>5</v>
      </c>
      <c r="N1794" s="3">
        <v>4</v>
      </c>
      <c r="O1794" s="3">
        <v>5</v>
      </c>
      <c r="P1794" s="3">
        <v>5</v>
      </c>
      <c r="Q1794" s="3">
        <v>5</v>
      </c>
      <c r="R1794" s="3">
        <v>5</v>
      </c>
      <c r="S1794" s="3">
        <v>5</v>
      </c>
      <c r="T1794" s="3">
        <v>5</v>
      </c>
      <c r="U1794" s="3">
        <v>5</v>
      </c>
      <c r="V1794" s="3">
        <v>5</v>
      </c>
      <c r="W1794" s="3">
        <v>5</v>
      </c>
      <c r="X1794" s="3">
        <v>5</v>
      </c>
      <c r="Y1794" s="3">
        <v>5</v>
      </c>
      <c r="Z1794" s="3">
        <v>5</v>
      </c>
      <c r="AA1794" s="3">
        <v>5</v>
      </c>
      <c r="AB1794" s="3">
        <v>5</v>
      </c>
      <c r="AC1794" s="3">
        <v>5</v>
      </c>
      <c r="AD1794" s="3">
        <v>5</v>
      </c>
      <c r="AE1794" s="3">
        <v>5</v>
      </c>
      <c r="AF1794" s="3" t="s">
        <v>200</v>
      </c>
    </row>
    <row r="1795" spans="1:32">
      <c r="A1795" s="3">
        <v>92866</v>
      </c>
      <c r="B1795" s="3">
        <v>29</v>
      </c>
      <c r="C1795" s="41" t="s">
        <v>200</v>
      </c>
      <c r="D1795" s="3" t="s">
        <v>194</v>
      </c>
      <c r="E1795" s="3" t="s">
        <v>185</v>
      </c>
      <c r="F1795" s="3" t="s">
        <v>186</v>
      </c>
      <c r="G1795" s="3" t="s">
        <v>230</v>
      </c>
      <c r="H1795" s="3" t="s">
        <v>230</v>
      </c>
      <c r="I1795" s="3" t="s">
        <v>189</v>
      </c>
      <c r="J1795" s="3" t="s">
        <v>59</v>
      </c>
      <c r="K1795" s="3" t="s">
        <v>203</v>
      </c>
      <c r="L1795" s="3">
        <v>4</v>
      </c>
      <c r="M1795" s="3">
        <v>5</v>
      </c>
      <c r="N1795" s="3">
        <v>3</v>
      </c>
      <c r="O1795" s="3">
        <v>2</v>
      </c>
      <c r="P1795" s="3">
        <v>4</v>
      </c>
      <c r="Q1795" s="3">
        <v>3</v>
      </c>
      <c r="R1795" s="3">
        <v>5</v>
      </c>
      <c r="S1795" s="3">
        <v>2</v>
      </c>
      <c r="T1795" s="3">
        <v>3</v>
      </c>
      <c r="U1795" s="3">
        <v>2</v>
      </c>
      <c r="V1795" s="3">
        <v>4</v>
      </c>
      <c r="W1795" s="3">
        <v>5</v>
      </c>
      <c r="X1795" s="3">
        <v>4</v>
      </c>
      <c r="Y1795" s="3">
        <v>3</v>
      </c>
      <c r="Z1795" s="3">
        <v>5</v>
      </c>
      <c r="AA1795" s="3">
        <v>5</v>
      </c>
      <c r="AB1795" s="3">
        <v>5</v>
      </c>
      <c r="AC1795" s="3">
        <v>3</v>
      </c>
      <c r="AD1795" s="3">
        <v>4</v>
      </c>
      <c r="AE1795" s="3">
        <v>2</v>
      </c>
      <c r="AF1795" s="3" t="s">
        <v>200</v>
      </c>
    </row>
    <row r="1796" spans="1:32">
      <c r="A1796" s="3">
        <v>92708</v>
      </c>
      <c r="B1796" s="3">
        <v>29</v>
      </c>
      <c r="C1796" s="41" t="s">
        <v>200</v>
      </c>
      <c r="D1796" s="3" t="s">
        <v>194</v>
      </c>
      <c r="E1796" s="3" t="s">
        <v>185</v>
      </c>
      <c r="F1796" s="3" t="s">
        <v>186</v>
      </c>
      <c r="G1796" s="3" t="s">
        <v>230</v>
      </c>
      <c r="H1796" s="3" t="s">
        <v>230</v>
      </c>
      <c r="I1796" s="3" t="s">
        <v>213</v>
      </c>
      <c r="J1796" s="3" t="s">
        <v>60</v>
      </c>
      <c r="K1796" s="3" t="s">
        <v>199</v>
      </c>
      <c r="L1796" s="3">
        <v>5</v>
      </c>
      <c r="M1796" s="3">
        <v>4</v>
      </c>
      <c r="N1796" s="3">
        <v>4</v>
      </c>
      <c r="O1796" s="3">
        <v>4</v>
      </c>
      <c r="P1796" s="3">
        <v>5</v>
      </c>
      <c r="Q1796" s="3">
        <v>4</v>
      </c>
      <c r="R1796" s="3">
        <v>5</v>
      </c>
      <c r="S1796" s="3">
        <v>4</v>
      </c>
      <c r="T1796" s="3">
        <v>5</v>
      </c>
      <c r="U1796" s="3">
        <v>3</v>
      </c>
      <c r="V1796" s="3">
        <v>4</v>
      </c>
      <c r="W1796" s="3">
        <v>5</v>
      </c>
      <c r="X1796" s="3">
        <v>5</v>
      </c>
      <c r="Y1796" s="3">
        <v>4</v>
      </c>
      <c r="Z1796" s="3">
        <v>5</v>
      </c>
      <c r="AA1796" s="3">
        <v>5</v>
      </c>
      <c r="AB1796" s="3">
        <v>5</v>
      </c>
      <c r="AC1796" s="3">
        <v>5</v>
      </c>
      <c r="AD1796" s="3">
        <v>5</v>
      </c>
      <c r="AE1796" s="3">
        <v>5</v>
      </c>
      <c r="AF1796" s="3" t="s">
        <v>200</v>
      </c>
    </row>
    <row r="1797" spans="1:32">
      <c r="A1797" s="3">
        <v>92673</v>
      </c>
      <c r="B1797" s="3">
        <v>29</v>
      </c>
      <c r="C1797" s="41" t="s">
        <v>200</v>
      </c>
      <c r="D1797" s="3" t="s">
        <v>194</v>
      </c>
      <c r="E1797" s="3" t="s">
        <v>185</v>
      </c>
      <c r="F1797" s="3" t="s">
        <v>193</v>
      </c>
      <c r="G1797" s="3" t="s">
        <v>230</v>
      </c>
      <c r="H1797" s="3" t="s">
        <v>230</v>
      </c>
      <c r="I1797" s="3" t="s">
        <v>189</v>
      </c>
      <c r="J1797" s="3" t="s">
        <v>61</v>
      </c>
      <c r="K1797" s="3" t="s">
        <v>203</v>
      </c>
      <c r="L1797" s="3">
        <v>5</v>
      </c>
      <c r="M1797" s="3">
        <v>5</v>
      </c>
      <c r="N1797" s="3">
        <v>1</v>
      </c>
      <c r="O1797" s="3">
        <v>4</v>
      </c>
      <c r="P1797" s="3">
        <v>4</v>
      </c>
      <c r="Q1797" s="3">
        <v>2</v>
      </c>
      <c r="R1797" s="3">
        <v>5</v>
      </c>
      <c r="S1797" s="3">
        <v>4</v>
      </c>
      <c r="T1797" s="3">
        <v>5</v>
      </c>
      <c r="U1797" s="3">
        <v>3</v>
      </c>
      <c r="V1797" s="3">
        <v>4</v>
      </c>
      <c r="W1797" s="3">
        <v>4</v>
      </c>
      <c r="X1797" s="3">
        <v>5</v>
      </c>
      <c r="Y1797" s="3">
        <v>3</v>
      </c>
      <c r="Z1797" s="3">
        <v>5</v>
      </c>
      <c r="AA1797" s="3">
        <v>4</v>
      </c>
      <c r="AB1797" s="3">
        <v>5</v>
      </c>
      <c r="AC1797" s="3">
        <v>5</v>
      </c>
      <c r="AD1797" s="3">
        <v>4</v>
      </c>
      <c r="AE1797" s="3">
        <v>4</v>
      </c>
      <c r="AF1797" s="3" t="s">
        <v>200</v>
      </c>
    </row>
    <row r="1798" spans="1:32">
      <c r="A1798" s="3">
        <v>92646</v>
      </c>
      <c r="B1798" s="3">
        <v>29</v>
      </c>
      <c r="C1798" s="41" t="s">
        <v>200</v>
      </c>
      <c r="D1798" s="3" t="s">
        <v>197</v>
      </c>
      <c r="E1798" s="3" t="s">
        <v>185</v>
      </c>
      <c r="F1798" s="3" t="s">
        <v>193</v>
      </c>
      <c r="G1798" s="3" t="s">
        <v>230</v>
      </c>
      <c r="H1798" s="3" t="s">
        <v>230</v>
      </c>
      <c r="I1798" s="3" t="s">
        <v>189</v>
      </c>
      <c r="J1798" s="3" t="s">
        <v>64</v>
      </c>
      <c r="K1798" s="3" t="s">
        <v>202</v>
      </c>
      <c r="L1798" s="3">
        <v>5</v>
      </c>
      <c r="M1798" s="3">
        <v>5</v>
      </c>
      <c r="N1798" s="3">
        <v>5</v>
      </c>
      <c r="O1798" s="3">
        <v>5</v>
      </c>
      <c r="P1798" s="3">
        <v>4</v>
      </c>
      <c r="Q1798" s="3">
        <v>2</v>
      </c>
      <c r="R1798" s="3">
        <v>3</v>
      </c>
      <c r="S1798" s="3">
        <v>1</v>
      </c>
      <c r="T1798" s="3">
        <v>5</v>
      </c>
      <c r="U1798" s="3">
        <v>4</v>
      </c>
      <c r="V1798" s="3">
        <v>3</v>
      </c>
      <c r="W1798" s="3">
        <v>5</v>
      </c>
      <c r="X1798" s="3">
        <v>3</v>
      </c>
      <c r="Y1798" s="3">
        <v>4</v>
      </c>
      <c r="Z1798" s="3">
        <v>4</v>
      </c>
      <c r="AA1798" s="3">
        <v>4</v>
      </c>
      <c r="AB1798" s="3">
        <v>4</v>
      </c>
      <c r="AC1798" s="3">
        <v>4</v>
      </c>
      <c r="AD1798" s="3">
        <v>3</v>
      </c>
      <c r="AE1798" s="3">
        <v>4</v>
      </c>
      <c r="AF1798" s="3" t="s">
        <v>200</v>
      </c>
    </row>
    <row r="1799" spans="1:32">
      <c r="A1799" s="3">
        <v>92647</v>
      </c>
      <c r="B1799" s="3">
        <v>29</v>
      </c>
      <c r="C1799" s="41" t="s">
        <v>200</v>
      </c>
      <c r="D1799" s="3" t="s">
        <v>194</v>
      </c>
      <c r="E1799" s="3" t="s">
        <v>185</v>
      </c>
      <c r="F1799" s="3" t="s">
        <v>186</v>
      </c>
      <c r="G1799" s="3" t="s">
        <v>230</v>
      </c>
      <c r="H1799" s="3" t="s">
        <v>230</v>
      </c>
      <c r="I1799" s="3" t="s">
        <v>189</v>
      </c>
      <c r="J1799" s="3" t="s">
        <v>62</v>
      </c>
      <c r="K1799" s="3" t="s">
        <v>199</v>
      </c>
      <c r="L1799" s="3">
        <v>5</v>
      </c>
      <c r="M1799" s="3">
        <v>3</v>
      </c>
      <c r="N1799" s="3">
        <v>4</v>
      </c>
      <c r="O1799" s="3">
        <v>3</v>
      </c>
      <c r="P1799" s="3">
        <v>5</v>
      </c>
      <c r="Q1799" s="3">
        <v>3</v>
      </c>
      <c r="R1799" s="3">
        <v>4</v>
      </c>
      <c r="S1799" s="3">
        <v>2</v>
      </c>
      <c r="T1799" s="3">
        <v>4</v>
      </c>
      <c r="U1799" s="3">
        <v>3</v>
      </c>
      <c r="V1799" s="3">
        <v>4</v>
      </c>
      <c r="W1799" s="3">
        <v>5</v>
      </c>
      <c r="X1799" s="3">
        <v>5</v>
      </c>
      <c r="Y1799" s="3">
        <v>4</v>
      </c>
      <c r="Z1799" s="3">
        <v>4</v>
      </c>
      <c r="AA1799" s="3">
        <v>3</v>
      </c>
      <c r="AB1799" s="3">
        <v>5</v>
      </c>
      <c r="AC1799" s="3">
        <v>5</v>
      </c>
      <c r="AD1799" s="3">
        <v>3</v>
      </c>
      <c r="AE1799" s="3">
        <v>3</v>
      </c>
      <c r="AF1799" s="3" t="s">
        <v>200</v>
      </c>
    </row>
    <row r="1800" spans="1:32">
      <c r="A1800" s="3">
        <v>91304</v>
      </c>
      <c r="B1800" s="3">
        <v>29</v>
      </c>
      <c r="C1800" s="41" t="s">
        <v>200</v>
      </c>
      <c r="D1800" s="3" t="s">
        <v>194</v>
      </c>
      <c r="E1800" s="3" t="s">
        <v>206</v>
      </c>
      <c r="F1800" s="3" t="s">
        <v>193</v>
      </c>
      <c r="G1800" s="3" t="s">
        <v>230</v>
      </c>
      <c r="H1800" s="3" t="s">
        <v>230</v>
      </c>
      <c r="I1800" s="3" t="s">
        <v>201</v>
      </c>
      <c r="J1800" s="3" t="s">
        <v>61</v>
      </c>
      <c r="K1800" s="3" t="s">
        <v>203</v>
      </c>
      <c r="L1800" s="3">
        <v>5</v>
      </c>
      <c r="M1800" s="3">
        <v>5</v>
      </c>
      <c r="N1800" s="3">
        <v>5</v>
      </c>
      <c r="O1800" s="3">
        <v>4</v>
      </c>
      <c r="P1800" s="3">
        <v>4</v>
      </c>
      <c r="Q1800" s="3">
        <v>5</v>
      </c>
      <c r="R1800" s="3">
        <v>3</v>
      </c>
      <c r="S1800" s="3">
        <v>5</v>
      </c>
      <c r="T1800" s="3">
        <v>5</v>
      </c>
      <c r="U1800" s="3">
        <v>4</v>
      </c>
      <c r="V1800" s="3">
        <v>3</v>
      </c>
      <c r="W1800" s="3">
        <v>5</v>
      </c>
      <c r="X1800" s="3">
        <v>3</v>
      </c>
      <c r="Y1800" s="3">
        <v>5</v>
      </c>
      <c r="Z1800" s="3">
        <v>5</v>
      </c>
      <c r="AA1800" s="3">
        <v>4</v>
      </c>
      <c r="AB1800" s="3">
        <v>5</v>
      </c>
      <c r="AC1800" s="3">
        <v>5</v>
      </c>
      <c r="AD1800" s="3">
        <v>4</v>
      </c>
      <c r="AE1800" s="3">
        <v>4</v>
      </c>
      <c r="AF1800" s="3" t="s">
        <v>200</v>
      </c>
    </row>
    <row r="1801" spans="1:32">
      <c r="A1801" s="3">
        <v>90213</v>
      </c>
      <c r="B1801" s="3">
        <v>29</v>
      </c>
      <c r="C1801" s="41" t="s">
        <v>200</v>
      </c>
      <c r="D1801" s="3" t="s">
        <v>194</v>
      </c>
      <c r="E1801" s="3" t="s">
        <v>206</v>
      </c>
      <c r="F1801" s="3" t="s">
        <v>193</v>
      </c>
      <c r="G1801" s="3" t="s">
        <v>230</v>
      </c>
      <c r="H1801" s="3" t="s">
        <v>230</v>
      </c>
      <c r="I1801" s="3" t="s">
        <v>201</v>
      </c>
      <c r="J1801" s="3" t="s">
        <v>61</v>
      </c>
      <c r="K1801" s="3" t="s">
        <v>196</v>
      </c>
      <c r="L1801" s="3">
        <v>3</v>
      </c>
      <c r="M1801" s="3">
        <v>3</v>
      </c>
      <c r="N1801" s="3">
        <v>4</v>
      </c>
      <c r="O1801" s="3">
        <v>2</v>
      </c>
      <c r="P1801" s="3">
        <v>5</v>
      </c>
      <c r="Q1801" s="3">
        <v>5</v>
      </c>
      <c r="R1801" s="3">
        <v>3</v>
      </c>
      <c r="S1801" s="3">
        <v>4</v>
      </c>
      <c r="T1801" s="3">
        <v>4</v>
      </c>
      <c r="U1801" s="3">
        <v>5</v>
      </c>
      <c r="V1801" s="3">
        <v>3</v>
      </c>
      <c r="W1801" s="3">
        <v>4</v>
      </c>
      <c r="X1801" s="3">
        <v>4</v>
      </c>
      <c r="Y1801" s="3">
        <v>4</v>
      </c>
      <c r="Z1801" s="3">
        <v>3</v>
      </c>
      <c r="AA1801" s="3">
        <v>5</v>
      </c>
      <c r="AB1801" s="3">
        <v>4</v>
      </c>
      <c r="AC1801" s="3">
        <v>4</v>
      </c>
      <c r="AD1801" s="3">
        <v>4</v>
      </c>
      <c r="AE1801" s="3">
        <v>4</v>
      </c>
      <c r="AF1801" s="3" t="s">
        <v>200</v>
      </c>
    </row>
    <row r="1802" spans="1:32">
      <c r="A1802" s="3">
        <v>92342</v>
      </c>
      <c r="B1802" s="3">
        <v>29</v>
      </c>
      <c r="C1802" s="41" t="s">
        <v>200</v>
      </c>
      <c r="D1802" s="3" t="s">
        <v>184</v>
      </c>
      <c r="E1802" s="3" t="s">
        <v>195</v>
      </c>
      <c r="F1802" s="3" t="s">
        <v>193</v>
      </c>
      <c r="G1802" s="3" t="s">
        <v>230</v>
      </c>
      <c r="H1802" s="3" t="s">
        <v>230</v>
      </c>
      <c r="I1802" s="3" t="s">
        <v>189</v>
      </c>
      <c r="J1802" s="3" t="s">
        <v>65</v>
      </c>
      <c r="K1802" s="3" t="s">
        <v>203</v>
      </c>
      <c r="L1802" s="3">
        <v>3</v>
      </c>
      <c r="M1802" s="3">
        <v>4</v>
      </c>
      <c r="N1802" s="3">
        <v>5</v>
      </c>
      <c r="O1802" s="3">
        <v>4</v>
      </c>
      <c r="P1802" s="3">
        <v>5</v>
      </c>
      <c r="Q1802" s="3">
        <v>4</v>
      </c>
      <c r="R1802" s="3">
        <v>3</v>
      </c>
      <c r="S1802" s="3">
        <v>4</v>
      </c>
      <c r="T1802" s="3">
        <v>5</v>
      </c>
      <c r="U1802" s="3">
        <v>3</v>
      </c>
      <c r="V1802" s="3">
        <v>3</v>
      </c>
      <c r="W1802" s="3">
        <v>5</v>
      </c>
      <c r="X1802" s="3">
        <v>5</v>
      </c>
      <c r="Y1802" s="3">
        <v>4</v>
      </c>
      <c r="Z1802" s="3">
        <v>4</v>
      </c>
      <c r="AA1802" s="3">
        <v>3</v>
      </c>
      <c r="AB1802" s="3">
        <v>4</v>
      </c>
      <c r="AC1802" s="3">
        <v>4</v>
      </c>
      <c r="AD1802" s="3">
        <v>4</v>
      </c>
      <c r="AE1802" s="3">
        <v>2</v>
      </c>
      <c r="AF1802" s="3" t="s">
        <v>200</v>
      </c>
    </row>
    <row r="1803" spans="1:32">
      <c r="A1803" s="3">
        <v>92336</v>
      </c>
      <c r="B1803" s="3">
        <v>29</v>
      </c>
      <c r="C1803" s="41" t="s">
        <v>200</v>
      </c>
      <c r="D1803" s="3" t="s">
        <v>197</v>
      </c>
      <c r="E1803" s="3" t="s">
        <v>195</v>
      </c>
      <c r="F1803" s="3" t="s">
        <v>186</v>
      </c>
      <c r="G1803" s="3" t="s">
        <v>230</v>
      </c>
      <c r="H1803" s="3" t="s">
        <v>230</v>
      </c>
      <c r="I1803" s="3" t="s">
        <v>189</v>
      </c>
      <c r="J1803" s="3" t="s">
        <v>59</v>
      </c>
      <c r="K1803" s="3" t="s">
        <v>203</v>
      </c>
      <c r="L1803" s="3">
        <v>5</v>
      </c>
      <c r="M1803" s="3">
        <v>5</v>
      </c>
      <c r="N1803" s="3">
        <v>5</v>
      </c>
      <c r="O1803" s="3">
        <v>5</v>
      </c>
      <c r="P1803" s="3">
        <v>5</v>
      </c>
      <c r="Q1803" s="3">
        <v>5</v>
      </c>
      <c r="R1803" s="3">
        <v>5</v>
      </c>
      <c r="S1803" s="3">
        <v>5</v>
      </c>
      <c r="T1803" s="3">
        <v>5</v>
      </c>
      <c r="U1803" s="3">
        <v>5</v>
      </c>
      <c r="V1803" s="3">
        <v>5</v>
      </c>
      <c r="W1803" s="3">
        <v>5</v>
      </c>
      <c r="X1803" s="3">
        <v>5</v>
      </c>
      <c r="Y1803" s="3">
        <v>5</v>
      </c>
      <c r="Z1803" s="3">
        <v>5</v>
      </c>
      <c r="AA1803" s="3">
        <v>5</v>
      </c>
      <c r="AB1803" s="3">
        <v>5</v>
      </c>
      <c r="AC1803" s="3">
        <v>5</v>
      </c>
      <c r="AD1803" s="3">
        <v>5</v>
      </c>
      <c r="AE1803" s="3">
        <v>5</v>
      </c>
      <c r="AF1803" s="3" t="s">
        <v>200</v>
      </c>
    </row>
    <row r="1804" spans="1:32">
      <c r="A1804" s="3">
        <v>92392</v>
      </c>
      <c r="B1804" s="3">
        <v>29</v>
      </c>
      <c r="C1804" s="41" t="s">
        <v>200</v>
      </c>
      <c r="D1804" s="3" t="s">
        <v>194</v>
      </c>
      <c r="E1804" s="3" t="s">
        <v>195</v>
      </c>
      <c r="F1804" s="3" t="s">
        <v>193</v>
      </c>
      <c r="G1804" s="3" t="s">
        <v>230</v>
      </c>
      <c r="H1804" s="3" t="s">
        <v>230</v>
      </c>
      <c r="I1804" s="3" t="s">
        <v>201</v>
      </c>
      <c r="J1804" s="3" t="s">
        <v>62</v>
      </c>
      <c r="K1804" s="3" t="s">
        <v>196</v>
      </c>
      <c r="L1804" s="3">
        <v>4</v>
      </c>
      <c r="M1804" s="3">
        <v>5</v>
      </c>
      <c r="N1804" s="3">
        <v>5</v>
      </c>
      <c r="O1804" s="3">
        <v>5</v>
      </c>
      <c r="P1804" s="3">
        <v>5</v>
      </c>
      <c r="Q1804" s="3">
        <v>5</v>
      </c>
      <c r="R1804" s="3">
        <v>5</v>
      </c>
      <c r="S1804" s="3">
        <v>5</v>
      </c>
      <c r="T1804" s="3">
        <v>5</v>
      </c>
      <c r="U1804" s="3">
        <v>5</v>
      </c>
      <c r="V1804" s="3">
        <v>3</v>
      </c>
      <c r="W1804" s="3">
        <v>5</v>
      </c>
      <c r="X1804" s="3">
        <v>5</v>
      </c>
      <c r="Y1804" s="3">
        <v>4</v>
      </c>
      <c r="Z1804" s="3">
        <v>5</v>
      </c>
      <c r="AA1804" s="3">
        <v>5</v>
      </c>
      <c r="AB1804" s="3">
        <v>5</v>
      </c>
      <c r="AC1804" s="3">
        <v>5</v>
      </c>
      <c r="AD1804" s="3">
        <v>5</v>
      </c>
      <c r="AE1804" s="3">
        <v>5</v>
      </c>
      <c r="AF1804" s="3" t="s">
        <v>200</v>
      </c>
    </row>
    <row r="1805" spans="1:32">
      <c r="A1805" s="3">
        <v>92284</v>
      </c>
      <c r="B1805" s="3">
        <v>29</v>
      </c>
      <c r="C1805" s="41" t="s">
        <v>200</v>
      </c>
      <c r="D1805" s="3" t="s">
        <v>194</v>
      </c>
      <c r="E1805" s="3" t="s">
        <v>195</v>
      </c>
      <c r="F1805" s="3" t="s">
        <v>193</v>
      </c>
      <c r="G1805" s="3" t="s">
        <v>230</v>
      </c>
      <c r="H1805" s="3" t="s">
        <v>230</v>
      </c>
      <c r="I1805" s="3" t="s">
        <v>189</v>
      </c>
      <c r="J1805" s="3" t="s">
        <v>60</v>
      </c>
      <c r="K1805" s="3" t="s">
        <v>190</v>
      </c>
      <c r="L1805" s="3">
        <v>0</v>
      </c>
      <c r="M1805" s="3">
        <v>0</v>
      </c>
      <c r="N1805" s="3">
        <v>0</v>
      </c>
      <c r="O1805" s="3">
        <v>0</v>
      </c>
      <c r="P1805" s="3">
        <v>1</v>
      </c>
      <c r="Q1805" s="3">
        <v>1</v>
      </c>
      <c r="R1805" s="3">
        <v>3</v>
      </c>
      <c r="S1805" s="3">
        <v>1</v>
      </c>
      <c r="T1805" s="3">
        <v>5</v>
      </c>
      <c r="U1805" s="3">
        <v>1</v>
      </c>
      <c r="V1805" s="3">
        <v>5</v>
      </c>
      <c r="W1805" s="3">
        <v>3</v>
      </c>
      <c r="X1805" s="3">
        <v>1</v>
      </c>
      <c r="Y1805" s="3">
        <v>4</v>
      </c>
      <c r="Z1805" s="3">
        <v>2</v>
      </c>
      <c r="AA1805" s="3">
        <v>2</v>
      </c>
      <c r="AB1805" s="3">
        <v>3</v>
      </c>
      <c r="AC1805" s="3">
        <v>1</v>
      </c>
      <c r="AD1805" s="3">
        <v>3</v>
      </c>
      <c r="AE1805" s="3">
        <v>3</v>
      </c>
      <c r="AF1805" s="3" t="s">
        <v>200</v>
      </c>
    </row>
    <row r="1806" spans="1:32">
      <c r="A1806" s="3">
        <v>92571</v>
      </c>
      <c r="B1806" s="3">
        <v>29</v>
      </c>
      <c r="C1806" s="41" t="s">
        <v>200</v>
      </c>
      <c r="D1806" s="3" t="s">
        <v>194</v>
      </c>
      <c r="E1806" s="3" t="s">
        <v>205</v>
      </c>
      <c r="F1806" s="3" t="s">
        <v>186</v>
      </c>
      <c r="G1806" s="3" t="s">
        <v>230</v>
      </c>
      <c r="H1806" s="3" t="s">
        <v>230</v>
      </c>
      <c r="I1806" s="3" t="s">
        <v>189</v>
      </c>
      <c r="J1806" s="3" t="s">
        <v>64</v>
      </c>
      <c r="K1806" s="3" t="s">
        <v>202</v>
      </c>
      <c r="L1806" s="3">
        <v>4</v>
      </c>
      <c r="M1806" s="3">
        <v>4</v>
      </c>
      <c r="N1806" s="3">
        <v>5</v>
      </c>
      <c r="O1806" s="3">
        <v>4</v>
      </c>
      <c r="P1806" s="3">
        <v>5</v>
      </c>
      <c r="Q1806" s="3">
        <v>5</v>
      </c>
      <c r="R1806" s="3">
        <v>5</v>
      </c>
      <c r="S1806" s="3">
        <v>5</v>
      </c>
      <c r="T1806" s="3">
        <v>5</v>
      </c>
      <c r="U1806" s="3">
        <v>3</v>
      </c>
      <c r="V1806" s="3">
        <v>5</v>
      </c>
      <c r="W1806" s="3">
        <v>3</v>
      </c>
      <c r="X1806" s="3">
        <v>4</v>
      </c>
      <c r="Y1806" s="3">
        <v>4</v>
      </c>
      <c r="Z1806" s="3">
        <v>4</v>
      </c>
      <c r="AA1806" s="3">
        <v>5</v>
      </c>
      <c r="AB1806" s="3">
        <v>5</v>
      </c>
      <c r="AC1806" s="3">
        <v>5</v>
      </c>
      <c r="AD1806" s="3">
        <v>4</v>
      </c>
      <c r="AE1806" s="3">
        <v>4</v>
      </c>
      <c r="AF1806" s="3" t="s">
        <v>200</v>
      </c>
    </row>
    <row r="1807" spans="1:32">
      <c r="A1807" s="3">
        <v>92882</v>
      </c>
      <c r="B1807" s="3">
        <v>29</v>
      </c>
      <c r="C1807" s="41" t="s">
        <v>200</v>
      </c>
      <c r="D1807" s="3" t="s">
        <v>194</v>
      </c>
      <c r="E1807" s="3" t="s">
        <v>205</v>
      </c>
      <c r="F1807" s="3" t="s">
        <v>186</v>
      </c>
      <c r="G1807" s="3" t="s">
        <v>230</v>
      </c>
      <c r="H1807" s="3" t="s">
        <v>230</v>
      </c>
      <c r="I1807" s="3" t="s">
        <v>201</v>
      </c>
      <c r="J1807" s="3" t="s">
        <v>64</v>
      </c>
      <c r="K1807" s="3" t="s">
        <v>190</v>
      </c>
      <c r="L1807" s="3">
        <v>4</v>
      </c>
      <c r="M1807" s="3">
        <v>5</v>
      </c>
      <c r="N1807" s="3">
        <v>4</v>
      </c>
      <c r="O1807" s="3">
        <v>4</v>
      </c>
      <c r="P1807" s="3">
        <v>5</v>
      </c>
      <c r="Q1807" s="3">
        <v>5</v>
      </c>
      <c r="R1807" s="3">
        <v>4</v>
      </c>
      <c r="S1807" s="3">
        <v>3</v>
      </c>
      <c r="T1807" s="3">
        <v>5</v>
      </c>
      <c r="U1807" s="3">
        <v>4</v>
      </c>
      <c r="V1807" s="3">
        <v>5</v>
      </c>
      <c r="W1807" s="3">
        <v>5</v>
      </c>
      <c r="X1807" s="3">
        <v>5</v>
      </c>
      <c r="Y1807" s="3">
        <v>2</v>
      </c>
      <c r="Z1807" s="3">
        <v>4</v>
      </c>
      <c r="AA1807" s="3">
        <v>5</v>
      </c>
      <c r="AB1807" s="3">
        <v>3</v>
      </c>
      <c r="AC1807" s="3">
        <v>5</v>
      </c>
      <c r="AD1807" s="3">
        <v>5</v>
      </c>
      <c r="AE1807" s="3">
        <v>4</v>
      </c>
      <c r="AF1807" s="3" t="s">
        <v>200</v>
      </c>
    </row>
    <row r="1808" spans="1:32">
      <c r="A1808" s="3">
        <v>93035</v>
      </c>
      <c r="B1808" s="3">
        <v>30</v>
      </c>
      <c r="C1808" s="41" t="s">
        <v>200</v>
      </c>
      <c r="D1808" s="3" t="s">
        <v>194</v>
      </c>
      <c r="E1808" s="3" t="s">
        <v>192</v>
      </c>
      <c r="F1808" s="3" t="s">
        <v>193</v>
      </c>
      <c r="G1808" s="3" t="s">
        <v>230</v>
      </c>
      <c r="H1808" s="3" t="s">
        <v>230</v>
      </c>
      <c r="I1808" s="3" t="s">
        <v>189</v>
      </c>
      <c r="J1808" s="3" t="s">
        <v>61</v>
      </c>
      <c r="K1808" s="3" t="s">
        <v>203</v>
      </c>
      <c r="L1808" s="3">
        <v>5</v>
      </c>
      <c r="M1808" s="3">
        <v>3</v>
      </c>
      <c r="N1808" s="3">
        <v>2</v>
      </c>
      <c r="O1808" s="3">
        <v>3</v>
      </c>
      <c r="P1808" s="3">
        <v>5</v>
      </c>
      <c r="Q1808" s="3">
        <v>3</v>
      </c>
      <c r="R1808" s="3">
        <v>5</v>
      </c>
      <c r="S1808" s="3">
        <v>3</v>
      </c>
      <c r="T1808" s="3">
        <v>4</v>
      </c>
      <c r="U1808" s="3">
        <v>5</v>
      </c>
      <c r="V1808" s="3">
        <v>5</v>
      </c>
      <c r="W1808" s="3">
        <v>4</v>
      </c>
      <c r="X1808" s="3">
        <v>4</v>
      </c>
      <c r="Y1808" s="3">
        <v>4</v>
      </c>
      <c r="Z1808" s="3">
        <v>5</v>
      </c>
      <c r="AA1808" s="3">
        <v>4</v>
      </c>
      <c r="AB1808" s="3">
        <v>5</v>
      </c>
      <c r="AC1808" s="3">
        <v>4</v>
      </c>
      <c r="AD1808" s="3">
        <v>5</v>
      </c>
      <c r="AE1808" s="3">
        <v>4</v>
      </c>
      <c r="AF1808" s="3" t="s">
        <v>200</v>
      </c>
    </row>
    <row r="1809" spans="1:32">
      <c r="A1809" s="3">
        <v>93004</v>
      </c>
      <c r="B1809" s="3">
        <v>30</v>
      </c>
      <c r="C1809" s="41" t="s">
        <v>200</v>
      </c>
      <c r="D1809" s="3" t="s">
        <v>197</v>
      </c>
      <c r="E1809" s="3" t="s">
        <v>192</v>
      </c>
      <c r="F1809" s="3" t="s">
        <v>193</v>
      </c>
      <c r="G1809" s="3" t="s">
        <v>230</v>
      </c>
      <c r="H1809" s="3" t="s">
        <v>230</v>
      </c>
      <c r="I1809" s="3" t="s">
        <v>213</v>
      </c>
      <c r="J1809" s="3" t="s">
        <v>58</v>
      </c>
      <c r="K1809" s="3" t="s">
        <v>196</v>
      </c>
      <c r="L1809" s="3">
        <v>5</v>
      </c>
      <c r="M1809" s="3">
        <v>2</v>
      </c>
      <c r="N1809" s="3">
        <v>5</v>
      </c>
      <c r="O1809" s="3">
        <v>3</v>
      </c>
      <c r="P1809" s="3">
        <v>5</v>
      </c>
      <c r="Q1809" s="3">
        <v>3</v>
      </c>
      <c r="R1809" s="3">
        <v>5</v>
      </c>
      <c r="S1809" s="3">
        <v>5</v>
      </c>
      <c r="T1809" s="3">
        <v>5</v>
      </c>
      <c r="U1809" s="3">
        <v>5</v>
      </c>
      <c r="V1809" s="3">
        <v>1</v>
      </c>
      <c r="W1809" s="3">
        <v>2</v>
      </c>
      <c r="X1809" s="3">
        <v>5</v>
      </c>
      <c r="Y1809" s="3">
        <v>3</v>
      </c>
      <c r="Z1809" s="3">
        <v>5</v>
      </c>
      <c r="AA1809" s="3">
        <v>3</v>
      </c>
      <c r="AB1809" s="3">
        <v>5</v>
      </c>
      <c r="AC1809" s="3">
        <v>5</v>
      </c>
      <c r="AD1809" s="3">
        <v>5</v>
      </c>
      <c r="AE1809" s="3">
        <v>3</v>
      </c>
      <c r="AF1809" s="3" t="s">
        <v>200</v>
      </c>
    </row>
    <row r="1810" spans="1:32">
      <c r="A1810" s="3">
        <v>93065</v>
      </c>
      <c r="B1810" s="3">
        <v>30</v>
      </c>
      <c r="C1810" s="41" t="s">
        <v>200</v>
      </c>
      <c r="D1810" s="3" t="s">
        <v>197</v>
      </c>
      <c r="E1810" s="3" t="s">
        <v>192</v>
      </c>
      <c r="F1810" s="3" t="s">
        <v>193</v>
      </c>
      <c r="G1810" s="3" t="s">
        <v>230</v>
      </c>
      <c r="H1810" s="3" t="s">
        <v>230</v>
      </c>
      <c r="I1810" s="3" t="s">
        <v>210</v>
      </c>
      <c r="J1810" s="3" t="s">
        <v>60</v>
      </c>
      <c r="K1810" s="3" t="s">
        <v>199</v>
      </c>
      <c r="L1810" s="3">
        <v>4</v>
      </c>
      <c r="M1810" s="3">
        <v>2</v>
      </c>
      <c r="N1810" s="3">
        <v>3</v>
      </c>
      <c r="O1810" s="3">
        <v>5</v>
      </c>
      <c r="P1810" s="3">
        <v>5</v>
      </c>
      <c r="Q1810" s="3">
        <v>5</v>
      </c>
      <c r="R1810" s="3">
        <v>5</v>
      </c>
      <c r="S1810" s="3">
        <v>5</v>
      </c>
      <c r="T1810" s="3">
        <v>3</v>
      </c>
      <c r="U1810" s="3">
        <v>3</v>
      </c>
      <c r="V1810" s="3">
        <v>5</v>
      </c>
      <c r="W1810" s="3">
        <v>5</v>
      </c>
      <c r="X1810" s="3">
        <v>5</v>
      </c>
      <c r="Y1810" s="3">
        <v>5</v>
      </c>
      <c r="Z1810" s="3">
        <v>4</v>
      </c>
      <c r="AA1810" s="3">
        <v>5</v>
      </c>
      <c r="AB1810" s="3">
        <v>5</v>
      </c>
      <c r="AC1810" s="3">
        <v>5</v>
      </c>
      <c r="AD1810" s="3">
        <v>5</v>
      </c>
      <c r="AE1810" s="3">
        <v>5</v>
      </c>
      <c r="AF1810" s="3" t="s">
        <v>200</v>
      </c>
    </row>
    <row r="1811" spans="1:32">
      <c r="A1811" s="3">
        <v>93021</v>
      </c>
      <c r="B1811" s="3">
        <v>30</v>
      </c>
      <c r="C1811" s="41" t="s">
        <v>200</v>
      </c>
      <c r="D1811" s="3" t="s">
        <v>194</v>
      </c>
      <c r="E1811" s="3" t="s">
        <v>192</v>
      </c>
      <c r="F1811" s="3" t="s">
        <v>193</v>
      </c>
      <c r="G1811" s="3" t="s">
        <v>230</v>
      </c>
      <c r="H1811" s="3" t="s">
        <v>230</v>
      </c>
      <c r="I1811" s="3" t="s">
        <v>189</v>
      </c>
      <c r="J1811" s="3" t="s">
        <v>63</v>
      </c>
      <c r="K1811" s="3" t="s">
        <v>199</v>
      </c>
      <c r="L1811" s="3">
        <v>5</v>
      </c>
      <c r="M1811" s="3">
        <v>5</v>
      </c>
      <c r="N1811" s="3">
        <v>3</v>
      </c>
      <c r="O1811" s="3">
        <v>4</v>
      </c>
      <c r="P1811" s="3">
        <v>5</v>
      </c>
      <c r="Q1811" s="3">
        <v>3</v>
      </c>
      <c r="R1811" s="3">
        <v>5</v>
      </c>
      <c r="S1811" s="3">
        <v>3</v>
      </c>
      <c r="T1811" s="3">
        <v>5</v>
      </c>
      <c r="U1811" s="3">
        <v>2</v>
      </c>
      <c r="V1811" s="3">
        <v>5</v>
      </c>
      <c r="W1811" s="3">
        <v>5</v>
      </c>
      <c r="X1811" s="3">
        <v>5</v>
      </c>
      <c r="Y1811" s="3">
        <v>4</v>
      </c>
      <c r="Z1811" s="3">
        <v>5</v>
      </c>
      <c r="AA1811" s="3">
        <v>3</v>
      </c>
      <c r="AB1811" s="3">
        <v>5</v>
      </c>
      <c r="AC1811" s="3">
        <v>5</v>
      </c>
      <c r="AD1811" s="3">
        <v>5</v>
      </c>
      <c r="AE1811" s="3">
        <v>3</v>
      </c>
      <c r="AF1811" s="3" t="s">
        <v>200</v>
      </c>
    </row>
    <row r="1812" spans="1:32">
      <c r="A1812" s="3">
        <v>93001</v>
      </c>
      <c r="B1812" s="3">
        <v>30</v>
      </c>
      <c r="C1812" s="41" t="s">
        <v>200</v>
      </c>
      <c r="D1812" s="3" t="s">
        <v>194</v>
      </c>
      <c r="E1812" s="3" t="s">
        <v>192</v>
      </c>
      <c r="F1812" s="3" t="s">
        <v>193</v>
      </c>
      <c r="G1812" s="3" t="s">
        <v>230</v>
      </c>
      <c r="H1812" s="3" t="s">
        <v>230</v>
      </c>
      <c r="I1812" s="3" t="s">
        <v>189</v>
      </c>
      <c r="J1812" s="3" t="s">
        <v>58</v>
      </c>
      <c r="K1812" s="3" t="s">
        <v>199</v>
      </c>
      <c r="L1812" s="3">
        <v>5</v>
      </c>
      <c r="M1812" s="3">
        <v>4</v>
      </c>
      <c r="N1812" s="3">
        <v>5</v>
      </c>
      <c r="O1812" s="3">
        <v>4</v>
      </c>
      <c r="P1812" s="3">
        <v>5</v>
      </c>
      <c r="Q1812" s="3">
        <v>5</v>
      </c>
      <c r="R1812" s="3">
        <v>4</v>
      </c>
      <c r="S1812" s="3">
        <v>5</v>
      </c>
      <c r="T1812" s="3">
        <v>5</v>
      </c>
      <c r="U1812" s="3">
        <v>5</v>
      </c>
      <c r="V1812" s="3">
        <v>5</v>
      </c>
      <c r="W1812" s="3">
        <v>5</v>
      </c>
      <c r="X1812" s="3">
        <v>5</v>
      </c>
      <c r="Y1812" s="3">
        <v>4</v>
      </c>
      <c r="Z1812" s="3">
        <v>4</v>
      </c>
      <c r="AA1812" s="3">
        <v>4</v>
      </c>
      <c r="AB1812" s="3">
        <v>4</v>
      </c>
      <c r="AC1812" s="3">
        <v>4</v>
      </c>
      <c r="AD1812" s="3">
        <v>4</v>
      </c>
      <c r="AE1812" s="3">
        <v>5</v>
      </c>
      <c r="AF1812" s="3" t="s">
        <v>200</v>
      </c>
    </row>
    <row r="1813" spans="1:32">
      <c r="A1813" s="3">
        <v>91320</v>
      </c>
      <c r="B1813" s="3">
        <v>30</v>
      </c>
      <c r="C1813" s="41" t="s">
        <v>200</v>
      </c>
      <c r="D1813" s="3" t="s">
        <v>194</v>
      </c>
      <c r="E1813" s="3" t="s">
        <v>192</v>
      </c>
      <c r="F1813" s="3" t="s">
        <v>186</v>
      </c>
      <c r="G1813" s="3" t="s">
        <v>230</v>
      </c>
      <c r="H1813" s="3" t="s">
        <v>230</v>
      </c>
      <c r="I1813" s="3" t="s">
        <v>201</v>
      </c>
      <c r="J1813" s="3" t="s">
        <v>59</v>
      </c>
      <c r="K1813" s="3" t="s">
        <v>203</v>
      </c>
      <c r="L1813" s="3">
        <v>5</v>
      </c>
      <c r="M1813" s="3">
        <v>5</v>
      </c>
      <c r="N1813" s="3">
        <v>5</v>
      </c>
      <c r="O1813" s="3">
        <v>5</v>
      </c>
      <c r="P1813" s="3">
        <v>5</v>
      </c>
      <c r="Q1813" s="3">
        <v>4</v>
      </c>
      <c r="R1813" s="3">
        <v>4</v>
      </c>
      <c r="S1813" s="3">
        <v>4</v>
      </c>
      <c r="T1813" s="3">
        <v>5</v>
      </c>
      <c r="U1813" s="3">
        <v>5</v>
      </c>
      <c r="V1813" s="3">
        <v>1</v>
      </c>
      <c r="W1813" s="3">
        <v>5</v>
      </c>
      <c r="X1813" s="3">
        <v>3</v>
      </c>
      <c r="Y1813" s="3">
        <v>4</v>
      </c>
      <c r="Z1813" s="3">
        <v>4</v>
      </c>
      <c r="AA1813" s="3">
        <v>4</v>
      </c>
      <c r="AB1813" s="3">
        <v>5</v>
      </c>
      <c r="AC1813" s="3">
        <v>5</v>
      </c>
      <c r="AD1813" s="3">
        <v>5</v>
      </c>
      <c r="AE1813" s="3">
        <v>5</v>
      </c>
      <c r="AF1813" s="3" t="s">
        <v>200</v>
      </c>
    </row>
    <row r="1814" spans="1:32">
      <c r="A1814" s="3">
        <v>93065</v>
      </c>
      <c r="B1814" s="3">
        <v>30</v>
      </c>
      <c r="C1814" s="41" t="s">
        <v>200</v>
      </c>
      <c r="D1814" s="3" t="s">
        <v>197</v>
      </c>
      <c r="E1814" s="3" t="s">
        <v>192</v>
      </c>
      <c r="F1814" s="3" t="s">
        <v>193</v>
      </c>
      <c r="G1814" s="3" t="s">
        <v>230</v>
      </c>
      <c r="H1814" s="3" t="s">
        <v>230</v>
      </c>
      <c r="I1814" s="3" t="s">
        <v>213</v>
      </c>
      <c r="J1814" s="3" t="s">
        <v>60</v>
      </c>
      <c r="K1814" s="3" t="s">
        <v>199</v>
      </c>
      <c r="L1814" s="3">
        <v>5</v>
      </c>
      <c r="M1814" s="3">
        <v>5</v>
      </c>
      <c r="N1814" s="3">
        <v>5</v>
      </c>
      <c r="O1814" s="3">
        <v>5</v>
      </c>
      <c r="P1814" s="3">
        <v>5</v>
      </c>
      <c r="Q1814" s="3">
        <v>5</v>
      </c>
      <c r="R1814" s="3">
        <v>5</v>
      </c>
      <c r="S1814" s="3">
        <v>5</v>
      </c>
      <c r="T1814" s="3">
        <v>5</v>
      </c>
      <c r="U1814" s="3">
        <v>5</v>
      </c>
      <c r="V1814" s="3">
        <v>5</v>
      </c>
      <c r="W1814" s="3">
        <v>5</v>
      </c>
      <c r="X1814" s="3">
        <v>5</v>
      </c>
      <c r="Y1814" s="3">
        <v>5</v>
      </c>
      <c r="Z1814" s="3">
        <v>5</v>
      </c>
      <c r="AA1814" s="3">
        <v>5</v>
      </c>
      <c r="AB1814" s="3">
        <v>5</v>
      </c>
      <c r="AC1814" s="3">
        <v>5</v>
      </c>
      <c r="AD1814" s="3">
        <v>5</v>
      </c>
      <c r="AE1814" s="3">
        <v>5</v>
      </c>
      <c r="AF1814" s="3" t="s">
        <v>200</v>
      </c>
    </row>
    <row r="1815" spans="1:32">
      <c r="A1815" s="3">
        <v>91377</v>
      </c>
      <c r="B1815" s="3">
        <v>30</v>
      </c>
      <c r="C1815" s="41" t="s">
        <v>200</v>
      </c>
      <c r="D1815" s="3" t="s">
        <v>194</v>
      </c>
      <c r="E1815" s="3" t="s">
        <v>192</v>
      </c>
      <c r="F1815" s="3" t="s">
        <v>186</v>
      </c>
      <c r="G1815" s="3" t="s">
        <v>230</v>
      </c>
      <c r="H1815" s="3" t="s">
        <v>230</v>
      </c>
      <c r="I1815" s="3" t="s">
        <v>189</v>
      </c>
      <c r="J1815" s="3" t="s">
        <v>61</v>
      </c>
      <c r="K1815" s="3" t="s">
        <v>203</v>
      </c>
      <c r="L1815" s="3">
        <v>5</v>
      </c>
      <c r="M1815" s="3">
        <v>5</v>
      </c>
      <c r="N1815" s="3">
        <v>5</v>
      </c>
      <c r="O1815" s="3">
        <v>5</v>
      </c>
      <c r="P1815" s="3">
        <v>5</v>
      </c>
      <c r="Q1815" s="3">
        <v>3</v>
      </c>
      <c r="R1815" s="3">
        <v>5</v>
      </c>
      <c r="S1815" s="3">
        <v>1</v>
      </c>
      <c r="T1815" s="3">
        <v>5</v>
      </c>
      <c r="U1815" s="3">
        <v>3</v>
      </c>
      <c r="V1815" s="3">
        <v>5</v>
      </c>
      <c r="W1815" s="3">
        <v>4</v>
      </c>
      <c r="X1815" s="3">
        <v>5</v>
      </c>
      <c r="Y1815" s="3">
        <v>3</v>
      </c>
      <c r="Z1815" s="3">
        <v>3</v>
      </c>
      <c r="AA1815" s="3">
        <v>5</v>
      </c>
      <c r="AB1815" s="3">
        <v>5</v>
      </c>
      <c r="AC1815" s="3">
        <v>5</v>
      </c>
      <c r="AD1815" s="3">
        <v>5</v>
      </c>
      <c r="AE1815" s="3">
        <v>5</v>
      </c>
      <c r="AF1815" s="3" t="s">
        <v>200</v>
      </c>
    </row>
    <row r="1816" spans="1:32">
      <c r="A1816" s="3">
        <v>93030</v>
      </c>
      <c r="B1816" s="3">
        <v>30</v>
      </c>
      <c r="C1816" s="41" t="s">
        <v>200</v>
      </c>
      <c r="D1816" s="3" t="s">
        <v>194</v>
      </c>
      <c r="E1816" s="3" t="s">
        <v>192</v>
      </c>
      <c r="F1816" s="3" t="s">
        <v>193</v>
      </c>
      <c r="G1816" s="3" t="s">
        <v>230</v>
      </c>
      <c r="H1816" s="3" t="s">
        <v>230</v>
      </c>
      <c r="I1816" s="3" t="s">
        <v>201</v>
      </c>
      <c r="J1816" s="3" t="s">
        <v>61</v>
      </c>
      <c r="K1816" s="3" t="s">
        <v>203</v>
      </c>
      <c r="L1816" s="3">
        <v>5</v>
      </c>
      <c r="M1816" s="3">
        <v>5</v>
      </c>
      <c r="N1816" s="3">
        <v>5</v>
      </c>
      <c r="O1816" s="3">
        <v>5</v>
      </c>
      <c r="P1816" s="3">
        <v>5</v>
      </c>
      <c r="Q1816" s="3">
        <v>5</v>
      </c>
      <c r="R1816" s="3">
        <v>5</v>
      </c>
      <c r="S1816" s="3">
        <v>5</v>
      </c>
      <c r="T1816" s="3">
        <v>5</v>
      </c>
      <c r="U1816" s="3">
        <v>5</v>
      </c>
      <c r="V1816" s="3">
        <v>5</v>
      </c>
      <c r="W1816" s="3">
        <v>5</v>
      </c>
      <c r="X1816" s="3">
        <v>5</v>
      </c>
      <c r="Y1816" s="3">
        <v>5</v>
      </c>
      <c r="Z1816" s="3">
        <v>5</v>
      </c>
      <c r="AA1816" s="3">
        <v>5</v>
      </c>
      <c r="AB1816" s="3">
        <v>5</v>
      </c>
      <c r="AC1816" s="3">
        <v>5</v>
      </c>
      <c r="AD1816" s="3">
        <v>5</v>
      </c>
      <c r="AE1816" s="3">
        <v>5</v>
      </c>
      <c r="AF1816" s="3" t="s">
        <v>200</v>
      </c>
    </row>
    <row r="1817" spans="1:32">
      <c r="A1817" s="3">
        <v>93003</v>
      </c>
      <c r="B1817" s="3">
        <v>30</v>
      </c>
      <c r="C1817" s="41" t="s">
        <v>200</v>
      </c>
      <c r="D1817" s="3" t="s">
        <v>191</v>
      </c>
      <c r="E1817" s="3" t="s">
        <v>192</v>
      </c>
      <c r="F1817" s="3" t="s">
        <v>193</v>
      </c>
      <c r="G1817" s="3" t="s">
        <v>230</v>
      </c>
      <c r="H1817" s="3" t="s">
        <v>230</v>
      </c>
      <c r="I1817" s="3" t="s">
        <v>201</v>
      </c>
      <c r="J1817" s="3" t="s">
        <v>61</v>
      </c>
      <c r="K1817" s="3" t="s">
        <v>202</v>
      </c>
      <c r="L1817" s="3">
        <v>4</v>
      </c>
      <c r="M1817" s="3">
        <v>5</v>
      </c>
      <c r="N1817" s="3">
        <v>5</v>
      </c>
      <c r="O1817" s="3">
        <v>4</v>
      </c>
      <c r="P1817" s="3">
        <v>4</v>
      </c>
      <c r="Q1817" s="3">
        <v>4</v>
      </c>
      <c r="R1817" s="3">
        <v>5</v>
      </c>
      <c r="S1817" s="3">
        <v>4</v>
      </c>
      <c r="T1817" s="3">
        <v>4</v>
      </c>
      <c r="U1817" s="3">
        <v>4</v>
      </c>
      <c r="V1817" s="3">
        <v>2</v>
      </c>
      <c r="W1817" s="3">
        <v>5</v>
      </c>
      <c r="X1817" s="3">
        <v>4</v>
      </c>
      <c r="Y1817" s="3">
        <v>4</v>
      </c>
      <c r="Z1817" s="3">
        <v>5</v>
      </c>
      <c r="AA1817" s="3">
        <v>4</v>
      </c>
      <c r="AB1817" s="3">
        <v>5</v>
      </c>
      <c r="AC1817" s="3">
        <v>4</v>
      </c>
      <c r="AD1817" s="3">
        <v>5</v>
      </c>
      <c r="AE1817" s="3">
        <v>4</v>
      </c>
      <c r="AF1817" s="3" t="s">
        <v>200</v>
      </c>
    </row>
    <row r="1818" spans="1:32">
      <c r="A1818" s="3">
        <v>93001</v>
      </c>
      <c r="B1818" s="3">
        <v>30</v>
      </c>
      <c r="C1818" s="41" t="s">
        <v>200</v>
      </c>
      <c r="D1818" s="3" t="s">
        <v>197</v>
      </c>
      <c r="E1818" s="3" t="s">
        <v>192</v>
      </c>
      <c r="F1818" s="3" t="s">
        <v>193</v>
      </c>
      <c r="G1818" s="3" t="s">
        <v>230</v>
      </c>
      <c r="H1818" s="3" t="s">
        <v>230</v>
      </c>
      <c r="I1818" s="3" t="s">
        <v>189</v>
      </c>
      <c r="J1818" s="3" t="s">
        <v>59</v>
      </c>
      <c r="K1818" s="3" t="s">
        <v>203</v>
      </c>
      <c r="L1818" s="3">
        <v>3</v>
      </c>
      <c r="M1818" s="3">
        <v>3</v>
      </c>
      <c r="N1818" s="3">
        <v>3</v>
      </c>
      <c r="O1818" s="3">
        <v>3</v>
      </c>
      <c r="P1818" s="3">
        <v>4</v>
      </c>
      <c r="Q1818" s="3">
        <v>3</v>
      </c>
      <c r="R1818" s="3">
        <v>4</v>
      </c>
      <c r="S1818" s="3">
        <v>3</v>
      </c>
      <c r="T1818" s="3">
        <v>3</v>
      </c>
      <c r="U1818" s="3">
        <v>2</v>
      </c>
      <c r="V1818" s="3">
        <v>5</v>
      </c>
      <c r="W1818" s="3">
        <v>5</v>
      </c>
      <c r="X1818" s="3">
        <v>4</v>
      </c>
      <c r="Y1818" s="3">
        <v>3</v>
      </c>
      <c r="Z1818" s="3">
        <v>3</v>
      </c>
      <c r="AA1818" s="3">
        <v>3</v>
      </c>
      <c r="AB1818" s="3">
        <v>3</v>
      </c>
      <c r="AC1818" s="3">
        <v>4</v>
      </c>
      <c r="AD1818" s="3">
        <v>4</v>
      </c>
      <c r="AE1818" s="3">
        <v>3</v>
      </c>
      <c r="AF1818" s="3" t="s">
        <v>200</v>
      </c>
    </row>
    <row r="1819" spans="1:32">
      <c r="A1819" s="3">
        <v>91360</v>
      </c>
      <c r="B1819" s="3">
        <v>30</v>
      </c>
      <c r="C1819" s="41" t="s">
        <v>200</v>
      </c>
      <c r="D1819" s="3" t="s">
        <v>194</v>
      </c>
      <c r="E1819" s="3" t="s">
        <v>192</v>
      </c>
      <c r="F1819" s="3" t="s">
        <v>186</v>
      </c>
      <c r="G1819" s="3" t="s">
        <v>230</v>
      </c>
      <c r="H1819" s="3" t="s">
        <v>230</v>
      </c>
      <c r="I1819" s="3" t="s">
        <v>189</v>
      </c>
      <c r="J1819" s="3" t="s">
        <v>63</v>
      </c>
      <c r="K1819" s="3" t="s">
        <v>203</v>
      </c>
      <c r="L1819" s="3">
        <v>5</v>
      </c>
      <c r="M1819" s="3">
        <v>5</v>
      </c>
      <c r="N1819" s="3">
        <v>5</v>
      </c>
      <c r="O1819" s="3">
        <v>5</v>
      </c>
      <c r="P1819" s="3">
        <v>5</v>
      </c>
      <c r="Q1819" s="3">
        <v>5</v>
      </c>
      <c r="R1819" s="3">
        <v>5</v>
      </c>
      <c r="S1819" s="3">
        <v>5</v>
      </c>
      <c r="T1819" s="3">
        <v>5</v>
      </c>
      <c r="U1819" s="3">
        <v>5</v>
      </c>
      <c r="V1819" s="3">
        <v>5</v>
      </c>
      <c r="W1819" s="3">
        <v>5</v>
      </c>
      <c r="X1819" s="3">
        <v>5</v>
      </c>
      <c r="Y1819" s="3">
        <v>5</v>
      </c>
      <c r="Z1819" s="3">
        <v>5</v>
      </c>
      <c r="AA1819" s="3">
        <v>5</v>
      </c>
      <c r="AB1819" s="3">
        <v>5</v>
      </c>
      <c r="AC1819" s="3">
        <v>5</v>
      </c>
      <c r="AD1819" s="3">
        <v>5</v>
      </c>
      <c r="AE1819" s="3">
        <v>5</v>
      </c>
      <c r="AF1819" s="3" t="s">
        <v>200</v>
      </c>
    </row>
    <row r="1820" spans="1:32">
      <c r="A1820" s="3">
        <v>93060</v>
      </c>
      <c r="B1820" s="3">
        <v>30</v>
      </c>
      <c r="C1820" s="41" t="s">
        <v>200</v>
      </c>
      <c r="D1820" s="3" t="s">
        <v>191</v>
      </c>
      <c r="E1820" s="3" t="s">
        <v>192</v>
      </c>
      <c r="F1820" s="3" t="s">
        <v>186</v>
      </c>
      <c r="G1820" s="3" t="s">
        <v>230</v>
      </c>
      <c r="H1820" s="3" t="s">
        <v>230</v>
      </c>
      <c r="I1820" s="3" t="s">
        <v>189</v>
      </c>
      <c r="J1820" s="3" t="s">
        <v>61</v>
      </c>
      <c r="K1820" s="3" t="s">
        <v>202</v>
      </c>
      <c r="L1820" s="3">
        <v>5</v>
      </c>
      <c r="M1820" s="3">
        <v>5</v>
      </c>
      <c r="N1820" s="3">
        <v>5</v>
      </c>
      <c r="O1820" s="3">
        <v>5</v>
      </c>
      <c r="P1820" s="3">
        <v>5</v>
      </c>
      <c r="Q1820" s="3">
        <v>5</v>
      </c>
      <c r="R1820" s="3">
        <v>5</v>
      </c>
      <c r="S1820" s="3">
        <v>5</v>
      </c>
      <c r="T1820" s="3">
        <v>5</v>
      </c>
      <c r="U1820" s="3">
        <v>5</v>
      </c>
      <c r="V1820" s="3">
        <v>3</v>
      </c>
      <c r="W1820" s="3">
        <v>5</v>
      </c>
      <c r="X1820" s="3">
        <v>5</v>
      </c>
      <c r="Y1820" s="3">
        <v>5</v>
      </c>
      <c r="Z1820" s="3">
        <v>5</v>
      </c>
      <c r="AA1820" s="3">
        <v>5</v>
      </c>
      <c r="AB1820" s="3">
        <v>5</v>
      </c>
      <c r="AC1820" s="3">
        <v>5</v>
      </c>
      <c r="AD1820" s="3">
        <v>5</v>
      </c>
      <c r="AE1820" s="3">
        <v>5</v>
      </c>
      <c r="AF1820" s="3" t="s">
        <v>200</v>
      </c>
    </row>
    <row r="1821" spans="1:32">
      <c r="A1821" s="3">
        <v>92612</v>
      </c>
      <c r="B1821" s="3">
        <v>30</v>
      </c>
      <c r="C1821" s="41" t="s">
        <v>200</v>
      </c>
      <c r="D1821" s="3" t="s">
        <v>191</v>
      </c>
      <c r="E1821" s="3" t="s">
        <v>185</v>
      </c>
      <c r="F1821" s="3" t="s">
        <v>193</v>
      </c>
      <c r="G1821" s="3" t="s">
        <v>230</v>
      </c>
      <c r="H1821" s="3" t="s">
        <v>230</v>
      </c>
      <c r="I1821" s="3" t="s">
        <v>201</v>
      </c>
      <c r="J1821" s="3" t="s">
        <v>65</v>
      </c>
      <c r="K1821" s="3" t="s">
        <v>199</v>
      </c>
      <c r="L1821" s="3">
        <v>5</v>
      </c>
      <c r="M1821" s="3">
        <v>4</v>
      </c>
      <c r="N1821" s="3">
        <v>5</v>
      </c>
      <c r="O1821" s="3">
        <v>5</v>
      </c>
      <c r="P1821" s="3">
        <v>5</v>
      </c>
      <c r="Q1821" s="3">
        <v>5</v>
      </c>
      <c r="R1821" s="3">
        <v>5</v>
      </c>
      <c r="S1821" s="3">
        <v>5</v>
      </c>
      <c r="T1821" s="3">
        <v>4</v>
      </c>
      <c r="U1821" s="3">
        <v>5</v>
      </c>
      <c r="V1821" s="3">
        <v>5</v>
      </c>
      <c r="W1821" s="3">
        <v>4</v>
      </c>
      <c r="X1821" s="3">
        <v>4</v>
      </c>
      <c r="Y1821" s="3">
        <v>5</v>
      </c>
      <c r="Z1821" s="3">
        <v>3</v>
      </c>
      <c r="AA1821" s="3">
        <v>4</v>
      </c>
      <c r="AB1821" s="3">
        <v>5</v>
      </c>
      <c r="AC1821" s="3">
        <v>5</v>
      </c>
      <c r="AD1821" s="3">
        <v>5</v>
      </c>
      <c r="AE1821" s="3">
        <v>4</v>
      </c>
      <c r="AF1821" s="3" t="s">
        <v>200</v>
      </c>
    </row>
    <row r="1822" spans="1:32">
      <c r="A1822" s="3">
        <v>92630</v>
      </c>
      <c r="B1822" s="3">
        <v>30</v>
      </c>
      <c r="C1822" s="41" t="s">
        <v>200</v>
      </c>
      <c r="D1822" s="3" t="s">
        <v>194</v>
      </c>
      <c r="E1822" s="3" t="s">
        <v>185</v>
      </c>
      <c r="F1822" s="3" t="s">
        <v>186</v>
      </c>
      <c r="G1822" s="3" t="s">
        <v>230</v>
      </c>
      <c r="H1822" s="3" t="s">
        <v>230</v>
      </c>
      <c r="I1822" s="3" t="s">
        <v>189</v>
      </c>
      <c r="J1822" s="3" t="s">
        <v>64</v>
      </c>
      <c r="K1822" s="3" t="s">
        <v>199</v>
      </c>
      <c r="L1822" s="3">
        <v>5</v>
      </c>
      <c r="M1822" s="3">
        <v>5</v>
      </c>
      <c r="N1822" s="3">
        <v>3</v>
      </c>
      <c r="O1822" s="3">
        <v>3</v>
      </c>
      <c r="P1822" s="3">
        <v>5</v>
      </c>
      <c r="Q1822" s="3">
        <v>4</v>
      </c>
      <c r="R1822" s="3">
        <v>5</v>
      </c>
      <c r="S1822" s="3">
        <v>2</v>
      </c>
      <c r="T1822" s="3">
        <v>5</v>
      </c>
      <c r="U1822" s="3">
        <v>3</v>
      </c>
      <c r="V1822" s="3">
        <v>5</v>
      </c>
      <c r="W1822" s="3">
        <v>4</v>
      </c>
      <c r="X1822" s="3">
        <v>5</v>
      </c>
      <c r="Y1822" s="3">
        <v>3</v>
      </c>
      <c r="Z1822" s="3">
        <v>4</v>
      </c>
      <c r="AA1822" s="3">
        <v>5</v>
      </c>
      <c r="AB1822" s="3">
        <v>5</v>
      </c>
      <c r="AC1822" s="3">
        <v>5</v>
      </c>
      <c r="AD1822" s="3">
        <v>5</v>
      </c>
      <c r="AE1822" s="3">
        <v>4</v>
      </c>
      <c r="AF1822" s="3" t="s">
        <v>200</v>
      </c>
    </row>
    <row r="1823" spans="1:32">
      <c r="A1823" s="3">
        <v>92649</v>
      </c>
      <c r="B1823" s="3">
        <v>30</v>
      </c>
      <c r="C1823" s="41" t="s">
        <v>200</v>
      </c>
      <c r="D1823" s="3" t="s">
        <v>194</v>
      </c>
      <c r="E1823" s="3" t="s">
        <v>185</v>
      </c>
      <c r="F1823" s="3" t="s">
        <v>186</v>
      </c>
      <c r="G1823" s="3" t="s">
        <v>230</v>
      </c>
      <c r="H1823" s="3" t="s">
        <v>230</v>
      </c>
      <c r="I1823" s="3" t="s">
        <v>189</v>
      </c>
      <c r="J1823" s="3" t="s">
        <v>61</v>
      </c>
      <c r="K1823" s="3" t="s">
        <v>202</v>
      </c>
      <c r="L1823" s="3">
        <v>5</v>
      </c>
      <c r="M1823" s="3">
        <v>5</v>
      </c>
      <c r="N1823" s="3">
        <v>5</v>
      </c>
      <c r="O1823" s="3">
        <v>4</v>
      </c>
      <c r="P1823" s="3">
        <v>5</v>
      </c>
      <c r="Q1823" s="3">
        <v>4</v>
      </c>
      <c r="R1823" s="3">
        <v>5</v>
      </c>
      <c r="S1823" s="3">
        <v>3</v>
      </c>
      <c r="T1823" s="3">
        <v>5</v>
      </c>
      <c r="U1823" s="3">
        <v>5</v>
      </c>
      <c r="V1823" s="3">
        <v>5</v>
      </c>
      <c r="W1823" s="3">
        <v>5</v>
      </c>
      <c r="X1823" s="3">
        <v>5</v>
      </c>
      <c r="Y1823" s="3">
        <v>5</v>
      </c>
      <c r="Z1823" s="3">
        <v>5</v>
      </c>
      <c r="AA1823" s="3">
        <v>4</v>
      </c>
      <c r="AB1823" s="3">
        <v>5</v>
      </c>
      <c r="AC1823" s="3">
        <v>5</v>
      </c>
      <c r="AD1823" s="3">
        <v>5</v>
      </c>
      <c r="AE1823" s="3">
        <v>5</v>
      </c>
      <c r="AF1823" s="3" t="s">
        <v>200</v>
      </c>
    </row>
    <row r="1824" spans="1:32">
      <c r="A1824" s="3">
        <v>92869</v>
      </c>
      <c r="B1824" s="3">
        <v>30</v>
      </c>
      <c r="C1824" s="41" t="s">
        <v>200</v>
      </c>
      <c r="D1824" s="3" t="s">
        <v>194</v>
      </c>
      <c r="E1824" s="3" t="s">
        <v>185</v>
      </c>
      <c r="F1824" s="3" t="s">
        <v>193</v>
      </c>
      <c r="G1824" s="3" t="s">
        <v>230</v>
      </c>
      <c r="H1824" s="3" t="s">
        <v>230</v>
      </c>
      <c r="I1824" s="3" t="s">
        <v>189</v>
      </c>
      <c r="J1824" s="3" t="s">
        <v>61</v>
      </c>
      <c r="K1824" s="3" t="s">
        <v>202</v>
      </c>
      <c r="L1824" s="3">
        <v>5</v>
      </c>
      <c r="M1824" s="3">
        <v>5</v>
      </c>
      <c r="N1824" s="3">
        <v>5</v>
      </c>
      <c r="O1824" s="3">
        <v>4</v>
      </c>
      <c r="P1824" s="3">
        <v>5</v>
      </c>
      <c r="Q1824" s="3">
        <v>5</v>
      </c>
      <c r="R1824" s="3">
        <v>4</v>
      </c>
      <c r="S1824" s="3">
        <v>5</v>
      </c>
      <c r="T1824" s="3">
        <v>3</v>
      </c>
      <c r="U1824" s="3">
        <v>3</v>
      </c>
      <c r="V1824" s="3">
        <v>5</v>
      </c>
      <c r="W1824" s="3">
        <v>5</v>
      </c>
      <c r="X1824" s="3">
        <v>5</v>
      </c>
      <c r="Y1824" s="3">
        <v>4</v>
      </c>
      <c r="Z1824" s="3">
        <v>5</v>
      </c>
      <c r="AA1824" s="3">
        <v>5</v>
      </c>
      <c r="AB1824" s="3">
        <v>5</v>
      </c>
      <c r="AC1824" s="3">
        <v>5</v>
      </c>
      <c r="AD1824" s="3">
        <v>4</v>
      </c>
      <c r="AE1824" s="3">
        <v>4</v>
      </c>
      <c r="AF1824" s="3" t="s">
        <v>200</v>
      </c>
    </row>
    <row r="1825" spans="1:32">
      <c r="A1825" s="3">
        <v>90025</v>
      </c>
      <c r="B1825" s="3">
        <v>30</v>
      </c>
      <c r="C1825" s="41" t="s">
        <v>200</v>
      </c>
      <c r="D1825" s="3" t="s">
        <v>197</v>
      </c>
      <c r="E1825" s="3" t="s">
        <v>206</v>
      </c>
      <c r="F1825" s="3" t="s">
        <v>186</v>
      </c>
      <c r="G1825" s="3" t="s">
        <v>230</v>
      </c>
      <c r="H1825" s="3" t="s">
        <v>230</v>
      </c>
      <c r="I1825" s="3" t="s">
        <v>201</v>
      </c>
      <c r="J1825" s="3" t="s">
        <v>61</v>
      </c>
      <c r="K1825" s="3" t="s">
        <v>203</v>
      </c>
      <c r="L1825" s="3">
        <v>5</v>
      </c>
      <c r="M1825" s="3">
        <v>4</v>
      </c>
      <c r="N1825" s="3">
        <v>4</v>
      </c>
      <c r="O1825" s="3">
        <v>5</v>
      </c>
      <c r="P1825" s="3">
        <v>5</v>
      </c>
      <c r="Q1825" s="3">
        <v>5</v>
      </c>
      <c r="R1825" s="3">
        <v>4</v>
      </c>
      <c r="S1825" s="3">
        <v>4</v>
      </c>
      <c r="T1825" s="3">
        <v>5</v>
      </c>
      <c r="U1825" s="3">
        <v>4</v>
      </c>
      <c r="V1825" s="3">
        <v>3</v>
      </c>
      <c r="W1825" s="3">
        <v>5</v>
      </c>
      <c r="X1825" s="3">
        <v>5</v>
      </c>
      <c r="Y1825" s="3">
        <v>5</v>
      </c>
      <c r="Z1825" s="3">
        <v>4</v>
      </c>
      <c r="AA1825" s="3">
        <v>5</v>
      </c>
      <c r="AB1825" s="3">
        <v>4</v>
      </c>
      <c r="AC1825" s="3">
        <v>4</v>
      </c>
      <c r="AD1825" s="3">
        <v>4</v>
      </c>
      <c r="AE1825" s="3">
        <v>4</v>
      </c>
      <c r="AF1825" s="3" t="s">
        <v>200</v>
      </c>
    </row>
    <row r="1826" spans="1:32">
      <c r="A1826" s="3">
        <v>90025</v>
      </c>
      <c r="B1826" s="3">
        <v>30</v>
      </c>
      <c r="C1826" s="41" t="s">
        <v>200</v>
      </c>
      <c r="D1826" s="3" t="s">
        <v>194</v>
      </c>
      <c r="E1826" s="3" t="s">
        <v>206</v>
      </c>
      <c r="F1826" s="3" t="s">
        <v>186</v>
      </c>
      <c r="G1826" s="3" t="s">
        <v>230</v>
      </c>
      <c r="H1826" s="3" t="s">
        <v>230</v>
      </c>
      <c r="I1826" s="3" t="s">
        <v>201</v>
      </c>
      <c r="J1826" s="3" t="s">
        <v>61</v>
      </c>
      <c r="K1826" s="3" t="s">
        <v>196</v>
      </c>
      <c r="L1826" s="3">
        <v>4</v>
      </c>
      <c r="M1826" s="3">
        <v>5</v>
      </c>
      <c r="N1826" s="3">
        <v>4</v>
      </c>
      <c r="O1826" s="3">
        <v>5</v>
      </c>
      <c r="P1826" s="3">
        <v>4</v>
      </c>
      <c r="Q1826" s="3">
        <v>5</v>
      </c>
      <c r="R1826" s="3">
        <v>4</v>
      </c>
      <c r="S1826" s="3">
        <v>4</v>
      </c>
      <c r="T1826" s="3">
        <v>4</v>
      </c>
      <c r="U1826" s="3">
        <v>4</v>
      </c>
      <c r="V1826" s="3">
        <v>5</v>
      </c>
      <c r="W1826" s="3">
        <v>4</v>
      </c>
      <c r="X1826" s="3">
        <v>4</v>
      </c>
      <c r="Y1826" s="3">
        <v>4</v>
      </c>
      <c r="Z1826" s="3">
        <v>4</v>
      </c>
      <c r="AA1826" s="3">
        <v>4</v>
      </c>
      <c r="AB1826" s="3">
        <v>3</v>
      </c>
      <c r="AC1826" s="3">
        <v>3</v>
      </c>
      <c r="AD1826" s="3">
        <v>4</v>
      </c>
      <c r="AE1826" s="3">
        <v>4</v>
      </c>
      <c r="AF1826" s="3" t="s">
        <v>200</v>
      </c>
    </row>
    <row r="1827" spans="1:32">
      <c r="A1827" s="3">
        <v>92344</v>
      </c>
      <c r="B1827" s="3">
        <v>30</v>
      </c>
      <c r="C1827" s="41" t="s">
        <v>200</v>
      </c>
      <c r="D1827" s="3" t="s">
        <v>197</v>
      </c>
      <c r="E1827" s="3" t="s">
        <v>195</v>
      </c>
      <c r="F1827" s="3" t="s">
        <v>193</v>
      </c>
      <c r="G1827" s="3" t="s">
        <v>230</v>
      </c>
      <c r="H1827" s="3" t="s">
        <v>230</v>
      </c>
      <c r="I1827" s="3" t="s">
        <v>189</v>
      </c>
      <c r="J1827" s="3" t="s">
        <v>64</v>
      </c>
      <c r="K1827" s="3" t="s">
        <v>190</v>
      </c>
      <c r="L1827" s="3">
        <v>5</v>
      </c>
      <c r="M1827" s="3">
        <v>3</v>
      </c>
      <c r="N1827" s="3">
        <v>4</v>
      </c>
      <c r="O1827" s="3">
        <v>4</v>
      </c>
      <c r="P1827" s="3">
        <v>4</v>
      </c>
      <c r="Q1827" s="3">
        <v>3</v>
      </c>
      <c r="R1827" s="3">
        <v>4</v>
      </c>
      <c r="S1827" s="3">
        <v>3</v>
      </c>
      <c r="T1827" s="3">
        <v>5</v>
      </c>
      <c r="U1827" s="3">
        <v>4</v>
      </c>
      <c r="V1827" s="3">
        <v>5</v>
      </c>
      <c r="W1827" s="3">
        <v>5</v>
      </c>
      <c r="X1827" s="3">
        <v>4</v>
      </c>
      <c r="Y1827" s="3">
        <v>3</v>
      </c>
      <c r="Z1827" s="3">
        <v>4</v>
      </c>
      <c r="AA1827" s="3">
        <v>3</v>
      </c>
      <c r="AB1827" s="3">
        <v>5</v>
      </c>
      <c r="AC1827" s="3">
        <v>4</v>
      </c>
      <c r="AD1827" s="3">
        <v>4</v>
      </c>
      <c r="AE1827" s="3">
        <v>3</v>
      </c>
      <c r="AF1827" s="3" t="s">
        <v>200</v>
      </c>
    </row>
    <row r="1828" spans="1:32">
      <c r="A1828" s="3">
        <v>92284</v>
      </c>
      <c r="B1828" s="3">
        <v>30</v>
      </c>
      <c r="C1828" s="41" t="s">
        <v>200</v>
      </c>
      <c r="D1828" s="3" t="s">
        <v>194</v>
      </c>
      <c r="E1828" s="3" t="s">
        <v>195</v>
      </c>
      <c r="F1828" s="3" t="s">
        <v>193</v>
      </c>
      <c r="G1828" s="3" t="s">
        <v>230</v>
      </c>
      <c r="H1828" s="3" t="s">
        <v>230</v>
      </c>
      <c r="I1828" s="3" t="s">
        <v>189</v>
      </c>
      <c r="J1828" s="3" t="s">
        <v>60</v>
      </c>
      <c r="K1828" s="3" t="s">
        <v>203</v>
      </c>
      <c r="L1828" s="3">
        <v>3</v>
      </c>
      <c r="M1828" s="3">
        <v>1</v>
      </c>
      <c r="N1828" s="3">
        <v>2</v>
      </c>
      <c r="O1828" s="3">
        <v>1</v>
      </c>
      <c r="P1828" s="3">
        <v>5</v>
      </c>
      <c r="Q1828" s="3">
        <v>2</v>
      </c>
      <c r="R1828" s="3">
        <v>1</v>
      </c>
      <c r="S1828" s="3">
        <v>2</v>
      </c>
      <c r="T1828" s="3">
        <v>4</v>
      </c>
      <c r="U1828" s="3">
        <v>5</v>
      </c>
      <c r="V1828" s="3">
        <v>1</v>
      </c>
      <c r="W1828" s="3">
        <v>4</v>
      </c>
      <c r="X1828" s="3">
        <v>3</v>
      </c>
      <c r="Y1828" s="3">
        <v>1</v>
      </c>
      <c r="Z1828" s="3">
        <v>2</v>
      </c>
      <c r="AA1828" s="3">
        <v>4</v>
      </c>
      <c r="AB1828" s="3">
        <v>3</v>
      </c>
      <c r="AC1828" s="3">
        <v>2</v>
      </c>
      <c r="AD1828" s="3">
        <v>4</v>
      </c>
      <c r="AE1828" s="3">
        <v>3</v>
      </c>
      <c r="AF1828" s="3" t="s">
        <v>200</v>
      </c>
    </row>
    <row r="1829" spans="1:32">
      <c r="A1829" s="3">
        <v>92392</v>
      </c>
      <c r="B1829" s="3">
        <v>30</v>
      </c>
      <c r="C1829" s="41" t="s">
        <v>200</v>
      </c>
      <c r="D1829" s="3" t="s">
        <v>194</v>
      </c>
      <c r="E1829" s="3" t="s">
        <v>195</v>
      </c>
      <c r="F1829" s="3" t="s">
        <v>193</v>
      </c>
      <c r="G1829" s="3" t="s">
        <v>230</v>
      </c>
      <c r="H1829" s="3" t="s">
        <v>230</v>
      </c>
      <c r="I1829" s="3" t="s">
        <v>189</v>
      </c>
      <c r="J1829" s="3" t="s">
        <v>60</v>
      </c>
      <c r="K1829" s="3" t="s">
        <v>190</v>
      </c>
      <c r="L1829" s="3">
        <v>5</v>
      </c>
      <c r="M1829" s="3">
        <v>4</v>
      </c>
      <c r="N1829" s="3">
        <v>5</v>
      </c>
      <c r="O1829" s="3">
        <v>5</v>
      </c>
      <c r="P1829" s="3">
        <v>4</v>
      </c>
      <c r="Q1829" s="3">
        <v>5</v>
      </c>
      <c r="R1829" s="3">
        <v>3</v>
      </c>
      <c r="S1829" s="3">
        <v>5</v>
      </c>
      <c r="T1829" s="3">
        <v>5</v>
      </c>
      <c r="U1829" s="3">
        <v>5</v>
      </c>
      <c r="V1829" s="3">
        <v>5</v>
      </c>
      <c r="W1829" s="3">
        <v>4</v>
      </c>
      <c r="X1829" s="3">
        <v>5</v>
      </c>
      <c r="Y1829" s="3">
        <v>4</v>
      </c>
      <c r="Z1829" s="3">
        <v>5</v>
      </c>
      <c r="AA1829" s="3">
        <v>4</v>
      </c>
      <c r="AB1829" s="3">
        <v>5</v>
      </c>
      <c r="AC1829" s="3">
        <v>4</v>
      </c>
      <c r="AD1829" s="3">
        <v>5</v>
      </c>
      <c r="AE1829" s="3">
        <v>4</v>
      </c>
      <c r="AF1829" s="3" t="s">
        <v>200</v>
      </c>
    </row>
    <row r="1830" spans="1:32">
      <c r="A1830" s="3">
        <v>92378</v>
      </c>
      <c r="B1830" s="3">
        <v>30</v>
      </c>
      <c r="C1830" s="41" t="s">
        <v>200</v>
      </c>
      <c r="D1830" s="3" t="s">
        <v>197</v>
      </c>
      <c r="E1830" s="3" t="s">
        <v>195</v>
      </c>
      <c r="F1830" s="3" t="s">
        <v>193</v>
      </c>
      <c r="G1830" s="3" t="s">
        <v>230</v>
      </c>
      <c r="H1830" s="3" t="s">
        <v>230</v>
      </c>
      <c r="I1830" s="3" t="s">
        <v>189</v>
      </c>
      <c r="J1830" s="3" t="s">
        <v>61</v>
      </c>
      <c r="K1830" s="3" t="s">
        <v>196</v>
      </c>
      <c r="L1830" s="3">
        <v>5</v>
      </c>
      <c r="M1830" s="3">
        <v>3</v>
      </c>
      <c r="N1830" s="3">
        <v>4</v>
      </c>
      <c r="O1830" s="3">
        <v>2</v>
      </c>
      <c r="P1830" s="3">
        <v>5</v>
      </c>
      <c r="Q1830" s="3">
        <v>4</v>
      </c>
      <c r="R1830" s="3">
        <v>4</v>
      </c>
      <c r="S1830" s="3">
        <v>3</v>
      </c>
      <c r="T1830" s="3">
        <v>4</v>
      </c>
      <c r="U1830" s="3">
        <v>5</v>
      </c>
      <c r="V1830" s="3">
        <v>5</v>
      </c>
      <c r="W1830" s="3">
        <v>4</v>
      </c>
      <c r="X1830" s="3">
        <v>5</v>
      </c>
      <c r="Y1830" s="3">
        <v>3</v>
      </c>
      <c r="Z1830" s="3">
        <v>4</v>
      </c>
      <c r="AA1830" s="3">
        <v>5</v>
      </c>
      <c r="AB1830" s="3">
        <v>4</v>
      </c>
      <c r="AC1830" s="3">
        <v>3</v>
      </c>
      <c r="AD1830" s="3">
        <v>5</v>
      </c>
      <c r="AE1830" s="3">
        <v>3</v>
      </c>
      <c r="AF1830" s="3" t="s">
        <v>200</v>
      </c>
    </row>
    <row r="1831" spans="1:32">
      <c r="A1831" s="3">
        <v>92354</v>
      </c>
      <c r="B1831" s="3">
        <v>30</v>
      </c>
      <c r="C1831" s="41" t="s">
        <v>200</v>
      </c>
      <c r="D1831" s="3" t="s">
        <v>204</v>
      </c>
      <c r="E1831" s="3" t="s">
        <v>195</v>
      </c>
      <c r="F1831" s="3" t="s">
        <v>186</v>
      </c>
      <c r="G1831" s="3" t="s">
        <v>230</v>
      </c>
      <c r="H1831" s="3" t="s">
        <v>230</v>
      </c>
      <c r="I1831" s="3" t="s">
        <v>201</v>
      </c>
      <c r="J1831" s="3" t="s">
        <v>64</v>
      </c>
      <c r="K1831" s="3" t="s">
        <v>202</v>
      </c>
      <c r="L1831" s="3">
        <v>3</v>
      </c>
      <c r="M1831" s="3">
        <v>1</v>
      </c>
      <c r="N1831" s="3">
        <v>1</v>
      </c>
      <c r="O1831" s="3">
        <v>1</v>
      </c>
      <c r="P1831" s="3">
        <v>5</v>
      </c>
      <c r="Q1831" s="3">
        <v>4</v>
      </c>
      <c r="R1831" s="3">
        <v>3</v>
      </c>
      <c r="S1831" s="3">
        <v>3</v>
      </c>
      <c r="T1831" s="3">
        <v>5</v>
      </c>
      <c r="U1831" s="3">
        <v>1</v>
      </c>
      <c r="V1831" s="3">
        <v>5</v>
      </c>
      <c r="W1831" s="3">
        <v>5</v>
      </c>
      <c r="X1831" s="3">
        <v>2</v>
      </c>
      <c r="Y1831" s="3">
        <v>3</v>
      </c>
      <c r="Z1831" s="3">
        <v>5</v>
      </c>
      <c r="AA1831" s="3">
        <v>2</v>
      </c>
      <c r="AB1831" s="3">
        <v>3</v>
      </c>
      <c r="AC1831" s="3">
        <v>3</v>
      </c>
      <c r="AD1831" s="3">
        <v>3</v>
      </c>
      <c r="AE1831" s="3">
        <v>3</v>
      </c>
      <c r="AF1831" s="3" t="s">
        <v>200</v>
      </c>
    </row>
    <row r="1832" spans="1:32">
      <c r="A1832" s="3">
        <v>92503</v>
      </c>
      <c r="B1832" s="3">
        <v>30</v>
      </c>
      <c r="C1832" s="41" t="s">
        <v>200</v>
      </c>
      <c r="D1832" s="3" t="s">
        <v>194</v>
      </c>
      <c r="E1832" s="3" t="s">
        <v>205</v>
      </c>
      <c r="F1832" s="3" t="s">
        <v>193</v>
      </c>
      <c r="G1832" s="3" t="s">
        <v>230</v>
      </c>
      <c r="H1832" s="3" t="s">
        <v>230</v>
      </c>
      <c r="I1832" s="3" t="s">
        <v>189</v>
      </c>
      <c r="J1832" s="3" t="s">
        <v>61</v>
      </c>
      <c r="K1832" s="3" t="s">
        <v>196</v>
      </c>
      <c r="L1832" s="3">
        <v>4</v>
      </c>
      <c r="M1832" s="3">
        <v>3</v>
      </c>
      <c r="N1832" s="3">
        <v>2</v>
      </c>
      <c r="O1832" s="3">
        <v>2</v>
      </c>
      <c r="P1832" s="3">
        <v>5</v>
      </c>
      <c r="Q1832" s="3">
        <v>4</v>
      </c>
      <c r="R1832" s="3">
        <v>3</v>
      </c>
      <c r="S1832" s="3">
        <v>3</v>
      </c>
      <c r="T1832" s="3">
        <v>4</v>
      </c>
      <c r="U1832" s="3">
        <v>3</v>
      </c>
      <c r="V1832" s="3">
        <v>4</v>
      </c>
      <c r="W1832" s="3">
        <v>4</v>
      </c>
      <c r="X1832" s="3">
        <v>4</v>
      </c>
      <c r="Y1832" s="3">
        <v>3</v>
      </c>
      <c r="Z1832" s="3">
        <v>4</v>
      </c>
      <c r="AA1832" s="3">
        <v>5</v>
      </c>
      <c r="AB1832" s="3">
        <v>5</v>
      </c>
      <c r="AC1832" s="3">
        <v>4</v>
      </c>
      <c r="AD1832" s="3">
        <v>4</v>
      </c>
      <c r="AE1832" s="3">
        <v>3</v>
      </c>
      <c r="AF1832" s="3" t="s">
        <v>200</v>
      </c>
    </row>
    <row r="1833" spans="1:32">
      <c r="A1833" s="3">
        <v>92220</v>
      </c>
      <c r="B1833" s="3">
        <v>30</v>
      </c>
      <c r="C1833" s="41" t="s">
        <v>200</v>
      </c>
      <c r="D1833" s="3" t="s">
        <v>204</v>
      </c>
      <c r="E1833" s="3" t="s">
        <v>205</v>
      </c>
      <c r="F1833" s="3" t="s">
        <v>193</v>
      </c>
      <c r="G1833" s="3" t="s">
        <v>230</v>
      </c>
      <c r="H1833" s="3" t="s">
        <v>230</v>
      </c>
      <c r="I1833" s="3" t="s">
        <v>189</v>
      </c>
      <c r="J1833" s="3" t="s">
        <v>64</v>
      </c>
      <c r="K1833" s="3" t="s">
        <v>199</v>
      </c>
      <c r="L1833" s="3">
        <v>3</v>
      </c>
      <c r="M1833" s="3">
        <v>3</v>
      </c>
      <c r="N1833" s="3">
        <v>3</v>
      </c>
      <c r="O1833" s="3">
        <v>3</v>
      </c>
      <c r="P1833" s="3">
        <v>4</v>
      </c>
      <c r="Q1833" s="3">
        <v>3</v>
      </c>
      <c r="R1833" s="3">
        <v>3</v>
      </c>
      <c r="S1833" s="3">
        <v>3</v>
      </c>
      <c r="T1833" s="3">
        <v>3</v>
      </c>
      <c r="U1833" s="3">
        <v>3</v>
      </c>
      <c r="V1833" s="3">
        <v>3</v>
      </c>
      <c r="W1833" s="3">
        <v>3</v>
      </c>
      <c r="X1833" s="3">
        <v>4</v>
      </c>
      <c r="Y1833" s="3">
        <v>3</v>
      </c>
      <c r="Z1833" s="3">
        <v>4</v>
      </c>
      <c r="AA1833" s="3">
        <v>3</v>
      </c>
      <c r="AB1833" s="3">
        <v>3</v>
      </c>
      <c r="AC1833" s="3">
        <v>4</v>
      </c>
      <c r="AD1833" s="3">
        <v>4</v>
      </c>
      <c r="AE1833" s="3">
        <v>4</v>
      </c>
      <c r="AF1833" s="3" t="s">
        <v>200</v>
      </c>
    </row>
    <row r="1834" spans="1:32">
      <c r="A1834" s="3">
        <v>92883</v>
      </c>
      <c r="B1834" s="3">
        <v>30</v>
      </c>
      <c r="C1834" s="41" t="s">
        <v>200</v>
      </c>
      <c r="D1834" s="3" t="s">
        <v>194</v>
      </c>
      <c r="E1834" s="3" t="s">
        <v>205</v>
      </c>
      <c r="F1834" s="3" t="s">
        <v>186</v>
      </c>
      <c r="G1834" s="3" t="s">
        <v>230</v>
      </c>
      <c r="H1834" s="3" t="s">
        <v>230</v>
      </c>
      <c r="I1834" s="3" t="s">
        <v>201</v>
      </c>
      <c r="J1834" s="3" t="s">
        <v>62</v>
      </c>
      <c r="K1834" s="3" t="s">
        <v>203</v>
      </c>
      <c r="L1834" s="3">
        <v>3</v>
      </c>
      <c r="M1834" s="3">
        <v>3</v>
      </c>
      <c r="N1834" s="3">
        <v>3</v>
      </c>
      <c r="O1834" s="3">
        <v>4</v>
      </c>
      <c r="P1834" s="3">
        <v>5</v>
      </c>
      <c r="Q1834" s="3">
        <v>3</v>
      </c>
      <c r="R1834" s="3">
        <v>4</v>
      </c>
      <c r="S1834" s="3">
        <v>4</v>
      </c>
      <c r="T1834" s="3">
        <v>3</v>
      </c>
      <c r="U1834" s="3">
        <v>4</v>
      </c>
      <c r="V1834" s="3">
        <v>4</v>
      </c>
      <c r="W1834" s="3">
        <v>5</v>
      </c>
      <c r="X1834" s="3">
        <v>4</v>
      </c>
      <c r="Y1834" s="3">
        <v>3</v>
      </c>
      <c r="Z1834" s="3">
        <v>4</v>
      </c>
      <c r="AA1834" s="3">
        <v>4</v>
      </c>
      <c r="AB1834" s="3">
        <v>5</v>
      </c>
      <c r="AC1834" s="3">
        <v>4</v>
      </c>
      <c r="AD1834" s="3">
        <v>4</v>
      </c>
      <c r="AE1834" s="3">
        <v>4</v>
      </c>
      <c r="AF1834" s="3" t="s">
        <v>200</v>
      </c>
    </row>
    <row r="1835" spans="1:32">
      <c r="A1835" s="3">
        <v>92253</v>
      </c>
      <c r="B1835" s="3">
        <v>30</v>
      </c>
      <c r="C1835" s="41" t="s">
        <v>200</v>
      </c>
      <c r="D1835" s="3" t="s">
        <v>194</v>
      </c>
      <c r="E1835" s="3" t="s">
        <v>205</v>
      </c>
      <c r="F1835" s="3" t="s">
        <v>193</v>
      </c>
      <c r="G1835" s="3" t="s">
        <v>230</v>
      </c>
      <c r="H1835" s="3" t="s">
        <v>230</v>
      </c>
      <c r="I1835" s="3" t="s">
        <v>201</v>
      </c>
      <c r="J1835" s="3" t="s">
        <v>62</v>
      </c>
      <c r="K1835" s="3" t="s">
        <v>203</v>
      </c>
      <c r="L1835" s="3">
        <v>5</v>
      </c>
      <c r="M1835" s="3">
        <v>5</v>
      </c>
      <c r="N1835" s="3">
        <v>5</v>
      </c>
      <c r="O1835" s="3">
        <v>4</v>
      </c>
      <c r="P1835" s="3">
        <v>5</v>
      </c>
      <c r="Q1835" s="3">
        <v>5</v>
      </c>
      <c r="R1835" s="3">
        <v>5</v>
      </c>
      <c r="S1835" s="3">
        <v>5</v>
      </c>
      <c r="T1835" s="3">
        <v>5</v>
      </c>
      <c r="U1835" s="3">
        <v>5</v>
      </c>
      <c r="V1835" s="3">
        <v>5</v>
      </c>
      <c r="W1835" s="3">
        <v>5</v>
      </c>
      <c r="X1835" s="3">
        <v>5</v>
      </c>
      <c r="Y1835" s="3">
        <v>5</v>
      </c>
      <c r="Z1835" s="3">
        <v>5</v>
      </c>
      <c r="AA1835" s="3">
        <v>5</v>
      </c>
      <c r="AB1835" s="3">
        <v>5</v>
      </c>
      <c r="AC1835" s="3">
        <v>5</v>
      </c>
      <c r="AD1835" s="3">
        <v>5</v>
      </c>
      <c r="AE1835" s="3">
        <v>5</v>
      </c>
      <c r="AF1835" s="3" t="s">
        <v>200</v>
      </c>
    </row>
    <row r="1836" spans="1:32">
      <c r="A1836" s="3">
        <v>92536</v>
      </c>
      <c r="B1836" s="3">
        <v>30</v>
      </c>
      <c r="C1836" s="41" t="s">
        <v>200</v>
      </c>
      <c r="D1836" s="3" t="s">
        <v>197</v>
      </c>
      <c r="E1836" s="3" t="s">
        <v>205</v>
      </c>
      <c r="F1836" s="3" t="s">
        <v>186</v>
      </c>
      <c r="G1836" s="3" t="s">
        <v>230</v>
      </c>
      <c r="H1836" s="3" t="s">
        <v>230</v>
      </c>
      <c r="I1836" s="3" t="s">
        <v>201</v>
      </c>
      <c r="J1836" s="3" t="s">
        <v>63</v>
      </c>
      <c r="K1836" s="3" t="s">
        <v>203</v>
      </c>
      <c r="L1836" s="3">
        <v>4</v>
      </c>
      <c r="M1836" s="3">
        <v>5</v>
      </c>
      <c r="N1836" s="3">
        <v>5</v>
      </c>
      <c r="O1836" s="3">
        <v>4</v>
      </c>
      <c r="P1836" s="3">
        <v>5</v>
      </c>
      <c r="Q1836" s="3">
        <v>5</v>
      </c>
      <c r="R1836" s="3">
        <v>4</v>
      </c>
      <c r="S1836" s="3">
        <v>5</v>
      </c>
      <c r="T1836" s="3">
        <v>4</v>
      </c>
      <c r="U1836" s="3">
        <v>4</v>
      </c>
      <c r="V1836" s="3">
        <v>4</v>
      </c>
      <c r="W1836" s="3">
        <v>4</v>
      </c>
      <c r="X1836" s="3">
        <v>3</v>
      </c>
      <c r="Y1836" s="3">
        <v>2</v>
      </c>
      <c r="Z1836" s="3">
        <v>5</v>
      </c>
      <c r="AA1836" s="3">
        <v>4</v>
      </c>
      <c r="AB1836" s="3">
        <v>5</v>
      </c>
      <c r="AC1836" s="3">
        <v>5</v>
      </c>
      <c r="AD1836" s="3">
        <v>4</v>
      </c>
      <c r="AE1836" s="3">
        <v>3</v>
      </c>
      <c r="AF1836" s="3" t="s">
        <v>200</v>
      </c>
    </row>
    <row r="1837" spans="1:32">
      <c r="A1837" s="3">
        <v>91320</v>
      </c>
      <c r="B1837" s="3">
        <v>31</v>
      </c>
      <c r="C1837" s="41" t="s">
        <v>200</v>
      </c>
      <c r="D1837" s="3" t="s">
        <v>194</v>
      </c>
      <c r="E1837" s="3" t="s">
        <v>192</v>
      </c>
      <c r="F1837" s="3" t="s">
        <v>193</v>
      </c>
      <c r="G1837" s="3" t="s">
        <v>230</v>
      </c>
      <c r="H1837" s="3" t="s">
        <v>230</v>
      </c>
      <c r="I1837" s="3" t="s">
        <v>189</v>
      </c>
      <c r="J1837" s="3" t="s">
        <v>63</v>
      </c>
      <c r="K1837" s="3" t="s">
        <v>203</v>
      </c>
      <c r="L1837" s="3">
        <v>4</v>
      </c>
      <c r="M1837" s="3">
        <v>4</v>
      </c>
      <c r="N1837" s="3">
        <v>3</v>
      </c>
      <c r="O1837" s="3">
        <v>2</v>
      </c>
      <c r="P1837" s="3">
        <v>5</v>
      </c>
      <c r="Q1837" s="3">
        <v>3</v>
      </c>
      <c r="R1837" s="3">
        <v>3</v>
      </c>
      <c r="S1837" s="3">
        <v>1</v>
      </c>
      <c r="T1837" s="3">
        <v>4</v>
      </c>
      <c r="U1837" s="3">
        <v>3</v>
      </c>
      <c r="V1837" s="3">
        <v>5</v>
      </c>
      <c r="W1837" s="3">
        <v>4</v>
      </c>
      <c r="X1837" s="3">
        <v>5</v>
      </c>
      <c r="Y1837" s="3">
        <v>3</v>
      </c>
      <c r="Z1837" s="3">
        <v>3</v>
      </c>
      <c r="AA1837" s="3">
        <v>4</v>
      </c>
      <c r="AB1837" s="3">
        <v>5</v>
      </c>
      <c r="AC1837" s="3">
        <v>5</v>
      </c>
      <c r="AD1837" s="3">
        <v>4</v>
      </c>
      <c r="AE1837" s="3">
        <v>3</v>
      </c>
      <c r="AF1837" s="3" t="s">
        <v>200</v>
      </c>
    </row>
    <row r="1838" spans="1:32">
      <c r="A1838" s="3">
        <v>93004</v>
      </c>
      <c r="B1838" s="3">
        <v>31</v>
      </c>
      <c r="C1838" s="41" t="s">
        <v>200</v>
      </c>
      <c r="D1838" s="3" t="s">
        <v>197</v>
      </c>
      <c r="E1838" s="3" t="s">
        <v>192</v>
      </c>
      <c r="F1838" s="3" t="s">
        <v>193</v>
      </c>
      <c r="G1838" s="3" t="s">
        <v>230</v>
      </c>
      <c r="H1838" s="3" t="s">
        <v>230</v>
      </c>
      <c r="I1838" s="3" t="s">
        <v>189</v>
      </c>
      <c r="J1838" s="3" t="s">
        <v>60</v>
      </c>
      <c r="K1838" s="3" t="s">
        <v>203</v>
      </c>
      <c r="L1838" s="3">
        <v>5</v>
      </c>
      <c r="M1838" s="3">
        <v>5</v>
      </c>
      <c r="N1838" s="3">
        <v>3</v>
      </c>
      <c r="O1838" s="3">
        <v>3</v>
      </c>
      <c r="P1838" s="3">
        <v>4</v>
      </c>
      <c r="Q1838" s="3">
        <v>2</v>
      </c>
      <c r="R1838" s="3">
        <v>3</v>
      </c>
      <c r="S1838" s="3">
        <v>3</v>
      </c>
      <c r="T1838" s="3">
        <v>3</v>
      </c>
      <c r="U1838" s="3">
        <v>4</v>
      </c>
      <c r="V1838" s="3">
        <v>5</v>
      </c>
      <c r="W1838" s="3">
        <v>4</v>
      </c>
      <c r="X1838" s="3">
        <v>2</v>
      </c>
      <c r="Y1838" s="3">
        <v>3</v>
      </c>
      <c r="Z1838" s="3">
        <v>3</v>
      </c>
      <c r="AA1838" s="3">
        <v>2</v>
      </c>
      <c r="AB1838" s="3">
        <v>5</v>
      </c>
      <c r="AC1838" s="3">
        <v>4</v>
      </c>
      <c r="AD1838" s="3">
        <v>5</v>
      </c>
      <c r="AE1838" s="3">
        <v>4</v>
      </c>
      <c r="AF1838" s="3" t="s">
        <v>200</v>
      </c>
    </row>
    <row r="1839" spans="1:32">
      <c r="A1839" s="3">
        <v>93030</v>
      </c>
      <c r="B1839" s="3">
        <v>31</v>
      </c>
      <c r="C1839" s="41" t="s">
        <v>200</v>
      </c>
      <c r="D1839" s="3" t="s">
        <v>194</v>
      </c>
      <c r="E1839" s="3" t="s">
        <v>192</v>
      </c>
      <c r="F1839" s="3" t="s">
        <v>193</v>
      </c>
      <c r="G1839" s="3" t="s">
        <v>230</v>
      </c>
      <c r="H1839" s="3" t="s">
        <v>230</v>
      </c>
      <c r="I1839" s="3" t="s">
        <v>210</v>
      </c>
      <c r="J1839" s="3" t="s">
        <v>64</v>
      </c>
      <c r="K1839" s="3" t="s">
        <v>202</v>
      </c>
      <c r="L1839" s="3">
        <v>5</v>
      </c>
      <c r="M1839" s="3">
        <v>5</v>
      </c>
      <c r="N1839" s="3">
        <v>5</v>
      </c>
      <c r="O1839" s="3">
        <v>5</v>
      </c>
      <c r="P1839" s="3">
        <v>5</v>
      </c>
      <c r="Q1839" s="3">
        <v>5</v>
      </c>
      <c r="R1839" s="3">
        <v>5</v>
      </c>
      <c r="S1839" s="3">
        <v>1</v>
      </c>
      <c r="T1839" s="3">
        <v>5</v>
      </c>
      <c r="U1839" s="3">
        <v>4</v>
      </c>
      <c r="V1839" s="3">
        <v>5</v>
      </c>
      <c r="W1839" s="3">
        <v>5</v>
      </c>
      <c r="X1839" s="3">
        <v>5</v>
      </c>
      <c r="Y1839" s="3">
        <v>3</v>
      </c>
      <c r="Z1839" s="3">
        <v>4</v>
      </c>
      <c r="AA1839" s="3">
        <v>5</v>
      </c>
      <c r="AB1839" s="3">
        <v>5</v>
      </c>
      <c r="AC1839" s="3">
        <v>5</v>
      </c>
      <c r="AD1839" s="3">
        <v>5</v>
      </c>
      <c r="AE1839" s="3">
        <v>5</v>
      </c>
      <c r="AF1839" s="3" t="s">
        <v>200</v>
      </c>
    </row>
    <row r="1840" spans="1:32">
      <c r="A1840" s="3">
        <v>93012</v>
      </c>
      <c r="B1840" s="3">
        <v>31</v>
      </c>
      <c r="C1840" s="41" t="s">
        <v>200</v>
      </c>
      <c r="D1840" s="3" t="s">
        <v>194</v>
      </c>
      <c r="E1840" s="3" t="s">
        <v>192</v>
      </c>
      <c r="F1840" s="3" t="s">
        <v>193</v>
      </c>
      <c r="G1840" s="3" t="s">
        <v>230</v>
      </c>
      <c r="H1840" s="3" t="s">
        <v>230</v>
      </c>
      <c r="I1840" s="3" t="s">
        <v>201</v>
      </c>
      <c r="J1840" s="3" t="s">
        <v>61</v>
      </c>
      <c r="K1840" s="3" t="s">
        <v>196</v>
      </c>
      <c r="L1840" s="3">
        <v>5</v>
      </c>
      <c r="M1840" s="3">
        <v>4</v>
      </c>
      <c r="N1840" s="3">
        <v>5</v>
      </c>
      <c r="O1840" s="3">
        <v>4</v>
      </c>
      <c r="P1840" s="3">
        <v>5</v>
      </c>
      <c r="Q1840" s="3">
        <v>4</v>
      </c>
      <c r="R1840" s="3">
        <v>5</v>
      </c>
      <c r="S1840" s="3">
        <v>4</v>
      </c>
      <c r="T1840" s="3">
        <v>5</v>
      </c>
      <c r="U1840" s="3">
        <v>4</v>
      </c>
      <c r="V1840" s="3">
        <v>5</v>
      </c>
      <c r="W1840" s="3">
        <v>5</v>
      </c>
      <c r="X1840" s="3">
        <v>4</v>
      </c>
      <c r="Y1840" s="3">
        <v>4</v>
      </c>
      <c r="Z1840" s="3">
        <v>5</v>
      </c>
      <c r="AA1840" s="3">
        <v>4</v>
      </c>
      <c r="AB1840" s="3">
        <v>5</v>
      </c>
      <c r="AC1840" s="3">
        <v>5</v>
      </c>
      <c r="AD1840" s="3">
        <v>5</v>
      </c>
      <c r="AE1840" s="3">
        <v>4</v>
      </c>
      <c r="AF1840" s="3" t="s">
        <v>200</v>
      </c>
    </row>
    <row r="1841" spans="1:32">
      <c r="A1841" s="3">
        <v>93065</v>
      </c>
      <c r="B1841" s="3">
        <v>31</v>
      </c>
      <c r="C1841" s="41" t="s">
        <v>200</v>
      </c>
      <c r="D1841" s="3" t="s">
        <v>194</v>
      </c>
      <c r="E1841" s="3" t="s">
        <v>192</v>
      </c>
      <c r="F1841" s="3" t="s">
        <v>186</v>
      </c>
      <c r="G1841" s="3" t="s">
        <v>230</v>
      </c>
      <c r="H1841" s="3" t="s">
        <v>230</v>
      </c>
      <c r="I1841" s="3" t="s">
        <v>189</v>
      </c>
      <c r="J1841" s="3" t="s">
        <v>62</v>
      </c>
      <c r="K1841" s="3" t="s">
        <v>203</v>
      </c>
      <c r="L1841" s="3">
        <v>5</v>
      </c>
      <c r="M1841" s="3">
        <v>5</v>
      </c>
      <c r="N1841" s="3">
        <v>5</v>
      </c>
      <c r="O1841" s="3">
        <v>5</v>
      </c>
      <c r="P1841" s="3">
        <v>5</v>
      </c>
      <c r="Q1841" s="3">
        <v>4</v>
      </c>
      <c r="R1841" s="3">
        <v>5</v>
      </c>
      <c r="S1841" s="3">
        <v>4</v>
      </c>
      <c r="T1841" s="3">
        <v>4</v>
      </c>
      <c r="U1841" s="3">
        <v>4</v>
      </c>
      <c r="V1841" s="3">
        <v>5</v>
      </c>
      <c r="W1841" s="3">
        <v>5</v>
      </c>
      <c r="X1841" s="3">
        <v>5</v>
      </c>
      <c r="Y1841" s="3">
        <v>5</v>
      </c>
      <c r="Z1841" s="3">
        <v>5</v>
      </c>
      <c r="AA1841" s="3">
        <v>5</v>
      </c>
      <c r="AB1841" s="3">
        <v>5</v>
      </c>
      <c r="AC1841" s="3">
        <v>5</v>
      </c>
      <c r="AD1841" s="3">
        <v>5</v>
      </c>
      <c r="AE1841" s="3">
        <v>4</v>
      </c>
      <c r="AF1841" s="3" t="s">
        <v>200</v>
      </c>
    </row>
    <row r="1842" spans="1:32">
      <c r="A1842" s="3">
        <v>93001</v>
      </c>
      <c r="B1842" s="3">
        <v>31</v>
      </c>
      <c r="C1842" s="41" t="s">
        <v>200</v>
      </c>
      <c r="D1842" s="3" t="s">
        <v>194</v>
      </c>
      <c r="E1842" s="3" t="s">
        <v>192</v>
      </c>
      <c r="F1842" s="3" t="s">
        <v>186</v>
      </c>
      <c r="G1842" s="3" t="s">
        <v>230</v>
      </c>
      <c r="H1842" s="3" t="s">
        <v>230</v>
      </c>
      <c r="I1842" s="3" t="s">
        <v>189</v>
      </c>
      <c r="J1842" s="3" t="s">
        <v>63</v>
      </c>
      <c r="K1842" s="3" t="s">
        <v>203</v>
      </c>
      <c r="L1842" s="3">
        <v>5</v>
      </c>
      <c r="M1842" s="3">
        <v>5</v>
      </c>
      <c r="N1842" s="3">
        <v>4</v>
      </c>
      <c r="O1842" s="3">
        <v>4</v>
      </c>
      <c r="P1842" s="3">
        <v>4</v>
      </c>
      <c r="Q1842" s="3">
        <v>4</v>
      </c>
      <c r="R1842" s="3">
        <v>5</v>
      </c>
      <c r="S1842" s="3">
        <v>4</v>
      </c>
      <c r="T1842" s="3">
        <v>5</v>
      </c>
      <c r="U1842" s="3">
        <v>5</v>
      </c>
      <c r="V1842" s="3">
        <v>5</v>
      </c>
      <c r="W1842" s="3">
        <v>5</v>
      </c>
      <c r="X1842" s="3">
        <v>5</v>
      </c>
      <c r="Y1842" s="3">
        <v>5</v>
      </c>
      <c r="Z1842" s="3">
        <v>5</v>
      </c>
      <c r="AA1842" s="3">
        <v>5</v>
      </c>
      <c r="AB1842" s="3">
        <v>5</v>
      </c>
      <c r="AC1842" s="3">
        <v>5</v>
      </c>
      <c r="AD1842" s="3">
        <v>5</v>
      </c>
      <c r="AE1842" s="3">
        <v>5</v>
      </c>
      <c r="AF1842" s="3" t="s">
        <v>200</v>
      </c>
    </row>
    <row r="1843" spans="1:32">
      <c r="A1843" s="3">
        <v>92274</v>
      </c>
      <c r="B1843" s="3">
        <v>31</v>
      </c>
      <c r="C1843" s="41" t="s">
        <v>200</v>
      </c>
      <c r="D1843" s="3" t="s">
        <v>197</v>
      </c>
      <c r="E1843" s="3" t="s">
        <v>198</v>
      </c>
      <c r="F1843" s="3" t="s">
        <v>186</v>
      </c>
      <c r="G1843" s="3" t="s">
        <v>230</v>
      </c>
      <c r="H1843" s="3" t="s">
        <v>230</v>
      </c>
      <c r="I1843" s="3" t="s">
        <v>210</v>
      </c>
      <c r="J1843" s="3" t="s">
        <v>64</v>
      </c>
      <c r="K1843" s="3" t="s">
        <v>190</v>
      </c>
      <c r="L1843" s="3">
        <v>3</v>
      </c>
      <c r="M1843" s="3">
        <v>3</v>
      </c>
      <c r="N1843" s="3">
        <v>4</v>
      </c>
      <c r="O1843" s="3">
        <v>2</v>
      </c>
      <c r="P1843" s="3">
        <v>2</v>
      </c>
      <c r="Q1843" s="3">
        <v>3</v>
      </c>
      <c r="R1843" s="3">
        <v>4</v>
      </c>
      <c r="S1843" s="3">
        <v>4</v>
      </c>
      <c r="T1843" s="3">
        <v>2</v>
      </c>
      <c r="U1843" s="3">
        <v>2</v>
      </c>
      <c r="V1843" s="3">
        <v>4</v>
      </c>
      <c r="W1843" s="3">
        <v>3</v>
      </c>
      <c r="X1843" s="3">
        <v>4</v>
      </c>
      <c r="Y1843" s="3">
        <v>2</v>
      </c>
      <c r="Z1843" s="3">
        <v>3</v>
      </c>
      <c r="AA1843" s="3">
        <v>5</v>
      </c>
      <c r="AB1843" s="3">
        <v>2</v>
      </c>
      <c r="AC1843" s="3">
        <v>2</v>
      </c>
      <c r="AD1843" s="3">
        <v>1</v>
      </c>
      <c r="AE1843" s="3">
        <v>3</v>
      </c>
      <c r="AF1843" s="3" t="s">
        <v>200</v>
      </c>
    </row>
    <row r="1844" spans="1:32">
      <c r="A1844" s="3">
        <v>92274</v>
      </c>
      <c r="B1844" s="3">
        <v>31</v>
      </c>
      <c r="C1844" s="41" t="s">
        <v>200</v>
      </c>
      <c r="D1844" s="3" t="s">
        <v>197</v>
      </c>
      <c r="E1844" s="3" t="s">
        <v>198</v>
      </c>
      <c r="F1844" s="3" t="s">
        <v>186</v>
      </c>
      <c r="G1844" s="3" t="s">
        <v>230</v>
      </c>
      <c r="H1844" s="3" t="s">
        <v>230</v>
      </c>
      <c r="I1844" s="3" t="s">
        <v>210</v>
      </c>
      <c r="J1844" s="3" t="s">
        <v>64</v>
      </c>
      <c r="K1844" s="3" t="s">
        <v>196</v>
      </c>
      <c r="L1844" s="3">
        <v>3</v>
      </c>
      <c r="M1844" s="3">
        <v>3</v>
      </c>
      <c r="N1844" s="3">
        <v>3</v>
      </c>
      <c r="O1844" s="3">
        <v>5</v>
      </c>
      <c r="P1844" s="3">
        <v>3</v>
      </c>
      <c r="Q1844" s="3">
        <v>4</v>
      </c>
      <c r="R1844" s="3">
        <v>4</v>
      </c>
      <c r="S1844" s="3">
        <v>3</v>
      </c>
      <c r="T1844" s="3">
        <v>4</v>
      </c>
      <c r="U1844" s="3">
        <v>2</v>
      </c>
      <c r="V1844" s="3">
        <v>2</v>
      </c>
      <c r="W1844" s="3">
        <v>5</v>
      </c>
      <c r="X1844" s="3">
        <v>5</v>
      </c>
      <c r="Y1844" s="3">
        <v>3</v>
      </c>
      <c r="Z1844" s="3">
        <v>2</v>
      </c>
      <c r="AA1844" s="3">
        <v>4</v>
      </c>
      <c r="AB1844" s="3">
        <v>2</v>
      </c>
      <c r="AC1844" s="3">
        <v>2</v>
      </c>
      <c r="AD1844" s="3">
        <v>2</v>
      </c>
      <c r="AE1844" s="3">
        <v>2</v>
      </c>
      <c r="AF1844" s="3" t="s">
        <v>200</v>
      </c>
    </row>
    <row r="1845" spans="1:32">
      <c r="A1845" s="3">
        <v>92233</v>
      </c>
      <c r="B1845" s="3">
        <v>31</v>
      </c>
      <c r="C1845" s="41" t="s">
        <v>200</v>
      </c>
      <c r="D1845" s="3" t="s">
        <v>212</v>
      </c>
      <c r="E1845" s="3" t="s">
        <v>198</v>
      </c>
      <c r="F1845" s="3" t="s">
        <v>186</v>
      </c>
      <c r="G1845" s="3" t="s">
        <v>230</v>
      </c>
      <c r="H1845" s="3" t="s">
        <v>230</v>
      </c>
      <c r="I1845" s="3" t="s">
        <v>189</v>
      </c>
      <c r="J1845" s="3" t="s">
        <v>62</v>
      </c>
      <c r="K1845" s="3" t="s">
        <v>203</v>
      </c>
      <c r="L1845" s="3">
        <v>3</v>
      </c>
      <c r="M1845" s="3">
        <v>4</v>
      </c>
      <c r="N1845" s="3">
        <v>3</v>
      </c>
      <c r="O1845" s="3">
        <v>3</v>
      </c>
      <c r="P1845" s="3">
        <v>2</v>
      </c>
      <c r="Q1845" s="3">
        <v>1</v>
      </c>
      <c r="R1845" s="3">
        <v>2</v>
      </c>
      <c r="S1845" s="3">
        <v>2</v>
      </c>
      <c r="T1845" s="3">
        <v>3</v>
      </c>
      <c r="U1845" s="3">
        <v>3</v>
      </c>
      <c r="V1845" s="3">
        <v>4</v>
      </c>
      <c r="W1845" s="3">
        <v>2</v>
      </c>
      <c r="X1845" s="3">
        <v>3</v>
      </c>
      <c r="Y1845" s="3">
        <v>3</v>
      </c>
      <c r="Z1845" s="3">
        <v>3</v>
      </c>
      <c r="AA1845" s="3">
        <v>4</v>
      </c>
      <c r="AB1845" s="3">
        <v>3</v>
      </c>
      <c r="AC1845" s="3">
        <v>3</v>
      </c>
      <c r="AD1845" s="3">
        <v>4</v>
      </c>
      <c r="AE1845" s="3">
        <v>3</v>
      </c>
      <c r="AF1845" s="3" t="s">
        <v>200</v>
      </c>
    </row>
    <row r="1846" spans="1:32">
      <c r="A1846" s="3">
        <v>92804</v>
      </c>
      <c r="B1846" s="3">
        <v>31</v>
      </c>
      <c r="C1846" s="41" t="s">
        <v>200</v>
      </c>
      <c r="D1846" s="3" t="s">
        <v>191</v>
      </c>
      <c r="E1846" s="3" t="s">
        <v>185</v>
      </c>
      <c r="F1846" s="3" t="s">
        <v>193</v>
      </c>
      <c r="G1846" s="3" t="s">
        <v>230</v>
      </c>
      <c r="H1846" s="3" t="s">
        <v>230</v>
      </c>
      <c r="I1846" s="3" t="s">
        <v>201</v>
      </c>
      <c r="J1846" s="3" t="s">
        <v>61</v>
      </c>
      <c r="K1846" s="3" t="s">
        <v>203</v>
      </c>
      <c r="L1846" s="3">
        <v>4</v>
      </c>
      <c r="M1846" s="3">
        <v>4</v>
      </c>
      <c r="N1846" s="3">
        <v>4</v>
      </c>
      <c r="O1846" s="3">
        <v>4</v>
      </c>
      <c r="P1846" s="3">
        <v>4</v>
      </c>
      <c r="Q1846" s="3">
        <v>4</v>
      </c>
      <c r="R1846" s="3">
        <v>4</v>
      </c>
      <c r="S1846" s="3">
        <v>4</v>
      </c>
      <c r="T1846" s="3">
        <v>4</v>
      </c>
      <c r="U1846" s="3">
        <v>4</v>
      </c>
      <c r="V1846" s="3">
        <v>4</v>
      </c>
      <c r="W1846" s="3">
        <v>4</v>
      </c>
      <c r="X1846" s="3">
        <v>4</v>
      </c>
      <c r="Y1846" s="3">
        <v>3</v>
      </c>
      <c r="Z1846" s="3">
        <v>4</v>
      </c>
      <c r="AA1846" s="3">
        <v>4</v>
      </c>
      <c r="AB1846" s="3">
        <v>4</v>
      </c>
      <c r="AC1846" s="3">
        <v>4</v>
      </c>
      <c r="AD1846" s="3">
        <v>4</v>
      </c>
      <c r="AE1846" s="3">
        <v>4</v>
      </c>
      <c r="AF1846" s="3" t="s">
        <v>200</v>
      </c>
    </row>
    <row r="1847" spans="1:32">
      <c r="A1847" s="3">
        <v>92781</v>
      </c>
      <c r="B1847" s="3">
        <v>31</v>
      </c>
      <c r="C1847" s="41" t="s">
        <v>200</v>
      </c>
      <c r="D1847" s="3" t="s">
        <v>194</v>
      </c>
      <c r="E1847" s="3" t="s">
        <v>185</v>
      </c>
      <c r="F1847" s="3" t="s">
        <v>193</v>
      </c>
      <c r="G1847" s="3" t="s">
        <v>230</v>
      </c>
      <c r="H1847" s="3" t="s">
        <v>230</v>
      </c>
      <c r="I1847" s="3" t="s">
        <v>189</v>
      </c>
      <c r="J1847" s="3" t="s">
        <v>64</v>
      </c>
      <c r="K1847" s="3" t="s">
        <v>203</v>
      </c>
      <c r="L1847" s="3">
        <v>5</v>
      </c>
      <c r="M1847" s="3">
        <v>2</v>
      </c>
      <c r="N1847" s="3">
        <v>3</v>
      </c>
      <c r="O1847" s="3">
        <v>2</v>
      </c>
      <c r="P1847" s="3">
        <v>5</v>
      </c>
      <c r="Q1847" s="3">
        <v>3</v>
      </c>
      <c r="R1847" s="3">
        <v>3</v>
      </c>
      <c r="S1847" s="3">
        <v>1</v>
      </c>
      <c r="T1847" s="3">
        <v>5</v>
      </c>
      <c r="U1847" s="3">
        <v>3</v>
      </c>
      <c r="V1847" s="3">
        <v>4</v>
      </c>
      <c r="W1847" s="3">
        <v>5</v>
      </c>
      <c r="X1847" s="3">
        <v>5</v>
      </c>
      <c r="Y1847" s="3">
        <v>4</v>
      </c>
      <c r="Z1847" s="3">
        <v>4</v>
      </c>
      <c r="AA1847" s="3">
        <v>5</v>
      </c>
      <c r="AB1847" s="3">
        <v>5</v>
      </c>
      <c r="AC1847" s="3">
        <v>5</v>
      </c>
      <c r="AD1847" s="3">
        <v>5</v>
      </c>
      <c r="AE1847" s="3">
        <v>4</v>
      </c>
      <c r="AF1847" s="3" t="s">
        <v>200</v>
      </c>
    </row>
    <row r="1848" spans="1:32">
      <c r="A1848" s="3">
        <v>92656</v>
      </c>
      <c r="B1848" s="3">
        <v>31</v>
      </c>
      <c r="C1848" s="41" t="s">
        <v>200</v>
      </c>
      <c r="D1848" s="3" t="s">
        <v>194</v>
      </c>
      <c r="E1848" s="3" t="s">
        <v>185</v>
      </c>
      <c r="F1848" s="3" t="s">
        <v>193</v>
      </c>
      <c r="G1848" s="3" t="s">
        <v>230</v>
      </c>
      <c r="H1848" s="3" t="s">
        <v>230</v>
      </c>
      <c r="I1848" s="3" t="s">
        <v>189</v>
      </c>
      <c r="J1848" s="3" t="s">
        <v>59</v>
      </c>
      <c r="K1848" s="3" t="s">
        <v>196</v>
      </c>
      <c r="L1848" s="3">
        <v>4</v>
      </c>
      <c r="M1848" s="3">
        <v>4</v>
      </c>
      <c r="N1848" s="3">
        <v>2</v>
      </c>
      <c r="O1848" s="3">
        <v>2</v>
      </c>
      <c r="P1848" s="3">
        <v>5</v>
      </c>
      <c r="Q1848" s="3">
        <v>4</v>
      </c>
      <c r="R1848" s="3">
        <v>4</v>
      </c>
      <c r="S1848" s="3">
        <v>2</v>
      </c>
      <c r="T1848" s="3">
        <v>4</v>
      </c>
      <c r="U1848" s="3">
        <v>4</v>
      </c>
      <c r="V1848" s="3">
        <v>3</v>
      </c>
      <c r="W1848" s="3">
        <v>2</v>
      </c>
      <c r="X1848" s="3">
        <v>4</v>
      </c>
      <c r="Y1848" s="3">
        <v>3</v>
      </c>
      <c r="Z1848" s="3">
        <v>4</v>
      </c>
      <c r="AA1848" s="3">
        <v>4</v>
      </c>
      <c r="AB1848" s="3">
        <v>2</v>
      </c>
      <c r="AC1848" s="3">
        <v>4</v>
      </c>
      <c r="AD1848" s="3">
        <v>5</v>
      </c>
      <c r="AE1848" s="3">
        <v>4</v>
      </c>
      <c r="AF1848" s="3" t="s">
        <v>200</v>
      </c>
    </row>
    <row r="1849" spans="1:32">
      <c r="A1849" s="3">
        <v>90620</v>
      </c>
      <c r="B1849" s="3">
        <v>31</v>
      </c>
      <c r="C1849" s="41" t="s">
        <v>200</v>
      </c>
      <c r="D1849" s="3" t="s">
        <v>194</v>
      </c>
      <c r="E1849" s="3" t="s">
        <v>185</v>
      </c>
      <c r="F1849" s="3" t="s">
        <v>193</v>
      </c>
      <c r="G1849" s="3" t="s">
        <v>230</v>
      </c>
      <c r="H1849" s="3" t="s">
        <v>230</v>
      </c>
      <c r="I1849" s="3" t="s">
        <v>189</v>
      </c>
      <c r="J1849" s="3" t="s">
        <v>58</v>
      </c>
      <c r="K1849" s="3" t="s">
        <v>196</v>
      </c>
      <c r="L1849" s="3">
        <v>5</v>
      </c>
      <c r="M1849" s="3">
        <v>4</v>
      </c>
      <c r="N1849" s="3">
        <v>4</v>
      </c>
      <c r="O1849" s="3">
        <v>3</v>
      </c>
      <c r="P1849" s="3">
        <v>5</v>
      </c>
      <c r="Q1849" s="3">
        <v>2</v>
      </c>
      <c r="R1849" s="3">
        <v>3</v>
      </c>
      <c r="S1849" s="3">
        <v>4</v>
      </c>
      <c r="T1849" s="3">
        <v>4</v>
      </c>
      <c r="U1849" s="3">
        <v>2</v>
      </c>
      <c r="V1849" s="3">
        <v>4</v>
      </c>
      <c r="W1849" s="3">
        <v>5</v>
      </c>
      <c r="X1849" s="3">
        <v>5</v>
      </c>
      <c r="Y1849" s="3">
        <v>4</v>
      </c>
      <c r="Z1849" s="3">
        <v>4</v>
      </c>
      <c r="AA1849" s="3">
        <v>3</v>
      </c>
      <c r="AB1849" s="3">
        <v>5</v>
      </c>
      <c r="AC1849" s="3">
        <v>4</v>
      </c>
      <c r="AD1849" s="3">
        <v>5</v>
      </c>
      <c r="AE1849" s="3">
        <v>4</v>
      </c>
      <c r="AF1849" s="3" t="s">
        <v>200</v>
      </c>
    </row>
    <row r="1850" spans="1:32">
      <c r="A1850" s="3">
        <v>90005</v>
      </c>
      <c r="B1850" s="3">
        <v>31</v>
      </c>
      <c r="C1850" s="41" t="s">
        <v>200</v>
      </c>
      <c r="D1850" s="3" t="s">
        <v>194</v>
      </c>
      <c r="E1850" s="3" t="s">
        <v>206</v>
      </c>
      <c r="F1850" s="3" t="s">
        <v>193</v>
      </c>
      <c r="G1850" s="3" t="s">
        <v>230</v>
      </c>
      <c r="H1850" s="3" t="s">
        <v>230</v>
      </c>
      <c r="I1850" s="3" t="s">
        <v>189</v>
      </c>
      <c r="J1850" s="3" t="s">
        <v>65</v>
      </c>
      <c r="K1850" s="3" t="s">
        <v>203</v>
      </c>
      <c r="L1850" s="3">
        <v>5</v>
      </c>
      <c r="M1850" s="3">
        <v>4</v>
      </c>
      <c r="N1850" s="3">
        <v>4</v>
      </c>
      <c r="O1850" s="3">
        <v>4</v>
      </c>
      <c r="P1850" s="3">
        <v>4</v>
      </c>
      <c r="Q1850" s="3">
        <v>5</v>
      </c>
      <c r="R1850" s="3">
        <v>5</v>
      </c>
      <c r="S1850" s="3">
        <v>4</v>
      </c>
      <c r="T1850" s="3">
        <v>4</v>
      </c>
      <c r="U1850" s="3">
        <v>4</v>
      </c>
      <c r="V1850" s="3">
        <v>4</v>
      </c>
      <c r="W1850" s="3">
        <v>5</v>
      </c>
      <c r="X1850" s="3">
        <v>4</v>
      </c>
      <c r="Y1850" s="3">
        <v>4</v>
      </c>
      <c r="Z1850" s="3">
        <v>5</v>
      </c>
      <c r="AA1850" s="3">
        <v>4</v>
      </c>
      <c r="AB1850" s="3">
        <v>5</v>
      </c>
      <c r="AC1850" s="3">
        <v>5</v>
      </c>
      <c r="AD1850" s="3">
        <v>5</v>
      </c>
      <c r="AE1850" s="3">
        <v>5</v>
      </c>
      <c r="AF1850" s="3" t="s">
        <v>200</v>
      </c>
    </row>
    <row r="1851" spans="1:32">
      <c r="A1851" s="3">
        <v>91711</v>
      </c>
      <c r="B1851" s="3">
        <v>31</v>
      </c>
      <c r="C1851" s="41" t="s">
        <v>200</v>
      </c>
      <c r="D1851" s="3" t="s">
        <v>184</v>
      </c>
      <c r="E1851" s="3" t="s">
        <v>206</v>
      </c>
      <c r="F1851" s="3" t="s">
        <v>193</v>
      </c>
      <c r="G1851" s="3" t="s">
        <v>230</v>
      </c>
      <c r="H1851" s="3" t="s">
        <v>230</v>
      </c>
      <c r="I1851" s="3" t="s">
        <v>201</v>
      </c>
      <c r="J1851" s="3" t="s">
        <v>59</v>
      </c>
      <c r="K1851" s="3" t="s">
        <v>196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1</v>
      </c>
      <c r="S1851" s="3">
        <v>0</v>
      </c>
      <c r="T1851" s="3">
        <v>5</v>
      </c>
      <c r="U1851" s="3">
        <v>5</v>
      </c>
      <c r="V1851" s="3">
        <v>3</v>
      </c>
      <c r="W1851" s="3">
        <v>5</v>
      </c>
      <c r="X1851" s="3">
        <v>4</v>
      </c>
      <c r="Y1851" s="3">
        <v>3</v>
      </c>
      <c r="Z1851" s="3">
        <v>3</v>
      </c>
      <c r="AA1851" s="3">
        <v>3</v>
      </c>
      <c r="AB1851" s="3">
        <v>0</v>
      </c>
      <c r="AC1851" s="3">
        <v>0</v>
      </c>
      <c r="AD1851" s="3">
        <v>0</v>
      </c>
      <c r="AE1851" s="3">
        <v>1</v>
      </c>
      <c r="AF1851" s="3" t="s">
        <v>200</v>
      </c>
    </row>
    <row r="1852" spans="1:32">
      <c r="A1852" s="3">
        <v>90731</v>
      </c>
      <c r="B1852" s="3">
        <v>31</v>
      </c>
      <c r="C1852" s="41" t="s">
        <v>200</v>
      </c>
      <c r="D1852" s="3" t="s">
        <v>194</v>
      </c>
      <c r="E1852" s="3" t="s">
        <v>206</v>
      </c>
      <c r="F1852" s="3" t="s">
        <v>186</v>
      </c>
      <c r="G1852" s="3" t="s">
        <v>230</v>
      </c>
      <c r="H1852" s="3" t="s">
        <v>230</v>
      </c>
      <c r="I1852" s="3" t="s">
        <v>189</v>
      </c>
      <c r="J1852" s="3" t="s">
        <v>60</v>
      </c>
      <c r="K1852" s="3" t="s">
        <v>203</v>
      </c>
      <c r="L1852" s="3">
        <v>2</v>
      </c>
      <c r="M1852" s="3">
        <v>3</v>
      </c>
      <c r="N1852" s="3">
        <v>2</v>
      </c>
      <c r="O1852" s="3">
        <v>2</v>
      </c>
      <c r="P1852" s="3">
        <v>5</v>
      </c>
      <c r="Q1852" s="3">
        <v>4</v>
      </c>
      <c r="R1852" s="3">
        <v>4</v>
      </c>
      <c r="S1852" s="3">
        <v>3</v>
      </c>
      <c r="T1852" s="3">
        <v>5</v>
      </c>
      <c r="U1852" s="3">
        <v>5</v>
      </c>
      <c r="V1852" s="3">
        <v>5</v>
      </c>
      <c r="W1852" s="3">
        <v>5</v>
      </c>
      <c r="X1852" s="3">
        <v>5</v>
      </c>
      <c r="Y1852" s="3">
        <v>5</v>
      </c>
      <c r="Z1852" s="3">
        <v>5</v>
      </c>
      <c r="AA1852" s="3">
        <v>5</v>
      </c>
      <c r="AB1852" s="3">
        <v>5</v>
      </c>
      <c r="AC1852" s="3">
        <v>5</v>
      </c>
      <c r="AD1852" s="3">
        <v>5</v>
      </c>
      <c r="AE1852" s="3">
        <v>5</v>
      </c>
      <c r="AF1852" s="3" t="s">
        <v>200</v>
      </c>
    </row>
    <row r="1853" spans="1:32">
      <c r="A1853" s="3">
        <v>92311</v>
      </c>
      <c r="B1853" s="3">
        <v>31</v>
      </c>
      <c r="C1853" s="41" t="s">
        <v>200</v>
      </c>
      <c r="D1853" s="3" t="s">
        <v>197</v>
      </c>
      <c r="E1853" s="3" t="s">
        <v>195</v>
      </c>
      <c r="F1853" s="3" t="s">
        <v>193</v>
      </c>
      <c r="G1853" s="3" t="s">
        <v>230</v>
      </c>
      <c r="H1853" s="3" t="s">
        <v>230</v>
      </c>
      <c r="I1853" s="3" t="s">
        <v>201</v>
      </c>
      <c r="J1853" s="3" t="s">
        <v>59</v>
      </c>
      <c r="K1853" s="3" t="s">
        <v>196</v>
      </c>
      <c r="L1853" s="3">
        <v>5</v>
      </c>
      <c r="M1853" s="3">
        <v>4</v>
      </c>
      <c r="N1853" s="3">
        <v>5</v>
      </c>
      <c r="O1853" s="3">
        <v>3</v>
      </c>
      <c r="P1853" s="3">
        <v>5</v>
      </c>
      <c r="Q1853" s="3">
        <v>5</v>
      </c>
      <c r="R1853" s="3">
        <v>4</v>
      </c>
      <c r="S1853" s="3">
        <v>5</v>
      </c>
      <c r="T1853" s="3">
        <v>5</v>
      </c>
      <c r="U1853" s="3">
        <v>5</v>
      </c>
      <c r="V1853" s="3">
        <v>3</v>
      </c>
      <c r="W1853" s="3">
        <v>5</v>
      </c>
      <c r="X1853" s="3">
        <v>5</v>
      </c>
      <c r="Y1853" s="3">
        <v>3</v>
      </c>
      <c r="Z1853" s="3">
        <v>5</v>
      </c>
      <c r="AA1853" s="3">
        <v>4</v>
      </c>
      <c r="AB1853" s="3">
        <v>5</v>
      </c>
      <c r="AC1853" s="3">
        <v>5</v>
      </c>
      <c r="AD1853" s="3">
        <v>5</v>
      </c>
      <c r="AE1853" s="3">
        <v>5</v>
      </c>
      <c r="AF1853" s="3" t="s">
        <v>200</v>
      </c>
    </row>
    <row r="1854" spans="1:32">
      <c r="A1854" s="3">
        <v>92277</v>
      </c>
      <c r="B1854" s="3">
        <v>31</v>
      </c>
      <c r="C1854" s="41" t="s">
        <v>200</v>
      </c>
      <c r="D1854" s="3" t="s">
        <v>194</v>
      </c>
      <c r="E1854" s="3" t="s">
        <v>195</v>
      </c>
      <c r="F1854" s="3" t="s">
        <v>193</v>
      </c>
      <c r="G1854" s="3" t="s">
        <v>230</v>
      </c>
      <c r="H1854" s="3" t="s">
        <v>230</v>
      </c>
      <c r="I1854" s="3" t="s">
        <v>201</v>
      </c>
      <c r="J1854" s="3" t="s">
        <v>63</v>
      </c>
      <c r="K1854" s="3" t="s">
        <v>203</v>
      </c>
      <c r="L1854" s="3">
        <v>5</v>
      </c>
      <c r="M1854" s="3">
        <v>5</v>
      </c>
      <c r="N1854" s="3">
        <v>5</v>
      </c>
      <c r="O1854" s="3">
        <v>4</v>
      </c>
      <c r="P1854" s="3">
        <v>5</v>
      </c>
      <c r="Q1854" s="3">
        <v>4</v>
      </c>
      <c r="R1854" s="3">
        <v>5</v>
      </c>
      <c r="S1854" s="3">
        <v>5</v>
      </c>
      <c r="T1854" s="3">
        <v>5</v>
      </c>
      <c r="U1854" s="3">
        <v>4</v>
      </c>
      <c r="V1854" s="3">
        <v>4</v>
      </c>
      <c r="W1854" s="3">
        <v>5</v>
      </c>
      <c r="X1854" s="3">
        <v>5</v>
      </c>
      <c r="Y1854" s="3">
        <v>4</v>
      </c>
      <c r="Z1854" s="3">
        <v>5</v>
      </c>
      <c r="AA1854" s="3">
        <v>5</v>
      </c>
      <c r="AB1854" s="3">
        <v>5</v>
      </c>
      <c r="AC1854" s="3">
        <v>5</v>
      </c>
      <c r="AD1854" s="3">
        <v>4</v>
      </c>
      <c r="AE1854" s="3">
        <v>5</v>
      </c>
      <c r="AF1854" s="3" t="s">
        <v>200</v>
      </c>
    </row>
    <row r="1855" spans="1:32">
      <c r="A1855" s="3">
        <v>92587</v>
      </c>
      <c r="B1855" s="3">
        <v>31</v>
      </c>
      <c r="C1855" s="41" t="s">
        <v>200</v>
      </c>
      <c r="D1855" s="3" t="s">
        <v>191</v>
      </c>
      <c r="E1855" s="3" t="s">
        <v>205</v>
      </c>
      <c r="F1855" s="3" t="s">
        <v>193</v>
      </c>
      <c r="G1855" s="3" t="s">
        <v>230</v>
      </c>
      <c r="H1855" s="3" t="s">
        <v>230</v>
      </c>
      <c r="I1855" s="3" t="s">
        <v>201</v>
      </c>
      <c r="J1855" s="3" t="s">
        <v>65</v>
      </c>
      <c r="K1855" s="3" t="s">
        <v>203</v>
      </c>
      <c r="L1855" s="3">
        <v>5</v>
      </c>
      <c r="M1855" s="3">
        <v>3</v>
      </c>
      <c r="N1855" s="3">
        <v>5</v>
      </c>
      <c r="O1855" s="3">
        <v>3</v>
      </c>
      <c r="P1855" s="3">
        <v>5</v>
      </c>
      <c r="Q1855" s="3">
        <v>5</v>
      </c>
      <c r="R1855" s="3">
        <v>5</v>
      </c>
      <c r="S1855" s="3">
        <v>5</v>
      </c>
      <c r="T1855" s="3">
        <v>5</v>
      </c>
      <c r="U1855" s="3">
        <v>5</v>
      </c>
      <c r="V1855" s="3">
        <v>2</v>
      </c>
      <c r="W1855" s="3">
        <v>4</v>
      </c>
      <c r="X1855" s="3">
        <v>4</v>
      </c>
      <c r="Y1855" s="3">
        <v>2</v>
      </c>
      <c r="Z1855" s="3">
        <v>5</v>
      </c>
      <c r="AA1855" s="3">
        <v>4</v>
      </c>
      <c r="AB1855" s="3">
        <v>4</v>
      </c>
      <c r="AC1855" s="3">
        <v>5</v>
      </c>
      <c r="AD1855" s="3">
        <v>5</v>
      </c>
      <c r="AE1855" s="3">
        <v>4</v>
      </c>
      <c r="AF1855" s="3" t="s">
        <v>200</v>
      </c>
    </row>
    <row r="1856" spans="1:32">
      <c r="A1856" s="3">
        <v>92551</v>
      </c>
      <c r="B1856" s="3">
        <v>31</v>
      </c>
      <c r="C1856" s="41" t="s">
        <v>200</v>
      </c>
      <c r="D1856" s="3" t="s">
        <v>194</v>
      </c>
      <c r="E1856" s="3" t="s">
        <v>205</v>
      </c>
      <c r="F1856" s="3" t="s">
        <v>193</v>
      </c>
      <c r="G1856" s="3" t="s">
        <v>230</v>
      </c>
      <c r="H1856" s="3" t="s">
        <v>230</v>
      </c>
      <c r="I1856" s="3" t="s">
        <v>189</v>
      </c>
      <c r="J1856" s="3" t="s">
        <v>59</v>
      </c>
      <c r="K1856" s="3" t="s">
        <v>196</v>
      </c>
      <c r="L1856" s="3">
        <v>5</v>
      </c>
      <c r="M1856" s="3">
        <v>3</v>
      </c>
      <c r="N1856" s="3">
        <v>3</v>
      </c>
      <c r="O1856" s="3">
        <v>3</v>
      </c>
      <c r="P1856" s="3">
        <v>4</v>
      </c>
      <c r="Q1856" s="3">
        <v>3</v>
      </c>
      <c r="R1856" s="3">
        <v>2</v>
      </c>
      <c r="S1856" s="3">
        <v>2</v>
      </c>
      <c r="T1856" s="3">
        <v>3</v>
      </c>
      <c r="U1856" s="3">
        <v>4</v>
      </c>
      <c r="V1856" s="3">
        <v>3</v>
      </c>
      <c r="W1856" s="3">
        <v>4</v>
      </c>
      <c r="X1856" s="3">
        <v>3</v>
      </c>
      <c r="Y1856" s="3">
        <v>2</v>
      </c>
      <c r="Z1856" s="3">
        <v>5</v>
      </c>
      <c r="AA1856" s="3">
        <v>4</v>
      </c>
      <c r="AB1856" s="3">
        <v>4</v>
      </c>
      <c r="AC1856" s="3">
        <v>3</v>
      </c>
      <c r="AD1856" s="3">
        <v>3</v>
      </c>
      <c r="AE1856" s="3">
        <v>3</v>
      </c>
      <c r="AF1856" s="3" t="s">
        <v>200</v>
      </c>
    </row>
    <row r="1857" spans="1:32">
      <c r="A1857" s="3">
        <v>93021</v>
      </c>
      <c r="B1857" s="3">
        <v>32</v>
      </c>
      <c r="C1857" s="41" t="s">
        <v>200</v>
      </c>
      <c r="D1857" s="3" t="s">
        <v>194</v>
      </c>
      <c r="E1857" s="3" t="s">
        <v>192</v>
      </c>
      <c r="F1857" s="3" t="s">
        <v>193</v>
      </c>
      <c r="G1857" s="3" t="s">
        <v>230</v>
      </c>
      <c r="H1857" s="3" t="s">
        <v>230</v>
      </c>
      <c r="I1857" s="3" t="s">
        <v>189</v>
      </c>
      <c r="J1857" s="3" t="s">
        <v>60</v>
      </c>
      <c r="K1857" s="3" t="s">
        <v>202</v>
      </c>
      <c r="L1857" s="3">
        <v>5</v>
      </c>
      <c r="M1857" s="3">
        <v>5</v>
      </c>
      <c r="N1857" s="3">
        <v>5</v>
      </c>
      <c r="O1857" s="3">
        <v>5</v>
      </c>
      <c r="P1857" s="3">
        <v>5</v>
      </c>
      <c r="Q1857" s="3">
        <v>5</v>
      </c>
      <c r="R1857" s="3">
        <v>5</v>
      </c>
      <c r="S1857" s="3">
        <v>5</v>
      </c>
      <c r="T1857" s="3">
        <v>5</v>
      </c>
      <c r="U1857" s="3">
        <v>5</v>
      </c>
      <c r="V1857" s="3">
        <v>5</v>
      </c>
      <c r="W1857" s="3">
        <v>4</v>
      </c>
      <c r="X1857" s="3">
        <v>5</v>
      </c>
      <c r="Y1857" s="3">
        <v>5</v>
      </c>
      <c r="Z1857" s="3">
        <v>5</v>
      </c>
      <c r="AA1857" s="3">
        <v>5</v>
      </c>
      <c r="AB1857" s="3">
        <v>5</v>
      </c>
      <c r="AC1857" s="3">
        <v>5</v>
      </c>
      <c r="AD1857" s="3">
        <v>5</v>
      </c>
      <c r="AE1857" s="3">
        <v>5</v>
      </c>
      <c r="AF1857" s="3" t="s">
        <v>200</v>
      </c>
    </row>
    <row r="1858" spans="1:32">
      <c r="A1858" s="3">
        <v>91377</v>
      </c>
      <c r="B1858" s="3">
        <v>32</v>
      </c>
      <c r="C1858" s="41" t="s">
        <v>200</v>
      </c>
      <c r="D1858" s="3" t="s">
        <v>194</v>
      </c>
      <c r="E1858" s="3" t="s">
        <v>192</v>
      </c>
      <c r="F1858" s="3" t="s">
        <v>193</v>
      </c>
      <c r="G1858" s="3" t="s">
        <v>230</v>
      </c>
      <c r="H1858" s="3" t="s">
        <v>230</v>
      </c>
      <c r="I1858" s="3" t="s">
        <v>189</v>
      </c>
      <c r="J1858" s="3" t="s">
        <v>62</v>
      </c>
      <c r="K1858" s="3" t="s">
        <v>203</v>
      </c>
      <c r="L1858" s="3">
        <v>5</v>
      </c>
      <c r="M1858" s="3">
        <v>5</v>
      </c>
      <c r="N1858" s="3">
        <v>5</v>
      </c>
      <c r="O1858" s="3">
        <v>5</v>
      </c>
      <c r="P1858" s="3">
        <v>4</v>
      </c>
      <c r="Q1858" s="3">
        <v>4</v>
      </c>
      <c r="R1858" s="3">
        <v>5</v>
      </c>
      <c r="S1858" s="3">
        <v>5</v>
      </c>
      <c r="T1858" s="3">
        <v>5</v>
      </c>
      <c r="U1858" s="3">
        <v>5</v>
      </c>
      <c r="V1858" s="3">
        <v>5</v>
      </c>
      <c r="W1858" s="3">
        <v>5</v>
      </c>
      <c r="X1858" s="3">
        <v>4</v>
      </c>
      <c r="Y1858" s="3">
        <v>4</v>
      </c>
      <c r="Z1858" s="3">
        <v>4</v>
      </c>
      <c r="AA1858" s="3">
        <v>4</v>
      </c>
      <c r="AB1858" s="3">
        <v>5</v>
      </c>
      <c r="AC1858" s="3">
        <v>4</v>
      </c>
      <c r="AD1858" s="3">
        <v>5</v>
      </c>
      <c r="AE1858" s="3">
        <v>5</v>
      </c>
      <c r="AF1858" s="3" t="s">
        <v>200</v>
      </c>
    </row>
    <row r="1859" spans="1:32">
      <c r="A1859" s="3">
        <v>93032</v>
      </c>
      <c r="B1859" s="3">
        <v>32</v>
      </c>
      <c r="C1859" s="41" t="s">
        <v>200</v>
      </c>
      <c r="D1859" s="3" t="s">
        <v>194</v>
      </c>
      <c r="E1859" s="3" t="s">
        <v>192</v>
      </c>
      <c r="F1859" s="3" t="s">
        <v>193</v>
      </c>
      <c r="G1859" s="3" t="s">
        <v>230</v>
      </c>
      <c r="H1859" s="3" t="s">
        <v>230</v>
      </c>
      <c r="I1859" s="3" t="s">
        <v>201</v>
      </c>
      <c r="J1859" s="3" t="s">
        <v>61</v>
      </c>
      <c r="K1859" s="3" t="s">
        <v>196</v>
      </c>
      <c r="L1859" s="3">
        <v>4</v>
      </c>
      <c r="M1859" s="3">
        <v>5</v>
      </c>
      <c r="N1859" s="3">
        <v>3</v>
      </c>
      <c r="O1859" s="3">
        <v>5</v>
      </c>
      <c r="P1859" s="3">
        <v>4</v>
      </c>
      <c r="Q1859" s="3">
        <v>5</v>
      </c>
      <c r="R1859" s="3">
        <v>5</v>
      </c>
      <c r="S1859" s="3">
        <v>4</v>
      </c>
      <c r="T1859" s="3">
        <v>3</v>
      </c>
      <c r="U1859" s="3">
        <v>4</v>
      </c>
      <c r="V1859" s="3">
        <v>5</v>
      </c>
      <c r="W1859" s="3">
        <v>5</v>
      </c>
      <c r="X1859" s="3">
        <v>5</v>
      </c>
      <c r="Y1859" s="3">
        <v>2</v>
      </c>
      <c r="Z1859" s="3">
        <v>4</v>
      </c>
      <c r="AA1859" s="3">
        <v>5</v>
      </c>
      <c r="AB1859" s="3">
        <v>5</v>
      </c>
      <c r="AC1859" s="3">
        <v>5</v>
      </c>
      <c r="AD1859" s="3">
        <v>4</v>
      </c>
      <c r="AE1859" s="3">
        <v>4</v>
      </c>
      <c r="AF1859" s="3" t="s">
        <v>200</v>
      </c>
    </row>
    <row r="1860" spans="1:32">
      <c r="A1860" s="3">
        <v>91360</v>
      </c>
      <c r="B1860" s="3">
        <v>32</v>
      </c>
      <c r="C1860" s="41" t="s">
        <v>200</v>
      </c>
      <c r="D1860" s="3" t="s">
        <v>194</v>
      </c>
      <c r="E1860" s="3" t="s">
        <v>192</v>
      </c>
      <c r="F1860" s="3" t="s">
        <v>186</v>
      </c>
      <c r="G1860" s="3" t="s">
        <v>230</v>
      </c>
      <c r="H1860" s="3" t="s">
        <v>230</v>
      </c>
      <c r="I1860" s="3" t="s">
        <v>201</v>
      </c>
      <c r="J1860" s="3" t="s">
        <v>64</v>
      </c>
      <c r="K1860" s="3" t="s">
        <v>203</v>
      </c>
      <c r="L1860" s="3">
        <v>5</v>
      </c>
      <c r="M1860" s="3">
        <v>5</v>
      </c>
      <c r="N1860" s="3">
        <v>5</v>
      </c>
      <c r="O1860" s="3">
        <v>5</v>
      </c>
      <c r="P1860" s="3">
        <v>5</v>
      </c>
      <c r="Q1860" s="3">
        <v>5</v>
      </c>
      <c r="R1860" s="3">
        <v>5</v>
      </c>
      <c r="S1860" s="3">
        <v>5</v>
      </c>
      <c r="T1860" s="3">
        <v>5</v>
      </c>
      <c r="U1860" s="3">
        <v>5</v>
      </c>
      <c r="V1860" s="3">
        <v>5</v>
      </c>
      <c r="W1860" s="3">
        <v>5</v>
      </c>
      <c r="X1860" s="3">
        <v>5</v>
      </c>
      <c r="Y1860" s="3">
        <v>3</v>
      </c>
      <c r="Z1860" s="3">
        <v>5</v>
      </c>
      <c r="AA1860" s="3">
        <v>4</v>
      </c>
      <c r="AB1860" s="3">
        <v>5</v>
      </c>
      <c r="AC1860" s="3">
        <v>5</v>
      </c>
      <c r="AD1860" s="3">
        <v>5</v>
      </c>
      <c r="AE1860" s="3">
        <v>4</v>
      </c>
      <c r="AF1860" s="3" t="s">
        <v>200</v>
      </c>
    </row>
    <row r="1861" spans="1:32">
      <c r="A1861" s="3">
        <v>92251</v>
      </c>
      <c r="B1861" s="3">
        <v>32</v>
      </c>
      <c r="C1861" s="41" t="s">
        <v>200</v>
      </c>
      <c r="D1861" s="3" t="s">
        <v>194</v>
      </c>
      <c r="E1861" s="3" t="s">
        <v>198</v>
      </c>
      <c r="F1861" s="3" t="s">
        <v>193</v>
      </c>
      <c r="G1861" s="3" t="s">
        <v>230</v>
      </c>
      <c r="H1861" s="3" t="s">
        <v>230</v>
      </c>
      <c r="I1861" s="3" t="s">
        <v>189</v>
      </c>
      <c r="J1861" s="3" t="s">
        <v>65</v>
      </c>
      <c r="K1861" s="3" t="s">
        <v>202</v>
      </c>
      <c r="L1861" s="3">
        <v>5</v>
      </c>
      <c r="M1861" s="3">
        <v>1</v>
      </c>
      <c r="N1861" s="3">
        <v>5</v>
      </c>
      <c r="O1861" s="3">
        <v>1</v>
      </c>
      <c r="P1861" s="3">
        <v>5</v>
      </c>
      <c r="Q1861" s="3">
        <v>5</v>
      </c>
      <c r="R1861" s="3">
        <v>1</v>
      </c>
      <c r="S1861" s="3">
        <v>1</v>
      </c>
      <c r="T1861" s="3">
        <v>3</v>
      </c>
      <c r="U1861" s="3">
        <v>1</v>
      </c>
      <c r="V1861" s="3">
        <v>5</v>
      </c>
      <c r="W1861" s="3">
        <v>5</v>
      </c>
      <c r="X1861" s="3">
        <v>1</v>
      </c>
      <c r="Y1861" s="3">
        <v>1</v>
      </c>
      <c r="Z1861" s="3">
        <v>5</v>
      </c>
      <c r="AA1861" s="3">
        <v>5</v>
      </c>
      <c r="AB1861" s="3">
        <v>5</v>
      </c>
      <c r="AC1861" s="3">
        <v>5</v>
      </c>
      <c r="AD1861" s="3">
        <v>5</v>
      </c>
      <c r="AE1861" s="3">
        <v>1</v>
      </c>
      <c r="AF1861" s="3" t="s">
        <v>200</v>
      </c>
    </row>
    <row r="1862" spans="1:32">
      <c r="A1862" s="3">
        <v>92243</v>
      </c>
      <c r="B1862" s="3">
        <v>32</v>
      </c>
      <c r="C1862" s="41" t="s">
        <v>200</v>
      </c>
      <c r="D1862" s="3" t="s">
        <v>184</v>
      </c>
      <c r="E1862" s="3" t="s">
        <v>198</v>
      </c>
      <c r="F1862" s="3" t="s">
        <v>186</v>
      </c>
      <c r="G1862" s="3" t="s">
        <v>230</v>
      </c>
      <c r="H1862" s="3" t="s">
        <v>230</v>
      </c>
      <c r="I1862" s="3" t="s">
        <v>189</v>
      </c>
      <c r="J1862" s="3" t="s">
        <v>64</v>
      </c>
      <c r="K1862" s="3" t="s">
        <v>202</v>
      </c>
      <c r="L1862" s="3">
        <v>5</v>
      </c>
      <c r="M1862" s="3">
        <v>2</v>
      </c>
      <c r="N1862" s="3">
        <v>4</v>
      </c>
      <c r="O1862" s="3">
        <v>3</v>
      </c>
      <c r="P1862" s="3">
        <v>4</v>
      </c>
      <c r="Q1862" s="3">
        <v>3</v>
      </c>
      <c r="R1862" s="3">
        <v>2</v>
      </c>
      <c r="S1862" s="3">
        <v>5</v>
      </c>
      <c r="T1862" s="3">
        <v>4</v>
      </c>
      <c r="U1862" s="3">
        <v>3</v>
      </c>
      <c r="V1862" s="3">
        <v>1</v>
      </c>
      <c r="W1862" s="3">
        <v>5</v>
      </c>
      <c r="X1862" s="3">
        <v>2</v>
      </c>
      <c r="Y1862" s="3">
        <v>1</v>
      </c>
      <c r="Z1862" s="3">
        <v>3</v>
      </c>
      <c r="AA1862" s="3">
        <v>5</v>
      </c>
      <c r="AB1862" s="3">
        <v>5</v>
      </c>
      <c r="AC1862" s="3">
        <v>3</v>
      </c>
      <c r="AD1862" s="3">
        <v>4</v>
      </c>
      <c r="AE1862" s="3">
        <v>1</v>
      </c>
      <c r="AF1862" s="3" t="s">
        <v>200</v>
      </c>
    </row>
    <row r="1863" spans="1:32">
      <c r="A1863" s="3">
        <v>92243</v>
      </c>
      <c r="B1863" s="3">
        <v>32</v>
      </c>
      <c r="C1863" s="41" t="s">
        <v>200</v>
      </c>
      <c r="D1863" s="3" t="s">
        <v>191</v>
      </c>
      <c r="E1863" s="3" t="s">
        <v>198</v>
      </c>
      <c r="F1863" s="3" t="s">
        <v>186</v>
      </c>
      <c r="G1863" s="3" t="s">
        <v>230</v>
      </c>
      <c r="H1863" s="3" t="s">
        <v>230</v>
      </c>
      <c r="I1863" s="3" t="s">
        <v>189</v>
      </c>
      <c r="J1863" s="3" t="s">
        <v>62</v>
      </c>
      <c r="K1863" s="3" t="s">
        <v>203</v>
      </c>
      <c r="L1863" s="3">
        <v>5</v>
      </c>
      <c r="M1863" s="3">
        <v>5</v>
      </c>
      <c r="N1863" s="3">
        <v>4</v>
      </c>
      <c r="O1863" s="3">
        <v>3</v>
      </c>
      <c r="P1863" s="3">
        <v>5</v>
      </c>
      <c r="Q1863" s="3">
        <v>4</v>
      </c>
      <c r="R1863" s="3">
        <v>5</v>
      </c>
      <c r="S1863" s="3">
        <v>5</v>
      </c>
      <c r="T1863" s="3">
        <v>5</v>
      </c>
      <c r="U1863" s="3">
        <v>4</v>
      </c>
      <c r="V1863" s="3">
        <v>5</v>
      </c>
      <c r="W1863" s="3">
        <v>5</v>
      </c>
      <c r="X1863" s="3">
        <v>5</v>
      </c>
      <c r="Y1863" s="3">
        <v>5</v>
      </c>
      <c r="Z1863" s="3">
        <v>5</v>
      </c>
      <c r="AA1863" s="3">
        <v>5</v>
      </c>
      <c r="AB1863" s="3">
        <v>5</v>
      </c>
      <c r="AC1863" s="3">
        <v>5</v>
      </c>
      <c r="AD1863" s="3">
        <v>5</v>
      </c>
      <c r="AE1863" s="3">
        <v>4</v>
      </c>
      <c r="AF1863" s="3" t="s">
        <v>200</v>
      </c>
    </row>
    <row r="1864" spans="1:32">
      <c r="A1864" s="3">
        <v>92243</v>
      </c>
      <c r="B1864" s="3">
        <v>32</v>
      </c>
      <c r="C1864" s="41" t="s">
        <v>200</v>
      </c>
      <c r="D1864" s="3" t="s">
        <v>194</v>
      </c>
      <c r="E1864" s="3" t="s">
        <v>198</v>
      </c>
      <c r="F1864" s="3" t="s">
        <v>193</v>
      </c>
      <c r="G1864" s="3" t="s">
        <v>230</v>
      </c>
      <c r="H1864" s="3" t="s">
        <v>230</v>
      </c>
      <c r="I1864" s="3" t="s">
        <v>189</v>
      </c>
      <c r="J1864" s="3" t="s">
        <v>58</v>
      </c>
      <c r="K1864" s="3" t="s">
        <v>203</v>
      </c>
      <c r="L1864" s="3">
        <v>3</v>
      </c>
      <c r="M1864" s="3">
        <v>3</v>
      </c>
      <c r="N1864" s="3">
        <v>4</v>
      </c>
      <c r="O1864" s="3">
        <v>5</v>
      </c>
      <c r="P1864" s="3">
        <v>5</v>
      </c>
      <c r="Q1864" s="3">
        <v>1</v>
      </c>
      <c r="R1864" s="3">
        <v>2</v>
      </c>
      <c r="S1864" s="3">
        <v>5</v>
      </c>
      <c r="T1864" s="3">
        <v>5</v>
      </c>
      <c r="U1864" s="3">
        <v>1</v>
      </c>
      <c r="V1864" s="3">
        <v>5</v>
      </c>
      <c r="W1864" s="3">
        <v>5</v>
      </c>
      <c r="X1864" s="3">
        <v>5</v>
      </c>
      <c r="Y1864" s="3">
        <v>1</v>
      </c>
      <c r="Z1864" s="3">
        <v>5</v>
      </c>
      <c r="AA1864" s="3">
        <v>5</v>
      </c>
      <c r="AB1864" s="3">
        <v>1</v>
      </c>
      <c r="AC1864" s="3">
        <v>5</v>
      </c>
      <c r="AD1864" s="3">
        <v>5</v>
      </c>
      <c r="AE1864" s="3">
        <v>1</v>
      </c>
      <c r="AF1864" s="3" t="s">
        <v>200</v>
      </c>
    </row>
    <row r="1865" spans="1:32">
      <c r="A1865" s="3">
        <v>92251</v>
      </c>
      <c r="B1865" s="3">
        <v>32</v>
      </c>
      <c r="C1865" s="41" t="s">
        <v>200</v>
      </c>
      <c r="D1865" s="3" t="s">
        <v>194</v>
      </c>
      <c r="E1865" s="3" t="s">
        <v>198</v>
      </c>
      <c r="F1865" s="3" t="s">
        <v>193</v>
      </c>
      <c r="G1865" s="3" t="s">
        <v>230</v>
      </c>
      <c r="H1865" s="3" t="s">
        <v>230</v>
      </c>
      <c r="I1865" s="3" t="s">
        <v>201</v>
      </c>
      <c r="J1865" s="3" t="s">
        <v>61</v>
      </c>
      <c r="K1865" s="3" t="s">
        <v>196</v>
      </c>
      <c r="L1865" s="3">
        <v>4</v>
      </c>
      <c r="M1865" s="3">
        <v>5</v>
      </c>
      <c r="N1865" s="3">
        <v>5</v>
      </c>
      <c r="O1865" s="3">
        <v>5</v>
      </c>
      <c r="P1865" s="3">
        <v>4</v>
      </c>
      <c r="Q1865" s="3">
        <v>5</v>
      </c>
      <c r="R1865" s="3">
        <v>4</v>
      </c>
      <c r="S1865" s="3">
        <v>5</v>
      </c>
      <c r="T1865" s="3">
        <v>4</v>
      </c>
      <c r="U1865" s="3">
        <v>5</v>
      </c>
      <c r="V1865" s="3">
        <v>5</v>
      </c>
      <c r="W1865" s="3">
        <v>5</v>
      </c>
      <c r="X1865" s="3">
        <v>5</v>
      </c>
      <c r="Y1865" s="3">
        <v>5</v>
      </c>
      <c r="Z1865" s="3">
        <v>5</v>
      </c>
      <c r="AA1865" s="3">
        <v>4</v>
      </c>
      <c r="AB1865" s="3">
        <v>5</v>
      </c>
      <c r="AC1865" s="3">
        <v>5</v>
      </c>
      <c r="AD1865" s="3">
        <v>4</v>
      </c>
      <c r="AE1865" s="3">
        <v>5</v>
      </c>
      <c r="AF1865" s="3" t="s">
        <v>200</v>
      </c>
    </row>
    <row r="1866" spans="1:32">
      <c r="A1866" s="3">
        <v>92831</v>
      </c>
      <c r="B1866" s="3">
        <v>32</v>
      </c>
      <c r="C1866" s="41" t="s">
        <v>200</v>
      </c>
      <c r="D1866" s="3" t="s">
        <v>194</v>
      </c>
      <c r="E1866" s="3" t="s">
        <v>185</v>
      </c>
      <c r="F1866" s="3" t="s">
        <v>193</v>
      </c>
      <c r="G1866" s="3" t="s">
        <v>230</v>
      </c>
      <c r="H1866" s="3" t="s">
        <v>230</v>
      </c>
      <c r="I1866" s="3" t="s">
        <v>210</v>
      </c>
      <c r="J1866" s="3" t="s">
        <v>63</v>
      </c>
      <c r="K1866" s="3" t="s">
        <v>199</v>
      </c>
      <c r="L1866" s="3">
        <v>5</v>
      </c>
      <c r="M1866" s="3">
        <v>2</v>
      </c>
      <c r="N1866" s="3">
        <v>3</v>
      </c>
      <c r="O1866" s="3">
        <v>4</v>
      </c>
      <c r="P1866" s="3">
        <v>5</v>
      </c>
      <c r="Q1866" s="3">
        <v>3</v>
      </c>
      <c r="R1866" s="3">
        <v>4</v>
      </c>
      <c r="S1866" s="3">
        <v>4</v>
      </c>
      <c r="T1866" s="3">
        <v>4</v>
      </c>
      <c r="U1866" s="3">
        <v>3</v>
      </c>
      <c r="V1866" s="3">
        <v>5</v>
      </c>
      <c r="W1866" s="3">
        <v>5</v>
      </c>
      <c r="X1866" s="3">
        <v>3</v>
      </c>
      <c r="Y1866" s="3">
        <v>3</v>
      </c>
      <c r="Z1866" s="3">
        <v>4</v>
      </c>
      <c r="AA1866" s="3">
        <v>5</v>
      </c>
      <c r="AB1866" s="3">
        <v>5</v>
      </c>
      <c r="AC1866" s="3">
        <v>4</v>
      </c>
      <c r="AD1866" s="3">
        <v>5</v>
      </c>
      <c r="AE1866" s="3">
        <v>3</v>
      </c>
      <c r="AF1866" s="3" t="s">
        <v>200</v>
      </c>
    </row>
    <row r="1867" spans="1:32">
      <c r="A1867" s="3">
        <v>92885</v>
      </c>
      <c r="B1867" s="3">
        <v>32</v>
      </c>
      <c r="C1867" s="41" t="s">
        <v>200</v>
      </c>
      <c r="D1867" s="3" t="s">
        <v>194</v>
      </c>
      <c r="E1867" s="3" t="s">
        <v>185</v>
      </c>
      <c r="F1867" s="3" t="s">
        <v>193</v>
      </c>
      <c r="G1867" s="3" t="s">
        <v>230</v>
      </c>
      <c r="H1867" s="3" t="s">
        <v>230</v>
      </c>
      <c r="I1867" s="3" t="s">
        <v>201</v>
      </c>
      <c r="J1867" s="3" t="s">
        <v>61</v>
      </c>
      <c r="K1867" s="3" t="s">
        <v>203</v>
      </c>
      <c r="L1867" s="3">
        <v>3</v>
      </c>
      <c r="M1867" s="3">
        <v>2</v>
      </c>
      <c r="N1867" s="3">
        <v>2</v>
      </c>
      <c r="O1867" s="3">
        <v>4</v>
      </c>
      <c r="P1867" s="3">
        <v>2</v>
      </c>
      <c r="Q1867" s="3">
        <v>3</v>
      </c>
      <c r="R1867" s="3">
        <v>4</v>
      </c>
      <c r="S1867" s="3">
        <v>4</v>
      </c>
      <c r="T1867" s="3">
        <v>3</v>
      </c>
      <c r="U1867" s="3">
        <v>4</v>
      </c>
      <c r="V1867" s="3">
        <v>2</v>
      </c>
      <c r="W1867" s="3">
        <v>1</v>
      </c>
      <c r="X1867" s="3">
        <v>5</v>
      </c>
      <c r="Y1867" s="3">
        <v>4</v>
      </c>
      <c r="Z1867" s="3">
        <v>4</v>
      </c>
      <c r="AA1867" s="3">
        <v>5</v>
      </c>
      <c r="AB1867" s="3">
        <v>3</v>
      </c>
      <c r="AC1867" s="3">
        <v>5</v>
      </c>
      <c r="AD1867" s="3">
        <v>4</v>
      </c>
      <c r="AE1867" s="3">
        <v>2</v>
      </c>
      <c r="AF1867" s="3" t="s">
        <v>200</v>
      </c>
    </row>
    <row r="1868" spans="1:32">
      <c r="A1868" s="3">
        <v>92630</v>
      </c>
      <c r="B1868" s="3">
        <v>32</v>
      </c>
      <c r="C1868" s="41" t="s">
        <v>200</v>
      </c>
      <c r="D1868" s="3" t="s">
        <v>194</v>
      </c>
      <c r="E1868" s="3" t="s">
        <v>185</v>
      </c>
      <c r="F1868" s="3" t="s">
        <v>186</v>
      </c>
      <c r="G1868" s="3" t="s">
        <v>230</v>
      </c>
      <c r="H1868" s="3" t="s">
        <v>230</v>
      </c>
      <c r="I1868" s="3" t="s">
        <v>201</v>
      </c>
      <c r="J1868" s="3" t="s">
        <v>64</v>
      </c>
      <c r="K1868" s="3" t="s">
        <v>202</v>
      </c>
      <c r="L1868" s="3">
        <v>5</v>
      </c>
      <c r="M1868" s="3">
        <v>3</v>
      </c>
      <c r="N1868" s="3">
        <v>5</v>
      </c>
      <c r="O1868" s="3">
        <v>3</v>
      </c>
      <c r="P1868" s="3">
        <v>5</v>
      </c>
      <c r="Q1868" s="3">
        <v>4</v>
      </c>
      <c r="R1868" s="3">
        <v>5</v>
      </c>
      <c r="S1868" s="3">
        <v>5</v>
      </c>
      <c r="T1868" s="3">
        <v>5</v>
      </c>
      <c r="U1868" s="3">
        <v>5</v>
      </c>
      <c r="V1868" s="3">
        <v>4</v>
      </c>
      <c r="W1868" s="3">
        <v>5</v>
      </c>
      <c r="X1868" s="3">
        <v>5</v>
      </c>
      <c r="Y1868" s="3">
        <v>4</v>
      </c>
      <c r="Z1868" s="3">
        <v>5</v>
      </c>
      <c r="AA1868" s="3">
        <v>5</v>
      </c>
      <c r="AB1868" s="3">
        <v>5</v>
      </c>
      <c r="AC1868" s="3">
        <v>5</v>
      </c>
      <c r="AD1868" s="3">
        <v>5</v>
      </c>
      <c r="AE1868" s="3">
        <v>5</v>
      </c>
      <c r="AF1868" s="3" t="s">
        <v>200</v>
      </c>
    </row>
    <row r="1869" spans="1:32">
      <c r="A1869" s="3">
        <v>92672</v>
      </c>
      <c r="B1869" s="3">
        <v>32</v>
      </c>
      <c r="C1869" s="41" t="s">
        <v>200</v>
      </c>
      <c r="D1869" s="3" t="s">
        <v>231</v>
      </c>
      <c r="E1869" s="3" t="s">
        <v>185</v>
      </c>
      <c r="F1869" s="3" t="s">
        <v>193</v>
      </c>
      <c r="G1869" s="3" t="s">
        <v>230</v>
      </c>
      <c r="H1869" s="3" t="s">
        <v>230</v>
      </c>
      <c r="I1869" s="3" t="s">
        <v>189</v>
      </c>
      <c r="J1869" s="3" t="s">
        <v>64</v>
      </c>
      <c r="K1869" s="3" t="s">
        <v>199</v>
      </c>
      <c r="L1869" s="3">
        <v>5</v>
      </c>
      <c r="M1869" s="3">
        <v>5</v>
      </c>
      <c r="N1869" s="3">
        <v>5</v>
      </c>
      <c r="O1869" s="3">
        <v>5</v>
      </c>
      <c r="P1869" s="3">
        <v>5</v>
      </c>
      <c r="Q1869" s="3">
        <v>3</v>
      </c>
      <c r="R1869" s="3">
        <v>4</v>
      </c>
      <c r="S1869" s="3">
        <v>4</v>
      </c>
      <c r="T1869" s="3">
        <v>5</v>
      </c>
      <c r="U1869" s="3">
        <v>3</v>
      </c>
      <c r="V1869" s="3">
        <v>5</v>
      </c>
      <c r="W1869" s="3">
        <v>5</v>
      </c>
      <c r="X1869" s="3">
        <v>5</v>
      </c>
      <c r="Y1869" s="3">
        <v>3</v>
      </c>
      <c r="Z1869" s="3">
        <v>4</v>
      </c>
      <c r="AA1869" s="3">
        <v>4</v>
      </c>
      <c r="AB1869" s="3">
        <v>5</v>
      </c>
      <c r="AC1869" s="3">
        <v>5</v>
      </c>
      <c r="AD1869" s="3">
        <v>5</v>
      </c>
      <c r="AE1869" s="3">
        <v>4</v>
      </c>
      <c r="AF1869" s="3" t="s">
        <v>200</v>
      </c>
    </row>
    <row r="1870" spans="1:32">
      <c r="A1870" s="3">
        <v>91307</v>
      </c>
      <c r="B1870" s="3">
        <v>32</v>
      </c>
      <c r="C1870" s="41" t="s">
        <v>200</v>
      </c>
      <c r="D1870" s="3" t="s">
        <v>194</v>
      </c>
      <c r="E1870" s="3" t="s">
        <v>206</v>
      </c>
      <c r="F1870" s="3" t="s">
        <v>193</v>
      </c>
      <c r="G1870" s="3" t="s">
        <v>230</v>
      </c>
      <c r="H1870" s="3" t="s">
        <v>230</v>
      </c>
      <c r="I1870" s="3" t="s">
        <v>189</v>
      </c>
      <c r="J1870" s="3" t="s">
        <v>63</v>
      </c>
      <c r="K1870" s="3" t="s">
        <v>203</v>
      </c>
      <c r="L1870" s="3">
        <v>3</v>
      </c>
      <c r="M1870" s="3">
        <v>4</v>
      </c>
      <c r="N1870" s="3">
        <v>5</v>
      </c>
      <c r="O1870" s="3">
        <v>5</v>
      </c>
      <c r="P1870" s="3">
        <v>4</v>
      </c>
      <c r="Q1870" s="3">
        <v>4</v>
      </c>
      <c r="R1870" s="3">
        <v>2</v>
      </c>
      <c r="S1870" s="3">
        <v>2</v>
      </c>
      <c r="T1870" s="3">
        <v>5</v>
      </c>
      <c r="U1870" s="3">
        <v>5</v>
      </c>
      <c r="V1870" s="3">
        <v>3</v>
      </c>
      <c r="W1870" s="3">
        <v>5</v>
      </c>
      <c r="X1870" s="3">
        <v>4</v>
      </c>
      <c r="Y1870" s="3">
        <v>3</v>
      </c>
      <c r="Z1870" s="3">
        <v>4</v>
      </c>
      <c r="AA1870" s="3">
        <v>4</v>
      </c>
      <c r="AB1870" s="3">
        <v>3</v>
      </c>
      <c r="AC1870" s="3">
        <v>5</v>
      </c>
      <c r="AD1870" s="3">
        <v>4</v>
      </c>
      <c r="AE1870" s="3">
        <v>5</v>
      </c>
      <c r="AF1870" s="3" t="s">
        <v>200</v>
      </c>
    </row>
    <row r="1871" spans="1:32">
      <c r="A1871" s="3">
        <v>90006</v>
      </c>
      <c r="B1871" s="3">
        <v>32</v>
      </c>
      <c r="C1871" s="41" t="s">
        <v>200</v>
      </c>
      <c r="D1871" s="3" t="s">
        <v>194</v>
      </c>
      <c r="E1871" s="3" t="s">
        <v>206</v>
      </c>
      <c r="F1871" s="3" t="s">
        <v>193</v>
      </c>
      <c r="G1871" s="3" t="s">
        <v>230</v>
      </c>
      <c r="H1871" s="3" t="s">
        <v>230</v>
      </c>
      <c r="I1871" s="3" t="s">
        <v>201</v>
      </c>
      <c r="J1871" s="3" t="s">
        <v>61</v>
      </c>
      <c r="K1871" s="3" t="s">
        <v>203</v>
      </c>
      <c r="L1871" s="3">
        <v>3</v>
      </c>
      <c r="M1871" s="3">
        <v>4</v>
      </c>
      <c r="N1871" s="3">
        <v>3</v>
      </c>
      <c r="O1871" s="3">
        <v>4</v>
      </c>
      <c r="P1871" s="3">
        <v>3</v>
      </c>
      <c r="Q1871" s="3">
        <v>4</v>
      </c>
      <c r="R1871" s="3">
        <v>3</v>
      </c>
      <c r="S1871" s="3">
        <v>4</v>
      </c>
      <c r="T1871" s="3">
        <v>4</v>
      </c>
      <c r="U1871" s="3">
        <v>4</v>
      </c>
      <c r="V1871" s="3">
        <v>4</v>
      </c>
      <c r="W1871" s="3">
        <v>3</v>
      </c>
      <c r="X1871" s="3">
        <v>4</v>
      </c>
      <c r="Y1871" s="3">
        <v>3</v>
      </c>
      <c r="Z1871" s="3">
        <v>4</v>
      </c>
      <c r="AA1871" s="3">
        <v>3</v>
      </c>
      <c r="AB1871" s="3">
        <v>4</v>
      </c>
      <c r="AC1871" s="3">
        <v>4</v>
      </c>
      <c r="AD1871" s="3">
        <v>5</v>
      </c>
      <c r="AE1871" s="3">
        <v>4</v>
      </c>
      <c r="AF1871" s="3" t="s">
        <v>200</v>
      </c>
    </row>
    <row r="1872" spans="1:32">
      <c r="A1872" s="3">
        <v>90063</v>
      </c>
      <c r="B1872" s="3">
        <v>32</v>
      </c>
      <c r="C1872" s="41" t="s">
        <v>200</v>
      </c>
      <c r="D1872" s="3" t="s">
        <v>194</v>
      </c>
      <c r="E1872" s="3" t="s">
        <v>206</v>
      </c>
      <c r="F1872" s="3" t="s">
        <v>193</v>
      </c>
      <c r="G1872" s="3" t="s">
        <v>230</v>
      </c>
      <c r="H1872" s="3" t="s">
        <v>230</v>
      </c>
      <c r="I1872" s="3" t="s">
        <v>201</v>
      </c>
      <c r="J1872" s="3" t="s">
        <v>58</v>
      </c>
      <c r="K1872" s="3" t="s">
        <v>203</v>
      </c>
      <c r="L1872" s="3">
        <v>3</v>
      </c>
      <c r="M1872" s="3">
        <v>3</v>
      </c>
      <c r="N1872" s="3">
        <v>4</v>
      </c>
      <c r="O1872" s="3">
        <v>3</v>
      </c>
      <c r="P1872" s="3">
        <v>3</v>
      </c>
      <c r="Q1872" s="3">
        <v>3</v>
      </c>
      <c r="R1872" s="3">
        <v>4</v>
      </c>
      <c r="S1872" s="3">
        <v>3</v>
      </c>
      <c r="T1872" s="3">
        <v>4</v>
      </c>
      <c r="U1872" s="3">
        <v>3</v>
      </c>
      <c r="V1872" s="3">
        <v>3</v>
      </c>
      <c r="W1872" s="3">
        <v>4</v>
      </c>
      <c r="X1872" s="3">
        <v>4</v>
      </c>
      <c r="Y1872" s="3">
        <v>4</v>
      </c>
      <c r="Z1872" s="3">
        <v>3</v>
      </c>
      <c r="AA1872" s="3">
        <v>3</v>
      </c>
      <c r="AB1872" s="3">
        <v>3</v>
      </c>
      <c r="AC1872" s="3">
        <v>5</v>
      </c>
      <c r="AD1872" s="3">
        <v>3</v>
      </c>
      <c r="AE1872" s="3">
        <v>4</v>
      </c>
      <c r="AF1872" s="3" t="s">
        <v>200</v>
      </c>
    </row>
    <row r="1873" spans="1:32">
      <c r="A1873" s="3">
        <v>91730</v>
      </c>
      <c r="B1873" s="3">
        <v>32</v>
      </c>
      <c r="C1873" s="41" t="s">
        <v>200</v>
      </c>
      <c r="D1873" s="3" t="s">
        <v>194</v>
      </c>
      <c r="E1873" s="3" t="s">
        <v>195</v>
      </c>
      <c r="F1873" s="3" t="s">
        <v>193</v>
      </c>
      <c r="G1873" s="3" t="s">
        <v>230</v>
      </c>
      <c r="H1873" s="3" t="s">
        <v>230</v>
      </c>
      <c r="I1873" s="3" t="s">
        <v>189</v>
      </c>
      <c r="J1873" s="3" t="s">
        <v>61</v>
      </c>
      <c r="K1873" s="3" t="s">
        <v>196</v>
      </c>
      <c r="L1873" s="3">
        <v>1</v>
      </c>
      <c r="M1873" s="3">
        <v>2</v>
      </c>
      <c r="N1873" s="3">
        <v>2</v>
      </c>
      <c r="O1873" s="3">
        <v>5</v>
      </c>
      <c r="P1873" s="3">
        <v>5</v>
      </c>
      <c r="Q1873" s="3">
        <v>5</v>
      </c>
      <c r="R1873" s="3">
        <v>5</v>
      </c>
      <c r="S1873" s="3">
        <v>5</v>
      </c>
      <c r="T1873" s="3">
        <v>5</v>
      </c>
      <c r="U1873" s="3">
        <v>4</v>
      </c>
      <c r="V1873" s="3">
        <v>3</v>
      </c>
      <c r="W1873" s="3">
        <v>1</v>
      </c>
      <c r="X1873" s="3">
        <v>3</v>
      </c>
      <c r="Y1873" s="3">
        <v>5</v>
      </c>
      <c r="Z1873" s="3">
        <v>4</v>
      </c>
      <c r="AA1873" s="3">
        <v>4</v>
      </c>
      <c r="AB1873" s="3">
        <v>3</v>
      </c>
      <c r="AC1873" s="3">
        <v>5</v>
      </c>
      <c r="AD1873" s="3">
        <v>5</v>
      </c>
      <c r="AE1873" s="3">
        <v>3</v>
      </c>
      <c r="AF1873" s="3" t="s">
        <v>200</v>
      </c>
    </row>
    <row r="1874" spans="1:32">
      <c r="A1874" s="3">
        <v>92359</v>
      </c>
      <c r="B1874" s="3">
        <v>32</v>
      </c>
      <c r="C1874" s="41" t="s">
        <v>200</v>
      </c>
      <c r="D1874" s="3" t="s">
        <v>194</v>
      </c>
      <c r="E1874" s="3" t="s">
        <v>195</v>
      </c>
      <c r="F1874" s="3" t="s">
        <v>186</v>
      </c>
      <c r="G1874" s="3" t="s">
        <v>230</v>
      </c>
      <c r="H1874" s="3" t="s">
        <v>230</v>
      </c>
      <c r="I1874" s="3" t="s">
        <v>210</v>
      </c>
      <c r="J1874" s="3" t="s">
        <v>60</v>
      </c>
      <c r="K1874" s="3" t="s">
        <v>196</v>
      </c>
      <c r="L1874" s="3">
        <v>5</v>
      </c>
      <c r="M1874" s="3">
        <v>5</v>
      </c>
      <c r="N1874" s="3">
        <v>5</v>
      </c>
      <c r="O1874" s="3">
        <v>5</v>
      </c>
      <c r="P1874" s="3">
        <v>3</v>
      </c>
      <c r="Q1874" s="3">
        <v>3</v>
      </c>
      <c r="R1874" s="3">
        <v>4</v>
      </c>
      <c r="S1874" s="3">
        <v>3</v>
      </c>
      <c r="T1874" s="3">
        <v>5</v>
      </c>
      <c r="U1874" s="3">
        <v>4</v>
      </c>
      <c r="V1874" s="3">
        <v>3</v>
      </c>
      <c r="W1874" s="3">
        <v>5</v>
      </c>
      <c r="X1874" s="3">
        <v>3</v>
      </c>
      <c r="Y1874" s="3">
        <v>2</v>
      </c>
      <c r="Z1874" s="3">
        <v>5</v>
      </c>
      <c r="AA1874" s="3">
        <v>5</v>
      </c>
      <c r="AB1874" s="3">
        <v>5</v>
      </c>
      <c r="AC1874" s="3">
        <v>4</v>
      </c>
      <c r="AD1874" s="3">
        <v>3</v>
      </c>
      <c r="AE1874" s="3">
        <v>5</v>
      </c>
      <c r="AF1874" s="3" t="s">
        <v>200</v>
      </c>
    </row>
    <row r="1875" spans="1:32">
      <c r="A1875" s="3">
        <v>92308</v>
      </c>
      <c r="B1875" s="3">
        <v>32</v>
      </c>
      <c r="C1875" s="41" t="s">
        <v>200</v>
      </c>
      <c r="D1875" s="3" t="s">
        <v>197</v>
      </c>
      <c r="E1875" s="3" t="s">
        <v>195</v>
      </c>
      <c r="F1875" s="3" t="s">
        <v>186</v>
      </c>
      <c r="G1875" s="3" t="s">
        <v>230</v>
      </c>
      <c r="H1875" s="3" t="s">
        <v>230</v>
      </c>
      <c r="I1875" s="3" t="s">
        <v>189</v>
      </c>
      <c r="J1875" s="3" t="s">
        <v>64</v>
      </c>
      <c r="K1875" s="3" t="s">
        <v>199</v>
      </c>
      <c r="L1875" s="3">
        <v>4</v>
      </c>
      <c r="M1875" s="3">
        <v>4</v>
      </c>
      <c r="N1875" s="3">
        <v>3</v>
      </c>
      <c r="O1875" s="3">
        <v>3</v>
      </c>
      <c r="P1875" s="3">
        <v>3</v>
      </c>
      <c r="Q1875" s="3">
        <v>4</v>
      </c>
      <c r="R1875" s="3">
        <v>2</v>
      </c>
      <c r="S1875" s="3">
        <v>4</v>
      </c>
      <c r="T1875" s="3">
        <v>2</v>
      </c>
      <c r="U1875" s="3">
        <v>3</v>
      </c>
      <c r="V1875" s="3">
        <v>5</v>
      </c>
      <c r="W1875" s="3">
        <v>2</v>
      </c>
      <c r="X1875" s="3">
        <v>5</v>
      </c>
      <c r="Y1875" s="3">
        <v>4</v>
      </c>
      <c r="Z1875" s="3">
        <v>3</v>
      </c>
      <c r="AA1875" s="3">
        <v>5</v>
      </c>
      <c r="AB1875" s="3">
        <v>4</v>
      </c>
      <c r="AC1875" s="3">
        <v>4</v>
      </c>
      <c r="AD1875" s="3">
        <v>3</v>
      </c>
      <c r="AE1875" s="3">
        <v>3</v>
      </c>
      <c r="AF1875" s="3" t="s">
        <v>200</v>
      </c>
    </row>
    <row r="1876" spans="1:32">
      <c r="A1876" s="3">
        <v>92307</v>
      </c>
      <c r="B1876" s="3">
        <v>32</v>
      </c>
      <c r="C1876" s="41" t="s">
        <v>200</v>
      </c>
      <c r="D1876" s="3" t="s">
        <v>197</v>
      </c>
      <c r="E1876" s="3" t="s">
        <v>195</v>
      </c>
      <c r="F1876" s="3" t="s">
        <v>193</v>
      </c>
      <c r="G1876" s="3" t="s">
        <v>230</v>
      </c>
      <c r="H1876" s="3" t="s">
        <v>230</v>
      </c>
      <c r="I1876" s="3" t="s">
        <v>189</v>
      </c>
      <c r="J1876" s="3" t="s">
        <v>57</v>
      </c>
      <c r="K1876" s="3" t="s">
        <v>203</v>
      </c>
      <c r="L1876" s="3">
        <v>4</v>
      </c>
      <c r="M1876" s="3">
        <v>5</v>
      </c>
      <c r="N1876" s="3">
        <v>3</v>
      </c>
      <c r="O1876" s="3">
        <v>3</v>
      </c>
      <c r="P1876" s="3">
        <v>3</v>
      </c>
      <c r="Q1876" s="3">
        <v>3</v>
      </c>
      <c r="R1876" s="3">
        <v>3</v>
      </c>
      <c r="S1876" s="3">
        <v>5</v>
      </c>
      <c r="T1876" s="3">
        <v>3</v>
      </c>
      <c r="U1876" s="3">
        <v>1</v>
      </c>
      <c r="V1876" s="3">
        <v>4</v>
      </c>
      <c r="W1876" s="3">
        <v>1</v>
      </c>
      <c r="X1876" s="3">
        <v>4</v>
      </c>
      <c r="Y1876" s="3">
        <v>4</v>
      </c>
      <c r="Z1876" s="3">
        <v>4</v>
      </c>
      <c r="AA1876" s="3">
        <v>4</v>
      </c>
      <c r="AB1876" s="3">
        <v>5</v>
      </c>
      <c r="AC1876" s="3">
        <v>3</v>
      </c>
      <c r="AD1876" s="3">
        <v>3</v>
      </c>
      <c r="AE1876" s="3">
        <v>3</v>
      </c>
      <c r="AF1876" s="3" t="s">
        <v>200</v>
      </c>
    </row>
    <row r="1877" spans="1:32">
      <c r="A1877" s="3">
        <v>92323</v>
      </c>
      <c r="B1877" s="3">
        <v>32</v>
      </c>
      <c r="C1877" s="41" t="s">
        <v>200</v>
      </c>
      <c r="D1877" s="3" t="s">
        <v>194</v>
      </c>
      <c r="E1877" s="3" t="s">
        <v>195</v>
      </c>
      <c r="F1877" s="3" t="s">
        <v>193</v>
      </c>
      <c r="G1877" s="3" t="s">
        <v>230</v>
      </c>
      <c r="H1877" s="3" t="s">
        <v>230</v>
      </c>
      <c r="I1877" s="3" t="s">
        <v>201</v>
      </c>
      <c r="J1877" s="3" t="s">
        <v>61</v>
      </c>
      <c r="K1877" s="3" t="s">
        <v>203</v>
      </c>
      <c r="L1877" s="3">
        <v>4</v>
      </c>
      <c r="M1877" s="3">
        <v>4</v>
      </c>
      <c r="N1877" s="3">
        <v>4</v>
      </c>
      <c r="O1877" s="3">
        <v>4</v>
      </c>
      <c r="P1877" s="3">
        <v>5</v>
      </c>
      <c r="Q1877" s="3">
        <v>5</v>
      </c>
      <c r="R1877" s="3">
        <v>4</v>
      </c>
      <c r="S1877" s="3">
        <v>4</v>
      </c>
      <c r="T1877" s="3">
        <v>4</v>
      </c>
      <c r="U1877" s="3">
        <v>5</v>
      </c>
      <c r="V1877" s="3">
        <v>5</v>
      </c>
      <c r="W1877" s="3">
        <v>4</v>
      </c>
      <c r="X1877" s="3">
        <v>5</v>
      </c>
      <c r="Y1877" s="3">
        <v>5</v>
      </c>
      <c r="Z1877" s="3">
        <v>5</v>
      </c>
      <c r="AA1877" s="3">
        <v>5</v>
      </c>
      <c r="AB1877" s="3">
        <v>4</v>
      </c>
      <c r="AC1877" s="3">
        <v>5</v>
      </c>
      <c r="AD1877" s="3">
        <v>5</v>
      </c>
      <c r="AE1877" s="3">
        <v>5</v>
      </c>
      <c r="AF1877" s="3" t="s">
        <v>200</v>
      </c>
    </row>
    <row r="1878" spans="1:32">
      <c r="A1878" s="3">
        <v>92311</v>
      </c>
      <c r="B1878" s="3">
        <v>32</v>
      </c>
      <c r="C1878" s="41" t="s">
        <v>200</v>
      </c>
      <c r="D1878" s="3" t="s">
        <v>194</v>
      </c>
      <c r="E1878" s="3" t="s">
        <v>195</v>
      </c>
      <c r="F1878" s="3" t="s">
        <v>193</v>
      </c>
      <c r="G1878" s="3" t="s">
        <v>230</v>
      </c>
      <c r="H1878" s="3" t="s">
        <v>230</v>
      </c>
      <c r="I1878" s="3" t="s">
        <v>201</v>
      </c>
      <c r="J1878" s="3" t="s">
        <v>58</v>
      </c>
      <c r="K1878" s="3" t="s">
        <v>199</v>
      </c>
      <c r="L1878" s="3">
        <v>5</v>
      </c>
      <c r="M1878" s="3">
        <v>5</v>
      </c>
      <c r="N1878" s="3">
        <v>4</v>
      </c>
      <c r="O1878" s="3">
        <v>4</v>
      </c>
      <c r="P1878" s="3">
        <v>5</v>
      </c>
      <c r="Q1878" s="3">
        <v>3</v>
      </c>
      <c r="R1878" s="3">
        <v>2</v>
      </c>
      <c r="S1878" s="3">
        <v>4</v>
      </c>
      <c r="T1878" s="3">
        <v>3</v>
      </c>
      <c r="U1878" s="3">
        <v>5</v>
      </c>
      <c r="V1878" s="3">
        <v>3</v>
      </c>
      <c r="W1878" s="3">
        <v>2</v>
      </c>
      <c r="X1878" s="3">
        <v>5</v>
      </c>
      <c r="Y1878" s="3">
        <v>5</v>
      </c>
      <c r="Z1878" s="3">
        <v>4</v>
      </c>
      <c r="AA1878" s="3">
        <v>3</v>
      </c>
      <c r="AB1878" s="3">
        <v>4</v>
      </c>
      <c r="AC1878" s="3">
        <v>3</v>
      </c>
      <c r="AD1878" s="3">
        <v>4</v>
      </c>
      <c r="AE1878" s="3">
        <v>3</v>
      </c>
      <c r="AF1878" s="3" t="s">
        <v>200</v>
      </c>
    </row>
    <row r="1879" spans="1:32">
      <c r="A1879" s="3">
        <v>92264</v>
      </c>
      <c r="B1879" s="3">
        <v>32</v>
      </c>
      <c r="C1879" s="41" t="s">
        <v>200</v>
      </c>
      <c r="D1879" s="3" t="s">
        <v>197</v>
      </c>
      <c r="E1879" s="3" t="s">
        <v>205</v>
      </c>
      <c r="F1879" s="3" t="s">
        <v>193</v>
      </c>
      <c r="G1879" s="3" t="s">
        <v>230</v>
      </c>
      <c r="H1879" s="3" t="s">
        <v>230</v>
      </c>
      <c r="I1879" s="3" t="s">
        <v>189</v>
      </c>
      <c r="J1879" s="3" t="s">
        <v>61</v>
      </c>
      <c r="K1879" s="3" t="s">
        <v>203</v>
      </c>
      <c r="L1879" s="3">
        <v>5</v>
      </c>
      <c r="M1879" s="3">
        <v>4</v>
      </c>
      <c r="N1879" s="3">
        <v>5</v>
      </c>
      <c r="O1879" s="3">
        <v>5</v>
      </c>
      <c r="P1879" s="3">
        <v>5</v>
      </c>
      <c r="Q1879" s="3">
        <v>4</v>
      </c>
      <c r="R1879" s="3">
        <v>5</v>
      </c>
      <c r="S1879" s="3">
        <v>4</v>
      </c>
      <c r="T1879" s="3">
        <v>5</v>
      </c>
      <c r="U1879" s="3">
        <v>4</v>
      </c>
      <c r="V1879" s="3">
        <v>5</v>
      </c>
      <c r="W1879" s="3">
        <v>5</v>
      </c>
      <c r="X1879" s="3">
        <v>4</v>
      </c>
      <c r="Y1879" s="3">
        <v>5</v>
      </c>
      <c r="Z1879" s="3">
        <v>4</v>
      </c>
      <c r="AA1879" s="3">
        <v>4</v>
      </c>
      <c r="AB1879" s="3">
        <v>5</v>
      </c>
      <c r="AC1879" s="3">
        <v>5</v>
      </c>
      <c r="AD1879" s="3">
        <v>4</v>
      </c>
      <c r="AE1879" s="3">
        <v>4</v>
      </c>
      <c r="AF1879" s="3" t="s">
        <v>200</v>
      </c>
    </row>
    <row r="1880" spans="1:32">
      <c r="A1880" s="3">
        <v>92585</v>
      </c>
      <c r="B1880" s="3">
        <v>32</v>
      </c>
      <c r="C1880" s="41" t="s">
        <v>200</v>
      </c>
      <c r="D1880" s="3" t="s">
        <v>194</v>
      </c>
      <c r="E1880" s="3" t="s">
        <v>205</v>
      </c>
      <c r="F1880" s="3" t="s">
        <v>186</v>
      </c>
      <c r="G1880" s="3" t="s">
        <v>230</v>
      </c>
      <c r="H1880" s="3" t="s">
        <v>230</v>
      </c>
      <c r="I1880" s="3" t="s">
        <v>201</v>
      </c>
      <c r="J1880" s="3" t="s">
        <v>61</v>
      </c>
      <c r="K1880" s="3" t="s">
        <v>202</v>
      </c>
      <c r="L1880" s="3">
        <v>5</v>
      </c>
      <c r="M1880" s="3">
        <v>5</v>
      </c>
      <c r="N1880" s="3">
        <v>3</v>
      </c>
      <c r="O1880" s="3">
        <v>5</v>
      </c>
      <c r="P1880" s="3">
        <v>5</v>
      </c>
      <c r="Q1880" s="3">
        <v>5</v>
      </c>
      <c r="R1880" s="3">
        <v>5</v>
      </c>
      <c r="S1880" s="3">
        <v>5</v>
      </c>
      <c r="T1880" s="3">
        <v>5</v>
      </c>
      <c r="U1880" s="3">
        <v>5</v>
      </c>
      <c r="V1880" s="3">
        <v>5</v>
      </c>
      <c r="W1880" s="3">
        <v>5</v>
      </c>
      <c r="X1880" s="3">
        <v>5</v>
      </c>
      <c r="Y1880" s="3">
        <v>5</v>
      </c>
      <c r="Z1880" s="3">
        <v>5</v>
      </c>
      <c r="AA1880" s="3">
        <v>5</v>
      </c>
      <c r="AB1880" s="3">
        <v>5</v>
      </c>
      <c r="AC1880" s="3">
        <v>5</v>
      </c>
      <c r="AD1880" s="3">
        <v>5</v>
      </c>
      <c r="AE1880" s="3">
        <v>4</v>
      </c>
      <c r="AF1880" s="3" t="s">
        <v>200</v>
      </c>
    </row>
    <row r="1881" spans="1:32">
      <c r="A1881" s="3">
        <v>92234</v>
      </c>
      <c r="B1881" s="3">
        <v>32</v>
      </c>
      <c r="C1881" s="41" t="s">
        <v>200</v>
      </c>
      <c r="D1881" s="3" t="s">
        <v>194</v>
      </c>
      <c r="E1881" s="3" t="s">
        <v>205</v>
      </c>
      <c r="F1881" s="3" t="s">
        <v>186</v>
      </c>
      <c r="G1881" s="3" t="s">
        <v>230</v>
      </c>
      <c r="H1881" s="3" t="s">
        <v>230</v>
      </c>
      <c r="I1881" s="3" t="s">
        <v>201</v>
      </c>
      <c r="J1881" s="3" t="s">
        <v>64</v>
      </c>
      <c r="K1881" s="3" t="s">
        <v>199</v>
      </c>
      <c r="L1881" s="3">
        <v>4</v>
      </c>
      <c r="M1881" s="3">
        <v>4</v>
      </c>
      <c r="N1881" s="3">
        <v>3</v>
      </c>
      <c r="O1881" s="3">
        <v>3</v>
      </c>
      <c r="P1881" s="3">
        <v>3</v>
      </c>
      <c r="Q1881" s="3">
        <v>3</v>
      </c>
      <c r="R1881" s="3">
        <v>4</v>
      </c>
      <c r="S1881" s="3">
        <v>2</v>
      </c>
      <c r="T1881" s="3">
        <v>4</v>
      </c>
      <c r="U1881" s="3">
        <v>2</v>
      </c>
      <c r="V1881" s="3">
        <v>3</v>
      </c>
      <c r="W1881" s="3">
        <v>5</v>
      </c>
      <c r="X1881" s="3">
        <v>4</v>
      </c>
      <c r="Y1881" s="3">
        <v>4</v>
      </c>
      <c r="Z1881" s="3">
        <v>4</v>
      </c>
      <c r="AA1881" s="3">
        <v>5</v>
      </c>
      <c r="AB1881" s="3">
        <v>4</v>
      </c>
      <c r="AC1881" s="3">
        <v>4</v>
      </c>
      <c r="AD1881" s="3">
        <v>4</v>
      </c>
      <c r="AE1881" s="3">
        <v>4</v>
      </c>
      <c r="AF1881" s="3" t="s">
        <v>200</v>
      </c>
    </row>
    <row r="1882" spans="1:32">
      <c r="A1882" s="3">
        <v>92563</v>
      </c>
      <c r="B1882" s="3">
        <v>32</v>
      </c>
      <c r="C1882" s="41" t="s">
        <v>200</v>
      </c>
      <c r="D1882" s="3" t="s">
        <v>194</v>
      </c>
      <c r="E1882" s="3" t="s">
        <v>205</v>
      </c>
      <c r="F1882" s="3" t="s">
        <v>186</v>
      </c>
      <c r="G1882" s="3" t="s">
        <v>230</v>
      </c>
      <c r="H1882" s="3" t="s">
        <v>230</v>
      </c>
      <c r="I1882" s="3" t="s">
        <v>201</v>
      </c>
      <c r="J1882" s="3" t="s">
        <v>62</v>
      </c>
      <c r="K1882" s="3" t="s">
        <v>203</v>
      </c>
      <c r="L1882" s="3">
        <v>5</v>
      </c>
      <c r="M1882" s="3">
        <v>5</v>
      </c>
      <c r="N1882" s="3">
        <v>3</v>
      </c>
      <c r="O1882" s="3">
        <v>2</v>
      </c>
      <c r="P1882" s="3">
        <v>5</v>
      </c>
      <c r="Q1882" s="3">
        <v>1</v>
      </c>
      <c r="R1882" s="3">
        <v>3</v>
      </c>
      <c r="S1882" s="3">
        <v>3</v>
      </c>
      <c r="T1882" s="3">
        <v>4</v>
      </c>
      <c r="U1882" s="3">
        <v>1</v>
      </c>
      <c r="V1882" s="3">
        <v>3</v>
      </c>
      <c r="W1882" s="3">
        <v>5</v>
      </c>
      <c r="X1882" s="3">
        <v>4</v>
      </c>
      <c r="Y1882" s="3">
        <v>2</v>
      </c>
      <c r="Z1882" s="3">
        <v>5</v>
      </c>
      <c r="AA1882" s="3">
        <v>5</v>
      </c>
      <c r="AB1882" s="3">
        <v>5</v>
      </c>
      <c r="AC1882" s="3">
        <v>5</v>
      </c>
      <c r="AD1882" s="3">
        <v>4</v>
      </c>
      <c r="AE1882" s="3">
        <v>4</v>
      </c>
      <c r="AF1882" s="3" t="s">
        <v>200</v>
      </c>
    </row>
    <row r="1883" spans="1:32">
      <c r="A1883" s="3">
        <v>93065</v>
      </c>
      <c r="B1883" s="3">
        <v>33</v>
      </c>
      <c r="C1883" s="41" t="s">
        <v>200</v>
      </c>
      <c r="D1883" s="3" t="s">
        <v>194</v>
      </c>
      <c r="E1883" s="3" t="s">
        <v>192</v>
      </c>
      <c r="F1883" s="3" t="s">
        <v>193</v>
      </c>
      <c r="G1883" s="3" t="s">
        <v>230</v>
      </c>
      <c r="H1883" s="3" t="s">
        <v>230</v>
      </c>
      <c r="I1883" s="3" t="s">
        <v>201</v>
      </c>
      <c r="J1883" s="3" t="s">
        <v>59</v>
      </c>
      <c r="K1883" s="3" t="s">
        <v>199</v>
      </c>
      <c r="L1883" s="3">
        <v>5</v>
      </c>
      <c r="M1883" s="3">
        <v>5</v>
      </c>
      <c r="N1883" s="3">
        <v>5</v>
      </c>
      <c r="O1883" s="3">
        <v>5</v>
      </c>
      <c r="P1883" s="3">
        <v>5</v>
      </c>
      <c r="Q1883" s="3">
        <v>3</v>
      </c>
      <c r="R1883" s="3">
        <v>4</v>
      </c>
      <c r="S1883" s="3">
        <v>4</v>
      </c>
      <c r="T1883" s="3">
        <v>5</v>
      </c>
      <c r="U1883" s="3">
        <v>3</v>
      </c>
      <c r="V1883" s="3">
        <v>4</v>
      </c>
      <c r="W1883" s="3">
        <v>3</v>
      </c>
      <c r="X1883" s="3">
        <v>3</v>
      </c>
      <c r="Y1883" s="3">
        <v>5</v>
      </c>
      <c r="Z1883" s="3">
        <v>4</v>
      </c>
      <c r="AA1883" s="3">
        <v>3</v>
      </c>
      <c r="AB1883" s="3">
        <v>5</v>
      </c>
      <c r="AC1883" s="3">
        <v>4</v>
      </c>
      <c r="AD1883" s="3">
        <v>4</v>
      </c>
      <c r="AE1883" s="3">
        <v>3</v>
      </c>
      <c r="AF1883" s="3" t="s">
        <v>200</v>
      </c>
    </row>
    <row r="1884" spans="1:32">
      <c r="A1884" s="3">
        <v>93003</v>
      </c>
      <c r="B1884" s="3">
        <v>33</v>
      </c>
      <c r="C1884" s="41" t="s">
        <v>200</v>
      </c>
      <c r="D1884" s="3" t="s">
        <v>194</v>
      </c>
      <c r="E1884" s="3" t="s">
        <v>192</v>
      </c>
      <c r="F1884" s="3" t="s">
        <v>193</v>
      </c>
      <c r="G1884" s="3" t="s">
        <v>230</v>
      </c>
      <c r="H1884" s="3" t="s">
        <v>230</v>
      </c>
      <c r="I1884" s="3" t="s">
        <v>201</v>
      </c>
      <c r="J1884" s="3" t="s">
        <v>60</v>
      </c>
      <c r="K1884" s="3" t="s">
        <v>199</v>
      </c>
      <c r="L1884" s="3">
        <v>4</v>
      </c>
      <c r="M1884" s="3">
        <v>5</v>
      </c>
      <c r="N1884" s="3">
        <v>4</v>
      </c>
      <c r="O1884" s="3">
        <v>3</v>
      </c>
      <c r="P1884" s="3">
        <v>5</v>
      </c>
      <c r="Q1884" s="3">
        <v>5</v>
      </c>
      <c r="R1884" s="3">
        <v>5</v>
      </c>
      <c r="S1884" s="3">
        <v>3</v>
      </c>
      <c r="T1884" s="3">
        <v>4</v>
      </c>
      <c r="U1884" s="3">
        <v>5</v>
      </c>
      <c r="V1884" s="3">
        <v>4</v>
      </c>
      <c r="W1884" s="3">
        <v>5</v>
      </c>
      <c r="X1884" s="3">
        <v>4</v>
      </c>
      <c r="Y1884" s="3">
        <v>4</v>
      </c>
      <c r="Z1884" s="3">
        <v>5</v>
      </c>
      <c r="AA1884" s="3">
        <v>5</v>
      </c>
      <c r="AB1884" s="3">
        <v>4</v>
      </c>
      <c r="AC1884" s="3">
        <v>5</v>
      </c>
      <c r="AD1884" s="3">
        <v>4</v>
      </c>
      <c r="AE1884" s="3">
        <v>5</v>
      </c>
      <c r="AF1884" s="3" t="s">
        <v>200</v>
      </c>
    </row>
    <row r="1885" spans="1:32">
      <c r="A1885" s="3">
        <v>93065</v>
      </c>
      <c r="B1885" s="3">
        <v>33</v>
      </c>
      <c r="C1885" s="41" t="s">
        <v>200</v>
      </c>
      <c r="D1885" s="3" t="s">
        <v>184</v>
      </c>
      <c r="E1885" s="3" t="s">
        <v>192</v>
      </c>
      <c r="F1885" s="3" t="s">
        <v>186</v>
      </c>
      <c r="G1885" s="3" t="s">
        <v>230</v>
      </c>
      <c r="H1885" s="3" t="s">
        <v>230</v>
      </c>
      <c r="I1885" s="3" t="s">
        <v>189</v>
      </c>
      <c r="J1885" s="3" t="s">
        <v>64</v>
      </c>
      <c r="K1885" s="3" t="s">
        <v>199</v>
      </c>
      <c r="L1885" s="3">
        <v>5</v>
      </c>
      <c r="M1885" s="3">
        <v>4</v>
      </c>
      <c r="N1885" s="3">
        <v>2</v>
      </c>
      <c r="O1885" s="3">
        <v>3</v>
      </c>
      <c r="P1885" s="3">
        <v>5</v>
      </c>
      <c r="Q1885" s="3">
        <v>4</v>
      </c>
      <c r="R1885" s="3">
        <v>3</v>
      </c>
      <c r="S1885" s="3">
        <v>4</v>
      </c>
      <c r="T1885" s="3">
        <v>5</v>
      </c>
      <c r="U1885" s="3">
        <v>5</v>
      </c>
      <c r="V1885" s="3">
        <v>3</v>
      </c>
      <c r="W1885" s="3">
        <v>4</v>
      </c>
      <c r="X1885" s="3">
        <v>4</v>
      </c>
      <c r="Y1885" s="3">
        <v>2</v>
      </c>
      <c r="Z1885" s="3">
        <v>5</v>
      </c>
      <c r="AA1885" s="3">
        <v>5</v>
      </c>
      <c r="AB1885" s="3">
        <v>5</v>
      </c>
      <c r="AC1885" s="3">
        <v>4</v>
      </c>
      <c r="AD1885" s="3">
        <v>4</v>
      </c>
      <c r="AE1885" s="3">
        <v>3</v>
      </c>
      <c r="AF1885" s="3" t="s">
        <v>200</v>
      </c>
    </row>
    <row r="1886" spans="1:32">
      <c r="A1886" s="3">
        <v>92251</v>
      </c>
      <c r="B1886" s="3">
        <v>33</v>
      </c>
      <c r="C1886" s="41" t="s">
        <v>200</v>
      </c>
      <c r="D1886" s="3" t="s">
        <v>194</v>
      </c>
      <c r="E1886" s="3" t="s">
        <v>198</v>
      </c>
      <c r="F1886" s="3" t="s">
        <v>193</v>
      </c>
      <c r="G1886" s="3" t="s">
        <v>230</v>
      </c>
      <c r="H1886" s="3" t="s">
        <v>230</v>
      </c>
      <c r="I1886" s="3" t="s">
        <v>201</v>
      </c>
      <c r="J1886" s="3" t="s">
        <v>61</v>
      </c>
      <c r="K1886" s="3" t="s">
        <v>203</v>
      </c>
      <c r="L1886" s="3">
        <v>5</v>
      </c>
      <c r="M1886" s="3">
        <v>5</v>
      </c>
      <c r="N1886" s="3">
        <v>5</v>
      </c>
      <c r="O1886" s="3">
        <v>4</v>
      </c>
      <c r="P1886" s="3">
        <v>5</v>
      </c>
      <c r="Q1886" s="3">
        <v>5</v>
      </c>
      <c r="R1886" s="3">
        <v>4</v>
      </c>
      <c r="S1886" s="3">
        <v>5</v>
      </c>
      <c r="T1886" s="3">
        <v>4</v>
      </c>
      <c r="U1886" s="3">
        <v>5</v>
      </c>
      <c r="V1886" s="3">
        <v>5</v>
      </c>
      <c r="W1886" s="3">
        <v>5</v>
      </c>
      <c r="X1886" s="3">
        <v>5</v>
      </c>
      <c r="Y1886" s="3">
        <v>5</v>
      </c>
      <c r="Z1886" s="3">
        <v>5</v>
      </c>
      <c r="AA1886" s="3">
        <v>4</v>
      </c>
      <c r="AB1886" s="3">
        <v>5</v>
      </c>
      <c r="AC1886" s="3">
        <v>4</v>
      </c>
      <c r="AD1886" s="3">
        <v>5</v>
      </c>
      <c r="AE1886" s="3">
        <v>5</v>
      </c>
      <c r="AF1886" s="3" t="s">
        <v>200</v>
      </c>
    </row>
    <row r="1887" spans="1:32">
      <c r="A1887" s="3">
        <v>92627</v>
      </c>
      <c r="B1887" s="3">
        <v>33</v>
      </c>
      <c r="C1887" s="41" t="s">
        <v>200</v>
      </c>
      <c r="D1887" s="3" t="s">
        <v>194</v>
      </c>
      <c r="E1887" s="3" t="s">
        <v>185</v>
      </c>
      <c r="F1887" s="3" t="s">
        <v>193</v>
      </c>
      <c r="G1887" s="3" t="s">
        <v>230</v>
      </c>
      <c r="H1887" s="3" t="s">
        <v>230</v>
      </c>
      <c r="I1887" s="3" t="s">
        <v>189</v>
      </c>
      <c r="J1887" s="3" t="s">
        <v>63</v>
      </c>
      <c r="K1887" s="3" t="s">
        <v>203</v>
      </c>
      <c r="L1887" s="3">
        <v>5</v>
      </c>
      <c r="M1887" s="3">
        <v>4</v>
      </c>
      <c r="N1887" s="3">
        <v>3</v>
      </c>
      <c r="O1887" s="3">
        <v>3</v>
      </c>
      <c r="P1887" s="3">
        <v>5</v>
      </c>
      <c r="Q1887" s="3">
        <v>3</v>
      </c>
      <c r="R1887" s="3">
        <v>5</v>
      </c>
      <c r="S1887" s="3">
        <v>3</v>
      </c>
      <c r="T1887" s="3">
        <v>5</v>
      </c>
      <c r="U1887" s="3">
        <v>5</v>
      </c>
      <c r="V1887" s="3">
        <v>5</v>
      </c>
      <c r="W1887" s="3">
        <v>5</v>
      </c>
      <c r="X1887" s="3">
        <v>5</v>
      </c>
      <c r="Y1887" s="3">
        <v>5</v>
      </c>
      <c r="Z1887" s="3">
        <v>5</v>
      </c>
      <c r="AA1887" s="3">
        <v>5</v>
      </c>
      <c r="AB1887" s="3">
        <v>5</v>
      </c>
      <c r="AC1887" s="3">
        <v>3</v>
      </c>
      <c r="AD1887" s="3">
        <v>5</v>
      </c>
      <c r="AE1887" s="3">
        <v>4</v>
      </c>
      <c r="AF1887" s="3" t="s">
        <v>200</v>
      </c>
    </row>
    <row r="1888" spans="1:32">
      <c r="A1888" s="3">
        <v>92701</v>
      </c>
      <c r="B1888" s="3">
        <v>33</v>
      </c>
      <c r="C1888" s="41" t="s">
        <v>200</v>
      </c>
      <c r="D1888" s="3" t="s">
        <v>191</v>
      </c>
      <c r="E1888" s="3" t="s">
        <v>185</v>
      </c>
      <c r="F1888" s="3" t="s">
        <v>186</v>
      </c>
      <c r="G1888" s="3" t="s">
        <v>230</v>
      </c>
      <c r="H1888" s="3" t="s">
        <v>230</v>
      </c>
      <c r="I1888" s="3" t="s">
        <v>201</v>
      </c>
      <c r="J1888" s="3" t="s">
        <v>65</v>
      </c>
      <c r="K1888" s="3" t="s">
        <v>202</v>
      </c>
      <c r="L1888" s="3">
        <v>5</v>
      </c>
      <c r="M1888" s="3">
        <v>3</v>
      </c>
      <c r="N1888" s="3">
        <v>4</v>
      </c>
      <c r="O1888" s="3">
        <v>2</v>
      </c>
      <c r="P1888" s="3">
        <v>4</v>
      </c>
      <c r="Q1888" s="3">
        <v>4</v>
      </c>
      <c r="R1888" s="3">
        <v>4</v>
      </c>
      <c r="S1888" s="3">
        <v>1</v>
      </c>
      <c r="T1888" s="3">
        <v>4</v>
      </c>
      <c r="U1888" s="3">
        <v>4</v>
      </c>
      <c r="V1888" s="3">
        <v>3</v>
      </c>
      <c r="W1888" s="3">
        <v>5</v>
      </c>
      <c r="X1888" s="3">
        <v>3</v>
      </c>
      <c r="Y1888" s="3">
        <v>4</v>
      </c>
      <c r="Z1888" s="3">
        <v>4</v>
      </c>
      <c r="AA1888" s="3">
        <v>2</v>
      </c>
      <c r="AB1888" s="3">
        <v>5</v>
      </c>
      <c r="AC1888" s="3">
        <v>4</v>
      </c>
      <c r="AD1888" s="3">
        <v>3</v>
      </c>
      <c r="AE1888" s="3">
        <v>3</v>
      </c>
      <c r="AF1888" s="3" t="s">
        <v>200</v>
      </c>
    </row>
    <row r="1889" spans="1:32">
      <c r="A1889" s="3">
        <v>92840</v>
      </c>
      <c r="B1889" s="3">
        <v>33</v>
      </c>
      <c r="C1889" s="41" t="s">
        <v>200</v>
      </c>
      <c r="D1889" s="3" t="s">
        <v>194</v>
      </c>
      <c r="E1889" s="3" t="s">
        <v>185</v>
      </c>
      <c r="F1889" s="3" t="s">
        <v>186</v>
      </c>
      <c r="G1889" s="3" t="s">
        <v>230</v>
      </c>
      <c r="H1889" s="3" t="s">
        <v>230</v>
      </c>
      <c r="I1889" s="3" t="s">
        <v>189</v>
      </c>
      <c r="J1889" s="3" t="s">
        <v>62</v>
      </c>
      <c r="K1889" s="3" t="s">
        <v>199</v>
      </c>
      <c r="L1889" s="3">
        <v>5</v>
      </c>
      <c r="M1889" s="3">
        <v>4</v>
      </c>
      <c r="N1889" s="3">
        <v>3</v>
      </c>
      <c r="O1889" s="3">
        <v>2</v>
      </c>
      <c r="P1889" s="3">
        <v>5</v>
      </c>
      <c r="Q1889" s="3">
        <v>2</v>
      </c>
      <c r="R1889" s="3">
        <v>3</v>
      </c>
      <c r="S1889" s="3">
        <v>4</v>
      </c>
      <c r="T1889" s="3">
        <v>5</v>
      </c>
      <c r="U1889" s="3">
        <v>2</v>
      </c>
      <c r="V1889" s="3">
        <v>3</v>
      </c>
      <c r="W1889" s="3">
        <v>4</v>
      </c>
      <c r="X1889" s="3">
        <v>4</v>
      </c>
      <c r="Y1889" s="3">
        <v>2</v>
      </c>
      <c r="Z1889" s="3">
        <v>5</v>
      </c>
      <c r="AA1889" s="3">
        <v>3</v>
      </c>
      <c r="AB1889" s="3">
        <v>5</v>
      </c>
      <c r="AC1889" s="3">
        <v>3</v>
      </c>
      <c r="AD1889" s="3">
        <v>4</v>
      </c>
      <c r="AE1889" s="3">
        <v>2</v>
      </c>
      <c r="AF1889" s="3" t="s">
        <v>200</v>
      </c>
    </row>
    <row r="1890" spans="1:32">
      <c r="A1890" s="3">
        <v>92618</v>
      </c>
      <c r="B1890" s="3">
        <v>33</v>
      </c>
      <c r="C1890" s="41" t="s">
        <v>200</v>
      </c>
      <c r="D1890" s="3" t="s">
        <v>194</v>
      </c>
      <c r="E1890" s="3" t="s">
        <v>185</v>
      </c>
      <c r="F1890" s="3" t="s">
        <v>186</v>
      </c>
      <c r="G1890" s="3" t="s">
        <v>230</v>
      </c>
      <c r="H1890" s="3" t="s">
        <v>230</v>
      </c>
      <c r="I1890" s="3" t="s">
        <v>201</v>
      </c>
      <c r="J1890" s="3" t="s">
        <v>61</v>
      </c>
      <c r="K1890" s="3" t="s">
        <v>203</v>
      </c>
      <c r="L1890" s="3">
        <v>5</v>
      </c>
      <c r="M1890" s="3">
        <v>5</v>
      </c>
      <c r="N1890" s="3">
        <v>5</v>
      </c>
      <c r="O1890" s="3">
        <v>5</v>
      </c>
      <c r="P1890" s="3">
        <v>4</v>
      </c>
      <c r="Q1890" s="3">
        <v>5</v>
      </c>
      <c r="R1890" s="3">
        <v>4</v>
      </c>
      <c r="S1890" s="3">
        <v>4</v>
      </c>
      <c r="T1890" s="3">
        <v>5</v>
      </c>
      <c r="U1890" s="3">
        <v>5</v>
      </c>
      <c r="V1890" s="3">
        <v>1</v>
      </c>
      <c r="W1890" s="3">
        <v>5</v>
      </c>
      <c r="X1890" s="3">
        <v>5</v>
      </c>
      <c r="Y1890" s="3">
        <v>5</v>
      </c>
      <c r="Z1890" s="3">
        <v>5</v>
      </c>
      <c r="AA1890" s="3">
        <v>5</v>
      </c>
      <c r="AB1890" s="3">
        <v>5</v>
      </c>
      <c r="AC1890" s="3">
        <v>5</v>
      </c>
      <c r="AD1890" s="3">
        <v>5</v>
      </c>
      <c r="AE1890" s="3">
        <v>5</v>
      </c>
      <c r="AF1890" s="3" t="s">
        <v>200</v>
      </c>
    </row>
    <row r="1891" spans="1:32">
      <c r="A1891" s="3">
        <v>92627</v>
      </c>
      <c r="B1891" s="3">
        <v>33</v>
      </c>
      <c r="C1891" s="41" t="s">
        <v>200</v>
      </c>
      <c r="D1891" s="3" t="s">
        <v>194</v>
      </c>
      <c r="E1891" s="3" t="s">
        <v>185</v>
      </c>
      <c r="F1891" s="3" t="s">
        <v>186</v>
      </c>
      <c r="G1891" s="3" t="s">
        <v>230</v>
      </c>
      <c r="H1891" s="3" t="s">
        <v>230</v>
      </c>
      <c r="I1891" s="3" t="s">
        <v>189</v>
      </c>
      <c r="J1891" s="3" t="s">
        <v>58</v>
      </c>
      <c r="K1891" s="3" t="s">
        <v>203</v>
      </c>
      <c r="L1891" s="3">
        <v>5</v>
      </c>
      <c r="M1891" s="3">
        <v>5</v>
      </c>
      <c r="N1891" s="3">
        <v>5</v>
      </c>
      <c r="O1891" s="3">
        <v>5</v>
      </c>
      <c r="P1891" s="3">
        <v>5</v>
      </c>
      <c r="Q1891" s="3">
        <v>3</v>
      </c>
      <c r="R1891" s="3">
        <v>4</v>
      </c>
      <c r="S1891" s="3">
        <v>3</v>
      </c>
      <c r="T1891" s="3">
        <v>5</v>
      </c>
      <c r="U1891" s="3">
        <v>4</v>
      </c>
      <c r="V1891" s="3">
        <v>5</v>
      </c>
      <c r="W1891" s="3">
        <v>5</v>
      </c>
      <c r="X1891" s="3">
        <v>4</v>
      </c>
      <c r="Y1891" s="3">
        <v>5</v>
      </c>
      <c r="Z1891" s="3">
        <v>4</v>
      </c>
      <c r="AA1891" s="3">
        <v>5</v>
      </c>
      <c r="AB1891" s="3">
        <v>5</v>
      </c>
      <c r="AC1891" s="3">
        <v>5</v>
      </c>
      <c r="AD1891" s="3">
        <v>4</v>
      </c>
      <c r="AE1891" s="3">
        <v>4</v>
      </c>
      <c r="AF1891" s="3" t="s">
        <v>200</v>
      </c>
    </row>
    <row r="1892" spans="1:32">
      <c r="A1892" s="3">
        <v>91304</v>
      </c>
      <c r="B1892" s="3">
        <v>33</v>
      </c>
      <c r="C1892" s="41" t="s">
        <v>200</v>
      </c>
      <c r="D1892" s="3" t="s">
        <v>194</v>
      </c>
      <c r="E1892" s="3" t="s">
        <v>206</v>
      </c>
      <c r="F1892" s="3" t="s">
        <v>193</v>
      </c>
      <c r="G1892" s="3" t="s">
        <v>230</v>
      </c>
      <c r="H1892" s="3" t="s">
        <v>230</v>
      </c>
      <c r="I1892" s="3" t="s">
        <v>189</v>
      </c>
      <c r="J1892" s="3" t="s">
        <v>62</v>
      </c>
      <c r="K1892" s="3" t="s">
        <v>203</v>
      </c>
      <c r="L1892" s="3">
        <v>5</v>
      </c>
      <c r="M1892" s="3">
        <v>5</v>
      </c>
      <c r="N1892" s="3">
        <v>5</v>
      </c>
      <c r="O1892" s="3">
        <v>4</v>
      </c>
      <c r="P1892" s="3">
        <v>5</v>
      </c>
      <c r="Q1892" s="3">
        <v>5</v>
      </c>
      <c r="R1892" s="3">
        <v>5</v>
      </c>
      <c r="S1892" s="3">
        <v>3</v>
      </c>
      <c r="T1892" s="3">
        <v>5</v>
      </c>
      <c r="U1892" s="3">
        <v>5</v>
      </c>
      <c r="V1892" s="3">
        <v>5</v>
      </c>
      <c r="W1892" s="3">
        <v>5</v>
      </c>
      <c r="X1892" s="3">
        <v>5</v>
      </c>
      <c r="Y1892" s="3">
        <v>5</v>
      </c>
      <c r="Z1892" s="3">
        <v>5</v>
      </c>
      <c r="AA1892" s="3">
        <v>5</v>
      </c>
      <c r="AB1892" s="3">
        <v>5</v>
      </c>
      <c r="AC1892" s="3">
        <v>5</v>
      </c>
      <c r="AD1892" s="3">
        <v>5</v>
      </c>
      <c r="AE1892" s="3">
        <v>4</v>
      </c>
      <c r="AF1892" s="3" t="s">
        <v>200</v>
      </c>
    </row>
    <row r="1893" spans="1:32">
      <c r="A1893" s="3">
        <v>91304</v>
      </c>
      <c r="B1893" s="3">
        <v>33</v>
      </c>
      <c r="C1893" s="41" t="s">
        <v>200</v>
      </c>
      <c r="D1893" s="3" t="s">
        <v>194</v>
      </c>
      <c r="E1893" s="3" t="s">
        <v>206</v>
      </c>
      <c r="F1893" s="3" t="s">
        <v>193</v>
      </c>
      <c r="G1893" s="3" t="s">
        <v>230</v>
      </c>
      <c r="H1893" s="3" t="s">
        <v>230</v>
      </c>
      <c r="I1893" s="3" t="s">
        <v>189</v>
      </c>
      <c r="J1893" s="3" t="s">
        <v>62</v>
      </c>
      <c r="K1893" s="3" t="s">
        <v>202</v>
      </c>
      <c r="L1893" s="3">
        <v>5</v>
      </c>
      <c r="M1893" s="3">
        <v>5</v>
      </c>
      <c r="N1893" s="3">
        <v>5</v>
      </c>
      <c r="O1893" s="3">
        <v>5</v>
      </c>
      <c r="P1893" s="3">
        <v>5</v>
      </c>
      <c r="Q1893" s="3">
        <v>5</v>
      </c>
      <c r="R1893" s="3">
        <v>5</v>
      </c>
      <c r="S1893" s="3">
        <v>5</v>
      </c>
      <c r="T1893" s="3">
        <v>5</v>
      </c>
      <c r="U1893" s="3">
        <v>5</v>
      </c>
      <c r="V1893" s="3">
        <v>5</v>
      </c>
      <c r="W1893" s="3">
        <v>5</v>
      </c>
      <c r="X1893" s="3">
        <v>5</v>
      </c>
      <c r="Y1893" s="3">
        <v>5</v>
      </c>
      <c r="Z1893" s="3">
        <v>5</v>
      </c>
      <c r="AA1893" s="3">
        <v>5</v>
      </c>
      <c r="AB1893" s="3">
        <v>5</v>
      </c>
      <c r="AC1893" s="3">
        <v>5</v>
      </c>
      <c r="AD1893" s="3">
        <v>5</v>
      </c>
      <c r="AE1893" s="3">
        <v>5</v>
      </c>
      <c r="AF1893" s="3" t="s">
        <v>200</v>
      </c>
    </row>
    <row r="1894" spans="1:32">
      <c r="A1894" s="3">
        <v>90001</v>
      </c>
      <c r="B1894" s="3">
        <v>33</v>
      </c>
      <c r="C1894" s="41" t="s">
        <v>200</v>
      </c>
      <c r="D1894" s="3" t="s">
        <v>197</v>
      </c>
      <c r="E1894" s="3" t="s">
        <v>206</v>
      </c>
      <c r="F1894" s="3" t="s">
        <v>193</v>
      </c>
      <c r="G1894" s="3" t="s">
        <v>230</v>
      </c>
      <c r="H1894" s="3" t="s">
        <v>230</v>
      </c>
      <c r="I1894" s="3" t="s">
        <v>201</v>
      </c>
      <c r="J1894" s="3" t="s">
        <v>58</v>
      </c>
      <c r="K1894" s="3" t="s">
        <v>199</v>
      </c>
      <c r="L1894" s="3">
        <v>5</v>
      </c>
      <c r="M1894" s="3">
        <v>5</v>
      </c>
      <c r="N1894" s="3">
        <v>5</v>
      </c>
      <c r="O1894" s="3">
        <v>5</v>
      </c>
      <c r="P1894" s="3">
        <v>5</v>
      </c>
      <c r="Q1894" s="3">
        <v>5</v>
      </c>
      <c r="R1894" s="3">
        <v>5</v>
      </c>
      <c r="S1894" s="3">
        <v>5</v>
      </c>
      <c r="T1894" s="3">
        <v>5</v>
      </c>
      <c r="U1894" s="3">
        <v>5</v>
      </c>
      <c r="V1894" s="3">
        <v>5</v>
      </c>
      <c r="W1894" s="3">
        <v>5</v>
      </c>
      <c r="X1894" s="3">
        <v>5</v>
      </c>
      <c r="Y1894" s="3">
        <v>5</v>
      </c>
      <c r="Z1894" s="3">
        <v>5</v>
      </c>
      <c r="AA1894" s="3">
        <v>5</v>
      </c>
      <c r="AB1894" s="3">
        <v>5</v>
      </c>
      <c r="AC1894" s="3">
        <v>5</v>
      </c>
      <c r="AD1894" s="3">
        <v>5</v>
      </c>
      <c r="AE1894" s="3">
        <v>5</v>
      </c>
      <c r="AF1894" s="3" t="s">
        <v>200</v>
      </c>
    </row>
    <row r="1895" spans="1:32">
      <c r="A1895" s="3">
        <v>92395</v>
      </c>
      <c r="B1895" s="3">
        <v>33</v>
      </c>
      <c r="C1895" s="41" t="s">
        <v>200</v>
      </c>
      <c r="D1895" s="3" t="s">
        <v>194</v>
      </c>
      <c r="E1895" s="3" t="s">
        <v>195</v>
      </c>
      <c r="F1895" s="3" t="s">
        <v>193</v>
      </c>
      <c r="G1895" s="3" t="s">
        <v>230</v>
      </c>
      <c r="H1895" s="3" t="s">
        <v>230</v>
      </c>
      <c r="I1895" s="3" t="s">
        <v>189</v>
      </c>
      <c r="J1895" s="3" t="s">
        <v>58</v>
      </c>
      <c r="K1895" s="3" t="s">
        <v>196</v>
      </c>
      <c r="L1895" s="3">
        <v>5</v>
      </c>
      <c r="M1895" s="3">
        <v>5</v>
      </c>
      <c r="N1895" s="3">
        <v>5</v>
      </c>
      <c r="O1895" s="3">
        <v>3</v>
      </c>
      <c r="P1895" s="3">
        <v>5</v>
      </c>
      <c r="Q1895" s="3">
        <v>5</v>
      </c>
      <c r="R1895" s="3">
        <v>4</v>
      </c>
      <c r="S1895" s="3">
        <v>3</v>
      </c>
      <c r="T1895" s="3">
        <v>5</v>
      </c>
      <c r="U1895" s="3">
        <v>4</v>
      </c>
      <c r="V1895" s="3">
        <v>5</v>
      </c>
      <c r="W1895" s="3">
        <v>5</v>
      </c>
      <c r="X1895" s="3">
        <v>5</v>
      </c>
      <c r="Y1895" s="3">
        <v>1</v>
      </c>
      <c r="Z1895" s="3">
        <v>5</v>
      </c>
      <c r="AA1895" s="3">
        <v>3</v>
      </c>
      <c r="AB1895" s="3">
        <v>5</v>
      </c>
      <c r="AC1895" s="3">
        <v>5</v>
      </c>
      <c r="AD1895" s="3">
        <v>5</v>
      </c>
      <c r="AE1895" s="3">
        <v>5</v>
      </c>
      <c r="AF1895" s="3" t="s">
        <v>200</v>
      </c>
    </row>
    <row r="1896" spans="1:32">
      <c r="A1896" s="3">
        <v>92315</v>
      </c>
      <c r="B1896" s="3">
        <v>33</v>
      </c>
      <c r="C1896" s="41" t="s">
        <v>200</v>
      </c>
      <c r="D1896" s="3" t="s">
        <v>194</v>
      </c>
      <c r="E1896" s="3" t="s">
        <v>195</v>
      </c>
      <c r="F1896" s="3" t="s">
        <v>186</v>
      </c>
      <c r="G1896" s="3" t="s">
        <v>230</v>
      </c>
      <c r="H1896" s="3" t="s">
        <v>230</v>
      </c>
      <c r="I1896" s="3" t="s">
        <v>189</v>
      </c>
      <c r="J1896" s="3" t="s">
        <v>62</v>
      </c>
      <c r="K1896" s="3" t="s">
        <v>199</v>
      </c>
      <c r="L1896" s="3">
        <v>5</v>
      </c>
      <c r="M1896" s="3">
        <v>5</v>
      </c>
      <c r="N1896" s="3">
        <v>5</v>
      </c>
      <c r="O1896" s="3">
        <v>5</v>
      </c>
      <c r="P1896" s="3">
        <v>5</v>
      </c>
      <c r="Q1896" s="3">
        <v>4</v>
      </c>
      <c r="R1896" s="3">
        <v>5</v>
      </c>
      <c r="S1896" s="3">
        <v>5</v>
      </c>
      <c r="T1896" s="3">
        <v>5</v>
      </c>
      <c r="U1896" s="3">
        <v>4</v>
      </c>
      <c r="V1896" s="3">
        <v>5</v>
      </c>
      <c r="W1896" s="3">
        <v>5</v>
      </c>
      <c r="X1896" s="3">
        <v>5</v>
      </c>
      <c r="Y1896" s="3">
        <v>3</v>
      </c>
      <c r="Z1896" s="3">
        <v>5</v>
      </c>
      <c r="AA1896" s="3">
        <v>5</v>
      </c>
      <c r="AB1896" s="3">
        <v>5</v>
      </c>
      <c r="AC1896" s="3">
        <v>5</v>
      </c>
      <c r="AD1896" s="3">
        <v>5</v>
      </c>
      <c r="AE1896" s="3">
        <v>5</v>
      </c>
      <c r="AF1896" s="3" t="s">
        <v>200</v>
      </c>
    </row>
    <row r="1897" spans="1:32">
      <c r="A1897" s="3">
        <v>92308</v>
      </c>
      <c r="B1897" s="3">
        <v>33</v>
      </c>
      <c r="C1897" s="41" t="s">
        <v>200</v>
      </c>
      <c r="D1897" s="3" t="s">
        <v>194</v>
      </c>
      <c r="E1897" s="3" t="s">
        <v>195</v>
      </c>
      <c r="F1897" s="3" t="s">
        <v>193</v>
      </c>
      <c r="G1897" s="3" t="s">
        <v>230</v>
      </c>
      <c r="H1897" s="3" t="s">
        <v>230</v>
      </c>
      <c r="I1897" s="3" t="s">
        <v>201</v>
      </c>
      <c r="J1897" s="3" t="s">
        <v>64</v>
      </c>
      <c r="K1897" s="3" t="s">
        <v>203</v>
      </c>
      <c r="L1897" s="3">
        <v>4</v>
      </c>
      <c r="M1897" s="3">
        <v>4</v>
      </c>
      <c r="N1897" s="3">
        <v>3</v>
      </c>
      <c r="O1897" s="3">
        <v>4</v>
      </c>
      <c r="P1897" s="3">
        <v>5</v>
      </c>
      <c r="Q1897" s="3">
        <v>5</v>
      </c>
      <c r="R1897" s="3">
        <v>5</v>
      </c>
      <c r="S1897" s="3">
        <v>5</v>
      </c>
      <c r="T1897" s="3">
        <v>5</v>
      </c>
      <c r="U1897" s="3">
        <v>5</v>
      </c>
      <c r="V1897" s="3">
        <v>3</v>
      </c>
      <c r="W1897" s="3">
        <v>5</v>
      </c>
      <c r="X1897" s="3">
        <v>4</v>
      </c>
      <c r="Y1897" s="3">
        <v>4</v>
      </c>
      <c r="Z1897" s="3">
        <v>4</v>
      </c>
      <c r="AA1897" s="3">
        <v>4</v>
      </c>
      <c r="AB1897" s="3">
        <v>5</v>
      </c>
      <c r="AC1897" s="3">
        <v>5</v>
      </c>
      <c r="AD1897" s="3">
        <v>5</v>
      </c>
      <c r="AE1897" s="3">
        <v>5</v>
      </c>
      <c r="AF1897" s="3" t="s">
        <v>200</v>
      </c>
    </row>
    <row r="1898" spans="1:32">
      <c r="A1898" s="3">
        <v>92592</v>
      </c>
      <c r="B1898" s="3">
        <v>33</v>
      </c>
      <c r="C1898" s="41" t="s">
        <v>200</v>
      </c>
      <c r="D1898" s="3" t="s">
        <v>191</v>
      </c>
      <c r="E1898" s="3" t="s">
        <v>205</v>
      </c>
      <c r="F1898" s="3" t="s">
        <v>193</v>
      </c>
      <c r="G1898" s="3" t="s">
        <v>230</v>
      </c>
      <c r="H1898" s="3" t="s">
        <v>230</v>
      </c>
      <c r="I1898" s="3" t="s">
        <v>201</v>
      </c>
      <c r="J1898" s="3" t="s">
        <v>62</v>
      </c>
      <c r="K1898" s="3" t="s">
        <v>203</v>
      </c>
      <c r="L1898" s="3">
        <v>5</v>
      </c>
      <c r="M1898" s="3">
        <v>4</v>
      </c>
      <c r="N1898" s="3">
        <v>3</v>
      </c>
      <c r="O1898" s="3">
        <v>3</v>
      </c>
      <c r="P1898" s="3">
        <v>5</v>
      </c>
      <c r="Q1898" s="3">
        <v>4</v>
      </c>
      <c r="R1898" s="3">
        <v>5</v>
      </c>
      <c r="S1898" s="3">
        <v>4</v>
      </c>
      <c r="T1898" s="3">
        <v>3</v>
      </c>
      <c r="U1898" s="3">
        <v>3</v>
      </c>
      <c r="V1898" s="3">
        <v>4</v>
      </c>
      <c r="W1898" s="3">
        <v>5</v>
      </c>
      <c r="X1898" s="3">
        <v>4</v>
      </c>
      <c r="Y1898" s="3">
        <v>5</v>
      </c>
      <c r="Z1898" s="3">
        <v>4</v>
      </c>
      <c r="AA1898" s="3">
        <v>5</v>
      </c>
      <c r="AB1898" s="3">
        <v>5</v>
      </c>
      <c r="AC1898" s="3">
        <v>5</v>
      </c>
      <c r="AD1898" s="3">
        <v>4</v>
      </c>
      <c r="AE1898" s="3">
        <v>4</v>
      </c>
      <c r="AF1898" s="3" t="s">
        <v>200</v>
      </c>
    </row>
    <row r="1899" spans="1:32">
      <c r="A1899" s="3">
        <v>92507</v>
      </c>
      <c r="B1899" s="3">
        <v>33</v>
      </c>
      <c r="C1899" s="41" t="s">
        <v>200</v>
      </c>
      <c r="D1899" s="3" t="s">
        <v>197</v>
      </c>
      <c r="E1899" s="3" t="s">
        <v>205</v>
      </c>
      <c r="F1899" s="3" t="s">
        <v>193</v>
      </c>
      <c r="G1899" s="3" t="s">
        <v>230</v>
      </c>
      <c r="H1899" s="3" t="s">
        <v>230</v>
      </c>
      <c r="I1899" s="3" t="s">
        <v>201</v>
      </c>
      <c r="J1899" s="3" t="s">
        <v>61</v>
      </c>
      <c r="K1899" s="3" t="s">
        <v>196</v>
      </c>
      <c r="L1899" s="3">
        <v>5</v>
      </c>
      <c r="M1899" s="3">
        <v>5</v>
      </c>
      <c r="N1899" s="3">
        <v>5</v>
      </c>
      <c r="O1899" s="3">
        <v>5</v>
      </c>
      <c r="P1899" s="3">
        <v>5</v>
      </c>
      <c r="Q1899" s="3">
        <v>1</v>
      </c>
      <c r="R1899" s="3">
        <v>5</v>
      </c>
      <c r="S1899" s="3">
        <v>1</v>
      </c>
      <c r="T1899" s="3">
        <v>5</v>
      </c>
      <c r="U1899" s="3">
        <v>4</v>
      </c>
      <c r="V1899" s="3">
        <v>5</v>
      </c>
      <c r="W1899" s="3">
        <v>4</v>
      </c>
      <c r="X1899" s="3">
        <v>4</v>
      </c>
      <c r="Y1899" s="3">
        <v>4</v>
      </c>
      <c r="Z1899" s="3">
        <v>5</v>
      </c>
      <c r="AA1899" s="3">
        <v>3</v>
      </c>
      <c r="AB1899" s="3">
        <v>5</v>
      </c>
      <c r="AC1899" s="3">
        <v>5</v>
      </c>
      <c r="AD1899" s="3">
        <v>5</v>
      </c>
      <c r="AE1899" s="3">
        <v>5</v>
      </c>
      <c r="AF1899" s="3" t="s">
        <v>200</v>
      </c>
    </row>
    <row r="1900" spans="1:32">
      <c r="A1900" s="3">
        <v>91362</v>
      </c>
      <c r="B1900" s="3">
        <v>34</v>
      </c>
      <c r="C1900" s="41" t="s">
        <v>200</v>
      </c>
      <c r="D1900" s="3" t="s">
        <v>194</v>
      </c>
      <c r="E1900" s="3" t="s">
        <v>192</v>
      </c>
      <c r="F1900" s="3" t="s">
        <v>193</v>
      </c>
      <c r="G1900" s="3" t="s">
        <v>230</v>
      </c>
      <c r="H1900" s="3" t="s">
        <v>230</v>
      </c>
      <c r="I1900" s="3" t="s">
        <v>189</v>
      </c>
      <c r="J1900" s="3" t="s">
        <v>61</v>
      </c>
      <c r="K1900" s="3" t="s">
        <v>203</v>
      </c>
      <c r="L1900" s="3">
        <v>5</v>
      </c>
      <c r="M1900" s="3">
        <v>4</v>
      </c>
      <c r="N1900" s="3">
        <v>3</v>
      </c>
      <c r="O1900" s="3">
        <v>3</v>
      </c>
      <c r="P1900" s="3">
        <v>3</v>
      </c>
      <c r="Q1900" s="3">
        <v>1</v>
      </c>
      <c r="R1900" s="3">
        <v>4</v>
      </c>
      <c r="S1900" s="3">
        <v>1</v>
      </c>
      <c r="T1900" s="3">
        <v>4</v>
      </c>
      <c r="U1900" s="3">
        <v>4</v>
      </c>
      <c r="V1900" s="3">
        <v>3</v>
      </c>
      <c r="W1900" s="3">
        <v>4</v>
      </c>
      <c r="X1900" s="3">
        <v>5</v>
      </c>
      <c r="Y1900" s="3">
        <v>3</v>
      </c>
      <c r="Z1900" s="3">
        <v>5</v>
      </c>
      <c r="AA1900" s="3">
        <v>4</v>
      </c>
      <c r="AB1900" s="3">
        <v>5</v>
      </c>
      <c r="AC1900" s="3">
        <v>3</v>
      </c>
      <c r="AD1900" s="3">
        <v>4</v>
      </c>
      <c r="AE1900" s="3">
        <v>2</v>
      </c>
      <c r="AF1900" s="3" t="s">
        <v>200</v>
      </c>
    </row>
    <row r="1901" spans="1:32">
      <c r="A1901" s="3">
        <v>93021</v>
      </c>
      <c r="B1901" s="3">
        <v>34</v>
      </c>
      <c r="C1901" s="41" t="s">
        <v>200</v>
      </c>
      <c r="D1901" s="3" t="s">
        <v>184</v>
      </c>
      <c r="E1901" s="3" t="s">
        <v>192</v>
      </c>
      <c r="F1901" s="3" t="s">
        <v>193</v>
      </c>
      <c r="G1901" s="3" t="s">
        <v>230</v>
      </c>
      <c r="H1901" s="3" t="s">
        <v>230</v>
      </c>
      <c r="I1901" s="3" t="s">
        <v>201</v>
      </c>
      <c r="J1901" s="3" t="s">
        <v>64</v>
      </c>
      <c r="K1901" s="3" t="s">
        <v>202</v>
      </c>
      <c r="L1901" s="3">
        <v>5</v>
      </c>
      <c r="M1901" s="3">
        <v>5</v>
      </c>
      <c r="N1901" s="3">
        <v>4</v>
      </c>
      <c r="O1901" s="3">
        <v>5</v>
      </c>
      <c r="P1901" s="3">
        <v>5</v>
      </c>
      <c r="Q1901" s="3">
        <v>4</v>
      </c>
      <c r="R1901" s="3">
        <v>5</v>
      </c>
      <c r="S1901" s="3">
        <v>5</v>
      </c>
      <c r="T1901" s="3">
        <v>4</v>
      </c>
      <c r="U1901" s="3">
        <v>4</v>
      </c>
      <c r="V1901" s="3">
        <v>4</v>
      </c>
      <c r="W1901" s="3">
        <v>4</v>
      </c>
      <c r="X1901" s="3">
        <v>4</v>
      </c>
      <c r="Y1901" s="3">
        <v>4</v>
      </c>
      <c r="Z1901" s="3">
        <v>4</v>
      </c>
      <c r="AA1901" s="3">
        <v>4</v>
      </c>
      <c r="AB1901" s="3">
        <v>5</v>
      </c>
      <c r="AC1901" s="3">
        <v>5</v>
      </c>
      <c r="AD1901" s="3">
        <v>5</v>
      </c>
      <c r="AE1901" s="3">
        <v>4</v>
      </c>
      <c r="AF1901" s="3" t="s">
        <v>200</v>
      </c>
    </row>
    <row r="1902" spans="1:32">
      <c r="A1902" s="3">
        <v>91362</v>
      </c>
      <c r="B1902" s="3">
        <v>34</v>
      </c>
      <c r="C1902" s="41" t="s">
        <v>200</v>
      </c>
      <c r="D1902" s="3" t="s">
        <v>194</v>
      </c>
      <c r="E1902" s="3" t="s">
        <v>192</v>
      </c>
      <c r="F1902" s="3" t="s">
        <v>193</v>
      </c>
      <c r="G1902" s="3" t="s">
        <v>230</v>
      </c>
      <c r="H1902" s="3" t="s">
        <v>230</v>
      </c>
      <c r="I1902" s="3" t="s">
        <v>189</v>
      </c>
      <c r="J1902" s="3" t="s">
        <v>61</v>
      </c>
      <c r="K1902" s="3" t="s">
        <v>203</v>
      </c>
      <c r="L1902" s="3">
        <v>5</v>
      </c>
      <c r="M1902" s="3">
        <v>4</v>
      </c>
      <c r="N1902" s="3">
        <v>3</v>
      </c>
      <c r="O1902" s="3">
        <v>3</v>
      </c>
      <c r="P1902" s="3">
        <v>4</v>
      </c>
      <c r="Q1902" s="3">
        <v>3</v>
      </c>
      <c r="R1902" s="3">
        <v>5</v>
      </c>
      <c r="S1902" s="3">
        <v>2</v>
      </c>
      <c r="T1902" s="3">
        <v>3</v>
      </c>
      <c r="U1902" s="3">
        <v>2</v>
      </c>
      <c r="V1902" s="3">
        <v>4</v>
      </c>
      <c r="W1902" s="3">
        <v>5</v>
      </c>
      <c r="X1902" s="3">
        <v>5</v>
      </c>
      <c r="Y1902" s="3">
        <v>4</v>
      </c>
      <c r="Z1902" s="3">
        <v>4</v>
      </c>
      <c r="AA1902" s="3">
        <v>4</v>
      </c>
      <c r="AB1902" s="3">
        <v>5</v>
      </c>
      <c r="AC1902" s="3">
        <v>4</v>
      </c>
      <c r="AD1902" s="3">
        <v>3</v>
      </c>
      <c r="AE1902" s="3">
        <v>3</v>
      </c>
      <c r="AF1902" s="3" t="s">
        <v>200</v>
      </c>
    </row>
    <row r="1903" spans="1:32">
      <c r="A1903" s="3">
        <v>91362</v>
      </c>
      <c r="B1903" s="3">
        <v>34</v>
      </c>
      <c r="C1903" s="41" t="s">
        <v>200</v>
      </c>
      <c r="D1903" s="3" t="s">
        <v>194</v>
      </c>
      <c r="E1903" s="3" t="s">
        <v>192</v>
      </c>
      <c r="F1903" s="3" t="s">
        <v>193</v>
      </c>
      <c r="G1903" s="3" t="s">
        <v>230</v>
      </c>
      <c r="H1903" s="3" t="s">
        <v>230</v>
      </c>
      <c r="I1903" s="3" t="s">
        <v>189</v>
      </c>
      <c r="J1903" s="3" t="s">
        <v>61</v>
      </c>
      <c r="K1903" s="3" t="s">
        <v>203</v>
      </c>
      <c r="L1903" s="3">
        <v>5</v>
      </c>
      <c r="M1903" s="3">
        <v>5</v>
      </c>
      <c r="N1903" s="3">
        <v>1</v>
      </c>
      <c r="O1903" s="3">
        <v>5</v>
      </c>
      <c r="P1903" s="3">
        <v>5</v>
      </c>
      <c r="Q1903" s="3">
        <v>2</v>
      </c>
      <c r="R1903" s="3">
        <v>3</v>
      </c>
      <c r="S1903" s="3">
        <v>0</v>
      </c>
      <c r="T1903" s="3">
        <v>5</v>
      </c>
      <c r="U1903" s="3">
        <v>5</v>
      </c>
      <c r="V1903" s="3">
        <v>5</v>
      </c>
      <c r="W1903" s="3">
        <v>5</v>
      </c>
      <c r="X1903" s="3">
        <v>4</v>
      </c>
      <c r="Y1903" s="3">
        <v>4</v>
      </c>
      <c r="Z1903" s="3">
        <v>4</v>
      </c>
      <c r="AA1903" s="3">
        <v>5</v>
      </c>
      <c r="AB1903" s="3">
        <v>5</v>
      </c>
      <c r="AC1903" s="3">
        <v>4</v>
      </c>
      <c r="AD1903" s="3">
        <v>5</v>
      </c>
      <c r="AE1903" s="3">
        <v>4</v>
      </c>
      <c r="AF1903" s="3" t="s">
        <v>200</v>
      </c>
    </row>
    <row r="1904" spans="1:32">
      <c r="A1904" s="3">
        <v>93010</v>
      </c>
      <c r="B1904" s="3">
        <v>34</v>
      </c>
      <c r="C1904" s="41" t="s">
        <v>200</v>
      </c>
      <c r="D1904" s="3" t="s">
        <v>191</v>
      </c>
      <c r="E1904" s="3" t="s">
        <v>192</v>
      </c>
      <c r="F1904" s="3" t="s">
        <v>193</v>
      </c>
      <c r="G1904" s="3" t="s">
        <v>230</v>
      </c>
      <c r="H1904" s="3" t="s">
        <v>230</v>
      </c>
      <c r="I1904" s="3" t="s">
        <v>189</v>
      </c>
      <c r="J1904" s="3" t="s">
        <v>64</v>
      </c>
      <c r="K1904" s="3" t="s">
        <v>196</v>
      </c>
      <c r="L1904" s="3">
        <v>5</v>
      </c>
      <c r="M1904" s="3">
        <v>3</v>
      </c>
      <c r="N1904" s="3">
        <v>4</v>
      </c>
      <c r="O1904" s="3">
        <v>1</v>
      </c>
      <c r="P1904" s="3">
        <v>3</v>
      </c>
      <c r="Q1904" s="3">
        <v>3</v>
      </c>
      <c r="R1904" s="3">
        <v>4</v>
      </c>
      <c r="S1904" s="3">
        <v>3</v>
      </c>
      <c r="T1904" s="3">
        <v>3</v>
      </c>
      <c r="U1904" s="3">
        <v>2</v>
      </c>
      <c r="V1904" s="3">
        <v>4</v>
      </c>
      <c r="W1904" s="3">
        <v>5</v>
      </c>
      <c r="X1904" s="3">
        <v>2</v>
      </c>
      <c r="Y1904" s="3">
        <v>3</v>
      </c>
      <c r="Z1904" s="3">
        <v>2</v>
      </c>
      <c r="AA1904" s="3">
        <v>3</v>
      </c>
      <c r="AB1904" s="3">
        <v>4</v>
      </c>
      <c r="AC1904" s="3">
        <v>4</v>
      </c>
      <c r="AD1904" s="3">
        <v>3</v>
      </c>
      <c r="AE1904" s="3">
        <v>2</v>
      </c>
      <c r="AF1904" s="3" t="s">
        <v>200</v>
      </c>
    </row>
    <row r="1905" spans="1:32">
      <c r="A1905" s="3">
        <v>91362</v>
      </c>
      <c r="B1905" s="3">
        <v>34</v>
      </c>
      <c r="C1905" s="41" t="s">
        <v>200</v>
      </c>
      <c r="D1905" s="3" t="s">
        <v>194</v>
      </c>
      <c r="E1905" s="3" t="s">
        <v>192</v>
      </c>
      <c r="F1905" s="3" t="s">
        <v>193</v>
      </c>
      <c r="G1905" s="3" t="s">
        <v>230</v>
      </c>
      <c r="H1905" s="3" t="s">
        <v>230</v>
      </c>
      <c r="I1905" s="3" t="s">
        <v>189</v>
      </c>
      <c r="J1905" s="3" t="s">
        <v>61</v>
      </c>
      <c r="K1905" s="3" t="s">
        <v>203</v>
      </c>
      <c r="L1905" s="3">
        <v>5</v>
      </c>
      <c r="M1905" s="3">
        <v>4</v>
      </c>
      <c r="N1905" s="3">
        <v>4</v>
      </c>
      <c r="O1905" s="3">
        <v>3</v>
      </c>
      <c r="P1905" s="3">
        <v>3</v>
      </c>
      <c r="Q1905" s="3">
        <v>1</v>
      </c>
      <c r="R1905" s="3">
        <v>5</v>
      </c>
      <c r="S1905" s="3">
        <v>1</v>
      </c>
      <c r="T1905" s="3">
        <v>4</v>
      </c>
      <c r="U1905" s="3">
        <v>2</v>
      </c>
      <c r="V1905" s="3">
        <v>3</v>
      </c>
      <c r="W1905" s="3">
        <v>5</v>
      </c>
      <c r="X1905" s="3">
        <v>5</v>
      </c>
      <c r="Y1905" s="3">
        <v>4</v>
      </c>
      <c r="Z1905" s="3">
        <v>4</v>
      </c>
      <c r="AA1905" s="3">
        <v>4</v>
      </c>
      <c r="AB1905" s="3">
        <v>5</v>
      </c>
      <c r="AC1905" s="3">
        <v>3</v>
      </c>
      <c r="AD1905" s="3">
        <v>3</v>
      </c>
      <c r="AE1905" s="3">
        <v>4</v>
      </c>
      <c r="AF1905" s="3" t="s">
        <v>200</v>
      </c>
    </row>
    <row r="1906" spans="1:32">
      <c r="A1906" s="3">
        <v>93021</v>
      </c>
      <c r="B1906" s="3">
        <v>34</v>
      </c>
      <c r="C1906" s="41" t="s">
        <v>200</v>
      </c>
      <c r="D1906" s="3" t="s">
        <v>184</v>
      </c>
      <c r="E1906" s="3" t="s">
        <v>192</v>
      </c>
      <c r="F1906" s="3" t="s">
        <v>193</v>
      </c>
      <c r="G1906" s="3" t="s">
        <v>230</v>
      </c>
      <c r="H1906" s="3" t="s">
        <v>230</v>
      </c>
      <c r="I1906" s="3" t="s">
        <v>201</v>
      </c>
      <c r="J1906" s="3" t="s">
        <v>60</v>
      </c>
      <c r="K1906" s="3" t="s">
        <v>202</v>
      </c>
      <c r="L1906" s="3">
        <v>5</v>
      </c>
      <c r="M1906" s="3">
        <v>5</v>
      </c>
      <c r="N1906" s="3">
        <v>3</v>
      </c>
      <c r="O1906" s="3">
        <v>5</v>
      </c>
      <c r="P1906" s="3">
        <v>5</v>
      </c>
      <c r="Q1906" s="3">
        <v>2</v>
      </c>
      <c r="R1906" s="3">
        <v>5</v>
      </c>
      <c r="S1906" s="3">
        <v>5</v>
      </c>
      <c r="T1906" s="3">
        <v>5</v>
      </c>
      <c r="U1906" s="3">
        <v>4</v>
      </c>
      <c r="V1906" s="3">
        <v>5</v>
      </c>
      <c r="W1906" s="3">
        <v>5</v>
      </c>
      <c r="X1906" s="3">
        <v>4</v>
      </c>
      <c r="Y1906" s="3">
        <v>4</v>
      </c>
      <c r="Z1906" s="3">
        <v>5</v>
      </c>
      <c r="AA1906" s="3">
        <v>4</v>
      </c>
      <c r="AB1906" s="3">
        <v>5</v>
      </c>
      <c r="AC1906" s="3">
        <v>5</v>
      </c>
      <c r="AD1906" s="3">
        <v>5</v>
      </c>
      <c r="AE1906" s="3">
        <v>5</v>
      </c>
      <c r="AF1906" s="3" t="s">
        <v>200</v>
      </c>
    </row>
    <row r="1907" spans="1:32">
      <c r="A1907" s="3">
        <v>93036</v>
      </c>
      <c r="B1907" s="3">
        <v>34</v>
      </c>
      <c r="C1907" s="41" t="s">
        <v>200</v>
      </c>
      <c r="D1907" s="3" t="s">
        <v>194</v>
      </c>
      <c r="E1907" s="3" t="s">
        <v>192</v>
      </c>
      <c r="F1907" s="3" t="s">
        <v>186</v>
      </c>
      <c r="G1907" s="3" t="s">
        <v>230</v>
      </c>
      <c r="H1907" s="3" t="s">
        <v>230</v>
      </c>
      <c r="I1907" s="3" t="s">
        <v>189</v>
      </c>
      <c r="J1907" s="3" t="s">
        <v>65</v>
      </c>
      <c r="K1907" s="3" t="s">
        <v>202</v>
      </c>
      <c r="L1907" s="3">
        <v>5</v>
      </c>
      <c r="M1907" s="3">
        <v>5</v>
      </c>
      <c r="N1907" s="3">
        <v>5</v>
      </c>
      <c r="O1907" s="3">
        <v>5</v>
      </c>
      <c r="P1907" s="3">
        <v>5</v>
      </c>
      <c r="Q1907" s="3">
        <v>5</v>
      </c>
      <c r="R1907" s="3">
        <v>5</v>
      </c>
      <c r="S1907" s="3">
        <v>5</v>
      </c>
      <c r="T1907" s="3">
        <v>5</v>
      </c>
      <c r="U1907" s="3">
        <v>5</v>
      </c>
      <c r="V1907" s="3">
        <v>5</v>
      </c>
      <c r="W1907" s="3">
        <v>5</v>
      </c>
      <c r="X1907" s="3">
        <v>5</v>
      </c>
      <c r="Y1907" s="3">
        <v>4</v>
      </c>
      <c r="Z1907" s="3">
        <v>4</v>
      </c>
      <c r="AA1907" s="3">
        <v>5</v>
      </c>
      <c r="AB1907" s="3">
        <v>5</v>
      </c>
      <c r="AC1907" s="3">
        <v>5</v>
      </c>
      <c r="AD1907" s="3">
        <v>5</v>
      </c>
      <c r="AE1907" s="3">
        <v>5</v>
      </c>
      <c r="AF1907" s="3" t="s">
        <v>200</v>
      </c>
    </row>
    <row r="1908" spans="1:32">
      <c r="A1908" s="3">
        <v>92243</v>
      </c>
      <c r="B1908" s="3">
        <v>34</v>
      </c>
      <c r="C1908" s="41" t="s">
        <v>200</v>
      </c>
      <c r="D1908" s="3" t="s">
        <v>212</v>
      </c>
      <c r="E1908" s="3" t="s">
        <v>198</v>
      </c>
      <c r="F1908" s="3" t="s">
        <v>186</v>
      </c>
      <c r="G1908" s="3" t="s">
        <v>230</v>
      </c>
      <c r="H1908" s="3" t="s">
        <v>230</v>
      </c>
      <c r="I1908" s="3" t="s">
        <v>201</v>
      </c>
      <c r="J1908" s="3" t="s">
        <v>65</v>
      </c>
      <c r="K1908" s="3" t="s">
        <v>199</v>
      </c>
      <c r="L1908" s="3">
        <v>5</v>
      </c>
      <c r="M1908" s="3">
        <v>3</v>
      </c>
      <c r="N1908" s="3">
        <v>5</v>
      </c>
      <c r="O1908" s="3">
        <v>5</v>
      </c>
      <c r="P1908" s="3">
        <v>5</v>
      </c>
      <c r="Q1908" s="3">
        <v>3</v>
      </c>
      <c r="R1908" s="3">
        <v>5</v>
      </c>
      <c r="S1908" s="3">
        <v>2</v>
      </c>
      <c r="T1908" s="3">
        <v>3</v>
      </c>
      <c r="U1908" s="3">
        <v>4</v>
      </c>
      <c r="V1908" s="3">
        <v>4</v>
      </c>
      <c r="W1908" s="3">
        <v>5</v>
      </c>
      <c r="X1908" s="3">
        <v>5</v>
      </c>
      <c r="Y1908" s="3">
        <v>5</v>
      </c>
      <c r="Z1908" s="3">
        <v>5</v>
      </c>
      <c r="AA1908" s="3">
        <v>4</v>
      </c>
      <c r="AB1908" s="3">
        <v>5</v>
      </c>
      <c r="AC1908" s="3">
        <v>5</v>
      </c>
      <c r="AD1908" s="3">
        <v>5</v>
      </c>
      <c r="AE1908" s="3">
        <v>3</v>
      </c>
      <c r="AF1908" s="3" t="s">
        <v>200</v>
      </c>
    </row>
    <row r="1909" spans="1:32">
      <c r="A1909" s="3">
        <v>92251</v>
      </c>
      <c r="B1909" s="3">
        <v>34</v>
      </c>
      <c r="C1909" s="41" t="s">
        <v>200</v>
      </c>
      <c r="D1909" s="3" t="s">
        <v>194</v>
      </c>
      <c r="E1909" s="3" t="s">
        <v>198</v>
      </c>
      <c r="F1909" s="3" t="s">
        <v>193</v>
      </c>
      <c r="G1909" s="3" t="s">
        <v>230</v>
      </c>
      <c r="H1909" s="3" t="s">
        <v>230</v>
      </c>
      <c r="I1909" s="3" t="s">
        <v>201</v>
      </c>
      <c r="J1909" s="3" t="s">
        <v>60</v>
      </c>
      <c r="K1909" s="3" t="s">
        <v>202</v>
      </c>
      <c r="L1909" s="3">
        <v>5</v>
      </c>
      <c r="M1909" s="3">
        <v>5</v>
      </c>
      <c r="N1909" s="3">
        <v>4</v>
      </c>
      <c r="O1909" s="3">
        <v>4</v>
      </c>
      <c r="P1909" s="3">
        <v>5</v>
      </c>
      <c r="Q1909" s="3">
        <v>5</v>
      </c>
      <c r="R1909" s="3">
        <v>5</v>
      </c>
      <c r="S1909" s="3">
        <v>5</v>
      </c>
      <c r="T1909" s="3">
        <v>5</v>
      </c>
      <c r="U1909" s="3">
        <v>4</v>
      </c>
      <c r="V1909" s="3">
        <v>5</v>
      </c>
      <c r="W1909" s="3">
        <v>5</v>
      </c>
      <c r="X1909" s="3">
        <v>4</v>
      </c>
      <c r="Y1909" s="3">
        <v>5</v>
      </c>
      <c r="Z1909" s="3">
        <v>5</v>
      </c>
      <c r="AA1909" s="3">
        <v>5</v>
      </c>
      <c r="AB1909" s="3">
        <v>5</v>
      </c>
      <c r="AC1909" s="3">
        <v>4</v>
      </c>
      <c r="AD1909" s="3">
        <v>5</v>
      </c>
      <c r="AE1909" s="3">
        <v>4</v>
      </c>
      <c r="AF1909" s="3" t="s">
        <v>200</v>
      </c>
    </row>
    <row r="1910" spans="1:32">
      <c r="A1910" s="3">
        <v>92250</v>
      </c>
      <c r="B1910" s="3">
        <v>34</v>
      </c>
      <c r="C1910" s="41" t="s">
        <v>200</v>
      </c>
      <c r="D1910" s="3" t="s">
        <v>194</v>
      </c>
      <c r="E1910" s="3" t="s">
        <v>198</v>
      </c>
      <c r="F1910" s="3" t="s">
        <v>193</v>
      </c>
      <c r="G1910" s="3" t="s">
        <v>230</v>
      </c>
      <c r="H1910" s="3" t="s">
        <v>230</v>
      </c>
      <c r="I1910" s="3" t="s">
        <v>201</v>
      </c>
      <c r="J1910" s="3" t="s">
        <v>61</v>
      </c>
      <c r="K1910" s="3" t="s">
        <v>203</v>
      </c>
      <c r="L1910" s="3">
        <v>4</v>
      </c>
      <c r="M1910" s="3">
        <v>5</v>
      </c>
      <c r="N1910" s="3">
        <v>5</v>
      </c>
      <c r="O1910" s="3">
        <v>5</v>
      </c>
      <c r="P1910" s="3">
        <v>5</v>
      </c>
      <c r="Q1910" s="3">
        <v>5</v>
      </c>
      <c r="R1910" s="3">
        <v>5</v>
      </c>
      <c r="S1910" s="3">
        <v>4</v>
      </c>
      <c r="T1910" s="3">
        <v>4</v>
      </c>
      <c r="U1910" s="3">
        <v>4</v>
      </c>
      <c r="V1910" s="3">
        <v>5</v>
      </c>
      <c r="W1910" s="3">
        <v>5</v>
      </c>
      <c r="X1910" s="3">
        <v>5</v>
      </c>
      <c r="Y1910" s="3">
        <v>5</v>
      </c>
      <c r="Z1910" s="3">
        <v>4</v>
      </c>
      <c r="AA1910" s="3">
        <v>5</v>
      </c>
      <c r="AB1910" s="3">
        <v>5</v>
      </c>
      <c r="AC1910" s="3">
        <v>5</v>
      </c>
      <c r="AD1910" s="3">
        <v>4</v>
      </c>
      <c r="AE1910" s="3">
        <v>5</v>
      </c>
      <c r="AF1910" s="3" t="s">
        <v>200</v>
      </c>
    </row>
    <row r="1911" spans="1:32">
      <c r="A1911" s="3">
        <v>92336</v>
      </c>
      <c r="B1911" s="3">
        <v>34</v>
      </c>
      <c r="C1911" s="41" t="s">
        <v>200</v>
      </c>
      <c r="D1911" s="3" t="s">
        <v>191</v>
      </c>
      <c r="E1911" s="3" t="s">
        <v>198</v>
      </c>
      <c r="F1911" s="3" t="s">
        <v>193</v>
      </c>
      <c r="G1911" s="3" t="s">
        <v>230</v>
      </c>
      <c r="H1911" s="3" t="s">
        <v>230</v>
      </c>
      <c r="I1911" s="3" t="s">
        <v>201</v>
      </c>
      <c r="J1911" s="3" t="s">
        <v>58</v>
      </c>
      <c r="K1911" s="3" t="s">
        <v>196</v>
      </c>
      <c r="L1911" s="3">
        <v>4</v>
      </c>
      <c r="M1911" s="3">
        <v>5</v>
      </c>
      <c r="N1911" s="3">
        <v>5</v>
      </c>
      <c r="O1911" s="3">
        <v>4</v>
      </c>
      <c r="P1911" s="3">
        <v>5</v>
      </c>
      <c r="Q1911" s="3">
        <v>5</v>
      </c>
      <c r="R1911" s="3">
        <v>4</v>
      </c>
      <c r="S1911" s="3">
        <v>4</v>
      </c>
      <c r="T1911" s="3">
        <v>4</v>
      </c>
      <c r="U1911" s="3">
        <v>3</v>
      </c>
      <c r="V1911" s="3">
        <v>3</v>
      </c>
      <c r="W1911" s="3">
        <v>4</v>
      </c>
      <c r="X1911" s="3">
        <v>4</v>
      </c>
      <c r="Y1911" s="3">
        <v>4</v>
      </c>
      <c r="Z1911" s="3">
        <v>5</v>
      </c>
      <c r="AA1911" s="3">
        <v>5</v>
      </c>
      <c r="AB1911" s="3">
        <v>5</v>
      </c>
      <c r="AC1911" s="3">
        <v>4</v>
      </c>
      <c r="AD1911" s="3">
        <v>5</v>
      </c>
      <c r="AE1911" s="3">
        <v>5</v>
      </c>
      <c r="AF1911" s="3" t="s">
        <v>200</v>
      </c>
    </row>
    <row r="1912" spans="1:32">
      <c r="A1912" s="3">
        <v>92626</v>
      </c>
      <c r="B1912" s="3">
        <v>34</v>
      </c>
      <c r="C1912" s="41" t="s">
        <v>200</v>
      </c>
      <c r="D1912" s="3" t="s">
        <v>194</v>
      </c>
      <c r="E1912" s="3" t="s">
        <v>185</v>
      </c>
      <c r="F1912" s="3" t="s">
        <v>186</v>
      </c>
      <c r="G1912" s="3" t="s">
        <v>230</v>
      </c>
      <c r="H1912" s="3" t="s">
        <v>230</v>
      </c>
      <c r="I1912" s="3" t="s">
        <v>201</v>
      </c>
      <c r="J1912" s="3" t="s">
        <v>63</v>
      </c>
      <c r="K1912" s="3" t="s">
        <v>203</v>
      </c>
      <c r="L1912" s="3">
        <v>4</v>
      </c>
      <c r="M1912" s="3">
        <v>4</v>
      </c>
      <c r="N1912" s="3">
        <v>2</v>
      </c>
      <c r="O1912" s="3">
        <v>3</v>
      </c>
      <c r="P1912" s="3">
        <v>3</v>
      </c>
      <c r="Q1912" s="3">
        <v>2</v>
      </c>
      <c r="R1912" s="3">
        <v>4</v>
      </c>
      <c r="S1912" s="3">
        <v>2</v>
      </c>
      <c r="T1912" s="3">
        <v>3</v>
      </c>
      <c r="U1912" s="3">
        <v>5</v>
      </c>
      <c r="V1912" s="3">
        <v>4</v>
      </c>
      <c r="W1912" s="3">
        <v>4</v>
      </c>
      <c r="X1912" s="3">
        <v>4</v>
      </c>
      <c r="Y1912" s="3">
        <v>5</v>
      </c>
      <c r="Z1912" s="3">
        <v>5</v>
      </c>
      <c r="AA1912" s="3">
        <v>4</v>
      </c>
      <c r="AB1912" s="3">
        <v>3</v>
      </c>
      <c r="AC1912" s="3">
        <v>3</v>
      </c>
      <c r="AD1912" s="3">
        <v>5</v>
      </c>
      <c r="AE1912" s="3">
        <v>3</v>
      </c>
      <c r="AF1912" s="3" t="s">
        <v>200</v>
      </c>
    </row>
    <row r="1913" spans="1:32">
      <c r="A1913" s="3">
        <v>92683</v>
      </c>
      <c r="B1913" s="3">
        <v>34</v>
      </c>
      <c r="C1913" s="41" t="s">
        <v>200</v>
      </c>
      <c r="D1913" s="3" t="s">
        <v>224</v>
      </c>
      <c r="E1913" s="3" t="s">
        <v>185</v>
      </c>
      <c r="F1913" s="3" t="s">
        <v>186</v>
      </c>
      <c r="G1913" s="3" t="s">
        <v>230</v>
      </c>
      <c r="H1913" s="3" t="s">
        <v>230</v>
      </c>
      <c r="I1913" s="3" t="s">
        <v>189</v>
      </c>
      <c r="J1913" s="3" t="s">
        <v>62</v>
      </c>
      <c r="K1913" s="3" t="s">
        <v>199</v>
      </c>
      <c r="L1913" s="3">
        <v>5</v>
      </c>
      <c r="M1913" s="3">
        <v>5</v>
      </c>
      <c r="N1913" s="3">
        <v>5</v>
      </c>
      <c r="O1913" s="3">
        <v>5</v>
      </c>
      <c r="P1913" s="3">
        <v>5</v>
      </c>
      <c r="Q1913" s="3">
        <v>5</v>
      </c>
      <c r="R1913" s="3">
        <v>5</v>
      </c>
      <c r="S1913" s="3">
        <v>4</v>
      </c>
      <c r="T1913" s="3">
        <v>5</v>
      </c>
      <c r="U1913" s="3">
        <v>5</v>
      </c>
      <c r="V1913" s="3">
        <v>5</v>
      </c>
      <c r="W1913" s="3">
        <v>5</v>
      </c>
      <c r="X1913" s="3">
        <v>5</v>
      </c>
      <c r="Y1913" s="3">
        <v>5</v>
      </c>
      <c r="Z1913" s="3">
        <v>5</v>
      </c>
      <c r="AA1913" s="3">
        <v>5</v>
      </c>
      <c r="AB1913" s="3">
        <v>5</v>
      </c>
      <c r="AC1913" s="3">
        <v>5</v>
      </c>
      <c r="AD1913" s="3">
        <v>5</v>
      </c>
      <c r="AE1913" s="3">
        <v>5</v>
      </c>
      <c r="AF1913" s="3" t="s">
        <v>200</v>
      </c>
    </row>
    <row r="1914" spans="1:32">
      <c r="A1914" s="3">
        <v>92660</v>
      </c>
      <c r="B1914" s="3">
        <v>34</v>
      </c>
      <c r="C1914" s="41" t="s">
        <v>200</v>
      </c>
      <c r="D1914" s="3" t="s">
        <v>194</v>
      </c>
      <c r="E1914" s="3" t="s">
        <v>185</v>
      </c>
      <c r="F1914" s="3" t="s">
        <v>193</v>
      </c>
      <c r="G1914" s="3" t="s">
        <v>230</v>
      </c>
      <c r="H1914" s="3" t="s">
        <v>230</v>
      </c>
      <c r="I1914" s="3" t="s">
        <v>201</v>
      </c>
      <c r="J1914" s="3" t="s">
        <v>64</v>
      </c>
      <c r="K1914" s="3" t="s">
        <v>203</v>
      </c>
      <c r="L1914" s="3">
        <v>5</v>
      </c>
      <c r="M1914" s="3">
        <v>3</v>
      </c>
      <c r="N1914" s="3">
        <v>4</v>
      </c>
      <c r="O1914" s="3">
        <v>4</v>
      </c>
      <c r="P1914" s="3">
        <v>5</v>
      </c>
      <c r="Q1914" s="3">
        <v>3</v>
      </c>
      <c r="R1914" s="3">
        <v>5</v>
      </c>
      <c r="S1914" s="3">
        <v>3</v>
      </c>
      <c r="T1914" s="3">
        <v>5</v>
      </c>
      <c r="U1914" s="3">
        <v>5</v>
      </c>
      <c r="V1914" s="3">
        <v>5</v>
      </c>
      <c r="W1914" s="3">
        <v>5</v>
      </c>
      <c r="X1914" s="3">
        <v>4</v>
      </c>
      <c r="Y1914" s="3">
        <v>3</v>
      </c>
      <c r="Z1914" s="3">
        <v>3</v>
      </c>
      <c r="AA1914" s="3">
        <v>4</v>
      </c>
      <c r="AB1914" s="3">
        <v>5</v>
      </c>
      <c r="AC1914" s="3">
        <v>5</v>
      </c>
      <c r="AD1914" s="3">
        <v>3</v>
      </c>
      <c r="AE1914" s="3">
        <v>3</v>
      </c>
      <c r="AF1914" s="3" t="s">
        <v>200</v>
      </c>
    </row>
    <row r="1915" spans="1:32">
      <c r="A1915" s="3">
        <v>90631</v>
      </c>
      <c r="B1915" s="3">
        <v>34</v>
      </c>
      <c r="C1915" s="41" t="s">
        <v>200</v>
      </c>
      <c r="D1915" s="3" t="s">
        <v>194</v>
      </c>
      <c r="E1915" s="3" t="s">
        <v>185</v>
      </c>
      <c r="F1915" s="3" t="s">
        <v>193</v>
      </c>
      <c r="G1915" s="3" t="s">
        <v>230</v>
      </c>
      <c r="H1915" s="3" t="s">
        <v>230</v>
      </c>
      <c r="I1915" s="3" t="s">
        <v>189</v>
      </c>
      <c r="J1915" s="3" t="s">
        <v>59</v>
      </c>
      <c r="K1915" s="3" t="s">
        <v>199</v>
      </c>
      <c r="L1915" s="3">
        <v>4</v>
      </c>
      <c r="M1915" s="3">
        <v>4</v>
      </c>
      <c r="N1915" s="3">
        <v>4</v>
      </c>
      <c r="O1915" s="3">
        <v>5</v>
      </c>
      <c r="P1915" s="3">
        <v>5</v>
      </c>
      <c r="Q1915" s="3">
        <v>5</v>
      </c>
      <c r="R1915" s="3">
        <v>5</v>
      </c>
      <c r="S1915" s="3">
        <v>3</v>
      </c>
      <c r="T1915" s="3">
        <v>5</v>
      </c>
      <c r="U1915" s="3">
        <v>3</v>
      </c>
      <c r="V1915" s="3">
        <v>4</v>
      </c>
      <c r="W1915" s="3">
        <v>4</v>
      </c>
      <c r="X1915" s="3">
        <v>5</v>
      </c>
      <c r="Y1915" s="3">
        <v>3</v>
      </c>
      <c r="Z1915" s="3">
        <v>5</v>
      </c>
      <c r="AA1915" s="3">
        <v>4</v>
      </c>
      <c r="AB1915" s="3">
        <v>5</v>
      </c>
      <c r="AC1915" s="3">
        <v>5</v>
      </c>
      <c r="AD1915" s="3">
        <v>4</v>
      </c>
      <c r="AE1915" s="3">
        <v>3</v>
      </c>
      <c r="AF1915" s="3" t="s">
        <v>200</v>
      </c>
    </row>
    <row r="1916" spans="1:32">
      <c r="A1916" s="3">
        <v>92704</v>
      </c>
      <c r="B1916" s="3">
        <v>34</v>
      </c>
      <c r="C1916" s="41" t="s">
        <v>200</v>
      </c>
      <c r="D1916" s="3" t="s">
        <v>194</v>
      </c>
      <c r="E1916" s="3" t="s">
        <v>185</v>
      </c>
      <c r="F1916" s="3" t="s">
        <v>193</v>
      </c>
      <c r="G1916" s="3" t="s">
        <v>230</v>
      </c>
      <c r="H1916" s="3" t="s">
        <v>230</v>
      </c>
      <c r="I1916" s="3" t="s">
        <v>189</v>
      </c>
      <c r="J1916" s="3" t="s">
        <v>62</v>
      </c>
      <c r="K1916" s="3" t="s">
        <v>203</v>
      </c>
      <c r="L1916" s="3">
        <v>4</v>
      </c>
      <c r="M1916" s="3">
        <v>4</v>
      </c>
      <c r="N1916" s="3">
        <v>3</v>
      </c>
      <c r="O1916" s="3">
        <v>5</v>
      </c>
      <c r="P1916" s="3">
        <v>4</v>
      </c>
      <c r="Q1916" s="3">
        <v>4</v>
      </c>
      <c r="R1916" s="3">
        <v>4</v>
      </c>
      <c r="S1916" s="3">
        <v>3</v>
      </c>
      <c r="T1916" s="3">
        <v>5</v>
      </c>
      <c r="U1916" s="3">
        <v>4</v>
      </c>
      <c r="V1916" s="3">
        <v>4</v>
      </c>
      <c r="W1916" s="3">
        <v>4</v>
      </c>
      <c r="X1916" s="3">
        <v>3</v>
      </c>
      <c r="Y1916" s="3">
        <v>4</v>
      </c>
      <c r="Z1916" s="3">
        <v>4</v>
      </c>
      <c r="AA1916" s="3">
        <v>5</v>
      </c>
      <c r="AB1916" s="3">
        <v>4</v>
      </c>
      <c r="AC1916" s="3">
        <v>5</v>
      </c>
      <c r="AD1916" s="3">
        <v>5</v>
      </c>
      <c r="AE1916" s="3">
        <v>5</v>
      </c>
      <c r="AF1916" s="3" t="s">
        <v>200</v>
      </c>
    </row>
    <row r="1917" spans="1:32">
      <c r="A1917" s="3">
        <v>90630</v>
      </c>
      <c r="B1917" s="3">
        <v>34</v>
      </c>
      <c r="C1917" s="41" t="s">
        <v>200</v>
      </c>
      <c r="D1917" s="3" t="s">
        <v>191</v>
      </c>
      <c r="E1917" s="3" t="s">
        <v>185</v>
      </c>
      <c r="F1917" s="3" t="s">
        <v>186</v>
      </c>
      <c r="G1917" s="3" t="s">
        <v>230</v>
      </c>
      <c r="H1917" s="3" t="s">
        <v>230</v>
      </c>
      <c r="I1917" s="3" t="s">
        <v>189</v>
      </c>
      <c r="J1917" s="3" t="s">
        <v>62</v>
      </c>
      <c r="K1917" s="3" t="s">
        <v>196</v>
      </c>
      <c r="L1917" s="3">
        <v>5</v>
      </c>
      <c r="M1917" s="3">
        <v>3</v>
      </c>
      <c r="N1917" s="3">
        <v>5</v>
      </c>
      <c r="O1917" s="3">
        <v>4</v>
      </c>
      <c r="P1917" s="3">
        <v>5</v>
      </c>
      <c r="Q1917" s="3">
        <v>3</v>
      </c>
      <c r="R1917" s="3">
        <v>4</v>
      </c>
      <c r="S1917" s="3">
        <v>5</v>
      </c>
      <c r="T1917" s="3">
        <v>4</v>
      </c>
      <c r="U1917" s="3">
        <v>3</v>
      </c>
      <c r="V1917" s="3">
        <v>3</v>
      </c>
      <c r="W1917" s="3">
        <v>5</v>
      </c>
      <c r="X1917" s="3">
        <v>5</v>
      </c>
      <c r="Y1917" s="3">
        <v>1</v>
      </c>
      <c r="Z1917" s="3">
        <v>3</v>
      </c>
      <c r="AA1917" s="3">
        <v>3</v>
      </c>
      <c r="AB1917" s="3">
        <v>5</v>
      </c>
      <c r="AC1917" s="3">
        <v>5</v>
      </c>
      <c r="AD1917" s="3">
        <v>5</v>
      </c>
      <c r="AE1917" s="3">
        <v>3</v>
      </c>
      <c r="AF1917" s="3" t="s">
        <v>200</v>
      </c>
    </row>
    <row r="1918" spans="1:32">
      <c r="A1918" s="3">
        <v>91307</v>
      </c>
      <c r="B1918" s="3">
        <v>34</v>
      </c>
      <c r="C1918" s="41" t="s">
        <v>200</v>
      </c>
      <c r="D1918" s="3" t="s">
        <v>194</v>
      </c>
      <c r="E1918" s="3" t="s">
        <v>206</v>
      </c>
      <c r="F1918" s="3" t="s">
        <v>193</v>
      </c>
      <c r="G1918" s="3" t="s">
        <v>230</v>
      </c>
      <c r="H1918" s="3" t="s">
        <v>230</v>
      </c>
      <c r="I1918" s="3" t="s">
        <v>201</v>
      </c>
      <c r="J1918" s="3" t="s">
        <v>64</v>
      </c>
      <c r="K1918" s="3" t="s">
        <v>203</v>
      </c>
      <c r="L1918" s="3">
        <v>5</v>
      </c>
      <c r="M1918" s="3">
        <v>4</v>
      </c>
      <c r="N1918" s="3">
        <v>3</v>
      </c>
      <c r="O1918" s="3">
        <v>3</v>
      </c>
      <c r="P1918" s="3">
        <v>5</v>
      </c>
      <c r="Q1918" s="3">
        <v>3</v>
      </c>
      <c r="R1918" s="3">
        <v>4</v>
      </c>
      <c r="S1918" s="3">
        <v>4</v>
      </c>
      <c r="T1918" s="3">
        <v>5</v>
      </c>
      <c r="U1918" s="3">
        <v>3</v>
      </c>
      <c r="V1918" s="3">
        <v>5</v>
      </c>
      <c r="W1918" s="3">
        <v>5</v>
      </c>
      <c r="X1918" s="3">
        <v>5</v>
      </c>
      <c r="Y1918" s="3">
        <v>4</v>
      </c>
      <c r="Z1918" s="3">
        <v>3</v>
      </c>
      <c r="AA1918" s="3">
        <v>3</v>
      </c>
      <c r="AB1918" s="3">
        <v>5</v>
      </c>
      <c r="AC1918" s="3">
        <v>5</v>
      </c>
      <c r="AD1918" s="3">
        <v>3</v>
      </c>
      <c r="AE1918" s="3">
        <v>4</v>
      </c>
      <c r="AF1918" s="3" t="s">
        <v>200</v>
      </c>
    </row>
    <row r="1919" spans="1:32">
      <c r="A1919" s="3">
        <v>91210</v>
      </c>
      <c r="B1919" s="3">
        <v>34</v>
      </c>
      <c r="C1919" s="41" t="s">
        <v>200</v>
      </c>
      <c r="D1919" s="3" t="s">
        <v>194</v>
      </c>
      <c r="E1919" s="3" t="s">
        <v>206</v>
      </c>
      <c r="F1919" s="3" t="s">
        <v>186</v>
      </c>
      <c r="G1919" s="3" t="s">
        <v>230</v>
      </c>
      <c r="H1919" s="3" t="s">
        <v>230</v>
      </c>
      <c r="I1919" s="3" t="s">
        <v>201</v>
      </c>
      <c r="J1919" s="3" t="s">
        <v>65</v>
      </c>
      <c r="K1919" s="3" t="s">
        <v>199</v>
      </c>
      <c r="L1919" s="3">
        <v>4</v>
      </c>
      <c r="M1919" s="3">
        <v>2</v>
      </c>
      <c r="N1919" s="3">
        <v>4</v>
      </c>
      <c r="O1919" s="3">
        <v>3</v>
      </c>
      <c r="P1919" s="3">
        <v>4</v>
      </c>
      <c r="Q1919" s="3">
        <v>4</v>
      </c>
      <c r="R1919" s="3">
        <v>4</v>
      </c>
      <c r="S1919" s="3">
        <v>3</v>
      </c>
      <c r="T1919" s="3">
        <v>3</v>
      </c>
      <c r="U1919" s="3">
        <v>4</v>
      </c>
      <c r="V1919" s="3">
        <v>4</v>
      </c>
      <c r="W1919" s="3">
        <v>4</v>
      </c>
      <c r="X1919" s="3">
        <v>3</v>
      </c>
      <c r="Y1919" s="3">
        <v>3</v>
      </c>
      <c r="Z1919" s="3">
        <v>3</v>
      </c>
      <c r="AA1919" s="3">
        <v>2</v>
      </c>
      <c r="AB1919" s="3">
        <v>3</v>
      </c>
      <c r="AC1919" s="3">
        <v>3</v>
      </c>
      <c r="AD1919" s="3">
        <v>4</v>
      </c>
      <c r="AE1919" s="3">
        <v>4</v>
      </c>
      <c r="AF1919" s="3" t="s">
        <v>200</v>
      </c>
    </row>
    <row r="1920" spans="1:32">
      <c r="A1920" s="3">
        <v>90802</v>
      </c>
      <c r="B1920" s="3">
        <v>34</v>
      </c>
      <c r="C1920" s="41" t="s">
        <v>200</v>
      </c>
      <c r="D1920" s="3" t="s">
        <v>194</v>
      </c>
      <c r="E1920" s="3" t="s">
        <v>206</v>
      </c>
      <c r="F1920" s="3" t="s">
        <v>186</v>
      </c>
      <c r="G1920" s="3" t="s">
        <v>230</v>
      </c>
      <c r="H1920" s="3" t="s">
        <v>230</v>
      </c>
      <c r="I1920" s="3" t="s">
        <v>189</v>
      </c>
      <c r="J1920" s="3" t="s">
        <v>61</v>
      </c>
      <c r="K1920" s="3" t="s">
        <v>202</v>
      </c>
      <c r="L1920" s="3">
        <v>5</v>
      </c>
      <c r="M1920" s="3">
        <v>4</v>
      </c>
      <c r="N1920" s="3">
        <v>3</v>
      </c>
      <c r="O1920" s="3">
        <v>2</v>
      </c>
      <c r="P1920" s="3">
        <v>4</v>
      </c>
      <c r="Q1920" s="3">
        <v>3</v>
      </c>
      <c r="R1920" s="3">
        <v>5</v>
      </c>
      <c r="S1920" s="3">
        <v>3</v>
      </c>
      <c r="T1920" s="3">
        <v>4</v>
      </c>
      <c r="U1920" s="3">
        <v>4</v>
      </c>
      <c r="V1920" s="3">
        <v>5</v>
      </c>
      <c r="W1920" s="3">
        <v>4</v>
      </c>
      <c r="X1920" s="3">
        <v>5</v>
      </c>
      <c r="Y1920" s="3">
        <v>4</v>
      </c>
      <c r="Z1920" s="3">
        <v>4</v>
      </c>
      <c r="AA1920" s="3">
        <v>4</v>
      </c>
      <c r="AB1920" s="3">
        <v>5</v>
      </c>
      <c r="AC1920" s="3">
        <v>4</v>
      </c>
      <c r="AD1920" s="3">
        <v>3</v>
      </c>
      <c r="AE1920" s="3">
        <v>4</v>
      </c>
      <c r="AF1920" s="3" t="s">
        <v>200</v>
      </c>
    </row>
    <row r="1921" spans="1:32">
      <c r="A1921" s="3">
        <v>92285</v>
      </c>
      <c r="B1921" s="3">
        <v>34</v>
      </c>
      <c r="C1921" s="41" t="s">
        <v>200</v>
      </c>
      <c r="D1921" s="3" t="s">
        <v>204</v>
      </c>
      <c r="E1921" s="3" t="s">
        <v>195</v>
      </c>
      <c r="F1921" s="3" t="s">
        <v>186</v>
      </c>
      <c r="G1921" s="3" t="s">
        <v>230</v>
      </c>
      <c r="H1921" s="3" t="s">
        <v>230</v>
      </c>
      <c r="I1921" s="3" t="s">
        <v>201</v>
      </c>
      <c r="J1921" s="3" t="s">
        <v>64</v>
      </c>
      <c r="K1921" s="3" t="s">
        <v>202</v>
      </c>
      <c r="L1921" s="3">
        <v>5</v>
      </c>
      <c r="M1921" s="3">
        <v>3</v>
      </c>
      <c r="N1921" s="3">
        <v>2</v>
      </c>
      <c r="O1921" s="3">
        <v>4</v>
      </c>
      <c r="P1921" s="3">
        <v>2</v>
      </c>
      <c r="Q1921" s="3">
        <v>3</v>
      </c>
      <c r="R1921" s="3">
        <v>5</v>
      </c>
      <c r="S1921" s="3">
        <v>4</v>
      </c>
      <c r="T1921" s="3">
        <v>3</v>
      </c>
      <c r="U1921" s="3">
        <v>2</v>
      </c>
      <c r="V1921" s="3">
        <v>5</v>
      </c>
      <c r="W1921" s="3">
        <v>4</v>
      </c>
      <c r="X1921" s="3">
        <v>5</v>
      </c>
      <c r="Y1921" s="3">
        <v>3</v>
      </c>
      <c r="Z1921" s="3">
        <v>4</v>
      </c>
      <c r="AA1921" s="3">
        <v>2</v>
      </c>
      <c r="AB1921" s="3">
        <v>5</v>
      </c>
      <c r="AC1921" s="3">
        <v>3</v>
      </c>
      <c r="AD1921" s="3">
        <v>4</v>
      </c>
      <c r="AE1921" s="3">
        <v>2</v>
      </c>
      <c r="AF1921" s="3" t="s">
        <v>200</v>
      </c>
    </row>
    <row r="1922" spans="1:32">
      <c r="A1922" s="3">
        <v>92392</v>
      </c>
      <c r="B1922" s="3">
        <v>34</v>
      </c>
      <c r="C1922" s="41" t="s">
        <v>200</v>
      </c>
      <c r="D1922" s="3" t="s">
        <v>191</v>
      </c>
      <c r="E1922" s="3" t="s">
        <v>195</v>
      </c>
      <c r="F1922" s="3" t="s">
        <v>193</v>
      </c>
      <c r="G1922" s="3" t="s">
        <v>230</v>
      </c>
      <c r="H1922" s="3" t="s">
        <v>230</v>
      </c>
      <c r="I1922" s="3" t="s">
        <v>201</v>
      </c>
      <c r="J1922" s="3" t="s">
        <v>64</v>
      </c>
      <c r="K1922" s="3" t="s">
        <v>196</v>
      </c>
      <c r="L1922" s="3">
        <v>3</v>
      </c>
      <c r="M1922" s="3">
        <v>3</v>
      </c>
      <c r="N1922" s="3">
        <v>1</v>
      </c>
      <c r="O1922" s="3">
        <v>1</v>
      </c>
      <c r="P1922" s="3">
        <v>3</v>
      </c>
      <c r="Q1922" s="3">
        <v>3</v>
      </c>
      <c r="R1922" s="3">
        <v>5</v>
      </c>
      <c r="S1922" s="3">
        <v>5</v>
      </c>
      <c r="T1922" s="3">
        <v>5</v>
      </c>
      <c r="U1922" s="3">
        <v>1</v>
      </c>
      <c r="V1922" s="3">
        <v>5</v>
      </c>
      <c r="W1922" s="3">
        <v>5</v>
      </c>
      <c r="X1922" s="3">
        <v>4</v>
      </c>
      <c r="Y1922" s="3">
        <v>2</v>
      </c>
      <c r="Z1922" s="3">
        <v>4</v>
      </c>
      <c r="AA1922" s="3">
        <v>3</v>
      </c>
      <c r="AB1922" s="3">
        <v>2</v>
      </c>
      <c r="AC1922" s="3">
        <v>2</v>
      </c>
      <c r="AD1922" s="3">
        <v>2</v>
      </c>
      <c r="AE1922" s="3">
        <v>3</v>
      </c>
      <c r="AF1922" s="3" t="s">
        <v>200</v>
      </c>
    </row>
    <row r="1923" spans="1:32">
      <c r="A1923" s="3">
        <v>92395</v>
      </c>
      <c r="B1923" s="3">
        <v>34</v>
      </c>
      <c r="C1923" s="41" t="s">
        <v>200</v>
      </c>
      <c r="D1923" s="3" t="s">
        <v>184</v>
      </c>
      <c r="E1923" s="3" t="s">
        <v>195</v>
      </c>
      <c r="F1923" s="3" t="s">
        <v>186</v>
      </c>
      <c r="G1923" s="3" t="s">
        <v>230</v>
      </c>
      <c r="H1923" s="3" t="s">
        <v>230</v>
      </c>
      <c r="I1923" s="3" t="s">
        <v>201</v>
      </c>
      <c r="J1923" s="3" t="s">
        <v>64</v>
      </c>
      <c r="K1923" s="3" t="s">
        <v>203</v>
      </c>
      <c r="L1923" s="3">
        <v>4</v>
      </c>
      <c r="M1923" s="3">
        <v>5</v>
      </c>
      <c r="N1923" s="3">
        <v>3</v>
      </c>
      <c r="O1923" s="3">
        <v>3</v>
      </c>
      <c r="P1923" s="3">
        <v>5</v>
      </c>
      <c r="Q1923" s="3">
        <v>4</v>
      </c>
      <c r="R1923" s="3">
        <v>5</v>
      </c>
      <c r="S1923" s="3">
        <v>5</v>
      </c>
      <c r="T1923" s="3">
        <v>4</v>
      </c>
      <c r="U1923" s="3">
        <v>3</v>
      </c>
      <c r="V1923" s="3">
        <v>5</v>
      </c>
      <c r="W1923" s="3">
        <v>4</v>
      </c>
      <c r="X1923" s="3">
        <v>5</v>
      </c>
      <c r="Y1923" s="3">
        <v>4</v>
      </c>
      <c r="Z1923" s="3">
        <v>5</v>
      </c>
      <c r="AA1923" s="3">
        <v>3</v>
      </c>
      <c r="AB1923" s="3">
        <v>4</v>
      </c>
      <c r="AC1923" s="3">
        <v>5</v>
      </c>
      <c r="AD1923" s="3">
        <v>5</v>
      </c>
      <c r="AE1923" s="3">
        <v>4</v>
      </c>
      <c r="AF1923" s="3" t="s">
        <v>200</v>
      </c>
    </row>
    <row r="1924" spans="1:32">
      <c r="A1924" s="3">
        <v>92277</v>
      </c>
      <c r="B1924" s="3">
        <v>34</v>
      </c>
      <c r="C1924" s="41" t="s">
        <v>200</v>
      </c>
      <c r="D1924" s="3" t="s">
        <v>197</v>
      </c>
      <c r="E1924" s="3" t="s">
        <v>195</v>
      </c>
      <c r="F1924" s="3" t="s">
        <v>186</v>
      </c>
      <c r="G1924" s="3" t="s">
        <v>230</v>
      </c>
      <c r="H1924" s="3" t="s">
        <v>230</v>
      </c>
      <c r="I1924" s="3" t="s">
        <v>189</v>
      </c>
      <c r="J1924" s="3" t="s">
        <v>63</v>
      </c>
      <c r="K1924" s="3" t="s">
        <v>203</v>
      </c>
      <c r="L1924" s="3">
        <v>5</v>
      </c>
      <c r="M1924" s="3">
        <v>4</v>
      </c>
      <c r="N1924" s="3">
        <v>3</v>
      </c>
      <c r="O1924" s="3">
        <v>2</v>
      </c>
      <c r="P1924" s="3">
        <v>3</v>
      </c>
      <c r="Q1924" s="3">
        <v>5</v>
      </c>
      <c r="R1924" s="3">
        <v>4</v>
      </c>
      <c r="S1924" s="3">
        <v>2</v>
      </c>
      <c r="T1924" s="3">
        <v>3</v>
      </c>
      <c r="U1924" s="3">
        <v>5</v>
      </c>
      <c r="V1924" s="3">
        <v>2</v>
      </c>
      <c r="W1924" s="3">
        <v>4</v>
      </c>
      <c r="X1924" s="3">
        <v>4</v>
      </c>
      <c r="Y1924" s="3">
        <v>3</v>
      </c>
      <c r="Z1924" s="3">
        <v>2</v>
      </c>
      <c r="AA1924" s="3">
        <v>5</v>
      </c>
      <c r="AB1924" s="3">
        <v>5</v>
      </c>
      <c r="AC1924" s="3">
        <v>2</v>
      </c>
      <c r="AD1924" s="3">
        <v>3</v>
      </c>
      <c r="AE1924" s="3">
        <v>4</v>
      </c>
      <c r="AF1924" s="3" t="s">
        <v>200</v>
      </c>
    </row>
    <row r="1925" spans="1:32">
      <c r="A1925" s="3">
        <v>92505</v>
      </c>
      <c r="B1925" s="3">
        <v>34</v>
      </c>
      <c r="C1925" s="41" t="s">
        <v>200</v>
      </c>
      <c r="D1925" s="3" t="s">
        <v>194</v>
      </c>
      <c r="E1925" s="3" t="s">
        <v>205</v>
      </c>
      <c r="F1925" s="3" t="s">
        <v>186</v>
      </c>
      <c r="G1925" s="3" t="s">
        <v>230</v>
      </c>
      <c r="H1925" s="3" t="s">
        <v>230</v>
      </c>
      <c r="I1925" s="3" t="s">
        <v>201</v>
      </c>
      <c r="J1925" s="3" t="s">
        <v>62</v>
      </c>
      <c r="K1925" s="3" t="s">
        <v>203</v>
      </c>
      <c r="L1925" s="3">
        <v>4</v>
      </c>
      <c r="M1925" s="3">
        <v>4</v>
      </c>
      <c r="N1925" s="3">
        <v>5</v>
      </c>
      <c r="O1925" s="3">
        <v>3</v>
      </c>
      <c r="P1925" s="3">
        <v>5</v>
      </c>
      <c r="Q1925" s="3">
        <v>4</v>
      </c>
      <c r="R1925" s="3">
        <v>5</v>
      </c>
      <c r="S1925" s="3">
        <v>5</v>
      </c>
      <c r="T1925" s="3">
        <v>5</v>
      </c>
      <c r="U1925" s="3">
        <v>4</v>
      </c>
      <c r="V1925" s="3">
        <v>4</v>
      </c>
      <c r="W1925" s="3">
        <v>5</v>
      </c>
      <c r="X1925" s="3">
        <v>3</v>
      </c>
      <c r="Y1925" s="3">
        <v>4</v>
      </c>
      <c r="Z1925" s="3">
        <v>5</v>
      </c>
      <c r="AA1925" s="3">
        <v>4</v>
      </c>
      <c r="AB1925" s="3">
        <v>5</v>
      </c>
      <c r="AC1925" s="3">
        <v>5</v>
      </c>
      <c r="AD1925" s="3">
        <v>4</v>
      </c>
      <c r="AE1925" s="3">
        <v>4</v>
      </c>
      <c r="AF1925" s="3" t="s">
        <v>200</v>
      </c>
    </row>
    <row r="1926" spans="1:32">
      <c r="A1926" s="3">
        <v>92563</v>
      </c>
      <c r="B1926" s="3">
        <v>34</v>
      </c>
      <c r="C1926" s="41" t="s">
        <v>200</v>
      </c>
      <c r="D1926" s="3" t="s">
        <v>191</v>
      </c>
      <c r="E1926" s="3" t="s">
        <v>205</v>
      </c>
      <c r="F1926" s="3" t="s">
        <v>193</v>
      </c>
      <c r="G1926" s="3" t="s">
        <v>230</v>
      </c>
      <c r="H1926" s="3" t="s">
        <v>230</v>
      </c>
      <c r="I1926" s="3" t="s">
        <v>201</v>
      </c>
      <c r="J1926" s="3" t="s">
        <v>64</v>
      </c>
      <c r="K1926" s="3" t="s">
        <v>203</v>
      </c>
      <c r="L1926" s="3">
        <v>3</v>
      </c>
      <c r="M1926" s="3">
        <v>3</v>
      </c>
      <c r="N1926" s="3">
        <v>3</v>
      </c>
      <c r="O1926" s="3">
        <v>4</v>
      </c>
      <c r="P1926" s="3">
        <v>5</v>
      </c>
      <c r="Q1926" s="3">
        <v>5</v>
      </c>
      <c r="R1926" s="3">
        <v>4</v>
      </c>
      <c r="S1926" s="3">
        <v>5</v>
      </c>
      <c r="T1926" s="3">
        <v>5</v>
      </c>
      <c r="U1926" s="3">
        <v>5</v>
      </c>
      <c r="V1926" s="3">
        <v>5</v>
      </c>
      <c r="W1926" s="3">
        <v>5</v>
      </c>
      <c r="X1926" s="3">
        <v>4</v>
      </c>
      <c r="Y1926" s="3">
        <v>1</v>
      </c>
      <c r="Z1926" s="3">
        <v>5</v>
      </c>
      <c r="AA1926" s="3">
        <v>2</v>
      </c>
      <c r="AB1926" s="3">
        <v>5</v>
      </c>
      <c r="AC1926" s="3">
        <v>1</v>
      </c>
      <c r="AD1926" s="3">
        <v>3</v>
      </c>
      <c r="AE1926" s="3">
        <v>5</v>
      </c>
      <c r="AF1926" s="3" t="s">
        <v>200</v>
      </c>
    </row>
    <row r="1927" spans="1:32">
      <c r="A1927" s="3">
        <v>92879</v>
      </c>
      <c r="B1927" s="3">
        <v>34</v>
      </c>
      <c r="C1927" s="41" t="s">
        <v>200</v>
      </c>
      <c r="D1927" s="3" t="s">
        <v>194</v>
      </c>
      <c r="E1927" s="3" t="s">
        <v>205</v>
      </c>
      <c r="F1927" s="3" t="s">
        <v>186</v>
      </c>
      <c r="G1927" s="3" t="s">
        <v>230</v>
      </c>
      <c r="H1927" s="3" t="s">
        <v>230</v>
      </c>
      <c r="I1927" s="3" t="s">
        <v>189</v>
      </c>
      <c r="J1927" s="3" t="s">
        <v>64</v>
      </c>
      <c r="K1927" s="3" t="s">
        <v>203</v>
      </c>
      <c r="L1927" s="3">
        <v>5</v>
      </c>
      <c r="M1927" s="3">
        <v>3</v>
      </c>
      <c r="N1927" s="3">
        <v>3</v>
      </c>
      <c r="O1927" s="3">
        <v>3</v>
      </c>
      <c r="P1927" s="3">
        <v>3</v>
      </c>
      <c r="Q1927" s="3">
        <v>3</v>
      </c>
      <c r="R1927" s="3">
        <v>3</v>
      </c>
      <c r="S1927" s="3">
        <v>3</v>
      </c>
      <c r="T1927" s="3">
        <v>5</v>
      </c>
      <c r="U1927" s="3">
        <v>5</v>
      </c>
      <c r="V1927" s="3">
        <v>5</v>
      </c>
      <c r="W1927" s="3">
        <v>5</v>
      </c>
      <c r="X1927" s="3">
        <v>4</v>
      </c>
      <c r="Y1927" s="3">
        <v>5</v>
      </c>
      <c r="Z1927" s="3">
        <v>5</v>
      </c>
      <c r="AA1927" s="3">
        <v>5</v>
      </c>
      <c r="AB1927" s="3">
        <v>5</v>
      </c>
      <c r="AC1927" s="3">
        <v>3</v>
      </c>
      <c r="AD1927" s="3">
        <v>4</v>
      </c>
      <c r="AE1927" s="3">
        <v>3</v>
      </c>
      <c r="AF1927" s="3" t="s">
        <v>200</v>
      </c>
    </row>
    <row r="1928" spans="1:32">
      <c r="A1928" s="3">
        <v>92211</v>
      </c>
      <c r="B1928" s="3">
        <v>34</v>
      </c>
      <c r="C1928" s="41" t="s">
        <v>200</v>
      </c>
      <c r="D1928" s="3" t="s">
        <v>194</v>
      </c>
      <c r="E1928" s="3" t="s">
        <v>205</v>
      </c>
      <c r="F1928" s="3" t="s">
        <v>186</v>
      </c>
      <c r="G1928" s="3" t="s">
        <v>230</v>
      </c>
      <c r="H1928" s="3" t="s">
        <v>230</v>
      </c>
      <c r="I1928" s="3" t="s">
        <v>201</v>
      </c>
      <c r="J1928" s="3" t="s">
        <v>60</v>
      </c>
      <c r="K1928" s="3" t="s">
        <v>203</v>
      </c>
      <c r="L1928" s="3">
        <v>5</v>
      </c>
      <c r="M1928" s="3">
        <v>4</v>
      </c>
      <c r="N1928" s="3">
        <v>5</v>
      </c>
      <c r="O1928" s="3">
        <v>3</v>
      </c>
      <c r="P1928" s="3">
        <v>5</v>
      </c>
      <c r="Q1928" s="3">
        <v>4</v>
      </c>
      <c r="R1928" s="3">
        <v>5</v>
      </c>
      <c r="S1928" s="3">
        <v>4</v>
      </c>
      <c r="T1928" s="3">
        <v>4</v>
      </c>
      <c r="U1928" s="3">
        <v>3</v>
      </c>
      <c r="V1928" s="3">
        <v>4</v>
      </c>
      <c r="W1928" s="3">
        <v>5</v>
      </c>
      <c r="X1928" s="3">
        <v>5</v>
      </c>
      <c r="Y1928" s="3">
        <v>5</v>
      </c>
      <c r="Z1928" s="3">
        <v>4</v>
      </c>
      <c r="AA1928" s="3">
        <v>4</v>
      </c>
      <c r="AB1928" s="3">
        <v>5</v>
      </c>
      <c r="AC1928" s="3">
        <v>5</v>
      </c>
      <c r="AD1928" s="3">
        <v>4</v>
      </c>
      <c r="AE1928" s="3">
        <v>4</v>
      </c>
      <c r="AF1928" s="3" t="s">
        <v>200</v>
      </c>
    </row>
    <row r="1929" spans="1:32">
      <c r="A1929" s="3">
        <v>92530</v>
      </c>
      <c r="B1929" s="3">
        <v>34</v>
      </c>
      <c r="C1929" s="41" t="s">
        <v>200</v>
      </c>
      <c r="D1929" s="3" t="s">
        <v>197</v>
      </c>
      <c r="E1929" s="3" t="s">
        <v>205</v>
      </c>
      <c r="F1929" s="3" t="s">
        <v>193</v>
      </c>
      <c r="G1929" s="3" t="s">
        <v>230</v>
      </c>
      <c r="H1929" s="3" t="s">
        <v>230</v>
      </c>
      <c r="I1929" s="3" t="s">
        <v>189</v>
      </c>
      <c r="J1929" s="3" t="s">
        <v>57</v>
      </c>
      <c r="K1929" s="3" t="s">
        <v>199</v>
      </c>
      <c r="L1929" s="3">
        <v>5</v>
      </c>
      <c r="M1929" s="3">
        <v>5</v>
      </c>
      <c r="N1929" s="3">
        <v>5</v>
      </c>
      <c r="O1929" s="3">
        <v>5</v>
      </c>
      <c r="P1929" s="3">
        <v>5</v>
      </c>
      <c r="Q1929" s="3">
        <v>5</v>
      </c>
      <c r="R1929" s="3">
        <v>5</v>
      </c>
      <c r="S1929" s="3">
        <v>5</v>
      </c>
      <c r="T1929" s="3">
        <v>4</v>
      </c>
      <c r="U1929" s="3">
        <v>1</v>
      </c>
      <c r="V1929" s="3">
        <v>2</v>
      </c>
      <c r="W1929" s="3">
        <v>5</v>
      </c>
      <c r="X1929" s="3">
        <v>5</v>
      </c>
      <c r="Y1929" s="3">
        <v>3</v>
      </c>
      <c r="Z1929" s="3">
        <v>5</v>
      </c>
      <c r="AA1929" s="3">
        <v>5</v>
      </c>
      <c r="AB1929" s="3">
        <v>5</v>
      </c>
      <c r="AC1929" s="3">
        <v>5</v>
      </c>
      <c r="AD1929" s="3">
        <v>5</v>
      </c>
      <c r="AE1929" s="3">
        <v>5</v>
      </c>
      <c r="AF1929" s="3" t="s">
        <v>200</v>
      </c>
    </row>
    <row r="1930" spans="1:32">
      <c r="A1930" s="3">
        <v>93021</v>
      </c>
      <c r="B1930" s="3">
        <v>35</v>
      </c>
      <c r="C1930" s="41" t="s">
        <v>207</v>
      </c>
      <c r="D1930" s="3" t="s">
        <v>184</v>
      </c>
      <c r="E1930" s="3" t="s">
        <v>192</v>
      </c>
      <c r="F1930" s="3" t="s">
        <v>186</v>
      </c>
      <c r="G1930" s="3" t="s">
        <v>230</v>
      </c>
      <c r="H1930" s="3" t="s">
        <v>230</v>
      </c>
      <c r="I1930" s="3" t="s">
        <v>201</v>
      </c>
      <c r="J1930" s="3" t="s">
        <v>64</v>
      </c>
      <c r="K1930" s="3" t="s">
        <v>203</v>
      </c>
      <c r="L1930" s="3">
        <v>5</v>
      </c>
      <c r="M1930" s="3">
        <v>4</v>
      </c>
      <c r="N1930" s="3">
        <v>5</v>
      </c>
      <c r="O1930" s="3">
        <v>4</v>
      </c>
      <c r="P1930" s="3">
        <v>4</v>
      </c>
      <c r="Q1930" s="3">
        <v>5</v>
      </c>
      <c r="R1930" s="3">
        <v>5</v>
      </c>
      <c r="S1930" s="3">
        <v>4</v>
      </c>
      <c r="T1930" s="3">
        <v>5</v>
      </c>
      <c r="U1930" s="3">
        <v>4</v>
      </c>
      <c r="V1930" s="3">
        <v>5</v>
      </c>
      <c r="W1930" s="3">
        <v>4</v>
      </c>
      <c r="X1930" s="3">
        <v>5</v>
      </c>
      <c r="Y1930" s="3">
        <v>3</v>
      </c>
      <c r="Z1930" s="3">
        <v>4</v>
      </c>
      <c r="AA1930" s="3">
        <v>5</v>
      </c>
      <c r="AB1930" s="3">
        <v>5</v>
      </c>
      <c r="AC1930" s="3">
        <v>4</v>
      </c>
      <c r="AD1930" s="3">
        <v>5</v>
      </c>
      <c r="AE1930" s="3">
        <v>4</v>
      </c>
      <c r="AF1930" s="3" t="s">
        <v>207</v>
      </c>
    </row>
    <row r="1931" spans="1:32">
      <c r="A1931" s="3">
        <v>92274</v>
      </c>
      <c r="B1931" s="3">
        <v>35</v>
      </c>
      <c r="C1931" s="41" t="s">
        <v>207</v>
      </c>
      <c r="D1931" s="3" t="s">
        <v>197</v>
      </c>
      <c r="E1931" s="3" t="s">
        <v>198</v>
      </c>
      <c r="F1931" s="3" t="s">
        <v>186</v>
      </c>
      <c r="G1931" s="3" t="s">
        <v>230</v>
      </c>
      <c r="H1931" s="3" t="s">
        <v>230</v>
      </c>
      <c r="I1931" s="3" t="s">
        <v>189</v>
      </c>
      <c r="J1931" s="3" t="s">
        <v>64</v>
      </c>
      <c r="K1931" s="3" t="s">
        <v>203</v>
      </c>
      <c r="L1931" s="3">
        <v>4</v>
      </c>
      <c r="M1931" s="3">
        <v>2</v>
      </c>
      <c r="N1931" s="3">
        <v>5</v>
      </c>
      <c r="O1931" s="3">
        <v>5</v>
      </c>
      <c r="P1931" s="3">
        <v>4</v>
      </c>
      <c r="Q1931" s="3">
        <v>4</v>
      </c>
      <c r="R1931" s="3">
        <v>4</v>
      </c>
      <c r="S1931" s="3">
        <v>4</v>
      </c>
      <c r="T1931" s="3">
        <v>5</v>
      </c>
      <c r="U1931" s="3">
        <v>5</v>
      </c>
      <c r="V1931" s="3">
        <v>5</v>
      </c>
      <c r="W1931" s="3">
        <v>5</v>
      </c>
      <c r="X1931" s="3">
        <v>2</v>
      </c>
      <c r="Y1931" s="3">
        <v>5</v>
      </c>
      <c r="Z1931" s="3">
        <v>4</v>
      </c>
      <c r="AA1931" s="3">
        <v>4</v>
      </c>
      <c r="AB1931" s="3">
        <v>4</v>
      </c>
      <c r="AC1931" s="3">
        <v>4</v>
      </c>
      <c r="AD1931" s="3">
        <v>5</v>
      </c>
      <c r="AE1931" s="3">
        <v>5</v>
      </c>
      <c r="AF1931" s="3" t="s">
        <v>207</v>
      </c>
    </row>
    <row r="1932" spans="1:32">
      <c r="A1932" s="3">
        <v>92249</v>
      </c>
      <c r="B1932" s="3">
        <v>35</v>
      </c>
      <c r="C1932" s="41" t="s">
        <v>207</v>
      </c>
      <c r="D1932" s="3" t="s">
        <v>194</v>
      </c>
      <c r="E1932" s="3" t="s">
        <v>198</v>
      </c>
      <c r="F1932" s="3" t="s">
        <v>193</v>
      </c>
      <c r="G1932" s="3" t="s">
        <v>230</v>
      </c>
      <c r="H1932" s="3" t="s">
        <v>230</v>
      </c>
      <c r="I1932" s="3" t="s">
        <v>201</v>
      </c>
      <c r="J1932" s="3" t="s">
        <v>62</v>
      </c>
      <c r="K1932" s="3" t="s">
        <v>203</v>
      </c>
      <c r="L1932" s="3">
        <v>5</v>
      </c>
      <c r="M1932" s="3">
        <v>4</v>
      </c>
      <c r="N1932" s="3">
        <v>4</v>
      </c>
      <c r="O1932" s="3">
        <v>4</v>
      </c>
      <c r="P1932" s="3">
        <v>5</v>
      </c>
      <c r="Q1932" s="3">
        <v>3</v>
      </c>
      <c r="R1932" s="3">
        <v>5</v>
      </c>
      <c r="S1932" s="3">
        <v>3</v>
      </c>
      <c r="T1932" s="3">
        <v>4</v>
      </c>
      <c r="U1932" s="3">
        <v>4</v>
      </c>
      <c r="V1932" s="3">
        <v>5</v>
      </c>
      <c r="W1932" s="3">
        <v>5</v>
      </c>
      <c r="X1932" s="3">
        <v>5</v>
      </c>
      <c r="Y1932" s="3">
        <v>4</v>
      </c>
      <c r="Z1932" s="3">
        <v>4</v>
      </c>
      <c r="AA1932" s="3">
        <v>5</v>
      </c>
      <c r="AB1932" s="3">
        <v>4</v>
      </c>
      <c r="AC1932" s="3">
        <v>5</v>
      </c>
      <c r="AD1932" s="3">
        <v>5</v>
      </c>
      <c r="AE1932" s="3">
        <v>3</v>
      </c>
      <c r="AF1932" s="3" t="s">
        <v>207</v>
      </c>
    </row>
    <row r="1933" spans="1:32">
      <c r="A1933" s="3">
        <v>92227</v>
      </c>
      <c r="B1933" s="3">
        <v>35</v>
      </c>
      <c r="C1933" s="41" t="s">
        <v>207</v>
      </c>
      <c r="D1933" s="3" t="s">
        <v>197</v>
      </c>
      <c r="E1933" s="3" t="s">
        <v>198</v>
      </c>
      <c r="F1933" s="3" t="s">
        <v>193</v>
      </c>
      <c r="G1933" s="3" t="s">
        <v>230</v>
      </c>
      <c r="H1933" s="3" t="s">
        <v>230</v>
      </c>
      <c r="I1933" s="3" t="s">
        <v>201</v>
      </c>
      <c r="J1933" s="3" t="s">
        <v>58</v>
      </c>
      <c r="K1933" s="3" t="s">
        <v>199</v>
      </c>
      <c r="L1933" s="3">
        <v>5</v>
      </c>
      <c r="M1933" s="3">
        <v>5</v>
      </c>
      <c r="N1933" s="3">
        <v>5</v>
      </c>
      <c r="O1933" s="3">
        <v>5</v>
      </c>
      <c r="P1933" s="3">
        <v>5</v>
      </c>
      <c r="Q1933" s="3">
        <v>5</v>
      </c>
      <c r="R1933" s="3">
        <v>5</v>
      </c>
      <c r="S1933" s="3">
        <v>5</v>
      </c>
      <c r="T1933" s="3">
        <v>5</v>
      </c>
      <c r="U1933" s="3">
        <v>5</v>
      </c>
      <c r="V1933" s="3">
        <v>5</v>
      </c>
      <c r="W1933" s="3">
        <v>5</v>
      </c>
      <c r="X1933" s="3">
        <v>5</v>
      </c>
      <c r="Y1933" s="3">
        <v>5</v>
      </c>
      <c r="Z1933" s="3">
        <v>5</v>
      </c>
      <c r="AA1933" s="3">
        <v>5</v>
      </c>
      <c r="AB1933" s="3">
        <v>5</v>
      </c>
      <c r="AC1933" s="3">
        <v>5</v>
      </c>
      <c r="AD1933" s="3">
        <v>5</v>
      </c>
      <c r="AE1933" s="3">
        <v>5</v>
      </c>
      <c r="AF1933" s="3" t="s">
        <v>207</v>
      </c>
    </row>
    <row r="1934" spans="1:32">
      <c r="A1934" s="3">
        <v>92648</v>
      </c>
      <c r="B1934" s="3">
        <v>35</v>
      </c>
      <c r="C1934" s="41" t="s">
        <v>207</v>
      </c>
      <c r="D1934" s="3" t="s">
        <v>194</v>
      </c>
      <c r="E1934" s="3" t="s">
        <v>185</v>
      </c>
      <c r="F1934" s="3" t="s">
        <v>193</v>
      </c>
      <c r="G1934" s="3" t="s">
        <v>230</v>
      </c>
      <c r="H1934" s="3" t="s">
        <v>230</v>
      </c>
      <c r="I1934" s="3" t="s">
        <v>201</v>
      </c>
      <c r="J1934" s="3" t="s">
        <v>64</v>
      </c>
      <c r="K1934" s="3" t="s">
        <v>203</v>
      </c>
      <c r="L1934" s="3">
        <v>5</v>
      </c>
      <c r="M1934" s="3">
        <v>4</v>
      </c>
      <c r="N1934" s="3">
        <v>3</v>
      </c>
      <c r="O1934" s="3">
        <v>4</v>
      </c>
      <c r="P1934" s="3">
        <v>4</v>
      </c>
      <c r="Q1934" s="3">
        <v>3</v>
      </c>
      <c r="R1934" s="3">
        <v>4</v>
      </c>
      <c r="S1934" s="3">
        <v>5</v>
      </c>
      <c r="T1934" s="3">
        <v>4</v>
      </c>
      <c r="U1934" s="3">
        <v>4</v>
      </c>
      <c r="V1934" s="3">
        <v>4</v>
      </c>
      <c r="W1934" s="3">
        <v>5</v>
      </c>
      <c r="X1934" s="3">
        <v>4</v>
      </c>
      <c r="Y1934" s="3">
        <v>4</v>
      </c>
      <c r="Z1934" s="3">
        <v>4</v>
      </c>
      <c r="AA1934" s="3">
        <v>5</v>
      </c>
      <c r="AB1934" s="3">
        <v>5</v>
      </c>
      <c r="AC1934" s="3">
        <v>4</v>
      </c>
      <c r="AD1934" s="3">
        <v>5</v>
      </c>
      <c r="AE1934" s="3">
        <v>4</v>
      </c>
      <c r="AF1934" s="3" t="s">
        <v>207</v>
      </c>
    </row>
    <row r="1935" spans="1:32">
      <c r="A1935" s="3">
        <v>92612</v>
      </c>
      <c r="B1935" s="3">
        <v>35</v>
      </c>
      <c r="C1935" s="41" t="s">
        <v>207</v>
      </c>
      <c r="D1935" s="3" t="s">
        <v>194</v>
      </c>
      <c r="E1935" s="3" t="s">
        <v>185</v>
      </c>
      <c r="F1935" s="3" t="s">
        <v>186</v>
      </c>
      <c r="G1935" s="3" t="s">
        <v>230</v>
      </c>
      <c r="H1935" s="3" t="s">
        <v>230</v>
      </c>
      <c r="I1935" s="3" t="s">
        <v>201</v>
      </c>
      <c r="J1935" s="3" t="s">
        <v>61</v>
      </c>
      <c r="K1935" s="3" t="s">
        <v>196</v>
      </c>
      <c r="L1935" s="3">
        <v>3</v>
      </c>
      <c r="M1935" s="3">
        <v>3</v>
      </c>
      <c r="N1935" s="3">
        <v>4</v>
      </c>
      <c r="O1935" s="3">
        <v>4</v>
      </c>
      <c r="P1935" s="3">
        <v>3</v>
      </c>
      <c r="Q1935" s="3">
        <v>4</v>
      </c>
      <c r="R1935" s="3">
        <v>3</v>
      </c>
      <c r="S1935" s="3">
        <v>4</v>
      </c>
      <c r="T1935" s="3">
        <v>3</v>
      </c>
      <c r="U1935" s="3">
        <v>4</v>
      </c>
      <c r="V1935" s="3">
        <v>2</v>
      </c>
      <c r="W1935" s="3">
        <v>4</v>
      </c>
      <c r="X1935" s="3">
        <v>1</v>
      </c>
      <c r="Y1935" s="3">
        <v>3</v>
      </c>
      <c r="Z1935" s="3">
        <v>2</v>
      </c>
      <c r="AA1935" s="3">
        <v>3</v>
      </c>
      <c r="AB1935" s="3">
        <v>3</v>
      </c>
      <c r="AC1935" s="3">
        <v>4</v>
      </c>
      <c r="AD1935" s="3">
        <v>2</v>
      </c>
      <c r="AE1935" s="3">
        <v>4</v>
      </c>
      <c r="AF1935" s="3" t="s">
        <v>207</v>
      </c>
    </row>
    <row r="1936" spans="1:32">
      <c r="A1936" s="3">
        <v>90012</v>
      </c>
      <c r="B1936" s="3">
        <v>35</v>
      </c>
      <c r="C1936" s="41" t="s">
        <v>207</v>
      </c>
      <c r="D1936" s="3" t="s">
        <v>194</v>
      </c>
      <c r="E1936" s="3" t="s">
        <v>206</v>
      </c>
      <c r="F1936" s="3" t="s">
        <v>186</v>
      </c>
      <c r="G1936" s="3" t="s">
        <v>230</v>
      </c>
      <c r="H1936" s="3" t="s">
        <v>230</v>
      </c>
      <c r="I1936" s="3" t="s">
        <v>189</v>
      </c>
      <c r="J1936" s="3" t="s">
        <v>60</v>
      </c>
      <c r="K1936" s="3" t="s">
        <v>199</v>
      </c>
      <c r="L1936" s="3">
        <v>4</v>
      </c>
      <c r="M1936" s="3">
        <v>5</v>
      </c>
      <c r="N1936" s="3">
        <v>3</v>
      </c>
      <c r="O1936" s="3">
        <v>4</v>
      </c>
      <c r="P1936" s="3">
        <v>5</v>
      </c>
      <c r="Q1936" s="3">
        <v>3</v>
      </c>
      <c r="R1936" s="3">
        <v>5</v>
      </c>
      <c r="S1936" s="3">
        <v>5</v>
      </c>
      <c r="T1936" s="3">
        <v>2</v>
      </c>
      <c r="U1936" s="3">
        <v>5</v>
      </c>
      <c r="V1936" s="3">
        <v>5</v>
      </c>
      <c r="W1936" s="3">
        <v>5</v>
      </c>
      <c r="X1936" s="3">
        <v>3</v>
      </c>
      <c r="Y1936" s="3">
        <v>4</v>
      </c>
      <c r="Z1936" s="3">
        <v>4</v>
      </c>
      <c r="AA1936" s="3">
        <v>5</v>
      </c>
      <c r="AB1936" s="3">
        <v>5</v>
      </c>
      <c r="AC1936" s="3">
        <v>5</v>
      </c>
      <c r="AD1936" s="3">
        <v>5</v>
      </c>
      <c r="AE1936" s="3">
        <v>3</v>
      </c>
      <c r="AF1936" s="3" t="s">
        <v>207</v>
      </c>
    </row>
    <row r="1937" spans="1:32">
      <c r="A1937" s="3">
        <v>90012</v>
      </c>
      <c r="B1937" s="3">
        <v>35</v>
      </c>
      <c r="C1937" s="41" t="s">
        <v>207</v>
      </c>
      <c r="D1937" s="3" t="s">
        <v>191</v>
      </c>
      <c r="E1937" s="3" t="s">
        <v>206</v>
      </c>
      <c r="F1937" s="3" t="s">
        <v>186</v>
      </c>
      <c r="G1937" s="3" t="s">
        <v>230</v>
      </c>
      <c r="H1937" s="3" t="s">
        <v>230</v>
      </c>
      <c r="I1937" s="3" t="s">
        <v>201</v>
      </c>
      <c r="J1937" s="3" t="s">
        <v>61</v>
      </c>
      <c r="K1937" s="3" t="s">
        <v>196</v>
      </c>
      <c r="L1937" s="3">
        <v>5</v>
      </c>
      <c r="M1937" s="3">
        <v>3</v>
      </c>
      <c r="N1937" s="3">
        <v>5</v>
      </c>
      <c r="O1937" s="3">
        <v>5</v>
      </c>
      <c r="P1937" s="3">
        <v>4</v>
      </c>
      <c r="Q1937" s="3">
        <v>4</v>
      </c>
      <c r="R1937" s="3">
        <v>5</v>
      </c>
      <c r="S1937" s="3">
        <v>4</v>
      </c>
      <c r="T1937" s="3">
        <v>5</v>
      </c>
      <c r="U1937" s="3">
        <v>3</v>
      </c>
      <c r="V1937" s="3">
        <v>5</v>
      </c>
      <c r="W1937" s="3">
        <v>5</v>
      </c>
      <c r="X1937" s="3">
        <v>5</v>
      </c>
      <c r="Y1937" s="3">
        <v>5</v>
      </c>
      <c r="Z1937" s="3">
        <v>5</v>
      </c>
      <c r="AA1937" s="3">
        <v>5</v>
      </c>
      <c r="AB1937" s="3">
        <v>5</v>
      </c>
      <c r="AC1937" s="3">
        <v>5</v>
      </c>
      <c r="AD1937" s="3">
        <v>5</v>
      </c>
      <c r="AE1937" s="3">
        <v>3</v>
      </c>
      <c r="AF1937" s="3" t="s">
        <v>207</v>
      </c>
    </row>
    <row r="1938" spans="1:32">
      <c r="A1938" s="3">
        <v>90028</v>
      </c>
      <c r="B1938" s="3">
        <v>35</v>
      </c>
      <c r="C1938" s="41" t="s">
        <v>207</v>
      </c>
      <c r="D1938" s="3" t="s">
        <v>194</v>
      </c>
      <c r="E1938" s="3" t="s">
        <v>206</v>
      </c>
      <c r="F1938" s="3" t="s">
        <v>186</v>
      </c>
      <c r="G1938" s="3" t="s">
        <v>230</v>
      </c>
      <c r="H1938" s="3" t="s">
        <v>230</v>
      </c>
      <c r="I1938" s="3" t="s">
        <v>189</v>
      </c>
      <c r="J1938" s="3" t="s">
        <v>63</v>
      </c>
      <c r="K1938" s="3" t="s">
        <v>202</v>
      </c>
      <c r="L1938" s="3">
        <v>3</v>
      </c>
      <c r="M1938" s="3">
        <v>2</v>
      </c>
      <c r="N1938" s="3">
        <v>2</v>
      </c>
      <c r="O1938" s="3">
        <v>3</v>
      </c>
      <c r="P1938" s="3">
        <v>5</v>
      </c>
      <c r="Q1938" s="3">
        <v>3</v>
      </c>
      <c r="R1938" s="3">
        <v>5</v>
      </c>
      <c r="S1938" s="3">
        <v>1</v>
      </c>
      <c r="T1938" s="3">
        <v>5</v>
      </c>
      <c r="U1938" s="3">
        <v>5</v>
      </c>
      <c r="V1938" s="3">
        <v>5</v>
      </c>
      <c r="W1938" s="3">
        <v>5</v>
      </c>
      <c r="X1938" s="3">
        <v>4</v>
      </c>
      <c r="Y1938" s="3">
        <v>4</v>
      </c>
      <c r="Z1938" s="3">
        <v>4</v>
      </c>
      <c r="AA1938" s="3">
        <v>4</v>
      </c>
      <c r="AB1938" s="3">
        <v>5</v>
      </c>
      <c r="AC1938" s="3">
        <v>5</v>
      </c>
      <c r="AD1938" s="3">
        <v>5</v>
      </c>
      <c r="AE1938" s="3">
        <v>4</v>
      </c>
      <c r="AF1938" s="3" t="s">
        <v>207</v>
      </c>
    </row>
    <row r="1939" spans="1:32">
      <c r="A1939" s="3">
        <v>90008</v>
      </c>
      <c r="B1939" s="3">
        <v>35</v>
      </c>
      <c r="C1939" s="41" t="s">
        <v>207</v>
      </c>
      <c r="D1939" s="3" t="s">
        <v>197</v>
      </c>
      <c r="E1939" s="3" t="s">
        <v>206</v>
      </c>
      <c r="F1939" s="3" t="s">
        <v>186</v>
      </c>
      <c r="G1939" s="3" t="s">
        <v>230</v>
      </c>
      <c r="H1939" s="3" t="s">
        <v>230</v>
      </c>
      <c r="I1939" s="3" t="s">
        <v>189</v>
      </c>
      <c r="J1939" s="3" t="s">
        <v>63</v>
      </c>
      <c r="K1939" s="3" t="s">
        <v>203</v>
      </c>
      <c r="L1939" s="3">
        <v>4</v>
      </c>
      <c r="M1939" s="3">
        <v>5</v>
      </c>
      <c r="N1939" s="3">
        <v>5</v>
      </c>
      <c r="O1939" s="3">
        <v>5</v>
      </c>
      <c r="P1939" s="3">
        <v>5</v>
      </c>
      <c r="Q1939" s="3">
        <v>5</v>
      </c>
      <c r="R1939" s="3">
        <v>5</v>
      </c>
      <c r="S1939" s="3">
        <v>5</v>
      </c>
      <c r="T1939" s="3">
        <v>5</v>
      </c>
      <c r="U1939" s="3">
        <v>5</v>
      </c>
      <c r="V1939" s="3">
        <v>5</v>
      </c>
      <c r="W1939" s="3">
        <v>5</v>
      </c>
      <c r="X1939" s="3">
        <v>4</v>
      </c>
      <c r="Y1939" s="3">
        <v>4</v>
      </c>
      <c r="Z1939" s="3">
        <v>3</v>
      </c>
      <c r="AA1939" s="3">
        <v>5</v>
      </c>
      <c r="AB1939" s="3">
        <v>5</v>
      </c>
      <c r="AC1939" s="3">
        <v>5</v>
      </c>
      <c r="AD1939" s="3">
        <v>5</v>
      </c>
      <c r="AE1939" s="3">
        <v>5</v>
      </c>
      <c r="AF1939" s="3" t="s">
        <v>207</v>
      </c>
    </row>
    <row r="1940" spans="1:32">
      <c r="A1940" s="3">
        <v>92336</v>
      </c>
      <c r="B1940" s="3">
        <v>35</v>
      </c>
      <c r="C1940" s="41" t="s">
        <v>207</v>
      </c>
      <c r="D1940" s="3" t="s">
        <v>194</v>
      </c>
      <c r="E1940" s="3" t="s">
        <v>195</v>
      </c>
      <c r="F1940" s="3" t="s">
        <v>186</v>
      </c>
      <c r="G1940" s="3" t="s">
        <v>230</v>
      </c>
      <c r="H1940" s="3" t="s">
        <v>230</v>
      </c>
      <c r="I1940" s="3" t="s">
        <v>201</v>
      </c>
      <c r="J1940" s="3" t="s">
        <v>60</v>
      </c>
      <c r="K1940" s="3" t="s">
        <v>199</v>
      </c>
      <c r="L1940" s="3">
        <v>3</v>
      </c>
      <c r="M1940" s="3">
        <v>5</v>
      </c>
      <c r="N1940" s="3">
        <v>3</v>
      </c>
      <c r="O1940" s="3">
        <v>5</v>
      </c>
      <c r="P1940" s="3">
        <v>5</v>
      </c>
      <c r="Q1940" s="3">
        <v>3</v>
      </c>
      <c r="R1940" s="3">
        <v>5</v>
      </c>
      <c r="S1940" s="3">
        <v>2</v>
      </c>
      <c r="T1940" s="3">
        <v>5</v>
      </c>
      <c r="U1940" s="3">
        <v>4</v>
      </c>
      <c r="V1940" s="3">
        <v>2</v>
      </c>
      <c r="W1940" s="3">
        <v>4</v>
      </c>
      <c r="X1940" s="3">
        <v>3</v>
      </c>
      <c r="Y1940" s="3">
        <v>3</v>
      </c>
      <c r="Z1940" s="3">
        <v>2</v>
      </c>
      <c r="AA1940" s="3">
        <v>3</v>
      </c>
      <c r="AB1940" s="3">
        <v>3</v>
      </c>
      <c r="AC1940" s="3">
        <v>4</v>
      </c>
      <c r="AD1940" s="3">
        <v>3</v>
      </c>
      <c r="AE1940" s="3">
        <v>3</v>
      </c>
      <c r="AF1940" s="3" t="s">
        <v>207</v>
      </c>
    </row>
    <row r="1941" spans="1:32">
      <c r="A1941" s="3">
        <v>91710</v>
      </c>
      <c r="B1941" s="3">
        <v>35</v>
      </c>
      <c r="C1941" s="41" t="s">
        <v>207</v>
      </c>
      <c r="D1941" s="3" t="s">
        <v>220</v>
      </c>
      <c r="E1941" s="3" t="s">
        <v>195</v>
      </c>
      <c r="F1941" s="3" t="s">
        <v>186</v>
      </c>
      <c r="G1941" s="3" t="s">
        <v>230</v>
      </c>
      <c r="H1941" s="3" t="s">
        <v>230</v>
      </c>
      <c r="I1941" s="3" t="s">
        <v>201</v>
      </c>
      <c r="J1941" s="3" t="s">
        <v>58</v>
      </c>
      <c r="K1941" s="3" t="s">
        <v>203</v>
      </c>
      <c r="L1941" s="3">
        <v>5</v>
      </c>
      <c r="M1941" s="3">
        <v>3</v>
      </c>
      <c r="N1941" s="3">
        <v>2</v>
      </c>
      <c r="O1941" s="3">
        <v>2</v>
      </c>
      <c r="P1941" s="3">
        <v>5</v>
      </c>
      <c r="Q1941" s="3">
        <v>3</v>
      </c>
      <c r="R1941" s="3">
        <v>5</v>
      </c>
      <c r="S1941" s="3">
        <v>1</v>
      </c>
      <c r="T1941" s="3">
        <v>5</v>
      </c>
      <c r="U1941" s="3">
        <v>5</v>
      </c>
      <c r="V1941" s="3">
        <v>3</v>
      </c>
      <c r="W1941" s="3">
        <v>5</v>
      </c>
      <c r="X1941" s="3">
        <v>5</v>
      </c>
      <c r="Y1941" s="3">
        <v>4</v>
      </c>
      <c r="Z1941" s="3">
        <v>5</v>
      </c>
      <c r="AA1941" s="3">
        <v>5</v>
      </c>
      <c r="AB1941" s="3">
        <v>5</v>
      </c>
      <c r="AC1941" s="3">
        <v>5</v>
      </c>
      <c r="AD1941" s="3">
        <v>4</v>
      </c>
      <c r="AE1941" s="3">
        <v>2</v>
      </c>
      <c r="AF1941" s="3" t="s">
        <v>207</v>
      </c>
    </row>
    <row r="1942" spans="1:32">
      <c r="A1942" s="3">
        <v>92324</v>
      </c>
      <c r="B1942" s="3">
        <v>35</v>
      </c>
      <c r="C1942" s="41" t="s">
        <v>207</v>
      </c>
      <c r="D1942" s="3" t="s">
        <v>197</v>
      </c>
      <c r="E1942" s="3" t="s">
        <v>195</v>
      </c>
      <c r="F1942" s="3" t="s">
        <v>186</v>
      </c>
      <c r="G1942" s="3" t="s">
        <v>230</v>
      </c>
      <c r="H1942" s="3" t="s">
        <v>230</v>
      </c>
      <c r="I1942" s="3" t="s">
        <v>189</v>
      </c>
      <c r="J1942" s="3" t="s">
        <v>64</v>
      </c>
      <c r="K1942" s="3" t="s">
        <v>203</v>
      </c>
      <c r="L1942" s="3">
        <v>5</v>
      </c>
      <c r="M1942" s="3">
        <v>3</v>
      </c>
      <c r="N1942" s="3">
        <v>5</v>
      </c>
      <c r="O1942" s="3">
        <v>5</v>
      </c>
      <c r="P1942" s="3">
        <v>3</v>
      </c>
      <c r="Q1942" s="3">
        <v>3</v>
      </c>
      <c r="R1942" s="3">
        <v>3</v>
      </c>
      <c r="S1942" s="3">
        <v>3</v>
      </c>
      <c r="T1942" s="3">
        <v>4</v>
      </c>
      <c r="U1942" s="3">
        <v>5</v>
      </c>
      <c r="V1942" s="3">
        <v>5</v>
      </c>
      <c r="W1942" s="3">
        <v>5</v>
      </c>
      <c r="X1942" s="3">
        <v>4</v>
      </c>
      <c r="Y1942" s="3">
        <v>4</v>
      </c>
      <c r="Z1942" s="3">
        <v>5</v>
      </c>
      <c r="AA1942" s="3">
        <v>4</v>
      </c>
      <c r="AB1942" s="3">
        <v>5</v>
      </c>
      <c r="AC1942" s="3">
        <v>5</v>
      </c>
      <c r="AD1942" s="3">
        <v>4</v>
      </c>
      <c r="AE1942" s="3">
        <v>5</v>
      </c>
      <c r="AF1942" s="3" t="s">
        <v>207</v>
      </c>
    </row>
    <row r="1943" spans="1:32">
      <c r="A1943" s="3">
        <v>92530</v>
      </c>
      <c r="B1943" s="3">
        <v>35</v>
      </c>
      <c r="C1943" s="41" t="s">
        <v>207</v>
      </c>
      <c r="D1943" s="3" t="s">
        <v>194</v>
      </c>
      <c r="E1943" s="3" t="s">
        <v>205</v>
      </c>
      <c r="F1943" s="3" t="s">
        <v>193</v>
      </c>
      <c r="G1943" s="3" t="s">
        <v>230</v>
      </c>
      <c r="H1943" s="3" t="s">
        <v>230</v>
      </c>
      <c r="I1943" s="3" t="s">
        <v>201</v>
      </c>
      <c r="J1943" s="3" t="s">
        <v>58</v>
      </c>
      <c r="K1943" s="3" t="s">
        <v>199</v>
      </c>
      <c r="L1943" s="3">
        <v>5</v>
      </c>
      <c r="M1943" s="3">
        <v>5</v>
      </c>
      <c r="N1943" s="3">
        <v>5</v>
      </c>
      <c r="O1943" s="3">
        <v>5</v>
      </c>
      <c r="P1943" s="3">
        <v>5</v>
      </c>
      <c r="Q1943" s="3">
        <v>5</v>
      </c>
      <c r="R1943" s="3">
        <v>5</v>
      </c>
      <c r="S1943" s="3">
        <v>5</v>
      </c>
      <c r="T1943" s="3">
        <v>5</v>
      </c>
      <c r="U1943" s="3">
        <v>5</v>
      </c>
      <c r="V1943" s="3">
        <v>5</v>
      </c>
      <c r="W1943" s="3">
        <v>5</v>
      </c>
      <c r="X1943" s="3">
        <v>5</v>
      </c>
      <c r="Y1943" s="3">
        <v>3</v>
      </c>
      <c r="Z1943" s="3">
        <v>4</v>
      </c>
      <c r="AA1943" s="3">
        <v>5</v>
      </c>
      <c r="AB1943" s="3">
        <v>4</v>
      </c>
      <c r="AC1943" s="3">
        <v>5</v>
      </c>
      <c r="AD1943" s="3">
        <v>4</v>
      </c>
      <c r="AE1943" s="3">
        <v>5</v>
      </c>
      <c r="AF1943" s="3" t="s">
        <v>207</v>
      </c>
    </row>
    <row r="1944" spans="1:32">
      <c r="A1944" s="3">
        <v>92262</v>
      </c>
      <c r="B1944" s="3">
        <v>35</v>
      </c>
      <c r="C1944" s="41" t="s">
        <v>207</v>
      </c>
      <c r="D1944" s="3" t="s">
        <v>194</v>
      </c>
      <c r="E1944" s="3" t="s">
        <v>205</v>
      </c>
      <c r="F1944" s="3" t="s">
        <v>193</v>
      </c>
      <c r="G1944" s="3" t="s">
        <v>230</v>
      </c>
      <c r="H1944" s="3" t="s">
        <v>230</v>
      </c>
      <c r="I1944" s="3" t="s">
        <v>201</v>
      </c>
      <c r="J1944" s="3" t="s">
        <v>62</v>
      </c>
      <c r="K1944" s="3" t="s">
        <v>196</v>
      </c>
      <c r="L1944" s="3">
        <v>5</v>
      </c>
      <c r="M1944" s="3">
        <v>4</v>
      </c>
      <c r="N1944" s="3">
        <v>5</v>
      </c>
      <c r="O1944" s="3">
        <v>4</v>
      </c>
      <c r="P1944" s="3">
        <v>4</v>
      </c>
      <c r="Q1944" s="3">
        <v>4</v>
      </c>
      <c r="R1944" s="3">
        <v>4</v>
      </c>
      <c r="S1944" s="3">
        <v>3</v>
      </c>
      <c r="T1944" s="3">
        <v>4</v>
      </c>
      <c r="U1944" s="3">
        <v>3</v>
      </c>
      <c r="V1944" s="3">
        <v>4</v>
      </c>
      <c r="W1944" s="3">
        <v>4</v>
      </c>
      <c r="X1944" s="3">
        <v>3</v>
      </c>
      <c r="Y1944" s="3">
        <v>2</v>
      </c>
      <c r="Z1944" s="3">
        <v>4</v>
      </c>
      <c r="AA1944" s="3">
        <v>4</v>
      </c>
      <c r="AB1944" s="3">
        <v>5</v>
      </c>
      <c r="AC1944" s="3">
        <v>4</v>
      </c>
      <c r="AD1944" s="3">
        <v>4</v>
      </c>
      <c r="AE1944" s="3">
        <v>3</v>
      </c>
      <c r="AF1944" s="3" t="s">
        <v>207</v>
      </c>
    </row>
    <row r="1945" spans="1:32">
      <c r="A1945" s="3">
        <v>92587</v>
      </c>
      <c r="B1945" s="3">
        <v>35</v>
      </c>
      <c r="C1945" s="41" t="s">
        <v>207</v>
      </c>
      <c r="D1945" s="3" t="s">
        <v>194</v>
      </c>
      <c r="E1945" s="3" t="s">
        <v>205</v>
      </c>
      <c r="F1945" s="3" t="s">
        <v>186</v>
      </c>
      <c r="G1945" s="3" t="s">
        <v>230</v>
      </c>
      <c r="H1945" s="3" t="s">
        <v>230</v>
      </c>
      <c r="I1945" s="3" t="s">
        <v>201</v>
      </c>
      <c r="J1945" s="3" t="s">
        <v>61</v>
      </c>
      <c r="K1945" s="3" t="s">
        <v>203</v>
      </c>
      <c r="L1945" s="3">
        <v>5</v>
      </c>
      <c r="M1945" s="3">
        <v>5</v>
      </c>
      <c r="N1945" s="3">
        <v>5</v>
      </c>
      <c r="O1945" s="3">
        <v>5</v>
      </c>
      <c r="P1945" s="3">
        <v>5</v>
      </c>
      <c r="Q1945" s="3">
        <v>5</v>
      </c>
      <c r="R1945" s="3">
        <v>5</v>
      </c>
      <c r="S1945" s="3">
        <v>5</v>
      </c>
      <c r="T1945" s="3">
        <v>4</v>
      </c>
      <c r="U1945" s="3">
        <v>3</v>
      </c>
      <c r="V1945" s="3">
        <v>3</v>
      </c>
      <c r="W1945" s="3">
        <v>5</v>
      </c>
      <c r="X1945" s="3">
        <v>5</v>
      </c>
      <c r="Y1945" s="3">
        <v>5</v>
      </c>
      <c r="Z1945" s="3">
        <v>5</v>
      </c>
      <c r="AA1945" s="3">
        <v>5</v>
      </c>
      <c r="AB1945" s="3">
        <v>5</v>
      </c>
      <c r="AC1945" s="3">
        <v>5</v>
      </c>
      <c r="AD1945" s="3">
        <v>5</v>
      </c>
      <c r="AE1945" s="3">
        <v>5</v>
      </c>
      <c r="AF1945" s="3" t="s">
        <v>207</v>
      </c>
    </row>
    <row r="1946" spans="1:32">
      <c r="A1946" s="3">
        <v>92881</v>
      </c>
      <c r="B1946" s="3">
        <v>35</v>
      </c>
      <c r="C1946" s="41" t="s">
        <v>207</v>
      </c>
      <c r="D1946" s="3" t="s">
        <v>220</v>
      </c>
      <c r="E1946" s="3" t="s">
        <v>205</v>
      </c>
      <c r="F1946" s="3" t="s">
        <v>186</v>
      </c>
      <c r="G1946" s="3" t="s">
        <v>230</v>
      </c>
      <c r="H1946" s="3" t="s">
        <v>230</v>
      </c>
      <c r="I1946" s="3" t="s">
        <v>201</v>
      </c>
      <c r="J1946" s="3" t="s">
        <v>62</v>
      </c>
      <c r="K1946" s="3" t="s">
        <v>203</v>
      </c>
      <c r="L1946" s="3">
        <v>5</v>
      </c>
      <c r="M1946" s="3">
        <v>3</v>
      </c>
      <c r="N1946" s="3">
        <v>4</v>
      </c>
      <c r="O1946" s="3">
        <v>2</v>
      </c>
      <c r="P1946" s="3">
        <v>5</v>
      </c>
      <c r="Q1946" s="3">
        <v>2</v>
      </c>
      <c r="R1946" s="3">
        <v>4</v>
      </c>
      <c r="S1946" s="3">
        <v>3</v>
      </c>
      <c r="T1946" s="3">
        <v>4</v>
      </c>
      <c r="U1946" s="3">
        <v>2</v>
      </c>
      <c r="V1946" s="3">
        <v>5</v>
      </c>
      <c r="W1946" s="3">
        <v>3</v>
      </c>
      <c r="X1946" s="3">
        <v>5</v>
      </c>
      <c r="Y1946" s="3">
        <v>3</v>
      </c>
      <c r="Z1946" s="3">
        <v>2</v>
      </c>
      <c r="AA1946" s="3">
        <v>4</v>
      </c>
      <c r="AB1946" s="3">
        <v>4</v>
      </c>
      <c r="AC1946" s="3">
        <v>3</v>
      </c>
      <c r="AD1946" s="3">
        <v>5</v>
      </c>
      <c r="AE1946" s="3">
        <v>2</v>
      </c>
      <c r="AF1946" s="3" t="s">
        <v>207</v>
      </c>
    </row>
    <row r="1947" spans="1:32">
      <c r="A1947" s="3">
        <v>93003</v>
      </c>
      <c r="B1947" s="3">
        <v>36</v>
      </c>
      <c r="C1947" s="41" t="s">
        <v>207</v>
      </c>
      <c r="D1947" s="3" t="s">
        <v>191</v>
      </c>
      <c r="E1947" s="3" t="s">
        <v>192</v>
      </c>
      <c r="F1947" s="3" t="s">
        <v>186</v>
      </c>
      <c r="G1947" s="3" t="s">
        <v>230</v>
      </c>
      <c r="H1947" s="3" t="s">
        <v>230</v>
      </c>
      <c r="I1947" s="3" t="s">
        <v>189</v>
      </c>
      <c r="J1947" s="3" t="s">
        <v>64</v>
      </c>
      <c r="K1947" s="3" t="s">
        <v>202</v>
      </c>
      <c r="L1947" s="3">
        <v>5</v>
      </c>
      <c r="M1947" s="3">
        <v>5</v>
      </c>
      <c r="N1947" s="3">
        <v>5</v>
      </c>
      <c r="O1947" s="3">
        <v>5</v>
      </c>
      <c r="P1947" s="3">
        <v>5</v>
      </c>
      <c r="Q1947" s="3">
        <v>3</v>
      </c>
      <c r="R1947" s="3">
        <v>4</v>
      </c>
      <c r="S1947" s="3">
        <v>1</v>
      </c>
      <c r="T1947" s="3">
        <v>5</v>
      </c>
      <c r="U1947" s="3">
        <v>5</v>
      </c>
      <c r="V1947" s="3">
        <v>5</v>
      </c>
      <c r="W1947" s="3">
        <v>5</v>
      </c>
      <c r="X1947" s="3">
        <v>5</v>
      </c>
      <c r="Y1947" s="3">
        <v>5</v>
      </c>
      <c r="Z1947" s="3">
        <v>5</v>
      </c>
      <c r="AA1947" s="3">
        <v>5</v>
      </c>
      <c r="AB1947" s="3">
        <v>5</v>
      </c>
      <c r="AC1947" s="3">
        <v>5</v>
      </c>
      <c r="AD1947" s="3">
        <v>5</v>
      </c>
      <c r="AE1947" s="3">
        <v>5</v>
      </c>
      <c r="AF1947" s="3" t="s">
        <v>207</v>
      </c>
    </row>
    <row r="1948" spans="1:32">
      <c r="A1948" s="3">
        <v>92251</v>
      </c>
      <c r="B1948" s="3">
        <v>36</v>
      </c>
      <c r="C1948" s="41" t="s">
        <v>207</v>
      </c>
      <c r="D1948" s="3" t="s">
        <v>194</v>
      </c>
      <c r="E1948" s="3" t="s">
        <v>198</v>
      </c>
      <c r="F1948" s="3" t="s">
        <v>193</v>
      </c>
      <c r="G1948" s="3" t="s">
        <v>230</v>
      </c>
      <c r="H1948" s="3" t="s">
        <v>230</v>
      </c>
      <c r="I1948" s="3" t="s">
        <v>201</v>
      </c>
      <c r="J1948" s="3" t="s">
        <v>59</v>
      </c>
      <c r="K1948" s="3" t="s">
        <v>199</v>
      </c>
      <c r="L1948" s="3">
        <v>4</v>
      </c>
      <c r="M1948" s="3">
        <v>5</v>
      </c>
      <c r="N1948" s="3">
        <v>4</v>
      </c>
      <c r="O1948" s="3">
        <v>5</v>
      </c>
      <c r="P1948" s="3">
        <v>5</v>
      </c>
      <c r="Q1948" s="3">
        <v>5</v>
      </c>
      <c r="R1948" s="3">
        <v>5</v>
      </c>
      <c r="S1948" s="3">
        <v>5</v>
      </c>
      <c r="T1948" s="3">
        <v>5</v>
      </c>
      <c r="U1948" s="3">
        <v>5</v>
      </c>
      <c r="V1948" s="3">
        <v>5</v>
      </c>
      <c r="W1948" s="3">
        <v>4</v>
      </c>
      <c r="X1948" s="3">
        <v>3</v>
      </c>
      <c r="Y1948" s="3">
        <v>4</v>
      </c>
      <c r="Z1948" s="3">
        <v>5</v>
      </c>
      <c r="AA1948" s="3">
        <v>5</v>
      </c>
      <c r="AB1948" s="3">
        <v>4</v>
      </c>
      <c r="AC1948" s="3">
        <v>5</v>
      </c>
      <c r="AD1948" s="3">
        <v>5</v>
      </c>
      <c r="AE1948" s="3">
        <v>5</v>
      </c>
      <c r="AF1948" s="3" t="s">
        <v>207</v>
      </c>
    </row>
    <row r="1949" spans="1:32">
      <c r="A1949" s="3">
        <v>92867</v>
      </c>
      <c r="B1949" s="3">
        <v>36</v>
      </c>
      <c r="C1949" s="41" t="s">
        <v>207</v>
      </c>
      <c r="D1949" s="3" t="s">
        <v>194</v>
      </c>
      <c r="E1949" s="3" t="s">
        <v>185</v>
      </c>
      <c r="F1949" s="3" t="s">
        <v>186</v>
      </c>
      <c r="G1949" s="3" t="s">
        <v>230</v>
      </c>
      <c r="H1949" s="3" t="s">
        <v>230</v>
      </c>
      <c r="I1949" s="3" t="s">
        <v>189</v>
      </c>
      <c r="J1949" s="3" t="s">
        <v>64</v>
      </c>
      <c r="K1949" s="3" t="s">
        <v>202</v>
      </c>
      <c r="L1949" s="3">
        <v>5</v>
      </c>
      <c r="M1949" s="3">
        <v>5</v>
      </c>
      <c r="N1949" s="3">
        <v>4</v>
      </c>
      <c r="O1949" s="3">
        <v>4</v>
      </c>
      <c r="P1949" s="3">
        <v>5</v>
      </c>
      <c r="Q1949" s="3">
        <v>4</v>
      </c>
      <c r="R1949" s="3">
        <v>4</v>
      </c>
      <c r="S1949" s="3">
        <v>4</v>
      </c>
      <c r="T1949" s="3">
        <v>5</v>
      </c>
      <c r="U1949" s="3">
        <v>5</v>
      </c>
      <c r="V1949" s="3">
        <v>5</v>
      </c>
      <c r="W1949" s="3">
        <v>5</v>
      </c>
      <c r="X1949" s="3">
        <v>5</v>
      </c>
      <c r="Y1949" s="3">
        <v>5</v>
      </c>
      <c r="Z1949" s="3">
        <v>5</v>
      </c>
      <c r="AA1949" s="3">
        <v>5</v>
      </c>
      <c r="AB1949" s="3">
        <v>5</v>
      </c>
      <c r="AC1949" s="3">
        <v>4</v>
      </c>
      <c r="AD1949" s="3">
        <v>5</v>
      </c>
      <c r="AE1949" s="3">
        <v>5</v>
      </c>
      <c r="AF1949" s="3" t="s">
        <v>207</v>
      </c>
    </row>
    <row r="1950" spans="1:32">
      <c r="A1950" s="3">
        <v>92675</v>
      </c>
      <c r="B1950" s="3">
        <v>36</v>
      </c>
      <c r="C1950" s="41" t="s">
        <v>207</v>
      </c>
      <c r="D1950" s="3" t="s">
        <v>194</v>
      </c>
      <c r="E1950" s="3" t="s">
        <v>185</v>
      </c>
      <c r="F1950" s="3" t="s">
        <v>193</v>
      </c>
      <c r="G1950" s="3" t="s">
        <v>230</v>
      </c>
      <c r="H1950" s="3" t="s">
        <v>230</v>
      </c>
      <c r="I1950" s="3" t="s">
        <v>189</v>
      </c>
      <c r="J1950" s="3" t="s">
        <v>58</v>
      </c>
      <c r="K1950" s="3" t="s">
        <v>196</v>
      </c>
      <c r="L1950" s="3">
        <v>5</v>
      </c>
      <c r="M1950" s="3">
        <v>2</v>
      </c>
      <c r="N1950" s="3">
        <v>5</v>
      </c>
      <c r="O1950" s="3">
        <v>1</v>
      </c>
      <c r="P1950" s="3">
        <v>5</v>
      </c>
      <c r="Q1950" s="3">
        <v>3</v>
      </c>
      <c r="R1950" s="3">
        <v>5</v>
      </c>
      <c r="S1950" s="3">
        <v>4</v>
      </c>
      <c r="T1950" s="3">
        <v>4</v>
      </c>
      <c r="U1950" s="3">
        <v>3</v>
      </c>
      <c r="V1950" s="3">
        <v>3</v>
      </c>
      <c r="W1950" s="3">
        <v>5</v>
      </c>
      <c r="X1950" s="3">
        <v>5</v>
      </c>
      <c r="Y1950" s="3">
        <v>4</v>
      </c>
      <c r="Z1950" s="3">
        <v>5</v>
      </c>
      <c r="AA1950" s="3">
        <v>5</v>
      </c>
      <c r="AB1950" s="3">
        <v>5</v>
      </c>
      <c r="AC1950" s="3">
        <v>5</v>
      </c>
      <c r="AD1950" s="3">
        <v>4</v>
      </c>
      <c r="AE1950" s="3">
        <v>3</v>
      </c>
      <c r="AF1950" s="3" t="s">
        <v>207</v>
      </c>
    </row>
    <row r="1951" spans="1:32">
      <c r="A1951" s="3">
        <v>92620</v>
      </c>
      <c r="B1951" s="3">
        <v>36</v>
      </c>
      <c r="C1951" s="41" t="s">
        <v>207</v>
      </c>
      <c r="D1951" s="3" t="s">
        <v>197</v>
      </c>
      <c r="E1951" s="3" t="s">
        <v>185</v>
      </c>
      <c r="F1951" s="3" t="s">
        <v>193</v>
      </c>
      <c r="G1951" s="3" t="s">
        <v>230</v>
      </c>
      <c r="H1951" s="3" t="s">
        <v>230</v>
      </c>
      <c r="I1951" s="3" t="s">
        <v>189</v>
      </c>
      <c r="J1951" s="3" t="s">
        <v>64</v>
      </c>
      <c r="K1951" s="3" t="s">
        <v>203</v>
      </c>
      <c r="L1951" s="3">
        <v>4</v>
      </c>
      <c r="M1951" s="3">
        <v>4</v>
      </c>
      <c r="N1951" s="3">
        <v>5</v>
      </c>
      <c r="O1951" s="3">
        <v>4</v>
      </c>
      <c r="P1951" s="3">
        <v>5</v>
      </c>
      <c r="Q1951" s="3">
        <v>5</v>
      </c>
      <c r="R1951" s="3">
        <v>5</v>
      </c>
      <c r="S1951" s="3">
        <v>4</v>
      </c>
      <c r="T1951" s="3">
        <v>2</v>
      </c>
      <c r="U1951" s="3">
        <v>5</v>
      </c>
      <c r="V1951" s="3">
        <v>3</v>
      </c>
      <c r="W1951" s="3">
        <v>4</v>
      </c>
      <c r="X1951" s="3">
        <v>5</v>
      </c>
      <c r="Y1951" s="3">
        <v>3</v>
      </c>
      <c r="Z1951" s="3">
        <v>4</v>
      </c>
      <c r="AA1951" s="3">
        <v>5</v>
      </c>
      <c r="AB1951" s="3">
        <v>3</v>
      </c>
      <c r="AC1951" s="3">
        <v>4</v>
      </c>
      <c r="AD1951" s="3">
        <v>3</v>
      </c>
      <c r="AE1951" s="3">
        <v>3</v>
      </c>
      <c r="AF1951" s="3" t="s">
        <v>207</v>
      </c>
    </row>
    <row r="1952" spans="1:32">
      <c r="A1952" s="3">
        <v>91405</v>
      </c>
      <c r="B1952" s="3">
        <v>36</v>
      </c>
      <c r="C1952" s="41" t="s">
        <v>207</v>
      </c>
      <c r="D1952" s="3" t="s">
        <v>194</v>
      </c>
      <c r="E1952" s="3" t="s">
        <v>206</v>
      </c>
      <c r="F1952" s="3" t="s">
        <v>186</v>
      </c>
      <c r="G1952" s="3" t="s">
        <v>230</v>
      </c>
      <c r="H1952" s="3" t="s">
        <v>230</v>
      </c>
      <c r="I1952" s="3" t="s">
        <v>189</v>
      </c>
      <c r="J1952" s="3" t="s">
        <v>60</v>
      </c>
      <c r="K1952" s="3" t="s">
        <v>202</v>
      </c>
      <c r="L1952" s="3">
        <v>3</v>
      </c>
      <c r="M1952" s="3">
        <v>4</v>
      </c>
      <c r="N1952" s="3">
        <v>3</v>
      </c>
      <c r="O1952" s="3">
        <v>4</v>
      </c>
      <c r="P1952" s="3">
        <v>4</v>
      </c>
      <c r="Q1952" s="3">
        <v>4</v>
      </c>
      <c r="R1952" s="3">
        <v>2</v>
      </c>
      <c r="S1952" s="3">
        <v>3</v>
      </c>
      <c r="T1952" s="3">
        <v>4</v>
      </c>
      <c r="U1952" s="3">
        <v>4</v>
      </c>
      <c r="V1952" s="3">
        <v>3</v>
      </c>
      <c r="W1952" s="3">
        <v>3</v>
      </c>
      <c r="X1952" s="3">
        <v>5</v>
      </c>
      <c r="Y1952" s="3">
        <v>5</v>
      </c>
      <c r="Z1952" s="3">
        <v>4</v>
      </c>
      <c r="AA1952" s="3">
        <v>5</v>
      </c>
      <c r="AB1952" s="3">
        <v>5</v>
      </c>
      <c r="AC1952" s="3">
        <v>5</v>
      </c>
      <c r="AD1952" s="3">
        <v>4</v>
      </c>
      <c r="AE1952" s="3">
        <v>4</v>
      </c>
      <c r="AF1952" s="3" t="s">
        <v>207</v>
      </c>
    </row>
    <row r="1953" spans="1:32">
      <c r="A1953" s="3">
        <v>90022</v>
      </c>
      <c r="B1953" s="3">
        <v>36</v>
      </c>
      <c r="C1953" s="41" t="s">
        <v>207</v>
      </c>
      <c r="D1953" s="3" t="s">
        <v>223</v>
      </c>
      <c r="E1953" s="3" t="s">
        <v>206</v>
      </c>
      <c r="F1953" s="3" t="s">
        <v>186</v>
      </c>
      <c r="G1953" s="3" t="s">
        <v>230</v>
      </c>
      <c r="H1953" s="3" t="s">
        <v>230</v>
      </c>
      <c r="I1953" s="3" t="s">
        <v>189</v>
      </c>
      <c r="J1953" s="3" t="s">
        <v>65</v>
      </c>
      <c r="K1953" s="3" t="s">
        <v>203</v>
      </c>
      <c r="L1953" s="3">
        <v>4</v>
      </c>
      <c r="M1953" s="3">
        <v>4</v>
      </c>
      <c r="N1953" s="3">
        <v>4</v>
      </c>
      <c r="O1953" s="3">
        <v>4</v>
      </c>
      <c r="P1953" s="3">
        <v>5</v>
      </c>
      <c r="Q1953" s="3">
        <v>5</v>
      </c>
      <c r="R1953" s="3">
        <v>5</v>
      </c>
      <c r="S1953" s="3">
        <v>4</v>
      </c>
      <c r="T1953" s="3">
        <v>5</v>
      </c>
      <c r="U1953" s="3">
        <v>4</v>
      </c>
      <c r="V1953" s="3">
        <v>4</v>
      </c>
      <c r="W1953" s="3">
        <v>4</v>
      </c>
      <c r="X1953" s="3">
        <v>5</v>
      </c>
      <c r="Y1953" s="3">
        <v>5</v>
      </c>
      <c r="Z1953" s="3">
        <v>5</v>
      </c>
      <c r="AA1953" s="3">
        <v>5</v>
      </c>
      <c r="AB1953" s="3">
        <v>5</v>
      </c>
      <c r="AC1953" s="3">
        <v>5</v>
      </c>
      <c r="AD1953" s="3">
        <v>5</v>
      </c>
      <c r="AE1953" s="3">
        <v>5</v>
      </c>
      <c r="AF1953" s="3" t="s">
        <v>207</v>
      </c>
    </row>
    <row r="1954" spans="1:32">
      <c r="A1954" s="3">
        <v>92316</v>
      </c>
      <c r="B1954" s="3">
        <v>36</v>
      </c>
      <c r="C1954" s="41" t="s">
        <v>207</v>
      </c>
      <c r="D1954" s="3" t="s">
        <v>194</v>
      </c>
      <c r="E1954" s="3" t="s">
        <v>195</v>
      </c>
      <c r="F1954" s="3" t="s">
        <v>193</v>
      </c>
      <c r="G1954" s="3" t="s">
        <v>230</v>
      </c>
      <c r="H1954" s="3" t="s">
        <v>230</v>
      </c>
      <c r="I1954" s="3" t="s">
        <v>189</v>
      </c>
      <c r="J1954" s="3" t="s">
        <v>64</v>
      </c>
      <c r="K1954" s="3" t="s">
        <v>199</v>
      </c>
      <c r="L1954" s="3">
        <v>5</v>
      </c>
      <c r="M1954" s="3">
        <v>5</v>
      </c>
      <c r="N1954" s="3">
        <v>5</v>
      </c>
      <c r="O1954" s="3">
        <v>5</v>
      </c>
      <c r="P1954" s="3">
        <v>5</v>
      </c>
      <c r="Q1954" s="3">
        <v>5</v>
      </c>
      <c r="R1954" s="3">
        <v>5</v>
      </c>
      <c r="S1954" s="3">
        <v>5</v>
      </c>
      <c r="T1954" s="3">
        <v>5</v>
      </c>
      <c r="U1954" s="3">
        <v>5</v>
      </c>
      <c r="V1954" s="3">
        <v>5</v>
      </c>
      <c r="W1954" s="3">
        <v>5</v>
      </c>
      <c r="X1954" s="3">
        <v>5</v>
      </c>
      <c r="Y1954" s="3">
        <v>5</v>
      </c>
      <c r="Z1954" s="3">
        <v>5</v>
      </c>
      <c r="AA1954" s="3">
        <v>5</v>
      </c>
      <c r="AB1954" s="3">
        <v>5</v>
      </c>
      <c r="AC1954" s="3">
        <v>5</v>
      </c>
      <c r="AD1954" s="3">
        <v>5</v>
      </c>
      <c r="AE1954" s="3">
        <v>5</v>
      </c>
      <c r="AF1954" s="3" t="s">
        <v>207</v>
      </c>
    </row>
    <row r="1955" spans="1:32">
      <c r="A1955" s="3">
        <v>92563</v>
      </c>
      <c r="B1955" s="3">
        <v>36</v>
      </c>
      <c r="C1955" s="41" t="s">
        <v>207</v>
      </c>
      <c r="D1955" s="3" t="s">
        <v>194</v>
      </c>
      <c r="E1955" s="3" t="s">
        <v>205</v>
      </c>
      <c r="F1955" s="3" t="s">
        <v>186</v>
      </c>
      <c r="G1955" s="3" t="s">
        <v>230</v>
      </c>
      <c r="H1955" s="3" t="s">
        <v>230</v>
      </c>
      <c r="I1955" s="3" t="s">
        <v>201</v>
      </c>
      <c r="J1955" s="3" t="s">
        <v>64</v>
      </c>
      <c r="K1955" s="3" t="s">
        <v>199</v>
      </c>
      <c r="L1955" s="3">
        <v>5</v>
      </c>
      <c r="M1955" s="3">
        <v>5</v>
      </c>
      <c r="N1955" s="3">
        <v>5</v>
      </c>
      <c r="O1955" s="3">
        <v>5</v>
      </c>
      <c r="P1955" s="3">
        <v>5</v>
      </c>
      <c r="Q1955" s="3">
        <v>3</v>
      </c>
      <c r="R1955" s="3">
        <v>5</v>
      </c>
      <c r="S1955" s="3">
        <v>3</v>
      </c>
      <c r="T1955" s="3">
        <v>5</v>
      </c>
      <c r="U1955" s="3">
        <v>4</v>
      </c>
      <c r="V1955" s="3">
        <v>4</v>
      </c>
      <c r="W1955" s="3">
        <v>5</v>
      </c>
      <c r="X1955" s="3">
        <v>3</v>
      </c>
      <c r="Y1955" s="3">
        <v>3</v>
      </c>
      <c r="Z1955" s="3">
        <v>5</v>
      </c>
      <c r="AA1955" s="3">
        <v>3</v>
      </c>
      <c r="AB1955" s="3">
        <v>5</v>
      </c>
      <c r="AC1955" s="3">
        <v>5</v>
      </c>
      <c r="AD1955" s="3">
        <v>5</v>
      </c>
      <c r="AE1955" s="3">
        <v>3</v>
      </c>
      <c r="AF1955" s="3" t="s">
        <v>207</v>
      </c>
    </row>
    <row r="1956" spans="1:32">
      <c r="A1956" s="3">
        <v>91320</v>
      </c>
      <c r="B1956" s="3">
        <v>37</v>
      </c>
      <c r="C1956" s="41" t="s">
        <v>207</v>
      </c>
      <c r="D1956" s="3" t="s">
        <v>197</v>
      </c>
      <c r="E1956" s="3" t="s">
        <v>192</v>
      </c>
      <c r="F1956" s="3" t="s">
        <v>186</v>
      </c>
      <c r="G1956" s="3" t="s">
        <v>230</v>
      </c>
      <c r="H1956" s="3" t="s">
        <v>230</v>
      </c>
      <c r="I1956" s="3" t="s">
        <v>201</v>
      </c>
      <c r="J1956" s="3" t="s">
        <v>64</v>
      </c>
      <c r="K1956" s="3" t="s">
        <v>196</v>
      </c>
      <c r="L1956" s="3">
        <v>5</v>
      </c>
      <c r="M1956" s="3">
        <v>5</v>
      </c>
      <c r="N1956" s="3">
        <v>5</v>
      </c>
      <c r="O1956" s="3">
        <v>4</v>
      </c>
      <c r="P1956" s="3">
        <v>5</v>
      </c>
      <c r="Q1956" s="3">
        <v>4</v>
      </c>
      <c r="R1956" s="3">
        <v>4</v>
      </c>
      <c r="S1956" s="3">
        <v>4</v>
      </c>
      <c r="T1956" s="3">
        <v>4</v>
      </c>
      <c r="U1956" s="3">
        <v>4</v>
      </c>
      <c r="V1956" s="3">
        <v>4</v>
      </c>
      <c r="W1956" s="3">
        <v>5</v>
      </c>
      <c r="X1956" s="3">
        <v>4</v>
      </c>
      <c r="Y1956" s="3">
        <v>3</v>
      </c>
      <c r="Z1956" s="3">
        <v>5</v>
      </c>
      <c r="AA1956" s="3">
        <v>3</v>
      </c>
      <c r="AB1956" s="3">
        <v>5</v>
      </c>
      <c r="AC1956" s="3">
        <v>5</v>
      </c>
      <c r="AD1956" s="3">
        <v>4</v>
      </c>
      <c r="AE1956" s="3">
        <v>3</v>
      </c>
      <c r="AF1956" s="3" t="s">
        <v>207</v>
      </c>
    </row>
    <row r="1957" spans="1:32">
      <c r="A1957" s="3">
        <v>93004</v>
      </c>
      <c r="B1957" s="3">
        <v>37</v>
      </c>
      <c r="C1957" s="41" t="s">
        <v>207</v>
      </c>
      <c r="D1957" s="3" t="s">
        <v>194</v>
      </c>
      <c r="E1957" s="3" t="s">
        <v>192</v>
      </c>
      <c r="F1957" s="3" t="s">
        <v>193</v>
      </c>
      <c r="G1957" s="3" t="s">
        <v>230</v>
      </c>
      <c r="H1957" s="3" t="s">
        <v>230</v>
      </c>
      <c r="I1957" s="3" t="s">
        <v>201</v>
      </c>
      <c r="J1957" s="3" t="s">
        <v>64</v>
      </c>
      <c r="K1957" s="3" t="s">
        <v>199</v>
      </c>
      <c r="L1957" s="3">
        <v>3</v>
      </c>
      <c r="M1957" s="3">
        <v>4</v>
      </c>
      <c r="N1957" s="3">
        <v>3</v>
      </c>
      <c r="O1957" s="3">
        <v>4</v>
      </c>
      <c r="P1957" s="3">
        <v>4</v>
      </c>
      <c r="Q1957" s="3">
        <v>4</v>
      </c>
      <c r="R1957" s="3">
        <v>3</v>
      </c>
      <c r="S1957" s="3">
        <v>2</v>
      </c>
      <c r="T1957" s="3">
        <v>3</v>
      </c>
      <c r="U1957" s="3">
        <v>4</v>
      </c>
      <c r="V1957" s="3">
        <v>3</v>
      </c>
      <c r="W1957" s="3">
        <v>5</v>
      </c>
      <c r="X1957" s="3">
        <v>3</v>
      </c>
      <c r="Y1957" s="3">
        <v>4</v>
      </c>
      <c r="Z1957" s="3">
        <v>4</v>
      </c>
      <c r="AA1957" s="3">
        <v>5</v>
      </c>
      <c r="AB1957" s="3">
        <v>4</v>
      </c>
      <c r="AC1957" s="3">
        <v>4</v>
      </c>
      <c r="AD1957" s="3">
        <v>4</v>
      </c>
      <c r="AE1957" s="3">
        <v>5</v>
      </c>
      <c r="AF1957" s="3" t="s">
        <v>207</v>
      </c>
    </row>
    <row r="1958" spans="1:32">
      <c r="A1958" s="3">
        <v>93022</v>
      </c>
      <c r="B1958" s="3">
        <v>37</v>
      </c>
      <c r="C1958" s="41" t="s">
        <v>207</v>
      </c>
      <c r="D1958" s="3" t="s">
        <v>194</v>
      </c>
      <c r="E1958" s="3" t="s">
        <v>192</v>
      </c>
      <c r="F1958" s="3" t="s">
        <v>186</v>
      </c>
      <c r="G1958" s="3" t="s">
        <v>230</v>
      </c>
      <c r="H1958" s="3" t="s">
        <v>230</v>
      </c>
      <c r="I1958" s="3" t="s">
        <v>201</v>
      </c>
      <c r="J1958" s="3" t="s">
        <v>60</v>
      </c>
      <c r="K1958" s="3" t="s">
        <v>203</v>
      </c>
      <c r="L1958" s="3">
        <v>4</v>
      </c>
      <c r="M1958" s="3">
        <v>3</v>
      </c>
      <c r="N1958" s="3">
        <v>2</v>
      </c>
      <c r="O1958" s="3">
        <v>2</v>
      </c>
      <c r="P1958" s="3">
        <v>5</v>
      </c>
      <c r="Q1958" s="3">
        <v>3</v>
      </c>
      <c r="R1958" s="3">
        <v>5</v>
      </c>
      <c r="S1958" s="3">
        <v>5</v>
      </c>
      <c r="T1958" s="3">
        <v>5</v>
      </c>
      <c r="U1958" s="3">
        <v>5</v>
      </c>
      <c r="V1958" s="3">
        <v>5</v>
      </c>
      <c r="W1958" s="3">
        <v>5</v>
      </c>
      <c r="X1958" s="3">
        <v>3</v>
      </c>
      <c r="Y1958" s="3">
        <v>3</v>
      </c>
      <c r="Z1958" s="3">
        <v>3</v>
      </c>
      <c r="AA1958" s="3">
        <v>4</v>
      </c>
      <c r="AB1958" s="3">
        <v>4</v>
      </c>
      <c r="AC1958" s="3">
        <v>4</v>
      </c>
      <c r="AD1958" s="3">
        <v>4</v>
      </c>
      <c r="AE1958" s="3">
        <v>4</v>
      </c>
      <c r="AF1958" s="3" t="s">
        <v>207</v>
      </c>
    </row>
    <row r="1959" spans="1:32">
      <c r="A1959" s="3">
        <v>93012</v>
      </c>
      <c r="B1959" s="3">
        <v>37</v>
      </c>
      <c r="C1959" s="41" t="s">
        <v>207</v>
      </c>
      <c r="D1959" s="3" t="s">
        <v>184</v>
      </c>
      <c r="E1959" s="3" t="s">
        <v>192</v>
      </c>
      <c r="F1959" s="3" t="s">
        <v>186</v>
      </c>
      <c r="G1959" s="3" t="s">
        <v>230</v>
      </c>
      <c r="H1959" s="3" t="s">
        <v>230</v>
      </c>
      <c r="I1959" s="3" t="s">
        <v>201</v>
      </c>
      <c r="J1959" s="3" t="s">
        <v>61</v>
      </c>
      <c r="K1959" s="3" t="s">
        <v>196</v>
      </c>
      <c r="L1959" s="3">
        <v>5</v>
      </c>
      <c r="M1959" s="3">
        <v>3</v>
      </c>
      <c r="N1959" s="3">
        <v>4</v>
      </c>
      <c r="O1959" s="3">
        <v>2</v>
      </c>
      <c r="P1959" s="3">
        <v>5</v>
      </c>
      <c r="Q1959" s="3">
        <v>3</v>
      </c>
      <c r="R1959" s="3">
        <v>3</v>
      </c>
      <c r="S1959" s="3">
        <v>1</v>
      </c>
      <c r="T1959" s="3">
        <v>2</v>
      </c>
      <c r="U1959" s="3">
        <v>5</v>
      </c>
      <c r="V1959" s="3">
        <v>4</v>
      </c>
      <c r="W1959" s="3">
        <v>3</v>
      </c>
      <c r="X1959" s="3">
        <v>4</v>
      </c>
      <c r="Y1959" s="3">
        <v>3</v>
      </c>
      <c r="Z1959" s="3">
        <v>4</v>
      </c>
      <c r="AA1959" s="3">
        <v>5</v>
      </c>
      <c r="AB1959" s="3">
        <v>5</v>
      </c>
      <c r="AC1959" s="3">
        <v>4</v>
      </c>
      <c r="AD1959" s="3">
        <v>5</v>
      </c>
      <c r="AE1959" s="3">
        <v>4</v>
      </c>
      <c r="AF1959" s="3" t="s">
        <v>207</v>
      </c>
    </row>
    <row r="1960" spans="1:32">
      <c r="A1960" s="3">
        <v>93003</v>
      </c>
      <c r="B1960" s="3">
        <v>37</v>
      </c>
      <c r="C1960" s="41" t="s">
        <v>207</v>
      </c>
      <c r="D1960" s="3" t="s">
        <v>194</v>
      </c>
      <c r="E1960" s="3" t="s">
        <v>192</v>
      </c>
      <c r="F1960" s="3" t="s">
        <v>193</v>
      </c>
      <c r="G1960" s="3" t="s">
        <v>230</v>
      </c>
      <c r="H1960" s="3" t="s">
        <v>230</v>
      </c>
      <c r="I1960" s="3" t="s">
        <v>189</v>
      </c>
      <c r="J1960" s="3" t="s">
        <v>63</v>
      </c>
      <c r="K1960" s="3" t="s">
        <v>199</v>
      </c>
      <c r="L1960" s="3">
        <v>5</v>
      </c>
      <c r="M1960" s="3">
        <v>3</v>
      </c>
      <c r="N1960" s="3">
        <v>4</v>
      </c>
      <c r="O1960" s="3">
        <v>2</v>
      </c>
      <c r="P1960" s="3">
        <v>5</v>
      </c>
      <c r="Q1960" s="3">
        <v>4</v>
      </c>
      <c r="R1960" s="3">
        <v>2</v>
      </c>
      <c r="S1960" s="3">
        <v>1</v>
      </c>
      <c r="T1960" s="3">
        <v>5</v>
      </c>
      <c r="U1960" s="3">
        <v>4</v>
      </c>
      <c r="V1960" s="3">
        <v>4</v>
      </c>
      <c r="W1960" s="3">
        <v>5</v>
      </c>
      <c r="X1960" s="3">
        <v>4</v>
      </c>
      <c r="Y1960" s="3">
        <v>3</v>
      </c>
      <c r="Z1960" s="3">
        <v>3</v>
      </c>
      <c r="AA1960" s="3">
        <v>5</v>
      </c>
      <c r="AB1960" s="3">
        <v>5</v>
      </c>
      <c r="AC1960" s="3">
        <v>5</v>
      </c>
      <c r="AD1960" s="3">
        <v>4</v>
      </c>
      <c r="AE1960" s="3">
        <v>4</v>
      </c>
      <c r="AF1960" s="3" t="s">
        <v>207</v>
      </c>
    </row>
    <row r="1961" spans="1:32">
      <c r="A1961" s="3">
        <v>93004</v>
      </c>
      <c r="B1961" s="3">
        <v>37</v>
      </c>
      <c r="C1961" s="41" t="s">
        <v>207</v>
      </c>
      <c r="D1961" s="3" t="s">
        <v>194</v>
      </c>
      <c r="E1961" s="3" t="s">
        <v>192</v>
      </c>
      <c r="F1961" s="3" t="s">
        <v>193</v>
      </c>
      <c r="G1961" s="3" t="s">
        <v>230</v>
      </c>
      <c r="H1961" s="3" t="s">
        <v>230</v>
      </c>
      <c r="I1961" s="3" t="s">
        <v>201</v>
      </c>
      <c r="J1961" s="3" t="s">
        <v>60</v>
      </c>
      <c r="K1961" s="3" t="s">
        <v>199</v>
      </c>
      <c r="L1961" s="3">
        <v>3</v>
      </c>
      <c r="M1961" s="3">
        <v>4</v>
      </c>
      <c r="N1961" s="3">
        <v>2</v>
      </c>
      <c r="O1961" s="3">
        <v>3</v>
      </c>
      <c r="P1961" s="3">
        <v>3</v>
      </c>
      <c r="Q1961" s="3">
        <v>2</v>
      </c>
      <c r="R1961" s="3">
        <v>2</v>
      </c>
      <c r="S1961" s="3">
        <v>3</v>
      </c>
      <c r="T1961" s="3">
        <v>4</v>
      </c>
      <c r="U1961" s="3">
        <v>5</v>
      </c>
      <c r="V1961" s="3">
        <v>4</v>
      </c>
      <c r="W1961" s="3">
        <v>5</v>
      </c>
      <c r="X1961" s="3">
        <v>4</v>
      </c>
      <c r="Y1961" s="3">
        <v>3</v>
      </c>
      <c r="Z1961" s="3">
        <v>5</v>
      </c>
      <c r="AA1961" s="3">
        <v>3</v>
      </c>
      <c r="AB1961" s="3">
        <v>5</v>
      </c>
      <c r="AC1961" s="3">
        <v>4</v>
      </c>
      <c r="AD1961" s="3">
        <v>5</v>
      </c>
      <c r="AE1961" s="3">
        <v>5</v>
      </c>
      <c r="AF1961" s="3" t="s">
        <v>207</v>
      </c>
    </row>
    <row r="1962" spans="1:32">
      <c r="A1962" s="3">
        <v>92283</v>
      </c>
      <c r="B1962" s="3">
        <v>37</v>
      </c>
      <c r="C1962" s="41" t="s">
        <v>207</v>
      </c>
      <c r="D1962" s="3" t="s">
        <v>197</v>
      </c>
      <c r="E1962" s="3" t="s">
        <v>198</v>
      </c>
      <c r="F1962" s="3" t="s">
        <v>186</v>
      </c>
      <c r="G1962" s="3" t="s">
        <v>230</v>
      </c>
      <c r="H1962" s="3" t="s">
        <v>230</v>
      </c>
      <c r="I1962" s="3" t="s">
        <v>201</v>
      </c>
      <c r="J1962" s="3" t="s">
        <v>60</v>
      </c>
      <c r="K1962" s="3" t="s">
        <v>199</v>
      </c>
      <c r="L1962" s="3">
        <v>5</v>
      </c>
      <c r="M1962" s="3">
        <v>4</v>
      </c>
      <c r="N1962" s="3">
        <v>4</v>
      </c>
      <c r="O1962" s="3">
        <v>1</v>
      </c>
      <c r="P1962" s="3">
        <v>5</v>
      </c>
      <c r="Q1962" s="3">
        <v>4</v>
      </c>
      <c r="R1962" s="3">
        <v>1</v>
      </c>
      <c r="S1962" s="3">
        <v>1</v>
      </c>
      <c r="T1962" s="3">
        <v>5</v>
      </c>
      <c r="U1962" s="3">
        <v>1</v>
      </c>
      <c r="V1962" s="3">
        <v>5</v>
      </c>
      <c r="W1962" s="3">
        <v>3</v>
      </c>
      <c r="X1962" s="3">
        <v>3</v>
      </c>
      <c r="Y1962" s="3">
        <v>4</v>
      </c>
      <c r="Z1962" s="3">
        <v>5</v>
      </c>
      <c r="AA1962" s="3">
        <v>1</v>
      </c>
      <c r="AB1962" s="3">
        <v>5</v>
      </c>
      <c r="AC1962" s="3">
        <v>3</v>
      </c>
      <c r="AD1962" s="3">
        <v>4</v>
      </c>
      <c r="AE1962" s="3">
        <v>4</v>
      </c>
      <c r="AF1962" s="3" t="s">
        <v>207</v>
      </c>
    </row>
    <row r="1963" spans="1:32">
      <c r="A1963" s="3">
        <v>92251</v>
      </c>
      <c r="B1963" s="3">
        <v>37</v>
      </c>
      <c r="C1963" s="41" t="s">
        <v>207</v>
      </c>
      <c r="D1963" s="3" t="s">
        <v>194</v>
      </c>
      <c r="E1963" s="3" t="s">
        <v>198</v>
      </c>
      <c r="F1963" s="3" t="s">
        <v>193</v>
      </c>
      <c r="G1963" s="3" t="s">
        <v>230</v>
      </c>
      <c r="H1963" s="3" t="s">
        <v>230</v>
      </c>
      <c r="I1963" s="3" t="s">
        <v>201</v>
      </c>
      <c r="J1963" s="3" t="s">
        <v>61</v>
      </c>
      <c r="K1963" s="3" t="s">
        <v>203</v>
      </c>
      <c r="L1963" s="3">
        <v>4</v>
      </c>
      <c r="M1963" s="3">
        <v>4</v>
      </c>
      <c r="N1963" s="3">
        <v>5</v>
      </c>
      <c r="O1963" s="3">
        <v>5</v>
      </c>
      <c r="P1963" s="3">
        <v>4</v>
      </c>
      <c r="Q1963" s="3">
        <v>4</v>
      </c>
      <c r="R1963" s="3">
        <v>5</v>
      </c>
      <c r="S1963" s="3">
        <v>5</v>
      </c>
      <c r="T1963" s="3">
        <v>4</v>
      </c>
      <c r="U1963" s="3">
        <v>5</v>
      </c>
      <c r="V1963" s="3">
        <v>5</v>
      </c>
      <c r="W1963" s="3">
        <v>4</v>
      </c>
      <c r="X1963" s="3">
        <v>5</v>
      </c>
      <c r="Y1963" s="3">
        <v>5</v>
      </c>
      <c r="Z1963" s="3">
        <v>4</v>
      </c>
      <c r="AA1963" s="3">
        <v>4</v>
      </c>
      <c r="AB1963" s="3">
        <v>5</v>
      </c>
      <c r="AC1963" s="3">
        <v>4</v>
      </c>
      <c r="AD1963" s="3">
        <v>4</v>
      </c>
      <c r="AE1963" s="3">
        <v>5</v>
      </c>
      <c r="AF1963" s="3" t="s">
        <v>207</v>
      </c>
    </row>
    <row r="1964" spans="1:32">
      <c r="A1964" s="3">
        <v>92231</v>
      </c>
      <c r="B1964" s="3">
        <v>37</v>
      </c>
      <c r="C1964" s="41" t="s">
        <v>207</v>
      </c>
      <c r="D1964" s="3" t="s">
        <v>194</v>
      </c>
      <c r="E1964" s="3" t="s">
        <v>198</v>
      </c>
      <c r="F1964" s="3" t="s">
        <v>193</v>
      </c>
      <c r="G1964" s="3" t="s">
        <v>230</v>
      </c>
      <c r="H1964" s="3" t="s">
        <v>230</v>
      </c>
      <c r="I1964" s="3" t="s">
        <v>201</v>
      </c>
      <c r="J1964" s="3" t="s">
        <v>60</v>
      </c>
      <c r="K1964" s="3" t="s">
        <v>203</v>
      </c>
      <c r="L1964" s="3">
        <v>4</v>
      </c>
      <c r="M1964" s="3">
        <v>5</v>
      </c>
      <c r="N1964" s="3">
        <v>4</v>
      </c>
      <c r="O1964" s="3">
        <v>5</v>
      </c>
      <c r="P1964" s="3">
        <v>5</v>
      </c>
      <c r="Q1964" s="3">
        <v>5</v>
      </c>
      <c r="R1964" s="3">
        <v>4</v>
      </c>
      <c r="S1964" s="3">
        <v>5</v>
      </c>
      <c r="T1964" s="3">
        <v>5</v>
      </c>
      <c r="U1964" s="3">
        <v>4</v>
      </c>
      <c r="V1964" s="3">
        <v>5</v>
      </c>
      <c r="W1964" s="3">
        <v>5</v>
      </c>
      <c r="X1964" s="3">
        <v>5</v>
      </c>
      <c r="Y1964" s="3">
        <v>4</v>
      </c>
      <c r="Z1964" s="3">
        <v>4</v>
      </c>
      <c r="AA1964" s="3">
        <v>4</v>
      </c>
      <c r="AB1964" s="3">
        <v>5</v>
      </c>
      <c r="AC1964" s="3">
        <v>4</v>
      </c>
      <c r="AD1964" s="3">
        <v>4</v>
      </c>
      <c r="AE1964" s="3">
        <v>4</v>
      </c>
      <c r="AF1964" s="3" t="s">
        <v>207</v>
      </c>
    </row>
    <row r="1965" spans="1:32">
      <c r="A1965" s="3">
        <v>92251</v>
      </c>
      <c r="B1965" s="3">
        <v>37</v>
      </c>
      <c r="C1965" s="41" t="s">
        <v>207</v>
      </c>
      <c r="D1965" s="3" t="s">
        <v>194</v>
      </c>
      <c r="E1965" s="3" t="s">
        <v>198</v>
      </c>
      <c r="F1965" s="3" t="s">
        <v>186</v>
      </c>
      <c r="G1965" s="3" t="s">
        <v>230</v>
      </c>
      <c r="H1965" s="3" t="s">
        <v>230</v>
      </c>
      <c r="I1965" s="3" t="s">
        <v>201</v>
      </c>
      <c r="J1965" s="3" t="s">
        <v>61</v>
      </c>
      <c r="K1965" s="3" t="s">
        <v>203</v>
      </c>
      <c r="L1965" s="3">
        <v>5</v>
      </c>
      <c r="M1965" s="3">
        <v>5</v>
      </c>
      <c r="N1965" s="3">
        <v>4</v>
      </c>
      <c r="O1965" s="3">
        <v>4</v>
      </c>
      <c r="P1965" s="3">
        <v>4</v>
      </c>
      <c r="Q1965" s="3">
        <v>4</v>
      </c>
      <c r="R1965" s="3">
        <v>5</v>
      </c>
      <c r="S1965" s="3">
        <v>5</v>
      </c>
      <c r="T1965" s="3">
        <v>4</v>
      </c>
      <c r="U1965" s="3">
        <v>5</v>
      </c>
      <c r="V1965" s="3">
        <v>5</v>
      </c>
      <c r="W1965" s="3">
        <v>4</v>
      </c>
      <c r="X1965" s="3">
        <v>5</v>
      </c>
      <c r="Y1965" s="3">
        <v>4</v>
      </c>
      <c r="Z1965" s="3">
        <v>4</v>
      </c>
      <c r="AA1965" s="3">
        <v>5</v>
      </c>
      <c r="AB1965" s="3">
        <v>4</v>
      </c>
      <c r="AC1965" s="3">
        <v>5</v>
      </c>
      <c r="AD1965" s="3">
        <v>4</v>
      </c>
      <c r="AE1965" s="3">
        <v>3</v>
      </c>
      <c r="AF1965" s="3" t="s">
        <v>207</v>
      </c>
    </row>
    <row r="1966" spans="1:32">
      <c r="A1966" s="3">
        <v>92244</v>
      </c>
      <c r="B1966" s="3">
        <v>37</v>
      </c>
      <c r="C1966" s="41" t="s">
        <v>207</v>
      </c>
      <c r="D1966" s="3" t="s">
        <v>194</v>
      </c>
      <c r="E1966" s="3" t="s">
        <v>198</v>
      </c>
      <c r="F1966" s="3" t="s">
        <v>193</v>
      </c>
      <c r="G1966" s="3" t="s">
        <v>230</v>
      </c>
      <c r="H1966" s="3" t="s">
        <v>230</v>
      </c>
      <c r="I1966" s="3" t="s">
        <v>201</v>
      </c>
      <c r="J1966" s="3" t="s">
        <v>61</v>
      </c>
      <c r="K1966" s="3" t="s">
        <v>203</v>
      </c>
      <c r="L1966" s="3">
        <v>4</v>
      </c>
      <c r="M1966" s="3">
        <v>5</v>
      </c>
      <c r="N1966" s="3">
        <v>3</v>
      </c>
      <c r="O1966" s="3">
        <v>4</v>
      </c>
      <c r="P1966" s="3">
        <v>5</v>
      </c>
      <c r="Q1966" s="3">
        <v>4</v>
      </c>
      <c r="R1966" s="3">
        <v>5</v>
      </c>
      <c r="S1966" s="3">
        <v>5</v>
      </c>
      <c r="T1966" s="3">
        <v>5</v>
      </c>
      <c r="U1966" s="3">
        <v>5</v>
      </c>
      <c r="V1966" s="3">
        <v>4</v>
      </c>
      <c r="W1966" s="3">
        <v>5</v>
      </c>
      <c r="X1966" s="3">
        <v>5</v>
      </c>
      <c r="Y1966" s="3">
        <v>4</v>
      </c>
      <c r="Z1966" s="3">
        <v>5</v>
      </c>
      <c r="AA1966" s="3">
        <v>5</v>
      </c>
      <c r="AB1966" s="3">
        <v>2</v>
      </c>
      <c r="AC1966" s="3">
        <v>4</v>
      </c>
      <c r="AD1966" s="3">
        <v>5</v>
      </c>
      <c r="AE1966" s="3">
        <v>3</v>
      </c>
      <c r="AF1966" s="3" t="s">
        <v>207</v>
      </c>
    </row>
    <row r="1967" spans="1:32">
      <c r="A1967" s="3">
        <v>92655</v>
      </c>
      <c r="B1967" s="3">
        <v>37</v>
      </c>
      <c r="C1967" s="41" t="s">
        <v>207</v>
      </c>
      <c r="D1967" s="3" t="s">
        <v>194</v>
      </c>
      <c r="E1967" s="3" t="s">
        <v>185</v>
      </c>
      <c r="F1967" s="3" t="s">
        <v>208</v>
      </c>
      <c r="G1967" s="3" t="s">
        <v>230</v>
      </c>
      <c r="H1967" s="3" t="s">
        <v>230</v>
      </c>
      <c r="I1967" s="3" t="s">
        <v>189</v>
      </c>
      <c r="J1967" s="3" t="s">
        <v>64</v>
      </c>
      <c r="K1967" s="3" t="s">
        <v>199</v>
      </c>
      <c r="L1967" s="3">
        <v>5</v>
      </c>
      <c r="M1967" s="3">
        <v>5</v>
      </c>
      <c r="N1967" s="3">
        <v>5</v>
      </c>
      <c r="O1967" s="3">
        <v>5</v>
      </c>
      <c r="P1967" s="3">
        <v>5</v>
      </c>
      <c r="Q1967" s="3">
        <v>5</v>
      </c>
      <c r="R1967" s="3">
        <v>5</v>
      </c>
      <c r="S1967" s="3">
        <v>5</v>
      </c>
      <c r="T1967" s="3">
        <v>5</v>
      </c>
      <c r="U1967" s="3">
        <v>5</v>
      </c>
      <c r="V1967" s="3">
        <v>5</v>
      </c>
      <c r="W1967" s="3">
        <v>5</v>
      </c>
      <c r="X1967" s="3">
        <v>5</v>
      </c>
      <c r="Y1967" s="3">
        <v>5</v>
      </c>
      <c r="Z1967" s="3">
        <v>5</v>
      </c>
      <c r="AA1967" s="3">
        <v>5</v>
      </c>
      <c r="AB1967" s="3">
        <v>4</v>
      </c>
      <c r="AC1967" s="3">
        <v>5</v>
      </c>
      <c r="AD1967" s="3">
        <v>5</v>
      </c>
      <c r="AE1967" s="3">
        <v>5</v>
      </c>
      <c r="AF1967" s="3" t="s">
        <v>207</v>
      </c>
    </row>
    <row r="1968" spans="1:32">
      <c r="A1968" s="3">
        <v>92646</v>
      </c>
      <c r="B1968" s="3">
        <v>37</v>
      </c>
      <c r="C1968" s="41" t="s">
        <v>207</v>
      </c>
      <c r="D1968" s="3" t="s">
        <v>194</v>
      </c>
      <c r="E1968" s="3" t="s">
        <v>185</v>
      </c>
      <c r="F1968" s="3" t="s">
        <v>193</v>
      </c>
      <c r="G1968" s="3" t="s">
        <v>230</v>
      </c>
      <c r="H1968" s="3" t="s">
        <v>230</v>
      </c>
      <c r="I1968" s="3" t="s">
        <v>189</v>
      </c>
      <c r="J1968" s="3" t="s">
        <v>64</v>
      </c>
      <c r="K1968" s="3" t="s">
        <v>203</v>
      </c>
      <c r="L1968" s="3">
        <v>3</v>
      </c>
      <c r="M1968" s="3">
        <v>2</v>
      </c>
      <c r="N1968" s="3">
        <v>2</v>
      </c>
      <c r="O1968" s="3">
        <v>2</v>
      </c>
      <c r="P1968" s="3">
        <v>1</v>
      </c>
      <c r="Q1968" s="3">
        <v>1</v>
      </c>
      <c r="R1968" s="3">
        <v>3</v>
      </c>
      <c r="S1968" s="3">
        <v>1</v>
      </c>
      <c r="T1968" s="3">
        <v>4</v>
      </c>
      <c r="U1968" s="3">
        <v>2</v>
      </c>
      <c r="V1968" s="3">
        <v>4</v>
      </c>
      <c r="W1968" s="3">
        <v>4</v>
      </c>
      <c r="X1968" s="3">
        <v>3</v>
      </c>
      <c r="Y1968" s="3">
        <v>4</v>
      </c>
      <c r="Z1968" s="3">
        <v>3</v>
      </c>
      <c r="AA1968" s="3">
        <v>2</v>
      </c>
      <c r="AB1968" s="3">
        <v>3</v>
      </c>
      <c r="AC1968" s="3">
        <v>2</v>
      </c>
      <c r="AD1968" s="3">
        <v>4</v>
      </c>
      <c r="AE1968" s="3">
        <v>3</v>
      </c>
      <c r="AF1968" s="3" t="s">
        <v>207</v>
      </c>
    </row>
    <row r="1969" spans="1:32">
      <c r="A1969" s="3">
        <v>92679</v>
      </c>
      <c r="B1969" s="3">
        <v>37</v>
      </c>
      <c r="C1969" s="41" t="s">
        <v>207</v>
      </c>
      <c r="D1969" s="3" t="s">
        <v>197</v>
      </c>
      <c r="E1969" s="3" t="s">
        <v>185</v>
      </c>
      <c r="F1969" s="3" t="s">
        <v>186</v>
      </c>
      <c r="G1969" s="3" t="s">
        <v>230</v>
      </c>
      <c r="H1969" s="3" t="s">
        <v>230</v>
      </c>
      <c r="I1969" s="3" t="s">
        <v>201</v>
      </c>
      <c r="J1969" s="3" t="s">
        <v>62</v>
      </c>
      <c r="K1969" s="3" t="s">
        <v>203</v>
      </c>
      <c r="L1969" s="3">
        <v>4</v>
      </c>
      <c r="M1969" s="3">
        <v>4</v>
      </c>
      <c r="N1969" s="3">
        <v>4</v>
      </c>
      <c r="O1969" s="3">
        <v>4</v>
      </c>
      <c r="P1969" s="3">
        <v>4</v>
      </c>
      <c r="Q1969" s="3">
        <v>4</v>
      </c>
      <c r="R1969" s="3">
        <v>4</v>
      </c>
      <c r="S1969" s="3">
        <v>5</v>
      </c>
      <c r="T1969" s="3">
        <v>5</v>
      </c>
      <c r="U1969" s="3">
        <v>5</v>
      </c>
      <c r="V1969" s="3">
        <v>2</v>
      </c>
      <c r="W1969" s="3">
        <v>3</v>
      </c>
      <c r="X1969" s="3">
        <v>5</v>
      </c>
      <c r="Y1969" s="3">
        <v>5</v>
      </c>
      <c r="Z1969" s="3">
        <v>5</v>
      </c>
      <c r="AA1969" s="3">
        <v>5</v>
      </c>
      <c r="AB1969" s="3">
        <v>4</v>
      </c>
      <c r="AC1969" s="3">
        <v>4</v>
      </c>
      <c r="AD1969" s="3">
        <v>3</v>
      </c>
      <c r="AE1969" s="3">
        <v>5</v>
      </c>
      <c r="AF1969" s="3" t="s">
        <v>207</v>
      </c>
    </row>
    <row r="1970" spans="1:32">
      <c r="A1970" s="3">
        <v>92627</v>
      </c>
      <c r="B1970" s="3">
        <v>37</v>
      </c>
      <c r="C1970" s="41" t="s">
        <v>207</v>
      </c>
      <c r="D1970" s="3" t="s">
        <v>194</v>
      </c>
      <c r="E1970" s="3" t="s">
        <v>185</v>
      </c>
      <c r="F1970" s="3" t="s">
        <v>193</v>
      </c>
      <c r="G1970" s="3" t="s">
        <v>230</v>
      </c>
      <c r="H1970" s="3" t="s">
        <v>230</v>
      </c>
      <c r="I1970" s="3" t="s">
        <v>201</v>
      </c>
      <c r="J1970" s="3" t="s">
        <v>64</v>
      </c>
      <c r="K1970" s="3" t="s">
        <v>199</v>
      </c>
      <c r="L1970" s="3">
        <v>5</v>
      </c>
      <c r="M1970" s="3">
        <v>3</v>
      </c>
      <c r="N1970" s="3">
        <v>4</v>
      </c>
      <c r="O1970" s="3">
        <v>3</v>
      </c>
      <c r="P1970" s="3">
        <v>5</v>
      </c>
      <c r="Q1970" s="3">
        <v>3</v>
      </c>
      <c r="R1970" s="3">
        <v>4</v>
      </c>
      <c r="S1970" s="3">
        <v>3</v>
      </c>
      <c r="T1970" s="3">
        <v>4</v>
      </c>
      <c r="U1970" s="3">
        <v>3</v>
      </c>
      <c r="V1970" s="3">
        <v>5</v>
      </c>
      <c r="W1970" s="3">
        <v>5</v>
      </c>
      <c r="X1970" s="3">
        <v>4</v>
      </c>
      <c r="Y1970" s="3">
        <v>4</v>
      </c>
      <c r="Z1970" s="3">
        <v>4</v>
      </c>
      <c r="AA1970" s="3">
        <v>4</v>
      </c>
      <c r="AB1970" s="3">
        <v>5</v>
      </c>
      <c r="AC1970" s="3">
        <v>4</v>
      </c>
      <c r="AD1970" s="3">
        <v>4</v>
      </c>
      <c r="AE1970" s="3">
        <v>4</v>
      </c>
      <c r="AF1970" s="3" t="s">
        <v>207</v>
      </c>
    </row>
    <row r="1971" spans="1:32">
      <c r="A1971" s="3">
        <v>92844</v>
      </c>
      <c r="B1971" s="3">
        <v>37</v>
      </c>
      <c r="C1971" s="41" t="s">
        <v>207</v>
      </c>
      <c r="D1971" s="3" t="s">
        <v>197</v>
      </c>
      <c r="E1971" s="3" t="s">
        <v>185</v>
      </c>
      <c r="F1971" s="3" t="s">
        <v>193</v>
      </c>
      <c r="G1971" s="3" t="s">
        <v>230</v>
      </c>
      <c r="H1971" s="3" t="s">
        <v>230</v>
      </c>
      <c r="I1971" s="3" t="s">
        <v>189</v>
      </c>
      <c r="J1971" s="3" t="s">
        <v>64</v>
      </c>
      <c r="K1971" s="3" t="s">
        <v>196</v>
      </c>
      <c r="L1971" s="3">
        <v>5</v>
      </c>
      <c r="M1971" s="3">
        <v>5</v>
      </c>
      <c r="N1971" s="3">
        <v>3</v>
      </c>
      <c r="O1971" s="3">
        <v>2</v>
      </c>
      <c r="P1971" s="3">
        <v>2</v>
      </c>
      <c r="Q1971" s="3">
        <v>3</v>
      </c>
      <c r="R1971" s="3">
        <v>1</v>
      </c>
      <c r="S1971" s="3">
        <v>3</v>
      </c>
      <c r="T1971" s="3">
        <v>5</v>
      </c>
      <c r="U1971" s="3">
        <v>5</v>
      </c>
      <c r="V1971" s="3">
        <v>5</v>
      </c>
      <c r="W1971" s="3">
        <v>5</v>
      </c>
      <c r="X1971" s="3">
        <v>5</v>
      </c>
      <c r="Y1971" s="3">
        <v>2</v>
      </c>
      <c r="Z1971" s="3">
        <v>5</v>
      </c>
      <c r="AA1971" s="3">
        <v>5</v>
      </c>
      <c r="AB1971" s="3">
        <v>5</v>
      </c>
      <c r="AC1971" s="3">
        <v>4</v>
      </c>
      <c r="AD1971" s="3">
        <v>3</v>
      </c>
      <c r="AE1971" s="3">
        <v>2</v>
      </c>
      <c r="AF1971" s="3" t="s">
        <v>207</v>
      </c>
    </row>
    <row r="1972" spans="1:32">
      <c r="A1972" s="3">
        <v>91304</v>
      </c>
      <c r="B1972" s="3">
        <v>37</v>
      </c>
      <c r="C1972" s="41" t="s">
        <v>207</v>
      </c>
      <c r="D1972" s="3" t="s">
        <v>194</v>
      </c>
      <c r="E1972" s="3" t="s">
        <v>206</v>
      </c>
      <c r="F1972" s="3" t="s">
        <v>186</v>
      </c>
      <c r="G1972" s="3" t="s">
        <v>230</v>
      </c>
      <c r="H1972" s="3" t="s">
        <v>230</v>
      </c>
      <c r="I1972" s="3" t="s">
        <v>189</v>
      </c>
      <c r="J1972" s="3" t="s">
        <v>58</v>
      </c>
      <c r="K1972" s="3" t="s">
        <v>202</v>
      </c>
      <c r="L1972" s="3">
        <v>5</v>
      </c>
      <c r="M1972" s="3">
        <v>5</v>
      </c>
      <c r="N1972" s="3">
        <v>5</v>
      </c>
      <c r="O1972" s="3">
        <v>5</v>
      </c>
      <c r="P1972" s="3">
        <v>5</v>
      </c>
      <c r="Q1972" s="3">
        <v>5</v>
      </c>
      <c r="R1972" s="3">
        <v>5</v>
      </c>
      <c r="S1972" s="3">
        <v>5</v>
      </c>
      <c r="T1972" s="3">
        <v>5</v>
      </c>
      <c r="U1972" s="3">
        <v>5</v>
      </c>
      <c r="V1972" s="3">
        <v>5</v>
      </c>
      <c r="W1972" s="3">
        <v>5</v>
      </c>
      <c r="X1972" s="3">
        <v>5</v>
      </c>
      <c r="Y1972" s="3">
        <v>3</v>
      </c>
      <c r="Z1972" s="3">
        <v>4</v>
      </c>
      <c r="AA1972" s="3">
        <v>4</v>
      </c>
      <c r="AB1972" s="3">
        <v>5</v>
      </c>
      <c r="AC1972" s="3">
        <v>5</v>
      </c>
      <c r="AD1972" s="3">
        <v>5</v>
      </c>
      <c r="AE1972" s="3">
        <v>5</v>
      </c>
      <c r="AF1972" s="3" t="s">
        <v>207</v>
      </c>
    </row>
    <row r="1973" spans="1:32">
      <c r="A1973" s="3">
        <v>91301</v>
      </c>
      <c r="B1973" s="3">
        <v>37</v>
      </c>
      <c r="C1973" s="41" t="s">
        <v>207</v>
      </c>
      <c r="D1973" s="3" t="s">
        <v>194</v>
      </c>
      <c r="E1973" s="3" t="s">
        <v>206</v>
      </c>
      <c r="F1973" s="3" t="s">
        <v>193</v>
      </c>
      <c r="G1973" s="3" t="s">
        <v>230</v>
      </c>
      <c r="H1973" s="3" t="s">
        <v>230</v>
      </c>
      <c r="I1973" s="3" t="s">
        <v>201</v>
      </c>
      <c r="J1973" s="3" t="s">
        <v>61</v>
      </c>
      <c r="K1973" s="3" t="s">
        <v>196</v>
      </c>
      <c r="L1973" s="3">
        <v>4</v>
      </c>
      <c r="M1973" s="3">
        <v>5</v>
      </c>
      <c r="N1973" s="3">
        <v>4</v>
      </c>
      <c r="O1973" s="3">
        <v>4</v>
      </c>
      <c r="P1973" s="3">
        <v>5</v>
      </c>
      <c r="Q1973" s="3">
        <v>5</v>
      </c>
      <c r="R1973" s="3">
        <v>4</v>
      </c>
      <c r="S1973" s="3">
        <v>5</v>
      </c>
      <c r="T1973" s="3">
        <v>4</v>
      </c>
      <c r="U1973" s="3">
        <v>5</v>
      </c>
      <c r="V1973" s="3">
        <v>3</v>
      </c>
      <c r="W1973" s="3">
        <v>5</v>
      </c>
      <c r="X1973" s="3">
        <v>5</v>
      </c>
      <c r="Y1973" s="3">
        <v>5</v>
      </c>
      <c r="Z1973" s="3">
        <v>4</v>
      </c>
      <c r="AA1973" s="3">
        <v>4</v>
      </c>
      <c r="AB1973" s="3">
        <v>4</v>
      </c>
      <c r="AC1973" s="3">
        <v>5</v>
      </c>
      <c r="AD1973" s="3">
        <v>4</v>
      </c>
      <c r="AE1973" s="3">
        <v>5</v>
      </c>
      <c r="AF1973" s="3" t="s">
        <v>207</v>
      </c>
    </row>
    <row r="1974" spans="1:32">
      <c r="A1974" s="3">
        <v>90012</v>
      </c>
      <c r="B1974" s="3">
        <v>37</v>
      </c>
      <c r="C1974" s="41" t="s">
        <v>207</v>
      </c>
      <c r="D1974" s="3" t="s">
        <v>194</v>
      </c>
      <c r="E1974" s="3" t="s">
        <v>206</v>
      </c>
      <c r="F1974" s="3" t="s">
        <v>193</v>
      </c>
      <c r="G1974" s="3" t="s">
        <v>230</v>
      </c>
      <c r="H1974" s="3" t="s">
        <v>230</v>
      </c>
      <c r="I1974" s="3" t="s">
        <v>201</v>
      </c>
      <c r="J1974" s="3" t="s">
        <v>58</v>
      </c>
      <c r="K1974" s="3" t="s">
        <v>203</v>
      </c>
      <c r="L1974" s="3">
        <v>5</v>
      </c>
      <c r="M1974" s="3">
        <v>5</v>
      </c>
      <c r="N1974" s="3">
        <v>5</v>
      </c>
      <c r="O1974" s="3">
        <v>5</v>
      </c>
      <c r="P1974" s="3">
        <v>5</v>
      </c>
      <c r="Q1974" s="3">
        <v>5</v>
      </c>
      <c r="R1974" s="3">
        <v>5</v>
      </c>
      <c r="S1974" s="3">
        <v>5</v>
      </c>
      <c r="T1974" s="3">
        <v>5</v>
      </c>
      <c r="U1974" s="3">
        <v>5</v>
      </c>
      <c r="V1974" s="3">
        <v>3</v>
      </c>
      <c r="W1974" s="3">
        <v>5</v>
      </c>
      <c r="X1974" s="3">
        <v>5</v>
      </c>
      <c r="Y1974" s="3">
        <v>5</v>
      </c>
      <c r="Z1974" s="3">
        <v>5</v>
      </c>
      <c r="AA1974" s="3">
        <v>5</v>
      </c>
      <c r="AB1974" s="3">
        <v>5</v>
      </c>
      <c r="AC1974" s="3">
        <v>5</v>
      </c>
      <c r="AD1974" s="3">
        <v>5</v>
      </c>
      <c r="AE1974" s="3">
        <v>5</v>
      </c>
      <c r="AF1974" s="3" t="s">
        <v>207</v>
      </c>
    </row>
    <row r="1975" spans="1:32">
      <c r="A1975" s="3">
        <v>90006</v>
      </c>
      <c r="B1975" s="3">
        <v>37</v>
      </c>
      <c r="C1975" s="41" t="s">
        <v>207</v>
      </c>
      <c r="D1975" s="3" t="s">
        <v>194</v>
      </c>
      <c r="E1975" s="3" t="s">
        <v>206</v>
      </c>
      <c r="F1975" s="3" t="s">
        <v>193</v>
      </c>
      <c r="G1975" s="3" t="s">
        <v>230</v>
      </c>
      <c r="H1975" s="3" t="s">
        <v>230</v>
      </c>
      <c r="I1975" s="3" t="s">
        <v>201</v>
      </c>
      <c r="J1975" s="3" t="s">
        <v>61</v>
      </c>
      <c r="K1975" s="3" t="s">
        <v>199</v>
      </c>
      <c r="L1975" s="3">
        <v>5</v>
      </c>
      <c r="M1975" s="3">
        <v>5</v>
      </c>
      <c r="N1975" s="3">
        <v>5</v>
      </c>
      <c r="O1975" s="3">
        <v>4</v>
      </c>
      <c r="P1975" s="3">
        <v>5</v>
      </c>
      <c r="Q1975" s="3">
        <v>4</v>
      </c>
      <c r="R1975" s="3">
        <v>4</v>
      </c>
      <c r="S1975" s="3">
        <v>5</v>
      </c>
      <c r="T1975" s="3">
        <v>4</v>
      </c>
      <c r="U1975" s="3">
        <v>4</v>
      </c>
      <c r="V1975" s="3">
        <v>4</v>
      </c>
      <c r="W1975" s="3">
        <v>5</v>
      </c>
      <c r="X1975" s="3">
        <v>4</v>
      </c>
      <c r="Y1975" s="3">
        <v>4</v>
      </c>
      <c r="Z1975" s="3">
        <v>5</v>
      </c>
      <c r="AA1975" s="3">
        <v>5</v>
      </c>
      <c r="AB1975" s="3">
        <v>5</v>
      </c>
      <c r="AC1975" s="3">
        <v>5</v>
      </c>
      <c r="AD1975" s="3">
        <v>5</v>
      </c>
      <c r="AE1975" s="3">
        <v>4</v>
      </c>
      <c r="AF1975" s="3" t="s">
        <v>207</v>
      </c>
    </row>
    <row r="1976" spans="1:32">
      <c r="A1976" s="3">
        <v>91602</v>
      </c>
      <c r="B1976" s="3">
        <v>37</v>
      </c>
      <c r="C1976" s="41" t="s">
        <v>207</v>
      </c>
      <c r="D1976" s="3" t="s">
        <v>194</v>
      </c>
      <c r="E1976" s="3" t="s">
        <v>206</v>
      </c>
      <c r="F1976" s="3" t="s">
        <v>186</v>
      </c>
      <c r="G1976" s="3" t="s">
        <v>230</v>
      </c>
      <c r="H1976" s="3" t="s">
        <v>230</v>
      </c>
      <c r="I1976" s="3" t="s">
        <v>189</v>
      </c>
      <c r="J1976" s="3" t="s">
        <v>64</v>
      </c>
      <c r="K1976" s="3" t="s">
        <v>203</v>
      </c>
      <c r="L1976" s="3">
        <v>5</v>
      </c>
      <c r="M1976" s="3">
        <v>5</v>
      </c>
      <c r="N1976" s="3">
        <v>5</v>
      </c>
      <c r="O1976" s="3">
        <v>5</v>
      </c>
      <c r="P1976" s="3">
        <v>5</v>
      </c>
      <c r="Q1976" s="3">
        <v>3</v>
      </c>
      <c r="R1976" s="3">
        <v>5</v>
      </c>
      <c r="S1976" s="3">
        <v>5</v>
      </c>
      <c r="T1976" s="3">
        <v>5</v>
      </c>
      <c r="U1976" s="3">
        <v>5</v>
      </c>
      <c r="V1976" s="3">
        <v>5</v>
      </c>
      <c r="W1976" s="3">
        <v>5</v>
      </c>
      <c r="X1976" s="3">
        <v>3</v>
      </c>
      <c r="Y1976" s="3">
        <v>5</v>
      </c>
      <c r="Z1976" s="3">
        <v>4</v>
      </c>
      <c r="AA1976" s="3">
        <v>2</v>
      </c>
      <c r="AB1976" s="3">
        <v>5</v>
      </c>
      <c r="AC1976" s="3">
        <v>3</v>
      </c>
      <c r="AD1976" s="3">
        <v>4</v>
      </c>
      <c r="AE1976" s="3">
        <v>2</v>
      </c>
      <c r="AF1976" s="3" t="s">
        <v>207</v>
      </c>
    </row>
    <row r="1977" spans="1:32">
      <c r="A1977" s="3">
        <v>90015</v>
      </c>
      <c r="B1977" s="3">
        <v>37</v>
      </c>
      <c r="C1977" s="41" t="s">
        <v>207</v>
      </c>
      <c r="D1977" s="3" t="s">
        <v>197</v>
      </c>
      <c r="E1977" s="3" t="s">
        <v>206</v>
      </c>
      <c r="F1977" s="3" t="s">
        <v>186</v>
      </c>
      <c r="G1977" s="3" t="s">
        <v>230</v>
      </c>
      <c r="H1977" s="3" t="s">
        <v>230</v>
      </c>
      <c r="I1977" s="3" t="s">
        <v>201</v>
      </c>
      <c r="J1977" s="3" t="s">
        <v>59</v>
      </c>
      <c r="K1977" s="3" t="s">
        <v>203</v>
      </c>
      <c r="L1977" s="3">
        <v>5</v>
      </c>
      <c r="M1977" s="3">
        <v>5</v>
      </c>
      <c r="N1977" s="3">
        <v>5</v>
      </c>
      <c r="O1977" s="3">
        <v>5</v>
      </c>
      <c r="P1977" s="3">
        <v>5</v>
      </c>
      <c r="Q1977" s="3">
        <v>5</v>
      </c>
      <c r="R1977" s="3">
        <v>5</v>
      </c>
      <c r="S1977" s="3">
        <v>5</v>
      </c>
      <c r="T1977" s="3">
        <v>5</v>
      </c>
      <c r="U1977" s="3">
        <v>5</v>
      </c>
      <c r="V1977" s="3">
        <v>5</v>
      </c>
      <c r="W1977" s="3">
        <v>5</v>
      </c>
      <c r="X1977" s="3">
        <v>5</v>
      </c>
      <c r="Y1977" s="3">
        <v>5</v>
      </c>
      <c r="Z1977" s="3">
        <v>5</v>
      </c>
      <c r="AA1977" s="3">
        <v>5</v>
      </c>
      <c r="AB1977" s="3">
        <v>5</v>
      </c>
      <c r="AC1977" s="3">
        <v>5</v>
      </c>
      <c r="AD1977" s="3">
        <v>5</v>
      </c>
      <c r="AE1977" s="3">
        <v>5</v>
      </c>
      <c r="AF1977" s="3" t="s">
        <v>207</v>
      </c>
    </row>
    <row r="1978" spans="1:32">
      <c r="A1978" s="3">
        <v>90210</v>
      </c>
      <c r="B1978" s="3">
        <v>37</v>
      </c>
      <c r="C1978" s="41" t="s">
        <v>207</v>
      </c>
      <c r="D1978" s="3" t="s">
        <v>191</v>
      </c>
      <c r="E1978" s="3" t="s">
        <v>206</v>
      </c>
      <c r="F1978" s="3" t="s">
        <v>193</v>
      </c>
      <c r="G1978" s="3" t="s">
        <v>230</v>
      </c>
      <c r="H1978" s="3" t="s">
        <v>230</v>
      </c>
      <c r="I1978" s="3" t="s">
        <v>201</v>
      </c>
      <c r="J1978" s="3" t="s">
        <v>64</v>
      </c>
      <c r="K1978" s="3" t="s">
        <v>196</v>
      </c>
      <c r="L1978" s="3">
        <v>5</v>
      </c>
      <c r="M1978" s="3">
        <v>4</v>
      </c>
      <c r="N1978" s="3">
        <v>3</v>
      </c>
      <c r="O1978" s="3">
        <v>5</v>
      </c>
      <c r="P1978" s="3">
        <v>5</v>
      </c>
      <c r="Q1978" s="3">
        <v>5</v>
      </c>
      <c r="R1978" s="3">
        <v>5</v>
      </c>
      <c r="S1978" s="3">
        <v>5</v>
      </c>
      <c r="T1978" s="3">
        <v>5</v>
      </c>
      <c r="U1978" s="3">
        <v>5</v>
      </c>
      <c r="V1978" s="3">
        <v>5</v>
      </c>
      <c r="W1978" s="3">
        <v>5</v>
      </c>
      <c r="X1978" s="3">
        <v>5</v>
      </c>
      <c r="Y1978" s="3">
        <v>5</v>
      </c>
      <c r="Z1978" s="3">
        <v>5</v>
      </c>
      <c r="AA1978" s="3">
        <v>5</v>
      </c>
      <c r="AB1978" s="3">
        <v>4</v>
      </c>
      <c r="AC1978" s="3">
        <v>4</v>
      </c>
      <c r="AD1978" s="3">
        <v>3</v>
      </c>
      <c r="AE1978" s="3">
        <v>4</v>
      </c>
      <c r="AF1978" s="3" t="s">
        <v>207</v>
      </c>
    </row>
    <row r="1979" spans="1:32">
      <c r="A1979" s="3">
        <v>92395</v>
      </c>
      <c r="B1979" s="3">
        <v>37</v>
      </c>
      <c r="C1979" s="41" t="s">
        <v>207</v>
      </c>
      <c r="D1979" s="3" t="s">
        <v>197</v>
      </c>
      <c r="E1979" s="3" t="s">
        <v>195</v>
      </c>
      <c r="F1979" s="3" t="s">
        <v>186</v>
      </c>
      <c r="G1979" s="3" t="s">
        <v>230</v>
      </c>
      <c r="H1979" s="3" t="s">
        <v>230</v>
      </c>
      <c r="I1979" s="3" t="s">
        <v>210</v>
      </c>
      <c r="J1979" s="3" t="s">
        <v>62</v>
      </c>
      <c r="K1979" s="3" t="s">
        <v>202</v>
      </c>
      <c r="L1979" s="3">
        <v>4</v>
      </c>
      <c r="M1979" s="3">
        <v>2</v>
      </c>
      <c r="N1979" s="3">
        <v>3</v>
      </c>
      <c r="O1979" s="3">
        <v>4</v>
      </c>
      <c r="P1979" s="3">
        <v>1</v>
      </c>
      <c r="Q1979" s="3">
        <v>2</v>
      </c>
      <c r="R1979" s="3">
        <v>4</v>
      </c>
      <c r="S1979" s="3">
        <v>3</v>
      </c>
      <c r="T1979" s="3">
        <v>0</v>
      </c>
      <c r="U1979" s="3">
        <v>5</v>
      </c>
      <c r="V1979" s="3">
        <v>2</v>
      </c>
      <c r="W1979" s="3">
        <v>1</v>
      </c>
      <c r="X1979" s="3">
        <v>5</v>
      </c>
      <c r="Y1979" s="3">
        <v>2</v>
      </c>
      <c r="Z1979" s="3">
        <v>3</v>
      </c>
      <c r="AA1979" s="3">
        <v>4</v>
      </c>
      <c r="AB1979" s="3">
        <v>1</v>
      </c>
      <c r="AC1979" s="3">
        <v>4</v>
      </c>
      <c r="AD1979" s="3">
        <v>3</v>
      </c>
      <c r="AE1979" s="3">
        <v>5</v>
      </c>
      <c r="AF1979" s="3" t="s">
        <v>207</v>
      </c>
    </row>
    <row r="1980" spans="1:32">
      <c r="A1980" s="3">
        <v>92374</v>
      </c>
      <c r="B1980" s="3">
        <v>37</v>
      </c>
      <c r="C1980" s="41" t="s">
        <v>207</v>
      </c>
      <c r="D1980" s="3" t="s">
        <v>194</v>
      </c>
      <c r="E1980" s="3" t="s">
        <v>195</v>
      </c>
      <c r="F1980" s="3" t="s">
        <v>186</v>
      </c>
      <c r="G1980" s="3" t="s">
        <v>230</v>
      </c>
      <c r="H1980" s="3" t="s">
        <v>230</v>
      </c>
      <c r="I1980" s="3" t="s">
        <v>189</v>
      </c>
      <c r="J1980" s="3" t="s">
        <v>58</v>
      </c>
      <c r="K1980" s="3" t="s">
        <v>202</v>
      </c>
      <c r="L1980" s="3">
        <v>5</v>
      </c>
      <c r="M1980" s="3">
        <v>5</v>
      </c>
      <c r="N1980" s="3">
        <v>5</v>
      </c>
      <c r="O1980" s="3">
        <v>5</v>
      </c>
      <c r="P1980" s="3">
        <v>5</v>
      </c>
      <c r="Q1980" s="3">
        <v>5</v>
      </c>
      <c r="R1980" s="3">
        <v>5</v>
      </c>
      <c r="S1980" s="3">
        <v>5</v>
      </c>
      <c r="T1980" s="3">
        <v>5</v>
      </c>
      <c r="U1980" s="3">
        <v>5</v>
      </c>
      <c r="V1980" s="3">
        <v>5</v>
      </c>
      <c r="W1980" s="3">
        <v>5</v>
      </c>
      <c r="X1980" s="3">
        <v>5</v>
      </c>
      <c r="Y1980" s="3">
        <v>5</v>
      </c>
      <c r="Z1980" s="3">
        <v>5</v>
      </c>
      <c r="AA1980" s="3">
        <v>5</v>
      </c>
      <c r="AB1980" s="3">
        <v>5</v>
      </c>
      <c r="AC1980" s="3">
        <v>5</v>
      </c>
      <c r="AD1980" s="3">
        <v>5</v>
      </c>
      <c r="AE1980" s="3">
        <v>5</v>
      </c>
      <c r="AF1980" s="3" t="s">
        <v>207</v>
      </c>
    </row>
    <row r="1981" spans="1:32">
      <c r="A1981" s="3">
        <v>92253</v>
      </c>
      <c r="B1981" s="3">
        <v>37</v>
      </c>
      <c r="C1981" s="41" t="s">
        <v>207</v>
      </c>
      <c r="D1981" s="3" t="s">
        <v>194</v>
      </c>
      <c r="E1981" s="3" t="s">
        <v>205</v>
      </c>
      <c r="F1981" s="3" t="s">
        <v>186</v>
      </c>
      <c r="G1981" s="3" t="s">
        <v>230</v>
      </c>
      <c r="H1981" s="3" t="s">
        <v>230</v>
      </c>
      <c r="I1981" s="3" t="s">
        <v>210</v>
      </c>
      <c r="J1981" s="3" t="s">
        <v>62</v>
      </c>
      <c r="K1981" s="3" t="s">
        <v>196</v>
      </c>
      <c r="L1981" s="3">
        <v>5</v>
      </c>
      <c r="M1981" s="3">
        <v>1</v>
      </c>
      <c r="N1981" s="3">
        <v>4</v>
      </c>
      <c r="O1981" s="3">
        <v>2</v>
      </c>
      <c r="P1981" s="3">
        <v>5</v>
      </c>
      <c r="Q1981" s="3">
        <v>2</v>
      </c>
      <c r="R1981" s="3">
        <v>3</v>
      </c>
      <c r="S1981" s="3">
        <v>1</v>
      </c>
      <c r="T1981" s="3">
        <v>2</v>
      </c>
      <c r="U1981" s="3">
        <v>1</v>
      </c>
      <c r="V1981" s="3">
        <v>4</v>
      </c>
      <c r="W1981" s="3">
        <v>5</v>
      </c>
      <c r="X1981" s="3">
        <v>3</v>
      </c>
      <c r="Y1981" s="3">
        <v>1</v>
      </c>
      <c r="Z1981" s="3">
        <v>5</v>
      </c>
      <c r="AA1981" s="3">
        <v>4</v>
      </c>
      <c r="AB1981" s="3">
        <v>5</v>
      </c>
      <c r="AC1981" s="3">
        <v>4</v>
      </c>
      <c r="AD1981" s="3">
        <v>3</v>
      </c>
      <c r="AE1981" s="3">
        <v>5</v>
      </c>
      <c r="AF1981" s="3" t="s">
        <v>207</v>
      </c>
    </row>
    <row r="1982" spans="1:32">
      <c r="A1982" s="3">
        <v>92530</v>
      </c>
      <c r="B1982" s="3">
        <v>37</v>
      </c>
      <c r="C1982" s="41" t="s">
        <v>207</v>
      </c>
      <c r="D1982" s="3" t="s">
        <v>194</v>
      </c>
      <c r="E1982" s="3" t="s">
        <v>205</v>
      </c>
      <c r="F1982" s="3" t="s">
        <v>193</v>
      </c>
      <c r="G1982" s="3" t="s">
        <v>230</v>
      </c>
      <c r="H1982" s="3" t="s">
        <v>230</v>
      </c>
      <c r="I1982" s="3" t="s">
        <v>201</v>
      </c>
      <c r="J1982" s="3" t="s">
        <v>60</v>
      </c>
      <c r="K1982" s="3" t="s">
        <v>203</v>
      </c>
      <c r="L1982" s="3">
        <v>5</v>
      </c>
      <c r="M1982" s="3">
        <v>5</v>
      </c>
      <c r="N1982" s="3">
        <v>5</v>
      </c>
      <c r="O1982" s="3">
        <v>5</v>
      </c>
      <c r="P1982" s="3">
        <v>5</v>
      </c>
      <c r="Q1982" s="3">
        <v>5</v>
      </c>
      <c r="R1982" s="3">
        <v>5</v>
      </c>
      <c r="S1982" s="3">
        <v>4</v>
      </c>
      <c r="T1982" s="3">
        <v>5</v>
      </c>
      <c r="U1982" s="3">
        <v>5</v>
      </c>
      <c r="V1982" s="3">
        <v>5</v>
      </c>
      <c r="W1982" s="3">
        <v>5</v>
      </c>
      <c r="X1982" s="3">
        <v>5</v>
      </c>
      <c r="Y1982" s="3">
        <v>4</v>
      </c>
      <c r="Z1982" s="3">
        <v>5</v>
      </c>
      <c r="AA1982" s="3">
        <v>5</v>
      </c>
      <c r="AB1982" s="3">
        <v>5</v>
      </c>
      <c r="AC1982" s="3">
        <v>5</v>
      </c>
      <c r="AD1982" s="3">
        <v>5</v>
      </c>
      <c r="AE1982" s="3">
        <v>5</v>
      </c>
      <c r="AF1982" s="3" t="s">
        <v>207</v>
      </c>
    </row>
    <row r="1983" spans="1:32">
      <c r="A1983" s="3">
        <v>92240</v>
      </c>
      <c r="B1983" s="3">
        <v>37</v>
      </c>
      <c r="C1983" s="41" t="s">
        <v>207</v>
      </c>
      <c r="D1983" s="3" t="s">
        <v>194</v>
      </c>
      <c r="E1983" s="3" t="s">
        <v>205</v>
      </c>
      <c r="F1983" s="3" t="s">
        <v>193</v>
      </c>
      <c r="G1983" s="3" t="s">
        <v>230</v>
      </c>
      <c r="H1983" s="3" t="s">
        <v>230</v>
      </c>
      <c r="I1983" s="3" t="s">
        <v>201</v>
      </c>
      <c r="J1983" s="3" t="s">
        <v>58</v>
      </c>
      <c r="K1983" s="3" t="s">
        <v>196</v>
      </c>
      <c r="L1983" s="3">
        <v>5</v>
      </c>
      <c r="M1983" s="3">
        <v>4</v>
      </c>
      <c r="N1983" s="3">
        <v>4</v>
      </c>
      <c r="O1983" s="3">
        <v>2</v>
      </c>
      <c r="P1983" s="3">
        <v>5</v>
      </c>
      <c r="Q1983" s="3">
        <v>2</v>
      </c>
      <c r="R1983" s="3">
        <v>5</v>
      </c>
      <c r="S1983" s="3">
        <v>2</v>
      </c>
      <c r="T1983" s="3">
        <v>5</v>
      </c>
      <c r="U1983" s="3">
        <v>5</v>
      </c>
      <c r="V1983" s="3">
        <v>3</v>
      </c>
      <c r="W1983" s="3">
        <v>5</v>
      </c>
      <c r="X1983" s="3">
        <v>3</v>
      </c>
      <c r="Y1983" s="3">
        <v>4</v>
      </c>
      <c r="Z1983" s="3">
        <v>5</v>
      </c>
      <c r="AA1983" s="3">
        <v>2</v>
      </c>
      <c r="AB1983" s="3">
        <v>5</v>
      </c>
      <c r="AC1983" s="3">
        <v>5</v>
      </c>
      <c r="AD1983" s="3">
        <v>2</v>
      </c>
      <c r="AE1983" s="3">
        <v>2</v>
      </c>
      <c r="AF1983" s="3" t="s">
        <v>207</v>
      </c>
    </row>
    <row r="1984" spans="1:32">
      <c r="A1984" s="3">
        <v>92544</v>
      </c>
      <c r="B1984" s="3">
        <v>37</v>
      </c>
      <c r="C1984" s="41" t="s">
        <v>207</v>
      </c>
      <c r="D1984" s="3" t="s">
        <v>197</v>
      </c>
      <c r="E1984" s="3" t="s">
        <v>205</v>
      </c>
      <c r="F1984" s="3" t="s">
        <v>193</v>
      </c>
      <c r="G1984" s="3" t="s">
        <v>230</v>
      </c>
      <c r="H1984" s="3" t="s">
        <v>230</v>
      </c>
      <c r="I1984" s="3" t="s">
        <v>201</v>
      </c>
      <c r="J1984" s="3" t="s">
        <v>64</v>
      </c>
      <c r="K1984" s="3" t="s">
        <v>203</v>
      </c>
      <c r="L1984" s="3">
        <v>5</v>
      </c>
      <c r="M1984" s="3">
        <v>4</v>
      </c>
      <c r="N1984" s="3">
        <v>2</v>
      </c>
      <c r="O1984" s="3">
        <v>3</v>
      </c>
      <c r="P1984" s="3">
        <v>5</v>
      </c>
      <c r="Q1984" s="3">
        <v>2</v>
      </c>
      <c r="R1984" s="3">
        <v>4</v>
      </c>
      <c r="S1984" s="3">
        <v>3</v>
      </c>
      <c r="T1984" s="3">
        <v>5</v>
      </c>
      <c r="U1984" s="3">
        <v>3</v>
      </c>
      <c r="V1984" s="3">
        <v>2</v>
      </c>
      <c r="W1984" s="3">
        <v>4</v>
      </c>
      <c r="X1984" s="3">
        <v>3</v>
      </c>
      <c r="Y1984" s="3">
        <v>2</v>
      </c>
      <c r="Z1984" s="3">
        <v>4</v>
      </c>
      <c r="AA1984" s="3">
        <v>5</v>
      </c>
      <c r="AB1984" s="3">
        <v>5</v>
      </c>
      <c r="AC1984" s="3">
        <v>4</v>
      </c>
      <c r="AD1984" s="3">
        <v>2</v>
      </c>
      <c r="AE1984" s="3">
        <v>3</v>
      </c>
      <c r="AF1984" s="3" t="s">
        <v>207</v>
      </c>
    </row>
    <row r="1985" spans="1:32">
      <c r="A1985" s="3">
        <v>92509</v>
      </c>
      <c r="B1985" s="3">
        <v>37</v>
      </c>
      <c r="C1985" s="41" t="s">
        <v>207</v>
      </c>
      <c r="D1985" s="3" t="s">
        <v>226</v>
      </c>
      <c r="E1985" s="3" t="s">
        <v>205</v>
      </c>
      <c r="F1985" s="3" t="s">
        <v>186</v>
      </c>
      <c r="G1985" s="3" t="s">
        <v>230</v>
      </c>
      <c r="H1985" s="3" t="s">
        <v>230</v>
      </c>
      <c r="I1985" s="3" t="s">
        <v>201</v>
      </c>
      <c r="J1985" s="3" t="s">
        <v>60</v>
      </c>
      <c r="K1985" s="3" t="s">
        <v>199</v>
      </c>
      <c r="L1985" s="3">
        <v>5</v>
      </c>
      <c r="M1985" s="3">
        <v>4</v>
      </c>
      <c r="N1985" s="3">
        <v>4</v>
      </c>
      <c r="O1985" s="3">
        <v>3</v>
      </c>
      <c r="P1985" s="3">
        <v>5</v>
      </c>
      <c r="Q1985" s="3">
        <v>4</v>
      </c>
      <c r="R1985" s="3">
        <v>4</v>
      </c>
      <c r="S1985" s="3">
        <v>1</v>
      </c>
      <c r="T1985" s="3">
        <v>5</v>
      </c>
      <c r="U1985" s="3">
        <v>3</v>
      </c>
      <c r="V1985" s="3">
        <v>5</v>
      </c>
      <c r="W1985" s="3">
        <v>5</v>
      </c>
      <c r="X1985" s="3">
        <v>4</v>
      </c>
      <c r="Y1985" s="3">
        <v>3</v>
      </c>
      <c r="Z1985" s="3">
        <v>5</v>
      </c>
      <c r="AA1985" s="3">
        <v>5</v>
      </c>
      <c r="AB1985" s="3">
        <v>5</v>
      </c>
      <c r="AC1985" s="3">
        <v>5</v>
      </c>
      <c r="AD1985" s="3">
        <v>5</v>
      </c>
      <c r="AE1985" s="3">
        <v>5</v>
      </c>
      <c r="AF1985" s="3" t="s">
        <v>207</v>
      </c>
    </row>
    <row r="1986" spans="1:32">
      <c r="A1986" s="3">
        <v>92508</v>
      </c>
      <c r="B1986" s="3">
        <v>37</v>
      </c>
      <c r="C1986" s="41" t="s">
        <v>207</v>
      </c>
      <c r="D1986" s="3" t="s">
        <v>194</v>
      </c>
      <c r="E1986" s="3" t="s">
        <v>205</v>
      </c>
      <c r="F1986" s="3" t="s">
        <v>186</v>
      </c>
      <c r="G1986" s="3" t="s">
        <v>230</v>
      </c>
      <c r="H1986" s="3" t="s">
        <v>230</v>
      </c>
      <c r="I1986" s="3" t="s">
        <v>201</v>
      </c>
      <c r="J1986" s="3" t="s">
        <v>62</v>
      </c>
      <c r="K1986" s="3" t="s">
        <v>203</v>
      </c>
      <c r="L1986" s="3">
        <v>5</v>
      </c>
      <c r="M1986" s="3">
        <v>4</v>
      </c>
      <c r="N1986" s="3">
        <v>3</v>
      </c>
      <c r="O1986" s="3">
        <v>2</v>
      </c>
      <c r="P1986" s="3">
        <v>5</v>
      </c>
      <c r="Q1986" s="3">
        <v>3</v>
      </c>
      <c r="R1986" s="3">
        <v>4</v>
      </c>
      <c r="S1986" s="3">
        <v>3</v>
      </c>
      <c r="T1986" s="3">
        <v>5</v>
      </c>
      <c r="U1986" s="3">
        <v>3</v>
      </c>
      <c r="V1986" s="3">
        <v>4</v>
      </c>
      <c r="W1986" s="3">
        <v>4</v>
      </c>
      <c r="X1986" s="3">
        <v>4</v>
      </c>
      <c r="Y1986" s="3">
        <v>5</v>
      </c>
      <c r="Z1986" s="3">
        <v>3</v>
      </c>
      <c r="AA1986" s="3">
        <v>4</v>
      </c>
      <c r="AB1986" s="3">
        <v>5</v>
      </c>
      <c r="AC1986" s="3">
        <v>4</v>
      </c>
      <c r="AD1986" s="3">
        <v>5</v>
      </c>
      <c r="AE1986" s="3">
        <v>3</v>
      </c>
      <c r="AF1986" s="3" t="s">
        <v>207</v>
      </c>
    </row>
    <row r="1987" spans="1:32">
      <c r="A1987" s="3">
        <v>93035</v>
      </c>
      <c r="B1987" s="3">
        <v>38</v>
      </c>
      <c r="C1987" s="41" t="s">
        <v>207</v>
      </c>
      <c r="D1987" s="3" t="s">
        <v>191</v>
      </c>
      <c r="E1987" s="3" t="s">
        <v>192</v>
      </c>
      <c r="F1987" s="3" t="s">
        <v>193</v>
      </c>
      <c r="G1987" s="3" t="s">
        <v>230</v>
      </c>
      <c r="H1987" s="3" t="s">
        <v>230</v>
      </c>
      <c r="I1987" s="3" t="s">
        <v>201</v>
      </c>
      <c r="J1987" s="3" t="s">
        <v>62</v>
      </c>
      <c r="K1987" s="3" t="s">
        <v>199</v>
      </c>
      <c r="L1987" s="3">
        <v>5</v>
      </c>
      <c r="M1987" s="3">
        <v>2</v>
      </c>
      <c r="N1987" s="3">
        <v>5</v>
      </c>
      <c r="O1987" s="3">
        <v>1</v>
      </c>
      <c r="P1987" s="3">
        <v>5</v>
      </c>
      <c r="Q1987" s="3">
        <v>4</v>
      </c>
      <c r="R1987" s="3">
        <v>4</v>
      </c>
      <c r="S1987" s="3">
        <v>2</v>
      </c>
      <c r="T1987" s="3">
        <v>3</v>
      </c>
      <c r="U1987" s="3">
        <v>3</v>
      </c>
      <c r="V1987" s="3">
        <v>4</v>
      </c>
      <c r="W1987" s="3">
        <v>5</v>
      </c>
      <c r="X1987" s="3">
        <v>4</v>
      </c>
      <c r="Y1987" s="3">
        <v>2</v>
      </c>
      <c r="Z1987" s="3">
        <v>2</v>
      </c>
      <c r="AA1987" s="3">
        <v>4</v>
      </c>
      <c r="AB1987" s="3">
        <v>5</v>
      </c>
      <c r="AC1987" s="3">
        <v>4</v>
      </c>
      <c r="AD1987" s="3">
        <v>3</v>
      </c>
      <c r="AE1987" s="3">
        <v>3</v>
      </c>
      <c r="AF1987" s="3" t="s">
        <v>207</v>
      </c>
    </row>
    <row r="1988" spans="1:32">
      <c r="A1988" s="3">
        <v>93010</v>
      </c>
      <c r="B1988" s="3">
        <v>38</v>
      </c>
      <c r="C1988" s="41" t="s">
        <v>207</v>
      </c>
      <c r="D1988" s="3" t="s">
        <v>194</v>
      </c>
      <c r="E1988" s="3" t="s">
        <v>192</v>
      </c>
      <c r="F1988" s="3" t="s">
        <v>193</v>
      </c>
      <c r="G1988" s="3" t="s">
        <v>230</v>
      </c>
      <c r="H1988" s="3" t="s">
        <v>230</v>
      </c>
      <c r="I1988" s="3" t="s">
        <v>201</v>
      </c>
      <c r="J1988" s="3" t="s">
        <v>61</v>
      </c>
      <c r="K1988" s="3" t="s">
        <v>203</v>
      </c>
      <c r="L1988" s="3">
        <v>5</v>
      </c>
      <c r="M1988" s="3">
        <v>5</v>
      </c>
      <c r="N1988" s="3">
        <v>2</v>
      </c>
      <c r="O1988" s="3">
        <v>3</v>
      </c>
      <c r="P1988" s="3">
        <v>5</v>
      </c>
      <c r="Q1988" s="3">
        <v>5</v>
      </c>
      <c r="R1988" s="3">
        <v>3</v>
      </c>
      <c r="S1988" s="3">
        <v>3</v>
      </c>
      <c r="T1988" s="3">
        <v>1</v>
      </c>
      <c r="U1988" s="3">
        <v>1</v>
      </c>
      <c r="V1988" s="3">
        <v>1</v>
      </c>
      <c r="W1988" s="3">
        <v>5</v>
      </c>
      <c r="X1988" s="3">
        <v>5</v>
      </c>
      <c r="Y1988" s="3">
        <v>1</v>
      </c>
      <c r="Z1988" s="3">
        <v>5</v>
      </c>
      <c r="AA1988" s="3">
        <v>1</v>
      </c>
      <c r="AB1988" s="3">
        <v>5</v>
      </c>
      <c r="AC1988" s="3">
        <v>4</v>
      </c>
      <c r="AD1988" s="3">
        <v>2</v>
      </c>
      <c r="AE1988" s="3">
        <v>3</v>
      </c>
      <c r="AF1988" s="3" t="s">
        <v>207</v>
      </c>
    </row>
    <row r="1989" spans="1:32">
      <c r="A1989" s="3">
        <v>93003</v>
      </c>
      <c r="B1989" s="3">
        <v>38</v>
      </c>
      <c r="C1989" s="41" t="s">
        <v>207</v>
      </c>
      <c r="D1989" s="3" t="s">
        <v>194</v>
      </c>
      <c r="E1989" s="3" t="s">
        <v>192</v>
      </c>
      <c r="F1989" s="3" t="s">
        <v>186</v>
      </c>
      <c r="G1989" s="3" t="s">
        <v>230</v>
      </c>
      <c r="H1989" s="3" t="s">
        <v>230</v>
      </c>
      <c r="I1989" s="3" t="s">
        <v>189</v>
      </c>
      <c r="J1989" s="3" t="s">
        <v>62</v>
      </c>
      <c r="K1989" s="3" t="s">
        <v>202</v>
      </c>
      <c r="L1989" s="3">
        <v>5</v>
      </c>
      <c r="M1989" s="3">
        <v>5</v>
      </c>
      <c r="N1989" s="3">
        <v>4</v>
      </c>
      <c r="O1989" s="3">
        <v>5</v>
      </c>
      <c r="P1989" s="3">
        <v>5</v>
      </c>
      <c r="Q1989" s="3">
        <v>3</v>
      </c>
      <c r="R1989" s="3">
        <v>5</v>
      </c>
      <c r="S1989" s="3">
        <v>4</v>
      </c>
      <c r="T1989" s="3">
        <v>4</v>
      </c>
      <c r="U1989" s="3">
        <v>3</v>
      </c>
      <c r="V1989" s="3">
        <v>5</v>
      </c>
      <c r="W1989" s="3">
        <v>4</v>
      </c>
      <c r="X1989" s="3">
        <v>5</v>
      </c>
      <c r="Y1989" s="3">
        <v>3</v>
      </c>
      <c r="Z1989" s="3">
        <v>4</v>
      </c>
      <c r="AA1989" s="3">
        <v>5</v>
      </c>
      <c r="AB1989" s="3">
        <v>5</v>
      </c>
      <c r="AC1989" s="3">
        <v>4</v>
      </c>
      <c r="AD1989" s="3">
        <v>4</v>
      </c>
      <c r="AE1989" s="3">
        <v>3</v>
      </c>
      <c r="AF1989" s="3" t="s">
        <v>207</v>
      </c>
    </row>
    <row r="1990" spans="1:32">
      <c r="A1990" s="3">
        <v>93001</v>
      </c>
      <c r="B1990" s="3">
        <v>38</v>
      </c>
      <c r="C1990" s="41" t="s">
        <v>207</v>
      </c>
      <c r="D1990" s="3" t="s">
        <v>194</v>
      </c>
      <c r="E1990" s="3" t="s">
        <v>192</v>
      </c>
      <c r="F1990" s="3" t="s">
        <v>186</v>
      </c>
      <c r="G1990" s="3" t="s">
        <v>230</v>
      </c>
      <c r="H1990" s="3" t="s">
        <v>230</v>
      </c>
      <c r="I1990" s="3" t="s">
        <v>189</v>
      </c>
      <c r="J1990" s="3" t="s">
        <v>62</v>
      </c>
      <c r="K1990" s="3" t="s">
        <v>203</v>
      </c>
      <c r="L1990" s="3">
        <v>4</v>
      </c>
      <c r="M1990" s="3">
        <v>2</v>
      </c>
      <c r="N1990" s="3">
        <v>5</v>
      </c>
      <c r="O1990" s="3">
        <v>5</v>
      </c>
      <c r="P1990" s="3">
        <v>3</v>
      </c>
      <c r="Q1990" s="3">
        <v>2</v>
      </c>
      <c r="R1990" s="3">
        <v>4</v>
      </c>
      <c r="S1990" s="3">
        <v>2</v>
      </c>
      <c r="T1990" s="3">
        <v>2</v>
      </c>
      <c r="U1990" s="3">
        <v>3</v>
      </c>
      <c r="V1990" s="3">
        <v>4</v>
      </c>
      <c r="W1990" s="3">
        <v>3</v>
      </c>
      <c r="X1990" s="3">
        <v>3</v>
      </c>
      <c r="Y1990" s="3">
        <v>4</v>
      </c>
      <c r="Z1990" s="3">
        <v>3</v>
      </c>
      <c r="AA1990" s="3">
        <v>4</v>
      </c>
      <c r="AB1990" s="3">
        <v>4</v>
      </c>
      <c r="AC1990" s="3">
        <v>5</v>
      </c>
      <c r="AD1990" s="3">
        <v>5</v>
      </c>
      <c r="AE1990" s="3">
        <v>5</v>
      </c>
      <c r="AF1990" s="3" t="s">
        <v>207</v>
      </c>
    </row>
    <row r="1991" spans="1:32">
      <c r="A1991" s="3">
        <v>92251</v>
      </c>
      <c r="B1991" s="3">
        <v>38</v>
      </c>
      <c r="C1991" s="41" t="s">
        <v>207</v>
      </c>
      <c r="D1991" s="3" t="s">
        <v>194</v>
      </c>
      <c r="E1991" s="3" t="s">
        <v>198</v>
      </c>
      <c r="F1991" s="3" t="s">
        <v>193</v>
      </c>
      <c r="G1991" s="3" t="s">
        <v>230</v>
      </c>
      <c r="H1991" s="3" t="s">
        <v>230</v>
      </c>
      <c r="I1991" s="3" t="s">
        <v>201</v>
      </c>
      <c r="J1991" s="3" t="s">
        <v>57</v>
      </c>
      <c r="K1991" s="3" t="s">
        <v>190</v>
      </c>
      <c r="L1991" s="3">
        <v>4</v>
      </c>
      <c r="M1991" s="3">
        <v>5</v>
      </c>
      <c r="N1991" s="3">
        <v>5</v>
      </c>
      <c r="O1991" s="3">
        <v>4</v>
      </c>
      <c r="P1991" s="3">
        <v>5</v>
      </c>
      <c r="Q1991" s="3">
        <v>5</v>
      </c>
      <c r="R1991" s="3">
        <v>4</v>
      </c>
      <c r="S1991" s="3">
        <v>4</v>
      </c>
      <c r="T1991" s="3">
        <v>4</v>
      </c>
      <c r="U1991" s="3">
        <v>3</v>
      </c>
      <c r="V1991" s="3">
        <v>4</v>
      </c>
      <c r="W1991" s="3">
        <v>5</v>
      </c>
      <c r="X1991" s="3">
        <v>4</v>
      </c>
      <c r="Y1991" s="3">
        <v>5</v>
      </c>
      <c r="Z1991" s="3">
        <v>4</v>
      </c>
      <c r="AA1991" s="3">
        <v>4</v>
      </c>
      <c r="AB1991" s="3">
        <v>4</v>
      </c>
      <c r="AC1991" s="3">
        <v>5</v>
      </c>
      <c r="AD1991" s="3">
        <v>5</v>
      </c>
      <c r="AE1991" s="3">
        <v>5</v>
      </c>
      <c r="AF1991" s="3" t="s">
        <v>207</v>
      </c>
    </row>
    <row r="1992" spans="1:32">
      <c r="A1992" s="3">
        <v>92251</v>
      </c>
      <c r="B1992" s="3">
        <v>38</v>
      </c>
      <c r="C1992" s="41" t="s">
        <v>207</v>
      </c>
      <c r="D1992" s="3" t="s">
        <v>194</v>
      </c>
      <c r="E1992" s="3" t="s">
        <v>198</v>
      </c>
      <c r="F1992" s="3" t="s">
        <v>193</v>
      </c>
      <c r="G1992" s="3" t="s">
        <v>230</v>
      </c>
      <c r="H1992" s="3" t="s">
        <v>230</v>
      </c>
      <c r="I1992" s="3" t="s">
        <v>201</v>
      </c>
      <c r="J1992" s="3" t="s">
        <v>62</v>
      </c>
      <c r="K1992" s="3" t="s">
        <v>203</v>
      </c>
      <c r="L1992" s="3">
        <v>4</v>
      </c>
      <c r="M1992" s="3">
        <v>5</v>
      </c>
      <c r="N1992" s="3">
        <v>4</v>
      </c>
      <c r="O1992" s="3">
        <v>5</v>
      </c>
      <c r="P1992" s="3">
        <v>4</v>
      </c>
      <c r="Q1992" s="3">
        <v>5</v>
      </c>
      <c r="R1992" s="3">
        <v>5</v>
      </c>
      <c r="S1992" s="3">
        <v>5</v>
      </c>
      <c r="T1992" s="3">
        <v>4</v>
      </c>
      <c r="U1992" s="3">
        <v>3</v>
      </c>
      <c r="V1992" s="3">
        <v>4</v>
      </c>
      <c r="W1992" s="3">
        <v>5</v>
      </c>
      <c r="X1992" s="3">
        <v>4</v>
      </c>
      <c r="Y1992" s="3">
        <v>4</v>
      </c>
      <c r="Z1992" s="3">
        <v>5</v>
      </c>
      <c r="AA1992" s="3">
        <v>5</v>
      </c>
      <c r="AB1992" s="3">
        <v>5</v>
      </c>
      <c r="AC1992" s="3">
        <v>5</v>
      </c>
      <c r="AD1992" s="3">
        <v>5</v>
      </c>
      <c r="AE1992" s="3">
        <v>4</v>
      </c>
      <c r="AF1992" s="3" t="s">
        <v>207</v>
      </c>
    </row>
    <row r="1993" spans="1:32">
      <c r="A1993" s="3">
        <v>92222</v>
      </c>
      <c r="B1993" s="3">
        <v>38</v>
      </c>
      <c r="C1993" s="41" t="s">
        <v>207</v>
      </c>
      <c r="D1993" s="3" t="s">
        <v>194</v>
      </c>
      <c r="E1993" s="3" t="s">
        <v>198</v>
      </c>
      <c r="F1993" s="3" t="s">
        <v>193</v>
      </c>
      <c r="G1993" s="3" t="s">
        <v>230</v>
      </c>
      <c r="H1993" s="3" t="s">
        <v>230</v>
      </c>
      <c r="I1993" s="3" t="s">
        <v>201</v>
      </c>
      <c r="J1993" s="3" t="s">
        <v>61</v>
      </c>
      <c r="K1993" s="3" t="s">
        <v>203</v>
      </c>
      <c r="L1993" s="3">
        <v>5</v>
      </c>
      <c r="M1993" s="3">
        <v>5</v>
      </c>
      <c r="N1993" s="3">
        <v>5</v>
      </c>
      <c r="O1993" s="3">
        <v>5</v>
      </c>
      <c r="P1993" s="3">
        <v>4</v>
      </c>
      <c r="Q1993" s="3">
        <v>4</v>
      </c>
      <c r="R1993" s="3">
        <v>5</v>
      </c>
      <c r="S1993" s="3">
        <v>5</v>
      </c>
      <c r="T1993" s="3">
        <v>5</v>
      </c>
      <c r="U1993" s="3">
        <v>4</v>
      </c>
      <c r="V1993" s="3">
        <v>4</v>
      </c>
      <c r="W1993" s="3">
        <v>5</v>
      </c>
      <c r="X1993" s="3">
        <v>4</v>
      </c>
      <c r="Y1993" s="3">
        <v>5</v>
      </c>
      <c r="Z1993" s="3">
        <v>5</v>
      </c>
      <c r="AA1993" s="3">
        <v>4</v>
      </c>
      <c r="AB1993" s="3">
        <v>5</v>
      </c>
      <c r="AC1993" s="3">
        <v>5</v>
      </c>
      <c r="AD1993" s="3">
        <v>5</v>
      </c>
      <c r="AE1993" s="3">
        <v>4</v>
      </c>
      <c r="AF1993" s="3" t="s">
        <v>207</v>
      </c>
    </row>
    <row r="1994" spans="1:32">
      <c r="A1994" s="3">
        <v>92257</v>
      </c>
      <c r="B1994" s="3">
        <v>38</v>
      </c>
      <c r="C1994" s="41" t="s">
        <v>207</v>
      </c>
      <c r="D1994" s="3" t="s">
        <v>194</v>
      </c>
      <c r="E1994" s="3" t="s">
        <v>198</v>
      </c>
      <c r="F1994" s="3" t="s">
        <v>193</v>
      </c>
      <c r="G1994" s="3" t="s">
        <v>230</v>
      </c>
      <c r="H1994" s="3" t="s">
        <v>230</v>
      </c>
      <c r="I1994" s="3" t="s">
        <v>201</v>
      </c>
      <c r="J1994" s="3" t="s">
        <v>60</v>
      </c>
      <c r="K1994" s="3" t="s">
        <v>203</v>
      </c>
      <c r="L1994" s="3">
        <v>4</v>
      </c>
      <c r="M1994" s="3">
        <v>4</v>
      </c>
      <c r="N1994" s="3">
        <v>5</v>
      </c>
      <c r="O1994" s="3">
        <v>4</v>
      </c>
      <c r="P1994" s="3">
        <v>4</v>
      </c>
      <c r="Q1994" s="3">
        <v>5</v>
      </c>
      <c r="R1994" s="3">
        <v>5</v>
      </c>
      <c r="S1994" s="3">
        <v>5</v>
      </c>
      <c r="T1994" s="3">
        <v>5</v>
      </c>
      <c r="U1994" s="3">
        <v>5</v>
      </c>
      <c r="V1994" s="3">
        <v>5</v>
      </c>
      <c r="W1994" s="3">
        <v>5</v>
      </c>
      <c r="X1994" s="3">
        <v>4</v>
      </c>
      <c r="Y1994" s="3">
        <v>5</v>
      </c>
      <c r="Z1994" s="3">
        <v>4</v>
      </c>
      <c r="AA1994" s="3">
        <v>4</v>
      </c>
      <c r="AB1994" s="3">
        <v>5</v>
      </c>
      <c r="AC1994" s="3">
        <v>4</v>
      </c>
      <c r="AD1994" s="3">
        <v>4</v>
      </c>
      <c r="AE1994" s="3">
        <v>4</v>
      </c>
      <c r="AF1994" s="3" t="s">
        <v>207</v>
      </c>
    </row>
    <row r="1995" spans="1:32">
      <c r="A1995" s="3">
        <v>92869</v>
      </c>
      <c r="B1995" s="3">
        <v>38</v>
      </c>
      <c r="C1995" s="41" t="s">
        <v>207</v>
      </c>
      <c r="D1995" s="3" t="s">
        <v>197</v>
      </c>
      <c r="E1995" s="3" t="s">
        <v>185</v>
      </c>
      <c r="F1995" s="3" t="s">
        <v>186</v>
      </c>
      <c r="G1995" s="3" t="s">
        <v>230</v>
      </c>
      <c r="H1995" s="3" t="s">
        <v>230</v>
      </c>
      <c r="I1995" s="3" t="s">
        <v>189</v>
      </c>
      <c r="J1995" s="3" t="s">
        <v>64</v>
      </c>
      <c r="K1995" s="3" t="s">
        <v>190</v>
      </c>
      <c r="L1995" s="3">
        <v>3</v>
      </c>
      <c r="M1995" s="3">
        <v>3</v>
      </c>
      <c r="N1995" s="3">
        <v>5</v>
      </c>
      <c r="O1995" s="3">
        <v>2</v>
      </c>
      <c r="P1995" s="3">
        <v>5</v>
      </c>
      <c r="Q1995" s="3">
        <v>5</v>
      </c>
      <c r="R1995" s="3">
        <v>5</v>
      </c>
      <c r="S1995" s="3">
        <v>4</v>
      </c>
      <c r="T1995" s="3">
        <v>4</v>
      </c>
      <c r="U1995" s="3">
        <v>2</v>
      </c>
      <c r="V1995" s="3">
        <v>5</v>
      </c>
      <c r="W1995" s="3">
        <v>3</v>
      </c>
      <c r="X1995" s="3">
        <v>5</v>
      </c>
      <c r="Y1995" s="3">
        <v>4</v>
      </c>
      <c r="Z1995" s="3">
        <v>4</v>
      </c>
      <c r="AA1995" s="3">
        <v>3</v>
      </c>
      <c r="AB1995" s="3">
        <v>4</v>
      </c>
      <c r="AC1995" s="3">
        <v>5</v>
      </c>
      <c r="AD1995" s="3">
        <v>3</v>
      </c>
      <c r="AE1995" s="3">
        <v>3</v>
      </c>
      <c r="AF1995" s="3" t="s">
        <v>207</v>
      </c>
    </row>
    <row r="1996" spans="1:32">
      <c r="A1996" s="3">
        <v>90720</v>
      </c>
      <c r="B1996" s="3">
        <v>38</v>
      </c>
      <c r="C1996" s="41" t="s">
        <v>207</v>
      </c>
      <c r="D1996" s="3" t="s">
        <v>194</v>
      </c>
      <c r="E1996" s="3" t="s">
        <v>185</v>
      </c>
      <c r="F1996" s="3" t="s">
        <v>193</v>
      </c>
      <c r="G1996" s="3" t="s">
        <v>230</v>
      </c>
      <c r="H1996" s="3" t="s">
        <v>230</v>
      </c>
      <c r="I1996" s="3" t="s">
        <v>201</v>
      </c>
      <c r="J1996" s="3" t="s">
        <v>61</v>
      </c>
      <c r="K1996" s="3" t="s">
        <v>203</v>
      </c>
      <c r="L1996" s="3">
        <v>5</v>
      </c>
      <c r="M1996" s="3">
        <v>5</v>
      </c>
      <c r="N1996" s="3">
        <v>5</v>
      </c>
      <c r="O1996" s="3">
        <v>4</v>
      </c>
      <c r="P1996" s="3">
        <v>5</v>
      </c>
      <c r="Q1996" s="3">
        <v>3</v>
      </c>
      <c r="R1996" s="3">
        <v>5</v>
      </c>
      <c r="S1996" s="3">
        <v>3</v>
      </c>
      <c r="T1996" s="3">
        <v>5</v>
      </c>
      <c r="U1996" s="3">
        <v>4</v>
      </c>
      <c r="V1996" s="3">
        <v>5</v>
      </c>
      <c r="W1996" s="3">
        <v>5</v>
      </c>
      <c r="X1996" s="3">
        <v>3</v>
      </c>
      <c r="Y1996" s="3">
        <v>3</v>
      </c>
      <c r="Z1996" s="3">
        <v>4</v>
      </c>
      <c r="AA1996" s="3">
        <v>4</v>
      </c>
      <c r="AB1996" s="3">
        <v>5</v>
      </c>
      <c r="AC1996" s="3">
        <v>4</v>
      </c>
      <c r="AD1996" s="3">
        <v>4</v>
      </c>
      <c r="AE1996" s="3">
        <v>4</v>
      </c>
      <c r="AF1996" s="3" t="s">
        <v>207</v>
      </c>
    </row>
    <row r="1997" spans="1:32">
      <c r="A1997" s="3">
        <v>90001</v>
      </c>
      <c r="B1997" s="3">
        <v>38</v>
      </c>
      <c r="C1997" s="41" t="s">
        <v>207</v>
      </c>
      <c r="D1997" s="3" t="s">
        <v>194</v>
      </c>
      <c r="E1997" s="3" t="s">
        <v>206</v>
      </c>
      <c r="F1997" s="3" t="s">
        <v>193</v>
      </c>
      <c r="G1997" s="3" t="s">
        <v>230</v>
      </c>
      <c r="H1997" s="3" t="s">
        <v>230</v>
      </c>
      <c r="I1997" s="3" t="s">
        <v>201</v>
      </c>
      <c r="J1997" s="3" t="s">
        <v>58</v>
      </c>
      <c r="K1997" s="3" t="s">
        <v>203</v>
      </c>
      <c r="L1997" s="3">
        <v>5</v>
      </c>
      <c r="M1997" s="3">
        <v>5</v>
      </c>
      <c r="N1997" s="3">
        <v>5</v>
      </c>
      <c r="O1997" s="3">
        <v>5</v>
      </c>
      <c r="P1997" s="3">
        <v>5</v>
      </c>
      <c r="Q1997" s="3">
        <v>5</v>
      </c>
      <c r="R1997" s="3">
        <v>5</v>
      </c>
      <c r="S1997" s="3">
        <v>5</v>
      </c>
      <c r="T1997" s="3">
        <v>5</v>
      </c>
      <c r="U1997" s="3">
        <v>5</v>
      </c>
      <c r="V1997" s="3">
        <v>1</v>
      </c>
      <c r="W1997" s="3">
        <v>5</v>
      </c>
      <c r="X1997" s="3">
        <v>5</v>
      </c>
      <c r="Y1997" s="3">
        <v>5</v>
      </c>
      <c r="Z1997" s="3">
        <v>5</v>
      </c>
      <c r="AA1997" s="3">
        <v>5</v>
      </c>
      <c r="AB1997" s="3">
        <v>5</v>
      </c>
      <c r="AC1997" s="3">
        <v>5</v>
      </c>
      <c r="AD1997" s="3">
        <v>5</v>
      </c>
      <c r="AE1997" s="3">
        <v>5</v>
      </c>
      <c r="AF1997" s="3" t="s">
        <v>207</v>
      </c>
    </row>
    <row r="1998" spans="1:32">
      <c r="A1998" s="3">
        <v>90001</v>
      </c>
      <c r="B1998" s="3">
        <v>38</v>
      </c>
      <c r="C1998" s="41" t="s">
        <v>207</v>
      </c>
      <c r="D1998" s="3" t="s">
        <v>194</v>
      </c>
      <c r="E1998" s="3" t="s">
        <v>206</v>
      </c>
      <c r="F1998" s="3" t="s">
        <v>193</v>
      </c>
      <c r="G1998" s="3" t="s">
        <v>230</v>
      </c>
      <c r="H1998" s="3" t="s">
        <v>230</v>
      </c>
      <c r="I1998" s="3" t="s">
        <v>201</v>
      </c>
      <c r="J1998" s="3" t="s">
        <v>61</v>
      </c>
      <c r="K1998" s="3" t="s">
        <v>203</v>
      </c>
      <c r="L1998" s="3">
        <v>4</v>
      </c>
      <c r="M1998" s="3">
        <v>5</v>
      </c>
      <c r="N1998" s="3">
        <v>4</v>
      </c>
      <c r="O1998" s="3">
        <v>5</v>
      </c>
      <c r="P1998" s="3">
        <v>5</v>
      </c>
      <c r="Q1998" s="3">
        <v>5</v>
      </c>
      <c r="R1998" s="3">
        <v>4</v>
      </c>
      <c r="S1998" s="3">
        <v>4</v>
      </c>
      <c r="T1998" s="3">
        <v>4</v>
      </c>
      <c r="U1998" s="3">
        <v>5</v>
      </c>
      <c r="V1998" s="3">
        <v>5</v>
      </c>
      <c r="W1998" s="3">
        <v>4</v>
      </c>
      <c r="X1998" s="3">
        <v>4</v>
      </c>
      <c r="Y1998" s="3">
        <v>4</v>
      </c>
      <c r="Z1998" s="3">
        <v>5</v>
      </c>
      <c r="AA1998" s="3">
        <v>4</v>
      </c>
      <c r="AB1998" s="3">
        <v>4</v>
      </c>
      <c r="AC1998" s="3">
        <v>4</v>
      </c>
      <c r="AD1998" s="3">
        <v>4</v>
      </c>
      <c r="AE1998" s="3">
        <v>4</v>
      </c>
      <c r="AF1998" s="3" t="s">
        <v>207</v>
      </c>
    </row>
    <row r="1999" spans="1:32">
      <c r="A1999" s="3">
        <v>91307</v>
      </c>
      <c r="B1999" s="3">
        <v>38</v>
      </c>
      <c r="C1999" s="41" t="s">
        <v>207</v>
      </c>
      <c r="D1999" s="3" t="s">
        <v>197</v>
      </c>
      <c r="E1999" s="3" t="s">
        <v>206</v>
      </c>
      <c r="F1999" s="3" t="s">
        <v>186</v>
      </c>
      <c r="G1999" s="3" t="s">
        <v>230</v>
      </c>
      <c r="H1999" s="3" t="s">
        <v>230</v>
      </c>
      <c r="I1999" s="3" t="s">
        <v>201</v>
      </c>
      <c r="J1999" s="3" t="s">
        <v>64</v>
      </c>
      <c r="K1999" s="3" t="s">
        <v>202</v>
      </c>
      <c r="L1999" s="3">
        <v>4</v>
      </c>
      <c r="M1999" s="3">
        <v>4</v>
      </c>
      <c r="N1999" s="3">
        <v>4</v>
      </c>
      <c r="O1999" s="3">
        <v>4</v>
      </c>
      <c r="P1999" s="3">
        <v>4</v>
      </c>
      <c r="Q1999" s="3">
        <v>4</v>
      </c>
      <c r="R1999" s="3">
        <v>4</v>
      </c>
      <c r="S1999" s="3">
        <v>4</v>
      </c>
      <c r="T1999" s="3">
        <v>3</v>
      </c>
      <c r="U1999" s="3">
        <v>2</v>
      </c>
      <c r="V1999" s="3">
        <v>2</v>
      </c>
      <c r="W1999" s="3">
        <v>4</v>
      </c>
      <c r="X1999" s="3">
        <v>5</v>
      </c>
      <c r="Y1999" s="3">
        <v>4</v>
      </c>
      <c r="Z1999" s="3">
        <v>5</v>
      </c>
      <c r="AA1999" s="3">
        <v>4</v>
      </c>
      <c r="AB1999" s="3">
        <v>4</v>
      </c>
      <c r="AC1999" s="3">
        <v>4</v>
      </c>
      <c r="AD1999" s="3">
        <v>5</v>
      </c>
      <c r="AE1999" s="3">
        <v>5</v>
      </c>
      <c r="AF1999" s="3" t="s">
        <v>207</v>
      </c>
    </row>
    <row r="2000" spans="1:32">
      <c r="A2000" s="3">
        <v>91730</v>
      </c>
      <c r="B2000" s="3">
        <v>38</v>
      </c>
      <c r="C2000" s="41" t="s">
        <v>207</v>
      </c>
      <c r="D2000" s="3" t="s">
        <v>194</v>
      </c>
      <c r="E2000" s="3" t="s">
        <v>195</v>
      </c>
      <c r="F2000" s="3" t="s">
        <v>193</v>
      </c>
      <c r="G2000" s="3" t="s">
        <v>230</v>
      </c>
      <c r="H2000" s="3" t="s">
        <v>230</v>
      </c>
      <c r="I2000" s="3" t="s">
        <v>189</v>
      </c>
      <c r="J2000" s="3" t="s">
        <v>64</v>
      </c>
      <c r="K2000" s="3" t="s">
        <v>196</v>
      </c>
      <c r="L2000" s="3">
        <v>1</v>
      </c>
      <c r="M2000" s="3">
        <v>1</v>
      </c>
      <c r="N2000" s="3">
        <v>1</v>
      </c>
      <c r="O2000" s="3">
        <v>1</v>
      </c>
      <c r="P2000" s="3">
        <v>3</v>
      </c>
      <c r="Q2000" s="3">
        <v>2</v>
      </c>
      <c r="R2000" s="3">
        <v>4</v>
      </c>
      <c r="S2000" s="3">
        <v>2</v>
      </c>
      <c r="T2000" s="3">
        <v>4</v>
      </c>
      <c r="U2000" s="3">
        <v>4</v>
      </c>
      <c r="V2000" s="3">
        <v>2</v>
      </c>
      <c r="W2000" s="3">
        <v>5</v>
      </c>
      <c r="X2000" s="3">
        <v>5</v>
      </c>
      <c r="Y2000" s="3">
        <v>3</v>
      </c>
      <c r="Z2000" s="3">
        <v>5</v>
      </c>
      <c r="AA2000" s="3">
        <v>5</v>
      </c>
      <c r="AB2000" s="3">
        <v>3</v>
      </c>
      <c r="AC2000" s="3">
        <v>1</v>
      </c>
      <c r="AD2000" s="3">
        <v>3</v>
      </c>
      <c r="AE2000" s="3">
        <v>5</v>
      </c>
      <c r="AF2000" s="3" t="s">
        <v>207</v>
      </c>
    </row>
    <row r="2001" spans="1:32">
      <c r="A2001" s="3">
        <v>92374</v>
      </c>
      <c r="B2001" s="3">
        <v>38</v>
      </c>
      <c r="C2001" s="41" t="s">
        <v>207</v>
      </c>
      <c r="D2001" s="3" t="s">
        <v>197</v>
      </c>
      <c r="E2001" s="3" t="s">
        <v>195</v>
      </c>
      <c r="F2001" s="3" t="s">
        <v>193</v>
      </c>
      <c r="G2001" s="3" t="s">
        <v>230</v>
      </c>
      <c r="H2001" s="3" t="s">
        <v>230</v>
      </c>
      <c r="I2001" s="3" t="s">
        <v>201</v>
      </c>
      <c r="J2001" s="3" t="s">
        <v>60</v>
      </c>
      <c r="K2001" s="3" t="s">
        <v>203</v>
      </c>
      <c r="L2001" s="3">
        <v>3</v>
      </c>
      <c r="M2001" s="3">
        <v>4</v>
      </c>
      <c r="N2001" s="3">
        <v>1</v>
      </c>
      <c r="O2001" s="3">
        <v>5</v>
      </c>
      <c r="P2001" s="3">
        <v>3</v>
      </c>
      <c r="Q2001" s="3">
        <v>4</v>
      </c>
      <c r="R2001" s="3">
        <v>4</v>
      </c>
      <c r="S2001" s="3">
        <v>1</v>
      </c>
      <c r="T2001" s="3">
        <v>5</v>
      </c>
      <c r="U2001" s="3">
        <v>5</v>
      </c>
      <c r="V2001" s="3">
        <v>3</v>
      </c>
      <c r="W2001" s="3">
        <v>3</v>
      </c>
      <c r="X2001" s="3">
        <v>4</v>
      </c>
      <c r="Y2001" s="3">
        <v>5</v>
      </c>
      <c r="Z2001" s="3">
        <v>5</v>
      </c>
      <c r="AA2001" s="3">
        <v>5</v>
      </c>
      <c r="AB2001" s="3">
        <v>3</v>
      </c>
      <c r="AC2001" s="3">
        <v>4</v>
      </c>
      <c r="AD2001" s="3">
        <v>5</v>
      </c>
      <c r="AE2001" s="3">
        <v>3</v>
      </c>
      <c r="AF2001" s="3" t="s">
        <v>207</v>
      </c>
    </row>
    <row r="2002" spans="1:32">
      <c r="A2002" s="3">
        <v>92407</v>
      </c>
      <c r="B2002" s="3">
        <v>38</v>
      </c>
      <c r="C2002" s="41" t="s">
        <v>207</v>
      </c>
      <c r="D2002" s="3" t="s">
        <v>194</v>
      </c>
      <c r="E2002" s="3" t="s">
        <v>195</v>
      </c>
      <c r="F2002" s="3" t="s">
        <v>193</v>
      </c>
      <c r="G2002" s="3" t="s">
        <v>230</v>
      </c>
      <c r="H2002" s="3" t="s">
        <v>230</v>
      </c>
      <c r="I2002" s="3" t="s">
        <v>189</v>
      </c>
      <c r="J2002" s="3" t="s">
        <v>63</v>
      </c>
      <c r="K2002" s="3" t="s">
        <v>190</v>
      </c>
      <c r="L2002" s="3">
        <v>5</v>
      </c>
      <c r="M2002" s="3">
        <v>5</v>
      </c>
      <c r="N2002" s="3">
        <v>3</v>
      </c>
      <c r="O2002" s="3">
        <v>4</v>
      </c>
      <c r="P2002" s="3">
        <v>5</v>
      </c>
      <c r="Q2002" s="3">
        <v>5</v>
      </c>
      <c r="R2002" s="3">
        <v>5</v>
      </c>
      <c r="S2002" s="3">
        <v>5</v>
      </c>
      <c r="T2002" s="3">
        <v>5</v>
      </c>
      <c r="U2002" s="3">
        <v>5</v>
      </c>
      <c r="V2002" s="3">
        <v>5</v>
      </c>
      <c r="W2002" s="3">
        <v>5</v>
      </c>
      <c r="X2002" s="3">
        <v>5</v>
      </c>
      <c r="Y2002" s="3">
        <v>5</v>
      </c>
      <c r="Z2002" s="3">
        <v>4</v>
      </c>
      <c r="AA2002" s="3">
        <v>5</v>
      </c>
      <c r="AB2002" s="3">
        <v>3</v>
      </c>
      <c r="AC2002" s="3">
        <v>4</v>
      </c>
      <c r="AD2002" s="3">
        <v>3</v>
      </c>
      <c r="AE2002" s="3">
        <v>2</v>
      </c>
      <c r="AF2002" s="3" t="s">
        <v>207</v>
      </c>
    </row>
    <row r="2003" spans="1:32">
      <c r="A2003" s="3">
        <v>92394</v>
      </c>
      <c r="B2003" s="3">
        <v>38</v>
      </c>
      <c r="C2003" s="41" t="s">
        <v>207</v>
      </c>
      <c r="D2003" s="3" t="s">
        <v>194</v>
      </c>
      <c r="E2003" s="3" t="s">
        <v>195</v>
      </c>
      <c r="F2003" s="3" t="s">
        <v>186</v>
      </c>
      <c r="G2003" s="3" t="s">
        <v>230</v>
      </c>
      <c r="H2003" s="3" t="s">
        <v>230</v>
      </c>
      <c r="I2003" s="3" t="s">
        <v>189</v>
      </c>
      <c r="J2003" s="3" t="s">
        <v>64</v>
      </c>
      <c r="K2003" s="3" t="s">
        <v>199</v>
      </c>
      <c r="L2003" s="3">
        <v>5</v>
      </c>
      <c r="M2003" s="3">
        <v>5</v>
      </c>
      <c r="N2003" s="3">
        <v>5</v>
      </c>
      <c r="O2003" s="3">
        <v>5</v>
      </c>
      <c r="P2003" s="3">
        <v>5</v>
      </c>
      <c r="Q2003" s="3">
        <v>5</v>
      </c>
      <c r="R2003" s="3">
        <v>5</v>
      </c>
      <c r="S2003" s="3">
        <v>5</v>
      </c>
      <c r="T2003" s="3">
        <v>5</v>
      </c>
      <c r="U2003" s="3">
        <v>5</v>
      </c>
      <c r="V2003" s="3">
        <v>5</v>
      </c>
      <c r="W2003" s="3">
        <v>5</v>
      </c>
      <c r="X2003" s="3">
        <v>5</v>
      </c>
      <c r="Y2003" s="3">
        <v>5</v>
      </c>
      <c r="Z2003" s="3">
        <v>5</v>
      </c>
      <c r="AA2003" s="3">
        <v>5</v>
      </c>
      <c r="AB2003" s="3">
        <v>5</v>
      </c>
      <c r="AC2003" s="3">
        <v>5</v>
      </c>
      <c r="AD2003" s="3">
        <v>5</v>
      </c>
      <c r="AE2003" s="3">
        <v>4</v>
      </c>
      <c r="AF2003" s="3" t="s">
        <v>207</v>
      </c>
    </row>
    <row r="2004" spans="1:32">
      <c r="A2004" s="3">
        <v>92562</v>
      </c>
      <c r="B2004" s="3">
        <v>38</v>
      </c>
      <c r="C2004" s="41" t="s">
        <v>207</v>
      </c>
      <c r="D2004" s="3" t="s">
        <v>197</v>
      </c>
      <c r="E2004" s="3" t="s">
        <v>205</v>
      </c>
      <c r="F2004" s="3" t="s">
        <v>186</v>
      </c>
      <c r="G2004" s="3" t="s">
        <v>230</v>
      </c>
      <c r="H2004" s="3" t="s">
        <v>230</v>
      </c>
      <c r="I2004" s="3" t="s">
        <v>189</v>
      </c>
      <c r="J2004" s="3" t="s">
        <v>63</v>
      </c>
      <c r="K2004" s="3" t="s">
        <v>203</v>
      </c>
      <c r="L2004" s="3">
        <v>3</v>
      </c>
      <c r="M2004" s="3">
        <v>4</v>
      </c>
      <c r="N2004" s="3">
        <v>5</v>
      </c>
      <c r="O2004" s="3">
        <v>2</v>
      </c>
      <c r="P2004" s="3">
        <v>1</v>
      </c>
      <c r="Q2004" s="3">
        <v>2</v>
      </c>
      <c r="R2004" s="3">
        <v>2</v>
      </c>
      <c r="S2004" s="3">
        <v>1</v>
      </c>
      <c r="T2004" s="3">
        <v>4</v>
      </c>
      <c r="U2004" s="3">
        <v>5</v>
      </c>
      <c r="V2004" s="3">
        <v>3</v>
      </c>
      <c r="W2004" s="3">
        <v>5</v>
      </c>
      <c r="X2004" s="3">
        <v>5</v>
      </c>
      <c r="Y2004" s="3">
        <v>5</v>
      </c>
      <c r="Z2004" s="3">
        <v>5</v>
      </c>
      <c r="AA2004" s="3">
        <v>5</v>
      </c>
      <c r="AB2004" s="3">
        <v>5</v>
      </c>
      <c r="AC2004" s="3">
        <v>2</v>
      </c>
      <c r="AD2004" s="3">
        <v>5</v>
      </c>
      <c r="AE2004" s="3">
        <v>3</v>
      </c>
      <c r="AF2004" s="3" t="s">
        <v>207</v>
      </c>
    </row>
    <row r="2005" spans="1:32">
      <c r="A2005" s="3">
        <v>92591</v>
      </c>
      <c r="B2005" s="3">
        <v>38</v>
      </c>
      <c r="C2005" s="41" t="s">
        <v>207</v>
      </c>
      <c r="D2005" s="3" t="s">
        <v>191</v>
      </c>
      <c r="E2005" s="3" t="s">
        <v>205</v>
      </c>
      <c r="F2005" s="3" t="s">
        <v>193</v>
      </c>
      <c r="G2005" s="3" t="s">
        <v>230</v>
      </c>
      <c r="H2005" s="3" t="s">
        <v>230</v>
      </c>
      <c r="I2005" s="3" t="s">
        <v>201</v>
      </c>
      <c r="J2005" s="3" t="s">
        <v>65</v>
      </c>
      <c r="K2005" s="3" t="s">
        <v>203</v>
      </c>
      <c r="L2005" s="3">
        <v>5</v>
      </c>
      <c r="M2005" s="3">
        <v>5</v>
      </c>
      <c r="N2005" s="3">
        <v>5</v>
      </c>
      <c r="O2005" s="3">
        <v>5</v>
      </c>
      <c r="P2005" s="3">
        <v>5</v>
      </c>
      <c r="Q2005" s="3">
        <v>5</v>
      </c>
      <c r="R2005" s="3">
        <v>5</v>
      </c>
      <c r="S2005" s="3">
        <v>4</v>
      </c>
      <c r="T2005" s="3">
        <v>5</v>
      </c>
      <c r="U2005" s="3">
        <v>4</v>
      </c>
      <c r="V2005" s="3">
        <v>5</v>
      </c>
      <c r="W2005" s="3">
        <v>5</v>
      </c>
      <c r="X2005" s="3">
        <v>5</v>
      </c>
      <c r="Y2005" s="3">
        <v>4</v>
      </c>
      <c r="Z2005" s="3">
        <v>5</v>
      </c>
      <c r="AA2005" s="3">
        <v>5</v>
      </c>
      <c r="AB2005" s="3">
        <v>5</v>
      </c>
      <c r="AC2005" s="3">
        <v>5</v>
      </c>
      <c r="AD2005" s="3">
        <v>4</v>
      </c>
      <c r="AE2005" s="3">
        <v>5</v>
      </c>
      <c r="AF2005" s="3" t="s">
        <v>207</v>
      </c>
    </row>
    <row r="2006" spans="1:32">
      <c r="A2006" s="3">
        <v>92530</v>
      </c>
      <c r="B2006" s="3">
        <v>38</v>
      </c>
      <c r="C2006" s="41" t="s">
        <v>207</v>
      </c>
      <c r="D2006" s="3" t="s">
        <v>197</v>
      </c>
      <c r="E2006" s="3" t="s">
        <v>205</v>
      </c>
      <c r="F2006" s="3" t="s">
        <v>193</v>
      </c>
      <c r="G2006" s="3" t="s">
        <v>230</v>
      </c>
      <c r="H2006" s="3" t="s">
        <v>230</v>
      </c>
      <c r="I2006" s="3" t="s">
        <v>201</v>
      </c>
      <c r="J2006" s="3" t="s">
        <v>61</v>
      </c>
      <c r="K2006" s="3" t="s">
        <v>196</v>
      </c>
      <c r="L2006" s="3">
        <v>5</v>
      </c>
      <c r="M2006" s="3">
        <v>5</v>
      </c>
      <c r="N2006" s="3">
        <v>5</v>
      </c>
      <c r="O2006" s="3">
        <v>5</v>
      </c>
      <c r="P2006" s="3">
        <v>5</v>
      </c>
      <c r="Q2006" s="3">
        <v>5</v>
      </c>
      <c r="R2006" s="3">
        <v>5</v>
      </c>
      <c r="S2006" s="3">
        <v>5</v>
      </c>
      <c r="T2006" s="3">
        <v>5</v>
      </c>
      <c r="U2006" s="3">
        <v>5</v>
      </c>
      <c r="V2006" s="3">
        <v>3</v>
      </c>
      <c r="W2006" s="3">
        <v>4</v>
      </c>
      <c r="X2006" s="3">
        <v>5</v>
      </c>
      <c r="Y2006" s="3">
        <v>5</v>
      </c>
      <c r="Z2006" s="3">
        <v>5</v>
      </c>
      <c r="AA2006" s="3">
        <v>5</v>
      </c>
      <c r="AB2006" s="3">
        <v>5</v>
      </c>
      <c r="AC2006" s="3">
        <v>5</v>
      </c>
      <c r="AD2006" s="3">
        <v>5</v>
      </c>
      <c r="AE2006" s="3">
        <v>5</v>
      </c>
      <c r="AF2006" s="3" t="s">
        <v>207</v>
      </c>
    </row>
    <row r="2007" spans="1:32">
      <c r="A2007" s="3">
        <v>93012</v>
      </c>
      <c r="B2007" s="3">
        <v>39</v>
      </c>
      <c r="C2007" s="41" t="s">
        <v>207</v>
      </c>
      <c r="D2007" s="3" t="s">
        <v>194</v>
      </c>
      <c r="E2007" s="3" t="s">
        <v>192</v>
      </c>
      <c r="F2007" s="3" t="s">
        <v>186</v>
      </c>
      <c r="G2007" s="3" t="s">
        <v>230</v>
      </c>
      <c r="H2007" s="3" t="s">
        <v>230</v>
      </c>
      <c r="I2007" s="3" t="s">
        <v>189</v>
      </c>
      <c r="J2007" s="3" t="s">
        <v>62</v>
      </c>
      <c r="K2007" s="3" t="s">
        <v>203</v>
      </c>
      <c r="L2007" s="3">
        <v>5</v>
      </c>
      <c r="M2007" s="3">
        <v>5</v>
      </c>
      <c r="N2007" s="3">
        <v>5</v>
      </c>
      <c r="O2007" s="3">
        <v>4</v>
      </c>
      <c r="P2007" s="3">
        <v>1</v>
      </c>
      <c r="Q2007" s="3">
        <v>3</v>
      </c>
      <c r="R2007" s="3">
        <v>2</v>
      </c>
      <c r="S2007" s="3">
        <v>4</v>
      </c>
      <c r="T2007" s="3">
        <v>5</v>
      </c>
      <c r="U2007" s="3">
        <v>4</v>
      </c>
      <c r="V2007" s="3">
        <v>4</v>
      </c>
      <c r="W2007" s="3">
        <v>5</v>
      </c>
      <c r="X2007" s="3">
        <v>4</v>
      </c>
      <c r="Y2007" s="3">
        <v>5</v>
      </c>
      <c r="Z2007" s="3">
        <v>5</v>
      </c>
      <c r="AA2007" s="3">
        <v>5</v>
      </c>
      <c r="AB2007" s="3">
        <v>5</v>
      </c>
      <c r="AC2007" s="3">
        <v>5</v>
      </c>
      <c r="AD2007" s="3">
        <v>5</v>
      </c>
      <c r="AE2007" s="3">
        <v>4</v>
      </c>
      <c r="AF2007" s="3" t="s">
        <v>207</v>
      </c>
    </row>
    <row r="2008" spans="1:32">
      <c r="A2008" s="3">
        <v>93010</v>
      </c>
      <c r="B2008" s="3">
        <v>39</v>
      </c>
      <c r="C2008" s="41" t="s">
        <v>207</v>
      </c>
      <c r="D2008" s="3" t="s">
        <v>191</v>
      </c>
      <c r="E2008" s="3" t="s">
        <v>192</v>
      </c>
      <c r="F2008" s="3" t="s">
        <v>193</v>
      </c>
      <c r="G2008" s="3" t="s">
        <v>230</v>
      </c>
      <c r="H2008" s="3" t="s">
        <v>230</v>
      </c>
      <c r="I2008" s="3" t="s">
        <v>201</v>
      </c>
      <c r="J2008" s="3" t="s">
        <v>64</v>
      </c>
      <c r="K2008" s="3" t="s">
        <v>196</v>
      </c>
      <c r="L2008" s="3">
        <v>3</v>
      </c>
      <c r="M2008" s="3">
        <v>5</v>
      </c>
      <c r="N2008" s="3">
        <v>5</v>
      </c>
      <c r="O2008" s="3">
        <v>3</v>
      </c>
      <c r="P2008" s="3">
        <v>5</v>
      </c>
      <c r="Q2008" s="3">
        <v>5</v>
      </c>
      <c r="R2008" s="3">
        <v>5</v>
      </c>
      <c r="S2008" s="3">
        <v>3</v>
      </c>
      <c r="T2008" s="3">
        <v>5</v>
      </c>
      <c r="U2008" s="3">
        <v>3</v>
      </c>
      <c r="V2008" s="3">
        <v>5</v>
      </c>
      <c r="W2008" s="3">
        <v>5</v>
      </c>
      <c r="X2008" s="3">
        <v>5</v>
      </c>
      <c r="Y2008" s="3">
        <v>2</v>
      </c>
      <c r="Z2008" s="3">
        <v>5</v>
      </c>
      <c r="AA2008" s="3">
        <v>5</v>
      </c>
      <c r="AB2008" s="3">
        <v>5</v>
      </c>
      <c r="AC2008" s="3">
        <v>5</v>
      </c>
      <c r="AD2008" s="3">
        <v>5</v>
      </c>
      <c r="AE2008" s="3">
        <v>5</v>
      </c>
      <c r="AF2008" s="3" t="s">
        <v>207</v>
      </c>
    </row>
    <row r="2009" spans="1:32">
      <c r="A2009" s="3">
        <v>91320</v>
      </c>
      <c r="B2009" s="3">
        <v>39</v>
      </c>
      <c r="C2009" s="41" t="s">
        <v>207</v>
      </c>
      <c r="D2009" s="3" t="s">
        <v>194</v>
      </c>
      <c r="E2009" s="3" t="s">
        <v>192</v>
      </c>
      <c r="F2009" s="3" t="s">
        <v>186</v>
      </c>
      <c r="G2009" s="3" t="s">
        <v>230</v>
      </c>
      <c r="H2009" s="3" t="s">
        <v>230</v>
      </c>
      <c r="I2009" s="3" t="s">
        <v>201</v>
      </c>
      <c r="J2009" s="3" t="s">
        <v>64</v>
      </c>
      <c r="K2009" s="3" t="s">
        <v>203</v>
      </c>
      <c r="L2009" s="3">
        <v>5</v>
      </c>
      <c r="M2009" s="3">
        <v>3</v>
      </c>
      <c r="N2009" s="3">
        <v>5</v>
      </c>
      <c r="O2009" s="3">
        <v>3</v>
      </c>
      <c r="P2009" s="3">
        <v>5</v>
      </c>
      <c r="Q2009" s="3">
        <v>3</v>
      </c>
      <c r="R2009" s="3">
        <v>5</v>
      </c>
      <c r="S2009" s="3">
        <v>4</v>
      </c>
      <c r="T2009" s="3">
        <v>5</v>
      </c>
      <c r="U2009" s="3">
        <v>4</v>
      </c>
      <c r="V2009" s="3">
        <v>3</v>
      </c>
      <c r="W2009" s="3">
        <v>5</v>
      </c>
      <c r="X2009" s="3">
        <v>4</v>
      </c>
      <c r="Y2009" s="3">
        <v>4</v>
      </c>
      <c r="Z2009" s="3">
        <v>4</v>
      </c>
      <c r="AA2009" s="3">
        <v>5</v>
      </c>
      <c r="AB2009" s="3">
        <v>5</v>
      </c>
      <c r="AC2009" s="3">
        <v>5</v>
      </c>
      <c r="AD2009" s="3">
        <v>5</v>
      </c>
      <c r="AE2009" s="3">
        <v>3</v>
      </c>
      <c r="AF2009" s="3" t="s">
        <v>207</v>
      </c>
    </row>
    <row r="2010" spans="1:32">
      <c r="A2010" s="3">
        <v>93063</v>
      </c>
      <c r="B2010" s="3">
        <v>39</v>
      </c>
      <c r="C2010" s="41" t="s">
        <v>207</v>
      </c>
      <c r="D2010" s="3" t="s">
        <v>191</v>
      </c>
      <c r="E2010" s="3" t="s">
        <v>192</v>
      </c>
      <c r="F2010" s="3" t="s">
        <v>193</v>
      </c>
      <c r="G2010" s="3" t="s">
        <v>230</v>
      </c>
      <c r="H2010" s="3" t="s">
        <v>230</v>
      </c>
      <c r="I2010" s="3" t="s">
        <v>201</v>
      </c>
      <c r="J2010" s="3" t="s">
        <v>65</v>
      </c>
      <c r="K2010" s="3" t="s">
        <v>196</v>
      </c>
      <c r="L2010" s="3">
        <v>5</v>
      </c>
      <c r="M2010" s="3">
        <v>4</v>
      </c>
      <c r="N2010" s="3">
        <v>5</v>
      </c>
      <c r="O2010" s="3">
        <v>4</v>
      </c>
      <c r="P2010" s="3">
        <v>5</v>
      </c>
      <c r="Q2010" s="3">
        <v>5</v>
      </c>
      <c r="R2010" s="3">
        <v>5</v>
      </c>
      <c r="S2010" s="3">
        <v>4</v>
      </c>
      <c r="T2010" s="3">
        <v>5</v>
      </c>
      <c r="U2010" s="3">
        <v>4</v>
      </c>
      <c r="V2010" s="3">
        <v>5</v>
      </c>
      <c r="W2010" s="3">
        <v>5</v>
      </c>
      <c r="X2010" s="3">
        <v>5</v>
      </c>
      <c r="Y2010" s="3">
        <v>4</v>
      </c>
      <c r="Z2010" s="3">
        <v>4</v>
      </c>
      <c r="AA2010" s="3">
        <v>5</v>
      </c>
      <c r="AB2010" s="3">
        <v>5</v>
      </c>
      <c r="AC2010" s="3">
        <v>5</v>
      </c>
      <c r="AD2010" s="3">
        <v>5</v>
      </c>
      <c r="AE2010" s="3">
        <v>4</v>
      </c>
      <c r="AF2010" s="3" t="s">
        <v>207</v>
      </c>
    </row>
    <row r="2011" spans="1:32">
      <c r="A2011" s="3">
        <v>93015</v>
      </c>
      <c r="B2011" s="3">
        <v>39</v>
      </c>
      <c r="C2011" s="41" t="s">
        <v>207</v>
      </c>
      <c r="D2011" s="3" t="s">
        <v>194</v>
      </c>
      <c r="E2011" s="3" t="s">
        <v>192</v>
      </c>
      <c r="F2011" s="3" t="s">
        <v>193</v>
      </c>
      <c r="G2011" s="3" t="s">
        <v>230</v>
      </c>
      <c r="H2011" s="3" t="s">
        <v>230</v>
      </c>
      <c r="I2011" s="3" t="s">
        <v>201</v>
      </c>
      <c r="J2011" s="3" t="s">
        <v>60</v>
      </c>
      <c r="K2011" s="3" t="s">
        <v>203</v>
      </c>
      <c r="L2011" s="3">
        <v>3</v>
      </c>
      <c r="M2011" s="3">
        <v>3</v>
      </c>
      <c r="N2011" s="3">
        <v>5</v>
      </c>
      <c r="O2011" s="3">
        <v>4</v>
      </c>
      <c r="P2011" s="3">
        <v>5</v>
      </c>
      <c r="Q2011" s="3">
        <v>5</v>
      </c>
      <c r="R2011" s="3">
        <v>4</v>
      </c>
      <c r="S2011" s="3">
        <v>2</v>
      </c>
      <c r="T2011" s="3">
        <v>5</v>
      </c>
      <c r="U2011" s="3">
        <v>4</v>
      </c>
      <c r="V2011" s="3">
        <v>5</v>
      </c>
      <c r="W2011" s="3">
        <v>5</v>
      </c>
      <c r="X2011" s="3">
        <v>5</v>
      </c>
      <c r="Y2011" s="3">
        <v>3</v>
      </c>
      <c r="Z2011" s="3">
        <v>4</v>
      </c>
      <c r="AA2011" s="3">
        <v>5</v>
      </c>
      <c r="AB2011" s="3">
        <v>4</v>
      </c>
      <c r="AC2011" s="3">
        <v>5</v>
      </c>
      <c r="AD2011" s="3">
        <v>5</v>
      </c>
      <c r="AE2011" s="3">
        <v>4</v>
      </c>
      <c r="AF2011" s="3" t="s">
        <v>207</v>
      </c>
    </row>
    <row r="2012" spans="1:32">
      <c r="A2012" s="3">
        <v>92233</v>
      </c>
      <c r="B2012" s="3">
        <v>39</v>
      </c>
      <c r="C2012" s="41" t="s">
        <v>207</v>
      </c>
      <c r="D2012" s="3" t="s">
        <v>194</v>
      </c>
      <c r="E2012" s="3" t="s">
        <v>198</v>
      </c>
      <c r="F2012" s="3" t="s">
        <v>186</v>
      </c>
      <c r="G2012" s="3" t="s">
        <v>230</v>
      </c>
      <c r="H2012" s="3" t="s">
        <v>230</v>
      </c>
      <c r="I2012" s="3" t="s">
        <v>201</v>
      </c>
      <c r="J2012" s="3" t="s">
        <v>64</v>
      </c>
      <c r="K2012" s="3" t="s">
        <v>199</v>
      </c>
      <c r="L2012" s="3">
        <v>3</v>
      </c>
      <c r="M2012" s="3">
        <v>2</v>
      </c>
      <c r="N2012" s="3">
        <v>4</v>
      </c>
      <c r="O2012" s="3">
        <v>3</v>
      </c>
      <c r="P2012" s="3">
        <v>5</v>
      </c>
      <c r="Q2012" s="3">
        <v>5</v>
      </c>
      <c r="R2012" s="3">
        <v>3</v>
      </c>
      <c r="S2012" s="3">
        <v>2</v>
      </c>
      <c r="T2012" s="3">
        <v>5</v>
      </c>
      <c r="U2012" s="3">
        <v>5</v>
      </c>
      <c r="V2012" s="3">
        <v>2</v>
      </c>
      <c r="W2012" s="3">
        <v>3</v>
      </c>
      <c r="X2012" s="3">
        <v>5</v>
      </c>
      <c r="Y2012" s="3">
        <v>5</v>
      </c>
      <c r="Z2012" s="3">
        <v>5</v>
      </c>
      <c r="AA2012" s="3">
        <v>3</v>
      </c>
      <c r="AB2012" s="3">
        <v>3</v>
      </c>
      <c r="AC2012" s="3">
        <v>4</v>
      </c>
      <c r="AD2012" s="3">
        <v>3</v>
      </c>
      <c r="AE2012" s="3">
        <v>4</v>
      </c>
      <c r="AF2012" s="3" t="s">
        <v>207</v>
      </c>
    </row>
    <row r="2013" spans="1:32">
      <c r="A2013" s="3">
        <v>92257</v>
      </c>
      <c r="B2013" s="3">
        <v>39</v>
      </c>
      <c r="C2013" s="41" t="s">
        <v>207</v>
      </c>
      <c r="D2013" s="3" t="s">
        <v>197</v>
      </c>
      <c r="E2013" s="3" t="s">
        <v>198</v>
      </c>
      <c r="F2013" s="3" t="s">
        <v>186</v>
      </c>
      <c r="G2013" s="3" t="s">
        <v>230</v>
      </c>
      <c r="H2013" s="3" t="s">
        <v>230</v>
      </c>
      <c r="I2013" s="3" t="s">
        <v>210</v>
      </c>
      <c r="J2013" s="3" t="s">
        <v>60</v>
      </c>
      <c r="K2013" s="3" t="s">
        <v>199</v>
      </c>
      <c r="L2013" s="3">
        <v>5</v>
      </c>
      <c r="M2013" s="3">
        <v>5</v>
      </c>
      <c r="N2013" s="3">
        <v>4</v>
      </c>
      <c r="O2013" s="3">
        <v>5</v>
      </c>
      <c r="P2013" s="3">
        <v>5</v>
      </c>
      <c r="Q2013" s="3">
        <v>3</v>
      </c>
      <c r="R2013" s="3">
        <v>5</v>
      </c>
      <c r="S2013" s="3">
        <v>1</v>
      </c>
      <c r="T2013" s="3">
        <v>5</v>
      </c>
      <c r="U2013" s="3">
        <v>4</v>
      </c>
      <c r="V2013" s="3">
        <v>5</v>
      </c>
      <c r="W2013" s="3">
        <v>3</v>
      </c>
      <c r="X2013" s="3">
        <v>3</v>
      </c>
      <c r="Y2013" s="3">
        <v>5</v>
      </c>
      <c r="Z2013" s="3">
        <v>3</v>
      </c>
      <c r="AA2013" s="3">
        <v>5</v>
      </c>
      <c r="AB2013" s="3">
        <v>5</v>
      </c>
      <c r="AC2013" s="3">
        <v>4</v>
      </c>
      <c r="AD2013" s="3">
        <v>5</v>
      </c>
      <c r="AE2013" s="3">
        <v>4</v>
      </c>
      <c r="AF2013" s="3" t="s">
        <v>207</v>
      </c>
    </row>
    <row r="2014" spans="1:32">
      <c r="A2014" s="3">
        <v>91307</v>
      </c>
      <c r="B2014" s="3">
        <v>39</v>
      </c>
      <c r="C2014" s="41" t="s">
        <v>207</v>
      </c>
      <c r="D2014" s="3" t="s">
        <v>197</v>
      </c>
      <c r="E2014" s="3" t="s">
        <v>206</v>
      </c>
      <c r="F2014" s="3" t="s">
        <v>193</v>
      </c>
      <c r="G2014" s="3" t="s">
        <v>230</v>
      </c>
      <c r="H2014" s="3" t="s">
        <v>230</v>
      </c>
      <c r="I2014" s="3" t="s">
        <v>201</v>
      </c>
      <c r="J2014" s="3" t="s">
        <v>64</v>
      </c>
      <c r="K2014" s="3" t="s">
        <v>196</v>
      </c>
      <c r="L2014" s="3">
        <v>5</v>
      </c>
      <c r="M2014" s="3">
        <v>4</v>
      </c>
      <c r="N2014" s="3">
        <v>3</v>
      </c>
      <c r="O2014" s="3">
        <v>2</v>
      </c>
      <c r="P2014" s="3">
        <v>5</v>
      </c>
      <c r="Q2014" s="3">
        <v>4</v>
      </c>
      <c r="R2014" s="3">
        <v>4</v>
      </c>
      <c r="S2014" s="3">
        <v>5</v>
      </c>
      <c r="T2014" s="3">
        <v>5</v>
      </c>
      <c r="U2014" s="3">
        <v>4</v>
      </c>
      <c r="V2014" s="3">
        <v>5</v>
      </c>
      <c r="W2014" s="3">
        <v>4</v>
      </c>
      <c r="X2014" s="3">
        <v>4</v>
      </c>
      <c r="Y2014" s="3">
        <v>3</v>
      </c>
      <c r="Z2014" s="3">
        <v>2</v>
      </c>
      <c r="AA2014" s="3">
        <v>5</v>
      </c>
      <c r="AB2014" s="3">
        <v>5</v>
      </c>
      <c r="AC2014" s="3">
        <v>5</v>
      </c>
      <c r="AD2014" s="3">
        <v>5</v>
      </c>
      <c r="AE2014" s="3">
        <v>3</v>
      </c>
      <c r="AF2014" s="3" t="s">
        <v>207</v>
      </c>
    </row>
    <row r="2015" spans="1:32">
      <c r="A2015" s="3">
        <v>91724</v>
      </c>
      <c r="B2015" s="3">
        <v>39</v>
      </c>
      <c r="C2015" s="41" t="s">
        <v>207</v>
      </c>
      <c r="D2015" s="3" t="s">
        <v>194</v>
      </c>
      <c r="E2015" s="3" t="s">
        <v>206</v>
      </c>
      <c r="F2015" s="3" t="s">
        <v>186</v>
      </c>
      <c r="G2015" s="3" t="s">
        <v>230</v>
      </c>
      <c r="H2015" s="3" t="s">
        <v>230</v>
      </c>
      <c r="I2015" s="3" t="s">
        <v>201</v>
      </c>
      <c r="J2015" s="3" t="s">
        <v>58</v>
      </c>
      <c r="K2015" s="3" t="s">
        <v>199</v>
      </c>
      <c r="L2015" s="3">
        <v>5</v>
      </c>
      <c r="M2015" s="3">
        <v>4</v>
      </c>
      <c r="N2015" s="3">
        <v>3</v>
      </c>
      <c r="O2015" s="3">
        <v>2</v>
      </c>
      <c r="P2015" s="3">
        <v>5</v>
      </c>
      <c r="Q2015" s="3">
        <v>3</v>
      </c>
      <c r="R2015" s="3">
        <v>4</v>
      </c>
      <c r="S2015" s="3">
        <v>2</v>
      </c>
      <c r="T2015" s="3">
        <v>4</v>
      </c>
      <c r="U2015" s="3">
        <v>2</v>
      </c>
      <c r="V2015" s="3">
        <v>3</v>
      </c>
      <c r="W2015" s="3">
        <v>5</v>
      </c>
      <c r="X2015" s="3">
        <v>4</v>
      </c>
      <c r="Y2015" s="3">
        <v>2</v>
      </c>
      <c r="Z2015" s="3">
        <v>5</v>
      </c>
      <c r="AA2015" s="3">
        <v>3</v>
      </c>
      <c r="AB2015" s="3">
        <v>5</v>
      </c>
      <c r="AC2015" s="3">
        <v>4</v>
      </c>
      <c r="AD2015" s="3">
        <v>3</v>
      </c>
      <c r="AE2015" s="3">
        <v>2</v>
      </c>
      <c r="AF2015" s="3" t="s">
        <v>207</v>
      </c>
    </row>
    <row r="2016" spans="1:32">
      <c r="A2016" s="3">
        <v>91307</v>
      </c>
      <c r="B2016" s="3">
        <v>39</v>
      </c>
      <c r="C2016" s="41" t="s">
        <v>207</v>
      </c>
      <c r="D2016" s="3" t="s">
        <v>204</v>
      </c>
      <c r="E2016" s="3" t="s">
        <v>206</v>
      </c>
      <c r="F2016" s="3" t="s">
        <v>186</v>
      </c>
      <c r="G2016" s="3" t="s">
        <v>230</v>
      </c>
      <c r="H2016" s="3" t="s">
        <v>230</v>
      </c>
      <c r="I2016" s="3" t="s">
        <v>201</v>
      </c>
      <c r="J2016" s="3" t="s">
        <v>64</v>
      </c>
      <c r="K2016" s="3" t="s">
        <v>199</v>
      </c>
      <c r="L2016" s="3">
        <v>3</v>
      </c>
      <c r="M2016" s="3">
        <v>4</v>
      </c>
      <c r="N2016" s="3">
        <v>5</v>
      </c>
      <c r="O2016" s="3">
        <v>2</v>
      </c>
      <c r="P2016" s="3">
        <v>5</v>
      </c>
      <c r="Q2016" s="3">
        <v>4</v>
      </c>
      <c r="R2016" s="3">
        <v>2</v>
      </c>
      <c r="S2016" s="3">
        <v>3</v>
      </c>
      <c r="T2016" s="3">
        <v>5</v>
      </c>
      <c r="U2016" s="3">
        <v>3</v>
      </c>
      <c r="V2016" s="3">
        <v>2</v>
      </c>
      <c r="W2016" s="3">
        <v>4</v>
      </c>
      <c r="X2016" s="3">
        <v>4</v>
      </c>
      <c r="Y2016" s="3">
        <v>2</v>
      </c>
      <c r="Z2016" s="3">
        <v>3</v>
      </c>
      <c r="AA2016" s="3">
        <v>5</v>
      </c>
      <c r="AB2016" s="3">
        <v>2</v>
      </c>
      <c r="AC2016" s="3">
        <v>4</v>
      </c>
      <c r="AD2016" s="3">
        <v>3</v>
      </c>
      <c r="AE2016" s="3">
        <v>5</v>
      </c>
      <c r="AF2016" s="3" t="s">
        <v>207</v>
      </c>
    </row>
    <row r="2017" spans="1:32">
      <c r="A2017" s="3">
        <v>93555</v>
      </c>
      <c r="B2017" s="3">
        <v>39</v>
      </c>
      <c r="C2017" s="41" t="s">
        <v>207</v>
      </c>
      <c r="D2017" s="3" t="s">
        <v>194</v>
      </c>
      <c r="E2017" s="3" t="s">
        <v>195</v>
      </c>
      <c r="F2017" s="3" t="s">
        <v>186</v>
      </c>
      <c r="G2017" s="3" t="s">
        <v>230</v>
      </c>
      <c r="H2017" s="3" t="s">
        <v>230</v>
      </c>
      <c r="I2017" s="3" t="s">
        <v>189</v>
      </c>
      <c r="J2017" s="3" t="s">
        <v>62</v>
      </c>
      <c r="K2017" s="3" t="s">
        <v>203</v>
      </c>
      <c r="L2017" s="3">
        <v>5</v>
      </c>
      <c r="M2017" s="3">
        <v>5</v>
      </c>
      <c r="N2017" s="3">
        <v>3</v>
      </c>
      <c r="O2017" s="3">
        <v>3</v>
      </c>
      <c r="P2017" s="3">
        <v>3</v>
      </c>
      <c r="Q2017" s="3">
        <v>3</v>
      </c>
      <c r="R2017" s="3">
        <v>3</v>
      </c>
      <c r="S2017" s="3">
        <v>1</v>
      </c>
      <c r="T2017" s="3">
        <v>5</v>
      </c>
      <c r="U2017" s="3">
        <v>5</v>
      </c>
      <c r="V2017" s="3">
        <v>5</v>
      </c>
      <c r="W2017" s="3">
        <v>5</v>
      </c>
      <c r="X2017" s="3">
        <v>3</v>
      </c>
      <c r="Y2017" s="3">
        <v>5</v>
      </c>
      <c r="Z2017" s="3">
        <v>3</v>
      </c>
      <c r="AA2017" s="3">
        <v>5</v>
      </c>
      <c r="AB2017" s="3">
        <v>5</v>
      </c>
      <c r="AC2017" s="3">
        <v>4</v>
      </c>
      <c r="AD2017" s="3">
        <v>5</v>
      </c>
      <c r="AE2017" s="3">
        <v>4</v>
      </c>
      <c r="AF2017" s="3" t="s">
        <v>207</v>
      </c>
    </row>
    <row r="2018" spans="1:32">
      <c r="A2018" s="3">
        <v>92399</v>
      </c>
      <c r="B2018" s="3">
        <v>39</v>
      </c>
      <c r="C2018" s="41" t="s">
        <v>207</v>
      </c>
      <c r="D2018" s="3" t="s">
        <v>184</v>
      </c>
      <c r="E2018" s="3" t="s">
        <v>195</v>
      </c>
      <c r="F2018" s="3" t="s">
        <v>193</v>
      </c>
      <c r="G2018" s="3" t="s">
        <v>230</v>
      </c>
      <c r="H2018" s="3" t="s">
        <v>230</v>
      </c>
      <c r="I2018" s="3" t="s">
        <v>201</v>
      </c>
      <c r="J2018" s="3" t="s">
        <v>63</v>
      </c>
      <c r="K2018" s="3" t="s">
        <v>199</v>
      </c>
      <c r="L2018" s="3">
        <v>5</v>
      </c>
      <c r="M2018" s="3">
        <v>3</v>
      </c>
      <c r="N2018" s="3">
        <v>4</v>
      </c>
      <c r="O2018" s="3">
        <v>3</v>
      </c>
      <c r="P2018" s="3">
        <v>5</v>
      </c>
      <c r="Q2018" s="3">
        <v>5</v>
      </c>
      <c r="R2018" s="3">
        <v>5</v>
      </c>
      <c r="S2018" s="3">
        <v>5</v>
      </c>
      <c r="T2018" s="3">
        <v>5</v>
      </c>
      <c r="U2018" s="3">
        <v>2</v>
      </c>
      <c r="V2018" s="3">
        <v>3</v>
      </c>
      <c r="W2018" s="3">
        <v>5</v>
      </c>
      <c r="X2018" s="3">
        <v>5</v>
      </c>
      <c r="Y2018" s="3">
        <v>5</v>
      </c>
      <c r="Z2018" s="3">
        <v>3</v>
      </c>
      <c r="AA2018" s="3">
        <v>5</v>
      </c>
      <c r="AB2018" s="3">
        <v>5</v>
      </c>
      <c r="AC2018" s="3">
        <v>5</v>
      </c>
      <c r="AD2018" s="3">
        <v>5</v>
      </c>
      <c r="AE2018" s="3">
        <v>5</v>
      </c>
      <c r="AF2018" s="3" t="s">
        <v>207</v>
      </c>
    </row>
    <row r="2019" spans="1:32">
      <c r="A2019" s="3">
        <v>92356</v>
      </c>
      <c r="B2019" s="3">
        <v>39</v>
      </c>
      <c r="C2019" s="41" t="s">
        <v>207</v>
      </c>
      <c r="D2019" s="3" t="s">
        <v>197</v>
      </c>
      <c r="E2019" s="3" t="s">
        <v>195</v>
      </c>
      <c r="F2019" s="3" t="s">
        <v>193</v>
      </c>
      <c r="G2019" s="3" t="s">
        <v>230</v>
      </c>
      <c r="H2019" s="3" t="s">
        <v>230</v>
      </c>
      <c r="I2019" s="3" t="s">
        <v>189</v>
      </c>
      <c r="J2019" s="3" t="s">
        <v>64</v>
      </c>
      <c r="K2019" s="3" t="s">
        <v>199</v>
      </c>
      <c r="L2019" s="3">
        <v>4</v>
      </c>
      <c r="M2019" s="3">
        <v>5</v>
      </c>
      <c r="N2019" s="3">
        <v>3</v>
      </c>
      <c r="O2019" s="3">
        <v>5</v>
      </c>
      <c r="P2019" s="3">
        <v>5</v>
      </c>
      <c r="Q2019" s="3">
        <v>5</v>
      </c>
      <c r="R2019" s="3">
        <v>3</v>
      </c>
      <c r="S2019" s="3">
        <v>4</v>
      </c>
      <c r="T2019" s="3">
        <v>5</v>
      </c>
      <c r="U2019" s="3">
        <v>4</v>
      </c>
      <c r="V2019" s="3">
        <v>5</v>
      </c>
      <c r="W2019" s="3">
        <v>5</v>
      </c>
      <c r="X2019" s="3">
        <v>5</v>
      </c>
      <c r="Y2019" s="3">
        <v>3</v>
      </c>
      <c r="Z2019" s="3">
        <v>5</v>
      </c>
      <c r="AA2019" s="3">
        <v>3</v>
      </c>
      <c r="AB2019" s="3">
        <v>4</v>
      </c>
      <c r="AC2019" s="3">
        <v>4</v>
      </c>
      <c r="AD2019" s="3">
        <v>5</v>
      </c>
      <c r="AE2019" s="3">
        <v>5</v>
      </c>
      <c r="AF2019" s="3" t="s">
        <v>207</v>
      </c>
    </row>
    <row r="2020" spans="1:32">
      <c r="A2020" s="3">
        <v>92345</v>
      </c>
      <c r="B2020" s="3">
        <v>39</v>
      </c>
      <c r="C2020" s="41" t="s">
        <v>207</v>
      </c>
      <c r="D2020" s="3" t="s">
        <v>194</v>
      </c>
      <c r="E2020" s="3" t="s">
        <v>195</v>
      </c>
      <c r="F2020" s="3" t="s">
        <v>186</v>
      </c>
      <c r="G2020" s="3" t="s">
        <v>230</v>
      </c>
      <c r="H2020" s="3" t="s">
        <v>230</v>
      </c>
      <c r="I2020" s="3" t="s">
        <v>201</v>
      </c>
      <c r="J2020" s="3" t="s">
        <v>63</v>
      </c>
      <c r="K2020" s="3" t="s">
        <v>203</v>
      </c>
      <c r="L2020" s="3">
        <v>5</v>
      </c>
      <c r="M2020" s="3">
        <v>5</v>
      </c>
      <c r="N2020" s="3">
        <v>5</v>
      </c>
      <c r="O2020" s="3">
        <v>5</v>
      </c>
      <c r="P2020" s="3">
        <v>5</v>
      </c>
      <c r="Q2020" s="3">
        <v>5</v>
      </c>
      <c r="R2020" s="3">
        <v>5</v>
      </c>
      <c r="S2020" s="3">
        <v>5</v>
      </c>
      <c r="T2020" s="3">
        <v>5</v>
      </c>
      <c r="U2020" s="3">
        <v>3</v>
      </c>
      <c r="V2020" s="3">
        <v>4</v>
      </c>
      <c r="W2020" s="3">
        <v>5</v>
      </c>
      <c r="X2020" s="3">
        <v>5</v>
      </c>
      <c r="Y2020" s="3">
        <v>4</v>
      </c>
      <c r="Z2020" s="3">
        <v>4</v>
      </c>
      <c r="AA2020" s="3">
        <v>4</v>
      </c>
      <c r="AB2020" s="3">
        <v>5</v>
      </c>
      <c r="AC2020" s="3">
        <v>5</v>
      </c>
      <c r="AD2020" s="3">
        <v>5</v>
      </c>
      <c r="AE2020" s="3">
        <v>4</v>
      </c>
      <c r="AF2020" s="3" t="s">
        <v>207</v>
      </c>
    </row>
    <row r="2021" spans="1:32">
      <c r="A2021" s="3">
        <v>92284</v>
      </c>
      <c r="B2021" s="3">
        <v>39</v>
      </c>
      <c r="C2021" s="41" t="s">
        <v>207</v>
      </c>
      <c r="D2021" s="3" t="s">
        <v>194</v>
      </c>
      <c r="E2021" s="3" t="s">
        <v>195</v>
      </c>
      <c r="F2021" s="3" t="s">
        <v>186</v>
      </c>
      <c r="G2021" s="3" t="s">
        <v>230</v>
      </c>
      <c r="H2021" s="3" t="s">
        <v>230</v>
      </c>
      <c r="I2021" s="3" t="s">
        <v>189</v>
      </c>
      <c r="J2021" s="3" t="s">
        <v>62</v>
      </c>
      <c r="K2021" s="3" t="s">
        <v>202</v>
      </c>
      <c r="L2021" s="3">
        <v>5</v>
      </c>
      <c r="M2021" s="3">
        <v>3</v>
      </c>
      <c r="N2021" s="3">
        <v>5</v>
      </c>
      <c r="O2021" s="3">
        <v>4</v>
      </c>
      <c r="P2021" s="3">
        <v>5</v>
      </c>
      <c r="Q2021" s="3">
        <v>5</v>
      </c>
      <c r="R2021" s="3">
        <v>5</v>
      </c>
      <c r="S2021" s="3">
        <v>4</v>
      </c>
      <c r="T2021" s="3">
        <v>5</v>
      </c>
      <c r="U2021" s="3">
        <v>5</v>
      </c>
      <c r="V2021" s="3">
        <v>5</v>
      </c>
      <c r="W2021" s="3">
        <v>5</v>
      </c>
      <c r="X2021" s="3">
        <v>4</v>
      </c>
      <c r="Y2021" s="3">
        <v>4</v>
      </c>
      <c r="Z2021" s="3">
        <v>5</v>
      </c>
      <c r="AA2021" s="3">
        <v>3</v>
      </c>
      <c r="AB2021" s="3">
        <v>5</v>
      </c>
      <c r="AC2021" s="3">
        <v>5</v>
      </c>
      <c r="AD2021" s="3">
        <v>5</v>
      </c>
      <c r="AE2021" s="3">
        <v>4</v>
      </c>
      <c r="AF2021" s="3" t="s">
        <v>207</v>
      </c>
    </row>
    <row r="2022" spans="1:32">
      <c r="A2022" s="3">
        <v>92544</v>
      </c>
      <c r="B2022" s="3">
        <v>39</v>
      </c>
      <c r="C2022" s="41" t="s">
        <v>207</v>
      </c>
      <c r="D2022" s="3" t="s">
        <v>194</v>
      </c>
      <c r="E2022" s="3" t="s">
        <v>205</v>
      </c>
      <c r="F2022" s="3" t="s">
        <v>186</v>
      </c>
      <c r="G2022" s="3" t="s">
        <v>230</v>
      </c>
      <c r="H2022" s="3" t="s">
        <v>230</v>
      </c>
      <c r="I2022" s="3" t="s">
        <v>201</v>
      </c>
      <c r="J2022" s="3" t="s">
        <v>63</v>
      </c>
      <c r="K2022" s="3" t="s">
        <v>196</v>
      </c>
      <c r="L2022" s="3">
        <v>5</v>
      </c>
      <c r="M2022" s="3">
        <v>4</v>
      </c>
      <c r="N2022" s="3">
        <v>3</v>
      </c>
      <c r="O2022" s="3">
        <v>2</v>
      </c>
      <c r="P2022" s="3">
        <v>5</v>
      </c>
      <c r="Q2022" s="3">
        <v>3</v>
      </c>
      <c r="R2022" s="3">
        <v>4</v>
      </c>
      <c r="S2022" s="3">
        <v>3</v>
      </c>
      <c r="T2022" s="3">
        <v>3</v>
      </c>
      <c r="U2022" s="3">
        <v>4</v>
      </c>
      <c r="V2022" s="3">
        <v>5</v>
      </c>
      <c r="W2022" s="3">
        <v>4</v>
      </c>
      <c r="X2022" s="3">
        <v>4</v>
      </c>
      <c r="Y2022" s="3">
        <v>3</v>
      </c>
      <c r="Z2022" s="3">
        <v>4</v>
      </c>
      <c r="AA2022" s="3">
        <v>5</v>
      </c>
      <c r="AB2022" s="3">
        <v>5</v>
      </c>
      <c r="AC2022" s="3">
        <v>4</v>
      </c>
      <c r="AD2022" s="3">
        <v>4</v>
      </c>
      <c r="AE2022" s="3">
        <v>5</v>
      </c>
      <c r="AF2022" s="3" t="s">
        <v>207</v>
      </c>
    </row>
    <row r="2023" spans="1:32">
      <c r="A2023" s="3">
        <v>92584</v>
      </c>
      <c r="B2023" s="3">
        <v>39</v>
      </c>
      <c r="C2023" s="41" t="s">
        <v>207</v>
      </c>
      <c r="D2023" s="3" t="s">
        <v>194</v>
      </c>
      <c r="E2023" s="3" t="s">
        <v>205</v>
      </c>
      <c r="F2023" s="3" t="s">
        <v>186</v>
      </c>
      <c r="G2023" s="3" t="s">
        <v>230</v>
      </c>
      <c r="H2023" s="3" t="s">
        <v>230</v>
      </c>
      <c r="I2023" s="3" t="s">
        <v>201</v>
      </c>
      <c r="J2023" s="3" t="s">
        <v>62</v>
      </c>
      <c r="K2023" s="3" t="s">
        <v>203</v>
      </c>
      <c r="L2023" s="3">
        <v>5</v>
      </c>
      <c r="M2023" s="3">
        <v>4</v>
      </c>
      <c r="N2023" s="3">
        <v>5</v>
      </c>
      <c r="O2023" s="3">
        <v>4</v>
      </c>
      <c r="P2023" s="3">
        <v>5</v>
      </c>
      <c r="Q2023" s="3">
        <v>3</v>
      </c>
      <c r="R2023" s="3">
        <v>4</v>
      </c>
      <c r="S2023" s="3">
        <v>2</v>
      </c>
      <c r="T2023" s="3">
        <v>5</v>
      </c>
      <c r="U2023" s="3">
        <v>4</v>
      </c>
      <c r="V2023" s="3">
        <v>4</v>
      </c>
      <c r="W2023" s="3">
        <v>4</v>
      </c>
      <c r="X2023" s="3">
        <v>5</v>
      </c>
      <c r="Y2023" s="3">
        <v>4</v>
      </c>
      <c r="Z2023" s="3">
        <v>4</v>
      </c>
      <c r="AA2023" s="3">
        <v>3</v>
      </c>
      <c r="AB2023" s="3">
        <v>4</v>
      </c>
      <c r="AC2023" s="3">
        <v>4</v>
      </c>
      <c r="AD2023" s="3">
        <v>5</v>
      </c>
      <c r="AE2023" s="3">
        <v>3</v>
      </c>
      <c r="AF2023" s="3" t="s">
        <v>207</v>
      </c>
    </row>
    <row r="2024" spans="1:32">
      <c r="A2024" s="3">
        <v>92883</v>
      </c>
      <c r="B2024" s="3">
        <v>39</v>
      </c>
      <c r="C2024" s="41" t="s">
        <v>207</v>
      </c>
      <c r="D2024" s="3" t="s">
        <v>194</v>
      </c>
      <c r="E2024" s="3" t="s">
        <v>205</v>
      </c>
      <c r="F2024" s="3" t="s">
        <v>193</v>
      </c>
      <c r="G2024" s="3" t="s">
        <v>230</v>
      </c>
      <c r="H2024" s="3" t="s">
        <v>230</v>
      </c>
      <c r="I2024" s="3" t="s">
        <v>201</v>
      </c>
      <c r="J2024" s="3" t="s">
        <v>61</v>
      </c>
      <c r="K2024" s="3" t="s">
        <v>199</v>
      </c>
      <c r="L2024" s="3">
        <v>3</v>
      </c>
      <c r="M2024" s="3">
        <v>3</v>
      </c>
      <c r="N2024" s="3">
        <v>3</v>
      </c>
      <c r="O2024" s="3">
        <v>3</v>
      </c>
      <c r="P2024" s="3">
        <v>4</v>
      </c>
      <c r="Q2024" s="3">
        <v>3</v>
      </c>
      <c r="R2024" s="3">
        <v>4</v>
      </c>
      <c r="S2024" s="3">
        <v>2</v>
      </c>
      <c r="T2024" s="3">
        <v>5</v>
      </c>
      <c r="U2024" s="3">
        <v>5</v>
      </c>
      <c r="V2024" s="3">
        <v>5</v>
      </c>
      <c r="W2024" s="3">
        <v>5</v>
      </c>
      <c r="X2024" s="3">
        <v>3</v>
      </c>
      <c r="Y2024" s="3">
        <v>3</v>
      </c>
      <c r="Z2024" s="3">
        <v>4</v>
      </c>
      <c r="AA2024" s="3">
        <v>3</v>
      </c>
      <c r="AB2024" s="3">
        <v>3</v>
      </c>
      <c r="AC2024" s="3">
        <v>4</v>
      </c>
      <c r="AD2024" s="3">
        <v>5</v>
      </c>
      <c r="AE2024" s="3">
        <v>3</v>
      </c>
      <c r="AF2024" s="3" t="s">
        <v>207</v>
      </c>
    </row>
    <row r="2025" spans="1:32">
      <c r="A2025" s="3">
        <v>92223</v>
      </c>
      <c r="B2025" s="3">
        <v>39</v>
      </c>
      <c r="C2025" s="41" t="s">
        <v>207</v>
      </c>
      <c r="D2025" s="3" t="s">
        <v>194</v>
      </c>
      <c r="E2025" s="3" t="s">
        <v>205</v>
      </c>
      <c r="F2025" s="3" t="s">
        <v>186</v>
      </c>
      <c r="G2025" s="3" t="s">
        <v>230</v>
      </c>
      <c r="H2025" s="3" t="s">
        <v>230</v>
      </c>
      <c r="I2025" s="3" t="s">
        <v>201</v>
      </c>
      <c r="J2025" s="3" t="s">
        <v>62</v>
      </c>
      <c r="K2025" s="3" t="s">
        <v>199</v>
      </c>
      <c r="L2025" s="3">
        <v>5</v>
      </c>
      <c r="M2025" s="3">
        <v>3</v>
      </c>
      <c r="N2025" s="3">
        <v>4</v>
      </c>
      <c r="O2025" s="3">
        <v>2</v>
      </c>
      <c r="P2025" s="3">
        <v>5</v>
      </c>
      <c r="Q2025" s="3">
        <v>4</v>
      </c>
      <c r="R2025" s="3">
        <v>5</v>
      </c>
      <c r="S2025" s="3">
        <v>4</v>
      </c>
      <c r="T2025" s="3">
        <v>5</v>
      </c>
      <c r="U2025" s="3">
        <v>4</v>
      </c>
      <c r="V2025" s="3">
        <v>5</v>
      </c>
      <c r="W2025" s="3">
        <v>4</v>
      </c>
      <c r="X2025" s="3">
        <v>4</v>
      </c>
      <c r="Y2025" s="3">
        <v>3</v>
      </c>
      <c r="Z2025" s="3">
        <v>5</v>
      </c>
      <c r="AA2025" s="3">
        <v>5</v>
      </c>
      <c r="AB2025" s="3">
        <v>4</v>
      </c>
      <c r="AC2025" s="3">
        <v>5</v>
      </c>
      <c r="AD2025" s="3">
        <v>4</v>
      </c>
      <c r="AE2025" s="3">
        <v>4</v>
      </c>
      <c r="AF2025" s="3" t="s">
        <v>207</v>
      </c>
    </row>
    <row r="2026" spans="1:32">
      <c r="A2026" s="3">
        <v>92508</v>
      </c>
      <c r="B2026" s="3">
        <v>39</v>
      </c>
      <c r="C2026" s="41" t="s">
        <v>207</v>
      </c>
      <c r="D2026" s="3" t="s">
        <v>204</v>
      </c>
      <c r="E2026" s="3" t="s">
        <v>205</v>
      </c>
      <c r="F2026" s="3" t="s">
        <v>186</v>
      </c>
      <c r="G2026" s="3" t="s">
        <v>230</v>
      </c>
      <c r="H2026" s="3" t="s">
        <v>230</v>
      </c>
      <c r="I2026" s="3" t="s">
        <v>201</v>
      </c>
      <c r="J2026" s="3" t="s">
        <v>64</v>
      </c>
      <c r="K2026" s="3" t="s">
        <v>202</v>
      </c>
      <c r="L2026" s="3">
        <v>3</v>
      </c>
      <c r="M2026" s="3">
        <v>4</v>
      </c>
      <c r="N2026" s="3">
        <v>4</v>
      </c>
      <c r="O2026" s="3">
        <v>4</v>
      </c>
      <c r="P2026" s="3">
        <v>5</v>
      </c>
      <c r="Q2026" s="3">
        <v>4</v>
      </c>
      <c r="R2026" s="3">
        <v>4</v>
      </c>
      <c r="S2026" s="3">
        <v>5</v>
      </c>
      <c r="T2026" s="3">
        <v>5</v>
      </c>
      <c r="U2026" s="3">
        <v>5</v>
      </c>
      <c r="V2026" s="3">
        <v>5</v>
      </c>
      <c r="W2026" s="3">
        <v>5</v>
      </c>
      <c r="X2026" s="3">
        <v>4</v>
      </c>
      <c r="Y2026" s="3">
        <v>3</v>
      </c>
      <c r="Z2026" s="3">
        <v>4</v>
      </c>
      <c r="AA2026" s="3">
        <v>4</v>
      </c>
      <c r="AB2026" s="3">
        <v>5</v>
      </c>
      <c r="AC2026" s="3">
        <v>5</v>
      </c>
      <c r="AD2026" s="3">
        <v>5</v>
      </c>
      <c r="AE2026" s="3">
        <v>4</v>
      </c>
      <c r="AF2026" s="3" t="s">
        <v>207</v>
      </c>
    </row>
    <row r="2027" spans="1:32">
      <c r="A2027" s="3">
        <v>93001</v>
      </c>
      <c r="B2027" s="3">
        <v>40</v>
      </c>
      <c r="C2027" s="41" t="s">
        <v>207</v>
      </c>
      <c r="D2027" s="3" t="s">
        <v>225</v>
      </c>
      <c r="E2027" s="3" t="s">
        <v>192</v>
      </c>
      <c r="F2027" s="3" t="s">
        <v>186</v>
      </c>
      <c r="G2027" s="3" t="s">
        <v>230</v>
      </c>
      <c r="H2027" s="3" t="s">
        <v>230</v>
      </c>
      <c r="I2027" s="3" t="s">
        <v>210</v>
      </c>
      <c r="J2027" s="3" t="s">
        <v>64</v>
      </c>
      <c r="K2027" s="3" t="s">
        <v>203</v>
      </c>
      <c r="L2027" s="3">
        <v>5</v>
      </c>
      <c r="M2027" s="3">
        <v>5</v>
      </c>
      <c r="N2027" s="3">
        <v>5</v>
      </c>
      <c r="O2027" s="3">
        <v>5</v>
      </c>
      <c r="P2027" s="3">
        <v>5</v>
      </c>
      <c r="Q2027" s="3">
        <v>5</v>
      </c>
      <c r="R2027" s="3">
        <v>5</v>
      </c>
      <c r="S2027" s="3">
        <v>5</v>
      </c>
      <c r="T2027" s="3">
        <v>5</v>
      </c>
      <c r="U2027" s="3">
        <v>5</v>
      </c>
      <c r="V2027" s="3">
        <v>5</v>
      </c>
      <c r="W2027" s="3">
        <v>5</v>
      </c>
      <c r="X2027" s="3">
        <v>5</v>
      </c>
      <c r="Y2027" s="3">
        <v>5</v>
      </c>
      <c r="Z2027" s="3">
        <v>5</v>
      </c>
      <c r="AA2027" s="3">
        <v>5</v>
      </c>
      <c r="AB2027" s="3">
        <v>5</v>
      </c>
      <c r="AC2027" s="3">
        <v>5</v>
      </c>
      <c r="AD2027" s="3">
        <v>3</v>
      </c>
      <c r="AE2027" s="3">
        <v>5</v>
      </c>
      <c r="AF2027" s="3" t="s">
        <v>207</v>
      </c>
    </row>
    <row r="2028" spans="1:32">
      <c r="A2028" s="3">
        <v>93010</v>
      </c>
      <c r="B2028" s="3">
        <v>40</v>
      </c>
      <c r="C2028" s="41" t="s">
        <v>207</v>
      </c>
      <c r="D2028" s="3" t="s">
        <v>197</v>
      </c>
      <c r="E2028" s="3" t="s">
        <v>192</v>
      </c>
      <c r="F2028" s="3" t="s">
        <v>193</v>
      </c>
      <c r="G2028" s="3" t="s">
        <v>230</v>
      </c>
      <c r="H2028" s="3" t="s">
        <v>230</v>
      </c>
      <c r="I2028" s="3" t="s">
        <v>201</v>
      </c>
      <c r="J2028" s="3" t="s">
        <v>61</v>
      </c>
      <c r="K2028" s="3" t="s">
        <v>203</v>
      </c>
      <c r="L2028" s="3">
        <v>4</v>
      </c>
      <c r="M2028" s="3">
        <v>5</v>
      </c>
      <c r="N2028" s="3">
        <v>3</v>
      </c>
      <c r="O2028" s="3">
        <v>2</v>
      </c>
      <c r="P2028" s="3">
        <v>5</v>
      </c>
      <c r="Q2028" s="3">
        <v>3</v>
      </c>
      <c r="R2028" s="3">
        <v>2</v>
      </c>
      <c r="S2028" s="3">
        <v>4</v>
      </c>
      <c r="T2028" s="3">
        <v>4</v>
      </c>
      <c r="U2028" s="3">
        <v>3</v>
      </c>
      <c r="V2028" s="3">
        <v>2</v>
      </c>
      <c r="W2028" s="3">
        <v>5</v>
      </c>
      <c r="X2028" s="3">
        <v>5</v>
      </c>
      <c r="Y2028" s="3">
        <v>3</v>
      </c>
      <c r="Z2028" s="3">
        <v>5</v>
      </c>
      <c r="AA2028" s="3">
        <v>4</v>
      </c>
      <c r="AB2028" s="3">
        <v>3</v>
      </c>
      <c r="AC2028" s="3">
        <v>3</v>
      </c>
      <c r="AD2028" s="3">
        <v>4</v>
      </c>
      <c r="AE2028" s="3">
        <v>5</v>
      </c>
      <c r="AF2028" s="3" t="s">
        <v>207</v>
      </c>
    </row>
    <row r="2029" spans="1:32">
      <c r="A2029" s="3">
        <v>93036</v>
      </c>
      <c r="B2029" s="3">
        <v>40</v>
      </c>
      <c r="C2029" s="41" t="s">
        <v>207</v>
      </c>
      <c r="D2029" s="3" t="s">
        <v>194</v>
      </c>
      <c r="E2029" s="3" t="s">
        <v>192</v>
      </c>
      <c r="F2029" s="3" t="s">
        <v>193</v>
      </c>
      <c r="G2029" s="3" t="s">
        <v>230</v>
      </c>
      <c r="H2029" s="3" t="s">
        <v>230</v>
      </c>
      <c r="I2029" s="3" t="s">
        <v>201</v>
      </c>
      <c r="J2029" s="3" t="s">
        <v>61</v>
      </c>
      <c r="K2029" s="3" t="s">
        <v>203</v>
      </c>
      <c r="L2029" s="3">
        <v>5</v>
      </c>
      <c r="M2029" s="3">
        <v>5</v>
      </c>
      <c r="N2029" s="3">
        <v>5</v>
      </c>
      <c r="O2029" s="3">
        <v>5</v>
      </c>
      <c r="P2029" s="3">
        <v>4</v>
      </c>
      <c r="Q2029" s="3">
        <v>4</v>
      </c>
      <c r="R2029" s="3">
        <v>5</v>
      </c>
      <c r="S2029" s="3">
        <v>5</v>
      </c>
      <c r="T2029" s="3">
        <v>5</v>
      </c>
      <c r="U2029" s="3">
        <v>4</v>
      </c>
      <c r="V2029" s="3">
        <v>5</v>
      </c>
      <c r="W2029" s="3">
        <v>5</v>
      </c>
      <c r="X2029" s="3">
        <v>5</v>
      </c>
      <c r="Y2029" s="3">
        <v>4</v>
      </c>
      <c r="Z2029" s="3">
        <v>5</v>
      </c>
      <c r="AA2029" s="3">
        <v>4</v>
      </c>
      <c r="AB2029" s="3">
        <v>5</v>
      </c>
      <c r="AC2029" s="3">
        <v>5</v>
      </c>
      <c r="AD2029" s="3">
        <v>5</v>
      </c>
      <c r="AE2029" s="3">
        <v>4</v>
      </c>
      <c r="AF2029" s="3" t="s">
        <v>207</v>
      </c>
    </row>
    <row r="2030" spans="1:32">
      <c r="A2030" s="3">
        <v>93005</v>
      </c>
      <c r="B2030" s="3">
        <v>40</v>
      </c>
      <c r="C2030" s="41" t="s">
        <v>207</v>
      </c>
      <c r="D2030" s="3" t="s">
        <v>191</v>
      </c>
      <c r="E2030" s="3" t="s">
        <v>192</v>
      </c>
      <c r="F2030" s="3" t="s">
        <v>193</v>
      </c>
      <c r="G2030" s="3" t="s">
        <v>230</v>
      </c>
      <c r="H2030" s="3" t="s">
        <v>230</v>
      </c>
      <c r="I2030" s="3" t="s">
        <v>201</v>
      </c>
      <c r="J2030" s="3" t="s">
        <v>64</v>
      </c>
      <c r="K2030" s="3" t="s">
        <v>203</v>
      </c>
      <c r="L2030" s="3">
        <v>5</v>
      </c>
      <c r="M2030" s="3">
        <v>5</v>
      </c>
      <c r="N2030" s="3">
        <v>5</v>
      </c>
      <c r="O2030" s="3">
        <v>4</v>
      </c>
      <c r="P2030" s="3">
        <v>5</v>
      </c>
      <c r="Q2030" s="3">
        <v>5</v>
      </c>
      <c r="R2030" s="3">
        <v>5</v>
      </c>
      <c r="S2030" s="3">
        <v>5</v>
      </c>
      <c r="T2030" s="3">
        <v>5</v>
      </c>
      <c r="U2030" s="3">
        <v>5</v>
      </c>
      <c r="V2030" s="3">
        <v>3</v>
      </c>
      <c r="W2030" s="3">
        <v>5</v>
      </c>
      <c r="X2030" s="3">
        <v>5</v>
      </c>
      <c r="Y2030" s="3">
        <v>5</v>
      </c>
      <c r="Z2030" s="3">
        <v>5</v>
      </c>
      <c r="AA2030" s="3">
        <v>5</v>
      </c>
      <c r="AB2030" s="3">
        <v>5</v>
      </c>
      <c r="AC2030" s="3">
        <v>5</v>
      </c>
      <c r="AD2030" s="3">
        <v>5</v>
      </c>
      <c r="AE2030" s="3">
        <v>5</v>
      </c>
      <c r="AF2030" s="3" t="s">
        <v>207</v>
      </c>
    </row>
    <row r="2031" spans="1:32">
      <c r="A2031" s="3">
        <v>93065</v>
      </c>
      <c r="B2031" s="3">
        <v>40</v>
      </c>
      <c r="C2031" s="41" t="s">
        <v>207</v>
      </c>
      <c r="D2031" s="3" t="s">
        <v>219</v>
      </c>
      <c r="E2031" s="3" t="s">
        <v>192</v>
      </c>
      <c r="F2031" s="3" t="s">
        <v>193</v>
      </c>
      <c r="G2031" s="3" t="s">
        <v>230</v>
      </c>
      <c r="H2031" s="3" t="s">
        <v>230</v>
      </c>
      <c r="I2031" s="3" t="s">
        <v>213</v>
      </c>
      <c r="J2031" s="3" t="s">
        <v>64</v>
      </c>
      <c r="K2031" s="3" t="s">
        <v>199</v>
      </c>
      <c r="L2031" s="3">
        <v>5</v>
      </c>
      <c r="M2031" s="3">
        <v>5</v>
      </c>
      <c r="N2031" s="3">
        <v>5</v>
      </c>
      <c r="O2031" s="3">
        <v>5</v>
      </c>
      <c r="P2031" s="3">
        <v>5</v>
      </c>
      <c r="Q2031" s="3">
        <v>4</v>
      </c>
      <c r="R2031" s="3">
        <v>5</v>
      </c>
      <c r="S2031" s="3">
        <v>3</v>
      </c>
      <c r="T2031" s="3">
        <v>5</v>
      </c>
      <c r="U2031" s="3">
        <v>5</v>
      </c>
      <c r="V2031" s="3">
        <v>3</v>
      </c>
      <c r="W2031" s="3">
        <v>5</v>
      </c>
      <c r="X2031" s="3">
        <v>5</v>
      </c>
      <c r="Y2031" s="3">
        <v>4</v>
      </c>
      <c r="Z2031" s="3">
        <v>5</v>
      </c>
      <c r="AA2031" s="3">
        <v>3</v>
      </c>
      <c r="AB2031" s="3">
        <v>5</v>
      </c>
      <c r="AC2031" s="3">
        <v>5</v>
      </c>
      <c r="AD2031" s="3">
        <v>5</v>
      </c>
      <c r="AE2031" s="3">
        <v>3</v>
      </c>
      <c r="AF2031" s="3" t="s">
        <v>207</v>
      </c>
    </row>
    <row r="2032" spans="1:32">
      <c r="A2032" s="3">
        <v>93063</v>
      </c>
      <c r="B2032" s="3">
        <v>40</v>
      </c>
      <c r="C2032" s="41" t="s">
        <v>207</v>
      </c>
      <c r="D2032" s="3" t="s">
        <v>194</v>
      </c>
      <c r="E2032" s="3" t="s">
        <v>192</v>
      </c>
      <c r="F2032" s="3" t="s">
        <v>186</v>
      </c>
      <c r="G2032" s="3" t="s">
        <v>230</v>
      </c>
      <c r="H2032" s="3" t="s">
        <v>230</v>
      </c>
      <c r="I2032" s="3" t="s">
        <v>201</v>
      </c>
      <c r="J2032" s="3" t="s">
        <v>60</v>
      </c>
      <c r="K2032" s="3" t="s">
        <v>199</v>
      </c>
      <c r="L2032" s="3">
        <v>4</v>
      </c>
      <c r="M2032" s="3">
        <v>3</v>
      </c>
      <c r="N2032" s="3">
        <v>4</v>
      </c>
      <c r="O2032" s="3">
        <v>5</v>
      </c>
      <c r="P2032" s="3">
        <v>5</v>
      </c>
      <c r="Q2032" s="3">
        <v>4</v>
      </c>
      <c r="R2032" s="3">
        <v>5</v>
      </c>
      <c r="S2032" s="3">
        <v>2</v>
      </c>
      <c r="T2032" s="3">
        <v>5</v>
      </c>
      <c r="U2032" s="3">
        <v>5</v>
      </c>
      <c r="V2032" s="3">
        <v>4</v>
      </c>
      <c r="W2032" s="3">
        <v>5</v>
      </c>
      <c r="X2032" s="3">
        <v>4</v>
      </c>
      <c r="Y2032" s="3">
        <v>5</v>
      </c>
      <c r="Z2032" s="3">
        <v>5</v>
      </c>
      <c r="AA2032" s="3">
        <v>4</v>
      </c>
      <c r="AB2032" s="3">
        <v>4</v>
      </c>
      <c r="AC2032" s="3">
        <v>5</v>
      </c>
      <c r="AD2032" s="3">
        <v>5</v>
      </c>
      <c r="AE2032" s="3">
        <v>5</v>
      </c>
      <c r="AF2032" s="3" t="s">
        <v>207</v>
      </c>
    </row>
    <row r="2033" spans="1:32">
      <c r="A2033" s="3">
        <v>92251</v>
      </c>
      <c r="B2033" s="3">
        <v>40</v>
      </c>
      <c r="C2033" s="41" t="s">
        <v>207</v>
      </c>
      <c r="D2033" s="3" t="s">
        <v>194</v>
      </c>
      <c r="E2033" s="3" t="s">
        <v>198</v>
      </c>
      <c r="F2033" s="3" t="s">
        <v>193</v>
      </c>
      <c r="G2033" s="3" t="s">
        <v>230</v>
      </c>
      <c r="H2033" s="3" t="s">
        <v>230</v>
      </c>
      <c r="I2033" s="3" t="s">
        <v>201</v>
      </c>
      <c r="J2033" s="3" t="s">
        <v>60</v>
      </c>
      <c r="K2033" s="3" t="s">
        <v>203</v>
      </c>
      <c r="L2033" s="3">
        <v>4</v>
      </c>
      <c r="M2033" s="3">
        <v>5</v>
      </c>
      <c r="N2033" s="3">
        <v>4</v>
      </c>
      <c r="O2033" s="3">
        <v>5</v>
      </c>
      <c r="P2033" s="3">
        <v>5</v>
      </c>
      <c r="Q2033" s="3">
        <v>4</v>
      </c>
      <c r="R2033" s="3">
        <v>4</v>
      </c>
      <c r="S2033" s="3">
        <v>4</v>
      </c>
      <c r="T2033" s="3">
        <v>5</v>
      </c>
      <c r="U2033" s="3">
        <v>4</v>
      </c>
      <c r="V2033" s="3">
        <v>4</v>
      </c>
      <c r="W2033" s="3">
        <v>4</v>
      </c>
      <c r="X2033" s="3">
        <v>5</v>
      </c>
      <c r="Y2033" s="3">
        <v>4</v>
      </c>
      <c r="Z2033" s="3">
        <v>5</v>
      </c>
      <c r="AA2033" s="3">
        <v>5</v>
      </c>
      <c r="AB2033" s="3">
        <v>5</v>
      </c>
      <c r="AC2033" s="3">
        <v>4</v>
      </c>
      <c r="AD2033" s="3">
        <v>4</v>
      </c>
      <c r="AE2033" s="3">
        <v>4</v>
      </c>
      <c r="AF2033" s="3" t="s">
        <v>207</v>
      </c>
    </row>
    <row r="2034" spans="1:32">
      <c r="A2034" s="3">
        <v>92251</v>
      </c>
      <c r="B2034" s="3">
        <v>40</v>
      </c>
      <c r="C2034" s="41" t="s">
        <v>207</v>
      </c>
      <c r="D2034" s="3" t="s">
        <v>194</v>
      </c>
      <c r="E2034" s="3" t="s">
        <v>198</v>
      </c>
      <c r="F2034" s="3" t="s">
        <v>193</v>
      </c>
      <c r="G2034" s="3" t="s">
        <v>230</v>
      </c>
      <c r="H2034" s="3" t="s">
        <v>230</v>
      </c>
      <c r="I2034" s="3" t="s">
        <v>201</v>
      </c>
      <c r="J2034" s="3" t="s">
        <v>57</v>
      </c>
      <c r="K2034" s="3" t="s">
        <v>190</v>
      </c>
      <c r="L2034" s="3">
        <v>5</v>
      </c>
      <c r="M2034" s="3">
        <v>4</v>
      </c>
      <c r="N2034" s="3">
        <v>4</v>
      </c>
      <c r="O2034" s="3">
        <v>4</v>
      </c>
      <c r="P2034" s="3">
        <v>5</v>
      </c>
      <c r="Q2034" s="3">
        <v>5</v>
      </c>
      <c r="R2034" s="3">
        <v>4</v>
      </c>
      <c r="S2034" s="3">
        <v>4</v>
      </c>
      <c r="T2034" s="3">
        <v>4</v>
      </c>
      <c r="U2034" s="3">
        <v>5</v>
      </c>
      <c r="V2034" s="3">
        <v>4</v>
      </c>
      <c r="W2034" s="3">
        <v>5</v>
      </c>
      <c r="X2034" s="3">
        <v>5</v>
      </c>
      <c r="Y2034" s="3">
        <v>4</v>
      </c>
      <c r="Z2034" s="3">
        <v>5</v>
      </c>
      <c r="AA2034" s="3">
        <v>5</v>
      </c>
      <c r="AB2034" s="3">
        <v>5</v>
      </c>
      <c r="AC2034" s="3">
        <v>5</v>
      </c>
      <c r="AD2034" s="3">
        <v>4</v>
      </c>
      <c r="AE2034" s="3">
        <v>5</v>
      </c>
      <c r="AF2034" s="3" t="s">
        <v>207</v>
      </c>
    </row>
    <row r="2035" spans="1:32">
      <c r="A2035" s="3">
        <v>92251</v>
      </c>
      <c r="B2035" s="3">
        <v>40</v>
      </c>
      <c r="C2035" s="41" t="s">
        <v>207</v>
      </c>
      <c r="D2035" s="3" t="s">
        <v>194</v>
      </c>
      <c r="E2035" s="3" t="s">
        <v>198</v>
      </c>
      <c r="F2035" s="3" t="s">
        <v>186</v>
      </c>
      <c r="G2035" s="3" t="s">
        <v>230</v>
      </c>
      <c r="H2035" s="3" t="s">
        <v>230</v>
      </c>
      <c r="I2035" s="3" t="s">
        <v>201</v>
      </c>
      <c r="J2035" s="3" t="s">
        <v>60</v>
      </c>
      <c r="K2035" s="3" t="s">
        <v>203</v>
      </c>
      <c r="L2035" s="3">
        <v>5</v>
      </c>
      <c r="M2035" s="3">
        <v>5</v>
      </c>
      <c r="N2035" s="3">
        <v>4</v>
      </c>
      <c r="O2035" s="3">
        <v>4</v>
      </c>
      <c r="P2035" s="3">
        <v>4</v>
      </c>
      <c r="Q2035" s="3">
        <v>4</v>
      </c>
      <c r="R2035" s="3">
        <v>4</v>
      </c>
      <c r="S2035" s="3">
        <v>3</v>
      </c>
      <c r="T2035" s="3">
        <v>3</v>
      </c>
      <c r="U2035" s="3">
        <v>3</v>
      </c>
      <c r="V2035" s="3">
        <v>3</v>
      </c>
      <c r="W2035" s="3">
        <v>4</v>
      </c>
      <c r="X2035" s="3">
        <v>4</v>
      </c>
      <c r="Y2035" s="3">
        <v>5</v>
      </c>
      <c r="Z2035" s="3">
        <v>4</v>
      </c>
      <c r="AA2035" s="3">
        <v>5</v>
      </c>
      <c r="AB2035" s="3">
        <v>4</v>
      </c>
      <c r="AC2035" s="3">
        <v>4</v>
      </c>
      <c r="AD2035" s="3">
        <v>4</v>
      </c>
      <c r="AE2035" s="3">
        <v>5</v>
      </c>
      <c r="AF2035" s="3" t="s">
        <v>207</v>
      </c>
    </row>
    <row r="2036" spans="1:32">
      <c r="A2036" s="3">
        <v>92243</v>
      </c>
      <c r="B2036" s="3">
        <v>40</v>
      </c>
      <c r="C2036" s="41" t="s">
        <v>207</v>
      </c>
      <c r="D2036" s="3" t="s">
        <v>194</v>
      </c>
      <c r="E2036" s="3" t="s">
        <v>198</v>
      </c>
      <c r="F2036" s="3" t="s">
        <v>193</v>
      </c>
      <c r="G2036" s="3" t="s">
        <v>230</v>
      </c>
      <c r="H2036" s="3" t="s">
        <v>230</v>
      </c>
      <c r="I2036" s="3" t="s">
        <v>201</v>
      </c>
      <c r="J2036" s="3" t="s">
        <v>59</v>
      </c>
      <c r="K2036" s="3" t="s">
        <v>196</v>
      </c>
      <c r="L2036" s="3">
        <v>3</v>
      </c>
      <c r="M2036" s="3">
        <v>4</v>
      </c>
      <c r="N2036" s="3">
        <v>5</v>
      </c>
      <c r="O2036" s="3">
        <v>5</v>
      </c>
      <c r="P2036" s="3">
        <v>5</v>
      </c>
      <c r="Q2036" s="3">
        <v>4</v>
      </c>
      <c r="R2036" s="3">
        <v>5</v>
      </c>
      <c r="S2036" s="3">
        <v>3</v>
      </c>
      <c r="T2036" s="3">
        <v>4</v>
      </c>
      <c r="U2036" s="3">
        <v>4</v>
      </c>
      <c r="V2036" s="3">
        <v>4</v>
      </c>
      <c r="W2036" s="3">
        <v>5</v>
      </c>
      <c r="X2036" s="3">
        <v>5</v>
      </c>
      <c r="Y2036" s="3">
        <v>3</v>
      </c>
      <c r="Z2036" s="3">
        <v>5</v>
      </c>
      <c r="AA2036" s="3">
        <v>4</v>
      </c>
      <c r="AB2036" s="3">
        <v>4</v>
      </c>
      <c r="AC2036" s="3">
        <v>3</v>
      </c>
      <c r="AD2036" s="3">
        <v>5</v>
      </c>
      <c r="AE2036" s="3">
        <v>5</v>
      </c>
      <c r="AF2036" s="3" t="s">
        <v>207</v>
      </c>
    </row>
    <row r="2037" spans="1:32">
      <c r="A2037" s="3">
        <v>90631</v>
      </c>
      <c r="B2037" s="3">
        <v>40</v>
      </c>
      <c r="C2037" s="41" t="s">
        <v>207</v>
      </c>
      <c r="D2037" s="3" t="s">
        <v>194</v>
      </c>
      <c r="E2037" s="3" t="s">
        <v>185</v>
      </c>
      <c r="F2037" s="3" t="s">
        <v>193</v>
      </c>
      <c r="G2037" s="3" t="s">
        <v>230</v>
      </c>
      <c r="H2037" s="3" t="s">
        <v>230</v>
      </c>
      <c r="I2037" s="3" t="s">
        <v>201</v>
      </c>
      <c r="J2037" s="3" t="s">
        <v>60</v>
      </c>
      <c r="K2037" s="3" t="s">
        <v>203</v>
      </c>
      <c r="L2037" s="3">
        <v>4</v>
      </c>
      <c r="M2037" s="3">
        <v>3</v>
      </c>
      <c r="N2037" s="3">
        <v>1</v>
      </c>
      <c r="O2037" s="3">
        <v>3</v>
      </c>
      <c r="P2037" s="3">
        <v>4</v>
      </c>
      <c r="Q2037" s="3">
        <v>3</v>
      </c>
      <c r="R2037" s="3">
        <v>4</v>
      </c>
      <c r="S2037" s="3">
        <v>3</v>
      </c>
      <c r="T2037" s="3">
        <v>5</v>
      </c>
      <c r="U2037" s="3">
        <v>5</v>
      </c>
      <c r="V2037" s="3">
        <v>3</v>
      </c>
      <c r="W2037" s="3">
        <v>4</v>
      </c>
      <c r="X2037" s="3">
        <v>3</v>
      </c>
      <c r="Y2037" s="3">
        <v>4</v>
      </c>
      <c r="Z2037" s="3">
        <v>3</v>
      </c>
      <c r="AA2037" s="3">
        <v>4</v>
      </c>
      <c r="AB2037" s="3">
        <v>4</v>
      </c>
      <c r="AC2037" s="3">
        <v>4</v>
      </c>
      <c r="AD2037" s="3">
        <v>3</v>
      </c>
      <c r="AE2037" s="3">
        <v>3</v>
      </c>
      <c r="AF2037" s="3" t="s">
        <v>207</v>
      </c>
    </row>
    <row r="2038" spans="1:32">
      <c r="A2038" s="3">
        <v>90631</v>
      </c>
      <c r="B2038" s="3">
        <v>40</v>
      </c>
      <c r="C2038" s="41" t="s">
        <v>207</v>
      </c>
      <c r="D2038" s="3" t="s">
        <v>194</v>
      </c>
      <c r="E2038" s="3" t="s">
        <v>185</v>
      </c>
      <c r="F2038" s="3" t="s">
        <v>193</v>
      </c>
      <c r="G2038" s="3" t="s">
        <v>230</v>
      </c>
      <c r="H2038" s="3" t="s">
        <v>230</v>
      </c>
      <c r="I2038" s="3" t="s">
        <v>201</v>
      </c>
      <c r="J2038" s="3" t="s">
        <v>61</v>
      </c>
      <c r="K2038" s="3" t="s">
        <v>203</v>
      </c>
      <c r="L2038" s="3">
        <v>4</v>
      </c>
      <c r="M2038" s="3">
        <v>4</v>
      </c>
      <c r="N2038" s="3">
        <v>5</v>
      </c>
      <c r="O2038" s="3">
        <v>4</v>
      </c>
      <c r="P2038" s="3">
        <v>4</v>
      </c>
      <c r="Q2038" s="3">
        <v>5</v>
      </c>
      <c r="R2038" s="3">
        <v>5</v>
      </c>
      <c r="S2038" s="3">
        <v>4</v>
      </c>
      <c r="T2038" s="3">
        <v>4</v>
      </c>
      <c r="U2038" s="3">
        <v>4</v>
      </c>
      <c r="V2038" s="3">
        <v>4</v>
      </c>
      <c r="W2038" s="3">
        <v>5</v>
      </c>
      <c r="X2038" s="3">
        <v>4</v>
      </c>
      <c r="Y2038" s="3">
        <v>4</v>
      </c>
      <c r="Z2038" s="3">
        <v>4</v>
      </c>
      <c r="AA2038" s="3">
        <v>5</v>
      </c>
      <c r="AB2038" s="3">
        <v>4</v>
      </c>
      <c r="AC2038" s="3">
        <v>4</v>
      </c>
      <c r="AD2038" s="3">
        <v>4</v>
      </c>
      <c r="AE2038" s="3">
        <v>3</v>
      </c>
      <c r="AF2038" s="3" t="s">
        <v>207</v>
      </c>
    </row>
    <row r="2039" spans="1:32">
      <c r="A2039" s="3">
        <v>92688</v>
      </c>
      <c r="B2039" s="3">
        <v>40</v>
      </c>
      <c r="C2039" s="41" t="s">
        <v>207</v>
      </c>
      <c r="D2039" s="3" t="s">
        <v>197</v>
      </c>
      <c r="E2039" s="3" t="s">
        <v>185</v>
      </c>
      <c r="F2039" s="3" t="s">
        <v>193</v>
      </c>
      <c r="G2039" s="3" t="s">
        <v>230</v>
      </c>
      <c r="H2039" s="3" t="s">
        <v>230</v>
      </c>
      <c r="I2039" s="3" t="s">
        <v>201</v>
      </c>
      <c r="J2039" s="3" t="s">
        <v>60</v>
      </c>
      <c r="K2039" s="3" t="s">
        <v>196</v>
      </c>
      <c r="L2039" s="3">
        <v>5</v>
      </c>
      <c r="M2039" s="3">
        <v>4</v>
      </c>
      <c r="N2039" s="3">
        <v>5</v>
      </c>
      <c r="O2039" s="3">
        <v>5</v>
      </c>
      <c r="P2039" s="3">
        <v>5</v>
      </c>
      <c r="Q2039" s="3">
        <v>5</v>
      </c>
      <c r="R2039" s="3">
        <v>4</v>
      </c>
      <c r="S2039" s="3">
        <v>5</v>
      </c>
      <c r="T2039" s="3">
        <v>5</v>
      </c>
      <c r="U2039" s="3">
        <v>5</v>
      </c>
      <c r="V2039" s="3">
        <v>4</v>
      </c>
      <c r="W2039" s="3">
        <v>5</v>
      </c>
      <c r="X2039" s="3">
        <v>5</v>
      </c>
      <c r="Y2039" s="3">
        <v>4</v>
      </c>
      <c r="Z2039" s="3">
        <v>4</v>
      </c>
      <c r="AA2039" s="3">
        <v>5</v>
      </c>
      <c r="AB2039" s="3">
        <v>1</v>
      </c>
      <c r="AC2039" s="3">
        <v>3</v>
      </c>
      <c r="AD2039" s="3">
        <v>3</v>
      </c>
      <c r="AE2039" s="3">
        <v>4</v>
      </c>
      <c r="AF2039" s="3" t="s">
        <v>207</v>
      </c>
    </row>
    <row r="2040" spans="1:32">
      <c r="A2040" s="3">
        <v>92886</v>
      </c>
      <c r="B2040" s="3">
        <v>40</v>
      </c>
      <c r="C2040" s="41" t="s">
        <v>207</v>
      </c>
      <c r="D2040" s="3" t="s">
        <v>194</v>
      </c>
      <c r="E2040" s="3" t="s">
        <v>185</v>
      </c>
      <c r="F2040" s="3" t="s">
        <v>186</v>
      </c>
      <c r="G2040" s="3" t="s">
        <v>230</v>
      </c>
      <c r="H2040" s="3" t="s">
        <v>230</v>
      </c>
      <c r="I2040" s="3" t="s">
        <v>189</v>
      </c>
      <c r="J2040" s="3" t="s">
        <v>64</v>
      </c>
      <c r="K2040" s="3" t="s">
        <v>202</v>
      </c>
      <c r="L2040" s="3">
        <v>5</v>
      </c>
      <c r="M2040" s="3">
        <v>3</v>
      </c>
      <c r="N2040" s="3">
        <v>3</v>
      </c>
      <c r="O2040" s="3">
        <v>4</v>
      </c>
      <c r="P2040" s="3">
        <v>5</v>
      </c>
      <c r="Q2040" s="3">
        <v>5</v>
      </c>
      <c r="R2040" s="3">
        <v>5</v>
      </c>
      <c r="S2040" s="3">
        <v>3</v>
      </c>
      <c r="T2040" s="3">
        <v>5</v>
      </c>
      <c r="U2040" s="3">
        <v>5</v>
      </c>
      <c r="V2040" s="3">
        <v>5</v>
      </c>
      <c r="W2040" s="3">
        <v>5</v>
      </c>
      <c r="X2040" s="3">
        <v>4</v>
      </c>
      <c r="Y2040" s="3">
        <v>3</v>
      </c>
      <c r="Z2040" s="3">
        <v>4</v>
      </c>
      <c r="AA2040" s="3">
        <v>4</v>
      </c>
      <c r="AB2040" s="3">
        <v>5</v>
      </c>
      <c r="AC2040" s="3">
        <v>5</v>
      </c>
      <c r="AD2040" s="3">
        <v>5</v>
      </c>
      <c r="AE2040" s="3">
        <v>4</v>
      </c>
      <c r="AF2040" s="3" t="s">
        <v>207</v>
      </c>
    </row>
    <row r="2041" spans="1:32">
      <c r="A2041" s="3">
        <v>92335</v>
      </c>
      <c r="B2041" s="3">
        <v>40</v>
      </c>
      <c r="C2041" s="41" t="s">
        <v>207</v>
      </c>
      <c r="D2041" s="3" t="s">
        <v>194</v>
      </c>
      <c r="E2041" s="3" t="s">
        <v>195</v>
      </c>
      <c r="F2041" s="3" t="s">
        <v>186</v>
      </c>
      <c r="G2041" s="3" t="s">
        <v>230</v>
      </c>
      <c r="H2041" s="3" t="s">
        <v>230</v>
      </c>
      <c r="I2041" s="3" t="s">
        <v>189</v>
      </c>
      <c r="J2041" s="3" t="s">
        <v>59</v>
      </c>
      <c r="K2041" s="3" t="s">
        <v>203</v>
      </c>
      <c r="L2041" s="3">
        <v>5</v>
      </c>
      <c r="M2041" s="3">
        <v>4</v>
      </c>
      <c r="N2041" s="3">
        <v>3</v>
      </c>
      <c r="O2041" s="3">
        <v>2</v>
      </c>
      <c r="P2041" s="3">
        <v>1</v>
      </c>
      <c r="Q2041" s="3">
        <v>2</v>
      </c>
      <c r="R2041" s="3">
        <v>4</v>
      </c>
      <c r="S2041" s="3">
        <v>3</v>
      </c>
      <c r="T2041" s="3">
        <v>4</v>
      </c>
      <c r="U2041" s="3">
        <v>3</v>
      </c>
      <c r="V2041" s="3">
        <v>2</v>
      </c>
      <c r="W2041" s="3">
        <v>5</v>
      </c>
      <c r="X2041" s="3">
        <v>2</v>
      </c>
      <c r="Y2041" s="3">
        <v>3</v>
      </c>
      <c r="Z2041" s="3">
        <v>5</v>
      </c>
      <c r="AA2041" s="3">
        <v>4</v>
      </c>
      <c r="AB2041" s="3">
        <v>3</v>
      </c>
      <c r="AC2041" s="3">
        <v>5</v>
      </c>
      <c r="AD2041" s="3">
        <v>4</v>
      </c>
      <c r="AE2041" s="3">
        <v>2</v>
      </c>
      <c r="AF2041" s="3" t="s">
        <v>207</v>
      </c>
    </row>
    <row r="2042" spans="1:32">
      <c r="A2042" s="3">
        <v>92253</v>
      </c>
      <c r="B2042" s="3">
        <v>40</v>
      </c>
      <c r="C2042" s="41" t="s">
        <v>207</v>
      </c>
      <c r="D2042" s="3" t="s">
        <v>194</v>
      </c>
      <c r="E2042" s="3" t="s">
        <v>205</v>
      </c>
      <c r="F2042" s="3" t="s">
        <v>186</v>
      </c>
      <c r="G2042" s="3" t="s">
        <v>230</v>
      </c>
      <c r="H2042" s="3" t="s">
        <v>230</v>
      </c>
      <c r="I2042" s="3" t="s">
        <v>213</v>
      </c>
      <c r="J2042" s="3" t="s">
        <v>64</v>
      </c>
      <c r="K2042" s="3" t="s">
        <v>199</v>
      </c>
      <c r="L2042" s="3">
        <v>5</v>
      </c>
      <c r="M2042" s="3">
        <v>5</v>
      </c>
      <c r="N2042" s="3">
        <v>5</v>
      </c>
      <c r="O2042" s="3">
        <v>5</v>
      </c>
      <c r="P2042" s="3">
        <v>5</v>
      </c>
      <c r="Q2042" s="3">
        <v>5</v>
      </c>
      <c r="R2042" s="3">
        <v>5</v>
      </c>
      <c r="S2042" s="3">
        <v>5</v>
      </c>
      <c r="T2042" s="3">
        <v>5</v>
      </c>
      <c r="U2042" s="3">
        <v>5</v>
      </c>
      <c r="V2042" s="3">
        <v>1</v>
      </c>
      <c r="W2042" s="3">
        <v>5</v>
      </c>
      <c r="X2042" s="3">
        <v>5</v>
      </c>
      <c r="Y2042" s="3">
        <v>5</v>
      </c>
      <c r="Z2042" s="3">
        <v>5</v>
      </c>
      <c r="AA2042" s="3">
        <v>5</v>
      </c>
      <c r="AB2042" s="3">
        <v>5</v>
      </c>
      <c r="AC2042" s="3">
        <v>5</v>
      </c>
      <c r="AD2042" s="3">
        <v>5</v>
      </c>
      <c r="AE2042" s="3">
        <v>5</v>
      </c>
      <c r="AF2042" s="3" t="s">
        <v>207</v>
      </c>
    </row>
    <row r="2043" spans="1:32">
      <c r="A2043" s="3">
        <v>92880</v>
      </c>
      <c r="B2043" s="3">
        <v>40</v>
      </c>
      <c r="C2043" s="41" t="s">
        <v>207</v>
      </c>
      <c r="D2043" s="3" t="s">
        <v>226</v>
      </c>
      <c r="E2043" s="3" t="s">
        <v>205</v>
      </c>
      <c r="F2043" s="3" t="s">
        <v>186</v>
      </c>
      <c r="G2043" s="3" t="s">
        <v>230</v>
      </c>
      <c r="H2043" s="3" t="s">
        <v>230</v>
      </c>
      <c r="I2043" s="3" t="s">
        <v>201</v>
      </c>
      <c r="J2043" s="3" t="s">
        <v>64</v>
      </c>
      <c r="K2043" s="3" t="s">
        <v>199</v>
      </c>
      <c r="L2043" s="3">
        <v>3</v>
      </c>
      <c r="M2043" s="3">
        <v>5</v>
      </c>
      <c r="N2043" s="3">
        <v>3</v>
      </c>
      <c r="O2043" s="3">
        <v>4</v>
      </c>
      <c r="P2043" s="3">
        <v>4</v>
      </c>
      <c r="Q2043" s="3">
        <v>4</v>
      </c>
      <c r="R2043" s="3">
        <v>5</v>
      </c>
      <c r="S2043" s="3">
        <v>5</v>
      </c>
      <c r="T2043" s="3">
        <v>3</v>
      </c>
      <c r="U2043" s="3">
        <v>5</v>
      </c>
      <c r="V2043" s="3">
        <v>5</v>
      </c>
      <c r="W2043" s="3">
        <v>4</v>
      </c>
      <c r="X2043" s="3">
        <v>5</v>
      </c>
      <c r="Y2043" s="3">
        <v>3</v>
      </c>
      <c r="Z2043" s="3">
        <v>5</v>
      </c>
      <c r="AA2043" s="3">
        <v>5</v>
      </c>
      <c r="AB2043" s="3">
        <v>5</v>
      </c>
      <c r="AC2043" s="3">
        <v>3</v>
      </c>
      <c r="AD2043" s="3">
        <v>5</v>
      </c>
      <c r="AE2043" s="3">
        <v>2</v>
      </c>
      <c r="AF2043" s="3" t="s">
        <v>207</v>
      </c>
    </row>
    <row r="2044" spans="1:32">
      <c r="A2044" s="3">
        <v>92253</v>
      </c>
      <c r="B2044" s="3">
        <v>40</v>
      </c>
      <c r="C2044" s="41" t="s">
        <v>207</v>
      </c>
      <c r="D2044" s="3" t="s">
        <v>194</v>
      </c>
      <c r="E2044" s="3" t="s">
        <v>205</v>
      </c>
      <c r="F2044" s="3" t="s">
        <v>193</v>
      </c>
      <c r="G2044" s="3" t="s">
        <v>230</v>
      </c>
      <c r="H2044" s="3" t="s">
        <v>230</v>
      </c>
      <c r="I2044" s="3" t="s">
        <v>189</v>
      </c>
      <c r="J2044" s="3" t="s">
        <v>59</v>
      </c>
      <c r="K2044" s="3" t="s">
        <v>203</v>
      </c>
      <c r="L2044" s="3">
        <v>5</v>
      </c>
      <c r="M2044" s="3">
        <v>4</v>
      </c>
      <c r="N2044" s="3">
        <v>5</v>
      </c>
      <c r="O2044" s="3">
        <v>4</v>
      </c>
      <c r="P2044" s="3">
        <v>5</v>
      </c>
      <c r="Q2044" s="3">
        <v>4</v>
      </c>
      <c r="R2044" s="3">
        <v>3</v>
      </c>
      <c r="S2044" s="3">
        <v>4</v>
      </c>
      <c r="T2044" s="3">
        <v>3</v>
      </c>
      <c r="U2044" s="3">
        <v>3</v>
      </c>
      <c r="V2044" s="3">
        <v>4</v>
      </c>
      <c r="W2044" s="3">
        <v>5</v>
      </c>
      <c r="X2044" s="3">
        <v>4</v>
      </c>
      <c r="Y2044" s="3">
        <v>2</v>
      </c>
      <c r="Z2044" s="3">
        <v>4</v>
      </c>
      <c r="AA2044" s="3">
        <v>4</v>
      </c>
      <c r="AB2044" s="3">
        <v>5</v>
      </c>
      <c r="AC2044" s="3">
        <v>5</v>
      </c>
      <c r="AD2044" s="3">
        <v>4</v>
      </c>
      <c r="AE2044" s="3">
        <v>3</v>
      </c>
      <c r="AF2044" s="3" t="s">
        <v>207</v>
      </c>
    </row>
    <row r="2045" spans="1:32">
      <c r="A2045" s="3">
        <v>92584</v>
      </c>
      <c r="B2045" s="3">
        <v>40</v>
      </c>
      <c r="C2045" s="41" t="s">
        <v>207</v>
      </c>
      <c r="D2045" s="3" t="s">
        <v>184</v>
      </c>
      <c r="E2045" s="3" t="s">
        <v>205</v>
      </c>
      <c r="F2045" s="3" t="s">
        <v>186</v>
      </c>
      <c r="G2045" s="3" t="s">
        <v>230</v>
      </c>
      <c r="H2045" s="3" t="s">
        <v>230</v>
      </c>
      <c r="I2045" s="3" t="s">
        <v>201</v>
      </c>
      <c r="J2045" s="3" t="s">
        <v>59</v>
      </c>
      <c r="K2045" s="3" t="s">
        <v>203</v>
      </c>
      <c r="L2045" s="3">
        <v>5</v>
      </c>
      <c r="M2045" s="3">
        <v>4</v>
      </c>
      <c r="N2045" s="3">
        <v>5</v>
      </c>
      <c r="O2045" s="3">
        <v>4</v>
      </c>
      <c r="P2045" s="3">
        <v>5</v>
      </c>
      <c r="Q2045" s="3">
        <v>4</v>
      </c>
      <c r="R2045" s="3">
        <v>4</v>
      </c>
      <c r="S2045" s="3">
        <v>3</v>
      </c>
      <c r="T2045" s="3">
        <v>5</v>
      </c>
      <c r="U2045" s="3">
        <v>3</v>
      </c>
      <c r="V2045" s="3">
        <v>4</v>
      </c>
      <c r="W2045" s="3">
        <v>5</v>
      </c>
      <c r="X2045" s="3">
        <v>5</v>
      </c>
      <c r="Y2045" s="3">
        <v>2</v>
      </c>
      <c r="Z2045" s="3">
        <v>3</v>
      </c>
      <c r="AA2045" s="3">
        <v>4</v>
      </c>
      <c r="AB2045" s="3">
        <v>5</v>
      </c>
      <c r="AC2045" s="3">
        <v>4</v>
      </c>
      <c r="AD2045" s="3">
        <v>5</v>
      </c>
      <c r="AE2045" s="3">
        <v>5</v>
      </c>
      <c r="AF2045" s="3" t="s">
        <v>207</v>
      </c>
    </row>
    <row r="2046" spans="1:32">
      <c r="A2046" s="3">
        <v>92544</v>
      </c>
      <c r="B2046" s="3">
        <v>40</v>
      </c>
      <c r="C2046" s="41" t="s">
        <v>207</v>
      </c>
      <c r="D2046" s="3" t="s">
        <v>194</v>
      </c>
      <c r="E2046" s="3" t="s">
        <v>205</v>
      </c>
      <c r="F2046" s="3" t="s">
        <v>186</v>
      </c>
      <c r="G2046" s="3" t="s">
        <v>230</v>
      </c>
      <c r="H2046" s="3" t="s">
        <v>230</v>
      </c>
      <c r="I2046" s="3" t="s">
        <v>201</v>
      </c>
      <c r="J2046" s="3" t="s">
        <v>64</v>
      </c>
      <c r="K2046" s="3" t="s">
        <v>203</v>
      </c>
      <c r="L2046" s="3">
        <v>3</v>
      </c>
      <c r="M2046" s="3">
        <v>3</v>
      </c>
      <c r="N2046" s="3">
        <v>3</v>
      </c>
      <c r="O2046" s="3">
        <v>3</v>
      </c>
      <c r="P2046" s="3">
        <v>2</v>
      </c>
      <c r="Q2046" s="3">
        <v>2</v>
      </c>
      <c r="R2046" s="3">
        <v>3</v>
      </c>
      <c r="S2046" s="3">
        <v>2</v>
      </c>
      <c r="T2046" s="3">
        <v>5</v>
      </c>
      <c r="U2046" s="3">
        <v>5</v>
      </c>
      <c r="V2046" s="3">
        <v>3</v>
      </c>
      <c r="W2046" s="3">
        <v>5</v>
      </c>
      <c r="X2046" s="3">
        <v>5</v>
      </c>
      <c r="Y2046" s="3">
        <v>5</v>
      </c>
      <c r="Z2046" s="3">
        <v>5</v>
      </c>
      <c r="AA2046" s="3">
        <v>5</v>
      </c>
      <c r="AB2046" s="3">
        <v>3</v>
      </c>
      <c r="AC2046" s="3">
        <v>3</v>
      </c>
      <c r="AD2046" s="3">
        <v>3</v>
      </c>
      <c r="AE2046" s="3">
        <v>3</v>
      </c>
      <c r="AF2046" s="3" t="s">
        <v>207</v>
      </c>
    </row>
    <row r="2047" spans="1:32">
      <c r="A2047" s="3">
        <v>91362</v>
      </c>
      <c r="B2047" s="3">
        <v>41</v>
      </c>
      <c r="C2047" s="41" t="s">
        <v>207</v>
      </c>
      <c r="D2047" s="3" t="s">
        <v>194</v>
      </c>
      <c r="E2047" s="3" t="s">
        <v>192</v>
      </c>
      <c r="F2047" s="3" t="s">
        <v>193</v>
      </c>
      <c r="G2047" s="3" t="s">
        <v>230</v>
      </c>
      <c r="H2047" s="3" t="s">
        <v>230</v>
      </c>
      <c r="I2047" s="3" t="s">
        <v>189</v>
      </c>
      <c r="J2047" s="3" t="s">
        <v>64</v>
      </c>
      <c r="K2047" s="3" t="s">
        <v>199</v>
      </c>
      <c r="L2047" s="3">
        <v>5</v>
      </c>
      <c r="M2047" s="3">
        <v>5</v>
      </c>
      <c r="N2047" s="3">
        <v>5</v>
      </c>
      <c r="O2047" s="3">
        <v>5</v>
      </c>
      <c r="P2047" s="3">
        <v>4</v>
      </c>
      <c r="Q2047" s="3">
        <v>3</v>
      </c>
      <c r="R2047" s="3">
        <v>3</v>
      </c>
      <c r="S2047" s="3">
        <v>3</v>
      </c>
      <c r="T2047" s="3">
        <v>4</v>
      </c>
      <c r="U2047" s="3">
        <v>5</v>
      </c>
      <c r="V2047" s="3">
        <v>5</v>
      </c>
      <c r="W2047" s="3">
        <v>4</v>
      </c>
      <c r="X2047" s="3">
        <v>3</v>
      </c>
      <c r="Y2047" s="3">
        <v>4</v>
      </c>
      <c r="Z2047" s="3">
        <v>3</v>
      </c>
      <c r="AA2047" s="3">
        <v>4</v>
      </c>
      <c r="AB2047" s="3">
        <v>5</v>
      </c>
      <c r="AC2047" s="3">
        <v>4</v>
      </c>
      <c r="AD2047" s="3">
        <v>3</v>
      </c>
      <c r="AE2047" s="3">
        <v>3</v>
      </c>
      <c r="AF2047" s="3" t="s">
        <v>207</v>
      </c>
    </row>
    <row r="2048" spans="1:32">
      <c r="A2048" s="3">
        <v>91362</v>
      </c>
      <c r="B2048" s="3">
        <v>41</v>
      </c>
      <c r="C2048" s="41" t="s">
        <v>207</v>
      </c>
      <c r="D2048" s="3" t="s">
        <v>194</v>
      </c>
      <c r="E2048" s="3" t="s">
        <v>192</v>
      </c>
      <c r="F2048" s="3" t="s">
        <v>193</v>
      </c>
      <c r="G2048" s="3" t="s">
        <v>230</v>
      </c>
      <c r="H2048" s="3" t="s">
        <v>230</v>
      </c>
      <c r="I2048" s="3" t="s">
        <v>201</v>
      </c>
      <c r="J2048" s="3" t="s">
        <v>57</v>
      </c>
      <c r="K2048" s="3" t="s">
        <v>190</v>
      </c>
      <c r="L2048" s="3">
        <v>5</v>
      </c>
      <c r="M2048" s="3">
        <v>5</v>
      </c>
      <c r="N2048" s="3">
        <v>4</v>
      </c>
      <c r="O2048" s="3">
        <v>5</v>
      </c>
      <c r="P2048" s="3">
        <v>1</v>
      </c>
      <c r="Q2048" s="3">
        <v>1</v>
      </c>
      <c r="R2048" s="3">
        <v>1</v>
      </c>
      <c r="S2048" s="3">
        <v>1</v>
      </c>
      <c r="T2048" s="3">
        <v>4</v>
      </c>
      <c r="U2048" s="3">
        <v>4</v>
      </c>
      <c r="V2048" s="3">
        <v>5</v>
      </c>
      <c r="W2048" s="3">
        <v>5</v>
      </c>
      <c r="X2048" s="3">
        <v>5</v>
      </c>
      <c r="Y2048" s="3">
        <v>5</v>
      </c>
      <c r="Z2048" s="3">
        <v>5</v>
      </c>
      <c r="AA2048" s="3">
        <v>5</v>
      </c>
      <c r="AB2048" s="3">
        <v>1</v>
      </c>
      <c r="AC2048" s="3">
        <v>1</v>
      </c>
      <c r="AD2048" s="3">
        <v>1</v>
      </c>
      <c r="AE2048" s="3">
        <v>1</v>
      </c>
      <c r="AF2048" s="3" t="s">
        <v>207</v>
      </c>
    </row>
    <row r="2049" spans="1:32">
      <c r="A2049" s="3">
        <v>93001</v>
      </c>
      <c r="B2049" s="3">
        <v>41</v>
      </c>
      <c r="C2049" s="41" t="s">
        <v>207</v>
      </c>
      <c r="D2049" s="3" t="s">
        <v>184</v>
      </c>
      <c r="E2049" s="3" t="s">
        <v>192</v>
      </c>
      <c r="F2049" s="3" t="s">
        <v>186</v>
      </c>
      <c r="G2049" s="3" t="s">
        <v>230</v>
      </c>
      <c r="H2049" s="3" t="s">
        <v>230</v>
      </c>
      <c r="I2049" s="3" t="s">
        <v>201</v>
      </c>
      <c r="J2049" s="3" t="s">
        <v>60</v>
      </c>
      <c r="K2049" s="3" t="s">
        <v>199</v>
      </c>
      <c r="L2049" s="3">
        <v>5</v>
      </c>
      <c r="M2049" s="3">
        <v>4</v>
      </c>
      <c r="N2049" s="3">
        <v>2</v>
      </c>
      <c r="O2049" s="3">
        <v>3</v>
      </c>
      <c r="P2049" s="3">
        <v>5</v>
      </c>
      <c r="Q2049" s="3">
        <v>4</v>
      </c>
      <c r="R2049" s="3">
        <v>3</v>
      </c>
      <c r="S2049" s="3">
        <v>3</v>
      </c>
      <c r="T2049" s="3">
        <v>4</v>
      </c>
      <c r="U2049" s="3">
        <v>3</v>
      </c>
      <c r="V2049" s="3">
        <v>5</v>
      </c>
      <c r="W2049" s="3">
        <v>4</v>
      </c>
      <c r="X2049" s="3">
        <v>5</v>
      </c>
      <c r="Y2049" s="3">
        <v>3</v>
      </c>
      <c r="Z2049" s="3">
        <v>4</v>
      </c>
      <c r="AA2049" s="3">
        <v>4</v>
      </c>
      <c r="AB2049" s="3">
        <v>4</v>
      </c>
      <c r="AC2049" s="3">
        <v>4</v>
      </c>
      <c r="AD2049" s="3">
        <v>5</v>
      </c>
      <c r="AE2049" s="3">
        <v>3</v>
      </c>
      <c r="AF2049" s="3" t="s">
        <v>207</v>
      </c>
    </row>
    <row r="2050" spans="1:32">
      <c r="A2050" s="3">
        <v>93065</v>
      </c>
      <c r="B2050" s="3">
        <v>41</v>
      </c>
      <c r="C2050" s="41" t="s">
        <v>207</v>
      </c>
      <c r="D2050" s="3" t="s">
        <v>194</v>
      </c>
      <c r="E2050" s="3" t="s">
        <v>192</v>
      </c>
      <c r="F2050" s="3" t="s">
        <v>186</v>
      </c>
      <c r="G2050" s="3" t="s">
        <v>230</v>
      </c>
      <c r="H2050" s="3" t="s">
        <v>230</v>
      </c>
      <c r="I2050" s="3" t="s">
        <v>201</v>
      </c>
      <c r="J2050" s="3" t="s">
        <v>64</v>
      </c>
      <c r="K2050" s="3" t="s">
        <v>203</v>
      </c>
      <c r="L2050" s="3">
        <v>3</v>
      </c>
      <c r="M2050" s="3">
        <v>2</v>
      </c>
      <c r="N2050" s="3">
        <v>4</v>
      </c>
      <c r="O2050" s="3">
        <v>3</v>
      </c>
      <c r="P2050" s="3">
        <v>5</v>
      </c>
      <c r="Q2050" s="3">
        <v>5</v>
      </c>
      <c r="R2050" s="3">
        <v>5</v>
      </c>
      <c r="S2050" s="3">
        <v>5</v>
      </c>
      <c r="T2050" s="3">
        <v>4</v>
      </c>
      <c r="U2050" s="3">
        <v>4</v>
      </c>
      <c r="V2050" s="3">
        <v>4</v>
      </c>
      <c r="W2050" s="3">
        <v>5</v>
      </c>
      <c r="X2050" s="3">
        <v>4</v>
      </c>
      <c r="Y2050" s="3">
        <v>4</v>
      </c>
      <c r="Z2050" s="3">
        <v>4</v>
      </c>
      <c r="AA2050" s="3">
        <v>3</v>
      </c>
      <c r="AB2050" s="3">
        <v>5</v>
      </c>
      <c r="AC2050" s="3">
        <v>5</v>
      </c>
      <c r="AD2050" s="3">
        <v>5</v>
      </c>
      <c r="AE2050" s="3">
        <v>5</v>
      </c>
      <c r="AF2050" s="3" t="s">
        <v>207</v>
      </c>
    </row>
    <row r="2051" spans="1:32">
      <c r="A2051" s="3">
        <v>93010</v>
      </c>
      <c r="B2051" s="3">
        <v>41</v>
      </c>
      <c r="C2051" s="41" t="s">
        <v>207</v>
      </c>
      <c r="D2051" s="3" t="s">
        <v>194</v>
      </c>
      <c r="E2051" s="3" t="s">
        <v>192</v>
      </c>
      <c r="F2051" s="3" t="s">
        <v>186</v>
      </c>
      <c r="G2051" s="3" t="s">
        <v>230</v>
      </c>
      <c r="H2051" s="3" t="s">
        <v>230</v>
      </c>
      <c r="I2051" s="3" t="s">
        <v>210</v>
      </c>
      <c r="J2051" s="3" t="s">
        <v>62</v>
      </c>
      <c r="K2051" s="3" t="s">
        <v>203</v>
      </c>
      <c r="L2051" s="3">
        <v>5</v>
      </c>
      <c r="M2051" s="3">
        <v>4</v>
      </c>
      <c r="N2051" s="3">
        <v>3</v>
      </c>
      <c r="O2051" s="3">
        <v>2</v>
      </c>
      <c r="P2051" s="3">
        <v>3</v>
      </c>
      <c r="Q2051" s="3">
        <v>2</v>
      </c>
      <c r="R2051" s="3">
        <v>5</v>
      </c>
      <c r="S2051" s="3">
        <v>4</v>
      </c>
      <c r="T2051" s="3">
        <v>4</v>
      </c>
      <c r="U2051" s="3">
        <v>3</v>
      </c>
      <c r="V2051" s="3">
        <v>5</v>
      </c>
      <c r="W2051" s="3">
        <v>2</v>
      </c>
      <c r="X2051" s="3">
        <v>4</v>
      </c>
      <c r="Y2051" s="3">
        <v>5</v>
      </c>
      <c r="Z2051" s="3">
        <v>3</v>
      </c>
      <c r="AA2051" s="3">
        <v>2</v>
      </c>
      <c r="AB2051" s="3">
        <v>5</v>
      </c>
      <c r="AC2051" s="3">
        <v>3</v>
      </c>
      <c r="AD2051" s="3">
        <v>4</v>
      </c>
      <c r="AE2051" s="3">
        <v>2</v>
      </c>
      <c r="AF2051" s="3" t="s">
        <v>207</v>
      </c>
    </row>
    <row r="2052" spans="1:32">
      <c r="A2052" s="3">
        <v>93065</v>
      </c>
      <c r="B2052" s="3">
        <v>41</v>
      </c>
      <c r="C2052" s="41" t="s">
        <v>207</v>
      </c>
      <c r="D2052" s="3" t="s">
        <v>194</v>
      </c>
      <c r="E2052" s="3" t="s">
        <v>192</v>
      </c>
      <c r="F2052" s="3" t="s">
        <v>186</v>
      </c>
      <c r="G2052" s="3" t="s">
        <v>230</v>
      </c>
      <c r="H2052" s="3" t="s">
        <v>230</v>
      </c>
      <c r="I2052" s="3" t="s">
        <v>201</v>
      </c>
      <c r="J2052" s="3" t="s">
        <v>58</v>
      </c>
      <c r="K2052" s="3" t="s">
        <v>203</v>
      </c>
      <c r="L2052" s="3">
        <v>5</v>
      </c>
      <c r="M2052" s="3">
        <v>5</v>
      </c>
      <c r="N2052" s="3">
        <v>5</v>
      </c>
      <c r="O2052" s="3">
        <v>5</v>
      </c>
      <c r="P2052" s="3">
        <v>5</v>
      </c>
      <c r="Q2052" s="3">
        <v>5</v>
      </c>
      <c r="R2052" s="3">
        <v>5</v>
      </c>
      <c r="S2052" s="3">
        <v>5</v>
      </c>
      <c r="T2052" s="3">
        <v>4</v>
      </c>
      <c r="U2052" s="3">
        <v>5</v>
      </c>
      <c r="V2052" s="3">
        <v>5</v>
      </c>
      <c r="W2052" s="3">
        <v>5</v>
      </c>
      <c r="X2052" s="3">
        <v>5</v>
      </c>
      <c r="Y2052" s="3">
        <v>3</v>
      </c>
      <c r="Z2052" s="3">
        <v>5</v>
      </c>
      <c r="AA2052" s="3">
        <v>5</v>
      </c>
      <c r="AB2052" s="3">
        <v>5</v>
      </c>
      <c r="AC2052" s="3">
        <v>5</v>
      </c>
      <c r="AD2052" s="3">
        <v>5</v>
      </c>
      <c r="AE2052" s="3">
        <v>5</v>
      </c>
      <c r="AF2052" s="3" t="s">
        <v>207</v>
      </c>
    </row>
    <row r="2053" spans="1:32">
      <c r="A2053" s="3">
        <v>92620</v>
      </c>
      <c r="B2053" s="3">
        <v>41</v>
      </c>
      <c r="C2053" s="41" t="s">
        <v>207</v>
      </c>
      <c r="D2053" s="3" t="s">
        <v>194</v>
      </c>
      <c r="E2053" s="3" t="s">
        <v>185</v>
      </c>
      <c r="F2053" s="3" t="s">
        <v>186</v>
      </c>
      <c r="G2053" s="3" t="s">
        <v>230</v>
      </c>
      <c r="H2053" s="3" t="s">
        <v>230</v>
      </c>
      <c r="I2053" s="3" t="s">
        <v>201</v>
      </c>
      <c r="J2053" s="3" t="s">
        <v>63</v>
      </c>
      <c r="K2053" s="3" t="s">
        <v>199</v>
      </c>
      <c r="L2053" s="3">
        <v>5</v>
      </c>
      <c r="M2053" s="3">
        <v>4</v>
      </c>
      <c r="N2053" s="3">
        <v>4</v>
      </c>
      <c r="O2053" s="3">
        <v>4</v>
      </c>
      <c r="P2053" s="3">
        <v>5</v>
      </c>
      <c r="Q2053" s="3">
        <v>3</v>
      </c>
      <c r="R2053" s="3">
        <v>4</v>
      </c>
      <c r="S2053" s="3">
        <v>1</v>
      </c>
      <c r="T2053" s="3">
        <v>5</v>
      </c>
      <c r="U2053" s="3">
        <v>3</v>
      </c>
      <c r="V2053" s="3">
        <v>3</v>
      </c>
      <c r="W2053" s="3">
        <v>5</v>
      </c>
      <c r="X2053" s="3">
        <v>4</v>
      </c>
      <c r="Y2053" s="3">
        <v>4</v>
      </c>
      <c r="Z2053" s="3">
        <v>2</v>
      </c>
      <c r="AA2053" s="3">
        <v>5</v>
      </c>
      <c r="AB2053" s="3">
        <v>5</v>
      </c>
      <c r="AC2053" s="3">
        <v>4</v>
      </c>
      <c r="AD2053" s="3">
        <v>4</v>
      </c>
      <c r="AE2053" s="3">
        <v>1</v>
      </c>
      <c r="AF2053" s="3" t="s">
        <v>207</v>
      </c>
    </row>
    <row r="2054" spans="1:32">
      <c r="A2054" s="3">
        <v>90046</v>
      </c>
      <c r="B2054" s="3">
        <v>41</v>
      </c>
      <c r="C2054" s="41" t="s">
        <v>207</v>
      </c>
      <c r="D2054" s="3" t="s">
        <v>197</v>
      </c>
      <c r="E2054" s="3" t="s">
        <v>206</v>
      </c>
      <c r="F2054" s="3" t="s">
        <v>186</v>
      </c>
      <c r="G2054" s="3" t="s">
        <v>230</v>
      </c>
      <c r="H2054" s="3" t="s">
        <v>230</v>
      </c>
      <c r="I2054" s="3" t="s">
        <v>189</v>
      </c>
      <c r="J2054" s="3" t="s">
        <v>60</v>
      </c>
      <c r="K2054" s="3" t="s">
        <v>199</v>
      </c>
      <c r="L2054" s="3">
        <v>5</v>
      </c>
      <c r="M2054" s="3">
        <v>5</v>
      </c>
      <c r="N2054" s="3">
        <v>5</v>
      </c>
      <c r="O2054" s="3">
        <v>5</v>
      </c>
      <c r="P2054" s="3">
        <v>5</v>
      </c>
      <c r="Q2054" s="3">
        <v>5</v>
      </c>
      <c r="R2054" s="3">
        <v>4</v>
      </c>
      <c r="S2054" s="3">
        <v>2</v>
      </c>
      <c r="T2054" s="3">
        <v>5</v>
      </c>
      <c r="U2054" s="3">
        <v>5</v>
      </c>
      <c r="V2054" s="3">
        <v>4</v>
      </c>
      <c r="W2054" s="3">
        <v>3</v>
      </c>
      <c r="X2054" s="3">
        <v>5</v>
      </c>
      <c r="Y2054" s="3">
        <v>3</v>
      </c>
      <c r="Z2054" s="3">
        <v>5</v>
      </c>
      <c r="AA2054" s="3">
        <v>5</v>
      </c>
      <c r="AB2054" s="3">
        <v>5</v>
      </c>
      <c r="AC2054" s="3">
        <v>5</v>
      </c>
      <c r="AD2054" s="3">
        <v>5</v>
      </c>
      <c r="AE2054" s="3">
        <v>5</v>
      </c>
      <c r="AF2054" s="3" t="s">
        <v>207</v>
      </c>
    </row>
    <row r="2055" spans="1:32">
      <c r="A2055" s="3">
        <v>91304</v>
      </c>
      <c r="B2055" s="3">
        <v>41</v>
      </c>
      <c r="C2055" s="41" t="s">
        <v>207</v>
      </c>
      <c r="D2055" s="3" t="s">
        <v>197</v>
      </c>
      <c r="E2055" s="3" t="s">
        <v>206</v>
      </c>
      <c r="F2055" s="3" t="s">
        <v>193</v>
      </c>
      <c r="G2055" s="3" t="s">
        <v>230</v>
      </c>
      <c r="H2055" s="3" t="s">
        <v>230</v>
      </c>
      <c r="I2055" s="3" t="s">
        <v>189</v>
      </c>
      <c r="J2055" s="3" t="s">
        <v>60</v>
      </c>
      <c r="K2055" s="3" t="s">
        <v>203</v>
      </c>
      <c r="L2055" s="3">
        <v>5</v>
      </c>
      <c r="M2055" s="3">
        <v>5</v>
      </c>
      <c r="N2055" s="3">
        <v>5</v>
      </c>
      <c r="O2055" s="3">
        <v>5</v>
      </c>
      <c r="P2055" s="3">
        <v>5</v>
      </c>
      <c r="Q2055" s="3">
        <v>5</v>
      </c>
      <c r="R2055" s="3">
        <v>5</v>
      </c>
      <c r="S2055" s="3">
        <v>5</v>
      </c>
      <c r="T2055" s="3">
        <v>5</v>
      </c>
      <c r="U2055" s="3">
        <v>5</v>
      </c>
      <c r="V2055" s="3">
        <v>5</v>
      </c>
      <c r="W2055" s="3">
        <v>5</v>
      </c>
      <c r="X2055" s="3">
        <v>5</v>
      </c>
      <c r="Y2055" s="3">
        <v>5</v>
      </c>
      <c r="Z2055" s="3">
        <v>5</v>
      </c>
      <c r="AA2055" s="3">
        <v>5</v>
      </c>
      <c r="AB2055" s="3">
        <v>5</v>
      </c>
      <c r="AC2055" s="3">
        <v>5</v>
      </c>
      <c r="AD2055" s="3">
        <v>5</v>
      </c>
      <c r="AE2055" s="3">
        <v>5</v>
      </c>
      <c r="AF2055" s="3" t="s">
        <v>207</v>
      </c>
    </row>
    <row r="2056" spans="1:32">
      <c r="A2056" s="3">
        <v>92530</v>
      </c>
      <c r="B2056" s="3">
        <v>41</v>
      </c>
      <c r="C2056" s="41" t="s">
        <v>207</v>
      </c>
      <c r="D2056" s="3" t="s">
        <v>218</v>
      </c>
      <c r="E2056" s="3" t="s">
        <v>205</v>
      </c>
      <c r="F2056" s="3" t="s">
        <v>186</v>
      </c>
      <c r="G2056" s="3" t="s">
        <v>230</v>
      </c>
      <c r="H2056" s="3" t="s">
        <v>230</v>
      </c>
      <c r="I2056" s="3" t="s">
        <v>201</v>
      </c>
      <c r="J2056" s="3" t="s">
        <v>62</v>
      </c>
      <c r="K2056" s="3" t="s">
        <v>203</v>
      </c>
      <c r="L2056" s="3">
        <v>4</v>
      </c>
      <c r="M2056" s="3">
        <v>5</v>
      </c>
      <c r="N2056" s="3">
        <v>5</v>
      </c>
      <c r="O2056" s="3">
        <v>5</v>
      </c>
      <c r="P2056" s="3">
        <v>5</v>
      </c>
      <c r="Q2056" s="3">
        <v>4</v>
      </c>
      <c r="R2056" s="3">
        <v>4</v>
      </c>
      <c r="S2056" s="3">
        <v>5</v>
      </c>
      <c r="T2056" s="3">
        <v>5</v>
      </c>
      <c r="U2056" s="3">
        <v>4</v>
      </c>
      <c r="V2056" s="3">
        <v>4</v>
      </c>
      <c r="W2056" s="3">
        <v>4</v>
      </c>
      <c r="X2056" s="3">
        <v>3</v>
      </c>
      <c r="Y2056" s="3">
        <v>5</v>
      </c>
      <c r="Z2056" s="3">
        <v>4</v>
      </c>
      <c r="AA2056" s="3">
        <v>4</v>
      </c>
      <c r="AB2056" s="3">
        <v>5</v>
      </c>
      <c r="AC2056" s="3">
        <v>5</v>
      </c>
      <c r="AD2056" s="3">
        <v>5</v>
      </c>
      <c r="AE2056" s="3">
        <v>4</v>
      </c>
      <c r="AF2056" s="3" t="s">
        <v>207</v>
      </c>
    </row>
    <row r="2057" spans="1:32">
      <c r="A2057" s="3">
        <v>92584</v>
      </c>
      <c r="B2057" s="3">
        <v>41</v>
      </c>
      <c r="C2057" s="41" t="s">
        <v>207</v>
      </c>
      <c r="D2057" s="3" t="s">
        <v>197</v>
      </c>
      <c r="E2057" s="3" t="s">
        <v>205</v>
      </c>
      <c r="F2057" s="3" t="s">
        <v>193</v>
      </c>
      <c r="G2057" s="3" t="s">
        <v>230</v>
      </c>
      <c r="H2057" s="3" t="s">
        <v>230</v>
      </c>
      <c r="I2057" s="3" t="s">
        <v>189</v>
      </c>
      <c r="J2057" s="3" t="s">
        <v>61</v>
      </c>
      <c r="K2057" s="3" t="s">
        <v>199</v>
      </c>
      <c r="L2057" s="3">
        <v>5</v>
      </c>
      <c r="M2057" s="3">
        <v>5</v>
      </c>
      <c r="N2057" s="3">
        <v>5</v>
      </c>
      <c r="O2057" s="3">
        <v>5</v>
      </c>
      <c r="P2057" s="3">
        <v>5</v>
      </c>
      <c r="Q2057" s="3">
        <v>3</v>
      </c>
      <c r="R2057" s="3">
        <v>4</v>
      </c>
      <c r="S2057" s="3">
        <v>2</v>
      </c>
      <c r="T2057" s="3">
        <v>4</v>
      </c>
      <c r="U2057" s="3">
        <v>3</v>
      </c>
      <c r="V2057" s="3">
        <v>3</v>
      </c>
      <c r="W2057" s="3">
        <v>5</v>
      </c>
      <c r="X2057" s="3">
        <v>5</v>
      </c>
      <c r="Y2057" s="3">
        <v>5</v>
      </c>
      <c r="Z2057" s="3">
        <v>5</v>
      </c>
      <c r="AA2057" s="3">
        <v>5</v>
      </c>
      <c r="AB2057" s="3">
        <v>5</v>
      </c>
      <c r="AC2057" s="3">
        <v>4</v>
      </c>
      <c r="AD2057" s="3">
        <v>5</v>
      </c>
      <c r="AE2057" s="3">
        <v>4</v>
      </c>
      <c r="AF2057" s="3" t="s">
        <v>207</v>
      </c>
    </row>
    <row r="2058" spans="1:32">
      <c r="A2058" s="3">
        <v>93065</v>
      </c>
      <c r="B2058" s="3">
        <v>42</v>
      </c>
      <c r="C2058" s="41" t="s">
        <v>207</v>
      </c>
      <c r="D2058" s="3" t="s">
        <v>194</v>
      </c>
      <c r="E2058" s="3" t="s">
        <v>192</v>
      </c>
      <c r="F2058" s="3" t="s">
        <v>193</v>
      </c>
      <c r="G2058" s="3" t="s">
        <v>230</v>
      </c>
      <c r="H2058" s="3" t="s">
        <v>230</v>
      </c>
      <c r="I2058" s="3" t="s">
        <v>201</v>
      </c>
      <c r="J2058" s="3" t="s">
        <v>63</v>
      </c>
      <c r="K2058" s="3" t="s">
        <v>203</v>
      </c>
      <c r="L2058" s="3">
        <v>5</v>
      </c>
      <c r="M2058" s="3">
        <v>5</v>
      </c>
      <c r="N2058" s="3">
        <v>4</v>
      </c>
      <c r="O2058" s="3">
        <v>3</v>
      </c>
      <c r="P2058" s="3">
        <v>4</v>
      </c>
      <c r="Q2058" s="3">
        <v>3</v>
      </c>
      <c r="R2058" s="3">
        <v>3</v>
      </c>
      <c r="S2058" s="3">
        <v>2</v>
      </c>
      <c r="T2058" s="3">
        <v>5</v>
      </c>
      <c r="U2058" s="3">
        <v>5</v>
      </c>
      <c r="V2058" s="3">
        <v>5</v>
      </c>
      <c r="W2058" s="3">
        <v>5</v>
      </c>
      <c r="X2058" s="3">
        <v>3</v>
      </c>
      <c r="Y2058" s="3">
        <v>3</v>
      </c>
      <c r="Z2058" s="3">
        <v>3</v>
      </c>
      <c r="AA2058" s="3">
        <v>4</v>
      </c>
      <c r="AB2058" s="3">
        <v>5</v>
      </c>
      <c r="AC2058" s="3">
        <v>4</v>
      </c>
      <c r="AD2058" s="3">
        <v>3</v>
      </c>
      <c r="AE2058" s="3">
        <v>3</v>
      </c>
      <c r="AF2058" s="3" t="s">
        <v>207</v>
      </c>
    </row>
    <row r="2059" spans="1:32">
      <c r="A2059" s="3">
        <v>93065</v>
      </c>
      <c r="B2059" s="3">
        <v>42</v>
      </c>
      <c r="C2059" s="41" t="s">
        <v>207</v>
      </c>
      <c r="D2059" s="3" t="s">
        <v>194</v>
      </c>
      <c r="E2059" s="3" t="s">
        <v>192</v>
      </c>
      <c r="F2059" s="3" t="s">
        <v>193</v>
      </c>
      <c r="G2059" s="3" t="s">
        <v>230</v>
      </c>
      <c r="H2059" s="3" t="s">
        <v>230</v>
      </c>
      <c r="I2059" s="3" t="s">
        <v>189</v>
      </c>
      <c r="J2059" s="3" t="s">
        <v>62</v>
      </c>
      <c r="K2059" s="3" t="s">
        <v>196</v>
      </c>
      <c r="L2059" s="3">
        <v>5</v>
      </c>
      <c r="M2059" s="3">
        <v>4</v>
      </c>
      <c r="N2059" s="3">
        <v>3</v>
      </c>
      <c r="O2059" s="3">
        <v>4</v>
      </c>
      <c r="P2059" s="3">
        <v>5</v>
      </c>
      <c r="Q2059" s="3">
        <v>3</v>
      </c>
      <c r="R2059" s="3">
        <v>4</v>
      </c>
      <c r="S2059" s="3">
        <v>3</v>
      </c>
      <c r="T2059" s="3">
        <v>4</v>
      </c>
      <c r="U2059" s="3">
        <v>3</v>
      </c>
      <c r="V2059" s="3">
        <v>5</v>
      </c>
      <c r="W2059" s="3">
        <v>4</v>
      </c>
      <c r="X2059" s="3">
        <v>5</v>
      </c>
      <c r="Y2059" s="3">
        <v>4</v>
      </c>
      <c r="Z2059" s="3">
        <v>4</v>
      </c>
      <c r="AA2059" s="3">
        <v>5</v>
      </c>
      <c r="AB2059" s="3">
        <v>5</v>
      </c>
      <c r="AC2059" s="3">
        <v>5</v>
      </c>
      <c r="AD2059" s="3">
        <v>4</v>
      </c>
      <c r="AE2059" s="3">
        <v>3</v>
      </c>
      <c r="AF2059" s="3" t="s">
        <v>207</v>
      </c>
    </row>
    <row r="2060" spans="1:32">
      <c r="A2060" s="3">
        <v>93001</v>
      </c>
      <c r="B2060" s="3">
        <v>42</v>
      </c>
      <c r="C2060" s="41" t="s">
        <v>207</v>
      </c>
      <c r="D2060" s="3" t="s">
        <v>204</v>
      </c>
      <c r="E2060" s="3" t="s">
        <v>192</v>
      </c>
      <c r="F2060" s="3" t="s">
        <v>193</v>
      </c>
      <c r="G2060" s="3" t="s">
        <v>230</v>
      </c>
      <c r="H2060" s="3" t="s">
        <v>230</v>
      </c>
      <c r="I2060" s="3" t="s">
        <v>189</v>
      </c>
      <c r="J2060" s="3" t="s">
        <v>64</v>
      </c>
      <c r="K2060" s="3" t="s">
        <v>199</v>
      </c>
      <c r="L2060" s="3">
        <v>3</v>
      </c>
      <c r="M2060" s="3">
        <v>3</v>
      </c>
      <c r="N2060" s="3">
        <v>5</v>
      </c>
      <c r="O2060" s="3">
        <v>2</v>
      </c>
      <c r="P2060" s="3">
        <v>5</v>
      </c>
      <c r="Q2060" s="3">
        <v>5</v>
      </c>
      <c r="R2060" s="3">
        <v>2</v>
      </c>
      <c r="S2060" s="3">
        <v>3</v>
      </c>
      <c r="T2060" s="3">
        <v>4</v>
      </c>
      <c r="U2060" s="3">
        <v>2</v>
      </c>
      <c r="V2060" s="3">
        <v>5</v>
      </c>
      <c r="W2060" s="3">
        <v>3</v>
      </c>
      <c r="X2060" s="3">
        <v>5</v>
      </c>
      <c r="Y2060" s="3">
        <v>5</v>
      </c>
      <c r="Z2060" s="3">
        <v>3</v>
      </c>
      <c r="AA2060" s="3">
        <v>5</v>
      </c>
      <c r="AB2060" s="3">
        <v>3</v>
      </c>
      <c r="AC2060" s="3">
        <v>4</v>
      </c>
      <c r="AD2060" s="3">
        <v>5</v>
      </c>
      <c r="AE2060" s="3">
        <v>2</v>
      </c>
      <c r="AF2060" s="3" t="s">
        <v>207</v>
      </c>
    </row>
    <row r="2061" spans="1:32">
      <c r="A2061" s="3">
        <v>93022</v>
      </c>
      <c r="B2061" s="3">
        <v>42</v>
      </c>
      <c r="C2061" s="41" t="s">
        <v>207</v>
      </c>
      <c r="D2061" s="3" t="s">
        <v>197</v>
      </c>
      <c r="E2061" s="3" t="s">
        <v>192</v>
      </c>
      <c r="F2061" s="3" t="s">
        <v>186</v>
      </c>
      <c r="G2061" s="3" t="s">
        <v>230</v>
      </c>
      <c r="H2061" s="3" t="s">
        <v>230</v>
      </c>
      <c r="I2061" s="3" t="s">
        <v>201</v>
      </c>
      <c r="J2061" s="3" t="s">
        <v>63</v>
      </c>
      <c r="K2061" s="3" t="s">
        <v>199</v>
      </c>
      <c r="L2061" s="3">
        <v>5</v>
      </c>
      <c r="M2061" s="3">
        <v>4</v>
      </c>
      <c r="N2061" s="3">
        <v>3</v>
      </c>
      <c r="O2061" s="3">
        <v>2</v>
      </c>
      <c r="P2061" s="3">
        <v>5</v>
      </c>
      <c r="Q2061" s="3">
        <v>3</v>
      </c>
      <c r="R2061" s="3">
        <v>4</v>
      </c>
      <c r="S2061" s="3">
        <v>2</v>
      </c>
      <c r="T2061" s="3">
        <v>3</v>
      </c>
      <c r="U2061" s="3">
        <v>4</v>
      </c>
      <c r="V2061" s="3">
        <v>5</v>
      </c>
      <c r="W2061" s="3">
        <v>2</v>
      </c>
      <c r="X2061" s="3">
        <v>5</v>
      </c>
      <c r="Y2061" s="3">
        <v>3</v>
      </c>
      <c r="Z2061" s="3">
        <v>2</v>
      </c>
      <c r="AA2061" s="3">
        <v>4</v>
      </c>
      <c r="AB2061" s="3">
        <v>5</v>
      </c>
      <c r="AC2061" s="3">
        <v>4</v>
      </c>
      <c r="AD2061" s="3">
        <v>3</v>
      </c>
      <c r="AE2061" s="3">
        <v>2</v>
      </c>
      <c r="AF2061" s="3" t="s">
        <v>207</v>
      </c>
    </row>
    <row r="2062" spans="1:32">
      <c r="A2062" s="3">
        <v>92232</v>
      </c>
      <c r="B2062" s="3">
        <v>42</v>
      </c>
      <c r="C2062" s="41" t="s">
        <v>207</v>
      </c>
      <c r="D2062" s="3" t="s">
        <v>194</v>
      </c>
      <c r="E2062" s="3" t="s">
        <v>198</v>
      </c>
      <c r="F2062" s="3" t="s">
        <v>186</v>
      </c>
      <c r="G2062" s="3" t="s">
        <v>230</v>
      </c>
      <c r="H2062" s="3" t="s">
        <v>230</v>
      </c>
      <c r="I2062" s="3" t="s">
        <v>201</v>
      </c>
      <c r="J2062" s="3" t="s">
        <v>59</v>
      </c>
      <c r="K2062" s="3" t="s">
        <v>196</v>
      </c>
      <c r="L2062" s="3">
        <v>5</v>
      </c>
      <c r="M2062" s="3">
        <v>4</v>
      </c>
      <c r="N2062" s="3">
        <v>5</v>
      </c>
      <c r="O2062" s="3">
        <v>5</v>
      </c>
      <c r="P2062" s="3">
        <v>5</v>
      </c>
      <c r="Q2062" s="3">
        <v>4</v>
      </c>
      <c r="R2062" s="3">
        <v>5</v>
      </c>
      <c r="S2062" s="3">
        <v>4</v>
      </c>
      <c r="T2062" s="3">
        <v>5</v>
      </c>
      <c r="U2062" s="3">
        <v>5</v>
      </c>
      <c r="V2062" s="3">
        <v>5</v>
      </c>
      <c r="W2062" s="3">
        <v>4</v>
      </c>
      <c r="X2062" s="3">
        <v>5</v>
      </c>
      <c r="Y2062" s="3">
        <v>4</v>
      </c>
      <c r="Z2062" s="3">
        <v>4</v>
      </c>
      <c r="AA2062" s="3">
        <v>4</v>
      </c>
      <c r="AB2062" s="3">
        <v>5</v>
      </c>
      <c r="AC2062" s="3">
        <v>5</v>
      </c>
      <c r="AD2062" s="3">
        <v>4</v>
      </c>
      <c r="AE2062" s="3">
        <v>5</v>
      </c>
      <c r="AF2062" s="3" t="s">
        <v>207</v>
      </c>
    </row>
    <row r="2063" spans="1:32">
      <c r="A2063" s="3">
        <v>92688</v>
      </c>
      <c r="B2063" s="3">
        <v>42</v>
      </c>
      <c r="C2063" s="41" t="s">
        <v>207</v>
      </c>
      <c r="D2063" s="3" t="s">
        <v>194</v>
      </c>
      <c r="E2063" s="3" t="s">
        <v>185</v>
      </c>
      <c r="F2063" s="3" t="s">
        <v>193</v>
      </c>
      <c r="G2063" s="3" t="s">
        <v>230</v>
      </c>
      <c r="H2063" s="3" t="s">
        <v>230</v>
      </c>
      <c r="I2063" s="3" t="s">
        <v>201</v>
      </c>
      <c r="J2063" s="3" t="s">
        <v>61</v>
      </c>
      <c r="K2063" s="3" t="s">
        <v>203</v>
      </c>
      <c r="L2063" s="3">
        <v>5</v>
      </c>
      <c r="M2063" s="3">
        <v>2</v>
      </c>
      <c r="N2063" s="3">
        <v>4</v>
      </c>
      <c r="O2063" s="3">
        <v>3</v>
      </c>
      <c r="P2063" s="3">
        <v>5</v>
      </c>
      <c r="Q2063" s="3">
        <v>3</v>
      </c>
      <c r="R2063" s="3">
        <v>4</v>
      </c>
      <c r="S2063" s="3">
        <v>2</v>
      </c>
      <c r="T2063" s="3">
        <v>4</v>
      </c>
      <c r="U2063" s="3">
        <v>4</v>
      </c>
      <c r="V2063" s="3">
        <v>5</v>
      </c>
      <c r="W2063" s="3">
        <v>4</v>
      </c>
      <c r="X2063" s="3">
        <v>2</v>
      </c>
      <c r="Y2063" s="3">
        <v>4</v>
      </c>
      <c r="Z2063" s="3">
        <v>5</v>
      </c>
      <c r="AA2063" s="3">
        <v>4</v>
      </c>
      <c r="AB2063" s="3">
        <v>5</v>
      </c>
      <c r="AC2063" s="3">
        <v>4</v>
      </c>
      <c r="AD2063" s="3">
        <v>2</v>
      </c>
      <c r="AE2063" s="3">
        <v>3</v>
      </c>
      <c r="AF2063" s="3" t="s">
        <v>207</v>
      </c>
    </row>
    <row r="2064" spans="1:32">
      <c r="A2064" s="3">
        <v>92867</v>
      </c>
      <c r="B2064" s="3">
        <v>42</v>
      </c>
      <c r="C2064" s="41" t="s">
        <v>207</v>
      </c>
      <c r="D2064" s="3" t="s">
        <v>197</v>
      </c>
      <c r="E2064" s="3" t="s">
        <v>185</v>
      </c>
      <c r="F2064" s="3" t="s">
        <v>193</v>
      </c>
      <c r="G2064" s="3" t="s">
        <v>230</v>
      </c>
      <c r="H2064" s="3" t="s">
        <v>230</v>
      </c>
      <c r="I2064" s="3" t="s">
        <v>189</v>
      </c>
      <c r="J2064" s="3" t="s">
        <v>61</v>
      </c>
      <c r="K2064" s="3" t="s">
        <v>196</v>
      </c>
      <c r="L2064" s="3">
        <v>4</v>
      </c>
      <c r="M2064" s="3">
        <v>4</v>
      </c>
      <c r="N2064" s="3">
        <v>4</v>
      </c>
      <c r="O2064" s="3">
        <v>5</v>
      </c>
      <c r="P2064" s="3">
        <v>4</v>
      </c>
      <c r="Q2064" s="3">
        <v>4</v>
      </c>
      <c r="R2064" s="3">
        <v>4</v>
      </c>
      <c r="S2064" s="3">
        <v>5</v>
      </c>
      <c r="T2064" s="3">
        <v>5</v>
      </c>
      <c r="U2064" s="3">
        <v>4</v>
      </c>
      <c r="V2064" s="3">
        <v>4</v>
      </c>
      <c r="W2064" s="3">
        <v>3</v>
      </c>
      <c r="X2064" s="3">
        <v>5</v>
      </c>
      <c r="Y2064" s="3">
        <v>4</v>
      </c>
      <c r="Z2064" s="3">
        <v>4</v>
      </c>
      <c r="AA2064" s="3">
        <v>5</v>
      </c>
      <c r="AB2064" s="3">
        <v>5</v>
      </c>
      <c r="AC2064" s="3">
        <v>4</v>
      </c>
      <c r="AD2064" s="3">
        <v>4</v>
      </c>
      <c r="AE2064" s="3">
        <v>4</v>
      </c>
      <c r="AF2064" s="3" t="s">
        <v>207</v>
      </c>
    </row>
    <row r="2065" spans="1:32">
      <c r="A2065" s="3">
        <v>90003</v>
      </c>
      <c r="B2065" s="3">
        <v>42</v>
      </c>
      <c r="C2065" s="41" t="s">
        <v>207</v>
      </c>
      <c r="D2065" s="3" t="s">
        <v>204</v>
      </c>
      <c r="E2065" s="3" t="s">
        <v>206</v>
      </c>
      <c r="F2065" s="3" t="s">
        <v>186</v>
      </c>
      <c r="G2065" s="3" t="s">
        <v>230</v>
      </c>
      <c r="H2065" s="3" t="s">
        <v>230</v>
      </c>
      <c r="I2065" s="3" t="s">
        <v>217</v>
      </c>
      <c r="J2065" s="3" t="s">
        <v>60</v>
      </c>
      <c r="K2065" s="3" t="s">
        <v>202</v>
      </c>
      <c r="L2065" s="3">
        <v>5</v>
      </c>
      <c r="M2065" s="3">
        <v>3</v>
      </c>
      <c r="N2065" s="3">
        <v>4</v>
      </c>
      <c r="O2065" s="3">
        <v>4</v>
      </c>
      <c r="P2065" s="3">
        <v>5</v>
      </c>
      <c r="Q2065" s="3">
        <v>2</v>
      </c>
      <c r="R2065" s="3">
        <v>3</v>
      </c>
      <c r="S2065" s="3">
        <v>5</v>
      </c>
      <c r="T2065" s="3">
        <v>5</v>
      </c>
      <c r="U2065" s="3">
        <v>5</v>
      </c>
      <c r="V2065" s="3">
        <v>3</v>
      </c>
      <c r="W2065" s="3">
        <v>5</v>
      </c>
      <c r="X2065" s="3">
        <v>3</v>
      </c>
      <c r="Y2065" s="3">
        <v>5</v>
      </c>
      <c r="Z2065" s="3">
        <v>5</v>
      </c>
      <c r="AA2065" s="3">
        <v>2</v>
      </c>
      <c r="AB2065" s="3">
        <v>3</v>
      </c>
      <c r="AC2065" s="3">
        <v>4</v>
      </c>
      <c r="AD2065" s="3">
        <v>5</v>
      </c>
      <c r="AE2065" s="3">
        <v>2</v>
      </c>
      <c r="AF2065" s="3" t="s">
        <v>207</v>
      </c>
    </row>
    <row r="2066" spans="1:32">
      <c r="A2066" s="3">
        <v>92404</v>
      </c>
      <c r="B2066" s="3">
        <v>42</v>
      </c>
      <c r="C2066" s="41" t="s">
        <v>207</v>
      </c>
      <c r="D2066" s="3" t="s">
        <v>194</v>
      </c>
      <c r="E2066" s="3" t="s">
        <v>195</v>
      </c>
      <c r="F2066" s="3" t="s">
        <v>193</v>
      </c>
      <c r="G2066" s="3" t="s">
        <v>230</v>
      </c>
      <c r="H2066" s="3" t="s">
        <v>230</v>
      </c>
      <c r="I2066" s="3" t="s">
        <v>189</v>
      </c>
      <c r="J2066" s="3" t="s">
        <v>64</v>
      </c>
      <c r="K2066" s="3" t="s">
        <v>203</v>
      </c>
      <c r="L2066" s="3">
        <v>5</v>
      </c>
      <c r="M2066" s="3">
        <v>5</v>
      </c>
      <c r="N2066" s="3">
        <v>5</v>
      </c>
      <c r="O2066" s="3">
        <v>5</v>
      </c>
      <c r="P2066" s="3">
        <v>5</v>
      </c>
      <c r="Q2066" s="3">
        <v>5</v>
      </c>
      <c r="R2066" s="3">
        <v>5</v>
      </c>
      <c r="S2066" s="3">
        <v>5</v>
      </c>
      <c r="T2066" s="3">
        <v>5</v>
      </c>
      <c r="U2066" s="3">
        <v>5</v>
      </c>
      <c r="V2066" s="3">
        <v>5</v>
      </c>
      <c r="W2066" s="3">
        <v>5</v>
      </c>
      <c r="X2066" s="3">
        <v>5</v>
      </c>
      <c r="Y2066" s="3">
        <v>5</v>
      </c>
      <c r="Z2066" s="3">
        <v>5</v>
      </c>
      <c r="AA2066" s="3">
        <v>5</v>
      </c>
      <c r="AB2066" s="3">
        <v>5</v>
      </c>
      <c r="AC2066" s="3">
        <v>5</v>
      </c>
      <c r="AD2066" s="3">
        <v>5</v>
      </c>
      <c r="AE2066" s="3">
        <v>5</v>
      </c>
      <c r="AF2066" s="3" t="s">
        <v>207</v>
      </c>
    </row>
    <row r="2067" spans="1:32">
      <c r="A2067" s="3">
        <v>92860</v>
      </c>
      <c r="B2067" s="3">
        <v>42</v>
      </c>
      <c r="C2067" s="41" t="s">
        <v>207</v>
      </c>
      <c r="D2067" s="3" t="s">
        <v>191</v>
      </c>
      <c r="E2067" s="3" t="s">
        <v>205</v>
      </c>
      <c r="F2067" s="3" t="s">
        <v>193</v>
      </c>
      <c r="G2067" s="3" t="s">
        <v>230</v>
      </c>
      <c r="H2067" s="3" t="s">
        <v>230</v>
      </c>
      <c r="I2067" s="3" t="s">
        <v>189</v>
      </c>
      <c r="J2067" s="3" t="s">
        <v>62</v>
      </c>
      <c r="K2067" s="3" t="s">
        <v>203</v>
      </c>
      <c r="L2067" s="3">
        <v>5</v>
      </c>
      <c r="M2067" s="3">
        <v>5</v>
      </c>
      <c r="N2067" s="3">
        <v>5</v>
      </c>
      <c r="O2067" s="3">
        <v>4</v>
      </c>
      <c r="P2067" s="3">
        <v>5</v>
      </c>
      <c r="Q2067" s="3">
        <v>4</v>
      </c>
      <c r="R2067" s="3">
        <v>3</v>
      </c>
      <c r="S2067" s="3">
        <v>2</v>
      </c>
      <c r="T2067" s="3">
        <v>3</v>
      </c>
      <c r="U2067" s="3">
        <v>4</v>
      </c>
      <c r="V2067" s="3">
        <v>5</v>
      </c>
      <c r="W2067" s="3">
        <v>5</v>
      </c>
      <c r="X2067" s="3">
        <v>5</v>
      </c>
      <c r="Y2067" s="3">
        <v>5</v>
      </c>
      <c r="Z2067" s="3">
        <v>5</v>
      </c>
      <c r="AA2067" s="3">
        <v>5</v>
      </c>
      <c r="AB2067" s="3">
        <v>5</v>
      </c>
      <c r="AC2067" s="3">
        <v>4</v>
      </c>
      <c r="AD2067" s="3">
        <v>5</v>
      </c>
      <c r="AE2067" s="3">
        <v>4</v>
      </c>
      <c r="AF2067" s="3" t="s">
        <v>207</v>
      </c>
    </row>
    <row r="2068" spans="1:32">
      <c r="A2068" s="3">
        <v>92883</v>
      </c>
      <c r="B2068" s="3">
        <v>42</v>
      </c>
      <c r="C2068" s="41" t="s">
        <v>207</v>
      </c>
      <c r="D2068" s="3" t="s">
        <v>220</v>
      </c>
      <c r="E2068" s="3" t="s">
        <v>205</v>
      </c>
      <c r="F2068" s="3" t="s">
        <v>186</v>
      </c>
      <c r="G2068" s="3" t="s">
        <v>230</v>
      </c>
      <c r="H2068" s="3" t="s">
        <v>230</v>
      </c>
      <c r="I2068" s="3" t="s">
        <v>201</v>
      </c>
      <c r="J2068" s="3" t="s">
        <v>64</v>
      </c>
      <c r="K2068" s="3" t="s">
        <v>203</v>
      </c>
      <c r="L2068" s="3">
        <v>4</v>
      </c>
      <c r="M2068" s="3">
        <v>3</v>
      </c>
      <c r="N2068" s="3">
        <v>5</v>
      </c>
      <c r="O2068" s="3">
        <v>4</v>
      </c>
      <c r="P2068" s="3">
        <v>5</v>
      </c>
      <c r="Q2068" s="3">
        <v>3</v>
      </c>
      <c r="R2068" s="3">
        <v>4</v>
      </c>
      <c r="S2068" s="3">
        <v>3</v>
      </c>
      <c r="T2068" s="3">
        <v>5</v>
      </c>
      <c r="U2068" s="3">
        <v>5</v>
      </c>
      <c r="V2068" s="3">
        <v>5</v>
      </c>
      <c r="W2068" s="3">
        <v>5</v>
      </c>
      <c r="X2068" s="3">
        <v>3</v>
      </c>
      <c r="Y2068" s="3">
        <v>4</v>
      </c>
      <c r="Z2068" s="3">
        <v>5</v>
      </c>
      <c r="AA2068" s="3">
        <v>5</v>
      </c>
      <c r="AB2068" s="3">
        <v>5</v>
      </c>
      <c r="AC2068" s="3">
        <v>5</v>
      </c>
      <c r="AD2068" s="3">
        <v>5</v>
      </c>
      <c r="AE2068" s="3">
        <v>4</v>
      </c>
      <c r="AF2068" s="3" t="s">
        <v>207</v>
      </c>
    </row>
    <row r="2069" spans="1:32">
      <c r="A2069" s="3">
        <v>92596</v>
      </c>
      <c r="B2069" s="3">
        <v>42</v>
      </c>
      <c r="C2069" s="41" t="s">
        <v>207</v>
      </c>
      <c r="D2069" s="3" t="s">
        <v>194</v>
      </c>
      <c r="E2069" s="3" t="s">
        <v>205</v>
      </c>
      <c r="F2069" s="3" t="s">
        <v>186</v>
      </c>
      <c r="G2069" s="3" t="s">
        <v>230</v>
      </c>
      <c r="H2069" s="3" t="s">
        <v>230</v>
      </c>
      <c r="I2069" s="3" t="s">
        <v>201</v>
      </c>
      <c r="J2069" s="3" t="s">
        <v>64</v>
      </c>
      <c r="K2069" s="3" t="s">
        <v>202</v>
      </c>
      <c r="L2069" s="3">
        <v>5</v>
      </c>
      <c r="M2069" s="3">
        <v>5</v>
      </c>
      <c r="N2069" s="3">
        <v>5</v>
      </c>
      <c r="O2069" s="3">
        <v>3</v>
      </c>
      <c r="P2069" s="3">
        <v>5</v>
      </c>
      <c r="Q2069" s="3">
        <v>5</v>
      </c>
      <c r="R2069" s="3">
        <v>5</v>
      </c>
      <c r="S2069" s="3">
        <v>1</v>
      </c>
      <c r="T2069" s="3">
        <v>5</v>
      </c>
      <c r="U2069" s="3">
        <v>5</v>
      </c>
      <c r="V2069" s="3">
        <v>5</v>
      </c>
      <c r="W2069" s="3">
        <v>5</v>
      </c>
      <c r="X2069" s="3">
        <v>5</v>
      </c>
      <c r="Y2069" s="3">
        <v>2</v>
      </c>
      <c r="Z2069" s="3">
        <v>5</v>
      </c>
      <c r="AA2069" s="3">
        <v>4</v>
      </c>
      <c r="AB2069" s="3">
        <v>5</v>
      </c>
      <c r="AC2069" s="3">
        <v>5</v>
      </c>
      <c r="AD2069" s="3">
        <v>5</v>
      </c>
      <c r="AE2069" s="3">
        <v>4</v>
      </c>
      <c r="AF2069" s="3" t="s">
        <v>207</v>
      </c>
    </row>
    <row r="2070" spans="1:32">
      <c r="A2070" s="3">
        <v>92544</v>
      </c>
      <c r="B2070" s="3">
        <v>42</v>
      </c>
      <c r="C2070" s="41" t="s">
        <v>207</v>
      </c>
      <c r="D2070" s="3" t="s">
        <v>184</v>
      </c>
      <c r="E2070" s="3" t="s">
        <v>205</v>
      </c>
      <c r="F2070" s="3" t="s">
        <v>186</v>
      </c>
      <c r="G2070" s="3" t="s">
        <v>230</v>
      </c>
      <c r="H2070" s="3" t="s">
        <v>230</v>
      </c>
      <c r="I2070" s="3" t="s">
        <v>189</v>
      </c>
      <c r="J2070" s="3" t="s">
        <v>64</v>
      </c>
      <c r="K2070" s="3" t="s">
        <v>203</v>
      </c>
      <c r="L2070" s="3">
        <v>5</v>
      </c>
      <c r="M2070" s="3">
        <v>4</v>
      </c>
      <c r="N2070" s="3">
        <v>4</v>
      </c>
      <c r="O2070" s="3">
        <v>4</v>
      </c>
      <c r="P2070" s="3">
        <v>3</v>
      </c>
      <c r="Q2070" s="3">
        <v>3</v>
      </c>
      <c r="R2070" s="3">
        <v>4</v>
      </c>
      <c r="S2070" s="3">
        <v>4</v>
      </c>
      <c r="T2070" s="3">
        <v>4</v>
      </c>
      <c r="U2070" s="3">
        <v>5</v>
      </c>
      <c r="V2070" s="3">
        <v>4</v>
      </c>
      <c r="W2070" s="3">
        <v>4</v>
      </c>
      <c r="X2070" s="3">
        <v>4</v>
      </c>
      <c r="Y2070" s="3">
        <v>5</v>
      </c>
      <c r="Z2070" s="3">
        <v>5</v>
      </c>
      <c r="AA2070" s="3">
        <v>5</v>
      </c>
      <c r="AB2070" s="3">
        <v>5</v>
      </c>
      <c r="AC2070" s="3">
        <v>5</v>
      </c>
      <c r="AD2070" s="3">
        <v>4</v>
      </c>
      <c r="AE2070" s="3">
        <v>4</v>
      </c>
      <c r="AF2070" s="3" t="s">
        <v>207</v>
      </c>
    </row>
    <row r="2071" spans="1:32">
      <c r="A2071" s="3">
        <v>92508</v>
      </c>
      <c r="B2071" s="3">
        <v>42</v>
      </c>
      <c r="C2071" s="41" t="s">
        <v>207</v>
      </c>
      <c r="D2071" s="3" t="s">
        <v>226</v>
      </c>
      <c r="E2071" s="3" t="s">
        <v>205</v>
      </c>
      <c r="F2071" s="3" t="s">
        <v>186</v>
      </c>
      <c r="G2071" s="3" t="s">
        <v>230</v>
      </c>
      <c r="H2071" s="3" t="s">
        <v>230</v>
      </c>
      <c r="I2071" s="3" t="s">
        <v>201</v>
      </c>
      <c r="J2071" s="3" t="s">
        <v>64</v>
      </c>
      <c r="K2071" s="3" t="s">
        <v>199</v>
      </c>
      <c r="L2071" s="3">
        <v>1</v>
      </c>
      <c r="M2071" s="3">
        <v>1</v>
      </c>
      <c r="N2071" s="3">
        <v>1</v>
      </c>
      <c r="O2071" s="3">
        <v>1</v>
      </c>
      <c r="P2071" s="3">
        <v>5</v>
      </c>
      <c r="Q2071" s="3">
        <v>3</v>
      </c>
      <c r="R2071" s="3">
        <v>5</v>
      </c>
      <c r="S2071" s="3">
        <v>1</v>
      </c>
      <c r="T2071" s="3">
        <v>3</v>
      </c>
      <c r="U2071" s="3">
        <v>5</v>
      </c>
      <c r="V2071" s="3">
        <v>5</v>
      </c>
      <c r="W2071" s="3">
        <v>5</v>
      </c>
      <c r="X2071" s="3">
        <v>5</v>
      </c>
      <c r="Y2071" s="3">
        <v>4</v>
      </c>
      <c r="Z2071" s="3">
        <v>5</v>
      </c>
      <c r="AA2071" s="3">
        <v>5</v>
      </c>
      <c r="AB2071" s="3">
        <v>5</v>
      </c>
      <c r="AC2071" s="3">
        <v>5</v>
      </c>
      <c r="AD2071" s="3">
        <v>5</v>
      </c>
      <c r="AE2071" s="3">
        <v>5</v>
      </c>
      <c r="AF2071" s="3" t="s">
        <v>207</v>
      </c>
    </row>
    <row r="2072" spans="1:32">
      <c r="A2072" s="3">
        <v>92584</v>
      </c>
      <c r="B2072" s="3">
        <v>42</v>
      </c>
      <c r="C2072" s="41" t="s">
        <v>207</v>
      </c>
      <c r="D2072" s="3" t="s">
        <v>194</v>
      </c>
      <c r="E2072" s="3" t="s">
        <v>205</v>
      </c>
      <c r="F2072" s="3" t="s">
        <v>186</v>
      </c>
      <c r="G2072" s="3" t="s">
        <v>230</v>
      </c>
      <c r="H2072" s="3" t="s">
        <v>230</v>
      </c>
      <c r="I2072" s="3" t="s">
        <v>201</v>
      </c>
      <c r="J2072" s="3" t="s">
        <v>62</v>
      </c>
      <c r="K2072" s="3" t="s">
        <v>203</v>
      </c>
      <c r="L2072" s="3">
        <v>5</v>
      </c>
      <c r="M2072" s="3">
        <v>4</v>
      </c>
      <c r="N2072" s="3">
        <v>5</v>
      </c>
      <c r="O2072" s="3">
        <v>5</v>
      </c>
      <c r="P2072" s="3">
        <v>5</v>
      </c>
      <c r="Q2072" s="3">
        <v>5</v>
      </c>
      <c r="R2072" s="3">
        <v>4</v>
      </c>
      <c r="S2072" s="3">
        <v>5</v>
      </c>
      <c r="T2072" s="3">
        <v>5</v>
      </c>
      <c r="U2072" s="3">
        <v>4</v>
      </c>
      <c r="V2072" s="3">
        <v>4</v>
      </c>
      <c r="W2072" s="3">
        <v>5</v>
      </c>
      <c r="X2072" s="3">
        <v>5</v>
      </c>
      <c r="Y2072" s="3">
        <v>5</v>
      </c>
      <c r="Z2072" s="3">
        <v>5</v>
      </c>
      <c r="AA2072" s="3">
        <v>5</v>
      </c>
      <c r="AB2072" s="3">
        <v>5</v>
      </c>
      <c r="AC2072" s="3">
        <v>5</v>
      </c>
      <c r="AD2072" s="3">
        <v>5</v>
      </c>
      <c r="AE2072" s="3">
        <v>4</v>
      </c>
      <c r="AF2072" s="3" t="s">
        <v>207</v>
      </c>
    </row>
    <row r="2073" spans="1:32">
      <c r="A2073" s="3">
        <v>93010</v>
      </c>
      <c r="B2073" s="3">
        <v>43</v>
      </c>
      <c r="C2073" s="41" t="s">
        <v>207</v>
      </c>
      <c r="D2073" s="3" t="s">
        <v>194</v>
      </c>
      <c r="E2073" s="3" t="s">
        <v>192</v>
      </c>
      <c r="F2073" s="3" t="s">
        <v>186</v>
      </c>
      <c r="G2073" s="3" t="s">
        <v>230</v>
      </c>
      <c r="H2073" s="3" t="s">
        <v>230</v>
      </c>
      <c r="I2073" s="3" t="s">
        <v>210</v>
      </c>
      <c r="J2073" s="3" t="s">
        <v>64</v>
      </c>
      <c r="K2073" s="3" t="s">
        <v>202</v>
      </c>
      <c r="L2073" s="3">
        <v>5</v>
      </c>
      <c r="M2073" s="3">
        <v>2</v>
      </c>
      <c r="N2073" s="3">
        <v>5</v>
      </c>
      <c r="O2073" s="3">
        <v>4</v>
      </c>
      <c r="P2073" s="3">
        <v>5</v>
      </c>
      <c r="Q2073" s="3">
        <v>3</v>
      </c>
      <c r="R2073" s="3">
        <v>5</v>
      </c>
      <c r="S2073" s="3">
        <v>3</v>
      </c>
      <c r="T2073" s="3">
        <v>5</v>
      </c>
      <c r="U2073" s="3">
        <v>4</v>
      </c>
      <c r="V2073" s="3">
        <v>5</v>
      </c>
      <c r="W2073" s="3">
        <v>5</v>
      </c>
      <c r="X2073" s="3">
        <v>5</v>
      </c>
      <c r="Y2073" s="3">
        <v>4</v>
      </c>
      <c r="Z2073" s="3">
        <v>5</v>
      </c>
      <c r="AA2073" s="3">
        <v>5</v>
      </c>
      <c r="AB2073" s="3">
        <v>5</v>
      </c>
      <c r="AC2073" s="3">
        <v>5</v>
      </c>
      <c r="AD2073" s="3">
        <v>4</v>
      </c>
      <c r="AE2073" s="3">
        <v>4</v>
      </c>
      <c r="AF2073" s="3" t="s">
        <v>207</v>
      </c>
    </row>
    <row r="2074" spans="1:32">
      <c r="A2074" s="3">
        <v>93003</v>
      </c>
      <c r="B2074" s="3">
        <v>43</v>
      </c>
      <c r="C2074" s="41" t="s">
        <v>207</v>
      </c>
      <c r="D2074" s="3" t="s">
        <v>197</v>
      </c>
      <c r="E2074" s="3" t="s">
        <v>192</v>
      </c>
      <c r="F2074" s="3" t="s">
        <v>193</v>
      </c>
      <c r="G2074" s="3" t="s">
        <v>230</v>
      </c>
      <c r="H2074" s="3" t="s">
        <v>230</v>
      </c>
      <c r="I2074" s="3" t="s">
        <v>201</v>
      </c>
      <c r="J2074" s="3" t="s">
        <v>62</v>
      </c>
      <c r="K2074" s="3" t="s">
        <v>203</v>
      </c>
      <c r="L2074" s="3">
        <v>4</v>
      </c>
      <c r="M2074" s="3">
        <v>4</v>
      </c>
      <c r="N2074" s="3">
        <v>4</v>
      </c>
      <c r="O2074" s="3">
        <v>4</v>
      </c>
      <c r="P2074" s="3">
        <v>5</v>
      </c>
      <c r="Q2074" s="3">
        <v>5</v>
      </c>
      <c r="R2074" s="3">
        <v>5</v>
      </c>
      <c r="S2074" s="3">
        <v>5</v>
      </c>
      <c r="T2074" s="3">
        <v>3</v>
      </c>
      <c r="U2074" s="3">
        <v>3</v>
      </c>
      <c r="V2074" s="3">
        <v>5</v>
      </c>
      <c r="W2074" s="3">
        <v>5</v>
      </c>
      <c r="X2074" s="3">
        <v>4</v>
      </c>
      <c r="Y2074" s="3">
        <v>4</v>
      </c>
      <c r="Z2074" s="3">
        <v>4</v>
      </c>
      <c r="AA2074" s="3">
        <v>4</v>
      </c>
      <c r="AB2074" s="3">
        <v>5</v>
      </c>
      <c r="AC2074" s="3">
        <v>5</v>
      </c>
      <c r="AD2074" s="3">
        <v>4</v>
      </c>
      <c r="AE2074" s="3">
        <v>5</v>
      </c>
      <c r="AF2074" s="3" t="s">
        <v>207</v>
      </c>
    </row>
    <row r="2075" spans="1:32">
      <c r="A2075" s="3">
        <v>93036</v>
      </c>
      <c r="B2075" s="3">
        <v>43</v>
      </c>
      <c r="C2075" s="41" t="s">
        <v>207</v>
      </c>
      <c r="D2075" s="3" t="s">
        <v>194</v>
      </c>
      <c r="E2075" s="3" t="s">
        <v>192</v>
      </c>
      <c r="F2075" s="3" t="s">
        <v>193</v>
      </c>
      <c r="G2075" s="3" t="s">
        <v>230</v>
      </c>
      <c r="H2075" s="3" t="s">
        <v>230</v>
      </c>
      <c r="I2075" s="3" t="s">
        <v>189</v>
      </c>
      <c r="J2075" s="3" t="s">
        <v>60</v>
      </c>
      <c r="K2075" s="3" t="s">
        <v>199</v>
      </c>
      <c r="L2075" s="3">
        <v>2</v>
      </c>
      <c r="M2075" s="3">
        <v>4</v>
      </c>
      <c r="N2075" s="3">
        <v>3</v>
      </c>
      <c r="O2075" s="3">
        <v>2</v>
      </c>
      <c r="P2075" s="3">
        <v>3</v>
      </c>
      <c r="Q2075" s="3">
        <v>1</v>
      </c>
      <c r="R2075" s="3">
        <v>1</v>
      </c>
      <c r="S2075" s="3">
        <v>1</v>
      </c>
      <c r="T2075" s="3">
        <v>5</v>
      </c>
      <c r="U2075" s="3">
        <v>5</v>
      </c>
      <c r="V2075" s="3">
        <v>5</v>
      </c>
      <c r="W2075" s="3">
        <v>5</v>
      </c>
      <c r="X2075" s="3">
        <v>5</v>
      </c>
      <c r="Y2075" s="3">
        <v>5</v>
      </c>
      <c r="Z2075" s="3">
        <v>5</v>
      </c>
      <c r="AA2075" s="3">
        <v>5</v>
      </c>
      <c r="AB2075" s="3">
        <v>5</v>
      </c>
      <c r="AC2075" s="3">
        <v>5</v>
      </c>
      <c r="AD2075" s="3">
        <v>5</v>
      </c>
      <c r="AE2075" s="3">
        <v>5</v>
      </c>
      <c r="AF2075" s="3" t="s">
        <v>207</v>
      </c>
    </row>
    <row r="2076" spans="1:32">
      <c r="A2076" s="3">
        <v>93035</v>
      </c>
      <c r="B2076" s="3">
        <v>43</v>
      </c>
      <c r="C2076" s="41" t="s">
        <v>207</v>
      </c>
      <c r="D2076" s="3" t="s">
        <v>194</v>
      </c>
      <c r="E2076" s="3" t="s">
        <v>192</v>
      </c>
      <c r="F2076" s="3" t="s">
        <v>193</v>
      </c>
      <c r="G2076" s="3" t="s">
        <v>230</v>
      </c>
      <c r="H2076" s="3" t="s">
        <v>230</v>
      </c>
      <c r="I2076" s="3" t="s">
        <v>210</v>
      </c>
      <c r="J2076" s="3" t="s">
        <v>58</v>
      </c>
      <c r="K2076" s="3" t="s">
        <v>196</v>
      </c>
      <c r="L2076" s="3">
        <v>5</v>
      </c>
      <c r="M2076" s="3">
        <v>5</v>
      </c>
      <c r="N2076" s="3">
        <v>5</v>
      </c>
      <c r="O2076" s="3">
        <v>5</v>
      </c>
      <c r="P2076" s="3">
        <v>2</v>
      </c>
      <c r="Q2076" s="3">
        <v>2</v>
      </c>
      <c r="R2076" s="3">
        <v>4</v>
      </c>
      <c r="S2076" s="3">
        <v>1</v>
      </c>
      <c r="T2076" s="3">
        <v>4</v>
      </c>
      <c r="U2076" s="3">
        <v>5</v>
      </c>
      <c r="V2076" s="3">
        <v>5</v>
      </c>
      <c r="W2076" s="3">
        <v>5</v>
      </c>
      <c r="X2076" s="3">
        <v>3</v>
      </c>
      <c r="Y2076" s="3">
        <v>3</v>
      </c>
      <c r="Z2076" s="3">
        <v>2</v>
      </c>
      <c r="AA2076" s="3">
        <v>3</v>
      </c>
      <c r="AB2076" s="3">
        <v>5</v>
      </c>
      <c r="AC2076" s="3">
        <v>5</v>
      </c>
      <c r="AD2076" s="3">
        <v>5</v>
      </c>
      <c r="AE2076" s="3">
        <v>4</v>
      </c>
      <c r="AF2076" s="3" t="s">
        <v>207</v>
      </c>
    </row>
    <row r="2077" spans="1:32">
      <c r="A2077" s="3">
        <v>93003</v>
      </c>
      <c r="B2077" s="3">
        <v>43</v>
      </c>
      <c r="C2077" s="41" t="s">
        <v>207</v>
      </c>
      <c r="D2077" s="3" t="s">
        <v>194</v>
      </c>
      <c r="E2077" s="3" t="s">
        <v>192</v>
      </c>
      <c r="F2077" s="3" t="s">
        <v>186</v>
      </c>
      <c r="G2077" s="3" t="s">
        <v>230</v>
      </c>
      <c r="H2077" s="3" t="s">
        <v>230</v>
      </c>
      <c r="I2077" s="3" t="s">
        <v>189</v>
      </c>
      <c r="J2077" s="3" t="s">
        <v>62</v>
      </c>
      <c r="K2077" s="3" t="s">
        <v>203</v>
      </c>
      <c r="L2077" s="3">
        <v>5</v>
      </c>
      <c r="M2077" s="3">
        <v>5</v>
      </c>
      <c r="N2077" s="3">
        <v>5</v>
      </c>
      <c r="O2077" s="3">
        <v>5</v>
      </c>
      <c r="P2077" s="3">
        <v>5</v>
      </c>
      <c r="Q2077" s="3">
        <v>5</v>
      </c>
      <c r="R2077" s="3">
        <v>5</v>
      </c>
      <c r="S2077" s="3">
        <v>3</v>
      </c>
      <c r="T2077" s="3">
        <v>5</v>
      </c>
      <c r="U2077" s="3">
        <v>5</v>
      </c>
      <c r="V2077" s="3">
        <v>5</v>
      </c>
      <c r="W2077" s="3">
        <v>5</v>
      </c>
      <c r="X2077" s="3">
        <v>5</v>
      </c>
      <c r="Y2077" s="3">
        <v>4</v>
      </c>
      <c r="Z2077" s="3">
        <v>5</v>
      </c>
      <c r="AA2077" s="3">
        <v>5</v>
      </c>
      <c r="AB2077" s="3">
        <v>5</v>
      </c>
      <c r="AC2077" s="3">
        <v>5</v>
      </c>
      <c r="AD2077" s="3">
        <v>5</v>
      </c>
      <c r="AE2077" s="3">
        <v>5</v>
      </c>
      <c r="AF2077" s="3" t="s">
        <v>207</v>
      </c>
    </row>
    <row r="2078" spans="1:32">
      <c r="A2078" s="3">
        <v>91377</v>
      </c>
      <c r="B2078" s="3">
        <v>43</v>
      </c>
      <c r="C2078" s="41" t="s">
        <v>207</v>
      </c>
      <c r="D2078" s="3" t="s">
        <v>204</v>
      </c>
      <c r="E2078" s="3" t="s">
        <v>192</v>
      </c>
      <c r="F2078" s="3" t="s">
        <v>186</v>
      </c>
      <c r="G2078" s="3" t="s">
        <v>230</v>
      </c>
      <c r="H2078" s="3" t="s">
        <v>230</v>
      </c>
      <c r="I2078" s="3" t="s">
        <v>201</v>
      </c>
      <c r="J2078" s="3" t="s">
        <v>64</v>
      </c>
      <c r="K2078" s="3" t="s">
        <v>202</v>
      </c>
      <c r="L2078" s="3">
        <v>5</v>
      </c>
      <c r="M2078" s="3">
        <v>5</v>
      </c>
      <c r="N2078" s="3">
        <v>5</v>
      </c>
      <c r="O2078" s="3">
        <v>5</v>
      </c>
      <c r="P2078" s="3">
        <v>5</v>
      </c>
      <c r="Q2078" s="3">
        <v>4</v>
      </c>
      <c r="R2078" s="3">
        <v>4</v>
      </c>
      <c r="S2078" s="3">
        <v>4</v>
      </c>
      <c r="T2078" s="3">
        <v>5</v>
      </c>
      <c r="U2078" s="3">
        <v>3</v>
      </c>
      <c r="V2078" s="3">
        <v>5</v>
      </c>
      <c r="W2078" s="3">
        <v>5</v>
      </c>
      <c r="X2078" s="3">
        <v>5</v>
      </c>
      <c r="Y2078" s="3">
        <v>3</v>
      </c>
      <c r="Z2078" s="3">
        <v>5</v>
      </c>
      <c r="AA2078" s="3">
        <v>3</v>
      </c>
      <c r="AB2078" s="3">
        <v>5</v>
      </c>
      <c r="AC2078" s="3">
        <v>5</v>
      </c>
      <c r="AD2078" s="3">
        <v>5</v>
      </c>
      <c r="AE2078" s="3">
        <v>3</v>
      </c>
      <c r="AF2078" s="3" t="s">
        <v>207</v>
      </c>
    </row>
    <row r="2079" spans="1:32">
      <c r="A2079" s="3">
        <v>93063</v>
      </c>
      <c r="B2079" s="3">
        <v>43</v>
      </c>
      <c r="C2079" s="41" t="s">
        <v>207</v>
      </c>
      <c r="D2079" s="3" t="s">
        <v>191</v>
      </c>
      <c r="E2079" s="3" t="s">
        <v>192</v>
      </c>
      <c r="F2079" s="3" t="s">
        <v>193</v>
      </c>
      <c r="G2079" s="3" t="s">
        <v>230</v>
      </c>
      <c r="H2079" s="3" t="s">
        <v>230</v>
      </c>
      <c r="I2079" s="3" t="s">
        <v>201</v>
      </c>
      <c r="J2079" s="3" t="s">
        <v>65</v>
      </c>
      <c r="K2079" s="3" t="s">
        <v>196</v>
      </c>
      <c r="L2079" s="3">
        <v>5</v>
      </c>
      <c r="M2079" s="3">
        <v>4</v>
      </c>
      <c r="N2079" s="3">
        <v>1</v>
      </c>
      <c r="O2079" s="3">
        <v>3</v>
      </c>
      <c r="P2079" s="3">
        <v>3</v>
      </c>
      <c r="Q2079" s="3">
        <v>3</v>
      </c>
      <c r="R2079" s="3">
        <v>5</v>
      </c>
      <c r="S2079" s="3">
        <v>1</v>
      </c>
      <c r="T2079" s="3">
        <v>3</v>
      </c>
      <c r="U2079" s="3">
        <v>2</v>
      </c>
      <c r="V2079" s="3">
        <v>2</v>
      </c>
      <c r="W2079" s="3">
        <v>5</v>
      </c>
      <c r="X2079" s="3">
        <v>3</v>
      </c>
      <c r="Y2079" s="3">
        <v>4</v>
      </c>
      <c r="Z2079" s="3">
        <v>3</v>
      </c>
      <c r="AA2079" s="3">
        <v>4</v>
      </c>
      <c r="AB2079" s="3">
        <v>5</v>
      </c>
      <c r="AC2079" s="3">
        <v>4</v>
      </c>
      <c r="AD2079" s="3">
        <v>4</v>
      </c>
      <c r="AE2079" s="3">
        <v>2</v>
      </c>
      <c r="AF2079" s="3" t="s">
        <v>207</v>
      </c>
    </row>
    <row r="2080" spans="1:32">
      <c r="A2080" s="3">
        <v>93065</v>
      </c>
      <c r="B2080" s="3">
        <v>43</v>
      </c>
      <c r="C2080" s="41" t="s">
        <v>207</v>
      </c>
      <c r="D2080" s="3" t="s">
        <v>226</v>
      </c>
      <c r="E2080" s="3" t="s">
        <v>192</v>
      </c>
      <c r="F2080" s="3" t="s">
        <v>193</v>
      </c>
      <c r="G2080" s="3" t="s">
        <v>230</v>
      </c>
      <c r="H2080" s="3" t="s">
        <v>230</v>
      </c>
      <c r="I2080" s="3" t="s">
        <v>213</v>
      </c>
      <c r="J2080" s="3" t="s">
        <v>59</v>
      </c>
      <c r="K2080" s="3" t="s">
        <v>196</v>
      </c>
      <c r="L2080" s="3">
        <v>5</v>
      </c>
      <c r="M2080" s="3">
        <v>3</v>
      </c>
      <c r="N2080" s="3">
        <v>4</v>
      </c>
      <c r="O2080" s="3">
        <v>5</v>
      </c>
      <c r="P2080" s="3">
        <v>4</v>
      </c>
      <c r="Q2080" s="3">
        <v>3</v>
      </c>
      <c r="R2080" s="3">
        <v>5</v>
      </c>
      <c r="S2080" s="3">
        <v>5</v>
      </c>
      <c r="T2080" s="3">
        <v>3</v>
      </c>
      <c r="U2080" s="3">
        <v>4</v>
      </c>
      <c r="V2080" s="3">
        <v>5</v>
      </c>
      <c r="W2080" s="3">
        <v>5</v>
      </c>
      <c r="X2080" s="3">
        <v>3</v>
      </c>
      <c r="Y2080" s="3">
        <v>4</v>
      </c>
      <c r="Z2080" s="3">
        <v>4</v>
      </c>
      <c r="AA2080" s="3">
        <v>3</v>
      </c>
      <c r="AB2080" s="3">
        <v>5</v>
      </c>
      <c r="AC2080" s="3">
        <v>3</v>
      </c>
      <c r="AD2080" s="3">
        <v>4</v>
      </c>
      <c r="AE2080" s="3">
        <v>3</v>
      </c>
      <c r="AF2080" s="3" t="s">
        <v>207</v>
      </c>
    </row>
    <row r="2081" spans="1:32">
      <c r="A2081" s="3">
        <v>91360</v>
      </c>
      <c r="B2081" s="3">
        <v>43</v>
      </c>
      <c r="C2081" s="41" t="s">
        <v>207</v>
      </c>
      <c r="D2081" s="3" t="s">
        <v>194</v>
      </c>
      <c r="E2081" s="3" t="s">
        <v>192</v>
      </c>
      <c r="F2081" s="3" t="s">
        <v>186</v>
      </c>
      <c r="G2081" s="3" t="s">
        <v>230</v>
      </c>
      <c r="H2081" s="3" t="s">
        <v>230</v>
      </c>
      <c r="I2081" s="3" t="s">
        <v>217</v>
      </c>
      <c r="J2081" s="3" t="s">
        <v>61</v>
      </c>
      <c r="K2081" s="3" t="s">
        <v>203</v>
      </c>
      <c r="L2081" s="3">
        <v>5</v>
      </c>
      <c r="M2081" s="3">
        <v>4</v>
      </c>
      <c r="N2081" s="3">
        <v>3</v>
      </c>
      <c r="O2081" s="3">
        <v>3</v>
      </c>
      <c r="P2081" s="3">
        <v>5</v>
      </c>
      <c r="Q2081" s="3">
        <v>2</v>
      </c>
      <c r="R2081" s="3">
        <v>3</v>
      </c>
      <c r="S2081" s="3">
        <v>4</v>
      </c>
      <c r="T2081" s="3">
        <v>4</v>
      </c>
      <c r="U2081" s="3">
        <v>4</v>
      </c>
      <c r="V2081" s="3">
        <v>5</v>
      </c>
      <c r="W2081" s="3">
        <v>5</v>
      </c>
      <c r="X2081" s="3">
        <v>4</v>
      </c>
      <c r="Y2081" s="3">
        <v>5</v>
      </c>
      <c r="Z2081" s="3">
        <v>3</v>
      </c>
      <c r="AA2081" s="3">
        <v>4</v>
      </c>
      <c r="AB2081" s="3">
        <v>4</v>
      </c>
      <c r="AC2081" s="3">
        <v>5</v>
      </c>
      <c r="AD2081" s="3">
        <v>5</v>
      </c>
      <c r="AE2081" s="3">
        <v>4</v>
      </c>
      <c r="AF2081" s="3" t="s">
        <v>207</v>
      </c>
    </row>
    <row r="2082" spans="1:32">
      <c r="A2082" s="3">
        <v>93060</v>
      </c>
      <c r="B2082" s="3">
        <v>43</v>
      </c>
      <c r="C2082" s="41" t="s">
        <v>207</v>
      </c>
      <c r="D2082" s="3" t="s">
        <v>197</v>
      </c>
      <c r="E2082" s="3" t="s">
        <v>192</v>
      </c>
      <c r="F2082" s="3" t="s">
        <v>186</v>
      </c>
      <c r="G2082" s="3" t="s">
        <v>230</v>
      </c>
      <c r="H2082" s="3" t="s">
        <v>230</v>
      </c>
      <c r="I2082" s="3" t="s">
        <v>201</v>
      </c>
      <c r="J2082" s="3" t="s">
        <v>57</v>
      </c>
      <c r="K2082" s="3" t="s">
        <v>203</v>
      </c>
      <c r="L2082" s="3">
        <v>5</v>
      </c>
      <c r="M2082" s="3">
        <v>5</v>
      </c>
      <c r="N2082" s="3">
        <v>5</v>
      </c>
      <c r="O2082" s="3">
        <v>5</v>
      </c>
      <c r="P2082" s="3">
        <v>5</v>
      </c>
      <c r="Q2082" s="3">
        <v>5</v>
      </c>
      <c r="R2082" s="3">
        <v>5</v>
      </c>
      <c r="S2082" s="3">
        <v>1</v>
      </c>
      <c r="T2082" s="3">
        <v>5</v>
      </c>
      <c r="U2082" s="3">
        <v>3</v>
      </c>
      <c r="V2082" s="3">
        <v>5</v>
      </c>
      <c r="W2082" s="3">
        <v>5</v>
      </c>
      <c r="X2082" s="3">
        <v>5</v>
      </c>
      <c r="Y2082" s="3">
        <v>5</v>
      </c>
      <c r="Z2082" s="3">
        <v>5</v>
      </c>
      <c r="AA2082" s="3">
        <v>5</v>
      </c>
      <c r="AB2082" s="3">
        <v>5</v>
      </c>
      <c r="AC2082" s="3">
        <v>1</v>
      </c>
      <c r="AD2082" s="3">
        <v>5</v>
      </c>
      <c r="AE2082" s="3">
        <v>5</v>
      </c>
      <c r="AF2082" s="3" t="s">
        <v>207</v>
      </c>
    </row>
    <row r="2083" spans="1:32">
      <c r="A2083" s="3">
        <v>92233</v>
      </c>
      <c r="B2083" s="3">
        <v>43</v>
      </c>
      <c r="C2083" s="41" t="s">
        <v>207</v>
      </c>
      <c r="D2083" s="3" t="s">
        <v>194</v>
      </c>
      <c r="E2083" s="3" t="s">
        <v>198</v>
      </c>
      <c r="F2083" s="3" t="s">
        <v>186</v>
      </c>
      <c r="G2083" s="3" t="s">
        <v>230</v>
      </c>
      <c r="H2083" s="3" t="s">
        <v>230</v>
      </c>
      <c r="I2083" s="3" t="s">
        <v>201</v>
      </c>
      <c r="J2083" s="3" t="s">
        <v>61</v>
      </c>
      <c r="K2083" s="3" t="s">
        <v>203</v>
      </c>
      <c r="L2083" s="3">
        <v>4</v>
      </c>
      <c r="M2083" s="3">
        <v>5</v>
      </c>
      <c r="N2083" s="3">
        <v>5</v>
      </c>
      <c r="O2083" s="3">
        <v>5</v>
      </c>
      <c r="P2083" s="3">
        <v>5</v>
      </c>
      <c r="Q2083" s="3">
        <v>4</v>
      </c>
      <c r="R2083" s="3">
        <v>5</v>
      </c>
      <c r="S2083" s="3">
        <v>5</v>
      </c>
      <c r="T2083" s="3">
        <v>5</v>
      </c>
      <c r="U2083" s="3">
        <v>4</v>
      </c>
      <c r="V2083" s="3">
        <v>5</v>
      </c>
      <c r="W2083" s="3">
        <v>5</v>
      </c>
      <c r="X2083" s="3">
        <v>4</v>
      </c>
      <c r="Y2083" s="3">
        <v>5</v>
      </c>
      <c r="Z2083" s="3">
        <v>4</v>
      </c>
      <c r="AA2083" s="3">
        <v>5</v>
      </c>
      <c r="AB2083" s="3">
        <v>5</v>
      </c>
      <c r="AC2083" s="3">
        <v>5</v>
      </c>
      <c r="AD2083" s="3">
        <v>4</v>
      </c>
      <c r="AE2083" s="3">
        <v>4</v>
      </c>
      <c r="AF2083" s="3" t="s">
        <v>207</v>
      </c>
    </row>
    <row r="2084" spans="1:32">
      <c r="A2084" s="3">
        <v>92251</v>
      </c>
      <c r="B2084" s="3">
        <v>43</v>
      </c>
      <c r="C2084" s="41" t="s">
        <v>207</v>
      </c>
      <c r="D2084" s="3" t="s">
        <v>212</v>
      </c>
      <c r="E2084" s="3" t="s">
        <v>198</v>
      </c>
      <c r="F2084" s="3" t="s">
        <v>193</v>
      </c>
      <c r="G2084" s="3" t="s">
        <v>230</v>
      </c>
      <c r="H2084" s="3" t="s">
        <v>230</v>
      </c>
      <c r="I2084" s="3" t="s">
        <v>201</v>
      </c>
      <c r="J2084" s="3" t="s">
        <v>61</v>
      </c>
      <c r="K2084" s="3" t="s">
        <v>203</v>
      </c>
      <c r="L2084" s="3">
        <v>1</v>
      </c>
      <c r="M2084" s="3">
        <v>4</v>
      </c>
      <c r="N2084" s="3">
        <v>4</v>
      </c>
      <c r="O2084" s="3">
        <v>4</v>
      </c>
      <c r="P2084" s="3">
        <v>4</v>
      </c>
      <c r="Q2084" s="3">
        <v>3</v>
      </c>
      <c r="R2084" s="3">
        <v>4</v>
      </c>
      <c r="S2084" s="3">
        <v>2</v>
      </c>
      <c r="T2084" s="3">
        <v>2</v>
      </c>
      <c r="U2084" s="3">
        <v>4</v>
      </c>
      <c r="V2084" s="3">
        <v>5</v>
      </c>
      <c r="W2084" s="3">
        <v>3</v>
      </c>
      <c r="X2084" s="3">
        <v>4</v>
      </c>
      <c r="Y2084" s="3">
        <v>5</v>
      </c>
      <c r="Z2084" s="3">
        <v>4</v>
      </c>
      <c r="AA2084" s="3">
        <v>4</v>
      </c>
      <c r="AB2084" s="3">
        <v>3</v>
      </c>
      <c r="AC2084" s="3">
        <v>2</v>
      </c>
      <c r="AD2084" s="3">
        <v>2</v>
      </c>
      <c r="AE2084" s="3">
        <v>4</v>
      </c>
      <c r="AF2084" s="3" t="s">
        <v>207</v>
      </c>
    </row>
    <row r="2085" spans="1:32">
      <c r="A2085" s="3">
        <v>92647</v>
      </c>
      <c r="B2085" s="3">
        <v>43</v>
      </c>
      <c r="C2085" s="41" t="s">
        <v>207</v>
      </c>
      <c r="D2085" s="3" t="s">
        <v>204</v>
      </c>
      <c r="E2085" s="3" t="s">
        <v>185</v>
      </c>
      <c r="F2085" s="3" t="s">
        <v>186</v>
      </c>
      <c r="G2085" s="3" t="s">
        <v>230</v>
      </c>
      <c r="H2085" s="3" t="s">
        <v>230</v>
      </c>
      <c r="I2085" s="3" t="s">
        <v>201</v>
      </c>
      <c r="J2085" s="3" t="s">
        <v>62</v>
      </c>
      <c r="K2085" s="3" t="s">
        <v>202</v>
      </c>
      <c r="L2085" s="3">
        <v>5</v>
      </c>
      <c r="M2085" s="3">
        <v>3</v>
      </c>
      <c r="N2085" s="3">
        <v>2</v>
      </c>
      <c r="O2085" s="3">
        <v>4</v>
      </c>
      <c r="P2085" s="3">
        <v>3</v>
      </c>
      <c r="Q2085" s="3">
        <v>4</v>
      </c>
      <c r="R2085" s="3">
        <v>5</v>
      </c>
      <c r="S2085" s="3">
        <v>3</v>
      </c>
      <c r="T2085" s="3">
        <v>4</v>
      </c>
      <c r="U2085" s="3">
        <v>4</v>
      </c>
      <c r="V2085" s="3">
        <v>5</v>
      </c>
      <c r="W2085" s="3">
        <v>3</v>
      </c>
      <c r="X2085" s="3">
        <v>3</v>
      </c>
      <c r="Y2085" s="3">
        <v>3</v>
      </c>
      <c r="Z2085" s="3">
        <v>5</v>
      </c>
      <c r="AA2085" s="3">
        <v>4</v>
      </c>
      <c r="AB2085" s="3">
        <v>5</v>
      </c>
      <c r="AC2085" s="3">
        <v>4</v>
      </c>
      <c r="AD2085" s="3">
        <v>4</v>
      </c>
      <c r="AE2085" s="3">
        <v>3</v>
      </c>
      <c r="AF2085" s="3" t="s">
        <v>207</v>
      </c>
    </row>
    <row r="2086" spans="1:32">
      <c r="A2086" s="3">
        <v>90265</v>
      </c>
      <c r="B2086" s="3">
        <v>43</v>
      </c>
      <c r="C2086" s="41" t="s">
        <v>207</v>
      </c>
      <c r="D2086" s="3" t="s">
        <v>232</v>
      </c>
      <c r="E2086" s="3" t="s">
        <v>206</v>
      </c>
      <c r="F2086" s="3" t="s">
        <v>186</v>
      </c>
      <c r="G2086" s="3" t="s">
        <v>230</v>
      </c>
      <c r="H2086" s="3" t="s">
        <v>230</v>
      </c>
      <c r="I2086" s="3" t="s">
        <v>189</v>
      </c>
      <c r="J2086" s="3" t="s">
        <v>63</v>
      </c>
      <c r="K2086" s="3" t="s">
        <v>203</v>
      </c>
      <c r="L2086" s="3">
        <v>5</v>
      </c>
      <c r="M2086" s="3">
        <v>5</v>
      </c>
      <c r="N2086" s="3">
        <v>5</v>
      </c>
      <c r="O2086" s="3">
        <v>5</v>
      </c>
      <c r="P2086" s="3">
        <v>5</v>
      </c>
      <c r="Q2086" s="3">
        <v>5</v>
      </c>
      <c r="R2086" s="3">
        <v>5</v>
      </c>
      <c r="S2086" s="3">
        <v>5</v>
      </c>
      <c r="T2086" s="3">
        <v>5</v>
      </c>
      <c r="U2086" s="3">
        <v>5</v>
      </c>
      <c r="V2086" s="3">
        <v>5</v>
      </c>
      <c r="W2086" s="3">
        <v>5</v>
      </c>
      <c r="X2086" s="3">
        <v>5</v>
      </c>
      <c r="Y2086" s="3">
        <v>3</v>
      </c>
      <c r="Z2086" s="3">
        <v>5</v>
      </c>
      <c r="AA2086" s="3">
        <v>5</v>
      </c>
      <c r="AB2086" s="3">
        <v>5</v>
      </c>
      <c r="AC2086" s="3">
        <v>5</v>
      </c>
      <c r="AD2086" s="3">
        <v>5</v>
      </c>
      <c r="AE2086" s="3">
        <v>5</v>
      </c>
      <c r="AF2086" s="3" t="s">
        <v>207</v>
      </c>
    </row>
    <row r="2087" spans="1:32">
      <c r="A2087" s="3">
        <v>92405</v>
      </c>
      <c r="B2087" s="3">
        <v>43</v>
      </c>
      <c r="C2087" s="41" t="s">
        <v>207</v>
      </c>
      <c r="D2087" s="3" t="s">
        <v>197</v>
      </c>
      <c r="E2087" s="3" t="s">
        <v>195</v>
      </c>
      <c r="F2087" s="3" t="s">
        <v>193</v>
      </c>
      <c r="G2087" s="3" t="s">
        <v>230</v>
      </c>
      <c r="H2087" s="3" t="s">
        <v>230</v>
      </c>
      <c r="I2087" s="3" t="s">
        <v>189</v>
      </c>
      <c r="J2087" s="3" t="s">
        <v>60</v>
      </c>
      <c r="K2087" s="3" t="s">
        <v>203</v>
      </c>
      <c r="L2087" s="3">
        <v>5</v>
      </c>
      <c r="M2087" s="3">
        <v>3</v>
      </c>
      <c r="N2087" s="3">
        <v>4</v>
      </c>
      <c r="O2087" s="3">
        <v>2</v>
      </c>
      <c r="P2087" s="3">
        <v>5</v>
      </c>
      <c r="Q2087" s="3">
        <v>3</v>
      </c>
      <c r="R2087" s="3">
        <v>2</v>
      </c>
      <c r="S2087" s="3">
        <v>4</v>
      </c>
      <c r="T2087" s="3">
        <v>5</v>
      </c>
      <c r="U2087" s="3">
        <v>2</v>
      </c>
      <c r="V2087" s="3">
        <v>3</v>
      </c>
      <c r="W2087" s="3">
        <v>4</v>
      </c>
      <c r="X2087" s="3">
        <v>5</v>
      </c>
      <c r="Y2087" s="3">
        <v>2</v>
      </c>
      <c r="Z2087" s="3">
        <v>3</v>
      </c>
      <c r="AA2087" s="3">
        <v>4</v>
      </c>
      <c r="AB2087" s="3">
        <v>5</v>
      </c>
      <c r="AC2087" s="3">
        <v>4</v>
      </c>
      <c r="AD2087" s="3">
        <v>2</v>
      </c>
      <c r="AE2087" s="3">
        <v>3</v>
      </c>
      <c r="AF2087" s="3" t="s">
        <v>207</v>
      </c>
    </row>
    <row r="2088" spans="1:32">
      <c r="A2088" s="3">
        <v>91762</v>
      </c>
      <c r="B2088" s="3">
        <v>43</v>
      </c>
      <c r="C2088" s="41" t="s">
        <v>207</v>
      </c>
      <c r="D2088" s="3" t="s">
        <v>194</v>
      </c>
      <c r="E2088" s="3" t="s">
        <v>195</v>
      </c>
      <c r="F2088" s="3" t="s">
        <v>186</v>
      </c>
      <c r="G2088" s="3" t="s">
        <v>230</v>
      </c>
      <c r="H2088" s="3" t="s">
        <v>230</v>
      </c>
      <c r="I2088" s="3" t="s">
        <v>189</v>
      </c>
      <c r="J2088" s="3" t="s">
        <v>62</v>
      </c>
      <c r="K2088" s="3" t="s">
        <v>196</v>
      </c>
      <c r="L2088" s="3">
        <v>5</v>
      </c>
      <c r="M2088" s="3">
        <v>5</v>
      </c>
      <c r="N2088" s="3">
        <v>5</v>
      </c>
      <c r="O2088" s="3">
        <v>5</v>
      </c>
      <c r="P2088" s="3">
        <v>5</v>
      </c>
      <c r="Q2088" s="3">
        <v>5</v>
      </c>
      <c r="R2088" s="3">
        <v>5</v>
      </c>
      <c r="S2088" s="3">
        <v>5</v>
      </c>
      <c r="T2088" s="3">
        <v>5</v>
      </c>
      <c r="U2088" s="3">
        <v>5</v>
      </c>
      <c r="V2088" s="3">
        <v>5</v>
      </c>
      <c r="W2088" s="3">
        <v>5</v>
      </c>
      <c r="X2088" s="3">
        <v>5</v>
      </c>
      <c r="Y2088" s="3">
        <v>5</v>
      </c>
      <c r="Z2088" s="3">
        <v>5</v>
      </c>
      <c r="AA2088" s="3">
        <v>5</v>
      </c>
      <c r="AB2088" s="3">
        <v>5</v>
      </c>
      <c r="AC2088" s="3">
        <v>5</v>
      </c>
      <c r="AD2088" s="3">
        <v>5</v>
      </c>
      <c r="AE2088" s="3">
        <v>5</v>
      </c>
      <c r="AF2088" s="3" t="s">
        <v>207</v>
      </c>
    </row>
    <row r="2089" spans="1:32">
      <c r="A2089" s="3">
        <v>91739</v>
      </c>
      <c r="B2089" s="3">
        <v>43</v>
      </c>
      <c r="C2089" s="41" t="s">
        <v>207</v>
      </c>
      <c r="D2089" s="3" t="s">
        <v>191</v>
      </c>
      <c r="E2089" s="3" t="s">
        <v>195</v>
      </c>
      <c r="F2089" s="3" t="s">
        <v>186</v>
      </c>
      <c r="G2089" s="3" t="s">
        <v>230</v>
      </c>
      <c r="H2089" s="3" t="s">
        <v>230</v>
      </c>
      <c r="I2089" s="3" t="s">
        <v>201</v>
      </c>
      <c r="J2089" s="3" t="s">
        <v>62</v>
      </c>
      <c r="K2089" s="3" t="s">
        <v>203</v>
      </c>
      <c r="L2089" s="3">
        <v>5</v>
      </c>
      <c r="M2089" s="3">
        <v>4</v>
      </c>
      <c r="N2089" s="3">
        <v>5</v>
      </c>
      <c r="O2089" s="3">
        <v>4</v>
      </c>
      <c r="P2089" s="3">
        <v>5</v>
      </c>
      <c r="Q2089" s="3">
        <v>4</v>
      </c>
      <c r="R2089" s="3">
        <v>3</v>
      </c>
      <c r="S2089" s="3">
        <v>3</v>
      </c>
      <c r="T2089" s="3">
        <v>5</v>
      </c>
      <c r="U2089" s="3">
        <v>4</v>
      </c>
      <c r="V2089" s="3">
        <v>4</v>
      </c>
      <c r="W2089" s="3">
        <v>5</v>
      </c>
      <c r="X2089" s="3">
        <v>5</v>
      </c>
      <c r="Y2089" s="3">
        <v>3</v>
      </c>
      <c r="Z2089" s="3">
        <v>4</v>
      </c>
      <c r="AA2089" s="3">
        <v>5</v>
      </c>
      <c r="AB2089" s="3">
        <v>5</v>
      </c>
      <c r="AC2089" s="3">
        <v>4</v>
      </c>
      <c r="AD2089" s="3">
        <v>4</v>
      </c>
      <c r="AE2089" s="3">
        <v>3</v>
      </c>
      <c r="AF2089" s="3" t="s">
        <v>207</v>
      </c>
    </row>
    <row r="2090" spans="1:32">
      <c r="A2090" s="3">
        <v>92530</v>
      </c>
      <c r="B2090" s="3">
        <v>43</v>
      </c>
      <c r="C2090" s="41" t="s">
        <v>207</v>
      </c>
      <c r="D2090" s="3" t="s">
        <v>194</v>
      </c>
      <c r="E2090" s="3" t="s">
        <v>205</v>
      </c>
      <c r="F2090" s="3" t="s">
        <v>193</v>
      </c>
      <c r="G2090" s="3" t="s">
        <v>230</v>
      </c>
      <c r="H2090" s="3" t="s">
        <v>230</v>
      </c>
      <c r="I2090" s="3" t="s">
        <v>201</v>
      </c>
      <c r="J2090" s="3" t="s">
        <v>59</v>
      </c>
      <c r="K2090" s="3" t="s">
        <v>199</v>
      </c>
      <c r="L2090" s="3">
        <v>5</v>
      </c>
      <c r="M2090" s="3">
        <v>5</v>
      </c>
      <c r="N2090" s="3">
        <v>5</v>
      </c>
      <c r="O2090" s="3">
        <v>3</v>
      </c>
      <c r="P2090" s="3">
        <v>5</v>
      </c>
      <c r="Q2090" s="3">
        <v>5</v>
      </c>
      <c r="R2090" s="3">
        <v>5</v>
      </c>
      <c r="S2090" s="3">
        <v>5</v>
      </c>
      <c r="T2090" s="3">
        <v>5</v>
      </c>
      <c r="U2090" s="3">
        <v>5</v>
      </c>
      <c r="V2090" s="3">
        <v>3</v>
      </c>
      <c r="W2090" s="3">
        <v>5</v>
      </c>
      <c r="X2090" s="3">
        <v>5</v>
      </c>
      <c r="Y2090" s="3">
        <v>5</v>
      </c>
      <c r="Z2090" s="3">
        <v>5</v>
      </c>
      <c r="AA2090" s="3">
        <v>5</v>
      </c>
      <c r="AB2090" s="3">
        <v>5</v>
      </c>
      <c r="AC2090" s="3">
        <v>5</v>
      </c>
      <c r="AD2090" s="3">
        <v>5</v>
      </c>
      <c r="AE2090" s="3">
        <v>5</v>
      </c>
      <c r="AF2090" s="3" t="s">
        <v>207</v>
      </c>
    </row>
    <row r="2091" spans="1:32">
      <c r="A2091" s="3">
        <v>92883</v>
      </c>
      <c r="B2091" s="3">
        <v>43</v>
      </c>
      <c r="C2091" s="41" t="s">
        <v>207</v>
      </c>
      <c r="D2091" s="3" t="s">
        <v>194</v>
      </c>
      <c r="E2091" s="3" t="s">
        <v>205</v>
      </c>
      <c r="F2091" s="3" t="s">
        <v>186</v>
      </c>
      <c r="G2091" s="3" t="s">
        <v>230</v>
      </c>
      <c r="H2091" s="3" t="s">
        <v>230</v>
      </c>
      <c r="I2091" s="3" t="s">
        <v>201</v>
      </c>
      <c r="J2091" s="3" t="s">
        <v>64</v>
      </c>
      <c r="K2091" s="3" t="s">
        <v>196</v>
      </c>
      <c r="L2091" s="3">
        <v>5</v>
      </c>
      <c r="M2091" s="3">
        <v>5</v>
      </c>
      <c r="N2091" s="3">
        <v>5</v>
      </c>
      <c r="O2091" s="3">
        <v>4</v>
      </c>
      <c r="P2091" s="3">
        <v>5</v>
      </c>
      <c r="Q2091" s="3">
        <v>5</v>
      </c>
      <c r="R2091" s="3">
        <v>3</v>
      </c>
      <c r="S2091" s="3">
        <v>5</v>
      </c>
      <c r="T2091" s="3">
        <v>4</v>
      </c>
      <c r="U2091" s="3">
        <v>5</v>
      </c>
      <c r="V2091" s="3">
        <v>4</v>
      </c>
      <c r="W2091" s="3">
        <v>5</v>
      </c>
      <c r="X2091" s="3">
        <v>3</v>
      </c>
      <c r="Y2091" s="3">
        <v>4</v>
      </c>
      <c r="Z2091" s="3">
        <v>5</v>
      </c>
      <c r="AA2091" s="3">
        <v>5</v>
      </c>
      <c r="AB2091" s="3">
        <v>5</v>
      </c>
      <c r="AC2091" s="3">
        <v>5</v>
      </c>
      <c r="AD2091" s="3">
        <v>4</v>
      </c>
      <c r="AE2091" s="3">
        <v>4</v>
      </c>
      <c r="AF2091" s="3" t="s">
        <v>207</v>
      </c>
    </row>
    <row r="2092" spans="1:32">
      <c r="A2092" s="3">
        <v>93063</v>
      </c>
      <c r="B2092" s="3">
        <v>44</v>
      </c>
      <c r="C2092" s="41" t="s">
        <v>207</v>
      </c>
      <c r="D2092" s="3" t="s">
        <v>197</v>
      </c>
      <c r="E2092" s="3" t="s">
        <v>192</v>
      </c>
      <c r="F2092" s="3" t="s">
        <v>193</v>
      </c>
      <c r="G2092" s="3" t="s">
        <v>230</v>
      </c>
      <c r="H2092" s="3" t="s">
        <v>230</v>
      </c>
      <c r="I2092" s="3" t="s">
        <v>213</v>
      </c>
      <c r="J2092" s="3" t="s">
        <v>60</v>
      </c>
      <c r="K2092" s="3" t="s">
        <v>203</v>
      </c>
      <c r="L2092" s="3">
        <v>5</v>
      </c>
      <c r="M2092" s="3">
        <v>4</v>
      </c>
      <c r="N2092" s="3">
        <v>4</v>
      </c>
      <c r="O2092" s="3">
        <v>3</v>
      </c>
      <c r="P2092" s="3">
        <v>5</v>
      </c>
      <c r="Q2092" s="3">
        <v>3</v>
      </c>
      <c r="R2092" s="3">
        <v>5</v>
      </c>
      <c r="S2092" s="3">
        <v>5</v>
      </c>
      <c r="T2092" s="3">
        <v>3</v>
      </c>
      <c r="U2092" s="3">
        <v>3</v>
      </c>
      <c r="V2092" s="3">
        <v>5</v>
      </c>
      <c r="W2092" s="3">
        <v>4</v>
      </c>
      <c r="X2092" s="3">
        <v>4</v>
      </c>
      <c r="Y2092" s="3">
        <v>2</v>
      </c>
      <c r="Z2092" s="3">
        <v>4</v>
      </c>
      <c r="AA2092" s="3">
        <v>4</v>
      </c>
      <c r="AB2092" s="3">
        <v>5</v>
      </c>
      <c r="AC2092" s="3">
        <v>4</v>
      </c>
      <c r="AD2092" s="3">
        <v>4</v>
      </c>
      <c r="AE2092" s="3">
        <v>3</v>
      </c>
      <c r="AF2092" s="3" t="s">
        <v>207</v>
      </c>
    </row>
    <row r="2093" spans="1:32">
      <c r="A2093" s="3">
        <v>93063</v>
      </c>
      <c r="B2093" s="3">
        <v>44</v>
      </c>
      <c r="C2093" s="41" t="s">
        <v>207</v>
      </c>
      <c r="D2093" s="3" t="s">
        <v>194</v>
      </c>
      <c r="E2093" s="3" t="s">
        <v>192</v>
      </c>
      <c r="F2093" s="3" t="s">
        <v>193</v>
      </c>
      <c r="G2093" s="3" t="s">
        <v>230</v>
      </c>
      <c r="H2093" s="3" t="s">
        <v>230</v>
      </c>
      <c r="I2093" s="3" t="s">
        <v>201</v>
      </c>
      <c r="J2093" s="3" t="s">
        <v>58</v>
      </c>
      <c r="K2093" s="3" t="s">
        <v>199</v>
      </c>
      <c r="L2093" s="3">
        <v>5</v>
      </c>
      <c r="M2093" s="3">
        <v>3</v>
      </c>
      <c r="N2093" s="3">
        <v>5</v>
      </c>
      <c r="O2093" s="3">
        <v>3</v>
      </c>
      <c r="P2093" s="3">
        <v>5</v>
      </c>
      <c r="Q2093" s="3">
        <v>5</v>
      </c>
      <c r="R2093" s="3">
        <v>5</v>
      </c>
      <c r="S2093" s="3">
        <v>1</v>
      </c>
      <c r="T2093" s="3">
        <v>5</v>
      </c>
      <c r="U2093" s="3">
        <v>5</v>
      </c>
      <c r="V2093" s="3">
        <v>5</v>
      </c>
      <c r="W2093" s="3">
        <v>5</v>
      </c>
      <c r="X2093" s="3">
        <v>5</v>
      </c>
      <c r="Y2093" s="3">
        <v>3</v>
      </c>
      <c r="Z2093" s="3">
        <v>5</v>
      </c>
      <c r="AA2093" s="3">
        <v>5</v>
      </c>
      <c r="AB2093" s="3">
        <v>5</v>
      </c>
      <c r="AC2093" s="3">
        <v>5</v>
      </c>
      <c r="AD2093" s="3">
        <v>4</v>
      </c>
      <c r="AE2093" s="3">
        <v>4</v>
      </c>
      <c r="AF2093" s="3" t="s">
        <v>207</v>
      </c>
    </row>
    <row r="2094" spans="1:32">
      <c r="A2094" s="3">
        <v>93063</v>
      </c>
      <c r="B2094" s="3">
        <v>44</v>
      </c>
      <c r="C2094" s="41" t="s">
        <v>207</v>
      </c>
      <c r="D2094" s="3" t="s">
        <v>194</v>
      </c>
      <c r="E2094" s="3" t="s">
        <v>192</v>
      </c>
      <c r="F2094" s="3" t="s">
        <v>193</v>
      </c>
      <c r="G2094" s="3" t="s">
        <v>230</v>
      </c>
      <c r="H2094" s="3" t="s">
        <v>230</v>
      </c>
      <c r="I2094" s="3" t="s">
        <v>201</v>
      </c>
      <c r="J2094" s="3" t="s">
        <v>58</v>
      </c>
      <c r="K2094" s="3" t="s">
        <v>199</v>
      </c>
      <c r="L2094" s="3">
        <v>5</v>
      </c>
      <c r="M2094" s="3">
        <v>4</v>
      </c>
      <c r="N2094" s="3">
        <v>5</v>
      </c>
      <c r="O2094" s="3">
        <v>3</v>
      </c>
      <c r="P2094" s="3">
        <v>5</v>
      </c>
      <c r="Q2094" s="3">
        <v>4</v>
      </c>
      <c r="R2094" s="3">
        <v>5</v>
      </c>
      <c r="S2094" s="3">
        <v>1</v>
      </c>
      <c r="T2094" s="3">
        <v>5</v>
      </c>
      <c r="U2094" s="3">
        <v>5</v>
      </c>
      <c r="V2094" s="3">
        <v>1</v>
      </c>
      <c r="W2094" s="3">
        <v>5</v>
      </c>
      <c r="X2094" s="3">
        <v>4</v>
      </c>
      <c r="Y2094" s="3">
        <v>3</v>
      </c>
      <c r="Z2094" s="3">
        <v>5</v>
      </c>
      <c r="AA2094" s="3">
        <v>4</v>
      </c>
      <c r="AB2094" s="3">
        <v>5</v>
      </c>
      <c r="AC2094" s="3">
        <v>5</v>
      </c>
      <c r="AD2094" s="3">
        <v>5</v>
      </c>
      <c r="AE2094" s="3">
        <v>5</v>
      </c>
      <c r="AF2094" s="3" t="s">
        <v>207</v>
      </c>
    </row>
    <row r="2095" spans="1:32">
      <c r="A2095" s="3">
        <v>93063</v>
      </c>
      <c r="B2095" s="3">
        <v>44</v>
      </c>
      <c r="C2095" s="41" t="s">
        <v>207</v>
      </c>
      <c r="D2095" s="3" t="s">
        <v>197</v>
      </c>
      <c r="E2095" s="3" t="s">
        <v>192</v>
      </c>
      <c r="F2095" s="3" t="s">
        <v>186</v>
      </c>
      <c r="G2095" s="3" t="s">
        <v>230</v>
      </c>
      <c r="H2095" s="3" t="s">
        <v>230</v>
      </c>
      <c r="I2095" s="3" t="s">
        <v>201</v>
      </c>
      <c r="J2095" s="3" t="s">
        <v>60</v>
      </c>
      <c r="K2095" s="3" t="s">
        <v>203</v>
      </c>
      <c r="L2095" s="3">
        <v>2</v>
      </c>
      <c r="M2095" s="3">
        <v>4</v>
      </c>
      <c r="N2095" s="3">
        <v>5</v>
      </c>
      <c r="O2095" s="3">
        <v>3</v>
      </c>
      <c r="P2095" s="3">
        <v>5</v>
      </c>
      <c r="Q2095" s="3">
        <v>3</v>
      </c>
      <c r="R2095" s="3">
        <v>4</v>
      </c>
      <c r="S2095" s="3">
        <v>2</v>
      </c>
      <c r="T2095" s="3">
        <v>4</v>
      </c>
      <c r="U2095" s="3">
        <v>3</v>
      </c>
      <c r="V2095" s="3">
        <v>2</v>
      </c>
      <c r="W2095" s="3">
        <v>5</v>
      </c>
      <c r="X2095" s="3">
        <v>4</v>
      </c>
      <c r="Y2095" s="3">
        <v>2</v>
      </c>
      <c r="Z2095" s="3">
        <v>5</v>
      </c>
      <c r="AA2095" s="3">
        <v>3</v>
      </c>
      <c r="AB2095" s="3">
        <v>2</v>
      </c>
      <c r="AC2095" s="3">
        <v>3</v>
      </c>
      <c r="AD2095" s="3">
        <v>5</v>
      </c>
      <c r="AE2095" s="3">
        <v>4</v>
      </c>
      <c r="AF2095" s="3" t="s">
        <v>207</v>
      </c>
    </row>
    <row r="2096" spans="1:32">
      <c r="A2096" s="3">
        <v>91360</v>
      </c>
      <c r="B2096" s="3">
        <v>44</v>
      </c>
      <c r="C2096" s="41" t="s">
        <v>207</v>
      </c>
      <c r="D2096" s="3" t="s">
        <v>197</v>
      </c>
      <c r="E2096" s="3" t="s">
        <v>192</v>
      </c>
      <c r="F2096" s="3" t="s">
        <v>186</v>
      </c>
      <c r="G2096" s="3" t="s">
        <v>230</v>
      </c>
      <c r="H2096" s="3" t="s">
        <v>230</v>
      </c>
      <c r="I2096" s="3" t="s">
        <v>189</v>
      </c>
      <c r="J2096" s="3" t="s">
        <v>63</v>
      </c>
      <c r="K2096" s="3" t="s">
        <v>203</v>
      </c>
      <c r="L2096" s="3">
        <v>5</v>
      </c>
      <c r="M2096" s="3">
        <v>4</v>
      </c>
      <c r="N2096" s="3">
        <v>4</v>
      </c>
      <c r="O2096" s="3">
        <v>4</v>
      </c>
      <c r="P2096" s="3">
        <v>5</v>
      </c>
      <c r="Q2096" s="3">
        <v>3</v>
      </c>
      <c r="R2096" s="3">
        <v>4</v>
      </c>
      <c r="S2096" s="3">
        <v>4</v>
      </c>
      <c r="T2096" s="3">
        <v>4</v>
      </c>
      <c r="U2096" s="3">
        <v>3</v>
      </c>
      <c r="V2096" s="3">
        <v>5</v>
      </c>
      <c r="W2096" s="3">
        <v>5</v>
      </c>
      <c r="X2096" s="3">
        <v>5</v>
      </c>
      <c r="Y2096" s="3">
        <v>4</v>
      </c>
      <c r="Z2096" s="3">
        <v>3</v>
      </c>
      <c r="AA2096" s="3">
        <v>5</v>
      </c>
      <c r="AB2096" s="3">
        <v>5</v>
      </c>
      <c r="AC2096" s="3">
        <v>4</v>
      </c>
      <c r="AD2096" s="3">
        <v>5</v>
      </c>
      <c r="AE2096" s="3">
        <v>4</v>
      </c>
      <c r="AF2096" s="3" t="s">
        <v>207</v>
      </c>
    </row>
    <row r="2097" spans="1:32">
      <c r="A2097" s="3">
        <v>93065</v>
      </c>
      <c r="B2097" s="3">
        <v>44</v>
      </c>
      <c r="C2097" s="41" t="s">
        <v>207</v>
      </c>
      <c r="D2097" s="3" t="s">
        <v>184</v>
      </c>
      <c r="E2097" s="3" t="s">
        <v>192</v>
      </c>
      <c r="F2097" s="3" t="s">
        <v>186</v>
      </c>
      <c r="G2097" s="3" t="s">
        <v>230</v>
      </c>
      <c r="H2097" s="3" t="s">
        <v>230</v>
      </c>
      <c r="I2097" s="3" t="s">
        <v>201</v>
      </c>
      <c r="J2097" s="3" t="s">
        <v>62</v>
      </c>
      <c r="K2097" s="3" t="s">
        <v>196</v>
      </c>
      <c r="L2097" s="3">
        <v>5</v>
      </c>
      <c r="M2097" s="3">
        <v>4</v>
      </c>
      <c r="N2097" s="3">
        <v>4</v>
      </c>
      <c r="O2097" s="3">
        <v>4</v>
      </c>
      <c r="P2097" s="3">
        <v>5</v>
      </c>
      <c r="Q2097" s="3">
        <v>5</v>
      </c>
      <c r="R2097" s="3">
        <v>3</v>
      </c>
      <c r="S2097" s="3">
        <v>5</v>
      </c>
      <c r="T2097" s="3">
        <v>3</v>
      </c>
      <c r="U2097" s="3">
        <v>2</v>
      </c>
      <c r="V2097" s="3">
        <v>2</v>
      </c>
      <c r="W2097" s="3">
        <v>5</v>
      </c>
      <c r="X2097" s="3">
        <v>4</v>
      </c>
      <c r="Y2097" s="3">
        <v>2</v>
      </c>
      <c r="Z2097" s="3">
        <v>5</v>
      </c>
      <c r="AA2097" s="3">
        <v>4</v>
      </c>
      <c r="AB2097" s="3">
        <v>4</v>
      </c>
      <c r="AC2097" s="3">
        <v>4</v>
      </c>
      <c r="AD2097" s="3">
        <v>3</v>
      </c>
      <c r="AE2097" s="3">
        <v>3</v>
      </c>
      <c r="AF2097" s="3" t="s">
        <v>207</v>
      </c>
    </row>
    <row r="2098" spans="1:32">
      <c r="A2098" s="3">
        <v>92243</v>
      </c>
      <c r="B2098" s="3">
        <v>44</v>
      </c>
      <c r="C2098" s="41" t="s">
        <v>207</v>
      </c>
      <c r="D2098" s="3" t="s">
        <v>191</v>
      </c>
      <c r="E2098" s="3" t="s">
        <v>198</v>
      </c>
      <c r="F2098" s="3" t="s">
        <v>186</v>
      </c>
      <c r="G2098" s="3" t="s">
        <v>230</v>
      </c>
      <c r="H2098" s="3" t="s">
        <v>230</v>
      </c>
      <c r="I2098" s="3" t="s">
        <v>201</v>
      </c>
      <c r="J2098" s="3" t="s">
        <v>62</v>
      </c>
      <c r="K2098" s="3" t="s">
        <v>203</v>
      </c>
      <c r="L2098" s="3">
        <v>4</v>
      </c>
      <c r="M2098" s="3">
        <v>5</v>
      </c>
      <c r="N2098" s="3">
        <v>5</v>
      </c>
      <c r="O2098" s="3">
        <v>4</v>
      </c>
      <c r="P2098" s="3">
        <v>2</v>
      </c>
      <c r="Q2098" s="3">
        <v>3</v>
      </c>
      <c r="R2098" s="3">
        <v>2</v>
      </c>
      <c r="S2098" s="3">
        <v>3</v>
      </c>
      <c r="T2098" s="3">
        <v>4</v>
      </c>
      <c r="U2098" s="3">
        <v>4</v>
      </c>
      <c r="V2098" s="3">
        <v>4</v>
      </c>
      <c r="W2098" s="3">
        <v>4</v>
      </c>
      <c r="X2098" s="3">
        <v>4</v>
      </c>
      <c r="Y2098" s="3">
        <v>3</v>
      </c>
      <c r="Z2098" s="3">
        <v>4</v>
      </c>
      <c r="AA2098" s="3">
        <v>3</v>
      </c>
      <c r="AB2098" s="3">
        <v>3</v>
      </c>
      <c r="AC2098" s="3">
        <v>4</v>
      </c>
      <c r="AD2098" s="3">
        <v>5</v>
      </c>
      <c r="AE2098" s="3">
        <v>4</v>
      </c>
      <c r="AF2098" s="3" t="s">
        <v>207</v>
      </c>
    </row>
    <row r="2099" spans="1:32">
      <c r="A2099" s="3">
        <v>92243</v>
      </c>
      <c r="B2099" s="3">
        <v>44</v>
      </c>
      <c r="C2099" s="41" t="s">
        <v>207</v>
      </c>
      <c r="D2099" s="3" t="s">
        <v>194</v>
      </c>
      <c r="E2099" s="3" t="s">
        <v>198</v>
      </c>
      <c r="F2099" s="3" t="s">
        <v>186</v>
      </c>
      <c r="G2099" s="3" t="s">
        <v>230</v>
      </c>
      <c r="H2099" s="3" t="s">
        <v>230</v>
      </c>
      <c r="I2099" s="3" t="s">
        <v>201</v>
      </c>
      <c r="J2099" s="3" t="s">
        <v>62</v>
      </c>
      <c r="K2099" s="3" t="s">
        <v>203</v>
      </c>
      <c r="L2099" s="3">
        <v>4</v>
      </c>
      <c r="M2099" s="3">
        <v>5</v>
      </c>
      <c r="N2099" s="3">
        <v>4</v>
      </c>
      <c r="O2099" s="3">
        <v>5</v>
      </c>
      <c r="P2099" s="3">
        <v>5</v>
      </c>
      <c r="Q2099" s="3">
        <v>3</v>
      </c>
      <c r="R2099" s="3">
        <v>5</v>
      </c>
      <c r="S2099" s="3">
        <v>4</v>
      </c>
      <c r="T2099" s="3">
        <v>4</v>
      </c>
      <c r="U2099" s="3">
        <v>4</v>
      </c>
      <c r="V2099" s="3">
        <v>5</v>
      </c>
      <c r="W2099" s="3">
        <v>5</v>
      </c>
      <c r="X2099" s="3">
        <v>4</v>
      </c>
      <c r="Y2099" s="3">
        <v>5</v>
      </c>
      <c r="Z2099" s="3">
        <v>4</v>
      </c>
      <c r="AA2099" s="3">
        <v>5</v>
      </c>
      <c r="AB2099" s="3">
        <v>5</v>
      </c>
      <c r="AC2099" s="3">
        <v>5</v>
      </c>
      <c r="AD2099" s="3">
        <v>5</v>
      </c>
      <c r="AE2099" s="3">
        <v>5</v>
      </c>
      <c r="AF2099" s="3" t="s">
        <v>207</v>
      </c>
    </row>
    <row r="2100" spans="1:32">
      <c r="A2100" s="3">
        <v>91505</v>
      </c>
      <c r="B2100" s="3">
        <v>44</v>
      </c>
      <c r="C2100" s="41" t="s">
        <v>207</v>
      </c>
      <c r="D2100" s="3" t="s">
        <v>197</v>
      </c>
      <c r="E2100" s="3" t="s">
        <v>206</v>
      </c>
      <c r="F2100" s="3" t="s">
        <v>186</v>
      </c>
      <c r="G2100" s="3" t="s">
        <v>230</v>
      </c>
      <c r="H2100" s="3" t="s">
        <v>230</v>
      </c>
      <c r="I2100" s="3" t="s">
        <v>189</v>
      </c>
      <c r="J2100" s="3" t="s">
        <v>60</v>
      </c>
      <c r="K2100" s="3" t="s">
        <v>199</v>
      </c>
      <c r="L2100" s="3">
        <v>5</v>
      </c>
      <c r="M2100" s="3">
        <v>4</v>
      </c>
      <c r="N2100" s="3">
        <v>5</v>
      </c>
      <c r="O2100" s="3">
        <v>4</v>
      </c>
      <c r="P2100" s="3">
        <v>5</v>
      </c>
      <c r="Q2100" s="3">
        <v>5</v>
      </c>
      <c r="R2100" s="3">
        <v>5</v>
      </c>
      <c r="S2100" s="3">
        <v>3</v>
      </c>
      <c r="T2100" s="3">
        <v>5</v>
      </c>
      <c r="U2100" s="3">
        <v>5</v>
      </c>
      <c r="V2100" s="3">
        <v>5</v>
      </c>
      <c r="W2100" s="3">
        <v>5</v>
      </c>
      <c r="X2100" s="3">
        <v>5</v>
      </c>
      <c r="Y2100" s="3">
        <v>5</v>
      </c>
      <c r="Z2100" s="3">
        <v>5</v>
      </c>
      <c r="AA2100" s="3">
        <v>5</v>
      </c>
      <c r="AB2100" s="3">
        <v>5</v>
      </c>
      <c r="AC2100" s="3">
        <v>5</v>
      </c>
      <c r="AD2100" s="3">
        <v>5</v>
      </c>
      <c r="AE2100" s="3">
        <v>4</v>
      </c>
      <c r="AF2100" s="3" t="s">
        <v>207</v>
      </c>
    </row>
    <row r="2101" spans="1:32">
      <c r="A2101" s="3">
        <v>91354</v>
      </c>
      <c r="B2101" s="3">
        <v>44</v>
      </c>
      <c r="C2101" s="41" t="s">
        <v>207</v>
      </c>
      <c r="D2101" s="3" t="s">
        <v>194</v>
      </c>
      <c r="E2101" s="3" t="s">
        <v>206</v>
      </c>
      <c r="F2101" s="3" t="s">
        <v>186</v>
      </c>
      <c r="G2101" s="3" t="s">
        <v>230</v>
      </c>
      <c r="H2101" s="3" t="s">
        <v>230</v>
      </c>
      <c r="I2101" s="3" t="s">
        <v>201</v>
      </c>
      <c r="J2101" s="3" t="s">
        <v>64</v>
      </c>
      <c r="K2101" s="3" t="s">
        <v>202</v>
      </c>
      <c r="L2101" s="3">
        <v>5</v>
      </c>
      <c r="M2101" s="3">
        <v>3</v>
      </c>
      <c r="N2101" s="3">
        <v>4</v>
      </c>
      <c r="O2101" s="3">
        <v>2</v>
      </c>
      <c r="P2101" s="3">
        <v>5</v>
      </c>
      <c r="Q2101" s="3">
        <v>2</v>
      </c>
      <c r="R2101" s="3">
        <v>4</v>
      </c>
      <c r="S2101" s="3">
        <v>4</v>
      </c>
      <c r="T2101" s="3">
        <v>5</v>
      </c>
      <c r="U2101" s="3">
        <v>4</v>
      </c>
      <c r="V2101" s="3">
        <v>3</v>
      </c>
      <c r="W2101" s="3">
        <v>2</v>
      </c>
      <c r="X2101" s="3">
        <v>3</v>
      </c>
      <c r="Y2101" s="3">
        <v>3</v>
      </c>
      <c r="Z2101" s="3">
        <v>4</v>
      </c>
      <c r="AA2101" s="3">
        <v>5</v>
      </c>
      <c r="AB2101" s="3">
        <v>5</v>
      </c>
      <c r="AC2101" s="3">
        <v>3</v>
      </c>
      <c r="AD2101" s="3">
        <v>4</v>
      </c>
      <c r="AE2101" s="3">
        <v>2</v>
      </c>
      <c r="AF2101" s="3" t="s">
        <v>207</v>
      </c>
    </row>
    <row r="2102" spans="1:32">
      <c r="A2102" s="3">
        <v>90028</v>
      </c>
      <c r="B2102" s="3">
        <v>44</v>
      </c>
      <c r="C2102" s="41" t="s">
        <v>207</v>
      </c>
      <c r="D2102" s="3" t="s">
        <v>194</v>
      </c>
      <c r="E2102" s="3" t="s">
        <v>206</v>
      </c>
      <c r="F2102" s="3" t="s">
        <v>186</v>
      </c>
      <c r="G2102" s="3" t="s">
        <v>230</v>
      </c>
      <c r="H2102" s="3" t="s">
        <v>230</v>
      </c>
      <c r="I2102" s="3" t="s">
        <v>201</v>
      </c>
      <c r="J2102" s="3" t="s">
        <v>64</v>
      </c>
      <c r="K2102" s="3" t="s">
        <v>203</v>
      </c>
      <c r="L2102" s="3">
        <v>5</v>
      </c>
      <c r="M2102" s="3">
        <v>4</v>
      </c>
      <c r="N2102" s="3">
        <v>2</v>
      </c>
      <c r="O2102" s="3">
        <v>3</v>
      </c>
      <c r="P2102" s="3">
        <v>5</v>
      </c>
      <c r="Q2102" s="3">
        <v>4</v>
      </c>
      <c r="R2102" s="3">
        <v>3</v>
      </c>
      <c r="S2102" s="3">
        <v>2</v>
      </c>
      <c r="T2102" s="3">
        <v>4</v>
      </c>
      <c r="U2102" s="3">
        <v>2</v>
      </c>
      <c r="V2102" s="3">
        <v>3</v>
      </c>
      <c r="W2102" s="3">
        <v>5</v>
      </c>
      <c r="X2102" s="3">
        <v>3</v>
      </c>
      <c r="Y2102" s="3">
        <v>2</v>
      </c>
      <c r="Z2102" s="3">
        <v>5</v>
      </c>
      <c r="AA2102" s="3">
        <v>4</v>
      </c>
      <c r="AB2102" s="3">
        <v>4</v>
      </c>
      <c r="AC2102" s="3">
        <v>5</v>
      </c>
      <c r="AD2102" s="3">
        <v>2</v>
      </c>
      <c r="AE2102" s="3">
        <v>3</v>
      </c>
      <c r="AF2102" s="3" t="s">
        <v>207</v>
      </c>
    </row>
    <row r="2103" spans="1:32">
      <c r="A2103" s="3">
        <v>91730</v>
      </c>
      <c r="B2103" s="3">
        <v>44</v>
      </c>
      <c r="C2103" s="41" t="s">
        <v>207</v>
      </c>
      <c r="D2103" s="3" t="s">
        <v>194</v>
      </c>
      <c r="E2103" s="3" t="s">
        <v>195</v>
      </c>
      <c r="F2103" s="3" t="s">
        <v>193</v>
      </c>
      <c r="G2103" s="3" t="s">
        <v>230</v>
      </c>
      <c r="H2103" s="3" t="s">
        <v>230</v>
      </c>
      <c r="I2103" s="3" t="s">
        <v>201</v>
      </c>
      <c r="J2103" s="3" t="s">
        <v>58</v>
      </c>
      <c r="K2103" s="3" t="s">
        <v>203</v>
      </c>
      <c r="L2103" s="3">
        <v>4</v>
      </c>
      <c r="M2103" s="3">
        <v>3</v>
      </c>
      <c r="N2103" s="3">
        <v>5</v>
      </c>
      <c r="O2103" s="3">
        <v>2</v>
      </c>
      <c r="P2103" s="3">
        <v>5</v>
      </c>
      <c r="Q2103" s="3">
        <v>4</v>
      </c>
      <c r="R2103" s="3">
        <v>2</v>
      </c>
      <c r="S2103" s="3">
        <v>3</v>
      </c>
      <c r="T2103" s="3">
        <v>4</v>
      </c>
      <c r="U2103" s="3">
        <v>2</v>
      </c>
      <c r="V2103" s="3">
        <v>3</v>
      </c>
      <c r="W2103" s="3">
        <v>5</v>
      </c>
      <c r="X2103" s="3">
        <v>2</v>
      </c>
      <c r="Y2103" s="3">
        <v>3</v>
      </c>
      <c r="Z2103" s="3">
        <v>5</v>
      </c>
      <c r="AA2103" s="3">
        <v>4</v>
      </c>
      <c r="AB2103" s="3">
        <v>4</v>
      </c>
      <c r="AC2103" s="3">
        <v>5</v>
      </c>
      <c r="AD2103" s="3">
        <v>3</v>
      </c>
      <c r="AE2103" s="3">
        <v>2</v>
      </c>
      <c r="AF2103" s="3" t="s">
        <v>207</v>
      </c>
    </row>
    <row r="2104" spans="1:32">
      <c r="A2104" s="3">
        <v>93555</v>
      </c>
      <c r="B2104" s="3">
        <v>44</v>
      </c>
      <c r="C2104" s="41" t="s">
        <v>207</v>
      </c>
      <c r="D2104" s="3" t="s">
        <v>194</v>
      </c>
      <c r="E2104" s="3" t="s">
        <v>195</v>
      </c>
      <c r="F2104" s="3" t="s">
        <v>186</v>
      </c>
      <c r="G2104" s="3" t="s">
        <v>230</v>
      </c>
      <c r="H2104" s="3" t="s">
        <v>230</v>
      </c>
      <c r="I2104" s="3" t="s">
        <v>201</v>
      </c>
      <c r="J2104" s="3" t="s">
        <v>62</v>
      </c>
      <c r="K2104" s="3" t="s">
        <v>202</v>
      </c>
      <c r="L2104" s="3">
        <v>4</v>
      </c>
      <c r="M2104" s="3">
        <v>4</v>
      </c>
      <c r="N2104" s="3">
        <v>4</v>
      </c>
      <c r="O2104" s="3">
        <v>4</v>
      </c>
      <c r="P2104" s="3">
        <v>5</v>
      </c>
      <c r="Q2104" s="3">
        <v>5</v>
      </c>
      <c r="R2104" s="3">
        <v>5</v>
      </c>
      <c r="S2104" s="3">
        <v>5</v>
      </c>
      <c r="T2104" s="3">
        <v>5</v>
      </c>
      <c r="U2104" s="3">
        <v>5</v>
      </c>
      <c r="V2104" s="3">
        <v>5</v>
      </c>
      <c r="W2104" s="3">
        <v>5</v>
      </c>
      <c r="X2104" s="3">
        <v>4</v>
      </c>
      <c r="Y2104" s="3">
        <v>4</v>
      </c>
      <c r="Z2104" s="3">
        <v>4</v>
      </c>
      <c r="AA2104" s="3">
        <v>4</v>
      </c>
      <c r="AB2104" s="3">
        <v>5</v>
      </c>
      <c r="AC2104" s="3">
        <v>5</v>
      </c>
      <c r="AD2104" s="3">
        <v>5</v>
      </c>
      <c r="AE2104" s="3">
        <v>5</v>
      </c>
      <c r="AF2104" s="3" t="s">
        <v>207</v>
      </c>
    </row>
    <row r="2105" spans="1:32">
      <c r="A2105" s="3">
        <v>92284</v>
      </c>
      <c r="B2105" s="3">
        <v>44</v>
      </c>
      <c r="C2105" s="41" t="s">
        <v>207</v>
      </c>
      <c r="D2105" s="3" t="s">
        <v>197</v>
      </c>
      <c r="E2105" s="3" t="s">
        <v>195</v>
      </c>
      <c r="F2105" s="3" t="s">
        <v>186</v>
      </c>
      <c r="G2105" s="3" t="s">
        <v>230</v>
      </c>
      <c r="H2105" s="3" t="s">
        <v>230</v>
      </c>
      <c r="I2105" s="3" t="s">
        <v>201</v>
      </c>
      <c r="J2105" s="3" t="s">
        <v>61</v>
      </c>
      <c r="K2105" s="3" t="s">
        <v>202</v>
      </c>
      <c r="L2105" s="3">
        <v>5</v>
      </c>
      <c r="M2105" s="3">
        <v>5</v>
      </c>
      <c r="N2105" s="3">
        <v>4</v>
      </c>
      <c r="O2105" s="3">
        <v>3</v>
      </c>
      <c r="P2105" s="3">
        <v>4</v>
      </c>
      <c r="Q2105" s="3">
        <v>1</v>
      </c>
      <c r="R2105" s="3">
        <v>2</v>
      </c>
      <c r="S2105" s="3">
        <v>1</v>
      </c>
      <c r="T2105" s="3">
        <v>5</v>
      </c>
      <c r="U2105" s="3">
        <v>5</v>
      </c>
      <c r="V2105" s="3">
        <v>4</v>
      </c>
      <c r="W2105" s="3">
        <v>4</v>
      </c>
      <c r="X2105" s="3">
        <v>5</v>
      </c>
      <c r="Y2105" s="3">
        <v>4</v>
      </c>
      <c r="Z2105" s="3">
        <v>5</v>
      </c>
      <c r="AA2105" s="3">
        <v>5</v>
      </c>
      <c r="AB2105" s="3">
        <v>5</v>
      </c>
      <c r="AC2105" s="3">
        <v>4</v>
      </c>
      <c r="AD2105" s="3">
        <v>4</v>
      </c>
      <c r="AE2105" s="3">
        <v>5</v>
      </c>
      <c r="AF2105" s="3" t="s">
        <v>207</v>
      </c>
    </row>
    <row r="2106" spans="1:32">
      <c r="A2106" s="3">
        <v>92399</v>
      </c>
      <c r="B2106" s="3">
        <v>44</v>
      </c>
      <c r="C2106" s="41" t="s">
        <v>207</v>
      </c>
      <c r="D2106" s="3" t="s">
        <v>224</v>
      </c>
      <c r="E2106" s="3" t="s">
        <v>195</v>
      </c>
      <c r="F2106" s="3" t="s">
        <v>186</v>
      </c>
      <c r="G2106" s="3" t="s">
        <v>230</v>
      </c>
      <c r="H2106" s="3" t="s">
        <v>230</v>
      </c>
      <c r="I2106" s="3" t="s">
        <v>189</v>
      </c>
      <c r="J2106" s="3" t="s">
        <v>64</v>
      </c>
      <c r="K2106" s="3" t="s">
        <v>199</v>
      </c>
      <c r="L2106" s="3">
        <v>4</v>
      </c>
      <c r="M2106" s="3">
        <v>5</v>
      </c>
      <c r="N2106" s="3">
        <v>3</v>
      </c>
      <c r="O2106" s="3">
        <v>3</v>
      </c>
      <c r="P2106" s="3">
        <v>5</v>
      </c>
      <c r="Q2106" s="3">
        <v>3</v>
      </c>
      <c r="R2106" s="3">
        <v>4</v>
      </c>
      <c r="S2106" s="3">
        <v>5</v>
      </c>
      <c r="T2106" s="3">
        <v>5</v>
      </c>
      <c r="U2106" s="3">
        <v>4</v>
      </c>
      <c r="V2106" s="3">
        <v>3</v>
      </c>
      <c r="W2106" s="3">
        <v>5</v>
      </c>
      <c r="X2106" s="3">
        <v>3</v>
      </c>
      <c r="Y2106" s="3">
        <v>2</v>
      </c>
      <c r="Z2106" s="3">
        <v>0</v>
      </c>
      <c r="AA2106" s="3">
        <v>4</v>
      </c>
      <c r="AB2106" s="3">
        <v>4</v>
      </c>
      <c r="AC2106" s="3">
        <v>5</v>
      </c>
      <c r="AD2106" s="3">
        <v>3</v>
      </c>
      <c r="AE2106" s="3">
        <v>2</v>
      </c>
      <c r="AF2106" s="3" t="s">
        <v>207</v>
      </c>
    </row>
    <row r="2107" spans="1:32">
      <c r="A2107" s="3">
        <v>92220</v>
      </c>
      <c r="B2107" s="3">
        <v>44</v>
      </c>
      <c r="C2107" s="41" t="s">
        <v>207</v>
      </c>
      <c r="D2107" s="3" t="s">
        <v>194</v>
      </c>
      <c r="E2107" s="3" t="s">
        <v>205</v>
      </c>
      <c r="F2107" s="3" t="s">
        <v>193</v>
      </c>
      <c r="G2107" s="3" t="s">
        <v>230</v>
      </c>
      <c r="H2107" s="3" t="s">
        <v>230</v>
      </c>
      <c r="I2107" s="3" t="s">
        <v>213</v>
      </c>
      <c r="J2107" s="3" t="s">
        <v>59</v>
      </c>
      <c r="K2107" s="3" t="s">
        <v>196</v>
      </c>
      <c r="L2107" s="3">
        <v>5</v>
      </c>
      <c r="M2107" s="3">
        <v>4</v>
      </c>
      <c r="N2107" s="3">
        <v>4</v>
      </c>
      <c r="O2107" s="3">
        <v>3</v>
      </c>
      <c r="P2107" s="3">
        <v>5</v>
      </c>
      <c r="Q2107" s="3">
        <v>3</v>
      </c>
      <c r="R2107" s="3">
        <v>4</v>
      </c>
      <c r="S2107" s="3">
        <v>4</v>
      </c>
      <c r="T2107" s="3">
        <v>5</v>
      </c>
      <c r="U2107" s="3">
        <v>4</v>
      </c>
      <c r="V2107" s="3">
        <v>4</v>
      </c>
      <c r="W2107" s="3">
        <v>5</v>
      </c>
      <c r="X2107" s="3">
        <v>5</v>
      </c>
      <c r="Y2107" s="3">
        <v>3</v>
      </c>
      <c r="Z2107" s="3">
        <v>5</v>
      </c>
      <c r="AA2107" s="3">
        <v>4</v>
      </c>
      <c r="AB2107" s="3">
        <v>5</v>
      </c>
      <c r="AC2107" s="3">
        <v>4</v>
      </c>
      <c r="AD2107" s="3">
        <v>4</v>
      </c>
      <c r="AE2107" s="3">
        <v>5</v>
      </c>
      <c r="AF2107" s="3" t="s">
        <v>207</v>
      </c>
    </row>
    <row r="2108" spans="1:32">
      <c r="A2108" s="3">
        <v>93036</v>
      </c>
      <c r="B2108" s="3">
        <v>45</v>
      </c>
      <c r="C2108" s="41" t="s">
        <v>209</v>
      </c>
      <c r="D2108" s="3" t="s">
        <v>194</v>
      </c>
      <c r="E2108" s="3" t="s">
        <v>192</v>
      </c>
      <c r="F2108" s="3" t="s">
        <v>186</v>
      </c>
      <c r="G2108" s="3" t="s">
        <v>230</v>
      </c>
      <c r="H2108" s="3" t="s">
        <v>230</v>
      </c>
      <c r="I2108" s="3" t="s">
        <v>189</v>
      </c>
      <c r="J2108" s="3" t="s">
        <v>63</v>
      </c>
      <c r="K2108" s="3" t="s">
        <v>202</v>
      </c>
      <c r="L2108" s="3">
        <v>5</v>
      </c>
      <c r="M2108" s="3">
        <v>4</v>
      </c>
      <c r="N2108" s="3">
        <v>4</v>
      </c>
      <c r="O2108" s="3">
        <v>3</v>
      </c>
      <c r="P2108" s="3">
        <v>5</v>
      </c>
      <c r="Q2108" s="3">
        <v>5</v>
      </c>
      <c r="R2108" s="3">
        <v>5</v>
      </c>
      <c r="S2108" s="3">
        <v>1</v>
      </c>
      <c r="T2108" s="3">
        <v>5</v>
      </c>
      <c r="U2108" s="3">
        <v>5</v>
      </c>
      <c r="V2108" s="3">
        <v>3</v>
      </c>
      <c r="W2108" s="3">
        <v>4</v>
      </c>
      <c r="X2108" s="3">
        <v>4</v>
      </c>
      <c r="Y2108" s="3">
        <v>3</v>
      </c>
      <c r="Z2108" s="3">
        <v>3</v>
      </c>
      <c r="AA2108" s="3">
        <v>4</v>
      </c>
      <c r="AB2108" s="3">
        <v>5</v>
      </c>
      <c r="AC2108" s="3">
        <v>5</v>
      </c>
      <c r="AD2108" s="3">
        <v>3</v>
      </c>
      <c r="AE2108" s="3">
        <v>5</v>
      </c>
      <c r="AF2108" s="3" t="s">
        <v>209</v>
      </c>
    </row>
    <row r="2109" spans="1:32">
      <c r="A2109" s="3">
        <v>93001</v>
      </c>
      <c r="B2109" s="3">
        <v>45</v>
      </c>
      <c r="C2109" s="41" t="s">
        <v>209</v>
      </c>
      <c r="D2109" s="3" t="s">
        <v>197</v>
      </c>
      <c r="E2109" s="3" t="s">
        <v>192</v>
      </c>
      <c r="F2109" s="3" t="s">
        <v>193</v>
      </c>
      <c r="G2109" s="3" t="s">
        <v>230</v>
      </c>
      <c r="H2109" s="3" t="s">
        <v>230</v>
      </c>
      <c r="I2109" s="3" t="s">
        <v>201</v>
      </c>
      <c r="J2109" s="3" t="s">
        <v>63</v>
      </c>
      <c r="K2109" s="3" t="s">
        <v>203</v>
      </c>
      <c r="L2109" s="3">
        <v>5</v>
      </c>
      <c r="M2109" s="3">
        <v>5</v>
      </c>
      <c r="N2109" s="3">
        <v>5</v>
      </c>
      <c r="O2109" s="3">
        <v>5</v>
      </c>
      <c r="P2109" s="3">
        <v>4</v>
      </c>
      <c r="Q2109" s="3">
        <v>5</v>
      </c>
      <c r="R2109" s="3">
        <v>5</v>
      </c>
      <c r="S2109" s="3">
        <v>5</v>
      </c>
      <c r="T2109" s="3">
        <v>5</v>
      </c>
      <c r="U2109" s="3">
        <v>5</v>
      </c>
      <c r="V2109" s="3">
        <v>5</v>
      </c>
      <c r="W2109" s="3">
        <v>5</v>
      </c>
      <c r="X2109" s="3">
        <v>5</v>
      </c>
      <c r="Y2109" s="3">
        <v>5</v>
      </c>
      <c r="Z2109" s="3">
        <v>5</v>
      </c>
      <c r="AA2109" s="3">
        <v>5</v>
      </c>
      <c r="AB2109" s="3">
        <v>4</v>
      </c>
      <c r="AC2109" s="3">
        <v>4</v>
      </c>
      <c r="AD2109" s="3">
        <v>4</v>
      </c>
      <c r="AE2109" s="3">
        <v>4</v>
      </c>
      <c r="AF2109" s="3" t="s">
        <v>209</v>
      </c>
    </row>
    <row r="2110" spans="1:32">
      <c r="A2110" s="3">
        <v>92227</v>
      </c>
      <c r="B2110" s="3">
        <v>45</v>
      </c>
      <c r="C2110" s="41" t="s">
        <v>209</v>
      </c>
      <c r="D2110" s="3" t="s">
        <v>197</v>
      </c>
      <c r="E2110" s="3" t="s">
        <v>198</v>
      </c>
      <c r="F2110" s="3" t="s">
        <v>186</v>
      </c>
      <c r="G2110" s="3" t="s">
        <v>230</v>
      </c>
      <c r="H2110" s="3" t="s">
        <v>230</v>
      </c>
      <c r="I2110" s="3" t="s">
        <v>201</v>
      </c>
      <c r="J2110" s="3" t="s">
        <v>64</v>
      </c>
      <c r="K2110" s="3" t="s">
        <v>203</v>
      </c>
      <c r="L2110" s="3">
        <v>5</v>
      </c>
      <c r="M2110" s="3">
        <v>3</v>
      </c>
      <c r="N2110" s="3">
        <v>5</v>
      </c>
      <c r="O2110" s="3">
        <v>5</v>
      </c>
      <c r="P2110" s="3">
        <v>5</v>
      </c>
      <c r="Q2110" s="3">
        <v>5</v>
      </c>
      <c r="R2110" s="3">
        <v>5</v>
      </c>
      <c r="S2110" s="3">
        <v>4</v>
      </c>
      <c r="T2110" s="3">
        <v>5</v>
      </c>
      <c r="U2110" s="3">
        <v>4</v>
      </c>
      <c r="V2110" s="3">
        <v>5</v>
      </c>
      <c r="W2110" s="3">
        <v>4</v>
      </c>
      <c r="X2110" s="3">
        <v>4</v>
      </c>
      <c r="Y2110" s="3">
        <v>4</v>
      </c>
      <c r="Z2110" s="3">
        <v>5</v>
      </c>
      <c r="AA2110" s="3">
        <v>5</v>
      </c>
      <c r="AB2110" s="3">
        <v>5</v>
      </c>
      <c r="AC2110" s="3">
        <v>5</v>
      </c>
      <c r="AD2110" s="3">
        <v>4</v>
      </c>
      <c r="AE2110" s="3">
        <v>5</v>
      </c>
      <c r="AF2110" s="3" t="s">
        <v>209</v>
      </c>
    </row>
    <row r="2111" spans="1:32">
      <c r="A2111" s="3">
        <v>92283</v>
      </c>
      <c r="B2111" s="3">
        <v>45</v>
      </c>
      <c r="C2111" s="41" t="s">
        <v>209</v>
      </c>
      <c r="D2111" s="3" t="s">
        <v>191</v>
      </c>
      <c r="E2111" s="3" t="s">
        <v>198</v>
      </c>
      <c r="F2111" s="3" t="s">
        <v>193</v>
      </c>
      <c r="G2111" s="3" t="s">
        <v>230</v>
      </c>
      <c r="H2111" s="3" t="s">
        <v>230</v>
      </c>
      <c r="I2111" s="3" t="s">
        <v>201</v>
      </c>
      <c r="J2111" s="3" t="s">
        <v>63</v>
      </c>
      <c r="K2111" s="3" t="s">
        <v>202</v>
      </c>
      <c r="L2111" s="3">
        <v>5</v>
      </c>
      <c r="M2111" s="3">
        <v>3</v>
      </c>
      <c r="N2111" s="3">
        <v>4</v>
      </c>
      <c r="O2111" s="3">
        <v>4</v>
      </c>
      <c r="P2111" s="3">
        <v>5</v>
      </c>
      <c r="Q2111" s="3">
        <v>5</v>
      </c>
      <c r="R2111" s="3">
        <v>5</v>
      </c>
      <c r="S2111" s="3">
        <v>5</v>
      </c>
      <c r="T2111" s="3">
        <v>4</v>
      </c>
      <c r="U2111" s="3">
        <v>4</v>
      </c>
      <c r="V2111" s="3">
        <v>4</v>
      </c>
      <c r="W2111" s="3">
        <v>5</v>
      </c>
      <c r="X2111" s="3">
        <v>4</v>
      </c>
      <c r="Y2111" s="3">
        <v>5</v>
      </c>
      <c r="Z2111" s="3">
        <v>4</v>
      </c>
      <c r="AA2111" s="3">
        <v>5</v>
      </c>
      <c r="AB2111" s="3">
        <v>3</v>
      </c>
      <c r="AC2111" s="3">
        <v>3</v>
      </c>
      <c r="AD2111" s="3">
        <v>5</v>
      </c>
      <c r="AE2111" s="3">
        <v>5</v>
      </c>
      <c r="AF2111" s="3" t="s">
        <v>209</v>
      </c>
    </row>
    <row r="2112" spans="1:32">
      <c r="A2112" s="3">
        <v>92870</v>
      </c>
      <c r="B2112" s="3">
        <v>45</v>
      </c>
      <c r="C2112" s="41" t="s">
        <v>209</v>
      </c>
      <c r="D2112" s="3" t="s">
        <v>194</v>
      </c>
      <c r="E2112" s="3" t="s">
        <v>185</v>
      </c>
      <c r="F2112" s="3" t="s">
        <v>193</v>
      </c>
      <c r="G2112" s="3" t="s">
        <v>230</v>
      </c>
      <c r="H2112" s="3" t="s">
        <v>230</v>
      </c>
      <c r="I2112" s="3" t="s">
        <v>189</v>
      </c>
      <c r="J2112" s="3" t="s">
        <v>59</v>
      </c>
      <c r="K2112" s="3" t="s">
        <v>196</v>
      </c>
      <c r="L2112" s="3">
        <v>5</v>
      </c>
      <c r="M2112" s="3">
        <v>4</v>
      </c>
      <c r="N2112" s="3">
        <v>5</v>
      </c>
      <c r="O2112" s="3">
        <v>4</v>
      </c>
      <c r="P2112" s="3">
        <v>5</v>
      </c>
      <c r="Q2112" s="3">
        <v>4</v>
      </c>
      <c r="R2112" s="3">
        <v>5</v>
      </c>
      <c r="S2112" s="3">
        <v>4</v>
      </c>
      <c r="T2112" s="3">
        <v>2</v>
      </c>
      <c r="U2112" s="3">
        <v>4</v>
      </c>
      <c r="V2112" s="3">
        <v>3</v>
      </c>
      <c r="W2112" s="3">
        <v>5</v>
      </c>
      <c r="X2112" s="3">
        <v>5</v>
      </c>
      <c r="Y2112" s="3">
        <v>3</v>
      </c>
      <c r="Z2112" s="3">
        <v>5</v>
      </c>
      <c r="AA2112" s="3">
        <v>5</v>
      </c>
      <c r="AB2112" s="3">
        <v>5</v>
      </c>
      <c r="AC2112" s="3">
        <v>5</v>
      </c>
      <c r="AD2112" s="3">
        <v>5</v>
      </c>
      <c r="AE2112" s="3">
        <v>5</v>
      </c>
      <c r="AF2112" s="3" t="s">
        <v>209</v>
      </c>
    </row>
    <row r="2113" spans="1:32">
      <c r="A2113" s="3">
        <v>90265</v>
      </c>
      <c r="B2113" s="3">
        <v>45</v>
      </c>
      <c r="C2113" s="41" t="s">
        <v>209</v>
      </c>
      <c r="D2113" s="3" t="s">
        <v>204</v>
      </c>
      <c r="E2113" s="3" t="s">
        <v>206</v>
      </c>
      <c r="F2113" s="3" t="s">
        <v>186</v>
      </c>
      <c r="G2113" s="3" t="s">
        <v>230</v>
      </c>
      <c r="H2113" s="3" t="s">
        <v>230</v>
      </c>
      <c r="I2113" s="3" t="s">
        <v>201</v>
      </c>
      <c r="J2113" s="3" t="s">
        <v>62</v>
      </c>
      <c r="K2113" s="3" t="s">
        <v>199</v>
      </c>
      <c r="L2113" s="3">
        <v>3</v>
      </c>
      <c r="M2113" s="3">
        <v>4</v>
      </c>
      <c r="N2113" s="3">
        <v>4</v>
      </c>
      <c r="O2113" s="3">
        <v>3</v>
      </c>
      <c r="P2113" s="3">
        <v>5</v>
      </c>
      <c r="Q2113" s="3">
        <v>2</v>
      </c>
      <c r="R2113" s="3">
        <v>2</v>
      </c>
      <c r="S2113" s="3">
        <v>2</v>
      </c>
      <c r="T2113" s="3">
        <v>5</v>
      </c>
      <c r="U2113" s="3">
        <v>5</v>
      </c>
      <c r="V2113" s="3">
        <v>5</v>
      </c>
      <c r="W2113" s="3">
        <v>5</v>
      </c>
      <c r="X2113" s="3">
        <v>5</v>
      </c>
      <c r="Y2113" s="3">
        <v>5</v>
      </c>
      <c r="Z2113" s="3">
        <v>5</v>
      </c>
      <c r="AA2113" s="3">
        <v>5</v>
      </c>
      <c r="AB2113" s="3">
        <v>4</v>
      </c>
      <c r="AC2113" s="3">
        <v>4</v>
      </c>
      <c r="AD2113" s="3">
        <v>5</v>
      </c>
      <c r="AE2113" s="3">
        <v>4</v>
      </c>
      <c r="AF2113" s="3" t="s">
        <v>209</v>
      </c>
    </row>
    <row r="2114" spans="1:32">
      <c r="A2114" s="3">
        <v>90015</v>
      </c>
      <c r="B2114" s="3">
        <v>45</v>
      </c>
      <c r="C2114" s="41" t="s">
        <v>209</v>
      </c>
      <c r="D2114" s="3" t="s">
        <v>191</v>
      </c>
      <c r="E2114" s="3" t="s">
        <v>206</v>
      </c>
      <c r="F2114" s="3" t="s">
        <v>193</v>
      </c>
      <c r="G2114" s="3" t="s">
        <v>230</v>
      </c>
      <c r="H2114" s="3" t="s">
        <v>230</v>
      </c>
      <c r="I2114" s="3" t="s">
        <v>201</v>
      </c>
      <c r="J2114" s="3" t="s">
        <v>58</v>
      </c>
      <c r="K2114" s="3" t="s">
        <v>203</v>
      </c>
      <c r="L2114" s="3">
        <v>4</v>
      </c>
      <c r="M2114" s="3">
        <v>5</v>
      </c>
      <c r="N2114" s="3">
        <v>5</v>
      </c>
      <c r="O2114" s="3">
        <v>4</v>
      </c>
      <c r="P2114" s="3">
        <v>5</v>
      </c>
      <c r="Q2114" s="3">
        <v>4</v>
      </c>
      <c r="R2114" s="3">
        <v>4</v>
      </c>
      <c r="S2114" s="3">
        <v>4</v>
      </c>
      <c r="T2114" s="3">
        <v>4</v>
      </c>
      <c r="U2114" s="3">
        <v>5</v>
      </c>
      <c r="V2114" s="3">
        <v>4</v>
      </c>
      <c r="W2114" s="3">
        <v>5</v>
      </c>
      <c r="X2114" s="3">
        <v>4</v>
      </c>
      <c r="Y2114" s="3">
        <v>4</v>
      </c>
      <c r="Z2114" s="3">
        <v>5</v>
      </c>
      <c r="AA2114" s="3">
        <v>5</v>
      </c>
      <c r="AB2114" s="3">
        <v>5</v>
      </c>
      <c r="AC2114" s="3">
        <v>4</v>
      </c>
      <c r="AD2114" s="3">
        <v>4</v>
      </c>
      <c r="AE2114" s="3">
        <v>5</v>
      </c>
      <c r="AF2114" s="3" t="s">
        <v>209</v>
      </c>
    </row>
    <row r="2115" spans="1:32">
      <c r="A2115" s="3">
        <v>92262</v>
      </c>
      <c r="B2115" s="3">
        <v>45</v>
      </c>
      <c r="C2115" s="41" t="s">
        <v>209</v>
      </c>
      <c r="D2115" s="3" t="s">
        <v>194</v>
      </c>
      <c r="E2115" s="3" t="s">
        <v>205</v>
      </c>
      <c r="F2115" s="3" t="s">
        <v>186</v>
      </c>
      <c r="G2115" s="3" t="s">
        <v>230</v>
      </c>
      <c r="H2115" s="3" t="s">
        <v>230</v>
      </c>
      <c r="I2115" s="3" t="s">
        <v>201</v>
      </c>
      <c r="J2115" s="3" t="s">
        <v>62</v>
      </c>
      <c r="K2115" s="3" t="s">
        <v>203</v>
      </c>
      <c r="L2115" s="3">
        <v>5</v>
      </c>
      <c r="M2115" s="3">
        <v>2</v>
      </c>
      <c r="N2115" s="3">
        <v>4</v>
      </c>
      <c r="O2115" s="3">
        <v>4</v>
      </c>
      <c r="P2115" s="3">
        <v>5</v>
      </c>
      <c r="Q2115" s="3">
        <v>3</v>
      </c>
      <c r="R2115" s="3">
        <v>5</v>
      </c>
      <c r="S2115" s="3">
        <v>3</v>
      </c>
      <c r="T2115" s="3">
        <v>4</v>
      </c>
      <c r="U2115" s="3">
        <v>3</v>
      </c>
      <c r="V2115" s="3">
        <v>5</v>
      </c>
      <c r="W2115" s="3">
        <v>4</v>
      </c>
      <c r="X2115" s="3">
        <v>4</v>
      </c>
      <c r="Y2115" s="3">
        <v>3</v>
      </c>
      <c r="Z2115" s="3">
        <v>4</v>
      </c>
      <c r="AA2115" s="3">
        <v>4</v>
      </c>
      <c r="AB2115" s="3">
        <v>3</v>
      </c>
      <c r="AC2115" s="3">
        <v>5</v>
      </c>
      <c r="AD2115" s="3">
        <v>4</v>
      </c>
      <c r="AE2115" s="3">
        <v>4</v>
      </c>
      <c r="AF2115" s="3" t="s">
        <v>209</v>
      </c>
    </row>
    <row r="2116" spans="1:32">
      <c r="A2116" s="3">
        <v>91320</v>
      </c>
      <c r="B2116" s="3">
        <v>46</v>
      </c>
      <c r="C2116" s="41" t="s">
        <v>209</v>
      </c>
      <c r="D2116" s="3" t="s">
        <v>194</v>
      </c>
      <c r="E2116" s="3" t="s">
        <v>192</v>
      </c>
      <c r="F2116" s="3" t="s">
        <v>193</v>
      </c>
      <c r="G2116" s="3" t="s">
        <v>230</v>
      </c>
      <c r="H2116" s="3" t="s">
        <v>230</v>
      </c>
      <c r="I2116" s="3" t="s">
        <v>189</v>
      </c>
      <c r="J2116" s="3" t="s">
        <v>64</v>
      </c>
      <c r="K2116" s="3" t="s">
        <v>203</v>
      </c>
      <c r="L2116" s="3">
        <v>5</v>
      </c>
      <c r="M2116" s="3">
        <v>4</v>
      </c>
      <c r="N2116" s="3">
        <v>5</v>
      </c>
      <c r="O2116" s="3">
        <v>4</v>
      </c>
      <c r="P2116" s="3">
        <v>4</v>
      </c>
      <c r="Q2116" s="3">
        <v>5</v>
      </c>
      <c r="R2116" s="3">
        <v>4</v>
      </c>
      <c r="S2116" s="3">
        <v>3</v>
      </c>
      <c r="T2116" s="3">
        <v>4</v>
      </c>
      <c r="U2116" s="3">
        <v>4</v>
      </c>
      <c r="V2116" s="3">
        <v>4</v>
      </c>
      <c r="W2116" s="3">
        <v>5</v>
      </c>
      <c r="X2116" s="3">
        <v>5</v>
      </c>
      <c r="Y2116" s="3">
        <v>4</v>
      </c>
      <c r="Z2116" s="3">
        <v>4</v>
      </c>
      <c r="AA2116" s="3">
        <v>4</v>
      </c>
      <c r="AB2116" s="3">
        <v>5</v>
      </c>
      <c r="AC2116" s="3">
        <v>5</v>
      </c>
      <c r="AD2116" s="3">
        <v>4</v>
      </c>
      <c r="AE2116" s="3">
        <v>5</v>
      </c>
      <c r="AF2116" s="3" t="s">
        <v>209</v>
      </c>
    </row>
    <row r="2117" spans="1:32">
      <c r="A2117" s="3">
        <v>92867</v>
      </c>
      <c r="B2117" s="3">
        <v>46</v>
      </c>
      <c r="C2117" s="41" t="s">
        <v>209</v>
      </c>
      <c r="D2117" s="3" t="s">
        <v>204</v>
      </c>
      <c r="E2117" s="3" t="s">
        <v>185</v>
      </c>
      <c r="F2117" s="3" t="s">
        <v>193</v>
      </c>
      <c r="G2117" s="3" t="s">
        <v>230</v>
      </c>
      <c r="H2117" s="3" t="s">
        <v>230</v>
      </c>
      <c r="I2117" s="3" t="s">
        <v>189</v>
      </c>
      <c r="J2117" s="3" t="s">
        <v>64</v>
      </c>
      <c r="K2117" s="3" t="s">
        <v>202</v>
      </c>
      <c r="L2117" s="3">
        <v>3</v>
      </c>
      <c r="M2117" s="3">
        <v>3</v>
      </c>
      <c r="N2117" s="3">
        <v>3</v>
      </c>
      <c r="O2117" s="3">
        <v>3</v>
      </c>
      <c r="P2117" s="3">
        <v>4</v>
      </c>
      <c r="Q2117" s="3">
        <v>4</v>
      </c>
      <c r="R2117" s="3">
        <v>4</v>
      </c>
      <c r="S2117" s="3">
        <v>4</v>
      </c>
      <c r="T2117" s="3">
        <v>4</v>
      </c>
      <c r="U2117" s="3">
        <v>4</v>
      </c>
      <c r="V2117" s="3">
        <v>5</v>
      </c>
      <c r="W2117" s="3">
        <v>3</v>
      </c>
      <c r="X2117" s="3">
        <v>4</v>
      </c>
      <c r="Y2117" s="3">
        <v>3</v>
      </c>
      <c r="Z2117" s="3">
        <v>3</v>
      </c>
      <c r="AA2117" s="3">
        <v>4</v>
      </c>
      <c r="AB2117" s="3">
        <v>3</v>
      </c>
      <c r="AC2117" s="3">
        <v>3</v>
      </c>
      <c r="AD2117" s="3">
        <v>5</v>
      </c>
      <c r="AE2117" s="3">
        <v>3</v>
      </c>
      <c r="AF2117" s="3" t="s">
        <v>209</v>
      </c>
    </row>
    <row r="2118" spans="1:32">
      <c r="A2118" s="3">
        <v>91304</v>
      </c>
      <c r="B2118" s="3">
        <v>46</v>
      </c>
      <c r="C2118" s="41" t="s">
        <v>209</v>
      </c>
      <c r="D2118" s="3" t="s">
        <v>194</v>
      </c>
      <c r="E2118" s="3" t="s">
        <v>206</v>
      </c>
      <c r="F2118" s="3" t="s">
        <v>186</v>
      </c>
      <c r="G2118" s="3" t="s">
        <v>230</v>
      </c>
      <c r="H2118" s="3" t="s">
        <v>230</v>
      </c>
      <c r="I2118" s="3" t="s">
        <v>189</v>
      </c>
      <c r="J2118" s="3" t="s">
        <v>64</v>
      </c>
      <c r="K2118" s="3" t="s">
        <v>203</v>
      </c>
      <c r="L2118" s="3">
        <v>5</v>
      </c>
      <c r="M2118" s="3">
        <v>4</v>
      </c>
      <c r="N2118" s="3">
        <v>5</v>
      </c>
      <c r="O2118" s="3">
        <v>4</v>
      </c>
      <c r="P2118" s="3">
        <v>5</v>
      </c>
      <c r="Q2118" s="3">
        <v>4</v>
      </c>
      <c r="R2118" s="3">
        <v>4</v>
      </c>
      <c r="S2118" s="3">
        <v>3</v>
      </c>
      <c r="T2118" s="3">
        <v>5</v>
      </c>
      <c r="U2118" s="3">
        <v>5</v>
      </c>
      <c r="V2118" s="3">
        <v>5</v>
      </c>
      <c r="W2118" s="3">
        <v>5</v>
      </c>
      <c r="X2118" s="3">
        <v>4</v>
      </c>
      <c r="Y2118" s="3">
        <v>4</v>
      </c>
      <c r="Z2118" s="3">
        <v>3</v>
      </c>
      <c r="AA2118" s="3">
        <v>5</v>
      </c>
      <c r="AB2118" s="3">
        <v>5</v>
      </c>
      <c r="AC2118" s="3">
        <v>5</v>
      </c>
      <c r="AD2118" s="3">
        <v>5</v>
      </c>
      <c r="AE2118" s="3">
        <v>4</v>
      </c>
      <c r="AF2118" s="3" t="s">
        <v>209</v>
      </c>
    </row>
    <row r="2119" spans="1:32">
      <c r="A2119" s="3">
        <v>92376</v>
      </c>
      <c r="B2119" s="3">
        <v>46</v>
      </c>
      <c r="C2119" s="41" t="s">
        <v>209</v>
      </c>
      <c r="D2119" s="3" t="s">
        <v>194</v>
      </c>
      <c r="E2119" s="3" t="s">
        <v>195</v>
      </c>
      <c r="F2119" s="3" t="s">
        <v>186</v>
      </c>
      <c r="G2119" s="3" t="s">
        <v>230</v>
      </c>
      <c r="H2119" s="3" t="s">
        <v>230</v>
      </c>
      <c r="I2119" s="3" t="s">
        <v>201</v>
      </c>
      <c r="J2119" s="3" t="s">
        <v>61</v>
      </c>
      <c r="K2119" s="3" t="s">
        <v>196</v>
      </c>
      <c r="L2119" s="3">
        <v>5</v>
      </c>
      <c r="M2119" s="3">
        <v>5</v>
      </c>
      <c r="N2119" s="3">
        <v>5</v>
      </c>
      <c r="O2119" s="3">
        <v>5</v>
      </c>
      <c r="P2119" s="3">
        <v>5</v>
      </c>
      <c r="Q2119" s="3">
        <v>5</v>
      </c>
      <c r="R2119" s="3">
        <v>5</v>
      </c>
      <c r="S2119" s="3">
        <v>3</v>
      </c>
      <c r="T2119" s="3">
        <v>5</v>
      </c>
      <c r="U2119" s="3">
        <v>5</v>
      </c>
      <c r="V2119" s="3">
        <v>5</v>
      </c>
      <c r="W2119" s="3">
        <v>5</v>
      </c>
      <c r="X2119" s="3">
        <v>5</v>
      </c>
      <c r="Y2119" s="3">
        <v>4</v>
      </c>
      <c r="Z2119" s="3">
        <v>5</v>
      </c>
      <c r="AA2119" s="3">
        <v>5</v>
      </c>
      <c r="AB2119" s="3">
        <v>5</v>
      </c>
      <c r="AC2119" s="3">
        <v>5</v>
      </c>
      <c r="AD2119" s="3">
        <v>5</v>
      </c>
      <c r="AE2119" s="3">
        <v>5</v>
      </c>
      <c r="AF2119" s="3" t="s">
        <v>209</v>
      </c>
    </row>
    <row r="2120" spans="1:32">
      <c r="A2120" s="3">
        <v>91730</v>
      </c>
      <c r="B2120" s="3">
        <v>46</v>
      </c>
      <c r="C2120" s="41" t="s">
        <v>209</v>
      </c>
      <c r="D2120" s="3" t="s">
        <v>184</v>
      </c>
      <c r="E2120" s="3" t="s">
        <v>195</v>
      </c>
      <c r="F2120" s="3" t="s">
        <v>193</v>
      </c>
      <c r="G2120" s="3" t="s">
        <v>230</v>
      </c>
      <c r="H2120" s="3" t="s">
        <v>230</v>
      </c>
      <c r="I2120" s="3" t="s">
        <v>189</v>
      </c>
      <c r="J2120" s="3" t="s">
        <v>60</v>
      </c>
      <c r="K2120" s="3" t="s">
        <v>199</v>
      </c>
      <c r="L2120" s="3">
        <v>5</v>
      </c>
      <c r="M2120" s="3">
        <v>5</v>
      </c>
      <c r="N2120" s="3">
        <v>5</v>
      </c>
      <c r="O2120" s="3">
        <v>5</v>
      </c>
      <c r="P2120" s="3">
        <v>5</v>
      </c>
      <c r="Q2120" s="3">
        <v>5</v>
      </c>
      <c r="R2120" s="3">
        <v>5</v>
      </c>
      <c r="S2120" s="3">
        <v>5</v>
      </c>
      <c r="T2120" s="3">
        <v>3</v>
      </c>
      <c r="U2120" s="3">
        <v>4</v>
      </c>
      <c r="V2120" s="3">
        <v>2</v>
      </c>
      <c r="W2120" s="3">
        <v>4</v>
      </c>
      <c r="X2120" s="3">
        <v>3</v>
      </c>
      <c r="Y2120" s="3">
        <v>4</v>
      </c>
      <c r="Z2120" s="3">
        <v>3</v>
      </c>
      <c r="AA2120" s="3">
        <v>3</v>
      </c>
      <c r="AB2120" s="3">
        <v>5</v>
      </c>
      <c r="AC2120" s="3">
        <v>5</v>
      </c>
      <c r="AD2120" s="3">
        <v>5</v>
      </c>
      <c r="AE2120" s="3">
        <v>5</v>
      </c>
      <c r="AF2120" s="3" t="s">
        <v>209</v>
      </c>
    </row>
    <row r="2121" spans="1:32">
      <c r="A2121" s="3">
        <v>92223</v>
      </c>
      <c r="B2121" s="3">
        <v>46</v>
      </c>
      <c r="C2121" s="41" t="s">
        <v>209</v>
      </c>
      <c r="D2121" s="3" t="s">
        <v>194</v>
      </c>
      <c r="E2121" s="3" t="s">
        <v>205</v>
      </c>
      <c r="F2121" s="3" t="s">
        <v>186</v>
      </c>
      <c r="G2121" s="3" t="s">
        <v>230</v>
      </c>
      <c r="H2121" s="3" t="s">
        <v>230</v>
      </c>
      <c r="I2121" s="3" t="s">
        <v>189</v>
      </c>
      <c r="J2121" s="3" t="s">
        <v>64</v>
      </c>
      <c r="K2121" s="3" t="s">
        <v>202</v>
      </c>
      <c r="L2121" s="3">
        <v>3</v>
      </c>
      <c r="M2121" s="3">
        <v>2</v>
      </c>
      <c r="N2121" s="3">
        <v>4</v>
      </c>
      <c r="O2121" s="3">
        <v>3</v>
      </c>
      <c r="P2121" s="3">
        <v>5</v>
      </c>
      <c r="Q2121" s="3">
        <v>5</v>
      </c>
      <c r="R2121" s="3">
        <v>2</v>
      </c>
      <c r="S2121" s="3">
        <v>3</v>
      </c>
      <c r="T2121" s="3">
        <v>2</v>
      </c>
      <c r="U2121" s="3">
        <v>3</v>
      </c>
      <c r="V2121" s="3">
        <v>4</v>
      </c>
      <c r="W2121" s="3">
        <v>1</v>
      </c>
      <c r="X2121" s="3">
        <v>3</v>
      </c>
      <c r="Y2121" s="3">
        <v>5</v>
      </c>
      <c r="Z2121" s="3">
        <v>4</v>
      </c>
      <c r="AA2121" s="3">
        <v>5</v>
      </c>
      <c r="AB2121" s="3">
        <v>3</v>
      </c>
      <c r="AC2121" s="3">
        <v>4</v>
      </c>
      <c r="AD2121" s="3">
        <v>3</v>
      </c>
      <c r="AE2121" s="3">
        <v>3</v>
      </c>
      <c r="AF2121" s="3" t="s">
        <v>209</v>
      </c>
    </row>
    <row r="2122" spans="1:32">
      <c r="A2122" s="3">
        <v>92544</v>
      </c>
      <c r="B2122" s="3">
        <v>46</v>
      </c>
      <c r="C2122" s="41" t="s">
        <v>209</v>
      </c>
      <c r="D2122" s="3" t="s">
        <v>194</v>
      </c>
      <c r="E2122" s="3" t="s">
        <v>205</v>
      </c>
      <c r="F2122" s="3" t="s">
        <v>193</v>
      </c>
      <c r="G2122" s="3" t="s">
        <v>230</v>
      </c>
      <c r="H2122" s="3" t="s">
        <v>230</v>
      </c>
      <c r="I2122" s="3" t="s">
        <v>189</v>
      </c>
      <c r="J2122" s="3" t="s">
        <v>58</v>
      </c>
      <c r="K2122" s="3" t="s">
        <v>199</v>
      </c>
      <c r="L2122" s="3">
        <v>5</v>
      </c>
      <c r="M2122" s="3">
        <v>4</v>
      </c>
      <c r="N2122" s="3">
        <v>4</v>
      </c>
      <c r="O2122" s="3">
        <v>3</v>
      </c>
      <c r="P2122" s="3">
        <v>5</v>
      </c>
      <c r="Q2122" s="3">
        <v>4</v>
      </c>
      <c r="R2122" s="3">
        <v>3</v>
      </c>
      <c r="S2122" s="3">
        <v>4</v>
      </c>
      <c r="T2122" s="3">
        <v>4</v>
      </c>
      <c r="U2122" s="3">
        <v>5</v>
      </c>
      <c r="V2122" s="3">
        <v>4</v>
      </c>
      <c r="W2122" s="3">
        <v>5</v>
      </c>
      <c r="X2122" s="3">
        <v>5</v>
      </c>
      <c r="Y2122" s="3">
        <v>4</v>
      </c>
      <c r="Z2122" s="3">
        <v>4</v>
      </c>
      <c r="AA2122" s="3">
        <v>4</v>
      </c>
      <c r="AB2122" s="3">
        <v>5</v>
      </c>
      <c r="AC2122" s="3">
        <v>4</v>
      </c>
      <c r="AD2122" s="3">
        <v>5</v>
      </c>
      <c r="AE2122" s="3">
        <v>4</v>
      </c>
      <c r="AF2122" s="3" t="s">
        <v>209</v>
      </c>
    </row>
    <row r="2123" spans="1:32">
      <c r="A2123" s="3">
        <v>91360</v>
      </c>
      <c r="B2123" s="3">
        <v>47</v>
      </c>
      <c r="C2123" s="41" t="s">
        <v>209</v>
      </c>
      <c r="D2123" s="3" t="s">
        <v>194</v>
      </c>
      <c r="E2123" s="3" t="s">
        <v>192</v>
      </c>
      <c r="F2123" s="3" t="s">
        <v>186</v>
      </c>
      <c r="G2123" s="3" t="s">
        <v>230</v>
      </c>
      <c r="H2123" s="3" t="s">
        <v>230</v>
      </c>
      <c r="I2123" s="3" t="s">
        <v>201</v>
      </c>
      <c r="J2123" s="3" t="s">
        <v>60</v>
      </c>
      <c r="K2123" s="3" t="s">
        <v>202</v>
      </c>
      <c r="L2123" s="3">
        <v>3</v>
      </c>
      <c r="M2123" s="3">
        <v>4</v>
      </c>
      <c r="N2123" s="3">
        <v>5</v>
      </c>
      <c r="O2123" s="3">
        <v>3</v>
      </c>
      <c r="P2123" s="3">
        <v>5</v>
      </c>
      <c r="Q2123" s="3">
        <v>5</v>
      </c>
      <c r="R2123" s="3">
        <v>4</v>
      </c>
      <c r="S2123" s="3">
        <v>3</v>
      </c>
      <c r="T2123" s="3">
        <v>5</v>
      </c>
      <c r="U2123" s="3">
        <v>5</v>
      </c>
      <c r="V2123" s="3">
        <v>5</v>
      </c>
      <c r="W2123" s="3">
        <v>5</v>
      </c>
      <c r="X2123" s="3">
        <v>5</v>
      </c>
      <c r="Y2123" s="3">
        <v>3</v>
      </c>
      <c r="Z2123" s="3">
        <v>5</v>
      </c>
      <c r="AA2123" s="3">
        <v>5</v>
      </c>
      <c r="AB2123" s="3">
        <v>5</v>
      </c>
      <c r="AC2123" s="3">
        <v>5</v>
      </c>
      <c r="AD2123" s="3">
        <v>5</v>
      </c>
      <c r="AE2123" s="3">
        <v>4</v>
      </c>
      <c r="AF2123" s="3" t="s">
        <v>209</v>
      </c>
    </row>
    <row r="2124" spans="1:32">
      <c r="A2124" s="3">
        <v>93003</v>
      </c>
      <c r="B2124" s="3">
        <v>47</v>
      </c>
      <c r="C2124" s="41" t="s">
        <v>209</v>
      </c>
      <c r="D2124" s="3" t="s">
        <v>194</v>
      </c>
      <c r="E2124" s="3" t="s">
        <v>192</v>
      </c>
      <c r="F2124" s="3" t="s">
        <v>186</v>
      </c>
      <c r="G2124" s="3" t="s">
        <v>230</v>
      </c>
      <c r="H2124" s="3" t="s">
        <v>230</v>
      </c>
      <c r="I2124" s="3" t="s">
        <v>201</v>
      </c>
      <c r="J2124" s="3" t="s">
        <v>64</v>
      </c>
      <c r="K2124" s="3" t="s">
        <v>202</v>
      </c>
      <c r="L2124" s="3">
        <v>4</v>
      </c>
      <c r="M2124" s="3">
        <v>2</v>
      </c>
      <c r="N2124" s="3">
        <v>2</v>
      </c>
      <c r="O2124" s="3">
        <v>1</v>
      </c>
      <c r="P2124" s="3">
        <v>5</v>
      </c>
      <c r="Q2124" s="3">
        <v>2</v>
      </c>
      <c r="R2124" s="3">
        <v>2</v>
      </c>
      <c r="S2124" s="3">
        <v>2</v>
      </c>
      <c r="T2124" s="3">
        <v>5</v>
      </c>
      <c r="U2124" s="3">
        <v>5</v>
      </c>
      <c r="V2124" s="3">
        <v>5</v>
      </c>
      <c r="W2124" s="3">
        <v>5</v>
      </c>
      <c r="X2124" s="3">
        <v>5</v>
      </c>
      <c r="Y2124" s="3">
        <v>5</v>
      </c>
      <c r="Z2124" s="3">
        <v>4</v>
      </c>
      <c r="AA2124" s="3">
        <v>3</v>
      </c>
      <c r="AB2124" s="3">
        <v>5</v>
      </c>
      <c r="AC2124" s="3">
        <v>5</v>
      </c>
      <c r="AD2124" s="3">
        <v>4</v>
      </c>
      <c r="AE2124" s="3">
        <v>4</v>
      </c>
      <c r="AF2124" s="3" t="s">
        <v>209</v>
      </c>
    </row>
    <row r="2125" spans="1:32">
      <c r="A2125" s="3">
        <v>92243</v>
      </c>
      <c r="B2125" s="3">
        <v>47</v>
      </c>
      <c r="C2125" s="41" t="s">
        <v>209</v>
      </c>
      <c r="D2125" s="3" t="s">
        <v>197</v>
      </c>
      <c r="E2125" s="3" t="s">
        <v>198</v>
      </c>
      <c r="F2125" s="3" t="s">
        <v>186</v>
      </c>
      <c r="G2125" s="3" t="s">
        <v>230</v>
      </c>
      <c r="H2125" s="3" t="s">
        <v>230</v>
      </c>
      <c r="I2125" s="3" t="s">
        <v>201</v>
      </c>
      <c r="J2125" s="3" t="s">
        <v>61</v>
      </c>
      <c r="K2125" s="3" t="s">
        <v>202</v>
      </c>
      <c r="L2125" s="3">
        <v>5</v>
      </c>
      <c r="M2125" s="3">
        <v>4</v>
      </c>
      <c r="N2125" s="3">
        <v>4</v>
      </c>
      <c r="O2125" s="3">
        <v>4</v>
      </c>
      <c r="P2125" s="3">
        <v>5</v>
      </c>
      <c r="Q2125" s="3">
        <v>5</v>
      </c>
      <c r="R2125" s="3">
        <v>4</v>
      </c>
      <c r="S2125" s="3">
        <v>3</v>
      </c>
      <c r="T2125" s="3">
        <v>5</v>
      </c>
      <c r="U2125" s="3">
        <v>5</v>
      </c>
      <c r="V2125" s="3">
        <v>5</v>
      </c>
      <c r="W2125" s="3">
        <v>5</v>
      </c>
      <c r="X2125" s="3">
        <v>4</v>
      </c>
      <c r="Y2125" s="3">
        <v>4</v>
      </c>
      <c r="Z2125" s="3">
        <v>5</v>
      </c>
      <c r="AA2125" s="3">
        <v>5</v>
      </c>
      <c r="AB2125" s="3">
        <v>5</v>
      </c>
      <c r="AC2125" s="3">
        <v>5</v>
      </c>
      <c r="AD2125" s="3">
        <v>5</v>
      </c>
      <c r="AE2125" s="3">
        <v>5</v>
      </c>
      <c r="AF2125" s="3" t="s">
        <v>209</v>
      </c>
    </row>
    <row r="2126" spans="1:32">
      <c r="A2126" s="3">
        <v>92243</v>
      </c>
      <c r="B2126" s="3">
        <v>47</v>
      </c>
      <c r="C2126" s="41" t="s">
        <v>209</v>
      </c>
      <c r="D2126" s="3" t="s">
        <v>204</v>
      </c>
      <c r="E2126" s="3" t="s">
        <v>198</v>
      </c>
      <c r="F2126" s="3" t="s">
        <v>186</v>
      </c>
      <c r="G2126" s="3" t="s">
        <v>230</v>
      </c>
      <c r="H2126" s="3" t="s">
        <v>230</v>
      </c>
      <c r="I2126" s="3" t="s">
        <v>201</v>
      </c>
      <c r="J2126" s="3" t="s">
        <v>64</v>
      </c>
      <c r="K2126" s="3" t="s">
        <v>202</v>
      </c>
      <c r="L2126" s="3">
        <v>5</v>
      </c>
      <c r="M2126" s="3">
        <v>5</v>
      </c>
      <c r="N2126" s="3">
        <v>5</v>
      </c>
      <c r="O2126" s="3">
        <v>5</v>
      </c>
      <c r="P2126" s="3">
        <v>5</v>
      </c>
      <c r="Q2126" s="3">
        <v>5</v>
      </c>
      <c r="R2126" s="3">
        <v>5</v>
      </c>
      <c r="S2126" s="3">
        <v>5</v>
      </c>
      <c r="T2126" s="3">
        <v>5</v>
      </c>
      <c r="U2126" s="3">
        <v>5</v>
      </c>
      <c r="V2126" s="3">
        <v>5</v>
      </c>
      <c r="W2126" s="3">
        <v>5</v>
      </c>
      <c r="X2126" s="3">
        <v>5</v>
      </c>
      <c r="Y2126" s="3">
        <v>5</v>
      </c>
      <c r="Z2126" s="3">
        <v>5</v>
      </c>
      <c r="AA2126" s="3">
        <v>5</v>
      </c>
      <c r="AB2126" s="3">
        <v>5</v>
      </c>
      <c r="AC2126" s="3">
        <v>5</v>
      </c>
      <c r="AD2126" s="3">
        <v>5</v>
      </c>
      <c r="AE2126" s="3">
        <v>5</v>
      </c>
      <c r="AF2126" s="3" t="s">
        <v>209</v>
      </c>
    </row>
    <row r="2127" spans="1:32">
      <c r="A2127" s="3">
        <v>92805</v>
      </c>
      <c r="B2127" s="3">
        <v>47</v>
      </c>
      <c r="C2127" s="41" t="s">
        <v>209</v>
      </c>
      <c r="D2127" s="3" t="s">
        <v>194</v>
      </c>
      <c r="E2127" s="3" t="s">
        <v>185</v>
      </c>
      <c r="F2127" s="3" t="s">
        <v>193</v>
      </c>
      <c r="G2127" s="3" t="s">
        <v>230</v>
      </c>
      <c r="H2127" s="3" t="s">
        <v>230</v>
      </c>
      <c r="I2127" s="3" t="s">
        <v>201</v>
      </c>
      <c r="J2127" s="3" t="s">
        <v>60</v>
      </c>
      <c r="K2127" s="3" t="s">
        <v>199</v>
      </c>
      <c r="L2127" s="3">
        <v>3</v>
      </c>
      <c r="M2127" s="3">
        <v>5</v>
      </c>
      <c r="N2127" s="3">
        <v>5</v>
      </c>
      <c r="O2127" s="3">
        <v>1</v>
      </c>
      <c r="P2127" s="3">
        <v>5</v>
      </c>
      <c r="Q2127" s="3">
        <v>2</v>
      </c>
      <c r="R2127" s="3">
        <v>5</v>
      </c>
      <c r="S2127" s="3">
        <v>1</v>
      </c>
      <c r="T2127" s="3">
        <v>4</v>
      </c>
      <c r="U2127" s="3">
        <v>5</v>
      </c>
      <c r="V2127" s="3">
        <v>1</v>
      </c>
      <c r="W2127" s="3">
        <v>5</v>
      </c>
      <c r="X2127" s="3">
        <v>5</v>
      </c>
      <c r="Y2127" s="3">
        <v>4</v>
      </c>
      <c r="Z2127" s="3">
        <v>3</v>
      </c>
      <c r="AA2127" s="3">
        <v>4</v>
      </c>
      <c r="AB2127" s="3">
        <v>5</v>
      </c>
      <c r="AC2127" s="3">
        <v>5</v>
      </c>
      <c r="AD2127" s="3">
        <v>5</v>
      </c>
      <c r="AE2127" s="3">
        <v>4</v>
      </c>
      <c r="AF2127" s="3" t="s">
        <v>209</v>
      </c>
    </row>
    <row r="2128" spans="1:32">
      <c r="A2128" s="3">
        <v>92869</v>
      </c>
      <c r="B2128" s="3">
        <v>47</v>
      </c>
      <c r="C2128" s="41" t="s">
        <v>209</v>
      </c>
      <c r="D2128" s="3" t="s">
        <v>184</v>
      </c>
      <c r="E2128" s="3" t="s">
        <v>185</v>
      </c>
      <c r="F2128" s="3" t="s">
        <v>186</v>
      </c>
      <c r="G2128" s="3" t="s">
        <v>230</v>
      </c>
      <c r="H2128" s="3" t="s">
        <v>230</v>
      </c>
      <c r="I2128" s="3" t="s">
        <v>201</v>
      </c>
      <c r="J2128" s="3" t="s">
        <v>62</v>
      </c>
      <c r="K2128" s="3" t="s">
        <v>203</v>
      </c>
      <c r="L2128" s="3">
        <v>5</v>
      </c>
      <c r="M2128" s="3">
        <v>5</v>
      </c>
      <c r="N2128" s="3">
        <v>4</v>
      </c>
      <c r="O2128" s="3">
        <v>4</v>
      </c>
      <c r="P2128" s="3">
        <v>5</v>
      </c>
      <c r="Q2128" s="3">
        <v>3</v>
      </c>
      <c r="R2128" s="3">
        <v>4</v>
      </c>
      <c r="S2128" s="3">
        <v>3</v>
      </c>
      <c r="T2128" s="3">
        <v>5</v>
      </c>
      <c r="U2128" s="3">
        <v>5</v>
      </c>
      <c r="V2128" s="3">
        <v>5</v>
      </c>
      <c r="W2128" s="3">
        <v>5</v>
      </c>
      <c r="X2128" s="3">
        <v>4</v>
      </c>
      <c r="Y2128" s="3">
        <v>3</v>
      </c>
      <c r="Z2128" s="3">
        <v>5</v>
      </c>
      <c r="AA2128" s="3">
        <v>5</v>
      </c>
      <c r="AB2128" s="3">
        <v>5</v>
      </c>
      <c r="AC2128" s="3">
        <v>5</v>
      </c>
      <c r="AD2128" s="3">
        <v>5</v>
      </c>
      <c r="AE2128" s="3">
        <v>4</v>
      </c>
      <c r="AF2128" s="3" t="s">
        <v>209</v>
      </c>
    </row>
    <row r="2129" spans="1:32">
      <c r="A2129" s="3">
        <v>92865</v>
      </c>
      <c r="B2129" s="3">
        <v>47</v>
      </c>
      <c r="C2129" s="41" t="s">
        <v>209</v>
      </c>
      <c r="D2129" s="3" t="s">
        <v>197</v>
      </c>
      <c r="E2129" s="3" t="s">
        <v>185</v>
      </c>
      <c r="F2129" s="3" t="s">
        <v>186</v>
      </c>
      <c r="G2129" s="3" t="s">
        <v>230</v>
      </c>
      <c r="H2129" s="3" t="s">
        <v>230</v>
      </c>
      <c r="I2129" s="3" t="s">
        <v>201</v>
      </c>
      <c r="J2129" s="3" t="s">
        <v>64</v>
      </c>
      <c r="K2129" s="3" t="s">
        <v>203</v>
      </c>
      <c r="L2129" s="3">
        <v>5</v>
      </c>
      <c r="M2129" s="3">
        <v>4</v>
      </c>
      <c r="N2129" s="3">
        <v>5</v>
      </c>
      <c r="O2129" s="3">
        <v>3</v>
      </c>
      <c r="P2129" s="3">
        <v>5</v>
      </c>
      <c r="Q2129" s="3">
        <v>3</v>
      </c>
      <c r="R2129" s="3">
        <v>4</v>
      </c>
      <c r="S2129" s="3">
        <v>3</v>
      </c>
      <c r="T2129" s="3">
        <v>5</v>
      </c>
      <c r="U2129" s="3">
        <v>5</v>
      </c>
      <c r="V2129" s="3">
        <v>5</v>
      </c>
      <c r="W2129" s="3">
        <v>5</v>
      </c>
      <c r="X2129" s="3">
        <v>5</v>
      </c>
      <c r="Y2129" s="3">
        <v>5</v>
      </c>
      <c r="Z2129" s="3">
        <v>5</v>
      </c>
      <c r="AA2129" s="3">
        <v>5</v>
      </c>
      <c r="AB2129" s="3">
        <v>5</v>
      </c>
      <c r="AC2129" s="3">
        <v>5</v>
      </c>
      <c r="AD2129" s="3">
        <v>5</v>
      </c>
      <c r="AE2129" s="3">
        <v>4</v>
      </c>
      <c r="AF2129" s="3" t="s">
        <v>209</v>
      </c>
    </row>
    <row r="2130" spans="1:32">
      <c r="A2130" s="3">
        <v>92804</v>
      </c>
      <c r="B2130" s="3">
        <v>47</v>
      </c>
      <c r="C2130" s="41" t="s">
        <v>209</v>
      </c>
      <c r="D2130" s="3" t="s">
        <v>194</v>
      </c>
      <c r="E2130" s="3" t="s">
        <v>185</v>
      </c>
      <c r="F2130" s="3" t="s">
        <v>186</v>
      </c>
      <c r="G2130" s="3" t="s">
        <v>230</v>
      </c>
      <c r="H2130" s="3" t="s">
        <v>230</v>
      </c>
      <c r="I2130" s="3" t="s">
        <v>201</v>
      </c>
      <c r="J2130" s="3" t="s">
        <v>60</v>
      </c>
      <c r="K2130" s="3" t="s">
        <v>199</v>
      </c>
      <c r="L2130" s="3">
        <v>5</v>
      </c>
      <c r="M2130" s="3">
        <v>4</v>
      </c>
      <c r="N2130" s="3">
        <v>5</v>
      </c>
      <c r="O2130" s="3">
        <v>5</v>
      </c>
      <c r="P2130" s="3">
        <v>5</v>
      </c>
      <c r="Q2130" s="3">
        <v>4</v>
      </c>
      <c r="R2130" s="3">
        <v>4</v>
      </c>
      <c r="S2130" s="3">
        <v>2</v>
      </c>
      <c r="T2130" s="3">
        <v>4</v>
      </c>
      <c r="U2130" s="3">
        <v>4</v>
      </c>
      <c r="V2130" s="3">
        <v>4</v>
      </c>
      <c r="W2130" s="3">
        <v>5</v>
      </c>
      <c r="X2130" s="3">
        <v>4</v>
      </c>
      <c r="Y2130" s="3">
        <v>2</v>
      </c>
      <c r="Z2130" s="3">
        <v>4</v>
      </c>
      <c r="AA2130" s="3">
        <v>4</v>
      </c>
      <c r="AB2130" s="3">
        <v>5</v>
      </c>
      <c r="AC2130" s="3">
        <v>4</v>
      </c>
      <c r="AD2130" s="3">
        <v>5</v>
      </c>
      <c r="AE2130" s="3">
        <v>4</v>
      </c>
      <c r="AF2130" s="3" t="s">
        <v>209</v>
      </c>
    </row>
    <row r="2131" spans="1:32">
      <c r="A2131" s="3">
        <v>91381</v>
      </c>
      <c r="B2131" s="3">
        <v>47</v>
      </c>
      <c r="C2131" s="41" t="s">
        <v>209</v>
      </c>
      <c r="D2131" s="3" t="s">
        <v>194</v>
      </c>
      <c r="E2131" s="3" t="s">
        <v>206</v>
      </c>
      <c r="F2131" s="3" t="s">
        <v>186</v>
      </c>
      <c r="G2131" s="3" t="s">
        <v>230</v>
      </c>
      <c r="H2131" s="3" t="s">
        <v>230</v>
      </c>
      <c r="I2131" s="3" t="s">
        <v>210</v>
      </c>
      <c r="J2131" s="3" t="s">
        <v>62</v>
      </c>
      <c r="K2131" s="3" t="s">
        <v>199</v>
      </c>
      <c r="L2131" s="3">
        <v>5</v>
      </c>
      <c r="M2131" s="3">
        <v>4</v>
      </c>
      <c r="N2131" s="3">
        <v>4</v>
      </c>
      <c r="O2131" s="3">
        <v>3</v>
      </c>
      <c r="P2131" s="3">
        <v>5</v>
      </c>
      <c r="Q2131" s="3">
        <v>3</v>
      </c>
      <c r="R2131" s="3">
        <v>5</v>
      </c>
      <c r="S2131" s="3">
        <v>1</v>
      </c>
      <c r="T2131" s="3">
        <v>5</v>
      </c>
      <c r="U2131" s="3">
        <v>4</v>
      </c>
      <c r="V2131" s="3">
        <v>1</v>
      </c>
      <c r="W2131" s="3">
        <v>5</v>
      </c>
      <c r="X2131" s="3">
        <v>5</v>
      </c>
      <c r="Y2131" s="3">
        <v>2</v>
      </c>
      <c r="Z2131" s="3">
        <v>4</v>
      </c>
      <c r="AA2131" s="3">
        <v>5</v>
      </c>
      <c r="AB2131" s="3">
        <v>5</v>
      </c>
      <c r="AC2131" s="3">
        <v>5</v>
      </c>
      <c r="AD2131" s="3">
        <v>4</v>
      </c>
      <c r="AE2131" s="3">
        <v>3</v>
      </c>
      <c r="AF2131" s="3" t="s">
        <v>209</v>
      </c>
    </row>
    <row r="2132" spans="1:32">
      <c r="A2132" s="3">
        <v>92324</v>
      </c>
      <c r="B2132" s="3">
        <v>47</v>
      </c>
      <c r="C2132" s="41" t="s">
        <v>209</v>
      </c>
      <c r="D2132" s="3" t="s">
        <v>194</v>
      </c>
      <c r="E2132" s="3" t="s">
        <v>195</v>
      </c>
      <c r="F2132" s="3" t="s">
        <v>186</v>
      </c>
      <c r="G2132" s="3" t="s">
        <v>230</v>
      </c>
      <c r="H2132" s="3" t="s">
        <v>230</v>
      </c>
      <c r="I2132" s="3" t="s">
        <v>189</v>
      </c>
      <c r="J2132" s="3" t="s">
        <v>62</v>
      </c>
      <c r="K2132" s="3" t="s">
        <v>203</v>
      </c>
      <c r="L2132" s="3">
        <v>3</v>
      </c>
      <c r="M2132" s="3">
        <v>3</v>
      </c>
      <c r="N2132" s="3">
        <v>5</v>
      </c>
      <c r="O2132" s="3">
        <v>4</v>
      </c>
      <c r="P2132" s="3">
        <v>5</v>
      </c>
      <c r="Q2132" s="3">
        <v>4</v>
      </c>
      <c r="R2132" s="3">
        <v>5</v>
      </c>
      <c r="S2132" s="3">
        <v>2</v>
      </c>
      <c r="T2132" s="3">
        <v>5</v>
      </c>
      <c r="U2132" s="3">
        <v>3</v>
      </c>
      <c r="V2132" s="3">
        <v>5</v>
      </c>
      <c r="W2132" s="3">
        <v>5</v>
      </c>
      <c r="X2132" s="3">
        <v>5</v>
      </c>
      <c r="Y2132" s="3">
        <v>1</v>
      </c>
      <c r="Z2132" s="3">
        <v>4</v>
      </c>
      <c r="AA2132" s="3">
        <v>3</v>
      </c>
      <c r="AB2132" s="3">
        <v>5</v>
      </c>
      <c r="AC2132" s="3">
        <v>5</v>
      </c>
      <c r="AD2132" s="3">
        <v>4</v>
      </c>
      <c r="AE2132" s="3">
        <v>4</v>
      </c>
      <c r="AF2132" s="3" t="s">
        <v>209</v>
      </c>
    </row>
    <row r="2133" spans="1:32">
      <c r="A2133" s="3">
        <v>92373</v>
      </c>
      <c r="B2133" s="3">
        <v>47</v>
      </c>
      <c r="C2133" s="41" t="s">
        <v>209</v>
      </c>
      <c r="D2133" s="3" t="s">
        <v>194</v>
      </c>
      <c r="E2133" s="3" t="s">
        <v>195</v>
      </c>
      <c r="F2133" s="3" t="s">
        <v>186</v>
      </c>
      <c r="G2133" s="3" t="s">
        <v>230</v>
      </c>
      <c r="H2133" s="3" t="s">
        <v>230</v>
      </c>
      <c r="I2133" s="3" t="s">
        <v>189</v>
      </c>
      <c r="J2133" s="3" t="s">
        <v>64</v>
      </c>
      <c r="K2133" s="3" t="s">
        <v>203</v>
      </c>
      <c r="L2133" s="3">
        <v>5</v>
      </c>
      <c r="M2133" s="3">
        <v>5</v>
      </c>
      <c r="N2133" s="3">
        <v>5</v>
      </c>
      <c r="O2133" s="3">
        <v>3</v>
      </c>
      <c r="P2133" s="3">
        <v>5</v>
      </c>
      <c r="Q2133" s="3">
        <v>4</v>
      </c>
      <c r="R2133" s="3">
        <v>4</v>
      </c>
      <c r="S2133" s="3">
        <v>3</v>
      </c>
      <c r="T2133" s="3">
        <v>5</v>
      </c>
      <c r="U2133" s="3">
        <v>5</v>
      </c>
      <c r="V2133" s="3">
        <v>5</v>
      </c>
      <c r="W2133" s="3">
        <v>5</v>
      </c>
      <c r="X2133" s="3">
        <v>5</v>
      </c>
      <c r="Y2133" s="3">
        <v>4</v>
      </c>
      <c r="Z2133" s="3">
        <v>3</v>
      </c>
      <c r="AA2133" s="3">
        <v>4</v>
      </c>
      <c r="AB2133" s="3">
        <v>5</v>
      </c>
      <c r="AC2133" s="3">
        <v>5</v>
      </c>
      <c r="AD2133" s="3">
        <v>5</v>
      </c>
      <c r="AE2133" s="3">
        <v>4</v>
      </c>
      <c r="AF2133" s="3" t="s">
        <v>209</v>
      </c>
    </row>
    <row r="2134" spans="1:32">
      <c r="A2134" s="3">
        <v>92382</v>
      </c>
      <c r="B2134" s="3">
        <v>47</v>
      </c>
      <c r="C2134" s="41" t="s">
        <v>209</v>
      </c>
      <c r="D2134" s="3" t="s">
        <v>212</v>
      </c>
      <c r="E2134" s="3" t="s">
        <v>195</v>
      </c>
      <c r="F2134" s="3" t="s">
        <v>186</v>
      </c>
      <c r="G2134" s="3" t="s">
        <v>230</v>
      </c>
      <c r="H2134" s="3" t="s">
        <v>230</v>
      </c>
      <c r="I2134" s="3" t="s">
        <v>201</v>
      </c>
      <c r="J2134" s="3" t="s">
        <v>61</v>
      </c>
      <c r="K2134" s="3" t="s">
        <v>202</v>
      </c>
      <c r="L2134" s="3">
        <v>5</v>
      </c>
      <c r="M2134" s="3">
        <v>5</v>
      </c>
      <c r="N2134" s="3">
        <v>5</v>
      </c>
      <c r="O2134" s="3">
        <v>5</v>
      </c>
      <c r="P2134" s="3">
        <v>5</v>
      </c>
      <c r="Q2134" s="3">
        <v>5</v>
      </c>
      <c r="R2134" s="3">
        <v>5</v>
      </c>
      <c r="S2134" s="3">
        <v>5</v>
      </c>
      <c r="T2134" s="3">
        <v>5</v>
      </c>
      <c r="U2134" s="3">
        <v>3</v>
      </c>
      <c r="V2134" s="3">
        <v>5</v>
      </c>
      <c r="W2134" s="3">
        <v>5</v>
      </c>
      <c r="X2134" s="3">
        <v>5</v>
      </c>
      <c r="Y2134" s="3">
        <v>5</v>
      </c>
      <c r="Z2134" s="3">
        <v>5</v>
      </c>
      <c r="AA2134" s="3">
        <v>5</v>
      </c>
      <c r="AB2134" s="3">
        <v>5</v>
      </c>
      <c r="AC2134" s="3">
        <v>5</v>
      </c>
      <c r="AD2134" s="3">
        <v>5</v>
      </c>
      <c r="AE2134" s="3">
        <v>5</v>
      </c>
      <c r="AF2134" s="3" t="s">
        <v>209</v>
      </c>
    </row>
    <row r="2135" spans="1:32">
      <c r="A2135" s="3">
        <v>91764</v>
      </c>
      <c r="B2135" s="3">
        <v>47</v>
      </c>
      <c r="C2135" s="41" t="s">
        <v>209</v>
      </c>
      <c r="D2135" s="3" t="s">
        <v>197</v>
      </c>
      <c r="E2135" s="3" t="s">
        <v>195</v>
      </c>
      <c r="F2135" s="3" t="s">
        <v>193</v>
      </c>
      <c r="G2135" s="3" t="s">
        <v>230</v>
      </c>
      <c r="H2135" s="3" t="s">
        <v>230</v>
      </c>
      <c r="I2135" s="3" t="s">
        <v>201</v>
      </c>
      <c r="J2135" s="3" t="s">
        <v>64</v>
      </c>
      <c r="K2135" s="3" t="s">
        <v>199</v>
      </c>
      <c r="L2135" s="3">
        <v>3</v>
      </c>
      <c r="M2135" s="3">
        <v>4</v>
      </c>
      <c r="N2135" s="3">
        <v>3</v>
      </c>
      <c r="O2135" s="3">
        <v>3</v>
      </c>
      <c r="P2135" s="3">
        <v>5</v>
      </c>
      <c r="Q2135" s="3">
        <v>3</v>
      </c>
      <c r="R2135" s="3">
        <v>4</v>
      </c>
      <c r="S2135" s="3">
        <v>4</v>
      </c>
      <c r="T2135" s="3">
        <v>5</v>
      </c>
      <c r="U2135" s="3">
        <v>4</v>
      </c>
      <c r="V2135" s="3">
        <v>5</v>
      </c>
      <c r="W2135" s="3">
        <v>4</v>
      </c>
      <c r="X2135" s="3">
        <v>5</v>
      </c>
      <c r="Y2135" s="3">
        <v>4</v>
      </c>
      <c r="Z2135" s="3">
        <v>5</v>
      </c>
      <c r="AA2135" s="3">
        <v>5</v>
      </c>
      <c r="AB2135" s="3">
        <v>5</v>
      </c>
      <c r="AC2135" s="3">
        <v>5</v>
      </c>
      <c r="AD2135" s="3">
        <v>5</v>
      </c>
      <c r="AE2135" s="3">
        <v>4</v>
      </c>
      <c r="AF2135" s="3" t="s">
        <v>209</v>
      </c>
    </row>
    <row r="2136" spans="1:32">
      <c r="A2136" s="3">
        <v>91710</v>
      </c>
      <c r="B2136" s="3">
        <v>47</v>
      </c>
      <c r="C2136" s="41" t="s">
        <v>209</v>
      </c>
      <c r="D2136" s="3" t="s">
        <v>197</v>
      </c>
      <c r="E2136" s="3" t="s">
        <v>195</v>
      </c>
      <c r="F2136" s="3" t="s">
        <v>193</v>
      </c>
      <c r="G2136" s="3" t="s">
        <v>230</v>
      </c>
      <c r="H2136" s="3" t="s">
        <v>230</v>
      </c>
      <c r="I2136" s="3" t="s">
        <v>201</v>
      </c>
      <c r="J2136" s="3" t="s">
        <v>64</v>
      </c>
      <c r="K2136" s="3" t="s">
        <v>203</v>
      </c>
      <c r="L2136" s="3">
        <v>5</v>
      </c>
      <c r="M2136" s="3">
        <v>3</v>
      </c>
      <c r="N2136" s="3">
        <v>5</v>
      </c>
      <c r="O2136" s="3">
        <v>5</v>
      </c>
      <c r="P2136" s="3">
        <v>5</v>
      </c>
      <c r="Q2136" s="3">
        <v>2</v>
      </c>
      <c r="R2136" s="3">
        <v>5</v>
      </c>
      <c r="S2136" s="3">
        <v>2</v>
      </c>
      <c r="T2136" s="3">
        <v>5</v>
      </c>
      <c r="U2136" s="3">
        <v>5</v>
      </c>
      <c r="V2136" s="3">
        <v>5</v>
      </c>
      <c r="W2136" s="3">
        <v>5</v>
      </c>
      <c r="X2136" s="3">
        <v>5</v>
      </c>
      <c r="Y2136" s="3">
        <v>3</v>
      </c>
      <c r="Z2136" s="3">
        <v>4</v>
      </c>
      <c r="AA2136" s="3">
        <v>5</v>
      </c>
      <c r="AB2136" s="3">
        <v>5</v>
      </c>
      <c r="AC2136" s="3">
        <v>5</v>
      </c>
      <c r="AD2136" s="3">
        <v>5</v>
      </c>
      <c r="AE2136" s="3">
        <v>3</v>
      </c>
      <c r="AF2136" s="3" t="s">
        <v>209</v>
      </c>
    </row>
    <row r="2137" spans="1:32">
      <c r="A2137" s="3">
        <v>92253</v>
      </c>
      <c r="B2137" s="3">
        <v>47</v>
      </c>
      <c r="C2137" s="41" t="s">
        <v>209</v>
      </c>
      <c r="D2137" s="3" t="s">
        <v>184</v>
      </c>
      <c r="E2137" s="3" t="s">
        <v>205</v>
      </c>
      <c r="F2137" s="3" t="s">
        <v>186</v>
      </c>
      <c r="G2137" s="3" t="s">
        <v>230</v>
      </c>
      <c r="H2137" s="3" t="s">
        <v>230</v>
      </c>
      <c r="I2137" s="3" t="s">
        <v>201</v>
      </c>
      <c r="J2137" s="3" t="s">
        <v>62</v>
      </c>
      <c r="K2137" s="3" t="s">
        <v>203</v>
      </c>
      <c r="L2137" s="3">
        <v>5</v>
      </c>
      <c r="M2137" s="3">
        <v>4</v>
      </c>
      <c r="N2137" s="3">
        <v>5</v>
      </c>
      <c r="O2137" s="3">
        <v>5</v>
      </c>
      <c r="P2137" s="3">
        <v>5</v>
      </c>
      <c r="Q2137" s="3">
        <v>5</v>
      </c>
      <c r="R2137" s="3">
        <v>5</v>
      </c>
      <c r="S2137" s="3">
        <v>1</v>
      </c>
      <c r="T2137" s="3">
        <v>5</v>
      </c>
      <c r="U2137" s="3">
        <v>5</v>
      </c>
      <c r="V2137" s="3">
        <v>5</v>
      </c>
      <c r="W2137" s="3">
        <v>5</v>
      </c>
      <c r="X2137" s="3">
        <v>3</v>
      </c>
      <c r="Y2137" s="3">
        <v>5</v>
      </c>
      <c r="Z2137" s="3">
        <v>5</v>
      </c>
      <c r="AA2137" s="3">
        <v>5</v>
      </c>
      <c r="AB2137" s="3">
        <v>5</v>
      </c>
      <c r="AC2137" s="3">
        <v>5</v>
      </c>
      <c r="AD2137" s="3">
        <v>5</v>
      </c>
      <c r="AE2137" s="3">
        <v>5</v>
      </c>
      <c r="AF2137" s="3" t="s">
        <v>209</v>
      </c>
    </row>
    <row r="2138" spans="1:32">
      <c r="A2138" s="3">
        <v>93040</v>
      </c>
      <c r="B2138" s="3">
        <v>48</v>
      </c>
      <c r="C2138" s="41" t="s">
        <v>209</v>
      </c>
      <c r="D2138" s="3" t="s">
        <v>204</v>
      </c>
      <c r="E2138" s="3" t="s">
        <v>192</v>
      </c>
      <c r="F2138" s="3" t="s">
        <v>186</v>
      </c>
      <c r="G2138" s="3" t="s">
        <v>230</v>
      </c>
      <c r="H2138" s="3" t="s">
        <v>230</v>
      </c>
      <c r="I2138" s="3" t="s">
        <v>201</v>
      </c>
      <c r="J2138" s="3" t="s">
        <v>64</v>
      </c>
      <c r="K2138" s="3" t="s">
        <v>190</v>
      </c>
      <c r="L2138" s="3">
        <v>3</v>
      </c>
      <c r="M2138" s="3">
        <v>5</v>
      </c>
      <c r="N2138" s="3">
        <v>5</v>
      </c>
      <c r="O2138" s="3">
        <v>3</v>
      </c>
      <c r="P2138" s="3">
        <v>4</v>
      </c>
      <c r="Q2138" s="3">
        <v>5</v>
      </c>
      <c r="R2138" s="3">
        <v>4</v>
      </c>
      <c r="S2138" s="3">
        <v>4</v>
      </c>
      <c r="T2138" s="3">
        <v>5</v>
      </c>
      <c r="U2138" s="3">
        <v>4</v>
      </c>
      <c r="V2138" s="3">
        <v>3</v>
      </c>
      <c r="W2138" s="3">
        <v>5</v>
      </c>
      <c r="X2138" s="3">
        <v>4</v>
      </c>
      <c r="Y2138" s="3">
        <v>3</v>
      </c>
      <c r="Z2138" s="3">
        <v>4</v>
      </c>
      <c r="AA2138" s="3">
        <v>5</v>
      </c>
      <c r="AB2138" s="3">
        <v>4</v>
      </c>
      <c r="AC2138" s="3">
        <v>5</v>
      </c>
      <c r="AD2138" s="3">
        <v>5</v>
      </c>
      <c r="AE2138" s="3">
        <v>3</v>
      </c>
      <c r="AF2138" s="3" t="s">
        <v>209</v>
      </c>
    </row>
    <row r="2139" spans="1:32">
      <c r="A2139" s="3">
        <v>93001</v>
      </c>
      <c r="B2139" s="3">
        <v>48</v>
      </c>
      <c r="C2139" s="41" t="s">
        <v>209</v>
      </c>
      <c r="D2139" s="3" t="s">
        <v>184</v>
      </c>
      <c r="E2139" s="3" t="s">
        <v>192</v>
      </c>
      <c r="F2139" s="3" t="s">
        <v>193</v>
      </c>
      <c r="G2139" s="3" t="s">
        <v>230</v>
      </c>
      <c r="H2139" s="3" t="s">
        <v>230</v>
      </c>
      <c r="I2139" s="3" t="s">
        <v>201</v>
      </c>
      <c r="J2139" s="3" t="s">
        <v>64</v>
      </c>
      <c r="K2139" s="3" t="s">
        <v>199</v>
      </c>
      <c r="L2139" s="3">
        <v>5</v>
      </c>
      <c r="M2139" s="3">
        <v>4</v>
      </c>
      <c r="N2139" s="3">
        <v>3</v>
      </c>
      <c r="O2139" s="3">
        <v>2</v>
      </c>
      <c r="P2139" s="3">
        <v>5</v>
      </c>
      <c r="Q2139" s="3">
        <v>4</v>
      </c>
      <c r="R2139" s="3">
        <v>4</v>
      </c>
      <c r="S2139" s="3">
        <v>0</v>
      </c>
      <c r="T2139" s="3">
        <v>4</v>
      </c>
      <c r="U2139" s="3">
        <v>5</v>
      </c>
      <c r="V2139" s="3">
        <v>5</v>
      </c>
      <c r="W2139" s="3">
        <v>5</v>
      </c>
      <c r="X2139" s="3">
        <v>5</v>
      </c>
      <c r="Y2139" s="3">
        <v>2</v>
      </c>
      <c r="Z2139" s="3">
        <v>5</v>
      </c>
      <c r="AA2139" s="3">
        <v>5</v>
      </c>
      <c r="AB2139" s="3">
        <v>4</v>
      </c>
      <c r="AC2139" s="3">
        <v>4</v>
      </c>
      <c r="AD2139" s="3">
        <v>5</v>
      </c>
      <c r="AE2139" s="3">
        <v>5</v>
      </c>
      <c r="AF2139" s="3" t="s">
        <v>209</v>
      </c>
    </row>
    <row r="2140" spans="1:32">
      <c r="A2140" s="3">
        <v>93012</v>
      </c>
      <c r="B2140" s="3">
        <v>48</v>
      </c>
      <c r="C2140" s="41" t="s">
        <v>209</v>
      </c>
      <c r="D2140" s="3" t="s">
        <v>194</v>
      </c>
      <c r="E2140" s="3" t="s">
        <v>192</v>
      </c>
      <c r="F2140" s="3" t="s">
        <v>186</v>
      </c>
      <c r="G2140" s="3" t="s">
        <v>230</v>
      </c>
      <c r="H2140" s="3" t="s">
        <v>230</v>
      </c>
      <c r="I2140" s="3" t="s">
        <v>201</v>
      </c>
      <c r="J2140" s="3" t="s">
        <v>63</v>
      </c>
      <c r="K2140" s="3" t="s">
        <v>203</v>
      </c>
      <c r="L2140" s="3">
        <v>5</v>
      </c>
      <c r="M2140" s="3">
        <v>5</v>
      </c>
      <c r="N2140" s="3">
        <v>5</v>
      </c>
      <c r="O2140" s="3">
        <v>5</v>
      </c>
      <c r="P2140" s="3">
        <v>5</v>
      </c>
      <c r="Q2140" s="3">
        <v>5</v>
      </c>
      <c r="R2140" s="3">
        <v>5</v>
      </c>
      <c r="S2140" s="3">
        <v>1</v>
      </c>
      <c r="T2140" s="3">
        <v>5</v>
      </c>
      <c r="U2140" s="3">
        <v>5</v>
      </c>
      <c r="V2140" s="3">
        <v>5</v>
      </c>
      <c r="W2140" s="3">
        <v>5</v>
      </c>
      <c r="X2140" s="3">
        <v>5</v>
      </c>
      <c r="Y2140" s="3">
        <v>5</v>
      </c>
      <c r="Z2140" s="3">
        <v>5</v>
      </c>
      <c r="AA2140" s="3">
        <v>5</v>
      </c>
      <c r="AB2140" s="3">
        <v>5</v>
      </c>
      <c r="AC2140" s="3">
        <v>5</v>
      </c>
      <c r="AD2140" s="3">
        <v>5</v>
      </c>
      <c r="AE2140" s="3">
        <v>5</v>
      </c>
      <c r="AF2140" s="3" t="s">
        <v>209</v>
      </c>
    </row>
    <row r="2141" spans="1:32">
      <c r="A2141" s="3">
        <v>93041</v>
      </c>
      <c r="B2141" s="3">
        <v>48</v>
      </c>
      <c r="C2141" s="41" t="s">
        <v>209</v>
      </c>
      <c r="D2141" s="3" t="s">
        <v>204</v>
      </c>
      <c r="E2141" s="3" t="s">
        <v>192</v>
      </c>
      <c r="F2141" s="3" t="s">
        <v>186</v>
      </c>
      <c r="G2141" s="3" t="s">
        <v>230</v>
      </c>
      <c r="H2141" s="3" t="s">
        <v>230</v>
      </c>
      <c r="I2141" s="3" t="s">
        <v>201</v>
      </c>
      <c r="J2141" s="3" t="s">
        <v>62</v>
      </c>
      <c r="K2141" s="3" t="s">
        <v>199</v>
      </c>
      <c r="L2141" s="3">
        <v>5</v>
      </c>
      <c r="M2141" s="3">
        <v>4</v>
      </c>
      <c r="N2141" s="3">
        <v>4</v>
      </c>
      <c r="O2141" s="3">
        <v>5</v>
      </c>
      <c r="P2141" s="3">
        <v>5</v>
      </c>
      <c r="Q2141" s="3">
        <v>4</v>
      </c>
      <c r="R2141" s="3">
        <v>5</v>
      </c>
      <c r="S2141" s="3">
        <v>5</v>
      </c>
      <c r="T2141" s="3">
        <v>3</v>
      </c>
      <c r="U2141" s="3">
        <v>3</v>
      </c>
      <c r="V2141" s="3">
        <v>3</v>
      </c>
      <c r="W2141" s="3">
        <v>3</v>
      </c>
      <c r="X2141" s="3">
        <v>4</v>
      </c>
      <c r="Y2141" s="3">
        <v>4</v>
      </c>
      <c r="Z2141" s="3">
        <v>4</v>
      </c>
      <c r="AA2141" s="3">
        <v>5</v>
      </c>
      <c r="AB2141" s="3">
        <v>5</v>
      </c>
      <c r="AC2141" s="3">
        <v>5</v>
      </c>
      <c r="AD2141" s="3">
        <v>3</v>
      </c>
      <c r="AE2141" s="3">
        <v>4</v>
      </c>
      <c r="AF2141" s="3" t="s">
        <v>209</v>
      </c>
    </row>
    <row r="2142" spans="1:32">
      <c r="A2142" s="3">
        <v>92688</v>
      </c>
      <c r="B2142" s="3">
        <v>48</v>
      </c>
      <c r="C2142" s="41" t="s">
        <v>209</v>
      </c>
      <c r="D2142" s="3" t="s">
        <v>194</v>
      </c>
      <c r="E2142" s="3" t="s">
        <v>185</v>
      </c>
      <c r="F2142" s="3" t="s">
        <v>193</v>
      </c>
      <c r="G2142" s="3" t="s">
        <v>230</v>
      </c>
      <c r="H2142" s="3" t="s">
        <v>230</v>
      </c>
      <c r="I2142" s="3" t="s">
        <v>189</v>
      </c>
      <c r="J2142" s="3" t="s">
        <v>60</v>
      </c>
      <c r="K2142" s="3" t="s">
        <v>203</v>
      </c>
      <c r="L2142" s="3">
        <v>3</v>
      </c>
      <c r="M2142" s="3">
        <v>2</v>
      </c>
      <c r="N2142" s="3">
        <v>4</v>
      </c>
      <c r="O2142" s="3">
        <v>2</v>
      </c>
      <c r="P2142" s="3">
        <v>4</v>
      </c>
      <c r="Q2142" s="3">
        <v>4</v>
      </c>
      <c r="R2142" s="3">
        <v>3</v>
      </c>
      <c r="S2142" s="3">
        <v>1</v>
      </c>
      <c r="T2142" s="3">
        <v>5</v>
      </c>
      <c r="U2142" s="3">
        <v>4</v>
      </c>
      <c r="V2142" s="3">
        <v>5</v>
      </c>
      <c r="W2142" s="3">
        <v>5</v>
      </c>
      <c r="X2142" s="3">
        <v>4</v>
      </c>
      <c r="Y2142" s="3">
        <v>4</v>
      </c>
      <c r="Z2142" s="3">
        <v>5</v>
      </c>
      <c r="AA2142" s="3">
        <v>4</v>
      </c>
      <c r="AB2142" s="3">
        <v>4</v>
      </c>
      <c r="AC2142" s="3">
        <v>3</v>
      </c>
      <c r="AD2142" s="3">
        <v>5</v>
      </c>
      <c r="AE2142" s="3">
        <v>3</v>
      </c>
      <c r="AF2142" s="3" t="s">
        <v>209</v>
      </c>
    </row>
    <row r="2143" spans="1:32">
      <c r="A2143" s="3">
        <v>92833</v>
      </c>
      <c r="B2143" s="3">
        <v>48</v>
      </c>
      <c r="C2143" s="41" t="s">
        <v>209</v>
      </c>
      <c r="D2143" s="3" t="s">
        <v>197</v>
      </c>
      <c r="E2143" s="3" t="s">
        <v>185</v>
      </c>
      <c r="F2143" s="3" t="s">
        <v>186</v>
      </c>
      <c r="G2143" s="3" t="s">
        <v>230</v>
      </c>
      <c r="H2143" s="3" t="s">
        <v>230</v>
      </c>
      <c r="I2143" s="3" t="s">
        <v>201</v>
      </c>
      <c r="J2143" s="3" t="s">
        <v>62</v>
      </c>
      <c r="K2143" s="3" t="s">
        <v>202</v>
      </c>
      <c r="L2143" s="3">
        <v>5</v>
      </c>
      <c r="M2143" s="3">
        <v>5</v>
      </c>
      <c r="N2143" s="3">
        <v>5</v>
      </c>
      <c r="O2143" s="3">
        <v>5</v>
      </c>
      <c r="P2143" s="3">
        <v>5</v>
      </c>
      <c r="Q2143" s="3">
        <v>5</v>
      </c>
      <c r="R2143" s="3">
        <v>5</v>
      </c>
      <c r="S2143" s="3">
        <v>5</v>
      </c>
      <c r="T2143" s="3">
        <v>5</v>
      </c>
      <c r="U2143" s="3">
        <v>5</v>
      </c>
      <c r="V2143" s="3">
        <v>3</v>
      </c>
      <c r="W2143" s="3">
        <v>5</v>
      </c>
      <c r="X2143" s="3">
        <v>5</v>
      </c>
      <c r="Y2143" s="3">
        <v>5</v>
      </c>
      <c r="Z2143" s="3">
        <v>4</v>
      </c>
      <c r="AA2143" s="3">
        <v>4</v>
      </c>
      <c r="AB2143" s="3">
        <v>5</v>
      </c>
      <c r="AC2143" s="3">
        <v>5</v>
      </c>
      <c r="AD2143" s="3">
        <v>5</v>
      </c>
      <c r="AE2143" s="3">
        <v>5</v>
      </c>
      <c r="AF2143" s="3" t="s">
        <v>209</v>
      </c>
    </row>
    <row r="2144" spans="1:32">
      <c r="A2144" s="3">
        <v>90034</v>
      </c>
      <c r="B2144" s="3">
        <v>48</v>
      </c>
      <c r="C2144" s="41" t="s">
        <v>209</v>
      </c>
      <c r="D2144" s="3" t="s">
        <v>184</v>
      </c>
      <c r="E2144" s="3" t="s">
        <v>206</v>
      </c>
      <c r="F2144" s="3" t="s">
        <v>186</v>
      </c>
      <c r="G2144" s="3" t="s">
        <v>230</v>
      </c>
      <c r="H2144" s="3" t="s">
        <v>230</v>
      </c>
      <c r="I2144" s="3" t="s">
        <v>201</v>
      </c>
      <c r="J2144" s="3" t="s">
        <v>64</v>
      </c>
      <c r="K2144" s="3" t="s">
        <v>196</v>
      </c>
      <c r="L2144" s="3">
        <v>5</v>
      </c>
      <c r="M2144" s="3">
        <v>5</v>
      </c>
      <c r="N2144" s="3">
        <v>5</v>
      </c>
      <c r="O2144" s="3">
        <v>5</v>
      </c>
      <c r="P2144" s="3">
        <v>5</v>
      </c>
      <c r="Q2144" s="3">
        <v>5</v>
      </c>
      <c r="R2144" s="3">
        <v>4</v>
      </c>
      <c r="S2144" s="3">
        <v>2</v>
      </c>
      <c r="T2144" s="3">
        <v>4</v>
      </c>
      <c r="U2144" s="3">
        <v>4</v>
      </c>
      <c r="V2144" s="3">
        <v>4</v>
      </c>
      <c r="W2144" s="3">
        <v>5</v>
      </c>
      <c r="X2144" s="3">
        <v>4</v>
      </c>
      <c r="Y2144" s="3">
        <v>3</v>
      </c>
      <c r="Z2144" s="3">
        <v>4</v>
      </c>
      <c r="AA2144" s="3">
        <v>4</v>
      </c>
      <c r="AB2144" s="3">
        <v>5</v>
      </c>
      <c r="AC2144" s="3">
        <v>5</v>
      </c>
      <c r="AD2144" s="3">
        <v>4</v>
      </c>
      <c r="AE2144" s="3">
        <v>4</v>
      </c>
      <c r="AF2144" s="3" t="s">
        <v>209</v>
      </c>
    </row>
    <row r="2145" spans="1:32">
      <c r="A2145" s="3">
        <v>92345</v>
      </c>
      <c r="B2145" s="3">
        <v>48</v>
      </c>
      <c r="C2145" s="41" t="s">
        <v>209</v>
      </c>
      <c r="D2145" s="3" t="s">
        <v>194</v>
      </c>
      <c r="E2145" s="3" t="s">
        <v>195</v>
      </c>
      <c r="F2145" s="3" t="s">
        <v>193</v>
      </c>
      <c r="G2145" s="3" t="s">
        <v>230</v>
      </c>
      <c r="H2145" s="3" t="s">
        <v>230</v>
      </c>
      <c r="I2145" s="3" t="s">
        <v>201</v>
      </c>
      <c r="J2145" s="3" t="s">
        <v>62</v>
      </c>
      <c r="K2145" s="3" t="s">
        <v>199</v>
      </c>
      <c r="L2145" s="3">
        <v>3</v>
      </c>
      <c r="M2145" s="3">
        <v>3</v>
      </c>
      <c r="N2145" s="3">
        <v>3</v>
      </c>
      <c r="O2145" s="3">
        <v>3</v>
      </c>
      <c r="P2145" s="3">
        <v>1</v>
      </c>
      <c r="Q2145" s="3">
        <v>3</v>
      </c>
      <c r="R2145" s="3">
        <v>1</v>
      </c>
      <c r="S2145" s="3">
        <v>1</v>
      </c>
      <c r="T2145" s="3">
        <v>5</v>
      </c>
      <c r="U2145" s="3">
        <v>5</v>
      </c>
      <c r="V2145" s="3">
        <v>5</v>
      </c>
      <c r="W2145" s="3">
        <v>5</v>
      </c>
      <c r="X2145" s="3">
        <v>5</v>
      </c>
      <c r="Y2145" s="3">
        <v>5</v>
      </c>
      <c r="Z2145" s="3">
        <v>5</v>
      </c>
      <c r="AA2145" s="3">
        <v>5</v>
      </c>
      <c r="AB2145" s="3">
        <v>5</v>
      </c>
      <c r="AC2145" s="3">
        <v>3</v>
      </c>
      <c r="AD2145" s="3">
        <v>5</v>
      </c>
      <c r="AE2145" s="3">
        <v>4</v>
      </c>
      <c r="AF2145" s="3" t="s">
        <v>209</v>
      </c>
    </row>
    <row r="2146" spans="1:32">
      <c r="A2146" s="3">
        <v>92570</v>
      </c>
      <c r="B2146" s="3">
        <v>48</v>
      </c>
      <c r="C2146" s="41" t="s">
        <v>209</v>
      </c>
      <c r="D2146" s="3" t="s">
        <v>212</v>
      </c>
      <c r="E2146" s="3" t="s">
        <v>205</v>
      </c>
      <c r="F2146" s="3" t="s">
        <v>193</v>
      </c>
      <c r="G2146" s="3" t="s">
        <v>230</v>
      </c>
      <c r="H2146" s="3" t="s">
        <v>230</v>
      </c>
      <c r="I2146" s="3" t="s">
        <v>201</v>
      </c>
      <c r="J2146" s="3" t="s">
        <v>64</v>
      </c>
      <c r="K2146" s="3" t="s">
        <v>203</v>
      </c>
      <c r="L2146" s="3">
        <v>4</v>
      </c>
      <c r="M2146" s="3">
        <v>4</v>
      </c>
      <c r="N2146" s="3">
        <v>5</v>
      </c>
      <c r="O2146" s="3">
        <v>2</v>
      </c>
      <c r="P2146" s="3">
        <v>3</v>
      </c>
      <c r="Q2146" s="3">
        <v>4</v>
      </c>
      <c r="R2146" s="3">
        <v>4</v>
      </c>
      <c r="S2146" s="3">
        <v>3</v>
      </c>
      <c r="T2146" s="3">
        <v>5</v>
      </c>
      <c r="U2146" s="3">
        <v>5</v>
      </c>
      <c r="V2146" s="3">
        <v>3</v>
      </c>
      <c r="W2146" s="3">
        <v>3</v>
      </c>
      <c r="X2146" s="3">
        <v>5</v>
      </c>
      <c r="Y2146" s="3">
        <v>3</v>
      </c>
      <c r="Z2146" s="3">
        <v>3</v>
      </c>
      <c r="AA2146" s="3">
        <v>4</v>
      </c>
      <c r="AB2146" s="3">
        <v>4</v>
      </c>
      <c r="AC2146" s="3">
        <v>4</v>
      </c>
      <c r="AD2146" s="3">
        <v>3</v>
      </c>
      <c r="AE2146" s="3">
        <v>3</v>
      </c>
      <c r="AF2146" s="3" t="s">
        <v>209</v>
      </c>
    </row>
    <row r="2147" spans="1:32">
      <c r="A2147" s="3">
        <v>92203</v>
      </c>
      <c r="B2147" s="3">
        <v>48</v>
      </c>
      <c r="C2147" s="41" t="s">
        <v>209</v>
      </c>
      <c r="D2147" s="3" t="s">
        <v>197</v>
      </c>
      <c r="E2147" s="3" t="s">
        <v>205</v>
      </c>
      <c r="F2147" s="3" t="s">
        <v>193</v>
      </c>
      <c r="G2147" s="3" t="s">
        <v>230</v>
      </c>
      <c r="H2147" s="3" t="s">
        <v>230</v>
      </c>
      <c r="I2147" s="3" t="s">
        <v>189</v>
      </c>
      <c r="J2147" s="3" t="s">
        <v>61</v>
      </c>
      <c r="K2147" s="3" t="s">
        <v>196</v>
      </c>
      <c r="L2147" s="3">
        <v>5</v>
      </c>
      <c r="M2147" s="3">
        <v>4</v>
      </c>
      <c r="N2147" s="3">
        <v>1</v>
      </c>
      <c r="O2147" s="3">
        <v>1</v>
      </c>
      <c r="P2147" s="3">
        <v>1</v>
      </c>
      <c r="Q2147" s="3">
        <v>1</v>
      </c>
      <c r="R2147" s="3">
        <v>4</v>
      </c>
      <c r="S2147" s="3">
        <v>1</v>
      </c>
      <c r="T2147" s="3">
        <v>5</v>
      </c>
      <c r="U2147" s="3">
        <v>1</v>
      </c>
      <c r="V2147" s="3">
        <v>2</v>
      </c>
      <c r="W2147" s="3">
        <v>4</v>
      </c>
      <c r="X2147" s="3">
        <v>5</v>
      </c>
      <c r="Y2147" s="3">
        <v>1</v>
      </c>
      <c r="Z2147" s="3">
        <v>3</v>
      </c>
      <c r="AA2147" s="3">
        <v>5</v>
      </c>
      <c r="AB2147" s="3">
        <v>4</v>
      </c>
      <c r="AC2147" s="3">
        <v>5</v>
      </c>
      <c r="AD2147" s="3">
        <v>5</v>
      </c>
      <c r="AE2147" s="3">
        <v>3</v>
      </c>
      <c r="AF2147" s="3" t="s">
        <v>209</v>
      </c>
    </row>
    <row r="2148" spans="1:32">
      <c r="A2148" s="3">
        <v>92630</v>
      </c>
      <c r="B2148" s="3">
        <v>49</v>
      </c>
      <c r="C2148" s="41" t="s">
        <v>209</v>
      </c>
      <c r="D2148" s="3" t="s">
        <v>194</v>
      </c>
      <c r="E2148" s="3" t="s">
        <v>185</v>
      </c>
      <c r="F2148" s="3" t="s">
        <v>193</v>
      </c>
      <c r="G2148" s="3" t="s">
        <v>230</v>
      </c>
      <c r="H2148" s="3" t="s">
        <v>230</v>
      </c>
      <c r="I2148" s="3" t="s">
        <v>201</v>
      </c>
      <c r="J2148" s="3" t="s">
        <v>64</v>
      </c>
      <c r="K2148" s="3" t="s">
        <v>196</v>
      </c>
      <c r="L2148" s="3">
        <v>5</v>
      </c>
      <c r="M2148" s="3">
        <v>5</v>
      </c>
      <c r="N2148" s="3">
        <v>1</v>
      </c>
      <c r="O2148" s="3">
        <v>2</v>
      </c>
      <c r="P2148" s="3">
        <v>4</v>
      </c>
      <c r="Q2148" s="3">
        <v>4</v>
      </c>
      <c r="R2148" s="3">
        <v>3</v>
      </c>
      <c r="S2148" s="3">
        <v>2</v>
      </c>
      <c r="T2148" s="3">
        <v>5</v>
      </c>
      <c r="U2148" s="3">
        <v>3</v>
      </c>
      <c r="V2148" s="3">
        <v>5</v>
      </c>
      <c r="W2148" s="3">
        <v>3</v>
      </c>
      <c r="X2148" s="3">
        <v>4</v>
      </c>
      <c r="Y2148" s="3">
        <v>3</v>
      </c>
      <c r="Z2148" s="3">
        <v>3</v>
      </c>
      <c r="AA2148" s="3">
        <v>4</v>
      </c>
      <c r="AB2148" s="3">
        <v>5</v>
      </c>
      <c r="AC2148" s="3">
        <v>4</v>
      </c>
      <c r="AD2148" s="3">
        <v>4</v>
      </c>
      <c r="AE2148" s="3">
        <v>3</v>
      </c>
      <c r="AF2148" s="3" t="s">
        <v>209</v>
      </c>
    </row>
    <row r="2149" spans="1:32">
      <c r="A2149" s="3">
        <v>92618</v>
      </c>
      <c r="B2149" s="3">
        <v>49</v>
      </c>
      <c r="C2149" s="41" t="s">
        <v>209</v>
      </c>
      <c r="D2149" s="3" t="s">
        <v>197</v>
      </c>
      <c r="E2149" s="3" t="s">
        <v>185</v>
      </c>
      <c r="F2149" s="3" t="s">
        <v>193</v>
      </c>
      <c r="G2149" s="3" t="s">
        <v>230</v>
      </c>
      <c r="H2149" s="3" t="s">
        <v>230</v>
      </c>
      <c r="I2149" s="3" t="s">
        <v>201</v>
      </c>
      <c r="J2149" s="3" t="s">
        <v>63</v>
      </c>
      <c r="K2149" s="3" t="s">
        <v>196</v>
      </c>
      <c r="L2149" s="3">
        <v>5</v>
      </c>
      <c r="M2149" s="3">
        <v>3</v>
      </c>
      <c r="N2149" s="3">
        <v>4</v>
      </c>
      <c r="O2149" s="3">
        <v>2</v>
      </c>
      <c r="P2149" s="3">
        <v>5</v>
      </c>
      <c r="Q2149" s="3">
        <v>3</v>
      </c>
      <c r="R2149" s="3">
        <v>5</v>
      </c>
      <c r="S2149" s="3">
        <v>4</v>
      </c>
      <c r="T2149" s="3">
        <v>5</v>
      </c>
      <c r="U2149" s="3">
        <v>5</v>
      </c>
      <c r="V2149" s="3">
        <v>5</v>
      </c>
      <c r="W2149" s="3">
        <v>5</v>
      </c>
      <c r="X2149" s="3">
        <v>5</v>
      </c>
      <c r="Y2149" s="3">
        <v>3</v>
      </c>
      <c r="Z2149" s="3">
        <v>5</v>
      </c>
      <c r="AA2149" s="3">
        <v>5</v>
      </c>
      <c r="AB2149" s="3">
        <v>5</v>
      </c>
      <c r="AC2149" s="3">
        <v>5</v>
      </c>
      <c r="AD2149" s="3">
        <v>5</v>
      </c>
      <c r="AE2149" s="3">
        <v>5</v>
      </c>
      <c r="AF2149" s="3" t="s">
        <v>209</v>
      </c>
    </row>
    <row r="2150" spans="1:32">
      <c r="A2150" s="3">
        <v>92663</v>
      </c>
      <c r="B2150" s="3">
        <v>49</v>
      </c>
      <c r="C2150" s="41" t="s">
        <v>209</v>
      </c>
      <c r="D2150" s="3" t="s">
        <v>197</v>
      </c>
      <c r="E2150" s="3" t="s">
        <v>185</v>
      </c>
      <c r="F2150" s="3" t="s">
        <v>193</v>
      </c>
      <c r="G2150" s="3" t="s">
        <v>230</v>
      </c>
      <c r="H2150" s="3" t="s">
        <v>230</v>
      </c>
      <c r="I2150" s="3" t="s">
        <v>201</v>
      </c>
      <c r="J2150" s="3" t="s">
        <v>64</v>
      </c>
      <c r="K2150" s="3" t="s">
        <v>203</v>
      </c>
      <c r="L2150" s="3">
        <v>5</v>
      </c>
      <c r="M2150" s="3">
        <v>5</v>
      </c>
      <c r="N2150" s="3">
        <v>5</v>
      </c>
      <c r="O2150" s="3">
        <v>5</v>
      </c>
      <c r="P2150" s="3">
        <v>5</v>
      </c>
      <c r="Q2150" s="3">
        <v>5</v>
      </c>
      <c r="R2150" s="3">
        <v>5</v>
      </c>
      <c r="S2150" s="3">
        <v>2</v>
      </c>
      <c r="T2150" s="3">
        <v>4</v>
      </c>
      <c r="U2150" s="3">
        <v>1</v>
      </c>
      <c r="V2150" s="3">
        <v>1</v>
      </c>
      <c r="W2150" s="3">
        <v>5</v>
      </c>
      <c r="X2150" s="3">
        <v>5</v>
      </c>
      <c r="Y2150" s="3">
        <v>5</v>
      </c>
      <c r="Z2150" s="3">
        <v>5</v>
      </c>
      <c r="AA2150" s="3">
        <v>5</v>
      </c>
      <c r="AB2150" s="3">
        <v>5</v>
      </c>
      <c r="AC2150" s="3">
        <v>5</v>
      </c>
      <c r="AD2150" s="3">
        <v>4</v>
      </c>
      <c r="AE2150" s="3">
        <v>4</v>
      </c>
      <c r="AF2150" s="3" t="s">
        <v>209</v>
      </c>
    </row>
    <row r="2151" spans="1:32">
      <c r="A2151" s="3">
        <v>92603</v>
      </c>
      <c r="B2151" s="3">
        <v>49</v>
      </c>
      <c r="C2151" s="41" t="s">
        <v>209</v>
      </c>
      <c r="D2151" s="3" t="s">
        <v>194</v>
      </c>
      <c r="E2151" s="3" t="s">
        <v>185</v>
      </c>
      <c r="F2151" s="3" t="s">
        <v>186</v>
      </c>
      <c r="G2151" s="3" t="s">
        <v>230</v>
      </c>
      <c r="H2151" s="3" t="s">
        <v>230</v>
      </c>
      <c r="I2151" s="3" t="s">
        <v>210</v>
      </c>
      <c r="J2151" s="3" t="s">
        <v>62</v>
      </c>
      <c r="K2151" s="3" t="s">
        <v>203</v>
      </c>
      <c r="L2151" s="3">
        <v>5</v>
      </c>
      <c r="M2151" s="3">
        <v>4</v>
      </c>
      <c r="N2151" s="3">
        <v>5</v>
      </c>
      <c r="O2151" s="3">
        <v>5</v>
      </c>
      <c r="P2151" s="3">
        <v>5</v>
      </c>
      <c r="Q2151" s="3">
        <v>4</v>
      </c>
      <c r="R2151" s="3">
        <v>5</v>
      </c>
      <c r="S2151" s="3">
        <v>1</v>
      </c>
      <c r="T2151" s="3">
        <v>5</v>
      </c>
      <c r="U2151" s="3">
        <v>5</v>
      </c>
      <c r="V2151" s="3">
        <v>5</v>
      </c>
      <c r="W2151" s="3">
        <v>5</v>
      </c>
      <c r="X2151" s="3">
        <v>5</v>
      </c>
      <c r="Y2151" s="3">
        <v>4</v>
      </c>
      <c r="Z2151" s="3">
        <v>4</v>
      </c>
      <c r="AA2151" s="3">
        <v>5</v>
      </c>
      <c r="AB2151" s="3">
        <v>5</v>
      </c>
      <c r="AC2151" s="3">
        <v>5</v>
      </c>
      <c r="AD2151" s="3">
        <v>5</v>
      </c>
      <c r="AE2151" s="3">
        <v>5</v>
      </c>
      <c r="AF2151" s="3" t="s">
        <v>209</v>
      </c>
    </row>
    <row r="2152" spans="1:32">
      <c r="A2152" s="3">
        <v>92399</v>
      </c>
      <c r="B2152" s="3">
        <v>49</v>
      </c>
      <c r="C2152" s="41" t="s">
        <v>209</v>
      </c>
      <c r="D2152" s="3" t="s">
        <v>191</v>
      </c>
      <c r="E2152" s="3" t="s">
        <v>195</v>
      </c>
      <c r="F2152" s="3" t="s">
        <v>186</v>
      </c>
      <c r="G2152" s="3" t="s">
        <v>230</v>
      </c>
      <c r="H2152" s="3" t="s">
        <v>230</v>
      </c>
      <c r="I2152" s="3" t="s">
        <v>201</v>
      </c>
      <c r="J2152" s="3" t="s">
        <v>62</v>
      </c>
      <c r="K2152" s="3" t="s">
        <v>203</v>
      </c>
      <c r="L2152" s="3">
        <v>5</v>
      </c>
      <c r="M2152" s="3">
        <v>5</v>
      </c>
      <c r="N2152" s="3">
        <v>5</v>
      </c>
      <c r="O2152" s="3">
        <v>5</v>
      </c>
      <c r="P2152" s="3">
        <v>5</v>
      </c>
      <c r="Q2152" s="3">
        <v>4</v>
      </c>
      <c r="R2152" s="3">
        <v>5</v>
      </c>
      <c r="S2152" s="3">
        <v>5</v>
      </c>
      <c r="T2152" s="3">
        <v>5</v>
      </c>
      <c r="U2152" s="3">
        <v>4</v>
      </c>
      <c r="V2152" s="3">
        <v>5</v>
      </c>
      <c r="W2152" s="3">
        <v>5</v>
      </c>
      <c r="X2152" s="3">
        <v>4</v>
      </c>
      <c r="Y2152" s="3">
        <v>4</v>
      </c>
      <c r="Z2152" s="3">
        <v>4</v>
      </c>
      <c r="AA2152" s="3">
        <v>5</v>
      </c>
      <c r="AB2152" s="3">
        <v>5</v>
      </c>
      <c r="AC2152" s="3">
        <v>5</v>
      </c>
      <c r="AD2152" s="3">
        <v>5</v>
      </c>
      <c r="AE2152" s="3">
        <v>4</v>
      </c>
      <c r="AF2152" s="3" t="s">
        <v>209</v>
      </c>
    </row>
    <row r="2153" spans="1:32">
      <c r="A2153" s="3">
        <v>92583</v>
      </c>
      <c r="B2153" s="3">
        <v>49</v>
      </c>
      <c r="C2153" s="41" t="s">
        <v>209</v>
      </c>
      <c r="D2153" s="3" t="s">
        <v>194</v>
      </c>
      <c r="E2153" s="3" t="s">
        <v>205</v>
      </c>
      <c r="F2153" s="3" t="s">
        <v>186</v>
      </c>
      <c r="G2153" s="3" t="s">
        <v>230</v>
      </c>
      <c r="H2153" s="3" t="s">
        <v>230</v>
      </c>
      <c r="I2153" s="3" t="s">
        <v>201</v>
      </c>
      <c r="J2153" s="3" t="s">
        <v>62</v>
      </c>
      <c r="K2153" s="3" t="s">
        <v>203</v>
      </c>
      <c r="L2153" s="3">
        <v>5</v>
      </c>
      <c r="M2153" s="3">
        <v>4</v>
      </c>
      <c r="N2153" s="3">
        <v>5</v>
      </c>
      <c r="O2153" s="3">
        <v>4</v>
      </c>
      <c r="P2153" s="3">
        <v>5</v>
      </c>
      <c r="Q2153" s="3">
        <v>5</v>
      </c>
      <c r="R2153" s="3">
        <v>4</v>
      </c>
      <c r="S2153" s="3">
        <v>5</v>
      </c>
      <c r="T2153" s="3">
        <v>4</v>
      </c>
      <c r="U2153" s="3">
        <v>3</v>
      </c>
      <c r="V2153" s="3">
        <v>2</v>
      </c>
      <c r="W2153" s="3">
        <v>5</v>
      </c>
      <c r="X2153" s="3">
        <v>5</v>
      </c>
      <c r="Y2153" s="3">
        <v>4</v>
      </c>
      <c r="Z2153" s="3">
        <v>5</v>
      </c>
      <c r="AA2153" s="3">
        <v>5</v>
      </c>
      <c r="AB2153" s="3">
        <v>4</v>
      </c>
      <c r="AC2153" s="3">
        <v>5</v>
      </c>
      <c r="AD2153" s="3">
        <v>5</v>
      </c>
      <c r="AE2153" s="3">
        <v>5</v>
      </c>
      <c r="AF2153" s="3" t="s">
        <v>209</v>
      </c>
    </row>
    <row r="2154" spans="1:32">
      <c r="A2154" s="3">
        <v>92584</v>
      </c>
      <c r="B2154" s="3">
        <v>49</v>
      </c>
      <c r="C2154" s="41" t="s">
        <v>209</v>
      </c>
      <c r="D2154" s="3" t="s">
        <v>194</v>
      </c>
      <c r="E2154" s="3" t="s">
        <v>205</v>
      </c>
      <c r="F2154" s="3" t="s">
        <v>186</v>
      </c>
      <c r="G2154" s="3" t="s">
        <v>230</v>
      </c>
      <c r="H2154" s="3" t="s">
        <v>230</v>
      </c>
      <c r="I2154" s="3" t="s">
        <v>210</v>
      </c>
      <c r="J2154" s="3" t="s">
        <v>60</v>
      </c>
      <c r="K2154" s="3" t="s">
        <v>203</v>
      </c>
      <c r="L2154" s="3">
        <v>5</v>
      </c>
      <c r="M2154" s="3">
        <v>4</v>
      </c>
      <c r="N2154" s="3">
        <v>4</v>
      </c>
      <c r="O2154" s="3">
        <v>4</v>
      </c>
      <c r="P2154" s="3">
        <v>5</v>
      </c>
      <c r="Q2154" s="3">
        <v>3</v>
      </c>
      <c r="R2154" s="3">
        <v>4</v>
      </c>
      <c r="S2154" s="3">
        <v>4</v>
      </c>
      <c r="T2154" s="3">
        <v>5</v>
      </c>
      <c r="U2154" s="3">
        <v>3</v>
      </c>
      <c r="V2154" s="3">
        <v>1</v>
      </c>
      <c r="W2154" s="3">
        <v>5</v>
      </c>
      <c r="X2154" s="3">
        <v>4</v>
      </c>
      <c r="Y2154" s="3">
        <v>4</v>
      </c>
      <c r="Z2154" s="3">
        <v>5</v>
      </c>
      <c r="AA2154" s="3">
        <v>4</v>
      </c>
      <c r="AB2154" s="3">
        <v>5</v>
      </c>
      <c r="AC2154" s="3">
        <v>4</v>
      </c>
      <c r="AD2154" s="3">
        <v>4</v>
      </c>
      <c r="AE2154" s="3">
        <v>4</v>
      </c>
      <c r="AF2154" s="3" t="s">
        <v>209</v>
      </c>
    </row>
    <row r="2155" spans="1:32">
      <c r="A2155" s="3">
        <v>92596</v>
      </c>
      <c r="B2155" s="3">
        <v>49</v>
      </c>
      <c r="C2155" s="41" t="s">
        <v>209</v>
      </c>
      <c r="D2155" s="3" t="s">
        <v>184</v>
      </c>
      <c r="E2155" s="3" t="s">
        <v>205</v>
      </c>
      <c r="F2155" s="3" t="s">
        <v>193</v>
      </c>
      <c r="G2155" s="3" t="s">
        <v>230</v>
      </c>
      <c r="H2155" s="3" t="s">
        <v>230</v>
      </c>
      <c r="I2155" s="3" t="s">
        <v>201</v>
      </c>
      <c r="J2155" s="3" t="s">
        <v>64</v>
      </c>
      <c r="K2155" s="3" t="s">
        <v>199</v>
      </c>
      <c r="L2155" s="3">
        <v>5</v>
      </c>
      <c r="M2155" s="3">
        <v>4</v>
      </c>
      <c r="N2155" s="3">
        <v>4</v>
      </c>
      <c r="O2155" s="3">
        <v>5</v>
      </c>
      <c r="P2155" s="3">
        <v>5</v>
      </c>
      <c r="Q2155" s="3">
        <v>3</v>
      </c>
      <c r="R2155" s="3">
        <v>5</v>
      </c>
      <c r="S2155" s="3">
        <v>3</v>
      </c>
      <c r="T2155" s="3">
        <v>3</v>
      </c>
      <c r="U2155" s="3">
        <v>4</v>
      </c>
      <c r="V2155" s="3">
        <v>5</v>
      </c>
      <c r="W2155" s="3">
        <v>5</v>
      </c>
      <c r="X2155" s="3">
        <v>5</v>
      </c>
      <c r="Y2155" s="3">
        <v>4</v>
      </c>
      <c r="Z2155" s="3">
        <v>4</v>
      </c>
      <c r="AA2155" s="3">
        <v>4</v>
      </c>
      <c r="AB2155" s="3">
        <v>5</v>
      </c>
      <c r="AC2155" s="3">
        <v>4</v>
      </c>
      <c r="AD2155" s="3">
        <v>4</v>
      </c>
      <c r="AE2155" s="3">
        <v>4</v>
      </c>
      <c r="AF2155" s="3" t="s">
        <v>209</v>
      </c>
    </row>
    <row r="2156" spans="1:32">
      <c r="A2156" s="3">
        <v>93063</v>
      </c>
      <c r="B2156" s="3">
        <v>50</v>
      </c>
      <c r="C2156" s="41" t="s">
        <v>209</v>
      </c>
      <c r="D2156" s="3" t="s">
        <v>191</v>
      </c>
      <c r="E2156" s="3" t="s">
        <v>192</v>
      </c>
      <c r="F2156" s="3" t="s">
        <v>193</v>
      </c>
      <c r="G2156" s="3" t="s">
        <v>230</v>
      </c>
      <c r="H2156" s="3" t="s">
        <v>230</v>
      </c>
      <c r="I2156" s="3" t="s">
        <v>201</v>
      </c>
      <c r="J2156" s="3" t="s">
        <v>62</v>
      </c>
      <c r="K2156" s="3" t="s">
        <v>203</v>
      </c>
      <c r="L2156" s="3">
        <v>5</v>
      </c>
      <c r="M2156" s="3">
        <v>5</v>
      </c>
      <c r="N2156" s="3">
        <v>5</v>
      </c>
      <c r="O2156" s="3">
        <v>5</v>
      </c>
      <c r="P2156" s="3">
        <v>5</v>
      </c>
      <c r="Q2156" s="3">
        <v>3</v>
      </c>
      <c r="R2156" s="3">
        <v>5</v>
      </c>
      <c r="S2156" s="3">
        <v>3</v>
      </c>
      <c r="T2156" s="3">
        <v>5</v>
      </c>
      <c r="U2156" s="3">
        <v>5</v>
      </c>
      <c r="V2156" s="3">
        <v>5</v>
      </c>
      <c r="W2156" s="3">
        <v>5</v>
      </c>
      <c r="X2156" s="3">
        <v>5</v>
      </c>
      <c r="Y2156" s="3">
        <v>5</v>
      </c>
      <c r="Z2156" s="3">
        <v>3</v>
      </c>
      <c r="AA2156" s="3">
        <v>5</v>
      </c>
      <c r="AB2156" s="3">
        <v>5</v>
      </c>
      <c r="AC2156" s="3">
        <v>5</v>
      </c>
      <c r="AD2156" s="3">
        <v>5</v>
      </c>
      <c r="AE2156" s="3">
        <v>3</v>
      </c>
      <c r="AF2156" s="3" t="s">
        <v>209</v>
      </c>
    </row>
    <row r="2157" spans="1:32">
      <c r="A2157" s="3">
        <v>91360</v>
      </c>
      <c r="B2157" s="3">
        <v>50</v>
      </c>
      <c r="C2157" s="41" t="s">
        <v>209</v>
      </c>
      <c r="D2157" s="3" t="s">
        <v>197</v>
      </c>
      <c r="E2157" s="3" t="s">
        <v>192</v>
      </c>
      <c r="F2157" s="3" t="s">
        <v>193</v>
      </c>
      <c r="G2157" s="3" t="s">
        <v>230</v>
      </c>
      <c r="H2157" s="3" t="s">
        <v>230</v>
      </c>
      <c r="I2157" s="3" t="s">
        <v>189</v>
      </c>
      <c r="J2157" s="3" t="s">
        <v>58</v>
      </c>
      <c r="K2157" s="3" t="s">
        <v>199</v>
      </c>
      <c r="L2157" s="3">
        <v>5</v>
      </c>
      <c r="M2157" s="3">
        <v>5</v>
      </c>
      <c r="N2157" s="3">
        <v>5</v>
      </c>
      <c r="O2157" s="3">
        <v>5</v>
      </c>
      <c r="P2157" s="3">
        <v>5</v>
      </c>
      <c r="Q2157" s="3">
        <v>5</v>
      </c>
      <c r="R2157" s="3">
        <v>5</v>
      </c>
      <c r="S2157" s="3">
        <v>5</v>
      </c>
      <c r="T2157" s="3">
        <v>5</v>
      </c>
      <c r="U2157" s="3">
        <v>5</v>
      </c>
      <c r="V2157" s="3">
        <v>5</v>
      </c>
      <c r="W2157" s="3">
        <v>5</v>
      </c>
      <c r="X2157" s="3">
        <v>5</v>
      </c>
      <c r="Y2157" s="3">
        <v>5</v>
      </c>
      <c r="Z2157" s="3">
        <v>5</v>
      </c>
      <c r="AA2157" s="3">
        <v>5</v>
      </c>
      <c r="AB2157" s="3">
        <v>5</v>
      </c>
      <c r="AC2157" s="3">
        <v>4</v>
      </c>
      <c r="AD2157" s="3">
        <v>4</v>
      </c>
      <c r="AE2157" s="3">
        <v>5</v>
      </c>
      <c r="AF2157" s="3" t="s">
        <v>209</v>
      </c>
    </row>
    <row r="2158" spans="1:32">
      <c r="A2158" s="3">
        <v>93015</v>
      </c>
      <c r="B2158" s="3">
        <v>50</v>
      </c>
      <c r="C2158" s="41" t="s">
        <v>209</v>
      </c>
      <c r="D2158" s="3" t="s">
        <v>194</v>
      </c>
      <c r="E2158" s="3" t="s">
        <v>192</v>
      </c>
      <c r="F2158" s="3" t="s">
        <v>186</v>
      </c>
      <c r="G2158" s="3" t="s">
        <v>230</v>
      </c>
      <c r="H2158" s="3" t="s">
        <v>230</v>
      </c>
      <c r="I2158" s="3" t="s">
        <v>201</v>
      </c>
      <c r="J2158" s="3" t="s">
        <v>62</v>
      </c>
      <c r="K2158" s="3" t="s">
        <v>203</v>
      </c>
      <c r="L2158" s="3">
        <v>5</v>
      </c>
      <c r="M2158" s="3">
        <v>4</v>
      </c>
      <c r="N2158" s="3">
        <v>5</v>
      </c>
      <c r="O2158" s="3">
        <v>5</v>
      </c>
      <c r="P2158" s="3">
        <v>5</v>
      </c>
      <c r="Q2158" s="3">
        <v>5</v>
      </c>
      <c r="R2158" s="3">
        <v>5</v>
      </c>
      <c r="S2158" s="3">
        <v>3</v>
      </c>
      <c r="T2158" s="3">
        <v>5</v>
      </c>
      <c r="U2158" s="3">
        <v>5</v>
      </c>
      <c r="V2158" s="3">
        <v>5</v>
      </c>
      <c r="W2158" s="3">
        <v>5</v>
      </c>
      <c r="X2158" s="3">
        <v>4</v>
      </c>
      <c r="Y2158" s="3">
        <v>5</v>
      </c>
      <c r="Z2158" s="3">
        <v>4</v>
      </c>
      <c r="AA2158" s="3">
        <v>4</v>
      </c>
      <c r="AB2158" s="3">
        <v>5</v>
      </c>
      <c r="AC2158" s="3">
        <v>5</v>
      </c>
      <c r="AD2158" s="3">
        <v>5</v>
      </c>
      <c r="AE2158" s="3">
        <v>4</v>
      </c>
      <c r="AF2158" s="3" t="s">
        <v>209</v>
      </c>
    </row>
    <row r="2159" spans="1:32">
      <c r="A2159" s="3">
        <v>91361</v>
      </c>
      <c r="B2159" s="3">
        <v>50</v>
      </c>
      <c r="C2159" s="41" t="s">
        <v>209</v>
      </c>
      <c r="D2159" s="3" t="s">
        <v>194</v>
      </c>
      <c r="E2159" s="3" t="s">
        <v>192</v>
      </c>
      <c r="F2159" s="3" t="s">
        <v>186</v>
      </c>
      <c r="G2159" s="3" t="s">
        <v>230</v>
      </c>
      <c r="H2159" s="3" t="s">
        <v>230</v>
      </c>
      <c r="I2159" s="3" t="s">
        <v>189</v>
      </c>
      <c r="J2159" s="3" t="s">
        <v>64</v>
      </c>
      <c r="K2159" s="3" t="s">
        <v>199</v>
      </c>
      <c r="L2159" s="3">
        <v>5</v>
      </c>
      <c r="M2159" s="3">
        <v>5</v>
      </c>
      <c r="N2159" s="3">
        <v>5</v>
      </c>
      <c r="O2159" s="3">
        <v>5</v>
      </c>
      <c r="P2159" s="3">
        <v>5</v>
      </c>
      <c r="Q2159" s="3">
        <v>5</v>
      </c>
      <c r="R2159" s="3">
        <v>5</v>
      </c>
      <c r="S2159" s="3">
        <v>5</v>
      </c>
      <c r="T2159" s="3">
        <v>5</v>
      </c>
      <c r="U2159" s="3">
        <v>5</v>
      </c>
      <c r="V2159" s="3">
        <v>5</v>
      </c>
      <c r="W2159" s="3">
        <v>5</v>
      </c>
      <c r="X2159" s="3">
        <v>5</v>
      </c>
      <c r="Y2159" s="3">
        <v>5</v>
      </c>
      <c r="Z2159" s="3">
        <v>5</v>
      </c>
      <c r="AA2159" s="3">
        <v>5</v>
      </c>
      <c r="AB2159" s="3">
        <v>5</v>
      </c>
      <c r="AC2159" s="3">
        <v>5</v>
      </c>
      <c r="AD2159" s="3">
        <v>5</v>
      </c>
      <c r="AE2159" s="3">
        <v>5</v>
      </c>
      <c r="AF2159" s="3" t="s">
        <v>209</v>
      </c>
    </row>
    <row r="2160" spans="1:32">
      <c r="A2160" s="3">
        <v>92251</v>
      </c>
      <c r="B2160" s="3">
        <v>50</v>
      </c>
      <c r="C2160" s="41" t="s">
        <v>209</v>
      </c>
      <c r="D2160" s="3" t="s">
        <v>194</v>
      </c>
      <c r="E2160" s="3" t="s">
        <v>198</v>
      </c>
      <c r="F2160" s="3" t="s">
        <v>193</v>
      </c>
      <c r="G2160" s="3" t="s">
        <v>230</v>
      </c>
      <c r="H2160" s="3" t="s">
        <v>230</v>
      </c>
      <c r="I2160" s="3" t="s">
        <v>213</v>
      </c>
      <c r="J2160" s="3" t="s">
        <v>58</v>
      </c>
      <c r="K2160" s="3" t="s">
        <v>196</v>
      </c>
      <c r="L2160" s="3">
        <v>5</v>
      </c>
      <c r="M2160" s="3">
        <v>3</v>
      </c>
      <c r="N2160" s="3">
        <v>5</v>
      </c>
      <c r="O2160" s="3">
        <v>2</v>
      </c>
      <c r="P2160" s="3">
        <v>5</v>
      </c>
      <c r="Q2160" s="3">
        <v>5</v>
      </c>
      <c r="R2160" s="3">
        <v>2</v>
      </c>
      <c r="S2160" s="3">
        <v>5</v>
      </c>
      <c r="T2160" s="3">
        <v>5</v>
      </c>
      <c r="U2160" s="3">
        <v>5</v>
      </c>
      <c r="V2160" s="3">
        <v>1</v>
      </c>
      <c r="W2160" s="3">
        <v>5</v>
      </c>
      <c r="X2160" s="3">
        <v>5</v>
      </c>
      <c r="Y2160" s="3">
        <v>5</v>
      </c>
      <c r="Z2160" s="3">
        <v>5</v>
      </c>
      <c r="AA2160" s="3">
        <v>5</v>
      </c>
      <c r="AB2160" s="3">
        <v>5</v>
      </c>
      <c r="AC2160" s="3">
        <v>5</v>
      </c>
      <c r="AD2160" s="3">
        <v>3</v>
      </c>
      <c r="AE2160" s="3">
        <v>3</v>
      </c>
      <c r="AF2160" s="3" t="s">
        <v>209</v>
      </c>
    </row>
    <row r="2161" spans="1:32">
      <c r="A2161" s="3">
        <v>92865</v>
      </c>
      <c r="B2161" s="3">
        <v>50</v>
      </c>
      <c r="C2161" s="41" t="s">
        <v>209</v>
      </c>
      <c r="D2161" s="3" t="s">
        <v>194</v>
      </c>
      <c r="E2161" s="3" t="s">
        <v>185</v>
      </c>
      <c r="F2161" s="3" t="s">
        <v>193</v>
      </c>
      <c r="G2161" s="3" t="s">
        <v>230</v>
      </c>
      <c r="H2161" s="3" t="s">
        <v>230</v>
      </c>
      <c r="I2161" s="3" t="s">
        <v>189</v>
      </c>
      <c r="J2161" s="3" t="s">
        <v>61</v>
      </c>
      <c r="K2161" s="3" t="s">
        <v>196</v>
      </c>
      <c r="L2161" s="3">
        <v>5</v>
      </c>
      <c r="M2161" s="3">
        <v>4</v>
      </c>
      <c r="N2161" s="3">
        <v>3</v>
      </c>
      <c r="O2161" s="3">
        <v>3</v>
      </c>
      <c r="P2161" s="3">
        <v>5</v>
      </c>
      <c r="Q2161" s="3">
        <v>4</v>
      </c>
      <c r="R2161" s="3">
        <v>5</v>
      </c>
      <c r="S2161" s="3">
        <v>3</v>
      </c>
      <c r="T2161" s="3">
        <v>4</v>
      </c>
      <c r="U2161" s="3">
        <v>2</v>
      </c>
      <c r="V2161" s="3">
        <v>4</v>
      </c>
      <c r="W2161" s="3">
        <v>3</v>
      </c>
      <c r="X2161" s="3">
        <v>4</v>
      </c>
      <c r="Y2161" s="3">
        <v>3</v>
      </c>
      <c r="Z2161" s="3">
        <v>4</v>
      </c>
      <c r="AA2161" s="3">
        <v>4</v>
      </c>
      <c r="AB2161" s="3">
        <v>5</v>
      </c>
      <c r="AC2161" s="3">
        <v>5</v>
      </c>
      <c r="AD2161" s="3">
        <v>4</v>
      </c>
      <c r="AE2161" s="3">
        <v>4</v>
      </c>
      <c r="AF2161" s="3" t="s">
        <v>209</v>
      </c>
    </row>
    <row r="2162" spans="1:32">
      <c r="A2162" s="3">
        <v>92648</v>
      </c>
      <c r="B2162" s="3">
        <v>50</v>
      </c>
      <c r="C2162" s="41" t="s">
        <v>209</v>
      </c>
      <c r="D2162" s="3" t="s">
        <v>194</v>
      </c>
      <c r="E2162" s="3" t="s">
        <v>185</v>
      </c>
      <c r="F2162" s="3" t="s">
        <v>186</v>
      </c>
      <c r="G2162" s="3" t="s">
        <v>230</v>
      </c>
      <c r="H2162" s="3" t="s">
        <v>230</v>
      </c>
      <c r="I2162" s="3" t="s">
        <v>189</v>
      </c>
      <c r="J2162" s="3" t="s">
        <v>60</v>
      </c>
      <c r="K2162" s="3" t="s">
        <v>202</v>
      </c>
      <c r="L2162" s="3">
        <v>4</v>
      </c>
      <c r="M2162" s="3">
        <v>5</v>
      </c>
      <c r="N2162" s="3">
        <v>3</v>
      </c>
      <c r="O2162" s="3">
        <v>4</v>
      </c>
      <c r="P2162" s="3">
        <v>3</v>
      </c>
      <c r="Q2162" s="3">
        <v>2</v>
      </c>
      <c r="R2162" s="3">
        <v>4</v>
      </c>
      <c r="S2162" s="3">
        <v>4</v>
      </c>
      <c r="T2162" s="3">
        <v>4</v>
      </c>
      <c r="U2162" s="3">
        <v>4</v>
      </c>
      <c r="V2162" s="3">
        <v>3</v>
      </c>
      <c r="W2162" s="3">
        <v>5</v>
      </c>
      <c r="X2162" s="3">
        <v>5</v>
      </c>
      <c r="Y2162" s="3">
        <v>5</v>
      </c>
      <c r="Z2162" s="3">
        <v>5</v>
      </c>
      <c r="AA2162" s="3">
        <v>5</v>
      </c>
      <c r="AB2162" s="3">
        <v>5</v>
      </c>
      <c r="AC2162" s="3">
        <v>4</v>
      </c>
      <c r="AD2162" s="3">
        <v>3</v>
      </c>
      <c r="AE2162" s="3">
        <v>4</v>
      </c>
      <c r="AF2162" s="3" t="s">
        <v>209</v>
      </c>
    </row>
    <row r="2163" spans="1:32">
      <c r="A2163" s="3">
        <v>92677</v>
      </c>
      <c r="B2163" s="3">
        <v>50</v>
      </c>
      <c r="C2163" s="41" t="s">
        <v>209</v>
      </c>
      <c r="D2163" s="3" t="s">
        <v>194</v>
      </c>
      <c r="E2163" s="3" t="s">
        <v>185</v>
      </c>
      <c r="F2163" s="3" t="s">
        <v>186</v>
      </c>
      <c r="G2163" s="3" t="s">
        <v>230</v>
      </c>
      <c r="H2163" s="3" t="s">
        <v>230</v>
      </c>
      <c r="I2163" s="3" t="s">
        <v>210</v>
      </c>
      <c r="J2163" s="3" t="s">
        <v>61</v>
      </c>
      <c r="K2163" s="3" t="s">
        <v>203</v>
      </c>
      <c r="L2163" s="3">
        <v>5</v>
      </c>
      <c r="M2163" s="3">
        <v>5</v>
      </c>
      <c r="N2163" s="3">
        <v>4</v>
      </c>
      <c r="O2163" s="3">
        <v>5</v>
      </c>
      <c r="P2163" s="3">
        <v>5</v>
      </c>
      <c r="Q2163" s="3">
        <v>5</v>
      </c>
      <c r="R2163" s="3">
        <v>5</v>
      </c>
      <c r="S2163" s="3">
        <v>4</v>
      </c>
      <c r="T2163" s="3">
        <v>5</v>
      </c>
      <c r="U2163" s="3">
        <v>3</v>
      </c>
      <c r="V2163" s="3">
        <v>5</v>
      </c>
      <c r="W2163" s="3">
        <v>5</v>
      </c>
      <c r="X2163" s="3">
        <v>3</v>
      </c>
      <c r="Y2163" s="3">
        <v>3</v>
      </c>
      <c r="Z2163" s="3">
        <v>5</v>
      </c>
      <c r="AA2163" s="3">
        <v>5</v>
      </c>
      <c r="AB2163" s="3">
        <v>5</v>
      </c>
      <c r="AC2163" s="3">
        <v>5</v>
      </c>
      <c r="AD2163" s="3">
        <v>5</v>
      </c>
      <c r="AE2163" s="3">
        <v>4</v>
      </c>
      <c r="AF2163" s="3" t="s">
        <v>209</v>
      </c>
    </row>
    <row r="2164" spans="1:32">
      <c r="A2164" s="3">
        <v>92653</v>
      </c>
      <c r="B2164" s="3">
        <v>50</v>
      </c>
      <c r="C2164" s="41" t="s">
        <v>209</v>
      </c>
      <c r="D2164" s="3" t="s">
        <v>204</v>
      </c>
      <c r="E2164" s="3" t="s">
        <v>185</v>
      </c>
      <c r="F2164" s="3" t="s">
        <v>186</v>
      </c>
      <c r="G2164" s="3" t="s">
        <v>230</v>
      </c>
      <c r="H2164" s="3" t="s">
        <v>230</v>
      </c>
      <c r="I2164" s="3" t="s">
        <v>201</v>
      </c>
      <c r="J2164" s="3" t="s">
        <v>64</v>
      </c>
      <c r="K2164" s="3" t="s">
        <v>202</v>
      </c>
      <c r="L2164" s="3">
        <v>5</v>
      </c>
      <c r="M2164" s="3">
        <v>5</v>
      </c>
      <c r="N2164" s="3">
        <v>5</v>
      </c>
      <c r="O2164" s="3">
        <v>5</v>
      </c>
      <c r="P2164" s="3">
        <v>5</v>
      </c>
      <c r="Q2164" s="3">
        <v>5</v>
      </c>
      <c r="R2164" s="3">
        <v>5</v>
      </c>
      <c r="S2164" s="3">
        <v>5</v>
      </c>
      <c r="T2164" s="3">
        <v>5</v>
      </c>
      <c r="U2164" s="3">
        <v>5</v>
      </c>
      <c r="V2164" s="3">
        <v>5</v>
      </c>
      <c r="W2164" s="3">
        <v>5</v>
      </c>
      <c r="X2164" s="3">
        <v>5</v>
      </c>
      <c r="Y2164" s="3">
        <v>5</v>
      </c>
      <c r="Z2164" s="3">
        <v>5</v>
      </c>
      <c r="AA2164" s="3">
        <v>5</v>
      </c>
      <c r="AB2164" s="3">
        <v>5</v>
      </c>
      <c r="AC2164" s="3">
        <v>5</v>
      </c>
      <c r="AD2164" s="3">
        <v>5</v>
      </c>
      <c r="AE2164" s="3">
        <v>5</v>
      </c>
      <c r="AF2164" s="3" t="s">
        <v>209</v>
      </c>
    </row>
    <row r="2165" spans="1:32">
      <c r="A2165" s="3">
        <v>91607</v>
      </c>
      <c r="B2165" s="3">
        <v>50</v>
      </c>
      <c r="C2165" s="41" t="s">
        <v>209</v>
      </c>
      <c r="D2165" s="3" t="s">
        <v>194</v>
      </c>
      <c r="E2165" s="3" t="s">
        <v>206</v>
      </c>
      <c r="F2165" s="3" t="s">
        <v>186</v>
      </c>
      <c r="G2165" s="3" t="s">
        <v>230</v>
      </c>
      <c r="H2165" s="3" t="s">
        <v>230</v>
      </c>
      <c r="I2165" s="3" t="s">
        <v>189</v>
      </c>
      <c r="J2165" s="3" t="s">
        <v>61</v>
      </c>
      <c r="K2165" s="3" t="s">
        <v>203</v>
      </c>
      <c r="L2165" s="3">
        <v>5</v>
      </c>
      <c r="M2165" s="3">
        <v>4</v>
      </c>
      <c r="N2165" s="3">
        <v>4</v>
      </c>
      <c r="O2165" s="3">
        <v>3</v>
      </c>
      <c r="P2165" s="3">
        <v>5</v>
      </c>
      <c r="Q2165" s="3">
        <v>3</v>
      </c>
      <c r="R2165" s="3">
        <v>4</v>
      </c>
      <c r="S2165" s="3">
        <v>2</v>
      </c>
      <c r="T2165" s="3">
        <v>4</v>
      </c>
      <c r="U2165" s="3">
        <v>5</v>
      </c>
      <c r="V2165" s="3">
        <v>3</v>
      </c>
      <c r="W2165" s="3">
        <v>3</v>
      </c>
      <c r="X2165" s="3">
        <v>2</v>
      </c>
      <c r="Y2165" s="3">
        <v>3</v>
      </c>
      <c r="Z2165" s="3">
        <v>5</v>
      </c>
      <c r="AA2165" s="3">
        <v>4</v>
      </c>
      <c r="AB2165" s="3">
        <v>5</v>
      </c>
      <c r="AC2165" s="3">
        <v>5</v>
      </c>
      <c r="AD2165" s="3">
        <v>4</v>
      </c>
      <c r="AE2165" s="3">
        <v>4</v>
      </c>
      <c r="AF2165" s="3" t="s">
        <v>209</v>
      </c>
    </row>
    <row r="2166" spans="1:32">
      <c r="A2166" s="3">
        <v>90706</v>
      </c>
      <c r="B2166" s="3">
        <v>50</v>
      </c>
      <c r="C2166" s="41" t="s">
        <v>209</v>
      </c>
      <c r="D2166" s="3" t="s">
        <v>194</v>
      </c>
      <c r="E2166" s="3" t="s">
        <v>206</v>
      </c>
      <c r="F2166" s="3" t="s">
        <v>186</v>
      </c>
      <c r="G2166" s="3" t="s">
        <v>230</v>
      </c>
      <c r="H2166" s="3" t="s">
        <v>230</v>
      </c>
      <c r="I2166" s="3" t="s">
        <v>189</v>
      </c>
      <c r="J2166" s="3" t="s">
        <v>60</v>
      </c>
      <c r="K2166" s="3" t="s">
        <v>202</v>
      </c>
      <c r="L2166" s="3">
        <v>5</v>
      </c>
      <c r="M2166" s="3">
        <v>4</v>
      </c>
      <c r="N2166" s="3">
        <v>5</v>
      </c>
      <c r="O2166" s="3">
        <v>4</v>
      </c>
      <c r="P2166" s="3">
        <v>4</v>
      </c>
      <c r="Q2166" s="3">
        <v>4</v>
      </c>
      <c r="R2166" s="3">
        <v>5</v>
      </c>
      <c r="S2166" s="3">
        <v>1</v>
      </c>
      <c r="T2166" s="3">
        <v>5</v>
      </c>
      <c r="U2166" s="3">
        <v>3</v>
      </c>
      <c r="V2166" s="3">
        <v>3</v>
      </c>
      <c r="W2166" s="3">
        <v>5</v>
      </c>
      <c r="X2166" s="3">
        <v>5</v>
      </c>
      <c r="Y2166" s="3">
        <v>5</v>
      </c>
      <c r="Z2166" s="3">
        <v>4</v>
      </c>
      <c r="AA2166" s="3">
        <v>4</v>
      </c>
      <c r="AB2166" s="3">
        <v>5</v>
      </c>
      <c r="AC2166" s="3">
        <v>5</v>
      </c>
      <c r="AD2166" s="3">
        <v>4</v>
      </c>
      <c r="AE2166" s="3">
        <v>4</v>
      </c>
      <c r="AF2166" s="3" t="s">
        <v>209</v>
      </c>
    </row>
    <row r="2167" spans="1:32">
      <c r="A2167" s="3">
        <v>92336</v>
      </c>
      <c r="B2167" s="3">
        <v>50</v>
      </c>
      <c r="C2167" s="41" t="s">
        <v>209</v>
      </c>
      <c r="D2167" s="3" t="s">
        <v>191</v>
      </c>
      <c r="E2167" s="3" t="s">
        <v>195</v>
      </c>
      <c r="F2167" s="3" t="s">
        <v>186</v>
      </c>
      <c r="G2167" s="3" t="s">
        <v>230</v>
      </c>
      <c r="H2167" s="3" t="s">
        <v>230</v>
      </c>
      <c r="I2167" s="3" t="s">
        <v>201</v>
      </c>
      <c r="J2167" s="3" t="s">
        <v>62</v>
      </c>
      <c r="K2167" s="3" t="s">
        <v>199</v>
      </c>
      <c r="L2167" s="3">
        <v>3</v>
      </c>
      <c r="M2167" s="3">
        <v>4</v>
      </c>
      <c r="N2167" s="3">
        <v>5</v>
      </c>
      <c r="O2167" s="3">
        <v>5</v>
      </c>
      <c r="P2167" s="3">
        <v>5</v>
      </c>
      <c r="Q2167" s="3">
        <v>5</v>
      </c>
      <c r="R2167" s="3">
        <v>5</v>
      </c>
      <c r="S2167" s="3">
        <v>5</v>
      </c>
      <c r="T2167" s="3">
        <v>4</v>
      </c>
      <c r="U2167" s="3">
        <v>4</v>
      </c>
      <c r="V2167" s="3">
        <v>5</v>
      </c>
      <c r="W2167" s="3">
        <v>5</v>
      </c>
      <c r="X2167" s="3">
        <v>4</v>
      </c>
      <c r="Y2167" s="3">
        <v>4</v>
      </c>
      <c r="Z2167" s="3">
        <v>5</v>
      </c>
      <c r="AA2167" s="3">
        <v>4</v>
      </c>
      <c r="AB2167" s="3">
        <v>4</v>
      </c>
      <c r="AC2167" s="3">
        <v>5</v>
      </c>
      <c r="AD2167" s="3">
        <v>5</v>
      </c>
      <c r="AE2167" s="3">
        <v>4</v>
      </c>
      <c r="AF2167" s="3" t="s">
        <v>209</v>
      </c>
    </row>
    <row r="2168" spans="1:32">
      <c r="A2168" s="3">
        <v>91762</v>
      </c>
      <c r="B2168" s="3">
        <v>50</v>
      </c>
      <c r="C2168" s="41" t="s">
        <v>209</v>
      </c>
      <c r="D2168" s="3" t="s">
        <v>184</v>
      </c>
      <c r="E2168" s="3" t="s">
        <v>195</v>
      </c>
      <c r="F2168" s="3" t="s">
        <v>186</v>
      </c>
      <c r="G2168" s="3" t="s">
        <v>230</v>
      </c>
      <c r="H2168" s="3" t="s">
        <v>230</v>
      </c>
      <c r="I2168" s="3" t="s">
        <v>210</v>
      </c>
      <c r="J2168" s="3" t="s">
        <v>63</v>
      </c>
      <c r="K2168" s="3" t="s">
        <v>196</v>
      </c>
      <c r="L2168" s="3">
        <v>4</v>
      </c>
      <c r="M2168" s="3">
        <v>3</v>
      </c>
      <c r="N2168" s="3">
        <v>5</v>
      </c>
      <c r="O2168" s="3">
        <v>5</v>
      </c>
      <c r="P2168" s="3">
        <v>5</v>
      </c>
      <c r="Q2168" s="3">
        <v>5</v>
      </c>
      <c r="R2168" s="3">
        <v>5</v>
      </c>
      <c r="S2168" s="3">
        <v>5</v>
      </c>
      <c r="T2168" s="3">
        <v>5</v>
      </c>
      <c r="U2168" s="3">
        <v>5</v>
      </c>
      <c r="V2168" s="3">
        <v>1</v>
      </c>
      <c r="W2168" s="3">
        <v>5</v>
      </c>
      <c r="X2168" s="3">
        <v>5</v>
      </c>
      <c r="Y2168" s="3">
        <v>5</v>
      </c>
      <c r="Z2168" s="3">
        <v>5</v>
      </c>
      <c r="AA2168" s="3">
        <v>5</v>
      </c>
      <c r="AB2168" s="3">
        <v>5</v>
      </c>
      <c r="AC2168" s="3">
        <v>5</v>
      </c>
      <c r="AD2168" s="3">
        <v>5</v>
      </c>
      <c r="AE2168" s="3">
        <v>5</v>
      </c>
      <c r="AF2168" s="3" t="s">
        <v>209</v>
      </c>
    </row>
    <row r="2169" spans="1:32">
      <c r="A2169" s="3">
        <v>92253</v>
      </c>
      <c r="B2169" s="3">
        <v>50</v>
      </c>
      <c r="C2169" s="41" t="s">
        <v>209</v>
      </c>
      <c r="D2169" s="3" t="s">
        <v>197</v>
      </c>
      <c r="E2169" s="3" t="s">
        <v>205</v>
      </c>
      <c r="F2169" s="3" t="s">
        <v>186</v>
      </c>
      <c r="G2169" s="3" t="s">
        <v>230</v>
      </c>
      <c r="H2169" s="3" t="s">
        <v>230</v>
      </c>
      <c r="I2169" s="3" t="s">
        <v>201</v>
      </c>
      <c r="J2169" s="3" t="s">
        <v>60</v>
      </c>
      <c r="K2169" s="3" t="s">
        <v>203</v>
      </c>
      <c r="L2169" s="3">
        <v>4</v>
      </c>
      <c r="M2169" s="3">
        <v>2</v>
      </c>
      <c r="N2169" s="3">
        <v>1</v>
      </c>
      <c r="O2169" s="3">
        <v>1</v>
      </c>
      <c r="P2169" s="3">
        <v>4</v>
      </c>
      <c r="Q2169" s="3">
        <v>3</v>
      </c>
      <c r="R2169" s="3">
        <v>2</v>
      </c>
      <c r="S2169" s="3">
        <v>1</v>
      </c>
      <c r="T2169" s="3">
        <v>5</v>
      </c>
      <c r="U2169" s="3">
        <v>5</v>
      </c>
      <c r="V2169" s="3">
        <v>5</v>
      </c>
      <c r="W2169" s="3">
        <v>4</v>
      </c>
      <c r="X2169" s="3">
        <v>5</v>
      </c>
      <c r="Y2169" s="3">
        <v>5</v>
      </c>
      <c r="Z2169" s="3">
        <v>5</v>
      </c>
      <c r="AA2169" s="3">
        <v>5</v>
      </c>
      <c r="AB2169" s="3">
        <v>4</v>
      </c>
      <c r="AC2169" s="3">
        <v>4</v>
      </c>
      <c r="AD2169" s="3">
        <v>5</v>
      </c>
      <c r="AE2169" s="3">
        <v>4</v>
      </c>
      <c r="AF2169" s="3" t="s">
        <v>209</v>
      </c>
    </row>
    <row r="2170" spans="1:32">
      <c r="A2170" s="3">
        <v>92860</v>
      </c>
      <c r="B2170" s="3">
        <v>50</v>
      </c>
      <c r="C2170" s="41" t="s">
        <v>209</v>
      </c>
      <c r="D2170" s="3" t="s">
        <v>212</v>
      </c>
      <c r="E2170" s="3" t="s">
        <v>205</v>
      </c>
      <c r="F2170" s="3" t="s">
        <v>193</v>
      </c>
      <c r="G2170" s="3" t="s">
        <v>230</v>
      </c>
      <c r="H2170" s="3" t="s">
        <v>230</v>
      </c>
      <c r="I2170" s="3" t="s">
        <v>201</v>
      </c>
      <c r="J2170" s="3" t="s">
        <v>62</v>
      </c>
      <c r="K2170" s="3" t="s">
        <v>199</v>
      </c>
      <c r="L2170" s="3">
        <v>5</v>
      </c>
      <c r="M2170" s="3">
        <v>4</v>
      </c>
      <c r="N2170" s="3">
        <v>3</v>
      </c>
      <c r="O2170" s="3">
        <v>3</v>
      </c>
      <c r="P2170" s="3">
        <v>5</v>
      </c>
      <c r="Q2170" s="3">
        <v>3</v>
      </c>
      <c r="R2170" s="3">
        <v>4</v>
      </c>
      <c r="S2170" s="3">
        <v>3</v>
      </c>
      <c r="T2170" s="3">
        <v>4</v>
      </c>
      <c r="U2170" s="3">
        <v>5</v>
      </c>
      <c r="V2170" s="3">
        <v>4</v>
      </c>
      <c r="W2170" s="3">
        <v>4</v>
      </c>
      <c r="X2170" s="3">
        <v>4</v>
      </c>
      <c r="Y2170" s="3">
        <v>4</v>
      </c>
      <c r="Z2170" s="3">
        <v>4</v>
      </c>
      <c r="AA2170" s="3">
        <v>4</v>
      </c>
      <c r="AB2170" s="3">
        <v>5</v>
      </c>
      <c r="AC2170" s="3">
        <v>4</v>
      </c>
      <c r="AD2170" s="3">
        <v>4</v>
      </c>
      <c r="AE2170" s="3">
        <v>3</v>
      </c>
      <c r="AF2170" s="3" t="s">
        <v>209</v>
      </c>
    </row>
    <row r="2171" spans="1:32">
      <c r="A2171" s="3">
        <v>92220</v>
      </c>
      <c r="B2171" s="3">
        <v>50</v>
      </c>
      <c r="C2171" s="41" t="s">
        <v>209</v>
      </c>
      <c r="D2171" s="3" t="s">
        <v>194</v>
      </c>
      <c r="E2171" s="3" t="s">
        <v>205</v>
      </c>
      <c r="F2171" s="3" t="s">
        <v>193</v>
      </c>
      <c r="G2171" s="3" t="s">
        <v>230</v>
      </c>
      <c r="H2171" s="3" t="s">
        <v>230</v>
      </c>
      <c r="I2171" s="3" t="s">
        <v>201</v>
      </c>
      <c r="J2171" s="3" t="s">
        <v>60</v>
      </c>
      <c r="K2171" s="3" t="s">
        <v>196</v>
      </c>
      <c r="L2171" s="3">
        <v>5</v>
      </c>
      <c r="M2171" s="3">
        <v>1</v>
      </c>
      <c r="N2171" s="3">
        <v>1</v>
      </c>
      <c r="O2171" s="3">
        <v>1</v>
      </c>
      <c r="P2171" s="3">
        <v>1</v>
      </c>
      <c r="Q2171" s="3">
        <v>5</v>
      </c>
      <c r="R2171" s="3">
        <v>1</v>
      </c>
      <c r="S2171" s="3">
        <v>1</v>
      </c>
      <c r="T2171" s="3">
        <v>5</v>
      </c>
      <c r="U2171" s="3">
        <v>5</v>
      </c>
      <c r="V2171" s="3">
        <v>3</v>
      </c>
      <c r="W2171" s="3">
        <v>5</v>
      </c>
      <c r="X2171" s="3">
        <v>5</v>
      </c>
      <c r="Y2171" s="3">
        <v>2</v>
      </c>
      <c r="Z2171" s="3">
        <v>3</v>
      </c>
      <c r="AA2171" s="3">
        <v>5</v>
      </c>
      <c r="AB2171" s="3">
        <v>5</v>
      </c>
      <c r="AC2171" s="3">
        <v>2</v>
      </c>
      <c r="AD2171" s="3">
        <v>5</v>
      </c>
      <c r="AE2171" s="3">
        <v>5</v>
      </c>
      <c r="AF2171" s="3" t="s">
        <v>209</v>
      </c>
    </row>
    <row r="2172" spans="1:32">
      <c r="A2172" s="3">
        <v>92592</v>
      </c>
      <c r="B2172" s="3">
        <v>50</v>
      </c>
      <c r="C2172" s="41" t="s">
        <v>209</v>
      </c>
      <c r="D2172" s="3" t="s">
        <v>197</v>
      </c>
      <c r="E2172" s="3" t="s">
        <v>205</v>
      </c>
      <c r="F2172" s="3" t="s">
        <v>186</v>
      </c>
      <c r="G2172" s="3" t="s">
        <v>230</v>
      </c>
      <c r="H2172" s="3" t="s">
        <v>230</v>
      </c>
      <c r="I2172" s="3" t="s">
        <v>189</v>
      </c>
      <c r="J2172" s="3" t="s">
        <v>64</v>
      </c>
      <c r="K2172" s="3" t="s">
        <v>203</v>
      </c>
      <c r="L2172" s="3">
        <v>5</v>
      </c>
      <c r="M2172" s="3">
        <v>5</v>
      </c>
      <c r="N2172" s="3">
        <v>5</v>
      </c>
      <c r="O2172" s="3">
        <v>5</v>
      </c>
      <c r="P2172" s="3">
        <v>5</v>
      </c>
      <c r="Q2172" s="3">
        <v>5</v>
      </c>
      <c r="R2172" s="3">
        <v>5</v>
      </c>
      <c r="S2172" s="3">
        <v>3</v>
      </c>
      <c r="T2172" s="3">
        <v>5</v>
      </c>
      <c r="U2172" s="3">
        <v>2</v>
      </c>
      <c r="V2172" s="3">
        <v>5</v>
      </c>
      <c r="W2172" s="3">
        <v>5</v>
      </c>
      <c r="X2172" s="3">
        <v>5</v>
      </c>
      <c r="Y2172" s="3">
        <v>5</v>
      </c>
      <c r="Z2172" s="3">
        <v>5</v>
      </c>
      <c r="AA2172" s="3">
        <v>5</v>
      </c>
      <c r="AB2172" s="3">
        <v>5</v>
      </c>
      <c r="AC2172" s="3">
        <v>5</v>
      </c>
      <c r="AD2172" s="3">
        <v>5</v>
      </c>
      <c r="AE2172" s="3">
        <v>5</v>
      </c>
      <c r="AF2172" s="3" t="s">
        <v>209</v>
      </c>
    </row>
    <row r="2173" spans="1:32">
      <c r="A2173" s="3">
        <v>92882</v>
      </c>
      <c r="B2173" s="3">
        <v>50</v>
      </c>
      <c r="C2173" s="41" t="s">
        <v>209</v>
      </c>
      <c r="D2173" s="3" t="s">
        <v>197</v>
      </c>
      <c r="E2173" s="3" t="s">
        <v>205</v>
      </c>
      <c r="F2173" s="3" t="s">
        <v>186</v>
      </c>
      <c r="G2173" s="3" t="s">
        <v>230</v>
      </c>
      <c r="H2173" s="3" t="s">
        <v>230</v>
      </c>
      <c r="I2173" s="3" t="s">
        <v>201</v>
      </c>
      <c r="J2173" s="3" t="s">
        <v>63</v>
      </c>
      <c r="K2173" s="3" t="s">
        <v>203</v>
      </c>
      <c r="L2173" s="3">
        <v>5</v>
      </c>
      <c r="M2173" s="3">
        <v>5</v>
      </c>
      <c r="N2173" s="3">
        <v>5</v>
      </c>
      <c r="O2173" s="3">
        <v>5</v>
      </c>
      <c r="P2173" s="3">
        <v>4</v>
      </c>
      <c r="Q2173" s="3">
        <v>4</v>
      </c>
      <c r="R2173" s="3">
        <v>5</v>
      </c>
      <c r="S2173" s="3">
        <v>4</v>
      </c>
      <c r="T2173" s="3">
        <v>3</v>
      </c>
      <c r="U2173" s="3">
        <v>5</v>
      </c>
      <c r="V2173" s="3">
        <v>5</v>
      </c>
      <c r="W2173" s="3">
        <v>5</v>
      </c>
      <c r="X2173" s="3">
        <v>5</v>
      </c>
      <c r="Y2173" s="3">
        <v>3</v>
      </c>
      <c r="Z2173" s="3">
        <v>5</v>
      </c>
      <c r="AA2173" s="3">
        <v>5</v>
      </c>
      <c r="AB2173" s="3">
        <v>5</v>
      </c>
      <c r="AC2173" s="3">
        <v>5</v>
      </c>
      <c r="AD2173" s="3">
        <v>5</v>
      </c>
      <c r="AE2173" s="3">
        <v>4</v>
      </c>
      <c r="AF2173" s="3" t="s">
        <v>209</v>
      </c>
    </row>
    <row r="2174" spans="1:32">
      <c r="A2174" s="3">
        <v>93021</v>
      </c>
      <c r="B2174" s="3">
        <v>51</v>
      </c>
      <c r="C2174" s="41" t="s">
        <v>209</v>
      </c>
      <c r="D2174" s="3" t="s">
        <v>197</v>
      </c>
      <c r="E2174" s="3" t="s">
        <v>192</v>
      </c>
      <c r="F2174" s="3" t="s">
        <v>186</v>
      </c>
      <c r="G2174" s="3" t="s">
        <v>230</v>
      </c>
      <c r="H2174" s="3" t="s">
        <v>230</v>
      </c>
      <c r="I2174" s="3" t="s">
        <v>201</v>
      </c>
      <c r="J2174" s="3" t="s">
        <v>64</v>
      </c>
      <c r="K2174" s="3" t="s">
        <v>199</v>
      </c>
      <c r="L2174" s="3">
        <v>4</v>
      </c>
      <c r="M2174" s="3">
        <v>3</v>
      </c>
      <c r="N2174" s="3">
        <v>3</v>
      </c>
      <c r="O2174" s="3">
        <v>3</v>
      </c>
      <c r="P2174" s="3">
        <v>5</v>
      </c>
      <c r="Q2174" s="3">
        <v>4</v>
      </c>
      <c r="R2174" s="3">
        <v>5</v>
      </c>
      <c r="S2174" s="3">
        <v>3</v>
      </c>
      <c r="T2174" s="3">
        <v>4</v>
      </c>
      <c r="U2174" s="3">
        <v>3</v>
      </c>
      <c r="V2174" s="3">
        <v>4</v>
      </c>
      <c r="W2174" s="3">
        <v>5</v>
      </c>
      <c r="X2174" s="3">
        <v>4</v>
      </c>
      <c r="Y2174" s="3">
        <v>4</v>
      </c>
      <c r="Z2174" s="3">
        <v>3</v>
      </c>
      <c r="AA2174" s="3">
        <v>4</v>
      </c>
      <c r="AB2174" s="3">
        <v>4</v>
      </c>
      <c r="AC2174" s="3">
        <v>4</v>
      </c>
      <c r="AD2174" s="3">
        <v>4</v>
      </c>
      <c r="AE2174" s="3">
        <v>3</v>
      </c>
      <c r="AF2174" s="3" t="s">
        <v>209</v>
      </c>
    </row>
    <row r="2175" spans="1:32">
      <c r="A2175" s="3">
        <v>93030</v>
      </c>
      <c r="B2175" s="3">
        <v>51</v>
      </c>
      <c r="C2175" s="41" t="s">
        <v>209</v>
      </c>
      <c r="D2175" s="3" t="s">
        <v>194</v>
      </c>
      <c r="E2175" s="3" t="s">
        <v>192</v>
      </c>
      <c r="F2175" s="3" t="s">
        <v>193</v>
      </c>
      <c r="G2175" s="3" t="s">
        <v>230</v>
      </c>
      <c r="H2175" s="3" t="s">
        <v>230</v>
      </c>
      <c r="I2175" s="3" t="s">
        <v>210</v>
      </c>
      <c r="J2175" s="3" t="s">
        <v>60</v>
      </c>
      <c r="K2175" s="3" t="s">
        <v>203</v>
      </c>
      <c r="L2175" s="3">
        <v>5</v>
      </c>
      <c r="M2175" s="3">
        <v>5</v>
      </c>
      <c r="N2175" s="3">
        <v>5</v>
      </c>
      <c r="O2175" s="3">
        <v>1</v>
      </c>
      <c r="P2175" s="3">
        <v>5</v>
      </c>
      <c r="Q2175" s="3">
        <v>5</v>
      </c>
      <c r="R2175" s="3">
        <v>5</v>
      </c>
      <c r="S2175" s="3">
        <v>1</v>
      </c>
      <c r="T2175" s="3">
        <v>5</v>
      </c>
      <c r="U2175" s="3">
        <v>5</v>
      </c>
      <c r="V2175" s="3">
        <v>5</v>
      </c>
      <c r="W2175" s="3">
        <v>5</v>
      </c>
      <c r="X2175" s="3">
        <v>5</v>
      </c>
      <c r="Y2175" s="3">
        <v>3</v>
      </c>
      <c r="Z2175" s="3">
        <v>5</v>
      </c>
      <c r="AA2175" s="3">
        <v>5</v>
      </c>
      <c r="AB2175" s="3">
        <v>5</v>
      </c>
      <c r="AC2175" s="3">
        <v>5</v>
      </c>
      <c r="AD2175" s="3">
        <v>5</v>
      </c>
      <c r="AE2175" s="3">
        <v>5</v>
      </c>
      <c r="AF2175" s="3" t="s">
        <v>209</v>
      </c>
    </row>
    <row r="2176" spans="1:32">
      <c r="A2176" s="3">
        <v>93030</v>
      </c>
      <c r="B2176" s="3">
        <v>51</v>
      </c>
      <c r="C2176" s="41" t="s">
        <v>209</v>
      </c>
      <c r="D2176" s="3" t="s">
        <v>225</v>
      </c>
      <c r="E2176" s="3" t="s">
        <v>192</v>
      </c>
      <c r="F2176" s="3" t="s">
        <v>193</v>
      </c>
      <c r="G2176" s="3" t="s">
        <v>230</v>
      </c>
      <c r="H2176" s="3" t="s">
        <v>230</v>
      </c>
      <c r="I2176" s="3" t="s">
        <v>201</v>
      </c>
      <c r="J2176" s="3" t="s">
        <v>62</v>
      </c>
      <c r="K2176" s="3" t="s">
        <v>196</v>
      </c>
      <c r="L2176" s="3">
        <v>4</v>
      </c>
      <c r="M2176" s="3">
        <v>3</v>
      </c>
      <c r="N2176" s="3">
        <v>4</v>
      </c>
      <c r="O2176" s="3">
        <v>3</v>
      </c>
      <c r="P2176" s="3">
        <v>5</v>
      </c>
      <c r="Q2176" s="3">
        <v>4</v>
      </c>
      <c r="R2176" s="3">
        <v>3</v>
      </c>
      <c r="S2176" s="3">
        <v>3</v>
      </c>
      <c r="T2176" s="3">
        <v>4</v>
      </c>
      <c r="U2176" s="3">
        <v>4</v>
      </c>
      <c r="V2176" s="3">
        <v>4</v>
      </c>
      <c r="W2176" s="3">
        <v>3</v>
      </c>
      <c r="X2176" s="3">
        <v>3</v>
      </c>
      <c r="Y2176" s="3">
        <v>4</v>
      </c>
      <c r="Z2176" s="3">
        <v>4</v>
      </c>
      <c r="AA2176" s="3">
        <v>4</v>
      </c>
      <c r="AB2176" s="3">
        <v>5</v>
      </c>
      <c r="AC2176" s="3">
        <v>5</v>
      </c>
      <c r="AD2176" s="3">
        <v>5</v>
      </c>
      <c r="AE2176" s="3">
        <v>3</v>
      </c>
      <c r="AF2176" s="3" t="s">
        <v>209</v>
      </c>
    </row>
    <row r="2177" spans="1:32">
      <c r="A2177" s="3">
        <v>93021</v>
      </c>
      <c r="B2177" s="3">
        <v>51</v>
      </c>
      <c r="C2177" s="41" t="s">
        <v>209</v>
      </c>
      <c r="D2177" s="3" t="s">
        <v>226</v>
      </c>
      <c r="E2177" s="3" t="s">
        <v>192</v>
      </c>
      <c r="F2177" s="3" t="s">
        <v>193</v>
      </c>
      <c r="G2177" s="3" t="s">
        <v>230</v>
      </c>
      <c r="H2177" s="3" t="s">
        <v>230</v>
      </c>
      <c r="I2177" s="3" t="s">
        <v>201</v>
      </c>
      <c r="J2177" s="3" t="s">
        <v>64</v>
      </c>
      <c r="K2177" s="3" t="s">
        <v>203</v>
      </c>
      <c r="L2177" s="3">
        <v>5</v>
      </c>
      <c r="M2177" s="3">
        <v>5</v>
      </c>
      <c r="N2177" s="3">
        <v>3</v>
      </c>
      <c r="O2177" s="3">
        <v>4</v>
      </c>
      <c r="P2177" s="3">
        <v>5</v>
      </c>
      <c r="Q2177" s="3">
        <v>4</v>
      </c>
      <c r="R2177" s="3">
        <v>5</v>
      </c>
      <c r="S2177" s="3">
        <v>1</v>
      </c>
      <c r="T2177" s="3">
        <v>5</v>
      </c>
      <c r="U2177" s="3">
        <v>5</v>
      </c>
      <c r="V2177" s="3">
        <v>4</v>
      </c>
      <c r="W2177" s="3">
        <v>4</v>
      </c>
      <c r="X2177" s="3">
        <v>5</v>
      </c>
      <c r="Y2177" s="3">
        <v>3</v>
      </c>
      <c r="Z2177" s="3">
        <v>3</v>
      </c>
      <c r="AA2177" s="3">
        <v>4</v>
      </c>
      <c r="AB2177" s="3">
        <v>5</v>
      </c>
      <c r="AC2177" s="3">
        <v>4</v>
      </c>
      <c r="AD2177" s="3">
        <v>5</v>
      </c>
      <c r="AE2177" s="3">
        <v>3</v>
      </c>
      <c r="AF2177" s="3" t="s">
        <v>209</v>
      </c>
    </row>
    <row r="2178" spans="1:32">
      <c r="A2178" s="3">
        <v>93012</v>
      </c>
      <c r="B2178" s="3">
        <v>51</v>
      </c>
      <c r="C2178" s="41" t="s">
        <v>209</v>
      </c>
      <c r="D2178" s="3" t="s">
        <v>194</v>
      </c>
      <c r="E2178" s="3" t="s">
        <v>192</v>
      </c>
      <c r="F2178" s="3" t="s">
        <v>193</v>
      </c>
      <c r="G2178" s="3" t="s">
        <v>230</v>
      </c>
      <c r="H2178" s="3" t="s">
        <v>230</v>
      </c>
      <c r="I2178" s="3" t="s">
        <v>201</v>
      </c>
      <c r="J2178" s="3" t="s">
        <v>57</v>
      </c>
      <c r="K2178" s="3" t="s">
        <v>203</v>
      </c>
      <c r="L2178" s="3">
        <v>5</v>
      </c>
      <c r="M2178" s="3">
        <v>4</v>
      </c>
      <c r="N2178" s="3">
        <v>3</v>
      </c>
      <c r="O2178" s="3">
        <v>2</v>
      </c>
      <c r="P2178" s="3">
        <v>5</v>
      </c>
      <c r="Q2178" s="3">
        <v>2</v>
      </c>
      <c r="R2178" s="3">
        <v>4</v>
      </c>
      <c r="S2178" s="3">
        <v>3</v>
      </c>
      <c r="T2178" s="3">
        <v>5</v>
      </c>
      <c r="U2178" s="3">
        <v>4</v>
      </c>
      <c r="V2178" s="3">
        <v>3</v>
      </c>
      <c r="W2178" s="3">
        <v>2</v>
      </c>
      <c r="X2178" s="3">
        <v>4</v>
      </c>
      <c r="Y2178" s="3">
        <v>2</v>
      </c>
      <c r="Z2178" s="3">
        <v>5</v>
      </c>
      <c r="AA2178" s="3">
        <v>3</v>
      </c>
      <c r="AB2178" s="3">
        <v>5</v>
      </c>
      <c r="AC2178" s="3">
        <v>4</v>
      </c>
      <c r="AD2178" s="3">
        <v>2</v>
      </c>
      <c r="AE2178" s="3">
        <v>3</v>
      </c>
      <c r="AF2178" s="3" t="s">
        <v>209</v>
      </c>
    </row>
    <row r="2179" spans="1:32">
      <c r="A2179" s="3">
        <v>93012</v>
      </c>
      <c r="B2179" s="3">
        <v>51</v>
      </c>
      <c r="C2179" s="41" t="s">
        <v>209</v>
      </c>
      <c r="D2179" s="3" t="s">
        <v>194</v>
      </c>
      <c r="E2179" s="3" t="s">
        <v>192</v>
      </c>
      <c r="F2179" s="3" t="s">
        <v>186</v>
      </c>
      <c r="G2179" s="3" t="s">
        <v>230</v>
      </c>
      <c r="H2179" s="3" t="s">
        <v>230</v>
      </c>
      <c r="I2179" s="3" t="s">
        <v>201</v>
      </c>
      <c r="J2179" s="3" t="s">
        <v>64</v>
      </c>
      <c r="K2179" s="3" t="s">
        <v>203</v>
      </c>
      <c r="L2179" s="3">
        <v>5</v>
      </c>
      <c r="M2179" s="3">
        <v>5</v>
      </c>
      <c r="N2179" s="3">
        <v>5</v>
      </c>
      <c r="O2179" s="3">
        <v>1</v>
      </c>
      <c r="P2179" s="3">
        <v>5</v>
      </c>
      <c r="Q2179" s="3">
        <v>5</v>
      </c>
      <c r="R2179" s="3">
        <v>5</v>
      </c>
      <c r="S2179" s="3">
        <v>3</v>
      </c>
      <c r="T2179" s="3">
        <v>5</v>
      </c>
      <c r="U2179" s="3">
        <v>5</v>
      </c>
      <c r="V2179" s="3">
        <v>5</v>
      </c>
      <c r="W2179" s="3">
        <v>5</v>
      </c>
      <c r="X2179" s="3">
        <v>5</v>
      </c>
      <c r="Y2179" s="3">
        <v>3</v>
      </c>
      <c r="Z2179" s="3">
        <v>5</v>
      </c>
      <c r="AA2179" s="3">
        <v>5</v>
      </c>
      <c r="AB2179" s="3">
        <v>5</v>
      </c>
      <c r="AC2179" s="3">
        <v>5</v>
      </c>
      <c r="AD2179" s="3">
        <v>5</v>
      </c>
      <c r="AE2179" s="3">
        <v>5</v>
      </c>
      <c r="AF2179" s="3" t="s">
        <v>209</v>
      </c>
    </row>
    <row r="2180" spans="1:32">
      <c r="A2180" s="3">
        <v>92801</v>
      </c>
      <c r="B2180" s="3">
        <v>51</v>
      </c>
      <c r="C2180" s="41" t="s">
        <v>209</v>
      </c>
      <c r="D2180" s="3" t="s">
        <v>194</v>
      </c>
      <c r="E2180" s="3" t="s">
        <v>185</v>
      </c>
      <c r="F2180" s="3" t="s">
        <v>186</v>
      </c>
      <c r="G2180" s="3" t="s">
        <v>230</v>
      </c>
      <c r="H2180" s="3" t="s">
        <v>230</v>
      </c>
      <c r="I2180" s="3" t="s">
        <v>201</v>
      </c>
      <c r="J2180" s="3" t="s">
        <v>61</v>
      </c>
      <c r="K2180" s="3" t="s">
        <v>202</v>
      </c>
      <c r="L2180" s="3">
        <v>3</v>
      </c>
      <c r="M2180" s="3">
        <v>2</v>
      </c>
      <c r="N2180" s="3">
        <v>3</v>
      </c>
      <c r="O2180" s="3">
        <v>1</v>
      </c>
      <c r="P2180" s="3">
        <v>3</v>
      </c>
      <c r="Q2180" s="3">
        <v>2</v>
      </c>
      <c r="R2180" s="3">
        <v>3</v>
      </c>
      <c r="S2180" s="3">
        <v>1</v>
      </c>
      <c r="T2180" s="3">
        <v>4</v>
      </c>
      <c r="U2180" s="3">
        <v>3</v>
      </c>
      <c r="V2180" s="3">
        <v>4</v>
      </c>
      <c r="W2180" s="3">
        <v>2</v>
      </c>
      <c r="X2180" s="3">
        <v>3</v>
      </c>
      <c r="Y2180" s="3">
        <v>2</v>
      </c>
      <c r="Z2180" s="3">
        <v>4</v>
      </c>
      <c r="AA2180" s="3">
        <v>4</v>
      </c>
      <c r="AB2180" s="3">
        <v>5</v>
      </c>
      <c r="AC2180" s="3">
        <v>5</v>
      </c>
      <c r="AD2180" s="3">
        <v>5</v>
      </c>
      <c r="AE2180" s="3">
        <v>5</v>
      </c>
      <c r="AF2180" s="3" t="s">
        <v>209</v>
      </c>
    </row>
    <row r="2181" spans="1:32">
      <c r="A2181" s="3">
        <v>92677</v>
      </c>
      <c r="B2181" s="3">
        <v>51</v>
      </c>
      <c r="C2181" s="41" t="s">
        <v>209</v>
      </c>
      <c r="D2181" s="3" t="s">
        <v>194</v>
      </c>
      <c r="E2181" s="3" t="s">
        <v>185</v>
      </c>
      <c r="F2181" s="3" t="s">
        <v>193</v>
      </c>
      <c r="G2181" s="3" t="s">
        <v>230</v>
      </c>
      <c r="H2181" s="3" t="s">
        <v>230</v>
      </c>
      <c r="I2181" s="3" t="s">
        <v>201</v>
      </c>
      <c r="J2181" s="3" t="s">
        <v>61</v>
      </c>
      <c r="K2181" s="3" t="s">
        <v>203</v>
      </c>
      <c r="L2181" s="3">
        <v>5</v>
      </c>
      <c r="M2181" s="3">
        <v>1</v>
      </c>
      <c r="N2181" s="3">
        <v>1</v>
      </c>
      <c r="O2181" s="3">
        <v>1</v>
      </c>
      <c r="P2181" s="3">
        <v>5</v>
      </c>
      <c r="Q2181" s="3">
        <v>5</v>
      </c>
      <c r="R2181" s="3">
        <v>5</v>
      </c>
      <c r="S2181" s="3">
        <v>5</v>
      </c>
      <c r="T2181" s="3">
        <v>5</v>
      </c>
      <c r="U2181" s="3">
        <v>5</v>
      </c>
      <c r="V2181" s="3">
        <v>5</v>
      </c>
      <c r="W2181" s="3">
        <v>5</v>
      </c>
      <c r="X2181" s="3">
        <v>5</v>
      </c>
      <c r="Y2181" s="3">
        <v>3</v>
      </c>
      <c r="Z2181" s="3">
        <v>5</v>
      </c>
      <c r="AA2181" s="3">
        <v>5</v>
      </c>
      <c r="AB2181" s="3">
        <v>5</v>
      </c>
      <c r="AC2181" s="3">
        <v>5</v>
      </c>
      <c r="AD2181" s="3">
        <v>5</v>
      </c>
      <c r="AE2181" s="3">
        <v>5</v>
      </c>
      <c r="AF2181" s="3" t="s">
        <v>209</v>
      </c>
    </row>
    <row r="2182" spans="1:32">
      <c r="A2182" s="3">
        <v>92806</v>
      </c>
      <c r="B2182" s="3">
        <v>51</v>
      </c>
      <c r="C2182" s="41" t="s">
        <v>209</v>
      </c>
      <c r="D2182" s="3" t="s">
        <v>184</v>
      </c>
      <c r="E2182" s="3" t="s">
        <v>185</v>
      </c>
      <c r="F2182" s="3" t="s">
        <v>193</v>
      </c>
      <c r="G2182" s="3" t="s">
        <v>230</v>
      </c>
      <c r="H2182" s="3" t="s">
        <v>230</v>
      </c>
      <c r="I2182" s="3" t="s">
        <v>201</v>
      </c>
      <c r="J2182" s="3" t="s">
        <v>58</v>
      </c>
      <c r="K2182" s="3" t="s">
        <v>196</v>
      </c>
      <c r="L2182" s="3">
        <v>5</v>
      </c>
      <c r="M2182" s="3">
        <v>3</v>
      </c>
      <c r="N2182" s="3">
        <v>5</v>
      </c>
      <c r="O2182" s="3">
        <v>3</v>
      </c>
      <c r="P2182" s="3">
        <v>3</v>
      </c>
      <c r="Q2182" s="3">
        <v>5</v>
      </c>
      <c r="R2182" s="3">
        <v>1</v>
      </c>
      <c r="S2182" s="3">
        <v>5</v>
      </c>
      <c r="T2182" s="3">
        <v>4</v>
      </c>
      <c r="U2182" s="3">
        <v>5</v>
      </c>
      <c r="V2182" s="3">
        <v>5</v>
      </c>
      <c r="W2182" s="3">
        <v>4</v>
      </c>
      <c r="X2182" s="3">
        <v>3</v>
      </c>
      <c r="Y2182" s="3">
        <v>1</v>
      </c>
      <c r="Z2182" s="3">
        <v>5</v>
      </c>
      <c r="AA2182" s="3">
        <v>4</v>
      </c>
      <c r="AB2182" s="3">
        <v>5</v>
      </c>
      <c r="AC2182" s="3">
        <v>4</v>
      </c>
      <c r="AD2182" s="3">
        <v>4</v>
      </c>
      <c r="AE2182" s="3">
        <v>4</v>
      </c>
      <c r="AF2182" s="3" t="s">
        <v>209</v>
      </c>
    </row>
    <row r="2183" spans="1:32">
      <c r="A2183" s="3">
        <v>90503</v>
      </c>
      <c r="B2183" s="3">
        <v>51</v>
      </c>
      <c r="C2183" s="41" t="s">
        <v>209</v>
      </c>
      <c r="D2183" s="3" t="s">
        <v>194</v>
      </c>
      <c r="E2183" s="3" t="s">
        <v>206</v>
      </c>
      <c r="F2183" s="3" t="s">
        <v>193</v>
      </c>
      <c r="G2183" s="3" t="s">
        <v>230</v>
      </c>
      <c r="H2183" s="3" t="s">
        <v>230</v>
      </c>
      <c r="I2183" s="3" t="s">
        <v>189</v>
      </c>
      <c r="J2183" s="3" t="s">
        <v>64</v>
      </c>
      <c r="K2183" s="3" t="s">
        <v>199</v>
      </c>
      <c r="L2183" s="3">
        <v>5</v>
      </c>
      <c r="M2183" s="3">
        <v>2</v>
      </c>
      <c r="N2183" s="3">
        <v>3</v>
      </c>
      <c r="O2183" s="3">
        <v>4</v>
      </c>
      <c r="P2183" s="3">
        <v>5</v>
      </c>
      <c r="Q2183" s="3">
        <v>4</v>
      </c>
      <c r="R2183" s="3">
        <v>3</v>
      </c>
      <c r="S2183" s="3">
        <v>2</v>
      </c>
      <c r="T2183" s="3">
        <v>4</v>
      </c>
      <c r="U2183" s="3">
        <v>2</v>
      </c>
      <c r="V2183" s="3">
        <v>1</v>
      </c>
      <c r="W2183" s="3">
        <v>5</v>
      </c>
      <c r="X2183" s="3">
        <v>4</v>
      </c>
      <c r="Y2183" s="3">
        <v>1</v>
      </c>
      <c r="Z2183" s="3">
        <v>3</v>
      </c>
      <c r="AA2183" s="3">
        <v>2</v>
      </c>
      <c r="AB2183" s="3">
        <v>5</v>
      </c>
      <c r="AC2183" s="3">
        <v>4</v>
      </c>
      <c r="AD2183" s="3">
        <v>2</v>
      </c>
      <c r="AE2183" s="3">
        <v>3</v>
      </c>
      <c r="AF2183" s="3" t="s">
        <v>209</v>
      </c>
    </row>
    <row r="2184" spans="1:32">
      <c r="A2184" s="3">
        <v>91307</v>
      </c>
      <c r="B2184" s="3">
        <v>51</v>
      </c>
      <c r="C2184" s="41" t="s">
        <v>209</v>
      </c>
      <c r="D2184" s="3" t="s">
        <v>194</v>
      </c>
      <c r="E2184" s="3" t="s">
        <v>206</v>
      </c>
      <c r="F2184" s="3" t="s">
        <v>193</v>
      </c>
      <c r="G2184" s="3" t="s">
        <v>230</v>
      </c>
      <c r="H2184" s="3" t="s">
        <v>230</v>
      </c>
      <c r="I2184" s="3" t="s">
        <v>210</v>
      </c>
      <c r="J2184" s="3" t="s">
        <v>62</v>
      </c>
      <c r="K2184" s="3" t="s">
        <v>199</v>
      </c>
      <c r="L2184" s="3">
        <v>5</v>
      </c>
      <c r="M2184" s="3">
        <v>2</v>
      </c>
      <c r="N2184" s="3">
        <v>4</v>
      </c>
      <c r="O2184" s="3">
        <v>3</v>
      </c>
      <c r="P2184" s="3">
        <v>5</v>
      </c>
      <c r="Q2184" s="3">
        <v>2</v>
      </c>
      <c r="R2184" s="3">
        <v>3</v>
      </c>
      <c r="S2184" s="3">
        <v>4</v>
      </c>
      <c r="T2184" s="3">
        <v>3</v>
      </c>
      <c r="U2184" s="3">
        <v>3</v>
      </c>
      <c r="V2184" s="3">
        <v>2</v>
      </c>
      <c r="W2184" s="3">
        <v>5</v>
      </c>
      <c r="X2184" s="3">
        <v>5</v>
      </c>
      <c r="Y2184" s="3">
        <v>4</v>
      </c>
      <c r="Z2184" s="3">
        <v>3</v>
      </c>
      <c r="AA2184" s="3">
        <v>3</v>
      </c>
      <c r="AB2184" s="3">
        <v>5</v>
      </c>
      <c r="AC2184" s="3">
        <v>4</v>
      </c>
      <c r="AD2184" s="3">
        <v>5</v>
      </c>
      <c r="AE2184" s="3">
        <v>2</v>
      </c>
      <c r="AF2184" s="3" t="s">
        <v>209</v>
      </c>
    </row>
    <row r="2185" spans="1:32">
      <c r="A2185" s="3">
        <v>91207</v>
      </c>
      <c r="B2185" s="3">
        <v>51</v>
      </c>
      <c r="C2185" s="41" t="s">
        <v>209</v>
      </c>
      <c r="D2185" s="3" t="s">
        <v>194</v>
      </c>
      <c r="E2185" s="3" t="s">
        <v>206</v>
      </c>
      <c r="F2185" s="3" t="s">
        <v>193</v>
      </c>
      <c r="G2185" s="3" t="s">
        <v>230</v>
      </c>
      <c r="H2185" s="3" t="s">
        <v>230</v>
      </c>
      <c r="I2185" s="3" t="s">
        <v>201</v>
      </c>
      <c r="J2185" s="3" t="s">
        <v>63</v>
      </c>
      <c r="K2185" s="3" t="s">
        <v>196</v>
      </c>
      <c r="L2185" s="3">
        <v>5</v>
      </c>
      <c r="M2185" s="3">
        <v>5</v>
      </c>
      <c r="N2185" s="3">
        <v>5</v>
      </c>
      <c r="O2185" s="3">
        <v>5</v>
      </c>
      <c r="P2185" s="3">
        <v>5</v>
      </c>
      <c r="Q2185" s="3">
        <v>5</v>
      </c>
      <c r="R2185" s="3">
        <v>5</v>
      </c>
      <c r="S2185" s="3">
        <v>5</v>
      </c>
      <c r="T2185" s="3">
        <v>5</v>
      </c>
      <c r="U2185" s="3">
        <v>5</v>
      </c>
      <c r="V2185" s="3">
        <v>5</v>
      </c>
      <c r="W2185" s="3">
        <v>5</v>
      </c>
      <c r="X2185" s="3">
        <v>5</v>
      </c>
      <c r="Y2185" s="3">
        <v>5</v>
      </c>
      <c r="Z2185" s="3">
        <v>5</v>
      </c>
      <c r="AA2185" s="3">
        <v>5</v>
      </c>
      <c r="AB2185" s="3">
        <v>5</v>
      </c>
      <c r="AC2185" s="3">
        <v>5</v>
      </c>
      <c r="AD2185" s="3">
        <v>5</v>
      </c>
      <c r="AE2185" s="3">
        <v>5</v>
      </c>
      <c r="AF2185" s="3" t="s">
        <v>209</v>
      </c>
    </row>
    <row r="2186" spans="1:32">
      <c r="A2186" s="3">
        <v>91761</v>
      </c>
      <c r="B2186" s="3">
        <v>51</v>
      </c>
      <c r="C2186" s="41" t="s">
        <v>209</v>
      </c>
      <c r="D2186" s="3" t="s">
        <v>197</v>
      </c>
      <c r="E2186" s="3" t="s">
        <v>195</v>
      </c>
      <c r="F2186" s="3" t="s">
        <v>193</v>
      </c>
      <c r="G2186" s="3" t="s">
        <v>230</v>
      </c>
      <c r="H2186" s="3" t="s">
        <v>230</v>
      </c>
      <c r="I2186" s="3" t="s">
        <v>189</v>
      </c>
      <c r="J2186" s="3" t="s">
        <v>64</v>
      </c>
      <c r="K2186" s="3" t="s">
        <v>203</v>
      </c>
      <c r="L2186" s="3">
        <v>5</v>
      </c>
      <c r="M2186" s="3">
        <v>3</v>
      </c>
      <c r="N2186" s="3">
        <v>5</v>
      </c>
      <c r="O2186" s="3">
        <v>2</v>
      </c>
      <c r="P2186" s="3">
        <v>5</v>
      </c>
      <c r="Q2186" s="3">
        <v>2</v>
      </c>
      <c r="R2186" s="3">
        <v>3</v>
      </c>
      <c r="S2186" s="3">
        <v>1</v>
      </c>
      <c r="T2186" s="3">
        <v>5</v>
      </c>
      <c r="U2186" s="3">
        <v>3</v>
      </c>
      <c r="V2186" s="3">
        <v>3</v>
      </c>
      <c r="W2186" s="3">
        <v>5</v>
      </c>
      <c r="X2186" s="3">
        <v>5</v>
      </c>
      <c r="Y2186" s="3">
        <v>2</v>
      </c>
      <c r="Z2186" s="3">
        <v>2</v>
      </c>
      <c r="AA2186" s="3">
        <v>2</v>
      </c>
      <c r="AB2186" s="3">
        <v>5</v>
      </c>
      <c r="AC2186" s="3">
        <v>4</v>
      </c>
      <c r="AD2186" s="3">
        <v>4</v>
      </c>
      <c r="AE2186" s="3">
        <v>2</v>
      </c>
      <c r="AF2186" s="3" t="s">
        <v>209</v>
      </c>
    </row>
    <row r="2187" spans="1:32">
      <c r="A2187" s="3">
        <v>92314</v>
      </c>
      <c r="B2187" s="3">
        <v>51</v>
      </c>
      <c r="C2187" s="41" t="s">
        <v>209</v>
      </c>
      <c r="D2187" s="3" t="s">
        <v>194</v>
      </c>
      <c r="E2187" s="3" t="s">
        <v>195</v>
      </c>
      <c r="F2187" s="3" t="s">
        <v>186</v>
      </c>
      <c r="G2187" s="3" t="s">
        <v>230</v>
      </c>
      <c r="H2187" s="3" t="s">
        <v>230</v>
      </c>
      <c r="I2187" s="3" t="s">
        <v>189</v>
      </c>
      <c r="J2187" s="3" t="s">
        <v>64</v>
      </c>
      <c r="K2187" s="3" t="s">
        <v>199</v>
      </c>
      <c r="L2187" s="3">
        <v>1</v>
      </c>
      <c r="M2187" s="3">
        <v>3</v>
      </c>
      <c r="N2187" s="3">
        <v>2</v>
      </c>
      <c r="O2187" s="3">
        <v>4</v>
      </c>
      <c r="P2187" s="3">
        <v>2</v>
      </c>
      <c r="Q2187" s="3">
        <v>3</v>
      </c>
      <c r="R2187" s="3">
        <v>1</v>
      </c>
      <c r="S2187" s="3">
        <v>4</v>
      </c>
      <c r="T2187" s="3">
        <v>2</v>
      </c>
      <c r="U2187" s="3">
        <v>3</v>
      </c>
      <c r="V2187" s="3">
        <v>4</v>
      </c>
      <c r="W2187" s="3">
        <v>1</v>
      </c>
      <c r="X2187" s="3">
        <v>2</v>
      </c>
      <c r="Y2187" s="3">
        <v>4</v>
      </c>
      <c r="Z2187" s="3">
        <v>3</v>
      </c>
      <c r="AA2187" s="3">
        <v>1</v>
      </c>
      <c r="AB2187" s="3">
        <v>2</v>
      </c>
      <c r="AC2187" s="3">
        <v>1</v>
      </c>
      <c r="AD2187" s="3">
        <v>3</v>
      </c>
      <c r="AE2187" s="3">
        <v>4</v>
      </c>
      <c r="AF2187" s="3" t="s">
        <v>209</v>
      </c>
    </row>
    <row r="2188" spans="1:32">
      <c r="A2188" s="3">
        <v>92337</v>
      </c>
      <c r="B2188" s="3">
        <v>51</v>
      </c>
      <c r="C2188" s="41" t="s">
        <v>209</v>
      </c>
      <c r="D2188" s="3" t="s">
        <v>194</v>
      </c>
      <c r="E2188" s="3" t="s">
        <v>195</v>
      </c>
      <c r="F2188" s="3" t="s">
        <v>186</v>
      </c>
      <c r="G2188" s="3" t="s">
        <v>230</v>
      </c>
      <c r="H2188" s="3" t="s">
        <v>230</v>
      </c>
      <c r="I2188" s="3" t="s">
        <v>201</v>
      </c>
      <c r="J2188" s="3" t="s">
        <v>64</v>
      </c>
      <c r="K2188" s="3" t="s">
        <v>203</v>
      </c>
      <c r="L2188" s="3">
        <v>5</v>
      </c>
      <c r="M2188" s="3">
        <v>1</v>
      </c>
      <c r="N2188" s="3">
        <v>5</v>
      </c>
      <c r="O2188" s="3">
        <v>5</v>
      </c>
      <c r="P2188" s="3">
        <v>5</v>
      </c>
      <c r="Q2188" s="3">
        <v>5</v>
      </c>
      <c r="R2188" s="3">
        <v>3</v>
      </c>
      <c r="S2188" s="3">
        <v>4</v>
      </c>
      <c r="T2188" s="3">
        <v>5</v>
      </c>
      <c r="U2188" s="3">
        <v>5</v>
      </c>
      <c r="V2188" s="3">
        <v>1</v>
      </c>
      <c r="W2188" s="3">
        <v>5</v>
      </c>
      <c r="X2188" s="3">
        <v>5</v>
      </c>
      <c r="Y2188" s="3">
        <v>1</v>
      </c>
      <c r="Z2188" s="3">
        <v>5</v>
      </c>
      <c r="AA2188" s="3">
        <v>5</v>
      </c>
      <c r="AB2188" s="3">
        <v>5</v>
      </c>
      <c r="AC2188" s="3">
        <v>5</v>
      </c>
      <c r="AD2188" s="3">
        <v>5</v>
      </c>
      <c r="AE2188" s="3">
        <v>5</v>
      </c>
      <c r="AF2188" s="3" t="s">
        <v>209</v>
      </c>
    </row>
    <row r="2189" spans="1:32">
      <c r="A2189" s="3">
        <v>92562</v>
      </c>
      <c r="B2189" s="3">
        <v>51</v>
      </c>
      <c r="C2189" s="41" t="s">
        <v>209</v>
      </c>
      <c r="D2189" s="3" t="s">
        <v>194</v>
      </c>
      <c r="E2189" s="3" t="s">
        <v>205</v>
      </c>
      <c r="F2189" s="3" t="s">
        <v>186</v>
      </c>
      <c r="G2189" s="3" t="s">
        <v>230</v>
      </c>
      <c r="H2189" s="3" t="s">
        <v>230</v>
      </c>
      <c r="I2189" s="3" t="s">
        <v>201</v>
      </c>
      <c r="J2189" s="3" t="s">
        <v>62</v>
      </c>
      <c r="K2189" s="3" t="s">
        <v>199</v>
      </c>
      <c r="L2189" s="3">
        <v>3</v>
      </c>
      <c r="M2189" s="3">
        <v>1</v>
      </c>
      <c r="N2189" s="3">
        <v>1</v>
      </c>
      <c r="O2189" s="3">
        <v>3</v>
      </c>
      <c r="P2189" s="3">
        <v>1</v>
      </c>
      <c r="Q2189" s="3">
        <v>1</v>
      </c>
      <c r="R2189" s="3">
        <v>3</v>
      </c>
      <c r="S2189" s="3">
        <v>2</v>
      </c>
      <c r="T2189" s="3">
        <v>5</v>
      </c>
      <c r="U2189" s="3">
        <v>3</v>
      </c>
      <c r="V2189" s="3">
        <v>3</v>
      </c>
      <c r="W2189" s="3">
        <v>4</v>
      </c>
      <c r="X2189" s="3">
        <v>5</v>
      </c>
      <c r="Y2189" s="3">
        <v>5</v>
      </c>
      <c r="Z2189" s="3">
        <v>4</v>
      </c>
      <c r="AA2189" s="3">
        <v>5</v>
      </c>
      <c r="AB2189" s="3">
        <v>3</v>
      </c>
      <c r="AC2189" s="3">
        <v>1</v>
      </c>
      <c r="AD2189" s="3">
        <v>4</v>
      </c>
      <c r="AE2189" s="3">
        <v>4</v>
      </c>
      <c r="AF2189" s="3" t="s">
        <v>209</v>
      </c>
    </row>
    <row r="2190" spans="1:32">
      <c r="A2190" s="3">
        <v>92591</v>
      </c>
      <c r="B2190" s="3">
        <v>51</v>
      </c>
      <c r="C2190" s="41" t="s">
        <v>209</v>
      </c>
      <c r="D2190" s="3" t="s">
        <v>197</v>
      </c>
      <c r="E2190" s="3" t="s">
        <v>205</v>
      </c>
      <c r="F2190" s="3" t="s">
        <v>186</v>
      </c>
      <c r="G2190" s="3" t="s">
        <v>230</v>
      </c>
      <c r="H2190" s="3" t="s">
        <v>230</v>
      </c>
      <c r="I2190" s="3" t="s">
        <v>201</v>
      </c>
      <c r="J2190" s="3" t="s">
        <v>64</v>
      </c>
      <c r="K2190" s="3" t="s">
        <v>203</v>
      </c>
      <c r="L2190" s="3">
        <v>5</v>
      </c>
      <c r="M2190" s="3">
        <v>5</v>
      </c>
      <c r="N2190" s="3">
        <v>5</v>
      </c>
      <c r="O2190" s="3">
        <v>5</v>
      </c>
      <c r="P2190" s="3">
        <v>5</v>
      </c>
      <c r="Q2190" s="3">
        <v>3</v>
      </c>
      <c r="R2190" s="3">
        <v>5</v>
      </c>
      <c r="S2190" s="3">
        <v>1</v>
      </c>
      <c r="T2190" s="3">
        <v>5</v>
      </c>
      <c r="U2190" s="3">
        <v>5</v>
      </c>
      <c r="V2190" s="3">
        <v>5</v>
      </c>
      <c r="W2190" s="3">
        <v>5</v>
      </c>
      <c r="X2190" s="3">
        <v>5</v>
      </c>
      <c r="Y2190" s="3">
        <v>3</v>
      </c>
      <c r="Z2190" s="3">
        <v>5</v>
      </c>
      <c r="AA2190" s="3">
        <v>5</v>
      </c>
      <c r="AB2190" s="3">
        <v>5</v>
      </c>
      <c r="AC2190" s="3">
        <v>5</v>
      </c>
      <c r="AD2190" s="3">
        <v>5</v>
      </c>
      <c r="AE2190" s="3">
        <v>5</v>
      </c>
      <c r="AF2190" s="3" t="s">
        <v>209</v>
      </c>
    </row>
    <row r="2191" spans="1:32">
      <c r="A2191" s="3">
        <v>92509</v>
      </c>
      <c r="B2191" s="3">
        <v>51</v>
      </c>
      <c r="C2191" s="41" t="s">
        <v>209</v>
      </c>
      <c r="D2191" s="3" t="s">
        <v>191</v>
      </c>
      <c r="E2191" s="3" t="s">
        <v>205</v>
      </c>
      <c r="F2191" s="3" t="s">
        <v>193</v>
      </c>
      <c r="G2191" s="3" t="s">
        <v>230</v>
      </c>
      <c r="H2191" s="3" t="s">
        <v>230</v>
      </c>
      <c r="I2191" s="3" t="s">
        <v>189</v>
      </c>
      <c r="J2191" s="3" t="s">
        <v>62</v>
      </c>
      <c r="K2191" s="3" t="s">
        <v>196</v>
      </c>
      <c r="L2191" s="3">
        <v>4</v>
      </c>
      <c r="M2191" s="3">
        <v>4</v>
      </c>
      <c r="N2191" s="3">
        <v>4</v>
      </c>
      <c r="O2191" s="3">
        <v>4</v>
      </c>
      <c r="P2191" s="3">
        <v>3</v>
      </c>
      <c r="Q2191" s="3">
        <v>4</v>
      </c>
      <c r="R2191" s="3">
        <v>3</v>
      </c>
      <c r="S2191" s="3">
        <v>5</v>
      </c>
      <c r="T2191" s="3">
        <v>5</v>
      </c>
      <c r="U2191" s="3">
        <v>4</v>
      </c>
      <c r="V2191" s="3">
        <v>2</v>
      </c>
      <c r="W2191" s="3">
        <v>4</v>
      </c>
      <c r="X2191" s="3">
        <v>4</v>
      </c>
      <c r="Y2191" s="3">
        <v>4</v>
      </c>
      <c r="Z2191" s="3">
        <v>4</v>
      </c>
      <c r="AA2191" s="3">
        <v>4</v>
      </c>
      <c r="AB2191" s="3">
        <v>4</v>
      </c>
      <c r="AC2191" s="3">
        <v>4</v>
      </c>
      <c r="AD2191" s="3">
        <v>4</v>
      </c>
      <c r="AE2191" s="3">
        <v>4</v>
      </c>
      <c r="AF2191" s="3" t="s">
        <v>209</v>
      </c>
    </row>
    <row r="2192" spans="1:32">
      <c r="A2192" s="3">
        <v>92596</v>
      </c>
      <c r="B2192" s="3">
        <v>51</v>
      </c>
      <c r="C2192" s="41" t="s">
        <v>209</v>
      </c>
      <c r="D2192" s="3" t="s">
        <v>194</v>
      </c>
      <c r="E2192" s="3" t="s">
        <v>205</v>
      </c>
      <c r="F2192" s="3" t="s">
        <v>193</v>
      </c>
      <c r="G2192" s="3" t="s">
        <v>230</v>
      </c>
      <c r="H2192" s="3" t="s">
        <v>230</v>
      </c>
      <c r="I2192" s="3" t="s">
        <v>201</v>
      </c>
      <c r="J2192" s="3" t="s">
        <v>60</v>
      </c>
      <c r="K2192" s="3" t="s">
        <v>203</v>
      </c>
      <c r="L2192" s="3">
        <v>5</v>
      </c>
      <c r="M2192" s="3">
        <v>5</v>
      </c>
      <c r="N2192" s="3">
        <v>5</v>
      </c>
      <c r="O2192" s="3">
        <v>3</v>
      </c>
      <c r="P2192" s="3">
        <v>5</v>
      </c>
      <c r="Q2192" s="3">
        <v>3</v>
      </c>
      <c r="R2192" s="3">
        <v>4</v>
      </c>
      <c r="S2192" s="3">
        <v>4</v>
      </c>
      <c r="T2192" s="3">
        <v>3</v>
      </c>
      <c r="U2192" s="3">
        <v>3</v>
      </c>
      <c r="V2192" s="3">
        <v>1</v>
      </c>
      <c r="W2192" s="3">
        <v>3</v>
      </c>
      <c r="X2192" s="3">
        <v>3</v>
      </c>
      <c r="Y2192" s="3">
        <v>3</v>
      </c>
      <c r="Z2192" s="3">
        <v>4</v>
      </c>
      <c r="AA2192" s="3">
        <v>4</v>
      </c>
      <c r="AB2192" s="3">
        <v>5</v>
      </c>
      <c r="AC2192" s="3">
        <v>5</v>
      </c>
      <c r="AD2192" s="3">
        <v>4</v>
      </c>
      <c r="AE2192" s="3">
        <v>4</v>
      </c>
      <c r="AF2192" s="3" t="s">
        <v>209</v>
      </c>
    </row>
    <row r="2193" spans="1:32">
      <c r="A2193" s="3">
        <v>92234</v>
      </c>
      <c r="B2193" s="3">
        <v>51</v>
      </c>
      <c r="C2193" s="41" t="s">
        <v>209</v>
      </c>
      <c r="D2193" s="3" t="s">
        <v>197</v>
      </c>
      <c r="E2193" s="3" t="s">
        <v>205</v>
      </c>
      <c r="F2193" s="3" t="s">
        <v>193</v>
      </c>
      <c r="G2193" s="3" t="s">
        <v>230</v>
      </c>
      <c r="H2193" s="3" t="s">
        <v>230</v>
      </c>
      <c r="I2193" s="3" t="s">
        <v>189</v>
      </c>
      <c r="J2193" s="3" t="s">
        <v>63</v>
      </c>
      <c r="K2193" s="3" t="s">
        <v>199</v>
      </c>
      <c r="L2193" s="3">
        <v>3</v>
      </c>
      <c r="M2193" s="3">
        <v>3</v>
      </c>
      <c r="N2193" s="3">
        <v>3</v>
      </c>
      <c r="O2193" s="3">
        <v>3</v>
      </c>
      <c r="P2193" s="3">
        <v>2</v>
      </c>
      <c r="Q2193" s="3">
        <v>2</v>
      </c>
      <c r="R2193" s="3">
        <v>5</v>
      </c>
      <c r="S2193" s="3">
        <v>2</v>
      </c>
      <c r="T2193" s="3">
        <v>5</v>
      </c>
      <c r="U2193" s="3">
        <v>4</v>
      </c>
      <c r="V2193" s="3">
        <v>5</v>
      </c>
      <c r="W2193" s="3">
        <v>5</v>
      </c>
      <c r="X2193" s="3">
        <v>4</v>
      </c>
      <c r="Y2193" s="3">
        <v>3</v>
      </c>
      <c r="Z2193" s="3">
        <v>5</v>
      </c>
      <c r="AA2193" s="3">
        <v>4</v>
      </c>
      <c r="AB2193" s="3">
        <v>5</v>
      </c>
      <c r="AC2193" s="3">
        <v>4</v>
      </c>
      <c r="AD2193" s="3">
        <v>4</v>
      </c>
      <c r="AE2193" s="3">
        <v>5</v>
      </c>
      <c r="AF2193" s="3" t="s">
        <v>209</v>
      </c>
    </row>
    <row r="2194" spans="1:32">
      <c r="A2194" s="3">
        <v>92532</v>
      </c>
      <c r="B2194" s="3">
        <v>51</v>
      </c>
      <c r="C2194" s="41" t="s">
        <v>209</v>
      </c>
      <c r="D2194" s="3" t="s">
        <v>191</v>
      </c>
      <c r="E2194" s="3" t="s">
        <v>205</v>
      </c>
      <c r="F2194" s="3" t="s">
        <v>186</v>
      </c>
      <c r="G2194" s="3" t="s">
        <v>230</v>
      </c>
      <c r="H2194" s="3" t="s">
        <v>230</v>
      </c>
      <c r="I2194" s="3" t="s">
        <v>213</v>
      </c>
      <c r="J2194" s="3" t="s">
        <v>62</v>
      </c>
      <c r="K2194" s="3" t="s">
        <v>202</v>
      </c>
      <c r="L2194" s="3">
        <v>4</v>
      </c>
      <c r="M2194" s="3">
        <v>5</v>
      </c>
      <c r="N2194" s="3">
        <v>5</v>
      </c>
      <c r="O2194" s="3">
        <v>3</v>
      </c>
      <c r="P2194" s="3">
        <v>5</v>
      </c>
      <c r="Q2194" s="3">
        <v>3</v>
      </c>
      <c r="R2194" s="3">
        <v>3</v>
      </c>
      <c r="S2194" s="3">
        <v>1</v>
      </c>
      <c r="T2194" s="3">
        <v>3</v>
      </c>
      <c r="U2194" s="3">
        <v>5</v>
      </c>
      <c r="V2194" s="3">
        <v>5</v>
      </c>
      <c r="W2194" s="3">
        <v>5</v>
      </c>
      <c r="X2194" s="3">
        <v>5</v>
      </c>
      <c r="Y2194" s="3">
        <v>3</v>
      </c>
      <c r="Z2194" s="3">
        <v>3</v>
      </c>
      <c r="AA2194" s="3">
        <v>3</v>
      </c>
      <c r="AB2194" s="3">
        <v>5</v>
      </c>
      <c r="AC2194" s="3">
        <v>4</v>
      </c>
      <c r="AD2194" s="3">
        <v>3</v>
      </c>
      <c r="AE2194" s="3">
        <v>2</v>
      </c>
      <c r="AF2194" s="3" t="s">
        <v>209</v>
      </c>
    </row>
    <row r="2195" spans="1:32">
      <c r="A2195" s="3">
        <v>93063</v>
      </c>
      <c r="B2195" s="3">
        <v>52</v>
      </c>
      <c r="C2195" s="41" t="s">
        <v>209</v>
      </c>
      <c r="D2195" s="3" t="s">
        <v>184</v>
      </c>
      <c r="E2195" s="3" t="s">
        <v>192</v>
      </c>
      <c r="F2195" s="3" t="s">
        <v>193</v>
      </c>
      <c r="G2195" s="3" t="s">
        <v>230</v>
      </c>
      <c r="H2195" s="3" t="s">
        <v>230</v>
      </c>
      <c r="I2195" s="3" t="s">
        <v>201</v>
      </c>
      <c r="J2195" s="3" t="s">
        <v>59</v>
      </c>
      <c r="K2195" s="3" t="s">
        <v>196</v>
      </c>
      <c r="L2195" s="3">
        <v>5</v>
      </c>
      <c r="M2195" s="3">
        <v>5</v>
      </c>
      <c r="N2195" s="3">
        <v>5</v>
      </c>
      <c r="O2195" s="3">
        <v>3</v>
      </c>
      <c r="P2195" s="3">
        <v>5</v>
      </c>
      <c r="Q2195" s="3">
        <v>3</v>
      </c>
      <c r="R2195" s="3">
        <v>5</v>
      </c>
      <c r="S2195" s="3">
        <v>1</v>
      </c>
      <c r="T2195" s="3">
        <v>5</v>
      </c>
      <c r="U2195" s="3">
        <v>5</v>
      </c>
      <c r="V2195" s="3">
        <v>5</v>
      </c>
      <c r="W2195" s="3">
        <v>5</v>
      </c>
      <c r="X2195" s="3">
        <v>5</v>
      </c>
      <c r="Y2195" s="3">
        <v>5</v>
      </c>
      <c r="Z2195" s="3">
        <v>5</v>
      </c>
      <c r="AA2195" s="3">
        <v>5</v>
      </c>
      <c r="AB2195" s="3">
        <v>5</v>
      </c>
      <c r="AC2195" s="3">
        <v>5</v>
      </c>
      <c r="AD2195" s="3">
        <v>5</v>
      </c>
      <c r="AE2195" s="3">
        <v>5</v>
      </c>
      <c r="AF2195" s="3" t="s">
        <v>209</v>
      </c>
    </row>
    <row r="2196" spans="1:32">
      <c r="A2196" s="3">
        <v>93010</v>
      </c>
      <c r="B2196" s="3">
        <v>52</v>
      </c>
      <c r="C2196" s="41" t="s">
        <v>209</v>
      </c>
      <c r="D2196" s="3" t="s">
        <v>197</v>
      </c>
      <c r="E2196" s="3" t="s">
        <v>192</v>
      </c>
      <c r="F2196" s="3" t="s">
        <v>193</v>
      </c>
      <c r="G2196" s="3" t="s">
        <v>230</v>
      </c>
      <c r="H2196" s="3" t="s">
        <v>230</v>
      </c>
      <c r="I2196" s="3" t="s">
        <v>189</v>
      </c>
      <c r="J2196" s="3" t="s">
        <v>64</v>
      </c>
      <c r="K2196" s="3" t="s">
        <v>203</v>
      </c>
      <c r="L2196" s="3">
        <v>1</v>
      </c>
      <c r="M2196" s="3">
        <v>4</v>
      </c>
      <c r="N2196" s="3">
        <v>5</v>
      </c>
      <c r="O2196" s="3">
        <v>5</v>
      </c>
      <c r="P2196" s="3">
        <v>5</v>
      </c>
      <c r="Q2196" s="3">
        <v>5</v>
      </c>
      <c r="R2196" s="3">
        <v>5</v>
      </c>
      <c r="S2196" s="3">
        <v>1</v>
      </c>
      <c r="T2196" s="3">
        <v>4</v>
      </c>
      <c r="U2196" s="3">
        <v>5</v>
      </c>
      <c r="V2196" s="3">
        <v>5</v>
      </c>
      <c r="W2196" s="3">
        <v>5</v>
      </c>
      <c r="X2196" s="3">
        <v>4</v>
      </c>
      <c r="Y2196" s="3">
        <v>1</v>
      </c>
      <c r="Z2196" s="3">
        <v>5</v>
      </c>
      <c r="AA2196" s="3">
        <v>3</v>
      </c>
      <c r="AB2196" s="3">
        <v>5</v>
      </c>
      <c r="AC2196" s="3">
        <v>5</v>
      </c>
      <c r="AD2196" s="3">
        <v>5</v>
      </c>
      <c r="AE2196" s="3">
        <v>4</v>
      </c>
      <c r="AF2196" s="3" t="s">
        <v>209</v>
      </c>
    </row>
    <row r="2197" spans="1:32">
      <c r="A2197" s="3">
        <v>93065</v>
      </c>
      <c r="B2197" s="3">
        <v>52</v>
      </c>
      <c r="C2197" s="41" t="s">
        <v>209</v>
      </c>
      <c r="D2197" s="3" t="s">
        <v>197</v>
      </c>
      <c r="E2197" s="3" t="s">
        <v>192</v>
      </c>
      <c r="F2197" s="3" t="s">
        <v>193</v>
      </c>
      <c r="G2197" s="3" t="s">
        <v>230</v>
      </c>
      <c r="H2197" s="3" t="s">
        <v>230</v>
      </c>
      <c r="I2197" s="3" t="s">
        <v>210</v>
      </c>
      <c r="J2197" s="3" t="s">
        <v>61</v>
      </c>
      <c r="K2197" s="3" t="s">
        <v>196</v>
      </c>
      <c r="L2197" s="3">
        <v>4</v>
      </c>
      <c r="M2197" s="3">
        <v>2</v>
      </c>
      <c r="N2197" s="3">
        <v>3</v>
      </c>
      <c r="O2197" s="3">
        <v>3</v>
      </c>
      <c r="P2197" s="3">
        <v>4</v>
      </c>
      <c r="Q2197" s="3">
        <v>3</v>
      </c>
      <c r="R2197" s="3">
        <v>3</v>
      </c>
      <c r="S2197" s="3">
        <v>1</v>
      </c>
      <c r="T2197" s="3">
        <v>5</v>
      </c>
      <c r="U2197" s="3">
        <v>4</v>
      </c>
      <c r="V2197" s="3">
        <v>3</v>
      </c>
      <c r="W2197" s="3">
        <v>4</v>
      </c>
      <c r="X2197" s="3">
        <v>4</v>
      </c>
      <c r="Y2197" s="3">
        <v>5</v>
      </c>
      <c r="Z2197" s="3">
        <v>4</v>
      </c>
      <c r="AA2197" s="3">
        <v>4</v>
      </c>
      <c r="AB2197" s="3">
        <v>5</v>
      </c>
      <c r="AC2197" s="3">
        <v>2</v>
      </c>
      <c r="AD2197" s="3">
        <v>4</v>
      </c>
      <c r="AE2197" s="3">
        <v>3</v>
      </c>
      <c r="AF2197" s="3" t="s">
        <v>209</v>
      </c>
    </row>
    <row r="2198" spans="1:32">
      <c r="A2198" s="3">
        <v>92243</v>
      </c>
      <c r="B2198" s="3">
        <v>52</v>
      </c>
      <c r="C2198" s="41" t="s">
        <v>209</v>
      </c>
      <c r="D2198" s="3" t="s">
        <v>194</v>
      </c>
      <c r="E2198" s="3" t="s">
        <v>198</v>
      </c>
      <c r="F2198" s="3" t="s">
        <v>193</v>
      </c>
      <c r="G2198" s="3" t="s">
        <v>230</v>
      </c>
      <c r="H2198" s="3" t="s">
        <v>230</v>
      </c>
      <c r="I2198" s="3" t="s">
        <v>201</v>
      </c>
      <c r="J2198" s="3" t="s">
        <v>57</v>
      </c>
      <c r="K2198" s="3" t="s">
        <v>190</v>
      </c>
      <c r="L2198" s="3">
        <v>5</v>
      </c>
      <c r="M2198" s="3">
        <v>4</v>
      </c>
      <c r="N2198" s="3">
        <v>4</v>
      </c>
      <c r="O2198" s="3">
        <v>5</v>
      </c>
      <c r="P2198" s="3">
        <v>5</v>
      </c>
      <c r="Q2198" s="3">
        <v>5</v>
      </c>
      <c r="R2198" s="3">
        <v>5</v>
      </c>
      <c r="S2198" s="3">
        <v>4</v>
      </c>
      <c r="T2198" s="3">
        <v>5</v>
      </c>
      <c r="U2198" s="3">
        <v>5</v>
      </c>
      <c r="V2198" s="3">
        <v>4</v>
      </c>
      <c r="W2198" s="3">
        <v>5</v>
      </c>
      <c r="X2198" s="3">
        <v>4</v>
      </c>
      <c r="Y2198" s="3">
        <v>5</v>
      </c>
      <c r="Z2198" s="3">
        <v>4</v>
      </c>
      <c r="AA2198" s="3">
        <v>5</v>
      </c>
      <c r="AB2198" s="3">
        <v>5</v>
      </c>
      <c r="AC2198" s="3">
        <v>4</v>
      </c>
      <c r="AD2198" s="3">
        <v>4</v>
      </c>
      <c r="AE2198" s="3">
        <v>5</v>
      </c>
      <c r="AF2198" s="3" t="s">
        <v>209</v>
      </c>
    </row>
    <row r="2199" spans="1:32">
      <c r="A2199" s="3">
        <v>92648</v>
      </c>
      <c r="B2199" s="3">
        <v>52</v>
      </c>
      <c r="C2199" s="41" t="s">
        <v>209</v>
      </c>
      <c r="D2199" s="3" t="s">
        <v>194</v>
      </c>
      <c r="E2199" s="3" t="s">
        <v>185</v>
      </c>
      <c r="F2199" s="3" t="s">
        <v>186</v>
      </c>
      <c r="G2199" s="3" t="s">
        <v>230</v>
      </c>
      <c r="H2199" s="3" t="s">
        <v>230</v>
      </c>
      <c r="I2199" s="3" t="s">
        <v>189</v>
      </c>
      <c r="J2199" s="3" t="s">
        <v>63</v>
      </c>
      <c r="K2199" s="3" t="s">
        <v>199</v>
      </c>
      <c r="L2199" s="3">
        <v>3</v>
      </c>
      <c r="M2199" s="3">
        <v>5</v>
      </c>
      <c r="N2199" s="3">
        <v>5</v>
      </c>
      <c r="O2199" s="3">
        <v>5</v>
      </c>
      <c r="P2199" s="3">
        <v>5</v>
      </c>
      <c r="Q2199" s="3">
        <v>5</v>
      </c>
      <c r="R2199" s="3">
        <v>3</v>
      </c>
      <c r="S2199" s="3">
        <v>4</v>
      </c>
      <c r="T2199" s="3">
        <v>4</v>
      </c>
      <c r="U2199" s="3">
        <v>4</v>
      </c>
      <c r="V2199" s="3">
        <v>3</v>
      </c>
      <c r="W2199" s="3">
        <v>5</v>
      </c>
      <c r="X2199" s="3">
        <v>3</v>
      </c>
      <c r="Y2199" s="3">
        <v>4</v>
      </c>
      <c r="Z2199" s="3">
        <v>4</v>
      </c>
      <c r="AA2199" s="3">
        <v>5</v>
      </c>
      <c r="AB2199" s="3">
        <v>3</v>
      </c>
      <c r="AC2199" s="3">
        <v>5</v>
      </c>
      <c r="AD2199" s="3">
        <v>5</v>
      </c>
      <c r="AE2199" s="3">
        <v>3</v>
      </c>
      <c r="AF2199" s="3" t="s">
        <v>209</v>
      </c>
    </row>
    <row r="2200" spans="1:32">
      <c r="A2200" s="3">
        <v>92705</v>
      </c>
      <c r="B2200" s="3">
        <v>52</v>
      </c>
      <c r="C2200" s="41" t="s">
        <v>209</v>
      </c>
      <c r="D2200" s="3" t="s">
        <v>226</v>
      </c>
      <c r="E2200" s="3" t="s">
        <v>185</v>
      </c>
      <c r="F2200" s="3" t="s">
        <v>193</v>
      </c>
      <c r="G2200" s="3" t="s">
        <v>230</v>
      </c>
      <c r="H2200" s="3" t="s">
        <v>230</v>
      </c>
      <c r="I2200" s="3" t="s">
        <v>201</v>
      </c>
      <c r="J2200" s="3" t="s">
        <v>58</v>
      </c>
      <c r="K2200" s="3" t="s">
        <v>199</v>
      </c>
      <c r="L2200" s="3">
        <v>4</v>
      </c>
      <c r="M2200" s="3">
        <v>3</v>
      </c>
      <c r="N2200" s="3">
        <v>5</v>
      </c>
      <c r="O2200" s="3">
        <v>4</v>
      </c>
      <c r="P2200" s="3">
        <v>4</v>
      </c>
      <c r="Q2200" s="3">
        <v>4</v>
      </c>
      <c r="R2200" s="3">
        <v>4</v>
      </c>
      <c r="S2200" s="3">
        <v>4</v>
      </c>
      <c r="T2200" s="3">
        <v>4</v>
      </c>
      <c r="U2200" s="3">
        <v>4</v>
      </c>
      <c r="V2200" s="3">
        <v>4</v>
      </c>
      <c r="W2200" s="3">
        <v>4</v>
      </c>
      <c r="X2200" s="3">
        <v>4</v>
      </c>
      <c r="Y2200" s="3">
        <v>4</v>
      </c>
      <c r="Z2200" s="3">
        <v>5</v>
      </c>
      <c r="AA2200" s="3">
        <v>4</v>
      </c>
      <c r="AB2200" s="3">
        <v>5</v>
      </c>
      <c r="AC2200" s="3">
        <v>5</v>
      </c>
      <c r="AD2200" s="3">
        <v>4</v>
      </c>
      <c r="AE2200" s="3">
        <v>4</v>
      </c>
      <c r="AF2200" s="3" t="s">
        <v>209</v>
      </c>
    </row>
    <row r="2201" spans="1:32">
      <c r="A2201" s="3">
        <v>91324</v>
      </c>
      <c r="B2201" s="3">
        <v>52</v>
      </c>
      <c r="C2201" s="41" t="s">
        <v>209</v>
      </c>
      <c r="D2201" s="3" t="s">
        <v>194</v>
      </c>
      <c r="E2201" s="3" t="s">
        <v>206</v>
      </c>
      <c r="F2201" s="3" t="s">
        <v>186</v>
      </c>
      <c r="G2201" s="3" t="s">
        <v>230</v>
      </c>
      <c r="H2201" s="3" t="s">
        <v>230</v>
      </c>
      <c r="I2201" s="3" t="s">
        <v>217</v>
      </c>
      <c r="J2201" s="3" t="s">
        <v>60</v>
      </c>
      <c r="K2201" s="3" t="s">
        <v>202</v>
      </c>
      <c r="L2201" s="3">
        <v>4</v>
      </c>
      <c r="M2201" s="3">
        <v>4</v>
      </c>
      <c r="N2201" s="3">
        <v>3</v>
      </c>
      <c r="O2201" s="3">
        <v>2</v>
      </c>
      <c r="P2201" s="3">
        <v>4</v>
      </c>
      <c r="Q2201" s="3">
        <v>3</v>
      </c>
      <c r="R2201" s="3">
        <v>4</v>
      </c>
      <c r="S2201" s="3">
        <v>2</v>
      </c>
      <c r="T2201" s="3">
        <v>5</v>
      </c>
      <c r="U2201" s="3">
        <v>5</v>
      </c>
      <c r="V2201" s="3">
        <v>4</v>
      </c>
      <c r="W2201" s="3">
        <v>5</v>
      </c>
      <c r="X2201" s="3">
        <v>3</v>
      </c>
      <c r="Y2201" s="3">
        <v>3</v>
      </c>
      <c r="Z2201" s="3">
        <v>2</v>
      </c>
      <c r="AA2201" s="3">
        <v>1</v>
      </c>
      <c r="AB2201" s="3">
        <v>4</v>
      </c>
      <c r="AC2201" s="3">
        <v>4</v>
      </c>
      <c r="AD2201" s="3">
        <v>3</v>
      </c>
      <c r="AE2201" s="3">
        <v>2</v>
      </c>
      <c r="AF2201" s="3" t="s">
        <v>209</v>
      </c>
    </row>
    <row r="2202" spans="1:32">
      <c r="A2202" s="3">
        <v>90302</v>
      </c>
      <c r="B2202" s="3">
        <v>52</v>
      </c>
      <c r="C2202" s="41" t="s">
        <v>209</v>
      </c>
      <c r="D2202" s="3" t="s">
        <v>194</v>
      </c>
      <c r="E2202" s="3" t="s">
        <v>206</v>
      </c>
      <c r="F2202" s="3" t="s">
        <v>193</v>
      </c>
      <c r="G2202" s="3" t="s">
        <v>230</v>
      </c>
      <c r="H2202" s="3" t="s">
        <v>230</v>
      </c>
      <c r="I2202" s="3" t="s">
        <v>201</v>
      </c>
      <c r="J2202" s="3" t="s">
        <v>63</v>
      </c>
      <c r="K2202" s="3" t="s">
        <v>203</v>
      </c>
      <c r="L2202" s="3">
        <v>4</v>
      </c>
      <c r="M2202" s="3">
        <v>3</v>
      </c>
      <c r="N2202" s="3">
        <v>5</v>
      </c>
      <c r="O2202" s="3">
        <v>4</v>
      </c>
      <c r="P2202" s="3">
        <v>4</v>
      </c>
      <c r="Q2202" s="3">
        <v>4</v>
      </c>
      <c r="R2202" s="3">
        <v>4</v>
      </c>
      <c r="S2202" s="3">
        <v>4</v>
      </c>
      <c r="T2202" s="3">
        <v>1</v>
      </c>
      <c r="U2202" s="3">
        <v>1</v>
      </c>
      <c r="V2202" s="3">
        <v>1</v>
      </c>
      <c r="W2202" s="3">
        <v>4</v>
      </c>
      <c r="X2202" s="3">
        <v>5</v>
      </c>
      <c r="Y2202" s="3">
        <v>5</v>
      </c>
      <c r="Z2202" s="3">
        <v>5</v>
      </c>
      <c r="AA2202" s="3">
        <v>5</v>
      </c>
      <c r="AB2202" s="3">
        <v>5</v>
      </c>
      <c r="AC2202" s="3">
        <v>5</v>
      </c>
      <c r="AD2202" s="3">
        <v>4</v>
      </c>
      <c r="AE2202" s="3">
        <v>4</v>
      </c>
      <c r="AF2202" s="3" t="s">
        <v>209</v>
      </c>
    </row>
    <row r="2203" spans="1:32">
      <c r="A2203" s="3">
        <v>92345</v>
      </c>
      <c r="B2203" s="3">
        <v>52</v>
      </c>
      <c r="C2203" s="41" t="s">
        <v>209</v>
      </c>
      <c r="D2203" s="3" t="s">
        <v>197</v>
      </c>
      <c r="E2203" s="3" t="s">
        <v>195</v>
      </c>
      <c r="F2203" s="3" t="s">
        <v>186</v>
      </c>
      <c r="G2203" s="3" t="s">
        <v>230</v>
      </c>
      <c r="H2203" s="3" t="s">
        <v>230</v>
      </c>
      <c r="I2203" s="3" t="s">
        <v>210</v>
      </c>
      <c r="J2203" s="3" t="s">
        <v>63</v>
      </c>
      <c r="K2203" s="3" t="s">
        <v>203</v>
      </c>
      <c r="L2203" s="3">
        <v>5</v>
      </c>
      <c r="M2203" s="3">
        <v>5</v>
      </c>
      <c r="N2203" s="3">
        <v>5</v>
      </c>
      <c r="O2203" s="3">
        <v>5</v>
      </c>
      <c r="P2203" s="3">
        <v>5</v>
      </c>
      <c r="Q2203" s="3">
        <v>5</v>
      </c>
      <c r="R2203" s="3">
        <v>5</v>
      </c>
      <c r="S2203" s="3">
        <v>1</v>
      </c>
      <c r="T2203" s="3">
        <v>5</v>
      </c>
      <c r="U2203" s="3">
        <v>5</v>
      </c>
      <c r="V2203" s="3">
        <v>5</v>
      </c>
      <c r="W2203" s="3">
        <v>5</v>
      </c>
      <c r="X2203" s="3">
        <v>5</v>
      </c>
      <c r="Y2203" s="3">
        <v>1</v>
      </c>
      <c r="Z2203" s="3">
        <v>5</v>
      </c>
      <c r="AA2203" s="3">
        <v>5</v>
      </c>
      <c r="AB2203" s="3">
        <v>5</v>
      </c>
      <c r="AC2203" s="3">
        <v>5</v>
      </c>
      <c r="AD2203" s="3">
        <v>5</v>
      </c>
      <c r="AE2203" s="3">
        <v>5</v>
      </c>
      <c r="AF2203" s="3" t="s">
        <v>209</v>
      </c>
    </row>
    <row r="2204" spans="1:32">
      <c r="A2204" s="3">
        <v>92345</v>
      </c>
      <c r="B2204" s="3">
        <v>52</v>
      </c>
      <c r="C2204" s="41" t="s">
        <v>209</v>
      </c>
      <c r="D2204" s="3" t="s">
        <v>194</v>
      </c>
      <c r="E2204" s="3" t="s">
        <v>195</v>
      </c>
      <c r="F2204" s="3" t="s">
        <v>193</v>
      </c>
      <c r="G2204" s="3" t="s">
        <v>230</v>
      </c>
      <c r="H2204" s="3" t="s">
        <v>230</v>
      </c>
      <c r="I2204" s="3" t="s">
        <v>201</v>
      </c>
      <c r="J2204" s="3" t="s">
        <v>58</v>
      </c>
      <c r="K2204" s="3" t="s">
        <v>196</v>
      </c>
      <c r="L2204" s="3">
        <v>5</v>
      </c>
      <c r="M2204" s="3">
        <v>5</v>
      </c>
      <c r="N2204" s="3">
        <v>5</v>
      </c>
      <c r="O2204" s="3">
        <v>5</v>
      </c>
      <c r="P2204" s="3">
        <v>5</v>
      </c>
      <c r="Q2204" s="3">
        <v>5</v>
      </c>
      <c r="R2204" s="3">
        <v>5</v>
      </c>
      <c r="S2204" s="3">
        <v>5</v>
      </c>
      <c r="T2204" s="3">
        <v>5</v>
      </c>
      <c r="U2204" s="3">
        <v>5</v>
      </c>
      <c r="V2204" s="3">
        <v>5</v>
      </c>
      <c r="W2204" s="3">
        <v>5</v>
      </c>
      <c r="X2204" s="3">
        <v>5</v>
      </c>
      <c r="Y2204" s="3">
        <v>5</v>
      </c>
      <c r="Z2204" s="3">
        <v>5</v>
      </c>
      <c r="AA2204" s="3">
        <v>5</v>
      </c>
      <c r="AB2204" s="3">
        <v>5</v>
      </c>
      <c r="AC2204" s="3">
        <v>5</v>
      </c>
      <c r="AD2204" s="3">
        <v>5</v>
      </c>
      <c r="AE2204" s="3">
        <v>5</v>
      </c>
      <c r="AF2204" s="3" t="s">
        <v>209</v>
      </c>
    </row>
    <row r="2205" spans="1:32">
      <c r="A2205" s="3">
        <v>92346</v>
      </c>
      <c r="B2205" s="3">
        <v>52</v>
      </c>
      <c r="C2205" s="41" t="s">
        <v>209</v>
      </c>
      <c r="D2205" s="3" t="s">
        <v>204</v>
      </c>
      <c r="E2205" s="3" t="s">
        <v>195</v>
      </c>
      <c r="F2205" s="3" t="s">
        <v>193</v>
      </c>
      <c r="G2205" s="3" t="s">
        <v>230</v>
      </c>
      <c r="H2205" s="3" t="s">
        <v>230</v>
      </c>
      <c r="I2205" s="3" t="s">
        <v>210</v>
      </c>
      <c r="J2205" s="3" t="s">
        <v>64</v>
      </c>
      <c r="K2205" s="3" t="s">
        <v>199</v>
      </c>
      <c r="L2205" s="3">
        <v>5</v>
      </c>
      <c r="M2205" s="3">
        <v>3</v>
      </c>
      <c r="N2205" s="3">
        <v>4</v>
      </c>
      <c r="O2205" s="3">
        <v>3</v>
      </c>
      <c r="P2205" s="3">
        <v>5</v>
      </c>
      <c r="Q2205" s="3">
        <v>3</v>
      </c>
      <c r="R2205" s="3">
        <v>5</v>
      </c>
      <c r="S2205" s="3">
        <v>1</v>
      </c>
      <c r="T2205" s="3">
        <v>5</v>
      </c>
      <c r="U2205" s="3">
        <v>5</v>
      </c>
      <c r="V2205" s="3">
        <v>5</v>
      </c>
      <c r="W2205" s="3">
        <v>5</v>
      </c>
      <c r="X2205" s="3">
        <v>5</v>
      </c>
      <c r="Y2205" s="3">
        <v>2</v>
      </c>
      <c r="Z2205" s="3">
        <v>4</v>
      </c>
      <c r="AA2205" s="3">
        <v>3</v>
      </c>
      <c r="AB2205" s="3">
        <v>5</v>
      </c>
      <c r="AC2205" s="3">
        <v>5</v>
      </c>
      <c r="AD2205" s="3">
        <v>5</v>
      </c>
      <c r="AE2205" s="3">
        <v>3</v>
      </c>
      <c r="AF2205" s="3" t="s">
        <v>209</v>
      </c>
    </row>
    <row r="2206" spans="1:32">
      <c r="A2206" s="3">
        <v>92399</v>
      </c>
      <c r="B2206" s="3">
        <v>52</v>
      </c>
      <c r="C2206" s="41" t="s">
        <v>209</v>
      </c>
      <c r="D2206" s="3" t="s">
        <v>197</v>
      </c>
      <c r="E2206" s="3" t="s">
        <v>195</v>
      </c>
      <c r="F2206" s="3" t="s">
        <v>193</v>
      </c>
      <c r="G2206" s="3" t="s">
        <v>230</v>
      </c>
      <c r="H2206" s="3" t="s">
        <v>230</v>
      </c>
      <c r="I2206" s="3" t="s">
        <v>210</v>
      </c>
      <c r="J2206" s="3" t="s">
        <v>64</v>
      </c>
      <c r="K2206" s="3" t="s">
        <v>203</v>
      </c>
      <c r="L2206" s="3">
        <v>5</v>
      </c>
      <c r="M2206" s="3">
        <v>2</v>
      </c>
      <c r="N2206" s="3">
        <v>4</v>
      </c>
      <c r="O2206" s="3">
        <v>3</v>
      </c>
      <c r="P2206" s="3">
        <v>5</v>
      </c>
      <c r="Q2206" s="3">
        <v>4</v>
      </c>
      <c r="R2206" s="3">
        <v>3</v>
      </c>
      <c r="S2206" s="3">
        <v>2</v>
      </c>
      <c r="T2206" s="3">
        <v>4</v>
      </c>
      <c r="U2206" s="3">
        <v>3</v>
      </c>
      <c r="V2206" s="3">
        <v>2</v>
      </c>
      <c r="W2206" s="3">
        <v>5</v>
      </c>
      <c r="X2206" s="3">
        <v>2</v>
      </c>
      <c r="Y2206" s="3">
        <v>4</v>
      </c>
      <c r="Z2206" s="3">
        <v>4</v>
      </c>
      <c r="AA2206" s="3">
        <v>5</v>
      </c>
      <c r="AB2206" s="3">
        <v>5</v>
      </c>
      <c r="AC2206" s="3">
        <v>4</v>
      </c>
      <c r="AD2206" s="3">
        <v>3</v>
      </c>
      <c r="AE2206" s="3">
        <v>2</v>
      </c>
      <c r="AF2206" s="3" t="s">
        <v>209</v>
      </c>
    </row>
    <row r="2207" spans="1:32">
      <c r="A2207" s="3">
        <v>92571</v>
      </c>
      <c r="B2207" s="3">
        <v>52</v>
      </c>
      <c r="C2207" s="41" t="s">
        <v>209</v>
      </c>
      <c r="D2207" s="3" t="s">
        <v>194</v>
      </c>
      <c r="E2207" s="3" t="s">
        <v>205</v>
      </c>
      <c r="F2207" s="3" t="s">
        <v>193</v>
      </c>
      <c r="G2207" s="3" t="s">
        <v>230</v>
      </c>
      <c r="H2207" s="3" t="s">
        <v>230</v>
      </c>
      <c r="I2207" s="3" t="s">
        <v>201</v>
      </c>
      <c r="J2207" s="3" t="s">
        <v>64</v>
      </c>
      <c r="K2207" s="3" t="s">
        <v>202</v>
      </c>
      <c r="L2207" s="3">
        <v>5</v>
      </c>
      <c r="M2207" s="3">
        <v>5</v>
      </c>
      <c r="N2207" s="3">
        <v>5</v>
      </c>
      <c r="O2207" s="3">
        <v>5</v>
      </c>
      <c r="P2207" s="3">
        <v>5</v>
      </c>
      <c r="Q2207" s="3">
        <v>5</v>
      </c>
      <c r="R2207" s="3">
        <v>5</v>
      </c>
      <c r="S2207" s="3">
        <v>4</v>
      </c>
      <c r="T2207" s="3">
        <v>5</v>
      </c>
      <c r="U2207" s="3">
        <v>4</v>
      </c>
      <c r="V2207" s="3">
        <v>5</v>
      </c>
      <c r="W2207" s="3">
        <v>4</v>
      </c>
      <c r="X2207" s="3">
        <v>5</v>
      </c>
      <c r="Y2207" s="3">
        <v>4</v>
      </c>
      <c r="Z2207" s="3">
        <v>5</v>
      </c>
      <c r="AA2207" s="3">
        <v>5</v>
      </c>
      <c r="AB2207" s="3">
        <v>5</v>
      </c>
      <c r="AC2207" s="3">
        <v>5</v>
      </c>
      <c r="AD2207" s="3">
        <v>5</v>
      </c>
      <c r="AE2207" s="3">
        <v>5</v>
      </c>
      <c r="AF2207" s="3" t="s">
        <v>209</v>
      </c>
    </row>
    <row r="2208" spans="1:32">
      <c r="A2208" s="3">
        <v>93036</v>
      </c>
      <c r="B2208" s="3">
        <v>53</v>
      </c>
      <c r="C2208" s="41" t="s">
        <v>209</v>
      </c>
      <c r="D2208" s="3" t="s">
        <v>194</v>
      </c>
      <c r="E2208" s="3" t="s">
        <v>192</v>
      </c>
      <c r="F2208" s="3" t="s">
        <v>193</v>
      </c>
      <c r="G2208" s="3" t="s">
        <v>230</v>
      </c>
      <c r="H2208" s="3" t="s">
        <v>230</v>
      </c>
      <c r="I2208" s="3" t="s">
        <v>189</v>
      </c>
      <c r="J2208" s="3" t="s">
        <v>61</v>
      </c>
      <c r="K2208" s="3" t="s">
        <v>196</v>
      </c>
      <c r="L2208" s="3">
        <v>5</v>
      </c>
      <c r="M2208" s="3">
        <v>3</v>
      </c>
      <c r="N2208" s="3">
        <v>1</v>
      </c>
      <c r="O2208" s="3">
        <v>2</v>
      </c>
      <c r="P2208" s="3">
        <v>5</v>
      </c>
      <c r="Q2208" s="3">
        <v>3</v>
      </c>
      <c r="R2208" s="3">
        <v>5</v>
      </c>
      <c r="S2208" s="3">
        <v>1</v>
      </c>
      <c r="T2208" s="3">
        <v>4</v>
      </c>
      <c r="U2208" s="3">
        <v>3</v>
      </c>
      <c r="V2208" s="3">
        <v>5</v>
      </c>
      <c r="W2208" s="3">
        <v>5</v>
      </c>
      <c r="X2208" s="3">
        <v>4</v>
      </c>
      <c r="Y2208" s="3">
        <v>4</v>
      </c>
      <c r="Z2208" s="3">
        <v>5</v>
      </c>
      <c r="AA2208" s="3">
        <v>5</v>
      </c>
      <c r="AB2208" s="3">
        <v>5</v>
      </c>
      <c r="AC2208" s="3">
        <v>5</v>
      </c>
      <c r="AD2208" s="3">
        <v>4</v>
      </c>
      <c r="AE2208" s="3">
        <v>5</v>
      </c>
      <c r="AF2208" s="3" t="s">
        <v>209</v>
      </c>
    </row>
    <row r="2209" spans="1:32">
      <c r="A2209" s="3">
        <v>93063</v>
      </c>
      <c r="B2209" s="3">
        <v>53</v>
      </c>
      <c r="C2209" s="41" t="s">
        <v>209</v>
      </c>
      <c r="D2209" s="3" t="s">
        <v>194</v>
      </c>
      <c r="E2209" s="3" t="s">
        <v>192</v>
      </c>
      <c r="F2209" s="3" t="s">
        <v>186</v>
      </c>
      <c r="G2209" s="3" t="s">
        <v>230</v>
      </c>
      <c r="H2209" s="3" t="s">
        <v>230</v>
      </c>
      <c r="I2209" s="3" t="s">
        <v>201</v>
      </c>
      <c r="J2209" s="3" t="s">
        <v>61</v>
      </c>
      <c r="K2209" s="3" t="s">
        <v>202</v>
      </c>
      <c r="L2209" s="3">
        <v>5</v>
      </c>
      <c r="M2209" s="3">
        <v>5</v>
      </c>
      <c r="N2209" s="3">
        <v>5</v>
      </c>
      <c r="O2209" s="3">
        <v>5</v>
      </c>
      <c r="P2209" s="3">
        <v>5</v>
      </c>
      <c r="Q2209" s="3">
        <v>5</v>
      </c>
      <c r="R2209" s="3">
        <v>5</v>
      </c>
      <c r="S2209" s="3">
        <v>1</v>
      </c>
      <c r="T2209" s="3">
        <v>4</v>
      </c>
      <c r="U2209" s="3">
        <v>4</v>
      </c>
      <c r="V2209" s="3">
        <v>5</v>
      </c>
      <c r="W2209" s="3">
        <v>5</v>
      </c>
      <c r="X2209" s="3">
        <v>5</v>
      </c>
      <c r="Y2209" s="3">
        <v>4</v>
      </c>
      <c r="Z2209" s="3">
        <v>5</v>
      </c>
      <c r="AA2209" s="3">
        <v>5</v>
      </c>
      <c r="AB2209" s="3">
        <v>5</v>
      </c>
      <c r="AC2209" s="3">
        <v>5</v>
      </c>
      <c r="AD2209" s="3">
        <v>5</v>
      </c>
      <c r="AE2209" s="3">
        <v>5</v>
      </c>
      <c r="AF2209" s="3" t="s">
        <v>209</v>
      </c>
    </row>
    <row r="2210" spans="1:32">
      <c r="A2210" s="3">
        <v>92805</v>
      </c>
      <c r="B2210" s="3">
        <v>53</v>
      </c>
      <c r="C2210" s="41" t="s">
        <v>209</v>
      </c>
      <c r="D2210" s="3" t="s">
        <v>191</v>
      </c>
      <c r="E2210" s="3" t="s">
        <v>185</v>
      </c>
      <c r="F2210" s="3" t="s">
        <v>186</v>
      </c>
      <c r="G2210" s="3" t="s">
        <v>230</v>
      </c>
      <c r="H2210" s="3" t="s">
        <v>230</v>
      </c>
      <c r="I2210" s="3" t="s">
        <v>210</v>
      </c>
      <c r="J2210" s="3" t="s">
        <v>65</v>
      </c>
      <c r="K2210" s="3" t="s">
        <v>202</v>
      </c>
      <c r="L2210" s="3">
        <v>5</v>
      </c>
      <c r="M2210" s="3">
        <v>3</v>
      </c>
      <c r="N2210" s="3">
        <v>5</v>
      </c>
      <c r="O2210" s="3">
        <v>3</v>
      </c>
      <c r="P2210" s="3">
        <v>5</v>
      </c>
      <c r="Q2210" s="3">
        <v>5</v>
      </c>
      <c r="R2210" s="3">
        <v>5</v>
      </c>
      <c r="S2210" s="3">
        <v>3</v>
      </c>
      <c r="T2210" s="3">
        <v>5</v>
      </c>
      <c r="U2210" s="3">
        <v>4</v>
      </c>
      <c r="V2210" s="3">
        <v>5</v>
      </c>
      <c r="W2210" s="3">
        <v>5</v>
      </c>
      <c r="X2210" s="3">
        <v>4</v>
      </c>
      <c r="Y2210" s="3">
        <v>5</v>
      </c>
      <c r="Z2210" s="3">
        <v>5</v>
      </c>
      <c r="AA2210" s="3">
        <v>5</v>
      </c>
      <c r="AB2210" s="3">
        <v>5</v>
      </c>
      <c r="AC2210" s="3">
        <v>5</v>
      </c>
      <c r="AD2210" s="3">
        <v>5</v>
      </c>
      <c r="AE2210" s="3">
        <v>5</v>
      </c>
      <c r="AF2210" s="3" t="s">
        <v>209</v>
      </c>
    </row>
    <row r="2211" spans="1:32">
      <c r="A2211" s="3">
        <v>92840</v>
      </c>
      <c r="B2211" s="3">
        <v>53</v>
      </c>
      <c r="C2211" s="41" t="s">
        <v>209</v>
      </c>
      <c r="D2211" s="3" t="s">
        <v>194</v>
      </c>
      <c r="E2211" s="3" t="s">
        <v>185</v>
      </c>
      <c r="F2211" s="3" t="s">
        <v>186</v>
      </c>
      <c r="G2211" s="3" t="s">
        <v>230</v>
      </c>
      <c r="H2211" s="3" t="s">
        <v>230</v>
      </c>
      <c r="I2211" s="3" t="s">
        <v>210</v>
      </c>
      <c r="J2211" s="3" t="s">
        <v>59</v>
      </c>
      <c r="K2211" s="3" t="s">
        <v>202</v>
      </c>
      <c r="L2211" s="3">
        <v>5</v>
      </c>
      <c r="M2211" s="3">
        <v>3</v>
      </c>
      <c r="N2211" s="3">
        <v>5</v>
      </c>
      <c r="O2211" s="3">
        <v>5</v>
      </c>
      <c r="P2211" s="3">
        <v>5</v>
      </c>
      <c r="Q2211" s="3">
        <v>2</v>
      </c>
      <c r="R2211" s="3">
        <v>5</v>
      </c>
      <c r="S2211" s="3">
        <v>2</v>
      </c>
      <c r="T2211" s="3">
        <v>5</v>
      </c>
      <c r="U2211" s="3">
        <v>5</v>
      </c>
      <c r="V2211" s="3">
        <v>5</v>
      </c>
      <c r="W2211" s="3">
        <v>5</v>
      </c>
      <c r="X2211" s="3">
        <v>5</v>
      </c>
      <c r="Y2211" s="3">
        <v>5</v>
      </c>
      <c r="Z2211" s="3">
        <v>5</v>
      </c>
      <c r="AA2211" s="3">
        <v>5</v>
      </c>
      <c r="AB2211" s="3">
        <v>5</v>
      </c>
      <c r="AC2211" s="3">
        <v>5</v>
      </c>
      <c r="AD2211" s="3">
        <v>5</v>
      </c>
      <c r="AE2211" s="3">
        <v>3</v>
      </c>
      <c r="AF2211" s="3" t="s">
        <v>209</v>
      </c>
    </row>
    <row r="2212" spans="1:32">
      <c r="A2212" s="3">
        <v>90731</v>
      </c>
      <c r="B2212" s="3">
        <v>53</v>
      </c>
      <c r="C2212" s="41" t="s">
        <v>209</v>
      </c>
      <c r="D2212" s="3" t="s">
        <v>194</v>
      </c>
      <c r="E2212" s="3" t="s">
        <v>206</v>
      </c>
      <c r="F2212" s="3" t="s">
        <v>193</v>
      </c>
      <c r="G2212" s="3" t="s">
        <v>230</v>
      </c>
      <c r="H2212" s="3" t="s">
        <v>230</v>
      </c>
      <c r="I2212" s="3" t="s">
        <v>210</v>
      </c>
      <c r="J2212" s="3" t="s">
        <v>60</v>
      </c>
      <c r="K2212" s="3" t="s">
        <v>199</v>
      </c>
      <c r="L2212" s="3">
        <v>3</v>
      </c>
      <c r="M2212" s="3">
        <v>3</v>
      </c>
      <c r="N2212" s="3">
        <v>3</v>
      </c>
      <c r="O2212" s="3">
        <v>4</v>
      </c>
      <c r="P2212" s="3">
        <v>4</v>
      </c>
      <c r="Q2212" s="3">
        <v>4</v>
      </c>
      <c r="R2212" s="3">
        <v>4</v>
      </c>
      <c r="S2212" s="3">
        <v>4</v>
      </c>
      <c r="T2212" s="3">
        <v>3</v>
      </c>
      <c r="U2212" s="3">
        <v>3</v>
      </c>
      <c r="V2212" s="3">
        <v>4</v>
      </c>
      <c r="W2212" s="3">
        <v>4</v>
      </c>
      <c r="X2212" s="3">
        <v>3</v>
      </c>
      <c r="Y2212" s="3">
        <v>5</v>
      </c>
      <c r="Z2212" s="3">
        <v>3</v>
      </c>
      <c r="AA2212" s="3">
        <v>4</v>
      </c>
      <c r="AB2212" s="3">
        <v>4</v>
      </c>
      <c r="AC2212" s="3">
        <v>4</v>
      </c>
      <c r="AD2212" s="3">
        <v>4</v>
      </c>
      <c r="AE2212" s="3">
        <v>3</v>
      </c>
      <c r="AF2212" s="3" t="s">
        <v>209</v>
      </c>
    </row>
    <row r="2213" spans="1:32">
      <c r="A2213" s="3">
        <v>91761</v>
      </c>
      <c r="B2213" s="3">
        <v>53</v>
      </c>
      <c r="C2213" s="41" t="s">
        <v>209</v>
      </c>
      <c r="D2213" s="3" t="s">
        <v>194</v>
      </c>
      <c r="E2213" s="3" t="s">
        <v>195</v>
      </c>
      <c r="F2213" s="3" t="s">
        <v>186</v>
      </c>
      <c r="G2213" s="3" t="s">
        <v>230</v>
      </c>
      <c r="H2213" s="3" t="s">
        <v>230</v>
      </c>
      <c r="I2213" s="3" t="s">
        <v>210</v>
      </c>
      <c r="J2213" s="3" t="s">
        <v>64</v>
      </c>
      <c r="K2213" s="3" t="s">
        <v>202</v>
      </c>
      <c r="L2213" s="3">
        <v>5</v>
      </c>
      <c r="M2213" s="3">
        <v>3</v>
      </c>
      <c r="N2213" s="3">
        <v>5</v>
      </c>
      <c r="O2213" s="3">
        <v>5</v>
      </c>
      <c r="P2213" s="3">
        <v>5</v>
      </c>
      <c r="Q2213" s="3">
        <v>5</v>
      </c>
      <c r="R2213" s="3">
        <v>5</v>
      </c>
      <c r="S2213" s="3">
        <v>5</v>
      </c>
      <c r="T2213" s="3">
        <v>4</v>
      </c>
      <c r="U2213" s="3">
        <v>5</v>
      </c>
      <c r="V2213" s="3">
        <v>1</v>
      </c>
      <c r="W2213" s="3">
        <v>5</v>
      </c>
      <c r="X2213" s="3">
        <v>5</v>
      </c>
      <c r="Y2213" s="3">
        <v>3</v>
      </c>
      <c r="Z2213" s="3">
        <v>5</v>
      </c>
      <c r="AA2213" s="3">
        <v>4</v>
      </c>
      <c r="AB2213" s="3">
        <v>5</v>
      </c>
      <c r="AC2213" s="3">
        <v>5</v>
      </c>
      <c r="AD2213" s="3">
        <v>5</v>
      </c>
      <c r="AE2213" s="3">
        <v>5</v>
      </c>
      <c r="AF2213" s="3" t="s">
        <v>209</v>
      </c>
    </row>
    <row r="2214" spans="1:32">
      <c r="A2214" s="3">
        <v>92405</v>
      </c>
      <c r="B2214" s="3">
        <v>53</v>
      </c>
      <c r="C2214" s="41" t="s">
        <v>209</v>
      </c>
      <c r="D2214" s="3" t="s">
        <v>197</v>
      </c>
      <c r="E2214" s="3" t="s">
        <v>195</v>
      </c>
      <c r="F2214" s="3" t="s">
        <v>193</v>
      </c>
      <c r="G2214" s="3" t="s">
        <v>230</v>
      </c>
      <c r="H2214" s="3" t="s">
        <v>230</v>
      </c>
      <c r="I2214" s="3" t="s">
        <v>213</v>
      </c>
      <c r="J2214" s="3" t="s">
        <v>64</v>
      </c>
      <c r="K2214" s="3" t="s">
        <v>199</v>
      </c>
      <c r="L2214" s="3">
        <v>4</v>
      </c>
      <c r="M2214" s="3">
        <v>5</v>
      </c>
      <c r="N2214" s="3">
        <v>5</v>
      </c>
      <c r="O2214" s="3">
        <v>4</v>
      </c>
      <c r="P2214" s="3">
        <v>4</v>
      </c>
      <c r="Q2214" s="3">
        <v>4</v>
      </c>
      <c r="R2214" s="3">
        <v>3</v>
      </c>
      <c r="S2214" s="3">
        <v>4</v>
      </c>
      <c r="T2214" s="3">
        <v>5</v>
      </c>
      <c r="U2214" s="3">
        <v>5</v>
      </c>
      <c r="V2214" s="3">
        <v>5</v>
      </c>
      <c r="W2214" s="3">
        <v>5</v>
      </c>
      <c r="X2214" s="3">
        <v>3</v>
      </c>
      <c r="Y2214" s="3">
        <v>3</v>
      </c>
      <c r="Z2214" s="3">
        <v>3</v>
      </c>
      <c r="AA2214" s="3">
        <v>3</v>
      </c>
      <c r="AB2214" s="3">
        <v>4</v>
      </c>
      <c r="AC2214" s="3">
        <v>5</v>
      </c>
      <c r="AD2214" s="3">
        <v>5</v>
      </c>
      <c r="AE2214" s="3">
        <v>3</v>
      </c>
      <c r="AF2214" s="3" t="s">
        <v>209</v>
      </c>
    </row>
    <row r="2215" spans="1:32">
      <c r="A2215" s="3">
        <v>91764</v>
      </c>
      <c r="B2215" s="3">
        <v>53</v>
      </c>
      <c r="C2215" s="41" t="s">
        <v>209</v>
      </c>
      <c r="D2215" s="3" t="s">
        <v>194</v>
      </c>
      <c r="E2215" s="3" t="s">
        <v>195</v>
      </c>
      <c r="F2215" s="3" t="s">
        <v>193</v>
      </c>
      <c r="G2215" s="3" t="s">
        <v>230</v>
      </c>
      <c r="H2215" s="3" t="s">
        <v>230</v>
      </c>
      <c r="I2215" s="3" t="s">
        <v>201</v>
      </c>
      <c r="J2215" s="3" t="s">
        <v>63</v>
      </c>
      <c r="K2215" s="3" t="s">
        <v>203</v>
      </c>
      <c r="L2215" s="3">
        <v>5</v>
      </c>
      <c r="M2215" s="3">
        <v>4</v>
      </c>
      <c r="N2215" s="3">
        <v>4</v>
      </c>
      <c r="O2215" s="3">
        <v>3</v>
      </c>
      <c r="P2215" s="3">
        <v>5</v>
      </c>
      <c r="Q2215" s="3">
        <v>4</v>
      </c>
      <c r="R2215" s="3">
        <v>4</v>
      </c>
      <c r="S2215" s="3">
        <v>1</v>
      </c>
      <c r="T2215" s="3">
        <v>5</v>
      </c>
      <c r="U2215" s="3">
        <v>5</v>
      </c>
      <c r="V2215" s="3">
        <v>5</v>
      </c>
      <c r="W2215" s="3">
        <v>5</v>
      </c>
      <c r="X2215" s="3">
        <v>4</v>
      </c>
      <c r="Y2215" s="3">
        <v>3</v>
      </c>
      <c r="Z2215" s="3">
        <v>3</v>
      </c>
      <c r="AA2215" s="3">
        <v>4</v>
      </c>
      <c r="AB2215" s="3">
        <v>5</v>
      </c>
      <c r="AC2215" s="3">
        <v>5</v>
      </c>
      <c r="AD2215" s="3">
        <v>5</v>
      </c>
      <c r="AE2215" s="3">
        <v>4</v>
      </c>
      <c r="AF2215" s="3" t="s">
        <v>209</v>
      </c>
    </row>
    <row r="2216" spans="1:32">
      <c r="A2216" s="3">
        <v>92336</v>
      </c>
      <c r="B2216" s="3">
        <v>53</v>
      </c>
      <c r="C2216" s="41" t="s">
        <v>209</v>
      </c>
      <c r="D2216" s="3" t="s">
        <v>194</v>
      </c>
      <c r="E2216" s="3" t="s">
        <v>195</v>
      </c>
      <c r="F2216" s="3" t="s">
        <v>186</v>
      </c>
      <c r="G2216" s="3" t="s">
        <v>230</v>
      </c>
      <c r="H2216" s="3" t="s">
        <v>230</v>
      </c>
      <c r="I2216" s="3" t="s">
        <v>189</v>
      </c>
      <c r="J2216" s="3" t="s">
        <v>58</v>
      </c>
      <c r="K2216" s="3" t="s">
        <v>199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3</v>
      </c>
      <c r="U2216" s="3">
        <v>3</v>
      </c>
      <c r="V2216" s="3">
        <v>3</v>
      </c>
      <c r="W2216" s="3">
        <v>3</v>
      </c>
      <c r="X2216" s="3">
        <v>5</v>
      </c>
      <c r="Y2216" s="3">
        <v>5</v>
      </c>
      <c r="Z2216" s="3">
        <v>4</v>
      </c>
      <c r="AA2216" s="3">
        <v>5</v>
      </c>
      <c r="AB2216" s="3">
        <v>2</v>
      </c>
      <c r="AC2216" s="3">
        <v>5</v>
      </c>
      <c r="AD2216" s="3">
        <v>2</v>
      </c>
      <c r="AE2216" s="3">
        <v>5</v>
      </c>
      <c r="AF2216" s="3" t="s">
        <v>209</v>
      </c>
    </row>
    <row r="2217" spans="1:32">
      <c r="A2217" s="3">
        <v>92407</v>
      </c>
      <c r="B2217" s="3">
        <v>53</v>
      </c>
      <c r="C2217" s="41" t="s">
        <v>209</v>
      </c>
      <c r="D2217" s="3" t="s">
        <v>194</v>
      </c>
      <c r="E2217" s="3" t="s">
        <v>195</v>
      </c>
      <c r="F2217" s="3" t="s">
        <v>186</v>
      </c>
      <c r="G2217" s="3" t="s">
        <v>230</v>
      </c>
      <c r="H2217" s="3" t="s">
        <v>230</v>
      </c>
      <c r="I2217" s="3" t="s">
        <v>213</v>
      </c>
      <c r="J2217" s="3" t="s">
        <v>62</v>
      </c>
      <c r="K2217" s="3" t="s">
        <v>199</v>
      </c>
      <c r="L2217" s="3">
        <v>5</v>
      </c>
      <c r="M2217" s="3">
        <v>4</v>
      </c>
      <c r="N2217" s="3">
        <v>3</v>
      </c>
      <c r="O2217" s="3">
        <v>3</v>
      </c>
      <c r="P2217" s="3">
        <v>5</v>
      </c>
      <c r="Q2217" s="3">
        <v>4</v>
      </c>
      <c r="R2217" s="3">
        <v>5</v>
      </c>
      <c r="S2217" s="3">
        <v>2</v>
      </c>
      <c r="T2217" s="3">
        <v>4</v>
      </c>
      <c r="U2217" s="3">
        <v>4</v>
      </c>
      <c r="V2217" s="3">
        <v>4</v>
      </c>
      <c r="W2217" s="3">
        <v>5</v>
      </c>
      <c r="X2217" s="3">
        <v>5</v>
      </c>
      <c r="Y2217" s="3">
        <v>3</v>
      </c>
      <c r="Z2217" s="3">
        <v>5</v>
      </c>
      <c r="AA2217" s="3">
        <v>4</v>
      </c>
      <c r="AB2217" s="3">
        <v>5</v>
      </c>
      <c r="AC2217" s="3">
        <v>5</v>
      </c>
      <c r="AD2217" s="3">
        <v>4</v>
      </c>
      <c r="AE2217" s="3">
        <v>4</v>
      </c>
      <c r="AF2217" s="3" t="s">
        <v>209</v>
      </c>
    </row>
    <row r="2218" spans="1:32">
      <c r="A2218" s="3">
        <v>92596</v>
      </c>
      <c r="B2218" s="3">
        <v>53</v>
      </c>
      <c r="C2218" s="41" t="s">
        <v>209</v>
      </c>
      <c r="D2218" s="3" t="s">
        <v>191</v>
      </c>
      <c r="E2218" s="3" t="s">
        <v>205</v>
      </c>
      <c r="F2218" s="3" t="s">
        <v>186</v>
      </c>
      <c r="G2218" s="3" t="s">
        <v>230</v>
      </c>
      <c r="H2218" s="3" t="s">
        <v>230</v>
      </c>
      <c r="I2218" s="3" t="s">
        <v>201</v>
      </c>
      <c r="J2218" s="3" t="s">
        <v>61</v>
      </c>
      <c r="K2218" s="3" t="s">
        <v>203</v>
      </c>
      <c r="L2218" s="3">
        <v>4</v>
      </c>
      <c r="M2218" s="3">
        <v>5</v>
      </c>
      <c r="N2218" s="3">
        <v>5</v>
      </c>
      <c r="O2218" s="3">
        <v>4</v>
      </c>
      <c r="P2218" s="3">
        <v>5</v>
      </c>
      <c r="Q2218" s="3">
        <v>3</v>
      </c>
      <c r="R2218" s="3">
        <v>5</v>
      </c>
      <c r="S2218" s="3">
        <v>2</v>
      </c>
      <c r="T2218" s="3">
        <v>4</v>
      </c>
      <c r="U2218" s="3">
        <v>4</v>
      </c>
      <c r="V2218" s="3">
        <v>5</v>
      </c>
      <c r="W2218" s="3">
        <v>4</v>
      </c>
      <c r="X2218" s="3">
        <v>4</v>
      </c>
      <c r="Y2218" s="3">
        <v>5</v>
      </c>
      <c r="Z2218" s="3">
        <v>4</v>
      </c>
      <c r="AA2218" s="3">
        <v>4</v>
      </c>
      <c r="AB2218" s="3">
        <v>5</v>
      </c>
      <c r="AC2218" s="3">
        <v>4</v>
      </c>
      <c r="AD2218" s="3">
        <v>4</v>
      </c>
      <c r="AE2218" s="3">
        <v>4</v>
      </c>
      <c r="AF2218" s="3" t="s">
        <v>209</v>
      </c>
    </row>
    <row r="2219" spans="1:32">
      <c r="A2219" s="3">
        <v>92563</v>
      </c>
      <c r="B2219" s="3">
        <v>53</v>
      </c>
      <c r="C2219" s="41" t="s">
        <v>209</v>
      </c>
      <c r="D2219" s="3" t="s">
        <v>194</v>
      </c>
      <c r="E2219" s="3" t="s">
        <v>205</v>
      </c>
      <c r="F2219" s="3" t="s">
        <v>193</v>
      </c>
      <c r="G2219" s="3" t="s">
        <v>230</v>
      </c>
      <c r="H2219" s="3" t="s">
        <v>230</v>
      </c>
      <c r="I2219" s="3" t="s">
        <v>201</v>
      </c>
      <c r="J2219" s="3" t="s">
        <v>58</v>
      </c>
      <c r="K2219" s="3" t="s">
        <v>199</v>
      </c>
      <c r="L2219" s="3">
        <v>4</v>
      </c>
      <c r="M2219" s="3">
        <v>4</v>
      </c>
      <c r="N2219" s="3">
        <v>3</v>
      </c>
      <c r="O2219" s="3">
        <v>3</v>
      </c>
      <c r="P2219" s="3">
        <v>4</v>
      </c>
      <c r="Q2219" s="3">
        <v>2</v>
      </c>
      <c r="R2219" s="3">
        <v>3</v>
      </c>
      <c r="S2219" s="3">
        <v>1</v>
      </c>
      <c r="T2219" s="3">
        <v>4</v>
      </c>
      <c r="U2219" s="3">
        <v>4</v>
      </c>
      <c r="V2219" s="3">
        <v>2</v>
      </c>
      <c r="W2219" s="3">
        <v>4</v>
      </c>
      <c r="X2219" s="3">
        <v>4</v>
      </c>
      <c r="Y2219" s="3">
        <v>3</v>
      </c>
      <c r="Z2219" s="3">
        <v>4</v>
      </c>
      <c r="AA2219" s="3">
        <v>4</v>
      </c>
      <c r="AB2219" s="3">
        <v>4</v>
      </c>
      <c r="AC2219" s="3">
        <v>4</v>
      </c>
      <c r="AD2219" s="3">
        <v>4</v>
      </c>
      <c r="AE2219" s="3">
        <v>3</v>
      </c>
      <c r="AF2219" s="3" t="s">
        <v>209</v>
      </c>
    </row>
    <row r="2220" spans="1:32">
      <c r="A2220" s="3">
        <v>92596</v>
      </c>
      <c r="B2220" s="3">
        <v>53</v>
      </c>
      <c r="C2220" s="41" t="s">
        <v>209</v>
      </c>
      <c r="D2220" s="3" t="s">
        <v>194</v>
      </c>
      <c r="E2220" s="3" t="s">
        <v>205</v>
      </c>
      <c r="F2220" s="3" t="s">
        <v>186</v>
      </c>
      <c r="G2220" s="3" t="s">
        <v>230</v>
      </c>
      <c r="H2220" s="3" t="s">
        <v>230</v>
      </c>
      <c r="I2220" s="3" t="s">
        <v>210</v>
      </c>
      <c r="J2220" s="3" t="s">
        <v>60</v>
      </c>
      <c r="K2220" s="3" t="s">
        <v>202</v>
      </c>
      <c r="L2220" s="3">
        <v>4</v>
      </c>
      <c r="M2220" s="3">
        <v>4</v>
      </c>
      <c r="N2220" s="3">
        <v>3</v>
      </c>
      <c r="O2220" s="3">
        <v>4</v>
      </c>
      <c r="P2220" s="3">
        <v>5</v>
      </c>
      <c r="Q2220" s="3">
        <v>4</v>
      </c>
      <c r="R2220" s="3">
        <v>4</v>
      </c>
      <c r="S2220" s="3">
        <v>5</v>
      </c>
      <c r="T2220" s="3">
        <v>4</v>
      </c>
      <c r="U2220" s="3">
        <v>3</v>
      </c>
      <c r="V2220" s="3">
        <v>2</v>
      </c>
      <c r="W2220" s="3">
        <v>4</v>
      </c>
      <c r="X2220" s="3">
        <v>5</v>
      </c>
      <c r="Y2220" s="3">
        <v>3</v>
      </c>
      <c r="Z2220" s="3">
        <v>4</v>
      </c>
      <c r="AA2220" s="3">
        <v>5</v>
      </c>
      <c r="AB2220" s="3">
        <v>2</v>
      </c>
      <c r="AC2220" s="3">
        <v>5</v>
      </c>
      <c r="AD2220" s="3">
        <v>4</v>
      </c>
      <c r="AE2220" s="3">
        <v>4</v>
      </c>
      <c r="AF2220" s="3" t="s">
        <v>209</v>
      </c>
    </row>
    <row r="2221" spans="1:32">
      <c r="A2221" s="3">
        <v>93003</v>
      </c>
      <c r="B2221" s="3">
        <v>54</v>
      </c>
      <c r="C2221" s="41" t="s">
        <v>209</v>
      </c>
      <c r="D2221" s="3" t="s">
        <v>194</v>
      </c>
      <c r="E2221" s="3" t="s">
        <v>192</v>
      </c>
      <c r="F2221" s="3" t="s">
        <v>186</v>
      </c>
      <c r="G2221" s="3" t="s">
        <v>230</v>
      </c>
      <c r="H2221" s="3" t="s">
        <v>230</v>
      </c>
      <c r="I2221" s="3" t="s">
        <v>201</v>
      </c>
      <c r="J2221" s="3" t="s">
        <v>62</v>
      </c>
      <c r="K2221" s="3" t="s">
        <v>199</v>
      </c>
      <c r="L2221" s="3">
        <v>5</v>
      </c>
      <c r="M2221" s="3">
        <v>4</v>
      </c>
      <c r="N2221" s="3">
        <v>4</v>
      </c>
      <c r="O2221" s="3">
        <v>4</v>
      </c>
      <c r="P2221" s="3">
        <v>3</v>
      </c>
      <c r="Q2221" s="3">
        <v>3</v>
      </c>
      <c r="R2221" s="3">
        <v>5</v>
      </c>
      <c r="S2221" s="3">
        <v>1</v>
      </c>
      <c r="T2221" s="3">
        <v>3</v>
      </c>
      <c r="U2221" s="3">
        <v>4</v>
      </c>
      <c r="V2221" s="3">
        <v>5</v>
      </c>
      <c r="W2221" s="3">
        <v>3</v>
      </c>
      <c r="X2221" s="3">
        <v>4</v>
      </c>
      <c r="Y2221" s="3">
        <v>2</v>
      </c>
      <c r="Z2221" s="3">
        <v>4</v>
      </c>
      <c r="AA2221" s="3">
        <v>4</v>
      </c>
      <c r="AB2221" s="3">
        <v>5</v>
      </c>
      <c r="AC2221" s="3">
        <v>3</v>
      </c>
      <c r="AD2221" s="3">
        <v>4</v>
      </c>
      <c r="AE2221" s="3">
        <v>4</v>
      </c>
      <c r="AF2221" s="3" t="s">
        <v>209</v>
      </c>
    </row>
    <row r="2222" spans="1:32">
      <c r="A2222" s="3">
        <v>93065</v>
      </c>
      <c r="B2222" s="3">
        <v>54</v>
      </c>
      <c r="C2222" s="41" t="s">
        <v>209</v>
      </c>
      <c r="D2222" s="3" t="s">
        <v>194</v>
      </c>
      <c r="E2222" s="3" t="s">
        <v>192</v>
      </c>
      <c r="F2222" s="3" t="s">
        <v>193</v>
      </c>
      <c r="G2222" s="3" t="s">
        <v>230</v>
      </c>
      <c r="H2222" s="3" t="s">
        <v>230</v>
      </c>
      <c r="I2222" s="3" t="s">
        <v>201</v>
      </c>
      <c r="J2222" s="3" t="s">
        <v>58</v>
      </c>
      <c r="K2222" s="3" t="s">
        <v>196</v>
      </c>
      <c r="L2222" s="3">
        <v>5</v>
      </c>
      <c r="M2222" s="3">
        <v>5</v>
      </c>
      <c r="N2222" s="3">
        <v>4</v>
      </c>
      <c r="O2222" s="3">
        <v>4</v>
      </c>
      <c r="P2222" s="3">
        <v>5</v>
      </c>
      <c r="Q2222" s="3">
        <v>5</v>
      </c>
      <c r="R2222" s="3">
        <v>4</v>
      </c>
      <c r="S2222" s="3">
        <v>1</v>
      </c>
      <c r="T2222" s="3">
        <v>4</v>
      </c>
      <c r="U2222" s="3">
        <v>5</v>
      </c>
      <c r="V2222" s="3">
        <v>3</v>
      </c>
      <c r="W2222" s="3">
        <v>5</v>
      </c>
      <c r="X2222" s="3">
        <v>5</v>
      </c>
      <c r="Y2222" s="3">
        <v>4</v>
      </c>
      <c r="Z2222" s="3">
        <v>5</v>
      </c>
      <c r="AA2222" s="3">
        <v>4</v>
      </c>
      <c r="AB2222" s="3">
        <v>5</v>
      </c>
      <c r="AC2222" s="3">
        <v>5</v>
      </c>
      <c r="AD2222" s="3">
        <v>5</v>
      </c>
      <c r="AE2222" s="3">
        <v>5</v>
      </c>
      <c r="AF2222" s="3" t="s">
        <v>209</v>
      </c>
    </row>
    <row r="2223" spans="1:32">
      <c r="A2223" s="3">
        <v>92227</v>
      </c>
      <c r="B2223" s="3">
        <v>54</v>
      </c>
      <c r="C2223" s="41" t="s">
        <v>209</v>
      </c>
      <c r="D2223" s="3" t="s">
        <v>197</v>
      </c>
      <c r="E2223" s="3" t="s">
        <v>198</v>
      </c>
      <c r="F2223" s="3" t="s">
        <v>193</v>
      </c>
      <c r="G2223" s="3" t="s">
        <v>230</v>
      </c>
      <c r="H2223" s="3" t="s">
        <v>230</v>
      </c>
      <c r="I2223" s="3" t="s">
        <v>201</v>
      </c>
      <c r="J2223" s="3" t="s">
        <v>64</v>
      </c>
      <c r="K2223" s="3" t="s">
        <v>199</v>
      </c>
      <c r="L2223" s="3">
        <v>5</v>
      </c>
      <c r="M2223" s="3">
        <v>3</v>
      </c>
      <c r="N2223" s="3">
        <v>4</v>
      </c>
      <c r="O2223" s="3">
        <v>3</v>
      </c>
      <c r="P2223" s="3">
        <v>4</v>
      </c>
      <c r="Q2223" s="3">
        <v>4</v>
      </c>
      <c r="R2223" s="3">
        <v>4</v>
      </c>
      <c r="S2223" s="3">
        <v>2</v>
      </c>
      <c r="T2223" s="3">
        <v>3</v>
      </c>
      <c r="U2223" s="3">
        <v>4</v>
      </c>
      <c r="V2223" s="3">
        <v>4</v>
      </c>
      <c r="W2223" s="3">
        <v>4</v>
      </c>
      <c r="X2223" s="3">
        <v>4</v>
      </c>
      <c r="Y2223" s="3">
        <v>2</v>
      </c>
      <c r="Z2223" s="3">
        <v>3</v>
      </c>
      <c r="AA2223" s="3">
        <v>4</v>
      </c>
      <c r="AB2223" s="3">
        <v>5</v>
      </c>
      <c r="AC2223" s="3">
        <v>3</v>
      </c>
      <c r="AD2223" s="3">
        <v>4</v>
      </c>
      <c r="AE2223" s="3">
        <v>3</v>
      </c>
      <c r="AF2223" s="3" t="s">
        <v>209</v>
      </c>
    </row>
    <row r="2224" spans="1:32">
      <c r="A2224" s="3">
        <v>92227</v>
      </c>
      <c r="B2224" s="3">
        <v>54</v>
      </c>
      <c r="C2224" s="41" t="s">
        <v>209</v>
      </c>
      <c r="D2224" s="3" t="s">
        <v>184</v>
      </c>
      <c r="E2224" s="3" t="s">
        <v>198</v>
      </c>
      <c r="F2224" s="3" t="s">
        <v>193</v>
      </c>
      <c r="G2224" s="3" t="s">
        <v>230</v>
      </c>
      <c r="H2224" s="3" t="s">
        <v>230</v>
      </c>
      <c r="I2224" s="3" t="s">
        <v>201</v>
      </c>
      <c r="J2224" s="3" t="s">
        <v>64</v>
      </c>
      <c r="K2224" s="3" t="s">
        <v>199</v>
      </c>
      <c r="L2224" s="3">
        <v>4</v>
      </c>
      <c r="M2224" s="3">
        <v>5</v>
      </c>
      <c r="N2224" s="3">
        <v>4</v>
      </c>
      <c r="O2224" s="3">
        <v>4</v>
      </c>
      <c r="P2224" s="3">
        <v>4</v>
      </c>
      <c r="Q2224" s="3">
        <v>4</v>
      </c>
      <c r="R2224" s="3">
        <v>4</v>
      </c>
      <c r="S2224" s="3">
        <v>4</v>
      </c>
      <c r="T2224" s="3">
        <v>5</v>
      </c>
      <c r="U2224" s="3">
        <v>5</v>
      </c>
      <c r="V2224" s="3">
        <v>4</v>
      </c>
      <c r="W2224" s="3">
        <v>5</v>
      </c>
      <c r="X2224" s="3">
        <v>4</v>
      </c>
      <c r="Y2224" s="3">
        <v>3</v>
      </c>
      <c r="Z2224" s="3">
        <v>5</v>
      </c>
      <c r="AA2224" s="3">
        <v>4</v>
      </c>
      <c r="AB2224" s="3">
        <v>5</v>
      </c>
      <c r="AC2224" s="3">
        <v>4</v>
      </c>
      <c r="AD2224" s="3">
        <v>5</v>
      </c>
      <c r="AE2224" s="3">
        <v>4</v>
      </c>
      <c r="AF2224" s="3" t="s">
        <v>209</v>
      </c>
    </row>
    <row r="2225" spans="1:32">
      <c r="A2225" s="3">
        <v>92227</v>
      </c>
      <c r="B2225" s="3">
        <v>54</v>
      </c>
      <c r="C2225" s="41" t="s">
        <v>209</v>
      </c>
      <c r="D2225" s="3" t="s">
        <v>184</v>
      </c>
      <c r="E2225" s="3" t="s">
        <v>198</v>
      </c>
      <c r="F2225" s="3" t="s">
        <v>193</v>
      </c>
      <c r="G2225" s="3" t="s">
        <v>230</v>
      </c>
      <c r="H2225" s="3" t="s">
        <v>230</v>
      </c>
      <c r="I2225" s="3" t="s">
        <v>201</v>
      </c>
      <c r="J2225" s="3" t="s">
        <v>64</v>
      </c>
      <c r="K2225" s="3" t="s">
        <v>199</v>
      </c>
      <c r="L2225" s="3">
        <v>4</v>
      </c>
      <c r="M2225" s="3">
        <v>3</v>
      </c>
      <c r="N2225" s="3">
        <v>3</v>
      </c>
      <c r="O2225" s="3">
        <v>3</v>
      </c>
      <c r="P2225" s="3">
        <v>3</v>
      </c>
      <c r="Q2225" s="3">
        <v>3</v>
      </c>
      <c r="R2225" s="3">
        <v>4</v>
      </c>
      <c r="S2225" s="3">
        <v>3</v>
      </c>
      <c r="T2225" s="3">
        <v>3</v>
      </c>
      <c r="U2225" s="3">
        <v>5</v>
      </c>
      <c r="V2225" s="3">
        <v>4</v>
      </c>
      <c r="W2225" s="3">
        <v>4</v>
      </c>
      <c r="X2225" s="3">
        <v>3</v>
      </c>
      <c r="Y2225" s="3">
        <v>3</v>
      </c>
      <c r="Z2225" s="3">
        <v>4</v>
      </c>
      <c r="AA2225" s="3">
        <v>4</v>
      </c>
      <c r="AB2225" s="3">
        <v>5</v>
      </c>
      <c r="AC2225" s="3">
        <v>3</v>
      </c>
      <c r="AD2225" s="3">
        <v>4</v>
      </c>
      <c r="AE2225" s="3">
        <v>3</v>
      </c>
      <c r="AF2225" s="3" t="s">
        <v>209</v>
      </c>
    </row>
    <row r="2226" spans="1:32">
      <c r="A2226" s="3">
        <v>90621</v>
      </c>
      <c r="B2226" s="3">
        <v>54</v>
      </c>
      <c r="C2226" s="41" t="s">
        <v>209</v>
      </c>
      <c r="D2226" s="3" t="s">
        <v>184</v>
      </c>
      <c r="E2226" s="3" t="s">
        <v>185</v>
      </c>
      <c r="F2226" s="3" t="s">
        <v>186</v>
      </c>
      <c r="G2226" s="3" t="s">
        <v>230</v>
      </c>
      <c r="H2226" s="3" t="s">
        <v>230</v>
      </c>
      <c r="I2226" s="3" t="s">
        <v>210</v>
      </c>
      <c r="J2226" s="3" t="s">
        <v>60</v>
      </c>
      <c r="K2226" s="3" t="s">
        <v>199</v>
      </c>
      <c r="L2226" s="3">
        <v>4</v>
      </c>
      <c r="M2226" s="3">
        <v>4</v>
      </c>
      <c r="N2226" s="3">
        <v>4</v>
      </c>
      <c r="O2226" s="3">
        <v>4</v>
      </c>
      <c r="P2226" s="3">
        <v>5</v>
      </c>
      <c r="Q2226" s="3">
        <v>5</v>
      </c>
      <c r="R2226" s="3">
        <v>4</v>
      </c>
      <c r="S2226" s="3">
        <v>4</v>
      </c>
      <c r="T2226" s="3">
        <v>5</v>
      </c>
      <c r="U2226" s="3">
        <v>5</v>
      </c>
      <c r="V2226" s="3">
        <v>5</v>
      </c>
      <c r="W2226" s="3">
        <v>5</v>
      </c>
      <c r="X2226" s="3">
        <v>4</v>
      </c>
      <c r="Y2226" s="3">
        <v>4</v>
      </c>
      <c r="Z2226" s="3">
        <v>3</v>
      </c>
      <c r="AA2226" s="3">
        <v>3</v>
      </c>
      <c r="AB2226" s="3">
        <v>5</v>
      </c>
      <c r="AC2226" s="3">
        <v>5</v>
      </c>
      <c r="AD2226" s="3">
        <v>4</v>
      </c>
      <c r="AE2226" s="3">
        <v>4</v>
      </c>
      <c r="AF2226" s="3" t="s">
        <v>209</v>
      </c>
    </row>
    <row r="2227" spans="1:32">
      <c r="A2227" s="3">
        <v>92821</v>
      </c>
      <c r="B2227" s="3">
        <v>54</v>
      </c>
      <c r="C2227" s="41" t="s">
        <v>209</v>
      </c>
      <c r="D2227" s="3" t="s">
        <v>194</v>
      </c>
      <c r="E2227" s="3" t="s">
        <v>185</v>
      </c>
      <c r="F2227" s="3" t="s">
        <v>193</v>
      </c>
      <c r="G2227" s="3" t="s">
        <v>230</v>
      </c>
      <c r="H2227" s="3" t="s">
        <v>230</v>
      </c>
      <c r="I2227" s="3" t="s">
        <v>201</v>
      </c>
      <c r="J2227" s="3" t="s">
        <v>61</v>
      </c>
      <c r="K2227" s="3" t="s">
        <v>203</v>
      </c>
      <c r="L2227" s="3">
        <v>5</v>
      </c>
      <c r="M2227" s="3">
        <v>5</v>
      </c>
      <c r="N2227" s="3">
        <v>5</v>
      </c>
      <c r="O2227" s="3">
        <v>5</v>
      </c>
      <c r="P2227" s="3">
        <v>5</v>
      </c>
      <c r="Q2227" s="3">
        <v>5</v>
      </c>
      <c r="R2227" s="3">
        <v>5</v>
      </c>
      <c r="S2227" s="3">
        <v>1</v>
      </c>
      <c r="T2227" s="3">
        <v>5</v>
      </c>
      <c r="U2227" s="3">
        <v>5</v>
      </c>
      <c r="V2227" s="3">
        <v>5</v>
      </c>
      <c r="W2227" s="3">
        <v>5</v>
      </c>
      <c r="X2227" s="3">
        <v>4</v>
      </c>
      <c r="Y2227" s="3">
        <v>4</v>
      </c>
      <c r="Z2227" s="3">
        <v>5</v>
      </c>
      <c r="AA2227" s="3">
        <v>5</v>
      </c>
      <c r="AB2227" s="3">
        <v>5</v>
      </c>
      <c r="AC2227" s="3">
        <v>5</v>
      </c>
      <c r="AD2227" s="3">
        <v>5</v>
      </c>
      <c r="AE2227" s="3">
        <v>5</v>
      </c>
      <c r="AF2227" s="3" t="s">
        <v>209</v>
      </c>
    </row>
    <row r="2228" spans="1:32">
      <c r="A2228" s="3">
        <v>92870</v>
      </c>
      <c r="B2228" s="3">
        <v>54</v>
      </c>
      <c r="C2228" s="41" t="s">
        <v>209</v>
      </c>
      <c r="D2228" s="3" t="s">
        <v>194</v>
      </c>
      <c r="E2228" s="3" t="s">
        <v>185</v>
      </c>
      <c r="F2228" s="3" t="s">
        <v>186</v>
      </c>
      <c r="G2228" s="3" t="s">
        <v>230</v>
      </c>
      <c r="H2228" s="3" t="s">
        <v>230</v>
      </c>
      <c r="I2228" s="3" t="s">
        <v>189</v>
      </c>
      <c r="J2228" s="3" t="s">
        <v>60</v>
      </c>
      <c r="K2228" s="3" t="s">
        <v>203</v>
      </c>
      <c r="L2228" s="3">
        <v>4</v>
      </c>
      <c r="M2228" s="3">
        <v>4</v>
      </c>
      <c r="N2228" s="3">
        <v>2</v>
      </c>
      <c r="O2228" s="3">
        <v>1</v>
      </c>
      <c r="P2228" s="3">
        <v>4</v>
      </c>
      <c r="Q2228" s="3">
        <v>2</v>
      </c>
      <c r="R2228" s="3">
        <v>2</v>
      </c>
      <c r="S2228" s="3">
        <v>2</v>
      </c>
      <c r="T2228" s="3">
        <v>3</v>
      </c>
      <c r="U2228" s="3">
        <v>4</v>
      </c>
      <c r="V2228" s="3">
        <v>5</v>
      </c>
      <c r="W2228" s="3">
        <v>4</v>
      </c>
      <c r="X2228" s="3">
        <v>4</v>
      </c>
      <c r="Y2228" s="3">
        <v>5</v>
      </c>
      <c r="Z2228" s="3">
        <v>3</v>
      </c>
      <c r="AA2228" s="3">
        <v>4</v>
      </c>
      <c r="AB2228" s="3">
        <v>4</v>
      </c>
      <c r="AC2228" s="3">
        <v>3</v>
      </c>
      <c r="AD2228" s="3">
        <v>4</v>
      </c>
      <c r="AE2228" s="3">
        <v>3</v>
      </c>
      <c r="AF2228" s="3" t="s">
        <v>209</v>
      </c>
    </row>
    <row r="2229" spans="1:32">
      <c r="A2229" s="3">
        <v>90401</v>
      </c>
      <c r="B2229" s="3">
        <v>54</v>
      </c>
      <c r="C2229" s="41" t="s">
        <v>209</v>
      </c>
      <c r="D2229" s="3" t="s">
        <v>197</v>
      </c>
      <c r="E2229" s="3" t="s">
        <v>206</v>
      </c>
      <c r="F2229" s="3" t="s">
        <v>193</v>
      </c>
      <c r="G2229" s="3" t="s">
        <v>230</v>
      </c>
      <c r="H2229" s="3" t="s">
        <v>230</v>
      </c>
      <c r="I2229" s="3" t="s">
        <v>210</v>
      </c>
      <c r="J2229" s="3" t="s">
        <v>63</v>
      </c>
      <c r="K2229" s="3" t="s">
        <v>190</v>
      </c>
      <c r="L2229" s="3">
        <v>5</v>
      </c>
      <c r="M2229" s="3">
        <v>3</v>
      </c>
      <c r="N2229" s="3">
        <v>5</v>
      </c>
      <c r="O2229" s="3">
        <v>5</v>
      </c>
      <c r="P2229" s="3">
        <v>5</v>
      </c>
      <c r="Q2229" s="3">
        <v>5</v>
      </c>
      <c r="R2229" s="3">
        <v>5</v>
      </c>
      <c r="S2229" s="3">
        <v>1</v>
      </c>
      <c r="T2229" s="3">
        <v>5</v>
      </c>
      <c r="U2229" s="3">
        <v>3</v>
      </c>
      <c r="V2229" s="3">
        <v>5</v>
      </c>
      <c r="W2229" s="3">
        <v>5</v>
      </c>
      <c r="X2229" s="3">
        <v>5</v>
      </c>
      <c r="Y2229" s="3">
        <v>3</v>
      </c>
      <c r="Z2229" s="3">
        <v>4</v>
      </c>
      <c r="AA2229" s="3">
        <v>4</v>
      </c>
      <c r="AB2229" s="3">
        <v>5</v>
      </c>
      <c r="AC2229" s="3">
        <v>5</v>
      </c>
      <c r="AD2229" s="3">
        <v>3</v>
      </c>
      <c r="AE2229" s="3">
        <v>5</v>
      </c>
      <c r="AF2229" s="3" t="s">
        <v>209</v>
      </c>
    </row>
    <row r="2230" spans="1:32">
      <c r="A2230" s="3">
        <v>91504</v>
      </c>
      <c r="B2230" s="3">
        <v>54</v>
      </c>
      <c r="C2230" s="41" t="s">
        <v>209</v>
      </c>
      <c r="D2230" s="3" t="s">
        <v>184</v>
      </c>
      <c r="E2230" s="3" t="s">
        <v>206</v>
      </c>
      <c r="F2230" s="3" t="s">
        <v>186</v>
      </c>
      <c r="G2230" s="3" t="s">
        <v>230</v>
      </c>
      <c r="H2230" s="3" t="s">
        <v>230</v>
      </c>
      <c r="I2230" s="3" t="s">
        <v>189</v>
      </c>
      <c r="J2230" s="3" t="s">
        <v>64</v>
      </c>
      <c r="K2230" s="3" t="s">
        <v>199</v>
      </c>
      <c r="L2230" s="3">
        <v>4</v>
      </c>
      <c r="M2230" s="3">
        <v>4</v>
      </c>
      <c r="N2230" s="3">
        <v>4</v>
      </c>
      <c r="O2230" s="3">
        <v>3</v>
      </c>
      <c r="P2230" s="3">
        <v>5</v>
      </c>
      <c r="Q2230" s="3">
        <v>5</v>
      </c>
      <c r="R2230" s="3">
        <v>5</v>
      </c>
      <c r="S2230" s="3">
        <v>5</v>
      </c>
      <c r="T2230" s="3">
        <v>5</v>
      </c>
      <c r="U2230" s="3">
        <v>5</v>
      </c>
      <c r="V2230" s="3">
        <v>3</v>
      </c>
      <c r="W2230" s="3">
        <v>5</v>
      </c>
      <c r="X2230" s="3">
        <v>3</v>
      </c>
      <c r="Y2230" s="3">
        <v>3</v>
      </c>
      <c r="Z2230" s="3">
        <v>3</v>
      </c>
      <c r="AA2230" s="3">
        <v>4</v>
      </c>
      <c r="AB2230" s="3">
        <v>5</v>
      </c>
      <c r="AC2230" s="3">
        <v>5</v>
      </c>
      <c r="AD2230" s="3">
        <v>5</v>
      </c>
      <c r="AE2230" s="3">
        <v>4</v>
      </c>
      <c r="AF2230" s="3" t="s">
        <v>209</v>
      </c>
    </row>
    <row r="2231" spans="1:32">
      <c r="A2231" s="3">
        <v>92277</v>
      </c>
      <c r="B2231" s="3">
        <v>54</v>
      </c>
      <c r="C2231" s="41" t="s">
        <v>209</v>
      </c>
      <c r="D2231" s="3" t="s">
        <v>197</v>
      </c>
      <c r="E2231" s="3" t="s">
        <v>195</v>
      </c>
      <c r="F2231" s="3" t="s">
        <v>193</v>
      </c>
      <c r="G2231" s="3" t="s">
        <v>230</v>
      </c>
      <c r="H2231" s="3" t="s">
        <v>230</v>
      </c>
      <c r="I2231" s="3" t="s">
        <v>189</v>
      </c>
      <c r="J2231" s="3" t="s">
        <v>64</v>
      </c>
      <c r="K2231" s="3" t="s">
        <v>196</v>
      </c>
      <c r="L2231" s="3">
        <v>3</v>
      </c>
      <c r="M2231" s="3">
        <v>2</v>
      </c>
      <c r="N2231" s="3">
        <v>2</v>
      </c>
      <c r="O2231" s="3">
        <v>2</v>
      </c>
      <c r="P2231" s="3">
        <v>1</v>
      </c>
      <c r="Q2231" s="3">
        <v>1</v>
      </c>
      <c r="R2231" s="3">
        <v>1</v>
      </c>
      <c r="S2231" s="3">
        <v>1</v>
      </c>
      <c r="T2231" s="3">
        <v>3</v>
      </c>
      <c r="U2231" s="3">
        <v>4</v>
      </c>
      <c r="V2231" s="3">
        <v>1</v>
      </c>
      <c r="W2231" s="3">
        <v>3</v>
      </c>
      <c r="X2231" s="3">
        <v>2</v>
      </c>
      <c r="Y2231" s="3">
        <v>1</v>
      </c>
      <c r="Z2231" s="3">
        <v>2</v>
      </c>
      <c r="AA2231" s="3">
        <v>2</v>
      </c>
      <c r="AB2231" s="3">
        <v>3</v>
      </c>
      <c r="AC2231" s="3">
        <v>2</v>
      </c>
      <c r="AD2231" s="3">
        <v>2</v>
      </c>
      <c r="AE2231" s="3">
        <v>2</v>
      </c>
      <c r="AF2231" s="3" t="s">
        <v>209</v>
      </c>
    </row>
    <row r="2232" spans="1:32">
      <c r="A2232" s="3">
        <v>92407</v>
      </c>
      <c r="B2232" s="3">
        <v>54</v>
      </c>
      <c r="C2232" s="41" t="s">
        <v>209</v>
      </c>
      <c r="D2232" s="3" t="s">
        <v>204</v>
      </c>
      <c r="E2232" s="3" t="s">
        <v>195</v>
      </c>
      <c r="F2232" s="3" t="s">
        <v>193</v>
      </c>
      <c r="G2232" s="3" t="s">
        <v>230</v>
      </c>
      <c r="H2232" s="3" t="s">
        <v>230</v>
      </c>
      <c r="I2232" s="3" t="s">
        <v>210</v>
      </c>
      <c r="J2232" s="3" t="s">
        <v>64</v>
      </c>
      <c r="K2232" s="3" t="s">
        <v>199</v>
      </c>
      <c r="L2232" s="3">
        <v>5</v>
      </c>
      <c r="M2232" s="3">
        <v>3</v>
      </c>
      <c r="N2232" s="3">
        <v>3</v>
      </c>
      <c r="O2232" s="3">
        <v>3</v>
      </c>
      <c r="P2232" s="3">
        <v>5</v>
      </c>
      <c r="Q2232" s="3">
        <v>4</v>
      </c>
      <c r="R2232" s="3">
        <v>4</v>
      </c>
      <c r="S2232" s="3">
        <v>2</v>
      </c>
      <c r="T2232" s="3">
        <v>3</v>
      </c>
      <c r="U2232" s="3">
        <v>3</v>
      </c>
      <c r="V2232" s="3">
        <v>5</v>
      </c>
      <c r="W2232" s="3">
        <v>4</v>
      </c>
      <c r="X2232" s="3">
        <v>5</v>
      </c>
      <c r="Y2232" s="3">
        <v>2</v>
      </c>
      <c r="Z2232" s="3">
        <v>3</v>
      </c>
      <c r="AA2232" s="3">
        <v>5</v>
      </c>
      <c r="AB2232" s="3">
        <v>5</v>
      </c>
      <c r="AC2232" s="3">
        <v>4</v>
      </c>
      <c r="AD2232" s="3">
        <v>4</v>
      </c>
      <c r="AE2232" s="3">
        <v>5</v>
      </c>
      <c r="AF2232" s="3" t="s">
        <v>209</v>
      </c>
    </row>
    <row r="2233" spans="1:32">
      <c r="A2233" s="3">
        <v>92372</v>
      </c>
      <c r="B2233" s="3">
        <v>54</v>
      </c>
      <c r="C2233" s="41" t="s">
        <v>209</v>
      </c>
      <c r="D2233" s="3" t="s">
        <v>184</v>
      </c>
      <c r="E2233" s="3" t="s">
        <v>195</v>
      </c>
      <c r="F2233" s="3" t="s">
        <v>193</v>
      </c>
      <c r="G2233" s="3" t="s">
        <v>230</v>
      </c>
      <c r="H2233" s="3" t="s">
        <v>230</v>
      </c>
      <c r="I2233" s="3" t="s">
        <v>213</v>
      </c>
      <c r="J2233" s="3" t="s">
        <v>62</v>
      </c>
      <c r="K2233" s="3" t="s">
        <v>196</v>
      </c>
      <c r="L2233" s="3">
        <v>5</v>
      </c>
      <c r="M2233" s="3">
        <v>4</v>
      </c>
      <c r="N2233" s="3">
        <v>4</v>
      </c>
      <c r="O2233" s="3">
        <v>3</v>
      </c>
      <c r="P2233" s="3">
        <v>3</v>
      </c>
      <c r="Q2233" s="3">
        <v>2</v>
      </c>
      <c r="R2233" s="3">
        <v>4</v>
      </c>
      <c r="S2233" s="3">
        <v>2</v>
      </c>
      <c r="T2233" s="3">
        <v>4</v>
      </c>
      <c r="U2233" s="3">
        <v>5</v>
      </c>
      <c r="V2233" s="3">
        <v>4</v>
      </c>
      <c r="W2233" s="3">
        <v>4</v>
      </c>
      <c r="X2233" s="3">
        <v>5</v>
      </c>
      <c r="Y2233" s="3">
        <v>3</v>
      </c>
      <c r="Z2233" s="3">
        <v>4</v>
      </c>
      <c r="AA2233" s="3">
        <v>5</v>
      </c>
      <c r="AB2233" s="3">
        <v>4</v>
      </c>
      <c r="AC2233" s="3">
        <v>3</v>
      </c>
      <c r="AD2233" s="3">
        <v>4</v>
      </c>
      <c r="AE2233" s="3">
        <v>4</v>
      </c>
      <c r="AF2233" s="3" t="s">
        <v>209</v>
      </c>
    </row>
    <row r="2234" spans="1:32">
      <c r="A2234" s="3">
        <v>91709</v>
      </c>
      <c r="B2234" s="3">
        <v>54</v>
      </c>
      <c r="C2234" s="41" t="s">
        <v>209</v>
      </c>
      <c r="D2234" s="3" t="s">
        <v>194</v>
      </c>
      <c r="E2234" s="3" t="s">
        <v>195</v>
      </c>
      <c r="F2234" s="3" t="s">
        <v>186</v>
      </c>
      <c r="G2234" s="3" t="s">
        <v>230</v>
      </c>
      <c r="H2234" s="3" t="s">
        <v>230</v>
      </c>
      <c r="I2234" s="3" t="s">
        <v>210</v>
      </c>
      <c r="J2234" s="3" t="s">
        <v>61</v>
      </c>
      <c r="K2234" s="3" t="s">
        <v>202</v>
      </c>
      <c r="L2234" s="3">
        <v>5</v>
      </c>
      <c r="M2234" s="3">
        <v>3</v>
      </c>
      <c r="N2234" s="3">
        <v>2</v>
      </c>
      <c r="O2234" s="3">
        <v>2</v>
      </c>
      <c r="P2234" s="3">
        <v>4</v>
      </c>
      <c r="Q2234" s="3">
        <v>2</v>
      </c>
      <c r="R2234" s="3">
        <v>5</v>
      </c>
      <c r="S2234" s="3">
        <v>1</v>
      </c>
      <c r="T2234" s="3">
        <v>5</v>
      </c>
      <c r="U2234" s="3">
        <v>4</v>
      </c>
      <c r="V2234" s="3">
        <v>3</v>
      </c>
      <c r="W2234" s="3">
        <v>4</v>
      </c>
      <c r="X2234" s="3">
        <v>2</v>
      </c>
      <c r="Y2234" s="3">
        <v>2</v>
      </c>
      <c r="Z2234" s="3">
        <v>2</v>
      </c>
      <c r="AA2234" s="3">
        <v>3</v>
      </c>
      <c r="AB2234" s="3">
        <v>5</v>
      </c>
      <c r="AC2234" s="3">
        <v>4</v>
      </c>
      <c r="AD2234" s="3">
        <v>5</v>
      </c>
      <c r="AE2234" s="3">
        <v>2</v>
      </c>
      <c r="AF2234" s="3" t="s">
        <v>209</v>
      </c>
    </row>
    <row r="2235" spans="1:32">
      <c r="A2235" s="3">
        <v>92284</v>
      </c>
      <c r="B2235" s="3">
        <v>54</v>
      </c>
      <c r="C2235" s="41" t="s">
        <v>209</v>
      </c>
      <c r="D2235" s="3" t="s">
        <v>225</v>
      </c>
      <c r="E2235" s="3" t="s">
        <v>195</v>
      </c>
      <c r="F2235" s="3" t="s">
        <v>186</v>
      </c>
      <c r="G2235" s="3" t="s">
        <v>230</v>
      </c>
      <c r="H2235" s="3" t="s">
        <v>230</v>
      </c>
      <c r="I2235" s="3" t="s">
        <v>201</v>
      </c>
      <c r="J2235" s="3" t="s">
        <v>62</v>
      </c>
      <c r="K2235" s="3" t="s">
        <v>196</v>
      </c>
      <c r="L2235" s="3">
        <v>5</v>
      </c>
      <c r="M2235" s="3">
        <v>5</v>
      </c>
      <c r="N2235" s="3">
        <v>5</v>
      </c>
      <c r="O2235" s="3">
        <v>5</v>
      </c>
      <c r="P2235" s="3">
        <v>5</v>
      </c>
      <c r="Q2235" s="3">
        <v>5</v>
      </c>
      <c r="R2235" s="3">
        <v>4</v>
      </c>
      <c r="S2235" s="3">
        <v>3</v>
      </c>
      <c r="T2235" s="3">
        <v>5</v>
      </c>
      <c r="U2235" s="3">
        <v>3</v>
      </c>
      <c r="V2235" s="3">
        <v>5</v>
      </c>
      <c r="W2235" s="3">
        <v>5</v>
      </c>
      <c r="X2235" s="3">
        <v>5</v>
      </c>
      <c r="Y2235" s="3">
        <v>4</v>
      </c>
      <c r="Z2235" s="3">
        <v>5</v>
      </c>
      <c r="AA2235" s="3">
        <v>5</v>
      </c>
      <c r="AB2235" s="3">
        <v>5</v>
      </c>
      <c r="AC2235" s="3">
        <v>5</v>
      </c>
      <c r="AD2235" s="3">
        <v>5</v>
      </c>
      <c r="AE2235" s="3">
        <v>5</v>
      </c>
      <c r="AF2235" s="3" t="s">
        <v>209</v>
      </c>
    </row>
    <row r="2236" spans="1:32">
      <c r="A2236" s="3">
        <v>92591</v>
      </c>
      <c r="B2236" s="3">
        <v>54</v>
      </c>
      <c r="C2236" s="41" t="s">
        <v>209</v>
      </c>
      <c r="D2236" s="3" t="s">
        <v>194</v>
      </c>
      <c r="E2236" s="3" t="s">
        <v>205</v>
      </c>
      <c r="F2236" s="3" t="s">
        <v>186</v>
      </c>
      <c r="G2236" s="3" t="s">
        <v>230</v>
      </c>
      <c r="H2236" s="3" t="s">
        <v>230</v>
      </c>
      <c r="I2236" s="3" t="s">
        <v>201</v>
      </c>
      <c r="J2236" s="3" t="s">
        <v>60</v>
      </c>
      <c r="K2236" s="3" t="s">
        <v>203</v>
      </c>
      <c r="L2236" s="3">
        <v>5</v>
      </c>
      <c r="M2236" s="3">
        <v>4</v>
      </c>
      <c r="N2236" s="3">
        <v>4</v>
      </c>
      <c r="O2236" s="3">
        <v>3</v>
      </c>
      <c r="P2236" s="3">
        <v>5</v>
      </c>
      <c r="Q2236" s="3">
        <v>5</v>
      </c>
      <c r="R2236" s="3">
        <v>5</v>
      </c>
      <c r="S2236" s="3">
        <v>1</v>
      </c>
      <c r="T2236" s="3">
        <v>4</v>
      </c>
      <c r="U2236" s="3">
        <v>5</v>
      </c>
      <c r="V2236" s="3">
        <v>5</v>
      </c>
      <c r="W2236" s="3">
        <v>5</v>
      </c>
      <c r="X2236" s="3">
        <v>3</v>
      </c>
      <c r="Y2236" s="3">
        <v>4</v>
      </c>
      <c r="Z2236" s="3">
        <v>4</v>
      </c>
      <c r="AA2236" s="3">
        <v>4</v>
      </c>
      <c r="AB2236" s="3">
        <v>5</v>
      </c>
      <c r="AC2236" s="3">
        <v>5</v>
      </c>
      <c r="AD2236" s="3">
        <v>5</v>
      </c>
      <c r="AE2236" s="3">
        <v>4</v>
      </c>
      <c r="AF2236" s="3" t="s">
        <v>209</v>
      </c>
    </row>
    <row r="2237" spans="1:32">
      <c r="A2237" s="3">
        <v>92240</v>
      </c>
      <c r="B2237" s="3">
        <v>54</v>
      </c>
      <c r="C2237" s="41" t="s">
        <v>209</v>
      </c>
      <c r="D2237" s="3" t="s">
        <v>194</v>
      </c>
      <c r="E2237" s="3" t="s">
        <v>205</v>
      </c>
      <c r="F2237" s="3" t="s">
        <v>193</v>
      </c>
      <c r="G2237" s="3" t="s">
        <v>230</v>
      </c>
      <c r="H2237" s="3" t="s">
        <v>230</v>
      </c>
      <c r="I2237" s="3" t="s">
        <v>210</v>
      </c>
      <c r="J2237" s="3" t="s">
        <v>64</v>
      </c>
      <c r="K2237" s="3" t="s">
        <v>199</v>
      </c>
      <c r="L2237" s="3">
        <v>5</v>
      </c>
      <c r="M2237" s="3">
        <v>3</v>
      </c>
      <c r="N2237" s="3">
        <v>3</v>
      </c>
      <c r="O2237" s="3">
        <v>3</v>
      </c>
      <c r="P2237" s="3">
        <v>3</v>
      </c>
      <c r="Q2237" s="3">
        <v>3</v>
      </c>
      <c r="R2237" s="3">
        <v>3</v>
      </c>
      <c r="S2237" s="3">
        <v>3</v>
      </c>
      <c r="T2237" s="3">
        <v>4</v>
      </c>
      <c r="U2237" s="3">
        <v>3</v>
      </c>
      <c r="V2237" s="3">
        <v>3</v>
      </c>
      <c r="W2237" s="3">
        <v>4</v>
      </c>
      <c r="X2237" s="3">
        <v>4</v>
      </c>
      <c r="Y2237" s="3">
        <v>3</v>
      </c>
      <c r="Z2237" s="3">
        <v>3</v>
      </c>
      <c r="AA2237" s="3">
        <v>5</v>
      </c>
      <c r="AB2237" s="3">
        <v>5</v>
      </c>
      <c r="AC2237" s="3">
        <v>4</v>
      </c>
      <c r="AD2237" s="3">
        <v>4</v>
      </c>
      <c r="AE2237" s="3">
        <v>3</v>
      </c>
      <c r="AF2237" s="3" t="s">
        <v>209</v>
      </c>
    </row>
    <row r="2238" spans="1:32">
      <c r="A2238" s="3">
        <v>92553</v>
      </c>
      <c r="B2238" s="3">
        <v>54</v>
      </c>
      <c r="C2238" s="41" t="s">
        <v>209</v>
      </c>
      <c r="D2238" s="3" t="s">
        <v>184</v>
      </c>
      <c r="E2238" s="3" t="s">
        <v>205</v>
      </c>
      <c r="F2238" s="3" t="s">
        <v>186</v>
      </c>
      <c r="G2238" s="3" t="s">
        <v>230</v>
      </c>
      <c r="H2238" s="3" t="s">
        <v>230</v>
      </c>
      <c r="I2238" s="3" t="s">
        <v>217</v>
      </c>
      <c r="J2238" s="3" t="s">
        <v>62</v>
      </c>
      <c r="K2238" s="3" t="s">
        <v>199</v>
      </c>
      <c r="L2238" s="3">
        <v>5</v>
      </c>
      <c r="M2238" s="3">
        <v>3</v>
      </c>
      <c r="N2238" s="3">
        <v>5</v>
      </c>
      <c r="O2238" s="3">
        <v>3</v>
      </c>
      <c r="P2238" s="3">
        <v>5</v>
      </c>
      <c r="Q2238" s="3">
        <v>5</v>
      </c>
      <c r="R2238" s="3">
        <v>5</v>
      </c>
      <c r="S2238" s="3">
        <v>5</v>
      </c>
      <c r="T2238" s="3">
        <v>5</v>
      </c>
      <c r="U2238" s="3">
        <v>5</v>
      </c>
      <c r="V2238" s="3">
        <v>2</v>
      </c>
      <c r="W2238" s="3">
        <v>5</v>
      </c>
      <c r="X2238" s="3">
        <v>5</v>
      </c>
      <c r="Y2238" s="3">
        <v>4</v>
      </c>
      <c r="Z2238" s="3">
        <v>5</v>
      </c>
      <c r="AA2238" s="3">
        <v>5</v>
      </c>
      <c r="AB2238" s="3">
        <v>5</v>
      </c>
      <c r="AC2238" s="3">
        <v>5</v>
      </c>
      <c r="AD2238" s="3">
        <v>5</v>
      </c>
      <c r="AE2238" s="3">
        <v>5</v>
      </c>
      <c r="AF2238" s="3" t="s">
        <v>209</v>
      </c>
    </row>
    <row r="2239" spans="1:32">
      <c r="A2239" s="3">
        <v>93012</v>
      </c>
      <c r="B2239" s="3">
        <v>55</v>
      </c>
      <c r="C2239" s="41" t="s">
        <v>211</v>
      </c>
      <c r="D2239" s="3" t="s">
        <v>194</v>
      </c>
      <c r="E2239" s="3" t="s">
        <v>192</v>
      </c>
      <c r="F2239" s="3" t="s">
        <v>193</v>
      </c>
      <c r="G2239" s="3" t="s">
        <v>230</v>
      </c>
      <c r="H2239" s="3" t="s">
        <v>230</v>
      </c>
      <c r="I2239" s="3" t="s">
        <v>201</v>
      </c>
      <c r="J2239" s="3" t="s">
        <v>60</v>
      </c>
      <c r="K2239" s="3" t="s">
        <v>203</v>
      </c>
      <c r="L2239" s="3">
        <v>5</v>
      </c>
      <c r="M2239" s="3">
        <v>3</v>
      </c>
      <c r="N2239" s="3">
        <v>3</v>
      </c>
      <c r="O2239" s="3">
        <v>1</v>
      </c>
      <c r="P2239" s="3">
        <v>5</v>
      </c>
      <c r="Q2239" s="3">
        <v>3</v>
      </c>
      <c r="R2239" s="3">
        <v>2</v>
      </c>
      <c r="S2239" s="3">
        <v>1</v>
      </c>
      <c r="T2239" s="3">
        <v>3</v>
      </c>
      <c r="U2239" s="3">
        <v>3</v>
      </c>
      <c r="V2239" s="3">
        <v>3</v>
      </c>
      <c r="W2239" s="3">
        <v>5</v>
      </c>
      <c r="X2239" s="3">
        <v>5</v>
      </c>
      <c r="Y2239" s="3">
        <v>3</v>
      </c>
      <c r="Z2239" s="3">
        <v>4</v>
      </c>
      <c r="AA2239" s="3">
        <v>3</v>
      </c>
      <c r="AB2239" s="3">
        <v>5</v>
      </c>
      <c r="AC2239" s="3">
        <v>4</v>
      </c>
      <c r="AD2239" s="3">
        <v>3</v>
      </c>
      <c r="AE2239" s="3">
        <v>3</v>
      </c>
      <c r="AF2239" s="3" t="s">
        <v>211</v>
      </c>
    </row>
    <row r="2240" spans="1:32">
      <c r="A2240" s="3">
        <v>93012</v>
      </c>
      <c r="B2240" s="3">
        <v>55</v>
      </c>
      <c r="C2240" s="41" t="s">
        <v>211</v>
      </c>
      <c r="D2240" s="3" t="s">
        <v>194</v>
      </c>
      <c r="E2240" s="3" t="s">
        <v>192</v>
      </c>
      <c r="F2240" s="3" t="s">
        <v>193</v>
      </c>
      <c r="G2240" s="3" t="s">
        <v>230</v>
      </c>
      <c r="H2240" s="3" t="s">
        <v>230</v>
      </c>
      <c r="I2240" s="3" t="s">
        <v>201</v>
      </c>
      <c r="J2240" s="3" t="s">
        <v>64</v>
      </c>
      <c r="K2240" s="3" t="s">
        <v>203</v>
      </c>
      <c r="L2240" s="3">
        <v>5</v>
      </c>
      <c r="M2240" s="3">
        <v>5</v>
      </c>
      <c r="N2240" s="3">
        <v>5</v>
      </c>
      <c r="O2240" s="3">
        <v>5</v>
      </c>
      <c r="P2240" s="3">
        <v>5</v>
      </c>
      <c r="Q2240" s="3">
        <v>2</v>
      </c>
      <c r="R2240" s="3">
        <v>5</v>
      </c>
      <c r="S2240" s="3">
        <v>1</v>
      </c>
      <c r="T2240" s="3">
        <v>5</v>
      </c>
      <c r="U2240" s="3">
        <v>5</v>
      </c>
      <c r="V2240" s="3">
        <v>5</v>
      </c>
      <c r="W2240" s="3">
        <v>5</v>
      </c>
      <c r="X2240" s="3">
        <v>1</v>
      </c>
      <c r="Y2240" s="3">
        <v>5</v>
      </c>
      <c r="Z2240" s="3">
        <v>5</v>
      </c>
      <c r="AA2240" s="3">
        <v>3</v>
      </c>
      <c r="AB2240" s="3">
        <v>5</v>
      </c>
      <c r="AC2240" s="3">
        <v>5</v>
      </c>
      <c r="AD2240" s="3">
        <v>5</v>
      </c>
      <c r="AE2240" s="3">
        <v>1</v>
      </c>
      <c r="AF2240" s="3" t="s">
        <v>211</v>
      </c>
    </row>
    <row r="2241" spans="1:32">
      <c r="A2241" s="3">
        <v>93033</v>
      </c>
      <c r="B2241" s="3">
        <v>55</v>
      </c>
      <c r="C2241" s="41" t="s">
        <v>211</v>
      </c>
      <c r="D2241" s="3" t="s">
        <v>194</v>
      </c>
      <c r="E2241" s="3" t="s">
        <v>192</v>
      </c>
      <c r="F2241" s="3" t="s">
        <v>186</v>
      </c>
      <c r="G2241" s="3" t="s">
        <v>230</v>
      </c>
      <c r="H2241" s="3" t="s">
        <v>230</v>
      </c>
      <c r="I2241" s="3" t="s">
        <v>189</v>
      </c>
      <c r="J2241" s="3" t="s">
        <v>62</v>
      </c>
      <c r="K2241" s="3" t="s">
        <v>203</v>
      </c>
      <c r="L2241" s="3">
        <v>3</v>
      </c>
      <c r="M2241" s="3">
        <v>5</v>
      </c>
      <c r="N2241" s="3">
        <v>3</v>
      </c>
      <c r="O2241" s="3">
        <v>4</v>
      </c>
      <c r="P2241" s="3">
        <v>5</v>
      </c>
      <c r="Q2241" s="3">
        <v>5</v>
      </c>
      <c r="R2241" s="3">
        <v>3</v>
      </c>
      <c r="S2241" s="3">
        <v>1</v>
      </c>
      <c r="T2241" s="3">
        <v>5</v>
      </c>
      <c r="U2241" s="3">
        <v>1</v>
      </c>
      <c r="V2241" s="3">
        <v>5</v>
      </c>
      <c r="W2241" s="3">
        <v>5</v>
      </c>
      <c r="X2241" s="3">
        <v>5</v>
      </c>
      <c r="Y2241" s="3">
        <v>3</v>
      </c>
      <c r="Z2241" s="3">
        <v>4</v>
      </c>
      <c r="AA2241" s="3">
        <v>5</v>
      </c>
      <c r="AB2241" s="3">
        <v>4</v>
      </c>
      <c r="AC2241" s="3">
        <v>5</v>
      </c>
      <c r="AD2241" s="3">
        <v>3</v>
      </c>
      <c r="AE2241" s="3">
        <v>3</v>
      </c>
      <c r="AF2241" s="3" t="s">
        <v>211</v>
      </c>
    </row>
    <row r="2242" spans="1:32">
      <c r="A2242" s="3">
        <v>92831</v>
      </c>
      <c r="B2242" s="3">
        <v>55</v>
      </c>
      <c r="C2242" s="41" t="s">
        <v>211</v>
      </c>
      <c r="D2242" s="3" t="s">
        <v>197</v>
      </c>
      <c r="E2242" s="3" t="s">
        <v>185</v>
      </c>
      <c r="F2242" s="3" t="s">
        <v>193</v>
      </c>
      <c r="G2242" s="3" t="s">
        <v>230</v>
      </c>
      <c r="H2242" s="3" t="s">
        <v>230</v>
      </c>
      <c r="I2242" s="3" t="s">
        <v>210</v>
      </c>
      <c r="J2242" s="3" t="s">
        <v>64</v>
      </c>
      <c r="K2242" s="3" t="s">
        <v>199</v>
      </c>
      <c r="L2242" s="3">
        <v>5</v>
      </c>
      <c r="M2242" s="3">
        <v>3</v>
      </c>
      <c r="N2242" s="3">
        <v>5</v>
      </c>
      <c r="O2242" s="3">
        <v>2</v>
      </c>
      <c r="P2242" s="3">
        <v>5</v>
      </c>
      <c r="Q2242" s="3">
        <v>4</v>
      </c>
      <c r="R2242" s="3">
        <v>4</v>
      </c>
      <c r="S2242" s="3">
        <v>4</v>
      </c>
      <c r="T2242" s="3">
        <v>5</v>
      </c>
      <c r="U2242" s="3">
        <v>4</v>
      </c>
      <c r="V2242" s="3">
        <v>2</v>
      </c>
      <c r="W2242" s="3">
        <v>5</v>
      </c>
      <c r="X2242" s="3">
        <v>5</v>
      </c>
      <c r="Y2242" s="3">
        <v>4</v>
      </c>
      <c r="Z2242" s="3">
        <v>5</v>
      </c>
      <c r="AA2242" s="3">
        <v>3</v>
      </c>
      <c r="AB2242" s="3">
        <v>5</v>
      </c>
      <c r="AC2242" s="3">
        <v>5</v>
      </c>
      <c r="AD2242" s="3">
        <v>5</v>
      </c>
      <c r="AE2242" s="3">
        <v>4</v>
      </c>
      <c r="AF2242" s="3" t="s">
        <v>211</v>
      </c>
    </row>
    <row r="2243" spans="1:32">
      <c r="A2243" s="3">
        <v>92692</v>
      </c>
      <c r="B2243" s="3">
        <v>55</v>
      </c>
      <c r="C2243" s="41" t="s">
        <v>211</v>
      </c>
      <c r="D2243" s="3" t="s">
        <v>204</v>
      </c>
      <c r="E2243" s="3" t="s">
        <v>185</v>
      </c>
      <c r="F2243" s="3" t="s">
        <v>186</v>
      </c>
      <c r="G2243" s="3" t="s">
        <v>230</v>
      </c>
      <c r="H2243" s="3" t="s">
        <v>230</v>
      </c>
      <c r="I2243" s="3" t="s">
        <v>201</v>
      </c>
      <c r="J2243" s="3" t="s">
        <v>64</v>
      </c>
      <c r="K2243" s="3" t="s">
        <v>199</v>
      </c>
      <c r="L2243" s="3">
        <v>2</v>
      </c>
      <c r="M2243" s="3">
        <v>4</v>
      </c>
      <c r="N2243" s="3">
        <v>5</v>
      </c>
      <c r="O2243" s="3">
        <v>2</v>
      </c>
      <c r="P2243" s="3">
        <v>5</v>
      </c>
      <c r="Q2243" s="3">
        <v>4</v>
      </c>
      <c r="R2243" s="3">
        <v>3</v>
      </c>
      <c r="S2243" s="3">
        <v>2</v>
      </c>
      <c r="T2243" s="3">
        <v>3</v>
      </c>
      <c r="U2243" s="3">
        <v>3</v>
      </c>
      <c r="V2243" s="3">
        <v>4</v>
      </c>
      <c r="W2243" s="3">
        <v>5</v>
      </c>
      <c r="X2243" s="3">
        <v>4</v>
      </c>
      <c r="Y2243" s="3">
        <v>4</v>
      </c>
      <c r="Z2243" s="3">
        <v>4</v>
      </c>
      <c r="AA2243" s="3">
        <v>3</v>
      </c>
      <c r="AB2243" s="3">
        <v>4</v>
      </c>
      <c r="AC2243" s="3">
        <v>4</v>
      </c>
      <c r="AD2243" s="3">
        <v>4</v>
      </c>
      <c r="AE2243" s="3">
        <v>3</v>
      </c>
      <c r="AF2243" s="3" t="s">
        <v>211</v>
      </c>
    </row>
    <row r="2244" spans="1:32">
      <c r="A2244" s="3">
        <v>90620</v>
      </c>
      <c r="B2244" s="3">
        <v>55</v>
      </c>
      <c r="C2244" s="41" t="s">
        <v>211</v>
      </c>
      <c r="D2244" s="3" t="s">
        <v>194</v>
      </c>
      <c r="E2244" s="3" t="s">
        <v>185</v>
      </c>
      <c r="F2244" s="3" t="s">
        <v>193</v>
      </c>
      <c r="G2244" s="3" t="s">
        <v>230</v>
      </c>
      <c r="H2244" s="3" t="s">
        <v>230</v>
      </c>
      <c r="I2244" s="3" t="s">
        <v>210</v>
      </c>
      <c r="J2244" s="3" t="s">
        <v>62</v>
      </c>
      <c r="K2244" s="3" t="s">
        <v>203</v>
      </c>
      <c r="L2244" s="3">
        <v>5</v>
      </c>
      <c r="M2244" s="3">
        <v>3</v>
      </c>
      <c r="N2244" s="3">
        <v>3</v>
      </c>
      <c r="O2244" s="3">
        <v>2</v>
      </c>
      <c r="P2244" s="3">
        <v>5</v>
      </c>
      <c r="Q2244" s="3">
        <v>2</v>
      </c>
      <c r="R2244" s="3">
        <v>3</v>
      </c>
      <c r="S2244" s="3">
        <v>2</v>
      </c>
      <c r="T2244" s="3">
        <v>4</v>
      </c>
      <c r="U2244" s="3">
        <v>4</v>
      </c>
      <c r="V2244" s="3">
        <v>3</v>
      </c>
      <c r="W2244" s="3">
        <v>5</v>
      </c>
      <c r="X2244" s="3">
        <v>4</v>
      </c>
      <c r="Y2244" s="3">
        <v>2</v>
      </c>
      <c r="Z2244" s="3">
        <v>4</v>
      </c>
      <c r="AA2244" s="3">
        <v>4</v>
      </c>
      <c r="AB2244" s="3">
        <v>2</v>
      </c>
      <c r="AC2244" s="3">
        <v>5</v>
      </c>
      <c r="AD2244" s="3">
        <v>4</v>
      </c>
      <c r="AE2244" s="3">
        <v>3</v>
      </c>
      <c r="AF2244" s="3" t="s">
        <v>211</v>
      </c>
    </row>
    <row r="2245" spans="1:32">
      <c r="A2245" s="3">
        <v>92692</v>
      </c>
      <c r="B2245" s="3">
        <v>55</v>
      </c>
      <c r="C2245" s="41" t="s">
        <v>211</v>
      </c>
      <c r="D2245" s="3" t="s">
        <v>204</v>
      </c>
      <c r="E2245" s="3" t="s">
        <v>185</v>
      </c>
      <c r="F2245" s="3" t="s">
        <v>186</v>
      </c>
      <c r="G2245" s="3" t="s">
        <v>230</v>
      </c>
      <c r="H2245" s="3" t="s">
        <v>230</v>
      </c>
      <c r="I2245" s="3" t="s">
        <v>201</v>
      </c>
      <c r="J2245" s="3" t="s">
        <v>62</v>
      </c>
      <c r="K2245" s="3" t="s">
        <v>190</v>
      </c>
      <c r="L2245" s="3">
        <v>2</v>
      </c>
      <c r="M2245" s="3">
        <v>4</v>
      </c>
      <c r="N2245" s="3">
        <v>4</v>
      </c>
      <c r="O2245" s="3">
        <v>3</v>
      </c>
      <c r="P2245" s="3">
        <v>5</v>
      </c>
      <c r="Q2245" s="3">
        <v>4</v>
      </c>
      <c r="R2245" s="3">
        <v>3</v>
      </c>
      <c r="S2245" s="3">
        <v>2</v>
      </c>
      <c r="T2245" s="3">
        <v>4</v>
      </c>
      <c r="U2245" s="3">
        <v>3</v>
      </c>
      <c r="V2245" s="3">
        <v>2</v>
      </c>
      <c r="W2245" s="3">
        <v>5</v>
      </c>
      <c r="X2245" s="3">
        <v>4</v>
      </c>
      <c r="Y2245" s="3">
        <v>4</v>
      </c>
      <c r="Z2245" s="3">
        <v>3</v>
      </c>
      <c r="AA2245" s="3">
        <v>2</v>
      </c>
      <c r="AB2245" s="3">
        <v>3</v>
      </c>
      <c r="AC2245" s="3">
        <v>4</v>
      </c>
      <c r="AD2245" s="3">
        <v>3</v>
      </c>
      <c r="AE2245" s="3">
        <v>2</v>
      </c>
      <c r="AF2245" s="3" t="s">
        <v>211</v>
      </c>
    </row>
    <row r="2246" spans="1:32">
      <c r="A2246" s="3">
        <v>92677</v>
      </c>
      <c r="B2246" s="3">
        <v>55</v>
      </c>
      <c r="C2246" s="41" t="s">
        <v>211</v>
      </c>
      <c r="D2246" s="3" t="s">
        <v>194</v>
      </c>
      <c r="E2246" s="3" t="s">
        <v>185</v>
      </c>
      <c r="F2246" s="3" t="s">
        <v>186</v>
      </c>
      <c r="G2246" s="3" t="s">
        <v>230</v>
      </c>
      <c r="H2246" s="3" t="s">
        <v>230</v>
      </c>
      <c r="I2246" s="3" t="s">
        <v>210</v>
      </c>
      <c r="J2246" s="3" t="s">
        <v>64</v>
      </c>
      <c r="K2246" s="3" t="s">
        <v>203</v>
      </c>
      <c r="L2246" s="3">
        <v>5</v>
      </c>
      <c r="M2246" s="3">
        <v>5</v>
      </c>
      <c r="N2246" s="3">
        <v>4</v>
      </c>
      <c r="O2246" s="3">
        <v>5</v>
      </c>
      <c r="P2246" s="3">
        <v>5</v>
      </c>
      <c r="Q2246" s="3">
        <v>3</v>
      </c>
      <c r="R2246" s="3">
        <v>5</v>
      </c>
      <c r="S2246" s="3">
        <v>1</v>
      </c>
      <c r="T2246" s="3">
        <v>5</v>
      </c>
      <c r="U2246" s="3">
        <v>4</v>
      </c>
      <c r="V2246" s="3">
        <v>4</v>
      </c>
      <c r="W2246" s="3">
        <v>5</v>
      </c>
      <c r="X2246" s="3">
        <v>5</v>
      </c>
      <c r="Y2246" s="3">
        <v>4</v>
      </c>
      <c r="Z2246" s="3">
        <v>5</v>
      </c>
      <c r="AA2246" s="3">
        <v>5</v>
      </c>
      <c r="AB2246" s="3">
        <v>5</v>
      </c>
      <c r="AC2246" s="3">
        <v>5</v>
      </c>
      <c r="AD2246" s="3">
        <v>4</v>
      </c>
      <c r="AE2246" s="3">
        <v>5</v>
      </c>
      <c r="AF2246" s="3" t="s">
        <v>211</v>
      </c>
    </row>
    <row r="2247" spans="1:32">
      <c r="A2247" s="3">
        <v>92324</v>
      </c>
      <c r="B2247" s="3">
        <v>55</v>
      </c>
      <c r="C2247" s="41" t="s">
        <v>211</v>
      </c>
      <c r="D2247" s="3" t="s">
        <v>194</v>
      </c>
      <c r="E2247" s="3" t="s">
        <v>195</v>
      </c>
      <c r="F2247" s="3" t="s">
        <v>186</v>
      </c>
      <c r="G2247" s="3" t="s">
        <v>230</v>
      </c>
      <c r="H2247" s="3" t="s">
        <v>230</v>
      </c>
      <c r="I2247" s="3" t="s">
        <v>201</v>
      </c>
      <c r="J2247" s="3" t="s">
        <v>60</v>
      </c>
      <c r="K2247" s="3" t="s">
        <v>196</v>
      </c>
      <c r="L2247" s="3">
        <v>5</v>
      </c>
      <c r="M2247" s="3">
        <v>5</v>
      </c>
      <c r="N2247" s="3">
        <v>5</v>
      </c>
      <c r="O2247" s="3">
        <v>5</v>
      </c>
      <c r="P2247" s="3">
        <v>4</v>
      </c>
      <c r="Q2247" s="3">
        <v>3</v>
      </c>
      <c r="R2247" s="3">
        <v>3</v>
      </c>
      <c r="S2247" s="3">
        <v>2</v>
      </c>
      <c r="T2247" s="3">
        <v>5</v>
      </c>
      <c r="U2247" s="3">
        <v>5</v>
      </c>
      <c r="V2247" s="3">
        <v>5</v>
      </c>
      <c r="W2247" s="3">
        <v>5</v>
      </c>
      <c r="X2247" s="3">
        <v>4</v>
      </c>
      <c r="Y2247" s="3">
        <v>3</v>
      </c>
      <c r="Z2247" s="3">
        <v>4</v>
      </c>
      <c r="AA2247" s="3">
        <v>5</v>
      </c>
      <c r="AB2247" s="3">
        <v>5</v>
      </c>
      <c r="AC2247" s="3">
        <v>5</v>
      </c>
      <c r="AD2247" s="3">
        <v>5</v>
      </c>
      <c r="AE2247" s="3">
        <v>5</v>
      </c>
      <c r="AF2247" s="3" t="s">
        <v>211</v>
      </c>
    </row>
    <row r="2248" spans="1:32">
      <c r="A2248" s="3">
        <v>92252</v>
      </c>
      <c r="B2248" s="3">
        <v>55</v>
      </c>
      <c r="C2248" s="41" t="s">
        <v>211</v>
      </c>
      <c r="D2248" s="3" t="s">
        <v>194</v>
      </c>
      <c r="E2248" s="3" t="s">
        <v>195</v>
      </c>
      <c r="F2248" s="3" t="s">
        <v>193</v>
      </c>
      <c r="G2248" s="3" t="s">
        <v>230</v>
      </c>
      <c r="H2248" s="3" t="s">
        <v>230</v>
      </c>
      <c r="I2248" s="3" t="s">
        <v>189</v>
      </c>
      <c r="J2248" s="3" t="s">
        <v>60</v>
      </c>
      <c r="K2248" s="3" t="s">
        <v>202</v>
      </c>
      <c r="L2248" s="3">
        <v>5</v>
      </c>
      <c r="M2248" s="3">
        <v>4</v>
      </c>
      <c r="N2248" s="3">
        <v>5</v>
      </c>
      <c r="O2248" s="3">
        <v>5</v>
      </c>
      <c r="P2248" s="3">
        <v>5</v>
      </c>
      <c r="Q2248" s="3">
        <v>5</v>
      </c>
      <c r="R2248" s="3">
        <v>5</v>
      </c>
      <c r="S2248" s="3">
        <v>5</v>
      </c>
      <c r="T2248" s="3">
        <v>5</v>
      </c>
      <c r="U2248" s="3">
        <v>1</v>
      </c>
      <c r="V2248" s="3">
        <v>1</v>
      </c>
      <c r="W2248" s="3">
        <v>5</v>
      </c>
      <c r="X2248" s="3">
        <v>5</v>
      </c>
      <c r="Y2248" s="3">
        <v>5</v>
      </c>
      <c r="Z2248" s="3">
        <v>5</v>
      </c>
      <c r="AA2248" s="3">
        <v>5</v>
      </c>
      <c r="AB2248" s="3">
        <v>5</v>
      </c>
      <c r="AC2248" s="3">
        <v>5</v>
      </c>
      <c r="AD2248" s="3">
        <v>5</v>
      </c>
      <c r="AE2248" s="3">
        <v>5</v>
      </c>
      <c r="AF2248" s="3" t="s">
        <v>211</v>
      </c>
    </row>
    <row r="2249" spans="1:32">
      <c r="A2249" s="3">
        <v>91786</v>
      </c>
      <c r="B2249" s="3">
        <v>55</v>
      </c>
      <c r="C2249" s="41" t="s">
        <v>211</v>
      </c>
      <c r="D2249" s="3" t="s">
        <v>197</v>
      </c>
      <c r="E2249" s="3" t="s">
        <v>195</v>
      </c>
      <c r="F2249" s="3" t="s">
        <v>193</v>
      </c>
      <c r="G2249" s="3" t="s">
        <v>230</v>
      </c>
      <c r="H2249" s="3" t="s">
        <v>230</v>
      </c>
      <c r="I2249" s="3" t="s">
        <v>189</v>
      </c>
      <c r="J2249" s="3" t="s">
        <v>63</v>
      </c>
      <c r="K2249" s="3" t="s">
        <v>196</v>
      </c>
      <c r="L2249" s="3">
        <v>5</v>
      </c>
      <c r="M2249" s="3">
        <v>5</v>
      </c>
      <c r="N2249" s="3">
        <v>5</v>
      </c>
      <c r="O2249" s="3">
        <v>5</v>
      </c>
      <c r="P2249" s="3">
        <v>4</v>
      </c>
      <c r="Q2249" s="3">
        <v>4</v>
      </c>
      <c r="R2249" s="3">
        <v>4</v>
      </c>
      <c r="S2249" s="3">
        <v>1</v>
      </c>
      <c r="T2249" s="3">
        <v>4</v>
      </c>
      <c r="U2249" s="3">
        <v>5</v>
      </c>
      <c r="V2249" s="3">
        <v>5</v>
      </c>
      <c r="W2249" s="3">
        <v>4</v>
      </c>
      <c r="X2249" s="3">
        <v>5</v>
      </c>
      <c r="Y2249" s="3">
        <v>5</v>
      </c>
      <c r="Z2249" s="3">
        <v>3</v>
      </c>
      <c r="AA2249" s="3">
        <v>5</v>
      </c>
      <c r="AB2249" s="3">
        <v>5</v>
      </c>
      <c r="AC2249" s="3">
        <v>4</v>
      </c>
      <c r="AD2249" s="3">
        <v>5</v>
      </c>
      <c r="AE2249" s="3">
        <v>3</v>
      </c>
      <c r="AF2249" s="3" t="s">
        <v>211</v>
      </c>
    </row>
    <row r="2250" spans="1:32">
      <c r="A2250" s="3">
        <v>92344</v>
      </c>
      <c r="B2250" s="3">
        <v>55</v>
      </c>
      <c r="C2250" s="41" t="s">
        <v>211</v>
      </c>
      <c r="D2250" s="3" t="s">
        <v>194</v>
      </c>
      <c r="E2250" s="3" t="s">
        <v>195</v>
      </c>
      <c r="F2250" s="3" t="s">
        <v>193</v>
      </c>
      <c r="G2250" s="3" t="s">
        <v>230</v>
      </c>
      <c r="H2250" s="3" t="s">
        <v>230</v>
      </c>
      <c r="I2250" s="3" t="s">
        <v>201</v>
      </c>
      <c r="J2250" s="3" t="s">
        <v>64</v>
      </c>
      <c r="K2250" s="3" t="s">
        <v>196</v>
      </c>
      <c r="L2250" s="3">
        <v>5</v>
      </c>
      <c r="M2250" s="3">
        <v>4</v>
      </c>
      <c r="N2250" s="3">
        <v>5</v>
      </c>
      <c r="O2250" s="3">
        <v>4</v>
      </c>
      <c r="P2250" s="3">
        <v>4</v>
      </c>
      <c r="Q2250" s="3">
        <v>5</v>
      </c>
      <c r="R2250" s="3">
        <v>5</v>
      </c>
      <c r="S2250" s="3">
        <v>3</v>
      </c>
      <c r="T2250" s="3">
        <v>5</v>
      </c>
      <c r="U2250" s="3">
        <v>5</v>
      </c>
      <c r="V2250" s="3">
        <v>5</v>
      </c>
      <c r="W2250" s="3">
        <v>5</v>
      </c>
      <c r="X2250" s="3">
        <v>5</v>
      </c>
      <c r="Y2250" s="3">
        <v>4</v>
      </c>
      <c r="Z2250" s="3">
        <v>4</v>
      </c>
      <c r="AA2250" s="3">
        <v>5</v>
      </c>
      <c r="AB2250" s="3">
        <v>5</v>
      </c>
      <c r="AC2250" s="3">
        <v>4</v>
      </c>
      <c r="AD2250" s="3">
        <v>5</v>
      </c>
      <c r="AE2250" s="3">
        <v>4</v>
      </c>
      <c r="AF2250" s="3" t="s">
        <v>211</v>
      </c>
    </row>
    <row r="2251" spans="1:32">
      <c r="A2251" s="3">
        <v>92410</v>
      </c>
      <c r="B2251" s="3">
        <v>55</v>
      </c>
      <c r="C2251" s="41" t="s">
        <v>211</v>
      </c>
      <c r="D2251" s="3" t="s">
        <v>194</v>
      </c>
      <c r="E2251" s="3" t="s">
        <v>195</v>
      </c>
      <c r="F2251" s="3" t="s">
        <v>193</v>
      </c>
      <c r="G2251" s="3" t="s">
        <v>230</v>
      </c>
      <c r="H2251" s="3" t="s">
        <v>230</v>
      </c>
      <c r="I2251" s="3" t="s">
        <v>201</v>
      </c>
      <c r="J2251" s="3" t="s">
        <v>60</v>
      </c>
      <c r="K2251" s="3" t="s">
        <v>199</v>
      </c>
      <c r="L2251" s="3">
        <v>5</v>
      </c>
      <c r="M2251" s="3">
        <v>5</v>
      </c>
      <c r="N2251" s="3">
        <v>5</v>
      </c>
      <c r="O2251" s="3">
        <v>5</v>
      </c>
      <c r="P2251" s="3">
        <v>5</v>
      </c>
      <c r="Q2251" s="3">
        <v>4</v>
      </c>
      <c r="R2251" s="3">
        <v>4</v>
      </c>
      <c r="S2251" s="3">
        <v>4</v>
      </c>
      <c r="T2251" s="3">
        <v>4</v>
      </c>
      <c r="U2251" s="3">
        <v>5</v>
      </c>
      <c r="V2251" s="3">
        <v>5</v>
      </c>
      <c r="W2251" s="3">
        <v>4</v>
      </c>
      <c r="X2251" s="3">
        <v>5</v>
      </c>
      <c r="Y2251" s="3">
        <v>3</v>
      </c>
      <c r="Z2251" s="3">
        <v>4</v>
      </c>
      <c r="AA2251" s="3">
        <v>5</v>
      </c>
      <c r="AB2251" s="3">
        <v>5</v>
      </c>
      <c r="AC2251" s="3">
        <v>5</v>
      </c>
      <c r="AD2251" s="3">
        <v>5</v>
      </c>
      <c r="AE2251" s="3">
        <v>4</v>
      </c>
      <c r="AF2251" s="3" t="s">
        <v>211</v>
      </c>
    </row>
    <row r="2252" spans="1:32">
      <c r="A2252" s="3">
        <v>92277</v>
      </c>
      <c r="B2252" s="3">
        <v>55</v>
      </c>
      <c r="C2252" s="41" t="s">
        <v>211</v>
      </c>
      <c r="D2252" s="3" t="s">
        <v>194</v>
      </c>
      <c r="E2252" s="3" t="s">
        <v>195</v>
      </c>
      <c r="F2252" s="3" t="s">
        <v>186</v>
      </c>
      <c r="G2252" s="3" t="s">
        <v>230</v>
      </c>
      <c r="H2252" s="3" t="s">
        <v>230</v>
      </c>
      <c r="I2252" s="3" t="s">
        <v>210</v>
      </c>
      <c r="J2252" s="3" t="s">
        <v>64</v>
      </c>
      <c r="K2252" s="3" t="s">
        <v>203</v>
      </c>
      <c r="L2252" s="3">
        <v>5</v>
      </c>
      <c r="M2252" s="3">
        <v>5</v>
      </c>
      <c r="N2252" s="3">
        <v>5</v>
      </c>
      <c r="O2252" s="3">
        <v>5</v>
      </c>
      <c r="P2252" s="3">
        <v>5</v>
      </c>
      <c r="Q2252" s="3">
        <v>5</v>
      </c>
      <c r="R2252" s="3">
        <v>5</v>
      </c>
      <c r="S2252" s="3">
        <v>3</v>
      </c>
      <c r="T2252" s="3">
        <v>5</v>
      </c>
      <c r="U2252" s="3">
        <v>5</v>
      </c>
      <c r="V2252" s="3">
        <v>5</v>
      </c>
      <c r="W2252" s="3">
        <v>5</v>
      </c>
      <c r="X2252" s="3">
        <v>5</v>
      </c>
      <c r="Y2252" s="3">
        <v>5</v>
      </c>
      <c r="Z2252" s="3">
        <v>5</v>
      </c>
      <c r="AA2252" s="3">
        <v>5</v>
      </c>
      <c r="AB2252" s="3">
        <v>5</v>
      </c>
      <c r="AC2252" s="3">
        <v>5</v>
      </c>
      <c r="AD2252" s="3">
        <v>5</v>
      </c>
      <c r="AE2252" s="3">
        <v>3</v>
      </c>
      <c r="AF2252" s="3" t="s">
        <v>211</v>
      </c>
    </row>
    <row r="2253" spans="1:32">
      <c r="A2253" s="3">
        <v>92557</v>
      </c>
      <c r="B2253" s="3">
        <v>55</v>
      </c>
      <c r="C2253" s="41" t="s">
        <v>211</v>
      </c>
      <c r="D2253" s="3" t="s">
        <v>204</v>
      </c>
      <c r="E2253" s="3" t="s">
        <v>205</v>
      </c>
      <c r="F2253" s="3" t="s">
        <v>193</v>
      </c>
      <c r="G2253" s="3" t="s">
        <v>230</v>
      </c>
      <c r="H2253" s="3" t="s">
        <v>230</v>
      </c>
      <c r="I2253" s="3" t="s">
        <v>217</v>
      </c>
      <c r="J2253" s="3" t="s">
        <v>64</v>
      </c>
      <c r="K2253" s="3" t="s">
        <v>199</v>
      </c>
      <c r="L2253" s="3">
        <v>5</v>
      </c>
      <c r="M2253" s="3">
        <v>5</v>
      </c>
      <c r="N2253" s="3">
        <v>3</v>
      </c>
      <c r="O2253" s="3">
        <v>3</v>
      </c>
      <c r="P2253" s="3">
        <v>5</v>
      </c>
      <c r="Q2253" s="3">
        <v>5</v>
      </c>
      <c r="R2253" s="3">
        <v>4</v>
      </c>
      <c r="S2253" s="3">
        <v>1</v>
      </c>
      <c r="T2253" s="3">
        <v>3</v>
      </c>
      <c r="U2253" s="3">
        <v>5</v>
      </c>
      <c r="V2253" s="3">
        <v>3</v>
      </c>
      <c r="W2253" s="3">
        <v>5</v>
      </c>
      <c r="X2253" s="3">
        <v>5</v>
      </c>
      <c r="Y2253" s="3">
        <v>3</v>
      </c>
      <c r="Z2253" s="3">
        <v>5</v>
      </c>
      <c r="AA2253" s="3">
        <v>5</v>
      </c>
      <c r="AB2253" s="3">
        <v>5</v>
      </c>
      <c r="AC2253" s="3">
        <v>5</v>
      </c>
      <c r="AD2253" s="3">
        <v>5</v>
      </c>
      <c r="AE2253" s="3">
        <v>4</v>
      </c>
      <c r="AF2253" s="3" t="s">
        <v>211</v>
      </c>
    </row>
    <row r="2254" spans="1:32">
      <c r="A2254" s="3">
        <v>92241</v>
      </c>
      <c r="B2254" s="3">
        <v>55</v>
      </c>
      <c r="C2254" s="41" t="s">
        <v>211</v>
      </c>
      <c r="D2254" s="3" t="s">
        <v>194</v>
      </c>
      <c r="E2254" s="3" t="s">
        <v>205</v>
      </c>
      <c r="F2254" s="3" t="s">
        <v>186</v>
      </c>
      <c r="G2254" s="3" t="s">
        <v>230</v>
      </c>
      <c r="H2254" s="3" t="s">
        <v>230</v>
      </c>
      <c r="I2254" s="3" t="s">
        <v>189</v>
      </c>
      <c r="J2254" s="3" t="s">
        <v>63</v>
      </c>
      <c r="K2254" s="3" t="s">
        <v>202</v>
      </c>
      <c r="L2254" s="3">
        <v>5</v>
      </c>
      <c r="M2254" s="3">
        <v>4</v>
      </c>
      <c r="N2254" s="3">
        <v>3</v>
      </c>
      <c r="O2254" s="3">
        <v>2</v>
      </c>
      <c r="P2254" s="3">
        <v>5</v>
      </c>
      <c r="Q2254" s="3">
        <v>3</v>
      </c>
      <c r="R2254" s="3">
        <v>4</v>
      </c>
      <c r="S2254" s="3">
        <v>1</v>
      </c>
      <c r="T2254" s="3">
        <v>5</v>
      </c>
      <c r="U2254" s="3">
        <v>2</v>
      </c>
      <c r="V2254" s="3">
        <v>5</v>
      </c>
      <c r="W2254" s="3">
        <v>4</v>
      </c>
      <c r="X2254" s="3">
        <v>4</v>
      </c>
      <c r="Y2254" s="3">
        <v>3</v>
      </c>
      <c r="Z2254" s="3">
        <v>3</v>
      </c>
      <c r="AA2254" s="3">
        <v>4</v>
      </c>
      <c r="AB2254" s="3">
        <v>5</v>
      </c>
      <c r="AC2254" s="3">
        <v>5</v>
      </c>
      <c r="AD2254" s="3">
        <v>4</v>
      </c>
      <c r="AE2254" s="3">
        <v>3</v>
      </c>
      <c r="AF2254" s="3" t="s">
        <v>211</v>
      </c>
    </row>
    <row r="2255" spans="1:32">
      <c r="A2255" s="3">
        <v>92563</v>
      </c>
      <c r="B2255" s="3">
        <v>55</v>
      </c>
      <c r="C2255" s="41" t="s">
        <v>211</v>
      </c>
      <c r="D2255" s="3" t="s">
        <v>194</v>
      </c>
      <c r="E2255" s="3" t="s">
        <v>205</v>
      </c>
      <c r="F2255" s="3" t="s">
        <v>193</v>
      </c>
      <c r="G2255" s="3" t="s">
        <v>230</v>
      </c>
      <c r="H2255" s="3" t="s">
        <v>230</v>
      </c>
      <c r="I2255" s="3" t="s">
        <v>201</v>
      </c>
      <c r="J2255" s="3" t="s">
        <v>64</v>
      </c>
      <c r="K2255" s="3" t="s">
        <v>199</v>
      </c>
      <c r="L2255" s="3">
        <v>3</v>
      </c>
      <c r="M2255" s="3">
        <v>3</v>
      </c>
      <c r="N2255" s="3">
        <v>3</v>
      </c>
      <c r="O2255" s="3">
        <v>4</v>
      </c>
      <c r="P2255" s="3">
        <v>3</v>
      </c>
      <c r="Q2255" s="3">
        <v>3</v>
      </c>
      <c r="R2255" s="3">
        <v>5</v>
      </c>
      <c r="S2255" s="3">
        <v>2</v>
      </c>
      <c r="T2255" s="3">
        <v>5</v>
      </c>
      <c r="U2255" s="3">
        <v>2</v>
      </c>
      <c r="V2255" s="3">
        <v>4</v>
      </c>
      <c r="W2255" s="3">
        <v>4</v>
      </c>
      <c r="X2255" s="3">
        <v>5</v>
      </c>
      <c r="Y2255" s="3">
        <v>4</v>
      </c>
      <c r="Z2255" s="3">
        <v>5</v>
      </c>
      <c r="AA2255" s="3">
        <v>4</v>
      </c>
      <c r="AB2255" s="3">
        <v>3</v>
      </c>
      <c r="AC2255" s="3">
        <v>4</v>
      </c>
      <c r="AD2255" s="3">
        <v>4</v>
      </c>
      <c r="AE2255" s="3">
        <v>3</v>
      </c>
      <c r="AF2255" s="3" t="s">
        <v>211</v>
      </c>
    </row>
    <row r="2256" spans="1:32">
      <c r="A2256" s="3">
        <v>92504</v>
      </c>
      <c r="B2256" s="3">
        <v>55</v>
      </c>
      <c r="C2256" s="41" t="s">
        <v>211</v>
      </c>
      <c r="D2256" s="3" t="s">
        <v>194</v>
      </c>
      <c r="E2256" s="3" t="s">
        <v>205</v>
      </c>
      <c r="F2256" s="3" t="s">
        <v>193</v>
      </c>
      <c r="G2256" s="3" t="s">
        <v>230</v>
      </c>
      <c r="H2256" s="3" t="s">
        <v>230</v>
      </c>
      <c r="I2256" s="3" t="s">
        <v>189</v>
      </c>
      <c r="J2256" s="3" t="s">
        <v>64</v>
      </c>
      <c r="K2256" s="3" t="s">
        <v>202</v>
      </c>
      <c r="L2256" s="3">
        <v>5</v>
      </c>
      <c r="M2256" s="3">
        <v>3</v>
      </c>
      <c r="N2256" s="3">
        <v>4</v>
      </c>
      <c r="O2256" s="3">
        <v>4</v>
      </c>
      <c r="P2256" s="3">
        <v>5</v>
      </c>
      <c r="Q2256" s="3">
        <v>3</v>
      </c>
      <c r="R2256" s="3">
        <v>4</v>
      </c>
      <c r="S2256" s="3">
        <v>2</v>
      </c>
      <c r="T2256" s="3">
        <v>5</v>
      </c>
      <c r="U2256" s="3">
        <v>3</v>
      </c>
      <c r="V2256" s="3">
        <v>3</v>
      </c>
      <c r="W2256" s="3">
        <v>3</v>
      </c>
      <c r="X2256" s="3">
        <v>2</v>
      </c>
      <c r="Y2256" s="3">
        <v>3</v>
      </c>
      <c r="Z2256" s="3">
        <v>3</v>
      </c>
      <c r="AA2256" s="3">
        <v>4</v>
      </c>
      <c r="AB2256" s="3">
        <v>5</v>
      </c>
      <c r="AC2256" s="3">
        <v>5</v>
      </c>
      <c r="AD2256" s="3">
        <v>4</v>
      </c>
      <c r="AE2256" s="3">
        <v>3</v>
      </c>
      <c r="AF2256" s="3" t="s">
        <v>211</v>
      </c>
    </row>
    <row r="2257" spans="1:32">
      <c r="A2257" s="3">
        <v>92582</v>
      </c>
      <c r="B2257" s="3">
        <v>55</v>
      </c>
      <c r="C2257" s="41" t="s">
        <v>211</v>
      </c>
      <c r="D2257" s="3" t="s">
        <v>194</v>
      </c>
      <c r="E2257" s="3" t="s">
        <v>205</v>
      </c>
      <c r="F2257" s="3" t="s">
        <v>186</v>
      </c>
      <c r="G2257" s="3" t="s">
        <v>230</v>
      </c>
      <c r="H2257" s="3" t="s">
        <v>230</v>
      </c>
      <c r="I2257" s="3" t="s">
        <v>201</v>
      </c>
      <c r="J2257" s="3" t="s">
        <v>64</v>
      </c>
      <c r="K2257" s="3" t="s">
        <v>203</v>
      </c>
      <c r="L2257" s="3">
        <v>3</v>
      </c>
      <c r="M2257" s="3">
        <v>2</v>
      </c>
      <c r="N2257" s="3">
        <v>1</v>
      </c>
      <c r="O2257" s="3">
        <v>4</v>
      </c>
      <c r="P2257" s="3">
        <v>5</v>
      </c>
      <c r="Q2257" s="3">
        <v>5</v>
      </c>
      <c r="R2257" s="3">
        <v>5</v>
      </c>
      <c r="S2257" s="3">
        <v>5</v>
      </c>
      <c r="T2257" s="3">
        <v>5</v>
      </c>
      <c r="U2257" s="3">
        <v>5</v>
      </c>
      <c r="V2257" s="3">
        <v>5</v>
      </c>
      <c r="W2257" s="3">
        <v>5</v>
      </c>
      <c r="X2257" s="3">
        <v>5</v>
      </c>
      <c r="Y2257" s="3">
        <v>5</v>
      </c>
      <c r="Z2257" s="3">
        <v>5</v>
      </c>
      <c r="AA2257" s="3">
        <v>5</v>
      </c>
      <c r="AB2257" s="3">
        <v>5</v>
      </c>
      <c r="AC2257" s="3">
        <v>5</v>
      </c>
      <c r="AD2257" s="3">
        <v>5</v>
      </c>
      <c r="AE2257" s="3">
        <v>5</v>
      </c>
      <c r="AF2257" s="3" t="s">
        <v>211</v>
      </c>
    </row>
    <row r="2258" spans="1:32">
      <c r="A2258" s="3">
        <v>91320</v>
      </c>
      <c r="B2258" s="3">
        <v>56</v>
      </c>
      <c r="C2258" s="41" t="s">
        <v>211</v>
      </c>
      <c r="D2258" s="3" t="s">
        <v>197</v>
      </c>
      <c r="E2258" s="3" t="s">
        <v>192</v>
      </c>
      <c r="F2258" s="3" t="s">
        <v>193</v>
      </c>
      <c r="G2258" s="3" t="s">
        <v>230</v>
      </c>
      <c r="H2258" s="3" t="s">
        <v>230</v>
      </c>
      <c r="I2258" s="3" t="s">
        <v>189</v>
      </c>
      <c r="J2258" s="3" t="s">
        <v>58</v>
      </c>
      <c r="K2258" s="3" t="s">
        <v>199</v>
      </c>
      <c r="L2258" s="3">
        <v>1</v>
      </c>
      <c r="M2258" s="3">
        <v>1</v>
      </c>
      <c r="N2258" s="3">
        <v>1</v>
      </c>
      <c r="O2258" s="3">
        <v>1</v>
      </c>
      <c r="P2258" s="3">
        <v>3</v>
      </c>
      <c r="Q2258" s="3">
        <v>1</v>
      </c>
      <c r="R2258" s="3">
        <v>2</v>
      </c>
      <c r="S2258" s="3">
        <v>1</v>
      </c>
      <c r="T2258" s="3">
        <v>3</v>
      </c>
      <c r="U2258" s="3">
        <v>2</v>
      </c>
      <c r="V2258" s="3">
        <v>4</v>
      </c>
      <c r="W2258" s="3">
        <v>3</v>
      </c>
      <c r="X2258" s="3">
        <v>3</v>
      </c>
      <c r="Y2258" s="3">
        <v>1</v>
      </c>
      <c r="Z2258" s="3">
        <v>3</v>
      </c>
      <c r="AA2258" s="3">
        <v>2</v>
      </c>
      <c r="AB2258" s="3">
        <v>2</v>
      </c>
      <c r="AC2258" s="3">
        <v>1</v>
      </c>
      <c r="AD2258" s="3">
        <v>4</v>
      </c>
      <c r="AE2258" s="3">
        <v>1</v>
      </c>
      <c r="AF2258" s="3" t="s">
        <v>211</v>
      </c>
    </row>
    <row r="2259" spans="1:32">
      <c r="A2259" s="3">
        <v>91320</v>
      </c>
      <c r="B2259" s="3">
        <v>56</v>
      </c>
      <c r="C2259" s="41" t="s">
        <v>211</v>
      </c>
      <c r="D2259" s="3" t="s">
        <v>197</v>
      </c>
      <c r="E2259" s="3" t="s">
        <v>192</v>
      </c>
      <c r="F2259" s="3" t="s">
        <v>186</v>
      </c>
      <c r="G2259" s="3" t="s">
        <v>230</v>
      </c>
      <c r="H2259" s="3" t="s">
        <v>230</v>
      </c>
      <c r="I2259" s="3" t="s">
        <v>201</v>
      </c>
      <c r="J2259" s="3" t="s">
        <v>63</v>
      </c>
      <c r="K2259" s="3" t="s">
        <v>203</v>
      </c>
      <c r="L2259" s="3">
        <v>5</v>
      </c>
      <c r="M2259" s="3">
        <v>5</v>
      </c>
      <c r="N2259" s="3">
        <v>4</v>
      </c>
      <c r="O2259" s="3">
        <v>3</v>
      </c>
      <c r="P2259" s="3">
        <v>4</v>
      </c>
      <c r="Q2259" s="3">
        <v>1</v>
      </c>
      <c r="R2259" s="3">
        <v>5</v>
      </c>
      <c r="S2259" s="3">
        <v>1</v>
      </c>
      <c r="T2259" s="3">
        <v>4</v>
      </c>
      <c r="U2259" s="3">
        <v>4</v>
      </c>
      <c r="V2259" s="3">
        <v>4</v>
      </c>
      <c r="W2259" s="3">
        <v>5</v>
      </c>
      <c r="X2259" s="3">
        <v>5</v>
      </c>
      <c r="Y2259" s="3">
        <v>5</v>
      </c>
      <c r="Z2259" s="3">
        <v>5</v>
      </c>
      <c r="AA2259" s="3">
        <v>5</v>
      </c>
      <c r="AB2259" s="3">
        <v>5</v>
      </c>
      <c r="AC2259" s="3">
        <v>4</v>
      </c>
      <c r="AD2259" s="3">
        <v>5</v>
      </c>
      <c r="AE2259" s="3">
        <v>4</v>
      </c>
      <c r="AF2259" s="3" t="s">
        <v>211</v>
      </c>
    </row>
    <row r="2260" spans="1:32">
      <c r="A2260" s="3">
        <v>93023</v>
      </c>
      <c r="B2260" s="3">
        <v>56</v>
      </c>
      <c r="C2260" s="41" t="s">
        <v>211</v>
      </c>
      <c r="D2260" s="3" t="s">
        <v>194</v>
      </c>
      <c r="E2260" s="3" t="s">
        <v>192</v>
      </c>
      <c r="F2260" s="3" t="s">
        <v>186</v>
      </c>
      <c r="G2260" s="3" t="s">
        <v>230</v>
      </c>
      <c r="H2260" s="3" t="s">
        <v>230</v>
      </c>
      <c r="I2260" s="3" t="s">
        <v>210</v>
      </c>
      <c r="J2260" s="3" t="s">
        <v>64</v>
      </c>
      <c r="K2260" s="3" t="s">
        <v>202</v>
      </c>
      <c r="L2260" s="3">
        <v>5</v>
      </c>
      <c r="M2260" s="3">
        <v>5</v>
      </c>
      <c r="N2260" s="3">
        <v>5</v>
      </c>
      <c r="O2260" s="3">
        <v>5</v>
      </c>
      <c r="P2260" s="3">
        <v>5</v>
      </c>
      <c r="Q2260" s="3">
        <v>4</v>
      </c>
      <c r="R2260" s="3">
        <v>5</v>
      </c>
      <c r="S2260" s="3">
        <v>5</v>
      </c>
      <c r="T2260" s="3">
        <v>5</v>
      </c>
      <c r="U2260" s="3">
        <v>5</v>
      </c>
      <c r="V2260" s="3">
        <v>1</v>
      </c>
      <c r="W2260" s="3">
        <v>5</v>
      </c>
      <c r="X2260" s="3">
        <v>5</v>
      </c>
      <c r="Y2260" s="3">
        <v>3</v>
      </c>
      <c r="Z2260" s="3">
        <v>5</v>
      </c>
      <c r="AA2260" s="3">
        <v>2</v>
      </c>
      <c r="AB2260" s="3">
        <v>5</v>
      </c>
      <c r="AC2260" s="3">
        <v>5</v>
      </c>
      <c r="AD2260" s="3">
        <v>5</v>
      </c>
      <c r="AE2260" s="3">
        <v>5</v>
      </c>
      <c r="AF2260" s="3" t="s">
        <v>211</v>
      </c>
    </row>
    <row r="2261" spans="1:32">
      <c r="A2261" s="3">
        <v>93010</v>
      </c>
      <c r="B2261" s="3">
        <v>56</v>
      </c>
      <c r="C2261" s="41" t="s">
        <v>211</v>
      </c>
      <c r="D2261" s="3" t="s">
        <v>194</v>
      </c>
      <c r="E2261" s="3" t="s">
        <v>192</v>
      </c>
      <c r="F2261" s="3" t="s">
        <v>186</v>
      </c>
      <c r="G2261" s="3" t="s">
        <v>230</v>
      </c>
      <c r="H2261" s="3" t="s">
        <v>230</v>
      </c>
      <c r="I2261" s="3" t="s">
        <v>201</v>
      </c>
      <c r="J2261" s="3" t="s">
        <v>64</v>
      </c>
      <c r="K2261" s="3" t="s">
        <v>202</v>
      </c>
      <c r="L2261" s="3">
        <v>2</v>
      </c>
      <c r="M2261" s="3">
        <v>3</v>
      </c>
      <c r="N2261" s="3">
        <v>2</v>
      </c>
      <c r="O2261" s="3">
        <v>3</v>
      </c>
      <c r="P2261" s="3">
        <v>5</v>
      </c>
      <c r="Q2261" s="3">
        <v>5</v>
      </c>
      <c r="R2261" s="3">
        <v>5</v>
      </c>
      <c r="S2261" s="3">
        <v>5</v>
      </c>
      <c r="T2261" s="3">
        <v>5</v>
      </c>
      <c r="U2261" s="3">
        <v>4</v>
      </c>
      <c r="V2261" s="3">
        <v>5</v>
      </c>
      <c r="W2261" s="3">
        <v>5</v>
      </c>
      <c r="X2261" s="3">
        <v>3</v>
      </c>
      <c r="Y2261" s="3">
        <v>3</v>
      </c>
      <c r="Z2261" s="3">
        <v>3</v>
      </c>
      <c r="AA2261" s="3">
        <v>3</v>
      </c>
      <c r="AB2261" s="3">
        <v>4</v>
      </c>
      <c r="AC2261" s="3">
        <v>4</v>
      </c>
      <c r="AD2261" s="3">
        <v>4</v>
      </c>
      <c r="AE2261" s="3">
        <v>4</v>
      </c>
      <c r="AF2261" s="3" t="s">
        <v>211</v>
      </c>
    </row>
    <row r="2262" spans="1:32">
      <c r="A2262" s="3">
        <v>93063</v>
      </c>
      <c r="B2262" s="3">
        <v>56</v>
      </c>
      <c r="C2262" s="41" t="s">
        <v>211</v>
      </c>
      <c r="D2262" s="3" t="s">
        <v>184</v>
      </c>
      <c r="E2262" s="3" t="s">
        <v>192</v>
      </c>
      <c r="F2262" s="3" t="s">
        <v>193</v>
      </c>
      <c r="G2262" s="3" t="s">
        <v>230</v>
      </c>
      <c r="H2262" s="3" t="s">
        <v>230</v>
      </c>
      <c r="I2262" s="3" t="s">
        <v>210</v>
      </c>
      <c r="J2262" s="3" t="s">
        <v>58</v>
      </c>
      <c r="K2262" s="3" t="s">
        <v>199</v>
      </c>
      <c r="L2262" s="3">
        <v>5</v>
      </c>
      <c r="M2262" s="3">
        <v>5</v>
      </c>
      <c r="N2262" s="3">
        <v>5</v>
      </c>
      <c r="O2262" s="3">
        <v>5</v>
      </c>
      <c r="P2262" s="3">
        <v>1</v>
      </c>
      <c r="Q2262" s="3">
        <v>1</v>
      </c>
      <c r="R2262" s="3">
        <v>1</v>
      </c>
      <c r="S2262" s="3">
        <v>1</v>
      </c>
      <c r="T2262" s="3">
        <v>5</v>
      </c>
      <c r="U2262" s="3">
        <v>3</v>
      </c>
      <c r="V2262" s="3">
        <v>3</v>
      </c>
      <c r="W2262" s="3">
        <v>5</v>
      </c>
      <c r="X2262" s="3">
        <v>2</v>
      </c>
      <c r="Y2262" s="3">
        <v>4</v>
      </c>
      <c r="Z2262" s="3">
        <v>4</v>
      </c>
      <c r="AA2262" s="3">
        <v>4</v>
      </c>
      <c r="AB2262" s="3">
        <v>5</v>
      </c>
      <c r="AC2262" s="3">
        <v>5</v>
      </c>
      <c r="AD2262" s="3">
        <v>5</v>
      </c>
      <c r="AE2262" s="3">
        <v>5</v>
      </c>
      <c r="AF2262" s="3" t="s">
        <v>211</v>
      </c>
    </row>
    <row r="2263" spans="1:32">
      <c r="A2263" s="3">
        <v>92231</v>
      </c>
      <c r="B2263" s="3">
        <v>56</v>
      </c>
      <c r="C2263" s="41" t="s">
        <v>211</v>
      </c>
      <c r="D2263" s="3" t="s">
        <v>194</v>
      </c>
      <c r="E2263" s="3" t="s">
        <v>198</v>
      </c>
      <c r="F2263" s="3" t="s">
        <v>193</v>
      </c>
      <c r="G2263" s="3" t="s">
        <v>230</v>
      </c>
      <c r="H2263" s="3" t="s">
        <v>230</v>
      </c>
      <c r="I2263" s="3" t="s">
        <v>189</v>
      </c>
      <c r="J2263" s="3" t="s">
        <v>60</v>
      </c>
      <c r="K2263" s="3" t="s">
        <v>203</v>
      </c>
      <c r="L2263" s="3">
        <v>5</v>
      </c>
      <c r="M2263" s="3">
        <v>5</v>
      </c>
      <c r="N2263" s="3">
        <v>5</v>
      </c>
      <c r="O2263" s="3">
        <v>5</v>
      </c>
      <c r="P2263" s="3">
        <v>5</v>
      </c>
      <c r="Q2263" s="3">
        <v>5</v>
      </c>
      <c r="R2263" s="3">
        <v>5</v>
      </c>
      <c r="S2263" s="3">
        <v>1</v>
      </c>
      <c r="T2263" s="3">
        <v>5</v>
      </c>
      <c r="U2263" s="3">
        <v>3</v>
      </c>
      <c r="V2263" s="3">
        <v>5</v>
      </c>
      <c r="W2263" s="3">
        <v>5</v>
      </c>
      <c r="X2263" s="3">
        <v>5</v>
      </c>
      <c r="Y2263" s="3">
        <v>5</v>
      </c>
      <c r="Z2263" s="3">
        <v>5</v>
      </c>
      <c r="AA2263" s="3">
        <v>5</v>
      </c>
      <c r="AB2263" s="3">
        <v>5</v>
      </c>
      <c r="AC2263" s="3">
        <v>5</v>
      </c>
      <c r="AD2263" s="3">
        <v>5</v>
      </c>
      <c r="AE2263" s="3">
        <v>5</v>
      </c>
      <c r="AF2263" s="3" t="s">
        <v>211</v>
      </c>
    </row>
    <row r="2264" spans="1:32">
      <c r="A2264" s="3">
        <v>92822</v>
      </c>
      <c r="B2264" s="3">
        <v>56</v>
      </c>
      <c r="C2264" s="41" t="s">
        <v>211</v>
      </c>
      <c r="D2264" s="3" t="s">
        <v>194</v>
      </c>
      <c r="E2264" s="3" t="s">
        <v>185</v>
      </c>
      <c r="F2264" s="3" t="s">
        <v>193</v>
      </c>
      <c r="G2264" s="3" t="s">
        <v>230</v>
      </c>
      <c r="H2264" s="3" t="s">
        <v>230</v>
      </c>
      <c r="I2264" s="3" t="s">
        <v>210</v>
      </c>
      <c r="J2264" s="3" t="s">
        <v>60</v>
      </c>
      <c r="K2264" s="3" t="s">
        <v>203</v>
      </c>
      <c r="L2264" s="3">
        <v>4</v>
      </c>
      <c r="M2264" s="3">
        <v>4</v>
      </c>
      <c r="N2264" s="3">
        <v>5</v>
      </c>
      <c r="O2264" s="3">
        <v>2</v>
      </c>
      <c r="P2264" s="3">
        <v>5</v>
      </c>
      <c r="Q2264" s="3">
        <v>2</v>
      </c>
      <c r="R2264" s="3">
        <v>3</v>
      </c>
      <c r="S2264" s="3">
        <v>3</v>
      </c>
      <c r="T2264" s="3">
        <v>4</v>
      </c>
      <c r="U2264" s="3">
        <v>4</v>
      </c>
      <c r="V2264" s="3">
        <v>3</v>
      </c>
      <c r="W2264" s="3">
        <v>4</v>
      </c>
      <c r="X2264" s="3">
        <v>3</v>
      </c>
      <c r="Y2264" s="3">
        <v>3</v>
      </c>
      <c r="Z2264" s="3">
        <v>2</v>
      </c>
      <c r="AA2264" s="3">
        <v>3</v>
      </c>
      <c r="AB2264" s="3">
        <v>5</v>
      </c>
      <c r="AC2264" s="3">
        <v>5</v>
      </c>
      <c r="AD2264" s="3">
        <v>4</v>
      </c>
      <c r="AE2264" s="3">
        <v>2</v>
      </c>
      <c r="AF2264" s="3" t="s">
        <v>211</v>
      </c>
    </row>
    <row r="2265" spans="1:32">
      <c r="A2265" s="3">
        <v>92870</v>
      </c>
      <c r="B2265" s="3">
        <v>56</v>
      </c>
      <c r="C2265" s="41" t="s">
        <v>211</v>
      </c>
      <c r="D2265" s="3" t="s">
        <v>194</v>
      </c>
      <c r="E2265" s="3" t="s">
        <v>185</v>
      </c>
      <c r="F2265" s="3" t="s">
        <v>193</v>
      </c>
      <c r="G2265" s="3" t="s">
        <v>230</v>
      </c>
      <c r="H2265" s="3" t="s">
        <v>230</v>
      </c>
      <c r="I2265" s="3" t="s">
        <v>189</v>
      </c>
      <c r="J2265" s="3" t="s">
        <v>64</v>
      </c>
      <c r="K2265" s="3" t="s">
        <v>196</v>
      </c>
      <c r="L2265" s="3">
        <v>5</v>
      </c>
      <c r="M2265" s="3">
        <v>3</v>
      </c>
      <c r="N2265" s="3">
        <v>3</v>
      </c>
      <c r="O2265" s="3">
        <v>3</v>
      </c>
      <c r="P2265" s="3">
        <v>5</v>
      </c>
      <c r="Q2265" s="3">
        <v>3</v>
      </c>
      <c r="R2265" s="3">
        <v>4</v>
      </c>
      <c r="S2265" s="3">
        <v>1</v>
      </c>
      <c r="T2265" s="3">
        <v>4</v>
      </c>
      <c r="U2265" s="3">
        <v>5</v>
      </c>
      <c r="V2265" s="3">
        <v>5</v>
      </c>
      <c r="W2265" s="3">
        <v>3</v>
      </c>
      <c r="X2265" s="3">
        <v>3</v>
      </c>
      <c r="Y2265" s="3">
        <v>4</v>
      </c>
      <c r="Z2265" s="3">
        <v>5</v>
      </c>
      <c r="AA2265" s="3">
        <v>4</v>
      </c>
      <c r="AB2265" s="3">
        <v>5</v>
      </c>
      <c r="AC2265" s="3">
        <v>3</v>
      </c>
      <c r="AD2265" s="3">
        <v>5</v>
      </c>
      <c r="AE2265" s="3">
        <v>3</v>
      </c>
      <c r="AF2265" s="3" t="s">
        <v>211</v>
      </c>
    </row>
    <row r="2266" spans="1:32">
      <c r="A2266" s="3">
        <v>92807</v>
      </c>
      <c r="B2266" s="3">
        <v>56</v>
      </c>
      <c r="C2266" s="41" t="s">
        <v>211</v>
      </c>
      <c r="D2266" s="3" t="s">
        <v>197</v>
      </c>
      <c r="E2266" s="3" t="s">
        <v>185</v>
      </c>
      <c r="F2266" s="3" t="s">
        <v>193</v>
      </c>
      <c r="G2266" s="3" t="s">
        <v>230</v>
      </c>
      <c r="H2266" s="3" t="s">
        <v>230</v>
      </c>
      <c r="I2266" s="3" t="s">
        <v>201</v>
      </c>
      <c r="J2266" s="3" t="s">
        <v>59</v>
      </c>
      <c r="K2266" s="3" t="s">
        <v>196</v>
      </c>
      <c r="L2266" s="3">
        <v>5</v>
      </c>
      <c r="M2266" s="3">
        <v>4</v>
      </c>
      <c r="N2266" s="3">
        <v>5</v>
      </c>
      <c r="O2266" s="3">
        <v>2</v>
      </c>
      <c r="P2266" s="3">
        <v>3</v>
      </c>
      <c r="Q2266" s="3">
        <v>4</v>
      </c>
      <c r="R2266" s="3">
        <v>3</v>
      </c>
      <c r="S2266" s="3">
        <v>2</v>
      </c>
      <c r="T2266" s="3">
        <v>4</v>
      </c>
      <c r="U2266" s="3">
        <v>5</v>
      </c>
      <c r="V2266" s="3">
        <v>3</v>
      </c>
      <c r="W2266" s="3">
        <v>3</v>
      </c>
      <c r="X2266" s="3">
        <v>4</v>
      </c>
      <c r="Y2266" s="3">
        <v>4</v>
      </c>
      <c r="Z2266" s="3">
        <v>5</v>
      </c>
      <c r="AA2266" s="3">
        <v>5</v>
      </c>
      <c r="AB2266" s="3">
        <v>4</v>
      </c>
      <c r="AC2266" s="3">
        <v>4</v>
      </c>
      <c r="AD2266" s="3">
        <v>4</v>
      </c>
      <c r="AE2266" s="3">
        <v>3</v>
      </c>
      <c r="AF2266" s="3" t="s">
        <v>211</v>
      </c>
    </row>
    <row r="2267" spans="1:32">
      <c r="A2267" s="3">
        <v>92675</v>
      </c>
      <c r="B2267" s="3">
        <v>56</v>
      </c>
      <c r="C2267" s="41" t="s">
        <v>211</v>
      </c>
      <c r="D2267" s="3" t="s">
        <v>197</v>
      </c>
      <c r="E2267" s="3" t="s">
        <v>185</v>
      </c>
      <c r="F2267" s="3" t="s">
        <v>193</v>
      </c>
      <c r="G2267" s="3" t="s">
        <v>230</v>
      </c>
      <c r="H2267" s="3" t="s">
        <v>230</v>
      </c>
      <c r="I2267" s="3" t="s">
        <v>201</v>
      </c>
      <c r="J2267" s="3" t="s">
        <v>64</v>
      </c>
      <c r="K2267" s="3" t="s">
        <v>203</v>
      </c>
      <c r="L2267" s="3">
        <v>5</v>
      </c>
      <c r="M2267" s="3">
        <v>4</v>
      </c>
      <c r="N2267" s="3">
        <v>5</v>
      </c>
      <c r="O2267" s="3">
        <v>4</v>
      </c>
      <c r="P2267" s="3">
        <v>5</v>
      </c>
      <c r="Q2267" s="3">
        <v>5</v>
      </c>
      <c r="R2267" s="3">
        <v>4</v>
      </c>
      <c r="S2267" s="3">
        <v>2</v>
      </c>
      <c r="T2267" s="3">
        <v>3</v>
      </c>
      <c r="U2267" s="3">
        <v>4</v>
      </c>
      <c r="V2267" s="3">
        <v>5</v>
      </c>
      <c r="W2267" s="3">
        <v>5</v>
      </c>
      <c r="X2267" s="3">
        <v>4</v>
      </c>
      <c r="Y2267" s="3">
        <v>4</v>
      </c>
      <c r="Z2267" s="3">
        <v>4</v>
      </c>
      <c r="AA2267" s="3">
        <v>4</v>
      </c>
      <c r="AB2267" s="3">
        <v>5</v>
      </c>
      <c r="AC2267" s="3">
        <v>5</v>
      </c>
      <c r="AD2267" s="3">
        <v>4</v>
      </c>
      <c r="AE2267" s="3">
        <v>4</v>
      </c>
      <c r="AF2267" s="3" t="s">
        <v>211</v>
      </c>
    </row>
    <row r="2268" spans="1:32">
      <c r="A2268" s="3">
        <v>93555</v>
      </c>
      <c r="B2268" s="3">
        <v>56</v>
      </c>
      <c r="C2268" s="41" t="s">
        <v>211</v>
      </c>
      <c r="D2268" s="3" t="s">
        <v>194</v>
      </c>
      <c r="E2268" s="3" t="s">
        <v>195</v>
      </c>
      <c r="F2268" s="3" t="s">
        <v>193</v>
      </c>
      <c r="G2268" s="3" t="s">
        <v>230</v>
      </c>
      <c r="H2268" s="3" t="s">
        <v>230</v>
      </c>
      <c r="I2268" s="3" t="s">
        <v>189</v>
      </c>
      <c r="J2268" s="3" t="s">
        <v>60</v>
      </c>
      <c r="K2268" s="3" t="s">
        <v>199</v>
      </c>
      <c r="L2268" s="3">
        <v>5</v>
      </c>
      <c r="M2268" s="3">
        <v>4</v>
      </c>
      <c r="N2268" s="3">
        <v>3</v>
      </c>
      <c r="O2268" s="3">
        <v>4</v>
      </c>
      <c r="P2268" s="3">
        <v>5</v>
      </c>
      <c r="Q2268" s="3">
        <v>4</v>
      </c>
      <c r="R2268" s="3">
        <v>5</v>
      </c>
      <c r="S2268" s="3">
        <v>5</v>
      </c>
      <c r="T2268" s="3">
        <v>5</v>
      </c>
      <c r="U2268" s="3">
        <v>3</v>
      </c>
      <c r="V2268" s="3">
        <v>5</v>
      </c>
      <c r="W2268" s="3">
        <v>5</v>
      </c>
      <c r="X2268" s="3">
        <v>5</v>
      </c>
      <c r="Y2268" s="3">
        <v>3</v>
      </c>
      <c r="Z2268" s="3">
        <v>5</v>
      </c>
      <c r="AA2268" s="3">
        <v>5</v>
      </c>
      <c r="AB2268" s="3">
        <v>5</v>
      </c>
      <c r="AC2268" s="3">
        <v>5</v>
      </c>
      <c r="AD2268" s="3">
        <v>4</v>
      </c>
      <c r="AE2268" s="3">
        <v>5</v>
      </c>
      <c r="AF2268" s="3" t="s">
        <v>211</v>
      </c>
    </row>
    <row r="2269" spans="1:32">
      <c r="A2269" s="3">
        <v>92882</v>
      </c>
      <c r="B2269" s="3">
        <v>56</v>
      </c>
      <c r="C2269" s="41" t="s">
        <v>211</v>
      </c>
      <c r="D2269" s="3" t="s">
        <v>194</v>
      </c>
      <c r="E2269" s="3" t="s">
        <v>205</v>
      </c>
      <c r="F2269" s="3" t="s">
        <v>193</v>
      </c>
      <c r="G2269" s="3" t="s">
        <v>230</v>
      </c>
      <c r="H2269" s="3" t="s">
        <v>230</v>
      </c>
      <c r="I2269" s="3" t="s">
        <v>201</v>
      </c>
      <c r="J2269" s="3" t="s">
        <v>64</v>
      </c>
      <c r="K2269" s="3" t="s">
        <v>203</v>
      </c>
      <c r="L2269" s="3">
        <v>5</v>
      </c>
      <c r="M2269" s="3">
        <v>3</v>
      </c>
      <c r="N2269" s="3">
        <v>5</v>
      </c>
      <c r="O2269" s="3">
        <v>3</v>
      </c>
      <c r="P2269" s="3">
        <v>5</v>
      </c>
      <c r="Q2269" s="3">
        <v>3</v>
      </c>
      <c r="R2269" s="3">
        <v>5</v>
      </c>
      <c r="S2269" s="3">
        <v>3</v>
      </c>
      <c r="T2269" s="3">
        <v>5</v>
      </c>
      <c r="U2269" s="3">
        <v>5</v>
      </c>
      <c r="V2269" s="3">
        <v>5</v>
      </c>
      <c r="W2269" s="3">
        <v>5</v>
      </c>
      <c r="X2269" s="3">
        <v>5</v>
      </c>
      <c r="Y2269" s="3">
        <v>5</v>
      </c>
      <c r="Z2269" s="3">
        <v>5</v>
      </c>
      <c r="AA2269" s="3">
        <v>5</v>
      </c>
      <c r="AB2269" s="3">
        <v>5</v>
      </c>
      <c r="AC2269" s="3">
        <v>5</v>
      </c>
      <c r="AD2269" s="3">
        <v>5</v>
      </c>
      <c r="AE2269" s="3">
        <v>3</v>
      </c>
      <c r="AF2269" s="3" t="s">
        <v>211</v>
      </c>
    </row>
    <row r="2270" spans="1:32">
      <c r="A2270" s="3">
        <v>93065</v>
      </c>
      <c r="B2270" s="3">
        <v>57</v>
      </c>
      <c r="C2270" s="41" t="s">
        <v>211</v>
      </c>
      <c r="D2270" s="3" t="s">
        <v>194</v>
      </c>
      <c r="E2270" s="3" t="s">
        <v>192</v>
      </c>
      <c r="F2270" s="3" t="s">
        <v>186</v>
      </c>
      <c r="G2270" s="3" t="s">
        <v>230</v>
      </c>
      <c r="H2270" s="3" t="s">
        <v>230</v>
      </c>
      <c r="I2270" s="3" t="s">
        <v>213</v>
      </c>
      <c r="J2270" s="3" t="s">
        <v>61</v>
      </c>
      <c r="K2270" s="3" t="s">
        <v>203</v>
      </c>
      <c r="L2270" s="3">
        <v>5</v>
      </c>
      <c r="M2270" s="3">
        <v>5</v>
      </c>
      <c r="N2270" s="3">
        <v>5</v>
      </c>
      <c r="O2270" s="3">
        <v>5</v>
      </c>
      <c r="P2270" s="3">
        <v>5</v>
      </c>
      <c r="Q2270" s="3">
        <v>3</v>
      </c>
      <c r="R2270" s="3">
        <v>4</v>
      </c>
      <c r="S2270" s="3">
        <v>1</v>
      </c>
      <c r="T2270" s="3">
        <v>5</v>
      </c>
      <c r="U2270" s="3">
        <v>5</v>
      </c>
      <c r="V2270" s="3">
        <v>5</v>
      </c>
      <c r="W2270" s="3">
        <v>5</v>
      </c>
      <c r="X2270" s="3">
        <v>2</v>
      </c>
      <c r="Y2270" s="3">
        <v>3</v>
      </c>
      <c r="Z2270" s="3">
        <v>4</v>
      </c>
      <c r="AA2270" s="3">
        <v>1</v>
      </c>
      <c r="AB2270" s="3">
        <v>5</v>
      </c>
      <c r="AC2270" s="3">
        <v>5</v>
      </c>
      <c r="AD2270" s="3">
        <v>5</v>
      </c>
      <c r="AE2270" s="3">
        <v>3</v>
      </c>
      <c r="AF2270" s="3" t="s">
        <v>211</v>
      </c>
    </row>
    <row r="2271" spans="1:32">
      <c r="A2271" s="3">
        <v>93065</v>
      </c>
      <c r="B2271" s="3">
        <v>57</v>
      </c>
      <c r="C2271" s="41" t="s">
        <v>211</v>
      </c>
      <c r="D2271" s="3" t="s">
        <v>231</v>
      </c>
      <c r="E2271" s="3" t="s">
        <v>192</v>
      </c>
      <c r="F2271" s="3" t="s">
        <v>186</v>
      </c>
      <c r="G2271" s="3" t="s">
        <v>230</v>
      </c>
      <c r="H2271" s="3" t="s">
        <v>230</v>
      </c>
      <c r="I2271" s="3" t="s">
        <v>201</v>
      </c>
      <c r="J2271" s="3" t="s">
        <v>62</v>
      </c>
      <c r="K2271" s="3" t="s">
        <v>203</v>
      </c>
      <c r="L2271" s="3">
        <v>5</v>
      </c>
      <c r="M2271" s="3">
        <v>3</v>
      </c>
      <c r="N2271" s="3">
        <v>4</v>
      </c>
      <c r="O2271" s="3">
        <v>2</v>
      </c>
      <c r="P2271" s="3">
        <v>5</v>
      </c>
      <c r="Q2271" s="3">
        <v>2</v>
      </c>
      <c r="R2271" s="3">
        <v>3</v>
      </c>
      <c r="S2271" s="3">
        <v>4</v>
      </c>
      <c r="T2271" s="3">
        <v>3</v>
      </c>
      <c r="U2271" s="3">
        <v>3</v>
      </c>
      <c r="V2271" s="3">
        <v>3</v>
      </c>
      <c r="W2271" s="3">
        <v>4</v>
      </c>
      <c r="X2271" s="3">
        <v>4</v>
      </c>
      <c r="Y2271" s="3">
        <v>5</v>
      </c>
      <c r="Z2271" s="3">
        <v>4</v>
      </c>
      <c r="AA2271" s="3">
        <v>5</v>
      </c>
      <c r="AB2271" s="3">
        <v>4</v>
      </c>
      <c r="AC2271" s="3">
        <v>4</v>
      </c>
      <c r="AD2271" s="3">
        <v>4</v>
      </c>
      <c r="AE2271" s="3">
        <v>4</v>
      </c>
      <c r="AF2271" s="3" t="s">
        <v>211</v>
      </c>
    </row>
    <row r="2272" spans="1:32">
      <c r="A2272" s="3">
        <v>93063</v>
      </c>
      <c r="B2272" s="3">
        <v>57</v>
      </c>
      <c r="C2272" s="41" t="s">
        <v>211</v>
      </c>
      <c r="D2272" s="3" t="s">
        <v>194</v>
      </c>
      <c r="E2272" s="3" t="s">
        <v>192</v>
      </c>
      <c r="F2272" s="3" t="s">
        <v>193</v>
      </c>
      <c r="G2272" s="3" t="s">
        <v>230</v>
      </c>
      <c r="H2272" s="3" t="s">
        <v>230</v>
      </c>
      <c r="I2272" s="3" t="s">
        <v>201</v>
      </c>
      <c r="J2272" s="3" t="s">
        <v>64</v>
      </c>
      <c r="K2272" s="3" t="s">
        <v>199</v>
      </c>
      <c r="L2272" s="3">
        <v>5</v>
      </c>
      <c r="M2272" s="3">
        <v>5</v>
      </c>
      <c r="N2272" s="3">
        <v>5</v>
      </c>
      <c r="O2272" s="3">
        <v>5</v>
      </c>
      <c r="P2272" s="3">
        <v>5</v>
      </c>
      <c r="Q2272" s="3">
        <v>5</v>
      </c>
      <c r="R2272" s="3">
        <v>5</v>
      </c>
      <c r="S2272" s="3">
        <v>3</v>
      </c>
      <c r="T2272" s="3">
        <v>5</v>
      </c>
      <c r="U2272" s="3">
        <v>5</v>
      </c>
      <c r="V2272" s="3">
        <v>5</v>
      </c>
      <c r="W2272" s="3">
        <v>5</v>
      </c>
      <c r="X2272" s="3">
        <v>5</v>
      </c>
      <c r="Y2272" s="3">
        <v>5</v>
      </c>
      <c r="Z2272" s="3">
        <v>5</v>
      </c>
      <c r="AA2272" s="3">
        <v>5</v>
      </c>
      <c r="AB2272" s="3">
        <v>5</v>
      </c>
      <c r="AC2272" s="3">
        <v>5</v>
      </c>
      <c r="AD2272" s="3">
        <v>5</v>
      </c>
      <c r="AE2272" s="3">
        <v>5</v>
      </c>
      <c r="AF2272" s="3" t="s">
        <v>211</v>
      </c>
    </row>
    <row r="2273" spans="1:32">
      <c r="A2273" s="3">
        <v>91320</v>
      </c>
      <c r="B2273" s="3">
        <v>57</v>
      </c>
      <c r="C2273" s="41" t="s">
        <v>211</v>
      </c>
      <c r="D2273" s="3" t="s">
        <v>194</v>
      </c>
      <c r="E2273" s="3" t="s">
        <v>192</v>
      </c>
      <c r="F2273" s="3" t="s">
        <v>186</v>
      </c>
      <c r="G2273" s="3" t="s">
        <v>230</v>
      </c>
      <c r="H2273" s="3" t="s">
        <v>230</v>
      </c>
      <c r="I2273" s="3" t="s">
        <v>210</v>
      </c>
      <c r="J2273" s="3" t="s">
        <v>59</v>
      </c>
      <c r="K2273" s="3" t="s">
        <v>203</v>
      </c>
      <c r="L2273" s="3">
        <v>5</v>
      </c>
      <c r="M2273" s="3">
        <v>4</v>
      </c>
      <c r="N2273" s="3">
        <v>4</v>
      </c>
      <c r="O2273" s="3">
        <v>4</v>
      </c>
      <c r="P2273" s="3">
        <v>5</v>
      </c>
      <c r="Q2273" s="3">
        <v>5</v>
      </c>
      <c r="R2273" s="3">
        <v>5</v>
      </c>
      <c r="S2273" s="3">
        <v>1</v>
      </c>
      <c r="T2273" s="3">
        <v>5</v>
      </c>
      <c r="U2273" s="3">
        <v>5</v>
      </c>
      <c r="V2273" s="3">
        <v>5</v>
      </c>
      <c r="W2273" s="3">
        <v>5</v>
      </c>
      <c r="X2273" s="3">
        <v>5</v>
      </c>
      <c r="Y2273" s="3">
        <v>5</v>
      </c>
      <c r="Z2273" s="3">
        <v>5</v>
      </c>
      <c r="AA2273" s="3">
        <v>5</v>
      </c>
      <c r="AB2273" s="3">
        <v>4</v>
      </c>
      <c r="AC2273" s="3">
        <v>4</v>
      </c>
      <c r="AD2273" s="3">
        <v>4</v>
      </c>
      <c r="AE2273" s="3">
        <v>4</v>
      </c>
      <c r="AF2273" s="3" t="s">
        <v>211</v>
      </c>
    </row>
    <row r="2274" spans="1:32">
      <c r="A2274" s="3">
        <v>93010</v>
      </c>
      <c r="B2274" s="3">
        <v>57</v>
      </c>
      <c r="C2274" s="41" t="s">
        <v>211</v>
      </c>
      <c r="D2274" s="3" t="s">
        <v>194</v>
      </c>
      <c r="E2274" s="3" t="s">
        <v>192</v>
      </c>
      <c r="F2274" s="3" t="s">
        <v>186</v>
      </c>
      <c r="G2274" s="3" t="s">
        <v>230</v>
      </c>
      <c r="H2274" s="3" t="s">
        <v>230</v>
      </c>
      <c r="I2274" s="3" t="s">
        <v>189</v>
      </c>
      <c r="J2274" s="3" t="s">
        <v>62</v>
      </c>
      <c r="K2274" s="3" t="s">
        <v>202</v>
      </c>
      <c r="L2274" s="3">
        <v>5</v>
      </c>
      <c r="M2274" s="3">
        <v>5</v>
      </c>
      <c r="N2274" s="3">
        <v>5</v>
      </c>
      <c r="O2274" s="3">
        <v>3</v>
      </c>
      <c r="P2274" s="3">
        <v>5</v>
      </c>
      <c r="Q2274" s="3">
        <v>5</v>
      </c>
      <c r="R2274" s="3">
        <v>5</v>
      </c>
      <c r="S2274" s="3">
        <v>1</v>
      </c>
      <c r="T2274" s="3">
        <v>5</v>
      </c>
      <c r="U2274" s="3">
        <v>5</v>
      </c>
      <c r="V2274" s="3">
        <v>5</v>
      </c>
      <c r="W2274" s="3">
        <v>5</v>
      </c>
      <c r="X2274" s="3">
        <v>5</v>
      </c>
      <c r="Y2274" s="3">
        <v>5</v>
      </c>
      <c r="Z2274" s="3">
        <v>5</v>
      </c>
      <c r="AA2274" s="3">
        <v>5</v>
      </c>
      <c r="AB2274" s="3">
        <v>5</v>
      </c>
      <c r="AC2274" s="3">
        <v>5</v>
      </c>
      <c r="AD2274" s="3">
        <v>5</v>
      </c>
      <c r="AE2274" s="3">
        <v>4</v>
      </c>
      <c r="AF2274" s="3" t="s">
        <v>211</v>
      </c>
    </row>
    <row r="2275" spans="1:32">
      <c r="A2275" s="3">
        <v>93065</v>
      </c>
      <c r="B2275" s="3">
        <v>57</v>
      </c>
      <c r="C2275" s="41" t="s">
        <v>211</v>
      </c>
      <c r="D2275" s="3" t="s">
        <v>220</v>
      </c>
      <c r="E2275" s="3" t="s">
        <v>192</v>
      </c>
      <c r="F2275" s="3" t="s">
        <v>193</v>
      </c>
      <c r="G2275" s="3" t="s">
        <v>230</v>
      </c>
      <c r="H2275" s="3" t="s">
        <v>230</v>
      </c>
      <c r="I2275" s="3" t="s">
        <v>201</v>
      </c>
      <c r="J2275" s="3" t="s">
        <v>63</v>
      </c>
      <c r="K2275" s="3" t="s">
        <v>196</v>
      </c>
      <c r="L2275" s="3">
        <v>5</v>
      </c>
      <c r="M2275" s="3">
        <v>4</v>
      </c>
      <c r="N2275" s="3">
        <v>4</v>
      </c>
      <c r="O2275" s="3">
        <v>4</v>
      </c>
      <c r="P2275" s="3">
        <v>5</v>
      </c>
      <c r="Q2275" s="3">
        <v>5</v>
      </c>
      <c r="R2275" s="3">
        <v>5</v>
      </c>
      <c r="S2275" s="3">
        <v>5</v>
      </c>
      <c r="T2275" s="3">
        <v>5</v>
      </c>
      <c r="U2275" s="3">
        <v>2</v>
      </c>
      <c r="V2275" s="3">
        <v>5</v>
      </c>
      <c r="W2275" s="3">
        <v>4</v>
      </c>
      <c r="X2275" s="3">
        <v>4</v>
      </c>
      <c r="Y2275" s="3">
        <v>4</v>
      </c>
      <c r="Z2275" s="3">
        <v>4</v>
      </c>
      <c r="AA2275" s="3">
        <v>4</v>
      </c>
      <c r="AB2275" s="3">
        <v>4</v>
      </c>
      <c r="AC2275" s="3">
        <v>5</v>
      </c>
      <c r="AD2275" s="3">
        <v>5</v>
      </c>
      <c r="AE2275" s="3">
        <v>4</v>
      </c>
      <c r="AF2275" s="3" t="s">
        <v>211</v>
      </c>
    </row>
    <row r="2276" spans="1:32">
      <c r="A2276" s="3">
        <v>91304</v>
      </c>
      <c r="B2276" s="3">
        <v>57</v>
      </c>
      <c r="C2276" s="41" t="s">
        <v>211</v>
      </c>
      <c r="D2276" s="3" t="s">
        <v>191</v>
      </c>
      <c r="E2276" s="3" t="s">
        <v>206</v>
      </c>
      <c r="F2276" s="3" t="s">
        <v>193</v>
      </c>
      <c r="G2276" s="3" t="s">
        <v>230</v>
      </c>
      <c r="H2276" s="3" t="s">
        <v>230</v>
      </c>
      <c r="I2276" s="3" t="s">
        <v>201</v>
      </c>
      <c r="J2276" s="3" t="s">
        <v>65</v>
      </c>
      <c r="K2276" s="3" t="s">
        <v>203</v>
      </c>
      <c r="L2276" s="3">
        <v>4</v>
      </c>
      <c r="M2276" s="3">
        <v>1</v>
      </c>
      <c r="N2276" s="3">
        <v>5</v>
      </c>
      <c r="O2276" s="3">
        <v>2</v>
      </c>
      <c r="P2276" s="3">
        <v>5</v>
      </c>
      <c r="Q2276" s="3">
        <v>4</v>
      </c>
      <c r="R2276" s="3">
        <v>4</v>
      </c>
      <c r="S2276" s="3">
        <v>4</v>
      </c>
      <c r="T2276" s="3">
        <v>4</v>
      </c>
      <c r="U2276" s="3">
        <v>5</v>
      </c>
      <c r="V2276" s="3">
        <v>4</v>
      </c>
      <c r="W2276" s="3">
        <v>5</v>
      </c>
      <c r="X2276" s="3">
        <v>4</v>
      </c>
      <c r="Y2276" s="3">
        <v>3</v>
      </c>
      <c r="Z2276" s="3">
        <v>3</v>
      </c>
      <c r="AA2276" s="3">
        <v>5</v>
      </c>
      <c r="AB2276" s="3">
        <v>5</v>
      </c>
      <c r="AC2276" s="3">
        <v>5</v>
      </c>
      <c r="AD2276" s="3">
        <v>5</v>
      </c>
      <c r="AE2276" s="3">
        <v>5</v>
      </c>
      <c r="AF2276" s="3" t="s">
        <v>211</v>
      </c>
    </row>
    <row r="2277" spans="1:32">
      <c r="A2277" s="3">
        <v>90049</v>
      </c>
      <c r="B2277" s="3">
        <v>57</v>
      </c>
      <c r="C2277" s="41" t="s">
        <v>211</v>
      </c>
      <c r="D2277" s="3" t="s">
        <v>194</v>
      </c>
      <c r="E2277" s="3" t="s">
        <v>206</v>
      </c>
      <c r="F2277" s="3" t="s">
        <v>193</v>
      </c>
      <c r="G2277" s="3" t="s">
        <v>230</v>
      </c>
      <c r="H2277" s="3" t="s">
        <v>230</v>
      </c>
      <c r="I2277" s="3" t="s">
        <v>213</v>
      </c>
      <c r="J2277" s="3" t="s">
        <v>64</v>
      </c>
      <c r="K2277" s="3" t="s">
        <v>203</v>
      </c>
      <c r="L2277" s="3">
        <v>3</v>
      </c>
      <c r="M2277" s="3">
        <v>2</v>
      </c>
      <c r="N2277" s="3">
        <v>3</v>
      </c>
      <c r="O2277" s="3">
        <v>3</v>
      </c>
      <c r="P2277" s="3">
        <v>5</v>
      </c>
      <c r="Q2277" s="3">
        <v>5</v>
      </c>
      <c r="R2277" s="3">
        <v>5</v>
      </c>
      <c r="S2277" s="3">
        <v>5</v>
      </c>
      <c r="T2277" s="3">
        <v>4</v>
      </c>
      <c r="U2277" s="3">
        <v>1</v>
      </c>
      <c r="V2277" s="3">
        <v>5</v>
      </c>
      <c r="W2277" s="3">
        <v>2</v>
      </c>
      <c r="X2277" s="3">
        <v>3</v>
      </c>
      <c r="Y2277" s="3">
        <v>5</v>
      </c>
      <c r="Z2277" s="3">
        <v>4</v>
      </c>
      <c r="AA2277" s="3">
        <v>5</v>
      </c>
      <c r="AB2277" s="3">
        <v>5</v>
      </c>
      <c r="AC2277" s="3">
        <v>5</v>
      </c>
      <c r="AD2277" s="3">
        <v>5</v>
      </c>
      <c r="AE2277" s="3">
        <v>5</v>
      </c>
      <c r="AF2277" s="3" t="s">
        <v>211</v>
      </c>
    </row>
    <row r="2278" spans="1:32">
      <c r="A2278" s="3">
        <v>90275</v>
      </c>
      <c r="B2278" s="3">
        <v>57</v>
      </c>
      <c r="C2278" s="41" t="s">
        <v>211</v>
      </c>
      <c r="D2278" s="3" t="s">
        <v>194</v>
      </c>
      <c r="E2278" s="3" t="s">
        <v>206</v>
      </c>
      <c r="F2278" s="3" t="s">
        <v>186</v>
      </c>
      <c r="G2278" s="3" t="s">
        <v>230</v>
      </c>
      <c r="H2278" s="3" t="s">
        <v>230</v>
      </c>
      <c r="I2278" s="3" t="s">
        <v>210</v>
      </c>
      <c r="J2278" s="3" t="s">
        <v>64</v>
      </c>
      <c r="K2278" s="3" t="s">
        <v>202</v>
      </c>
      <c r="L2278" s="3">
        <v>4</v>
      </c>
      <c r="M2278" s="3">
        <v>5</v>
      </c>
      <c r="N2278" s="3">
        <v>5</v>
      </c>
      <c r="O2278" s="3">
        <v>4</v>
      </c>
      <c r="P2278" s="3">
        <v>5</v>
      </c>
      <c r="Q2278" s="3">
        <v>1</v>
      </c>
      <c r="R2278" s="3">
        <v>4</v>
      </c>
      <c r="S2278" s="3">
        <v>5</v>
      </c>
      <c r="T2278" s="3">
        <v>5</v>
      </c>
      <c r="U2278" s="3">
        <v>3</v>
      </c>
      <c r="V2278" s="3">
        <v>5</v>
      </c>
      <c r="W2278" s="3">
        <v>5</v>
      </c>
      <c r="X2278" s="3">
        <v>5</v>
      </c>
      <c r="Y2278" s="3">
        <v>1</v>
      </c>
      <c r="Z2278" s="3">
        <v>4</v>
      </c>
      <c r="AA2278" s="3">
        <v>4</v>
      </c>
      <c r="AB2278" s="3">
        <v>5</v>
      </c>
      <c r="AC2278" s="3">
        <v>5</v>
      </c>
      <c r="AD2278" s="3">
        <v>4</v>
      </c>
      <c r="AE2278" s="3">
        <v>4</v>
      </c>
      <c r="AF2278" s="3" t="s">
        <v>211</v>
      </c>
    </row>
    <row r="2279" spans="1:32">
      <c r="A2279" s="3">
        <v>93536</v>
      </c>
      <c r="B2279" s="3">
        <v>57</v>
      </c>
      <c r="C2279" s="41" t="s">
        <v>211</v>
      </c>
      <c r="D2279" s="3" t="s">
        <v>197</v>
      </c>
      <c r="E2279" s="3" t="s">
        <v>206</v>
      </c>
      <c r="F2279" s="3" t="s">
        <v>193</v>
      </c>
      <c r="G2279" s="3" t="s">
        <v>230</v>
      </c>
      <c r="H2279" s="3" t="s">
        <v>230</v>
      </c>
      <c r="I2279" s="3" t="s">
        <v>201</v>
      </c>
      <c r="J2279" s="3" t="s">
        <v>58</v>
      </c>
      <c r="K2279" s="3" t="s">
        <v>199</v>
      </c>
      <c r="L2279" s="3">
        <v>5</v>
      </c>
      <c r="M2279" s="3">
        <v>5</v>
      </c>
      <c r="N2279" s="3">
        <v>5</v>
      </c>
      <c r="O2279" s="3">
        <v>5</v>
      </c>
      <c r="P2279" s="3">
        <v>5</v>
      </c>
      <c r="Q2279" s="3">
        <v>5</v>
      </c>
      <c r="R2279" s="3">
        <v>5</v>
      </c>
      <c r="S2279" s="3">
        <v>5</v>
      </c>
      <c r="T2279" s="3">
        <v>5</v>
      </c>
      <c r="U2279" s="3">
        <v>4</v>
      </c>
      <c r="V2279" s="3">
        <v>4</v>
      </c>
      <c r="W2279" s="3">
        <v>4</v>
      </c>
      <c r="X2279" s="3">
        <v>4</v>
      </c>
      <c r="Y2279" s="3">
        <v>4</v>
      </c>
      <c r="Z2279" s="3">
        <v>3</v>
      </c>
      <c r="AA2279" s="3">
        <v>4</v>
      </c>
      <c r="AB2279" s="3">
        <v>5</v>
      </c>
      <c r="AC2279" s="3">
        <v>5</v>
      </c>
      <c r="AD2279" s="3">
        <v>5</v>
      </c>
      <c r="AE2279" s="3">
        <v>4</v>
      </c>
      <c r="AF2279" s="3" t="s">
        <v>211</v>
      </c>
    </row>
    <row r="2280" spans="1:32">
      <c r="A2280" s="3">
        <v>92252</v>
      </c>
      <c r="B2280" s="3">
        <v>57</v>
      </c>
      <c r="C2280" s="41" t="s">
        <v>211</v>
      </c>
      <c r="D2280" s="3" t="s">
        <v>197</v>
      </c>
      <c r="E2280" s="3" t="s">
        <v>195</v>
      </c>
      <c r="F2280" s="3" t="s">
        <v>193</v>
      </c>
      <c r="G2280" s="3" t="s">
        <v>230</v>
      </c>
      <c r="H2280" s="3" t="s">
        <v>230</v>
      </c>
      <c r="I2280" s="3" t="s">
        <v>201</v>
      </c>
      <c r="J2280" s="3" t="s">
        <v>64</v>
      </c>
      <c r="K2280" s="3" t="s">
        <v>203</v>
      </c>
      <c r="L2280" s="3">
        <v>5</v>
      </c>
      <c r="M2280" s="3">
        <v>2</v>
      </c>
      <c r="N2280" s="3">
        <v>2</v>
      </c>
      <c r="O2280" s="3">
        <v>2</v>
      </c>
      <c r="P2280" s="3">
        <v>5</v>
      </c>
      <c r="Q2280" s="3">
        <v>5</v>
      </c>
      <c r="R2280" s="3">
        <v>5</v>
      </c>
      <c r="S2280" s="3">
        <v>1</v>
      </c>
      <c r="T2280" s="3">
        <v>5</v>
      </c>
      <c r="U2280" s="3">
        <v>5</v>
      </c>
      <c r="V2280" s="3">
        <v>2</v>
      </c>
      <c r="W2280" s="3">
        <v>3</v>
      </c>
      <c r="X2280" s="3">
        <v>5</v>
      </c>
      <c r="Y2280" s="3">
        <v>3</v>
      </c>
      <c r="Z2280" s="3">
        <v>5</v>
      </c>
      <c r="AA2280" s="3">
        <v>5</v>
      </c>
      <c r="AB2280" s="3">
        <v>2</v>
      </c>
      <c r="AC2280" s="3">
        <v>3</v>
      </c>
      <c r="AD2280" s="3">
        <v>2</v>
      </c>
      <c r="AE2280" s="3">
        <v>4</v>
      </c>
      <c r="AF2280" s="3" t="s">
        <v>211</v>
      </c>
    </row>
    <row r="2281" spans="1:32">
      <c r="A2281" s="3">
        <v>91785</v>
      </c>
      <c r="B2281" s="3">
        <v>57</v>
      </c>
      <c r="C2281" s="41" t="s">
        <v>211</v>
      </c>
      <c r="D2281" s="3" t="s">
        <v>184</v>
      </c>
      <c r="E2281" s="3" t="s">
        <v>195</v>
      </c>
      <c r="F2281" s="3" t="s">
        <v>193</v>
      </c>
      <c r="G2281" s="3" t="s">
        <v>230</v>
      </c>
      <c r="H2281" s="3" t="s">
        <v>230</v>
      </c>
      <c r="I2281" s="3" t="s">
        <v>189</v>
      </c>
      <c r="J2281" s="3" t="s">
        <v>61</v>
      </c>
      <c r="K2281" s="3" t="s">
        <v>203</v>
      </c>
      <c r="L2281" s="3">
        <v>5</v>
      </c>
      <c r="M2281" s="3">
        <v>3</v>
      </c>
      <c r="N2281" s="3">
        <v>4</v>
      </c>
      <c r="O2281" s="3">
        <v>5</v>
      </c>
      <c r="P2281" s="3">
        <v>5</v>
      </c>
      <c r="Q2281" s="3">
        <v>2</v>
      </c>
      <c r="R2281" s="3">
        <v>5</v>
      </c>
      <c r="S2281" s="3">
        <v>1</v>
      </c>
      <c r="T2281" s="3">
        <v>3</v>
      </c>
      <c r="U2281" s="3">
        <v>4</v>
      </c>
      <c r="V2281" s="3">
        <v>3</v>
      </c>
      <c r="W2281" s="3">
        <v>4</v>
      </c>
      <c r="X2281" s="3">
        <v>4</v>
      </c>
      <c r="Y2281" s="3">
        <v>2</v>
      </c>
      <c r="Z2281" s="3">
        <v>3</v>
      </c>
      <c r="AA2281" s="3">
        <v>4</v>
      </c>
      <c r="AB2281" s="3">
        <v>5</v>
      </c>
      <c r="AC2281" s="3">
        <v>4</v>
      </c>
      <c r="AD2281" s="3">
        <v>3</v>
      </c>
      <c r="AE2281" s="3">
        <v>3</v>
      </c>
      <c r="AF2281" s="3" t="s">
        <v>211</v>
      </c>
    </row>
    <row r="2282" spans="1:32">
      <c r="A2282" s="3">
        <v>92395</v>
      </c>
      <c r="B2282" s="3">
        <v>57</v>
      </c>
      <c r="C2282" s="41" t="s">
        <v>211</v>
      </c>
      <c r="D2282" s="3" t="s">
        <v>194</v>
      </c>
      <c r="E2282" s="3" t="s">
        <v>195</v>
      </c>
      <c r="F2282" s="3" t="s">
        <v>193</v>
      </c>
      <c r="G2282" s="3" t="s">
        <v>230</v>
      </c>
      <c r="H2282" s="3" t="s">
        <v>230</v>
      </c>
      <c r="I2282" s="3" t="s">
        <v>201</v>
      </c>
      <c r="J2282" s="3" t="s">
        <v>62</v>
      </c>
      <c r="K2282" s="3" t="s">
        <v>196</v>
      </c>
      <c r="L2282" s="3">
        <v>5</v>
      </c>
      <c r="M2282" s="3">
        <v>5</v>
      </c>
      <c r="N2282" s="3">
        <v>5</v>
      </c>
      <c r="O2282" s="3">
        <v>5</v>
      </c>
      <c r="P2282" s="3">
        <v>4</v>
      </c>
      <c r="Q2282" s="3">
        <v>3</v>
      </c>
      <c r="R2282" s="3">
        <v>2</v>
      </c>
      <c r="S2282" s="3">
        <v>1</v>
      </c>
      <c r="T2282" s="3">
        <v>4</v>
      </c>
      <c r="U2282" s="3">
        <v>3</v>
      </c>
      <c r="V2282" s="3">
        <v>4</v>
      </c>
      <c r="W2282" s="3">
        <v>5</v>
      </c>
      <c r="X2282" s="3">
        <v>5</v>
      </c>
      <c r="Y2282" s="3">
        <v>4</v>
      </c>
      <c r="Z2282" s="3">
        <v>5</v>
      </c>
      <c r="AA2282" s="3">
        <v>5</v>
      </c>
      <c r="AB2282" s="3">
        <v>4</v>
      </c>
      <c r="AC2282" s="3">
        <v>4</v>
      </c>
      <c r="AD2282" s="3">
        <v>5</v>
      </c>
      <c r="AE2282" s="3">
        <v>4</v>
      </c>
      <c r="AF2282" s="3" t="s">
        <v>211</v>
      </c>
    </row>
    <row r="2283" spans="1:32">
      <c r="A2283" s="3">
        <v>92344</v>
      </c>
      <c r="B2283" s="3">
        <v>57</v>
      </c>
      <c r="C2283" s="41" t="s">
        <v>211</v>
      </c>
      <c r="D2283" s="3" t="s">
        <v>194</v>
      </c>
      <c r="E2283" s="3" t="s">
        <v>195</v>
      </c>
      <c r="F2283" s="3" t="s">
        <v>193</v>
      </c>
      <c r="G2283" s="3" t="s">
        <v>230</v>
      </c>
      <c r="H2283" s="3" t="s">
        <v>230</v>
      </c>
      <c r="I2283" s="3" t="s">
        <v>201</v>
      </c>
      <c r="J2283" s="3" t="s">
        <v>58</v>
      </c>
      <c r="K2283" s="3" t="s">
        <v>196</v>
      </c>
      <c r="L2283" s="3">
        <v>5</v>
      </c>
      <c r="M2283" s="3">
        <v>4</v>
      </c>
      <c r="N2283" s="3">
        <v>1</v>
      </c>
      <c r="O2283" s="3">
        <v>5</v>
      </c>
      <c r="P2283" s="3">
        <v>5</v>
      </c>
      <c r="Q2283" s="3">
        <v>2</v>
      </c>
      <c r="R2283" s="3">
        <v>5</v>
      </c>
      <c r="S2283" s="3">
        <v>1</v>
      </c>
      <c r="T2283" s="3">
        <v>5</v>
      </c>
      <c r="U2283" s="3">
        <v>4</v>
      </c>
      <c r="V2283" s="3">
        <v>4</v>
      </c>
      <c r="W2283" s="3">
        <v>5</v>
      </c>
      <c r="X2283" s="3">
        <v>4</v>
      </c>
      <c r="Y2283" s="3">
        <v>2</v>
      </c>
      <c r="Z2283" s="3">
        <v>5</v>
      </c>
      <c r="AA2283" s="3">
        <v>4</v>
      </c>
      <c r="AB2283" s="3">
        <v>5</v>
      </c>
      <c r="AC2283" s="3">
        <v>4</v>
      </c>
      <c r="AD2283" s="3">
        <v>4</v>
      </c>
      <c r="AE2283" s="3">
        <v>4</v>
      </c>
      <c r="AF2283" s="3" t="s">
        <v>211</v>
      </c>
    </row>
    <row r="2284" spans="1:32">
      <c r="A2284" s="3">
        <v>92881</v>
      </c>
      <c r="B2284" s="3">
        <v>57</v>
      </c>
      <c r="C2284" s="41" t="s">
        <v>211</v>
      </c>
      <c r="D2284" s="3" t="s">
        <v>197</v>
      </c>
      <c r="E2284" s="3" t="s">
        <v>205</v>
      </c>
      <c r="F2284" s="3" t="s">
        <v>193</v>
      </c>
      <c r="G2284" s="3" t="s">
        <v>230</v>
      </c>
      <c r="H2284" s="3" t="s">
        <v>230</v>
      </c>
      <c r="I2284" s="3" t="s">
        <v>201</v>
      </c>
      <c r="J2284" s="3" t="s">
        <v>64</v>
      </c>
      <c r="K2284" s="3" t="s">
        <v>203</v>
      </c>
      <c r="L2284" s="3">
        <v>4</v>
      </c>
      <c r="M2284" s="3">
        <v>5</v>
      </c>
      <c r="N2284" s="3">
        <v>3</v>
      </c>
      <c r="O2284" s="3">
        <v>4</v>
      </c>
      <c r="P2284" s="3">
        <v>5</v>
      </c>
      <c r="Q2284" s="3">
        <v>3</v>
      </c>
      <c r="R2284" s="3">
        <v>4</v>
      </c>
      <c r="S2284" s="3">
        <v>4</v>
      </c>
      <c r="T2284" s="3">
        <v>5</v>
      </c>
      <c r="U2284" s="3">
        <v>5</v>
      </c>
      <c r="V2284" s="3">
        <v>5</v>
      </c>
      <c r="W2284" s="3">
        <v>5</v>
      </c>
      <c r="X2284" s="3">
        <v>5</v>
      </c>
      <c r="Y2284" s="3">
        <v>3</v>
      </c>
      <c r="Z2284" s="3">
        <v>4</v>
      </c>
      <c r="AA2284" s="3">
        <v>4</v>
      </c>
      <c r="AB2284" s="3">
        <v>5</v>
      </c>
      <c r="AC2284" s="3">
        <v>4</v>
      </c>
      <c r="AD2284" s="3">
        <v>5</v>
      </c>
      <c r="AE2284" s="3">
        <v>4</v>
      </c>
      <c r="AF2284" s="3" t="s">
        <v>211</v>
      </c>
    </row>
    <row r="2285" spans="1:32">
      <c r="A2285" s="3">
        <v>92586</v>
      </c>
      <c r="B2285" s="3">
        <v>57</v>
      </c>
      <c r="C2285" s="41" t="s">
        <v>211</v>
      </c>
      <c r="D2285" s="3" t="s">
        <v>197</v>
      </c>
      <c r="E2285" s="3" t="s">
        <v>205</v>
      </c>
      <c r="F2285" s="3" t="s">
        <v>193</v>
      </c>
      <c r="G2285" s="3" t="s">
        <v>230</v>
      </c>
      <c r="H2285" s="3" t="s">
        <v>230</v>
      </c>
      <c r="I2285" s="3" t="s">
        <v>189</v>
      </c>
      <c r="J2285" s="3" t="s">
        <v>64</v>
      </c>
      <c r="K2285" s="3" t="s">
        <v>203</v>
      </c>
      <c r="L2285" s="3">
        <v>5</v>
      </c>
      <c r="M2285" s="3">
        <v>3</v>
      </c>
      <c r="N2285" s="3">
        <v>5</v>
      </c>
      <c r="O2285" s="3">
        <v>3</v>
      </c>
      <c r="P2285" s="3">
        <v>5</v>
      </c>
      <c r="Q2285" s="3">
        <v>1</v>
      </c>
      <c r="R2285" s="3">
        <v>3</v>
      </c>
      <c r="S2285" s="3">
        <v>1</v>
      </c>
      <c r="T2285" s="3">
        <v>5</v>
      </c>
      <c r="U2285" s="3">
        <v>5</v>
      </c>
      <c r="V2285" s="3">
        <v>5</v>
      </c>
      <c r="W2285" s="3">
        <v>5</v>
      </c>
      <c r="X2285" s="3">
        <v>5</v>
      </c>
      <c r="Y2285" s="3">
        <v>2</v>
      </c>
      <c r="Z2285" s="3">
        <v>3</v>
      </c>
      <c r="AA2285" s="3">
        <v>5</v>
      </c>
      <c r="AB2285" s="3">
        <v>4</v>
      </c>
      <c r="AC2285" s="3">
        <v>5</v>
      </c>
      <c r="AD2285" s="3">
        <v>5</v>
      </c>
      <c r="AE2285" s="3">
        <v>3</v>
      </c>
      <c r="AF2285" s="3" t="s">
        <v>211</v>
      </c>
    </row>
    <row r="2286" spans="1:32">
      <c r="A2286" s="3">
        <v>92584</v>
      </c>
      <c r="B2286" s="3">
        <v>57</v>
      </c>
      <c r="C2286" s="41" t="s">
        <v>211</v>
      </c>
      <c r="D2286" s="3" t="s">
        <v>194</v>
      </c>
      <c r="E2286" s="3" t="s">
        <v>205</v>
      </c>
      <c r="F2286" s="3" t="s">
        <v>186</v>
      </c>
      <c r="G2286" s="3" t="s">
        <v>230</v>
      </c>
      <c r="H2286" s="3" t="s">
        <v>230</v>
      </c>
      <c r="I2286" s="3" t="s">
        <v>210</v>
      </c>
      <c r="J2286" s="3" t="s">
        <v>62</v>
      </c>
      <c r="K2286" s="3" t="s">
        <v>202</v>
      </c>
      <c r="L2286" s="3">
        <v>5</v>
      </c>
      <c r="M2286" s="3">
        <v>5</v>
      </c>
      <c r="N2286" s="3">
        <v>5</v>
      </c>
      <c r="O2286" s="3">
        <v>5</v>
      </c>
      <c r="P2286" s="3">
        <v>5</v>
      </c>
      <c r="Q2286" s="3">
        <v>3</v>
      </c>
      <c r="R2286" s="3">
        <v>5</v>
      </c>
      <c r="S2286" s="3">
        <v>3</v>
      </c>
      <c r="T2286" s="3">
        <v>5</v>
      </c>
      <c r="U2286" s="3">
        <v>5</v>
      </c>
      <c r="V2286" s="3">
        <v>5</v>
      </c>
      <c r="W2286" s="3">
        <v>5</v>
      </c>
      <c r="X2286" s="3">
        <v>5</v>
      </c>
      <c r="Y2286" s="3">
        <v>4</v>
      </c>
      <c r="Z2286" s="3">
        <v>5</v>
      </c>
      <c r="AA2286" s="3">
        <v>5</v>
      </c>
      <c r="AB2286" s="3">
        <v>5</v>
      </c>
      <c r="AC2286" s="3">
        <v>5</v>
      </c>
      <c r="AD2286" s="3">
        <v>5</v>
      </c>
      <c r="AE2286" s="3">
        <v>5</v>
      </c>
      <c r="AF2286" s="3" t="s">
        <v>211</v>
      </c>
    </row>
    <row r="2287" spans="1:32">
      <c r="A2287" s="3">
        <v>92563</v>
      </c>
      <c r="B2287" s="3">
        <v>57</v>
      </c>
      <c r="C2287" s="41" t="s">
        <v>211</v>
      </c>
      <c r="D2287" s="3" t="s">
        <v>197</v>
      </c>
      <c r="E2287" s="3" t="s">
        <v>205</v>
      </c>
      <c r="F2287" s="3" t="s">
        <v>186</v>
      </c>
      <c r="G2287" s="3" t="s">
        <v>230</v>
      </c>
      <c r="H2287" s="3" t="s">
        <v>230</v>
      </c>
      <c r="I2287" s="3" t="s">
        <v>189</v>
      </c>
      <c r="J2287" s="3" t="s">
        <v>64</v>
      </c>
      <c r="K2287" s="3" t="s">
        <v>199</v>
      </c>
      <c r="L2287" s="3">
        <v>1</v>
      </c>
      <c r="M2287" s="3">
        <v>1</v>
      </c>
      <c r="N2287" s="3">
        <v>1</v>
      </c>
      <c r="O2287" s="3">
        <v>1</v>
      </c>
      <c r="P2287" s="3">
        <v>5</v>
      </c>
      <c r="Q2287" s="3">
        <v>5</v>
      </c>
      <c r="R2287" s="3">
        <v>5</v>
      </c>
      <c r="S2287" s="3">
        <v>5</v>
      </c>
      <c r="T2287" s="3">
        <v>4</v>
      </c>
      <c r="U2287" s="3">
        <v>3</v>
      </c>
      <c r="V2287" s="3">
        <v>2</v>
      </c>
      <c r="W2287" s="3">
        <v>3</v>
      </c>
      <c r="X2287" s="3">
        <v>5</v>
      </c>
      <c r="Y2287" s="3">
        <v>4</v>
      </c>
      <c r="Z2287" s="3">
        <v>4</v>
      </c>
      <c r="AA2287" s="3">
        <v>5</v>
      </c>
      <c r="AB2287" s="3">
        <v>1</v>
      </c>
      <c r="AC2287" s="3">
        <v>2</v>
      </c>
      <c r="AD2287" s="3">
        <v>5</v>
      </c>
      <c r="AE2287" s="3">
        <v>5</v>
      </c>
      <c r="AF2287" s="3" t="s">
        <v>211</v>
      </c>
    </row>
    <row r="2288" spans="1:32">
      <c r="A2288" s="3">
        <v>92584</v>
      </c>
      <c r="B2288" s="3">
        <v>57</v>
      </c>
      <c r="C2288" s="41" t="s">
        <v>211</v>
      </c>
      <c r="D2288" s="3" t="s">
        <v>194</v>
      </c>
      <c r="E2288" s="3" t="s">
        <v>205</v>
      </c>
      <c r="F2288" s="3" t="s">
        <v>186</v>
      </c>
      <c r="G2288" s="3" t="s">
        <v>230</v>
      </c>
      <c r="H2288" s="3" t="s">
        <v>230</v>
      </c>
      <c r="I2288" s="3" t="s">
        <v>217</v>
      </c>
      <c r="J2288" s="3" t="s">
        <v>59</v>
      </c>
      <c r="K2288" s="3" t="s">
        <v>202</v>
      </c>
      <c r="L2288" s="3">
        <v>5</v>
      </c>
      <c r="M2288" s="3">
        <v>2</v>
      </c>
      <c r="N2288" s="3">
        <v>4</v>
      </c>
      <c r="O2288" s="3">
        <v>3</v>
      </c>
      <c r="P2288" s="3">
        <v>5</v>
      </c>
      <c r="Q2288" s="3">
        <v>3</v>
      </c>
      <c r="R2288" s="3">
        <v>4</v>
      </c>
      <c r="S2288" s="3">
        <v>2</v>
      </c>
      <c r="T2288" s="3">
        <v>3</v>
      </c>
      <c r="U2288" s="3">
        <v>2</v>
      </c>
      <c r="V2288" s="3">
        <v>5</v>
      </c>
      <c r="W2288" s="3">
        <v>4</v>
      </c>
      <c r="X2288" s="3">
        <v>3</v>
      </c>
      <c r="Y2288" s="3">
        <v>5</v>
      </c>
      <c r="Z2288" s="3">
        <v>2</v>
      </c>
      <c r="AA2288" s="3">
        <v>4</v>
      </c>
      <c r="AB2288" s="3">
        <v>5</v>
      </c>
      <c r="AC2288" s="3">
        <v>4</v>
      </c>
      <c r="AD2288" s="3">
        <v>3</v>
      </c>
      <c r="AE2288" s="3">
        <v>2</v>
      </c>
      <c r="AF2288" s="3" t="s">
        <v>211</v>
      </c>
    </row>
    <row r="2289" spans="1:32">
      <c r="A2289" s="3">
        <v>92584</v>
      </c>
      <c r="B2289" s="3">
        <v>57</v>
      </c>
      <c r="C2289" s="41" t="s">
        <v>211</v>
      </c>
      <c r="D2289" s="3" t="s">
        <v>194</v>
      </c>
      <c r="E2289" s="3" t="s">
        <v>205</v>
      </c>
      <c r="F2289" s="3" t="s">
        <v>186</v>
      </c>
      <c r="G2289" s="3" t="s">
        <v>230</v>
      </c>
      <c r="H2289" s="3" t="s">
        <v>230</v>
      </c>
      <c r="I2289" s="3" t="s">
        <v>201</v>
      </c>
      <c r="J2289" s="3" t="s">
        <v>64</v>
      </c>
      <c r="K2289" s="3" t="s">
        <v>199</v>
      </c>
      <c r="L2289" s="3">
        <v>1</v>
      </c>
      <c r="M2289" s="3">
        <v>4</v>
      </c>
      <c r="N2289" s="3">
        <v>0</v>
      </c>
      <c r="O2289" s="3">
        <v>1</v>
      </c>
      <c r="P2289" s="3">
        <v>4</v>
      </c>
      <c r="Q2289" s="3">
        <v>4</v>
      </c>
      <c r="R2289" s="3">
        <v>4</v>
      </c>
      <c r="S2289" s="3">
        <v>1</v>
      </c>
      <c r="T2289" s="3">
        <v>4</v>
      </c>
      <c r="U2289" s="3">
        <v>1</v>
      </c>
      <c r="V2289" s="3">
        <v>4</v>
      </c>
      <c r="W2289" s="3">
        <v>5</v>
      </c>
      <c r="X2289" s="3">
        <v>4</v>
      </c>
      <c r="Y2289" s="3">
        <v>1</v>
      </c>
      <c r="Z2289" s="3">
        <v>5</v>
      </c>
      <c r="AA2289" s="3">
        <v>5</v>
      </c>
      <c r="AB2289" s="3">
        <v>1</v>
      </c>
      <c r="AC2289" s="3">
        <v>4</v>
      </c>
      <c r="AD2289" s="3">
        <v>3</v>
      </c>
      <c r="AE2289" s="3">
        <v>1</v>
      </c>
      <c r="AF2289" s="3" t="s">
        <v>211</v>
      </c>
    </row>
    <row r="2290" spans="1:32">
      <c r="A2290" s="3">
        <v>93033</v>
      </c>
      <c r="B2290" s="3">
        <v>58</v>
      </c>
      <c r="C2290" s="41" t="s">
        <v>211</v>
      </c>
      <c r="D2290" s="3" t="s">
        <v>194</v>
      </c>
      <c r="E2290" s="3" t="s">
        <v>192</v>
      </c>
      <c r="F2290" s="3" t="s">
        <v>193</v>
      </c>
      <c r="G2290" s="3" t="s">
        <v>230</v>
      </c>
      <c r="H2290" s="3" t="s">
        <v>230</v>
      </c>
      <c r="I2290" s="3" t="s">
        <v>217</v>
      </c>
      <c r="J2290" s="3" t="s">
        <v>64</v>
      </c>
      <c r="K2290" s="3" t="s">
        <v>199</v>
      </c>
      <c r="L2290" s="3">
        <v>5</v>
      </c>
      <c r="M2290" s="3">
        <v>4</v>
      </c>
      <c r="N2290" s="3">
        <v>5</v>
      </c>
      <c r="O2290" s="3">
        <v>4</v>
      </c>
      <c r="P2290" s="3">
        <v>4</v>
      </c>
      <c r="Q2290" s="3">
        <v>4</v>
      </c>
      <c r="R2290" s="3">
        <v>4</v>
      </c>
      <c r="S2290" s="3">
        <v>4</v>
      </c>
      <c r="T2290" s="3">
        <v>3</v>
      </c>
      <c r="U2290" s="3">
        <v>4</v>
      </c>
      <c r="V2290" s="3">
        <v>4</v>
      </c>
      <c r="W2290" s="3">
        <v>4</v>
      </c>
      <c r="X2290" s="3">
        <v>4</v>
      </c>
      <c r="Y2290" s="3">
        <v>3</v>
      </c>
      <c r="Z2290" s="3">
        <v>5</v>
      </c>
      <c r="AA2290" s="3">
        <v>4</v>
      </c>
      <c r="AB2290" s="3">
        <v>4</v>
      </c>
      <c r="AC2290" s="3">
        <v>5</v>
      </c>
      <c r="AD2290" s="3">
        <v>4</v>
      </c>
      <c r="AE2290" s="3">
        <v>4</v>
      </c>
      <c r="AF2290" s="3" t="s">
        <v>211</v>
      </c>
    </row>
    <row r="2291" spans="1:32">
      <c r="A2291" s="3">
        <v>93003</v>
      </c>
      <c r="B2291" s="3">
        <v>58</v>
      </c>
      <c r="C2291" s="41" t="s">
        <v>211</v>
      </c>
      <c r="D2291" s="3" t="s">
        <v>194</v>
      </c>
      <c r="E2291" s="3" t="s">
        <v>192</v>
      </c>
      <c r="F2291" s="3" t="s">
        <v>193</v>
      </c>
      <c r="G2291" s="3" t="s">
        <v>230</v>
      </c>
      <c r="H2291" s="3" t="s">
        <v>230</v>
      </c>
      <c r="I2291" s="3" t="s">
        <v>217</v>
      </c>
      <c r="J2291" s="3" t="s">
        <v>63</v>
      </c>
      <c r="K2291" s="3" t="s">
        <v>203</v>
      </c>
      <c r="L2291" s="3">
        <v>5</v>
      </c>
      <c r="M2291" s="3">
        <v>1</v>
      </c>
      <c r="N2291" s="3">
        <v>4</v>
      </c>
      <c r="O2291" s="3">
        <v>2</v>
      </c>
      <c r="P2291" s="3">
        <v>5</v>
      </c>
      <c r="Q2291" s="3">
        <v>2</v>
      </c>
      <c r="R2291" s="3">
        <v>4</v>
      </c>
      <c r="S2291" s="3">
        <v>2</v>
      </c>
      <c r="T2291" s="3">
        <v>2</v>
      </c>
      <c r="U2291" s="3">
        <v>5</v>
      </c>
      <c r="V2291" s="3">
        <v>5</v>
      </c>
      <c r="W2291" s="3">
        <v>5</v>
      </c>
      <c r="X2291" s="3">
        <v>5</v>
      </c>
      <c r="Y2291" s="3">
        <v>5</v>
      </c>
      <c r="Z2291" s="3">
        <v>4</v>
      </c>
      <c r="AA2291" s="3">
        <v>4</v>
      </c>
      <c r="AB2291" s="3">
        <v>5</v>
      </c>
      <c r="AC2291" s="3">
        <v>4</v>
      </c>
      <c r="AD2291" s="3">
        <v>5</v>
      </c>
      <c r="AE2291" s="3">
        <v>3</v>
      </c>
      <c r="AF2291" s="3" t="s">
        <v>211</v>
      </c>
    </row>
    <row r="2292" spans="1:32">
      <c r="A2292" s="3">
        <v>93003</v>
      </c>
      <c r="B2292" s="3">
        <v>58</v>
      </c>
      <c r="C2292" s="41" t="s">
        <v>211</v>
      </c>
      <c r="D2292" s="3" t="s">
        <v>194</v>
      </c>
      <c r="E2292" s="3" t="s">
        <v>192</v>
      </c>
      <c r="F2292" s="3" t="s">
        <v>186</v>
      </c>
      <c r="G2292" s="3" t="s">
        <v>230</v>
      </c>
      <c r="H2292" s="3" t="s">
        <v>230</v>
      </c>
      <c r="I2292" s="3" t="s">
        <v>201</v>
      </c>
      <c r="J2292" s="3" t="s">
        <v>60</v>
      </c>
      <c r="K2292" s="3" t="s">
        <v>202</v>
      </c>
      <c r="L2292" s="3">
        <v>4</v>
      </c>
      <c r="M2292" s="3">
        <v>4</v>
      </c>
      <c r="N2292" s="3">
        <v>3</v>
      </c>
      <c r="O2292" s="3">
        <v>3</v>
      </c>
      <c r="P2292" s="3">
        <v>4</v>
      </c>
      <c r="Q2292" s="3">
        <v>1</v>
      </c>
      <c r="R2292" s="3">
        <v>4</v>
      </c>
      <c r="S2292" s="3">
        <v>1</v>
      </c>
      <c r="T2292" s="3">
        <v>3</v>
      </c>
      <c r="U2292" s="3">
        <v>3</v>
      </c>
      <c r="V2292" s="3">
        <v>4</v>
      </c>
      <c r="W2292" s="3">
        <v>4</v>
      </c>
      <c r="X2292" s="3">
        <v>3</v>
      </c>
      <c r="Y2292" s="3">
        <v>3</v>
      </c>
      <c r="Z2292" s="3">
        <v>3</v>
      </c>
      <c r="AA2292" s="3">
        <v>3</v>
      </c>
      <c r="AB2292" s="3">
        <v>4</v>
      </c>
      <c r="AC2292" s="3">
        <v>4</v>
      </c>
      <c r="AD2292" s="3">
        <v>4</v>
      </c>
      <c r="AE2292" s="3">
        <v>3</v>
      </c>
      <c r="AF2292" s="3" t="s">
        <v>211</v>
      </c>
    </row>
    <row r="2293" spans="1:32">
      <c r="A2293" s="3">
        <v>93021</v>
      </c>
      <c r="B2293" s="3">
        <v>58</v>
      </c>
      <c r="C2293" s="41" t="s">
        <v>211</v>
      </c>
      <c r="D2293" s="3" t="s">
        <v>191</v>
      </c>
      <c r="E2293" s="3" t="s">
        <v>192</v>
      </c>
      <c r="F2293" s="3" t="s">
        <v>193</v>
      </c>
      <c r="G2293" s="3" t="s">
        <v>230</v>
      </c>
      <c r="H2293" s="3" t="s">
        <v>230</v>
      </c>
      <c r="I2293" s="3" t="s">
        <v>201</v>
      </c>
      <c r="J2293" s="3" t="s">
        <v>64</v>
      </c>
      <c r="K2293" s="3" t="s">
        <v>203</v>
      </c>
      <c r="L2293" s="3">
        <v>5</v>
      </c>
      <c r="M2293" s="3">
        <v>4</v>
      </c>
      <c r="N2293" s="3">
        <v>5</v>
      </c>
      <c r="O2293" s="3">
        <v>3</v>
      </c>
      <c r="P2293" s="3">
        <v>5</v>
      </c>
      <c r="Q2293" s="3">
        <v>5</v>
      </c>
      <c r="R2293" s="3">
        <v>5</v>
      </c>
      <c r="S2293" s="3">
        <v>4</v>
      </c>
      <c r="T2293" s="3">
        <v>3</v>
      </c>
      <c r="U2293" s="3">
        <v>5</v>
      </c>
      <c r="V2293" s="3">
        <v>5</v>
      </c>
      <c r="W2293" s="3">
        <v>5</v>
      </c>
      <c r="X2293" s="3">
        <v>4</v>
      </c>
      <c r="Y2293" s="3">
        <v>5</v>
      </c>
      <c r="Z2293" s="3">
        <v>4</v>
      </c>
      <c r="AA2293" s="3">
        <v>5</v>
      </c>
      <c r="AB2293" s="3">
        <v>5</v>
      </c>
      <c r="AC2293" s="3">
        <v>5</v>
      </c>
      <c r="AD2293" s="3">
        <v>5</v>
      </c>
      <c r="AE2293" s="3">
        <v>5</v>
      </c>
      <c r="AF2293" s="3" t="s">
        <v>211</v>
      </c>
    </row>
    <row r="2294" spans="1:32">
      <c r="A2294" s="3">
        <v>92275</v>
      </c>
      <c r="B2294" s="3">
        <v>58</v>
      </c>
      <c r="C2294" s="41" t="s">
        <v>211</v>
      </c>
      <c r="D2294" s="3" t="s">
        <v>194</v>
      </c>
      <c r="E2294" s="3" t="s">
        <v>198</v>
      </c>
      <c r="F2294" s="3" t="s">
        <v>186</v>
      </c>
      <c r="G2294" s="3" t="s">
        <v>230</v>
      </c>
      <c r="H2294" s="3" t="s">
        <v>230</v>
      </c>
      <c r="I2294" s="3" t="s">
        <v>201</v>
      </c>
      <c r="J2294" s="3" t="s">
        <v>64</v>
      </c>
      <c r="K2294" s="3" t="s">
        <v>203</v>
      </c>
      <c r="L2294" s="3">
        <v>5</v>
      </c>
      <c r="M2294" s="3">
        <v>4</v>
      </c>
      <c r="N2294" s="3">
        <v>4</v>
      </c>
      <c r="O2294" s="3">
        <v>4</v>
      </c>
      <c r="P2294" s="3">
        <v>5</v>
      </c>
      <c r="Q2294" s="3">
        <v>4</v>
      </c>
      <c r="R2294" s="3">
        <v>5</v>
      </c>
      <c r="S2294" s="3">
        <v>3</v>
      </c>
      <c r="T2294" s="3">
        <v>4</v>
      </c>
      <c r="U2294" s="3">
        <v>2</v>
      </c>
      <c r="V2294" s="3">
        <v>4</v>
      </c>
      <c r="W2294" s="3">
        <v>5</v>
      </c>
      <c r="X2294" s="3">
        <v>5</v>
      </c>
      <c r="Y2294" s="3">
        <v>3</v>
      </c>
      <c r="Z2294" s="3">
        <v>5</v>
      </c>
      <c r="AA2294" s="3">
        <v>4</v>
      </c>
      <c r="AB2294" s="3">
        <v>5</v>
      </c>
      <c r="AC2294" s="3">
        <v>5</v>
      </c>
      <c r="AD2294" s="3">
        <v>4</v>
      </c>
      <c r="AE2294" s="3">
        <v>5</v>
      </c>
      <c r="AF2294" s="3" t="s">
        <v>211</v>
      </c>
    </row>
    <row r="2295" spans="1:32">
      <c r="A2295" s="3">
        <v>92283</v>
      </c>
      <c r="B2295" s="3">
        <v>58</v>
      </c>
      <c r="C2295" s="41" t="s">
        <v>211</v>
      </c>
      <c r="D2295" s="3" t="s">
        <v>197</v>
      </c>
      <c r="E2295" s="3" t="s">
        <v>198</v>
      </c>
      <c r="F2295" s="3" t="s">
        <v>186</v>
      </c>
      <c r="G2295" s="3" t="s">
        <v>230</v>
      </c>
      <c r="H2295" s="3" t="s">
        <v>230</v>
      </c>
      <c r="I2295" s="3" t="s">
        <v>201</v>
      </c>
      <c r="J2295" s="3" t="s">
        <v>64</v>
      </c>
      <c r="K2295" s="3" t="s">
        <v>199</v>
      </c>
      <c r="L2295" s="3">
        <v>5</v>
      </c>
      <c r="M2295" s="3">
        <v>5</v>
      </c>
      <c r="N2295" s="3">
        <v>4</v>
      </c>
      <c r="O2295" s="3">
        <v>4</v>
      </c>
      <c r="P2295" s="3">
        <v>5</v>
      </c>
      <c r="Q2295" s="3">
        <v>5</v>
      </c>
      <c r="R2295" s="3">
        <v>4</v>
      </c>
      <c r="S2295" s="3">
        <v>5</v>
      </c>
      <c r="T2295" s="3">
        <v>3</v>
      </c>
      <c r="U2295" s="3">
        <v>3</v>
      </c>
      <c r="V2295" s="3">
        <v>2</v>
      </c>
      <c r="W2295" s="3">
        <v>5</v>
      </c>
      <c r="X2295" s="3">
        <v>5</v>
      </c>
      <c r="Y2295" s="3">
        <v>5</v>
      </c>
      <c r="Z2295" s="3">
        <v>4</v>
      </c>
      <c r="AA2295" s="3">
        <v>4</v>
      </c>
      <c r="AB2295" s="3">
        <v>4</v>
      </c>
      <c r="AC2295" s="3">
        <v>4</v>
      </c>
      <c r="AD2295" s="3">
        <v>4</v>
      </c>
      <c r="AE2295" s="3">
        <v>4</v>
      </c>
      <c r="AF2295" s="3" t="s">
        <v>211</v>
      </c>
    </row>
    <row r="2296" spans="1:32">
      <c r="A2296" s="3">
        <v>92250</v>
      </c>
      <c r="B2296" s="3">
        <v>58</v>
      </c>
      <c r="C2296" s="41" t="s">
        <v>211</v>
      </c>
      <c r="D2296" s="3" t="s">
        <v>194</v>
      </c>
      <c r="E2296" s="3" t="s">
        <v>198</v>
      </c>
      <c r="F2296" s="3" t="s">
        <v>193</v>
      </c>
      <c r="G2296" s="3" t="s">
        <v>230</v>
      </c>
      <c r="H2296" s="3" t="s">
        <v>230</v>
      </c>
      <c r="I2296" s="3" t="s">
        <v>201</v>
      </c>
      <c r="J2296" s="3" t="s">
        <v>57</v>
      </c>
      <c r="K2296" s="3" t="s">
        <v>203</v>
      </c>
      <c r="L2296" s="3">
        <v>5</v>
      </c>
      <c r="M2296" s="3">
        <v>3</v>
      </c>
      <c r="N2296" s="3">
        <v>4</v>
      </c>
      <c r="O2296" s="3">
        <v>3</v>
      </c>
      <c r="P2296" s="3">
        <v>5</v>
      </c>
      <c r="Q2296" s="3">
        <v>3</v>
      </c>
      <c r="R2296" s="3">
        <v>4</v>
      </c>
      <c r="S2296" s="3">
        <v>4</v>
      </c>
      <c r="T2296" s="3">
        <v>4</v>
      </c>
      <c r="U2296" s="3">
        <v>3</v>
      </c>
      <c r="V2296" s="3">
        <v>4</v>
      </c>
      <c r="W2296" s="3">
        <v>5</v>
      </c>
      <c r="X2296" s="3">
        <v>4</v>
      </c>
      <c r="Y2296" s="3">
        <v>3</v>
      </c>
      <c r="Z2296" s="3">
        <v>5</v>
      </c>
      <c r="AA2296" s="3">
        <v>4</v>
      </c>
      <c r="AB2296" s="3">
        <v>5</v>
      </c>
      <c r="AC2296" s="3">
        <v>4</v>
      </c>
      <c r="AD2296" s="3">
        <v>4</v>
      </c>
      <c r="AE2296" s="3">
        <v>4</v>
      </c>
      <c r="AF2296" s="3" t="s">
        <v>211</v>
      </c>
    </row>
    <row r="2297" spans="1:32">
      <c r="A2297" s="3">
        <v>92626</v>
      </c>
      <c r="B2297" s="3">
        <v>58</v>
      </c>
      <c r="C2297" s="41" t="s">
        <v>211</v>
      </c>
      <c r="D2297" s="3" t="s">
        <v>194</v>
      </c>
      <c r="E2297" s="3" t="s">
        <v>185</v>
      </c>
      <c r="F2297" s="3" t="s">
        <v>193</v>
      </c>
      <c r="G2297" s="3" t="s">
        <v>230</v>
      </c>
      <c r="H2297" s="3" t="s">
        <v>230</v>
      </c>
      <c r="I2297" s="3" t="s">
        <v>189</v>
      </c>
      <c r="J2297" s="3" t="s">
        <v>60</v>
      </c>
      <c r="K2297" s="3" t="s">
        <v>203</v>
      </c>
      <c r="L2297" s="3">
        <v>4</v>
      </c>
      <c r="M2297" s="3">
        <v>5</v>
      </c>
      <c r="N2297" s="3">
        <v>5</v>
      </c>
      <c r="O2297" s="3">
        <v>5</v>
      </c>
      <c r="P2297" s="3">
        <v>5</v>
      </c>
      <c r="Q2297" s="3">
        <v>5</v>
      </c>
      <c r="R2297" s="3">
        <v>5</v>
      </c>
      <c r="S2297" s="3">
        <v>4</v>
      </c>
      <c r="T2297" s="3">
        <v>5</v>
      </c>
      <c r="U2297" s="3">
        <v>4</v>
      </c>
      <c r="V2297" s="3">
        <v>5</v>
      </c>
      <c r="W2297" s="3">
        <v>5</v>
      </c>
      <c r="X2297" s="3">
        <v>4</v>
      </c>
      <c r="Y2297" s="3">
        <v>4</v>
      </c>
      <c r="Z2297" s="3">
        <v>5</v>
      </c>
      <c r="AA2297" s="3">
        <v>5</v>
      </c>
      <c r="AB2297" s="3">
        <v>5</v>
      </c>
      <c r="AC2297" s="3">
        <v>5</v>
      </c>
      <c r="AD2297" s="3">
        <v>5</v>
      </c>
      <c r="AE2297" s="3">
        <v>4</v>
      </c>
      <c r="AF2297" s="3" t="s">
        <v>211</v>
      </c>
    </row>
    <row r="2298" spans="1:32">
      <c r="A2298" s="3">
        <v>92679</v>
      </c>
      <c r="B2298" s="3">
        <v>58</v>
      </c>
      <c r="C2298" s="41" t="s">
        <v>211</v>
      </c>
      <c r="D2298" s="3" t="s">
        <v>194</v>
      </c>
      <c r="E2298" s="3" t="s">
        <v>185</v>
      </c>
      <c r="F2298" s="3" t="s">
        <v>193</v>
      </c>
      <c r="G2298" s="3" t="s">
        <v>230</v>
      </c>
      <c r="H2298" s="3" t="s">
        <v>230</v>
      </c>
      <c r="I2298" s="3" t="s">
        <v>201</v>
      </c>
      <c r="J2298" s="3" t="s">
        <v>64</v>
      </c>
      <c r="K2298" s="3" t="s">
        <v>203</v>
      </c>
      <c r="L2298" s="3">
        <v>5</v>
      </c>
      <c r="M2298" s="3">
        <v>5</v>
      </c>
      <c r="N2298" s="3">
        <v>3</v>
      </c>
      <c r="O2298" s="3">
        <v>3</v>
      </c>
      <c r="P2298" s="3">
        <v>5</v>
      </c>
      <c r="Q2298" s="3">
        <v>5</v>
      </c>
      <c r="R2298" s="3">
        <v>1</v>
      </c>
      <c r="S2298" s="3">
        <v>1</v>
      </c>
      <c r="T2298" s="3">
        <v>5</v>
      </c>
      <c r="U2298" s="3">
        <v>3</v>
      </c>
      <c r="V2298" s="3">
        <v>5</v>
      </c>
      <c r="W2298" s="3">
        <v>5</v>
      </c>
      <c r="X2298" s="3">
        <v>3</v>
      </c>
      <c r="Y2298" s="3">
        <v>3</v>
      </c>
      <c r="Z2298" s="3">
        <v>3</v>
      </c>
      <c r="AA2298" s="3">
        <v>5</v>
      </c>
      <c r="AB2298" s="3">
        <v>5</v>
      </c>
      <c r="AC2298" s="3">
        <v>5</v>
      </c>
      <c r="AD2298" s="3">
        <v>4</v>
      </c>
      <c r="AE2298" s="3">
        <v>2</v>
      </c>
      <c r="AF2298" s="3" t="s">
        <v>211</v>
      </c>
    </row>
    <row r="2299" spans="1:32">
      <c r="A2299" s="3">
        <v>92688</v>
      </c>
      <c r="B2299" s="3">
        <v>58</v>
      </c>
      <c r="C2299" s="41" t="s">
        <v>211</v>
      </c>
      <c r="D2299" s="3" t="s">
        <v>194</v>
      </c>
      <c r="E2299" s="3" t="s">
        <v>185</v>
      </c>
      <c r="F2299" s="3" t="s">
        <v>193</v>
      </c>
      <c r="G2299" s="3" t="s">
        <v>230</v>
      </c>
      <c r="H2299" s="3" t="s">
        <v>230</v>
      </c>
      <c r="I2299" s="3" t="s">
        <v>201</v>
      </c>
      <c r="J2299" s="3" t="s">
        <v>59</v>
      </c>
      <c r="K2299" s="3" t="s">
        <v>203</v>
      </c>
      <c r="L2299" s="3">
        <v>5</v>
      </c>
      <c r="M2299" s="3">
        <v>5</v>
      </c>
      <c r="N2299" s="3">
        <v>5</v>
      </c>
      <c r="O2299" s="3">
        <v>5</v>
      </c>
      <c r="P2299" s="3">
        <v>5</v>
      </c>
      <c r="Q2299" s="3">
        <v>5</v>
      </c>
      <c r="R2299" s="3">
        <v>5</v>
      </c>
      <c r="S2299" s="3">
        <v>5</v>
      </c>
      <c r="T2299" s="3">
        <v>5</v>
      </c>
      <c r="U2299" s="3">
        <v>5</v>
      </c>
      <c r="V2299" s="3">
        <v>3</v>
      </c>
      <c r="W2299" s="3">
        <v>5</v>
      </c>
      <c r="X2299" s="3">
        <v>5</v>
      </c>
      <c r="Y2299" s="3">
        <v>4</v>
      </c>
      <c r="Z2299" s="3">
        <v>5</v>
      </c>
      <c r="AA2299" s="3">
        <v>4</v>
      </c>
      <c r="AB2299" s="3">
        <v>5</v>
      </c>
      <c r="AC2299" s="3">
        <v>5</v>
      </c>
      <c r="AD2299" s="3">
        <v>5</v>
      </c>
      <c r="AE2299" s="3">
        <v>5</v>
      </c>
      <c r="AF2299" s="3" t="s">
        <v>211</v>
      </c>
    </row>
    <row r="2300" spans="1:32">
      <c r="A2300" s="3">
        <v>92656</v>
      </c>
      <c r="B2300" s="3">
        <v>58</v>
      </c>
      <c r="C2300" s="41" t="s">
        <v>211</v>
      </c>
      <c r="D2300" s="3" t="s">
        <v>197</v>
      </c>
      <c r="E2300" s="3" t="s">
        <v>185</v>
      </c>
      <c r="F2300" s="3" t="s">
        <v>186</v>
      </c>
      <c r="G2300" s="3" t="s">
        <v>230</v>
      </c>
      <c r="H2300" s="3" t="s">
        <v>230</v>
      </c>
      <c r="I2300" s="3" t="s">
        <v>201</v>
      </c>
      <c r="J2300" s="3" t="s">
        <v>62</v>
      </c>
      <c r="K2300" s="3" t="s">
        <v>203</v>
      </c>
      <c r="L2300" s="3">
        <v>5</v>
      </c>
      <c r="M2300" s="3">
        <v>5</v>
      </c>
      <c r="N2300" s="3">
        <v>5</v>
      </c>
      <c r="O2300" s="3">
        <v>4</v>
      </c>
      <c r="P2300" s="3">
        <v>5</v>
      </c>
      <c r="Q2300" s="3">
        <v>4</v>
      </c>
      <c r="R2300" s="3">
        <v>5</v>
      </c>
      <c r="S2300" s="3">
        <v>3</v>
      </c>
      <c r="T2300" s="3">
        <v>5</v>
      </c>
      <c r="U2300" s="3">
        <v>5</v>
      </c>
      <c r="V2300" s="3">
        <v>5</v>
      </c>
      <c r="W2300" s="3">
        <v>5</v>
      </c>
      <c r="X2300" s="3">
        <v>5</v>
      </c>
      <c r="Y2300" s="3">
        <v>5</v>
      </c>
      <c r="Z2300" s="3">
        <v>5</v>
      </c>
      <c r="AA2300" s="3">
        <v>5</v>
      </c>
      <c r="AB2300" s="3">
        <v>5</v>
      </c>
      <c r="AC2300" s="3">
        <v>5</v>
      </c>
      <c r="AD2300" s="3">
        <v>5</v>
      </c>
      <c r="AE2300" s="3">
        <v>5</v>
      </c>
      <c r="AF2300" s="3" t="s">
        <v>211</v>
      </c>
    </row>
    <row r="2301" spans="1:32">
      <c r="A2301" s="3">
        <v>92673</v>
      </c>
      <c r="B2301" s="3">
        <v>58</v>
      </c>
      <c r="C2301" s="41" t="s">
        <v>211</v>
      </c>
      <c r="D2301" s="3" t="s">
        <v>197</v>
      </c>
      <c r="E2301" s="3" t="s">
        <v>185</v>
      </c>
      <c r="F2301" s="3" t="s">
        <v>193</v>
      </c>
      <c r="G2301" s="3" t="s">
        <v>230</v>
      </c>
      <c r="H2301" s="3" t="s">
        <v>230</v>
      </c>
      <c r="I2301" s="3" t="s">
        <v>201</v>
      </c>
      <c r="J2301" s="3" t="s">
        <v>59</v>
      </c>
      <c r="K2301" s="3" t="s">
        <v>203</v>
      </c>
      <c r="L2301" s="3">
        <v>5</v>
      </c>
      <c r="M2301" s="3">
        <v>5</v>
      </c>
      <c r="N2301" s="3">
        <v>5</v>
      </c>
      <c r="O2301" s="3">
        <v>5</v>
      </c>
      <c r="P2301" s="3">
        <v>5</v>
      </c>
      <c r="Q2301" s="3">
        <v>4</v>
      </c>
      <c r="R2301" s="3">
        <v>5</v>
      </c>
      <c r="S2301" s="3">
        <v>4</v>
      </c>
      <c r="T2301" s="3">
        <v>5</v>
      </c>
      <c r="U2301" s="3">
        <v>5</v>
      </c>
      <c r="V2301" s="3">
        <v>5</v>
      </c>
      <c r="W2301" s="3">
        <v>5</v>
      </c>
      <c r="X2301" s="3">
        <v>5</v>
      </c>
      <c r="Y2301" s="3">
        <v>5</v>
      </c>
      <c r="Z2301" s="3">
        <v>5</v>
      </c>
      <c r="AA2301" s="3">
        <v>5</v>
      </c>
      <c r="AB2301" s="3">
        <v>5</v>
      </c>
      <c r="AC2301" s="3">
        <v>5</v>
      </c>
      <c r="AD2301" s="3">
        <v>4</v>
      </c>
      <c r="AE2301" s="3">
        <v>4</v>
      </c>
      <c r="AF2301" s="3" t="s">
        <v>211</v>
      </c>
    </row>
    <row r="2302" spans="1:32">
      <c r="A2302" s="3">
        <v>92688</v>
      </c>
      <c r="B2302" s="3">
        <v>58</v>
      </c>
      <c r="C2302" s="41" t="s">
        <v>211</v>
      </c>
      <c r="D2302" s="3" t="s">
        <v>194</v>
      </c>
      <c r="E2302" s="3" t="s">
        <v>185</v>
      </c>
      <c r="F2302" s="3" t="s">
        <v>186</v>
      </c>
      <c r="G2302" s="3" t="s">
        <v>230</v>
      </c>
      <c r="H2302" s="3" t="s">
        <v>230</v>
      </c>
      <c r="I2302" s="3" t="s">
        <v>210</v>
      </c>
      <c r="J2302" s="3" t="s">
        <v>62</v>
      </c>
      <c r="K2302" s="3" t="s">
        <v>202</v>
      </c>
      <c r="L2302" s="3">
        <v>4</v>
      </c>
      <c r="M2302" s="3">
        <v>3</v>
      </c>
      <c r="N2302" s="3">
        <v>5</v>
      </c>
      <c r="O2302" s="3">
        <v>5</v>
      </c>
      <c r="P2302" s="3">
        <v>5</v>
      </c>
      <c r="Q2302" s="3">
        <v>4</v>
      </c>
      <c r="R2302" s="3">
        <v>5</v>
      </c>
      <c r="S2302" s="3">
        <v>1</v>
      </c>
      <c r="T2302" s="3">
        <v>5</v>
      </c>
      <c r="U2302" s="3">
        <v>2</v>
      </c>
      <c r="V2302" s="3">
        <v>4</v>
      </c>
      <c r="W2302" s="3">
        <v>5</v>
      </c>
      <c r="X2302" s="3">
        <v>4</v>
      </c>
      <c r="Y2302" s="3">
        <v>5</v>
      </c>
      <c r="Z2302" s="3">
        <v>3</v>
      </c>
      <c r="AA2302" s="3">
        <v>4</v>
      </c>
      <c r="AB2302" s="3">
        <v>5</v>
      </c>
      <c r="AC2302" s="3">
        <v>5</v>
      </c>
      <c r="AD2302" s="3">
        <v>5</v>
      </c>
      <c r="AE2302" s="3">
        <v>4</v>
      </c>
      <c r="AF2302" s="3" t="s">
        <v>211</v>
      </c>
    </row>
    <row r="2303" spans="1:32">
      <c r="A2303" s="3">
        <v>92356</v>
      </c>
      <c r="B2303" s="3">
        <v>58</v>
      </c>
      <c r="C2303" s="41" t="s">
        <v>211</v>
      </c>
      <c r="D2303" s="3" t="s">
        <v>223</v>
      </c>
      <c r="E2303" s="3" t="s">
        <v>195</v>
      </c>
      <c r="F2303" s="3" t="s">
        <v>186</v>
      </c>
      <c r="G2303" s="3" t="s">
        <v>230</v>
      </c>
      <c r="H2303" s="3" t="s">
        <v>230</v>
      </c>
      <c r="I2303" s="3" t="s">
        <v>201</v>
      </c>
      <c r="J2303" s="3" t="s">
        <v>61</v>
      </c>
      <c r="K2303" s="3" t="s">
        <v>203</v>
      </c>
      <c r="L2303" s="3">
        <v>5</v>
      </c>
      <c r="M2303" s="3">
        <v>5</v>
      </c>
      <c r="N2303" s="3">
        <v>1</v>
      </c>
      <c r="O2303" s="3">
        <v>2</v>
      </c>
      <c r="P2303" s="3">
        <v>2</v>
      </c>
      <c r="Q2303" s="3">
        <v>1</v>
      </c>
      <c r="R2303" s="3">
        <v>3</v>
      </c>
      <c r="S2303" s="3">
        <v>1</v>
      </c>
      <c r="T2303" s="3">
        <v>3</v>
      </c>
      <c r="U2303" s="3">
        <v>1</v>
      </c>
      <c r="V2303" s="3">
        <v>5</v>
      </c>
      <c r="W2303" s="3">
        <v>5</v>
      </c>
      <c r="X2303" s="3">
        <v>5</v>
      </c>
      <c r="Y2303" s="3">
        <v>2</v>
      </c>
      <c r="Z2303" s="3">
        <v>3</v>
      </c>
      <c r="AA2303" s="3">
        <v>5</v>
      </c>
      <c r="AB2303" s="3">
        <v>5</v>
      </c>
      <c r="AC2303" s="3">
        <v>1</v>
      </c>
      <c r="AD2303" s="3">
        <v>5</v>
      </c>
      <c r="AE2303" s="3">
        <v>2</v>
      </c>
      <c r="AF2303" s="3" t="s">
        <v>211</v>
      </c>
    </row>
    <row r="2304" spans="1:32">
      <c r="A2304" s="3">
        <v>91730</v>
      </c>
      <c r="B2304" s="3">
        <v>58</v>
      </c>
      <c r="C2304" s="41" t="s">
        <v>211</v>
      </c>
      <c r="D2304" s="3" t="s">
        <v>194</v>
      </c>
      <c r="E2304" s="3" t="s">
        <v>195</v>
      </c>
      <c r="F2304" s="3" t="s">
        <v>186</v>
      </c>
      <c r="G2304" s="3" t="s">
        <v>230</v>
      </c>
      <c r="H2304" s="3" t="s">
        <v>230</v>
      </c>
      <c r="I2304" s="3" t="s">
        <v>201</v>
      </c>
      <c r="J2304" s="3" t="s">
        <v>64</v>
      </c>
      <c r="K2304" s="3" t="s">
        <v>203</v>
      </c>
      <c r="L2304" s="3">
        <v>3</v>
      </c>
      <c r="M2304" s="3">
        <v>1</v>
      </c>
      <c r="N2304" s="3">
        <v>1</v>
      </c>
      <c r="O2304" s="3">
        <v>3</v>
      </c>
      <c r="P2304" s="3">
        <v>1</v>
      </c>
      <c r="Q2304" s="3">
        <v>1</v>
      </c>
      <c r="R2304" s="3">
        <v>5</v>
      </c>
      <c r="S2304" s="3">
        <v>1</v>
      </c>
      <c r="T2304" s="3">
        <v>5</v>
      </c>
      <c r="U2304" s="3">
        <v>5</v>
      </c>
      <c r="V2304" s="3">
        <v>5</v>
      </c>
      <c r="W2304" s="3">
        <v>5</v>
      </c>
      <c r="X2304" s="3">
        <v>5</v>
      </c>
      <c r="Y2304" s="3">
        <v>5</v>
      </c>
      <c r="Z2304" s="3">
        <v>5</v>
      </c>
      <c r="AA2304" s="3">
        <v>5</v>
      </c>
      <c r="AB2304" s="3">
        <v>4</v>
      </c>
      <c r="AC2304" s="3">
        <v>1</v>
      </c>
      <c r="AD2304" s="3">
        <v>5</v>
      </c>
      <c r="AE2304" s="3">
        <v>3</v>
      </c>
      <c r="AF2304" s="3" t="s">
        <v>211</v>
      </c>
    </row>
    <row r="2305" spans="1:32">
      <c r="A2305" s="3">
        <v>92562</v>
      </c>
      <c r="B2305" s="3">
        <v>58</v>
      </c>
      <c r="C2305" s="41" t="s">
        <v>211</v>
      </c>
      <c r="D2305" s="3" t="s">
        <v>194</v>
      </c>
      <c r="E2305" s="3" t="s">
        <v>205</v>
      </c>
      <c r="F2305" s="3" t="s">
        <v>186</v>
      </c>
      <c r="G2305" s="3" t="s">
        <v>230</v>
      </c>
      <c r="H2305" s="3" t="s">
        <v>230</v>
      </c>
      <c r="I2305" s="3" t="s">
        <v>201</v>
      </c>
      <c r="J2305" s="3" t="s">
        <v>62</v>
      </c>
      <c r="K2305" s="3" t="s">
        <v>203</v>
      </c>
      <c r="L2305" s="3">
        <v>5</v>
      </c>
      <c r="M2305" s="3">
        <v>3</v>
      </c>
      <c r="N2305" s="3">
        <v>5</v>
      </c>
      <c r="O2305" s="3">
        <v>3</v>
      </c>
      <c r="P2305" s="3">
        <v>5</v>
      </c>
      <c r="Q2305" s="3">
        <v>5</v>
      </c>
      <c r="R2305" s="3">
        <v>5</v>
      </c>
      <c r="S2305" s="3">
        <v>3</v>
      </c>
      <c r="T2305" s="3">
        <v>4</v>
      </c>
      <c r="U2305" s="3">
        <v>3</v>
      </c>
      <c r="V2305" s="3">
        <v>5</v>
      </c>
      <c r="W2305" s="3">
        <v>5</v>
      </c>
      <c r="X2305" s="3">
        <v>5</v>
      </c>
      <c r="Y2305" s="3">
        <v>4</v>
      </c>
      <c r="Z2305" s="3">
        <v>5</v>
      </c>
      <c r="AA2305" s="3">
        <v>4</v>
      </c>
      <c r="AB2305" s="3">
        <v>5</v>
      </c>
      <c r="AC2305" s="3">
        <v>5</v>
      </c>
      <c r="AD2305" s="3">
        <v>4</v>
      </c>
      <c r="AE2305" s="3">
        <v>5</v>
      </c>
      <c r="AF2305" s="3" t="s">
        <v>211</v>
      </c>
    </row>
    <row r="2306" spans="1:32">
      <c r="A2306" s="3">
        <v>92260</v>
      </c>
      <c r="B2306" s="3">
        <v>58</v>
      </c>
      <c r="C2306" s="41" t="s">
        <v>211</v>
      </c>
      <c r="D2306" s="3" t="s">
        <v>220</v>
      </c>
      <c r="E2306" s="3" t="s">
        <v>205</v>
      </c>
      <c r="F2306" s="3" t="s">
        <v>186</v>
      </c>
      <c r="G2306" s="3" t="s">
        <v>230</v>
      </c>
      <c r="H2306" s="3" t="s">
        <v>230</v>
      </c>
      <c r="I2306" s="3" t="s">
        <v>201</v>
      </c>
      <c r="J2306" s="3" t="s">
        <v>63</v>
      </c>
      <c r="K2306" s="3" t="s">
        <v>199</v>
      </c>
      <c r="L2306" s="3">
        <v>5</v>
      </c>
      <c r="M2306" s="3">
        <v>4</v>
      </c>
      <c r="N2306" s="3">
        <v>5</v>
      </c>
      <c r="O2306" s="3">
        <v>3</v>
      </c>
      <c r="P2306" s="3">
        <v>5</v>
      </c>
      <c r="Q2306" s="3">
        <v>2</v>
      </c>
      <c r="R2306" s="3">
        <v>4</v>
      </c>
      <c r="S2306" s="3">
        <v>1</v>
      </c>
      <c r="T2306" s="3">
        <v>5</v>
      </c>
      <c r="U2306" s="3">
        <v>4</v>
      </c>
      <c r="V2306" s="3">
        <v>5</v>
      </c>
      <c r="W2306" s="3">
        <v>4</v>
      </c>
      <c r="X2306" s="3">
        <v>5</v>
      </c>
      <c r="Y2306" s="3">
        <v>5</v>
      </c>
      <c r="Z2306" s="3">
        <v>4</v>
      </c>
      <c r="AA2306" s="3">
        <v>5</v>
      </c>
      <c r="AB2306" s="3">
        <v>5</v>
      </c>
      <c r="AC2306" s="3">
        <v>5</v>
      </c>
      <c r="AD2306" s="3">
        <v>5</v>
      </c>
      <c r="AE2306" s="3">
        <v>5</v>
      </c>
      <c r="AF2306" s="3" t="s">
        <v>211</v>
      </c>
    </row>
    <row r="2307" spans="1:32">
      <c r="A2307" s="3">
        <v>93010</v>
      </c>
      <c r="B2307" s="3">
        <v>59</v>
      </c>
      <c r="C2307" s="41" t="s">
        <v>211</v>
      </c>
      <c r="D2307" s="3" t="s">
        <v>197</v>
      </c>
      <c r="E2307" s="3" t="s">
        <v>192</v>
      </c>
      <c r="F2307" s="3" t="s">
        <v>193</v>
      </c>
      <c r="G2307" s="3" t="s">
        <v>230</v>
      </c>
      <c r="H2307" s="3" t="s">
        <v>230</v>
      </c>
      <c r="I2307" s="3" t="s">
        <v>189</v>
      </c>
      <c r="J2307" s="3" t="s">
        <v>63</v>
      </c>
      <c r="K2307" s="3" t="s">
        <v>196</v>
      </c>
      <c r="L2307" s="3">
        <v>5</v>
      </c>
      <c r="M2307" s="3">
        <v>3</v>
      </c>
      <c r="N2307" s="3">
        <v>2</v>
      </c>
      <c r="O2307" s="3">
        <v>2</v>
      </c>
      <c r="P2307" s="3">
        <v>5</v>
      </c>
      <c r="Q2307" s="3">
        <v>3</v>
      </c>
      <c r="R2307" s="3">
        <v>1</v>
      </c>
      <c r="S2307" s="3">
        <v>1</v>
      </c>
      <c r="T2307" s="3">
        <v>3</v>
      </c>
      <c r="U2307" s="3">
        <v>3</v>
      </c>
      <c r="V2307" s="3">
        <v>3</v>
      </c>
      <c r="W2307" s="3">
        <v>4</v>
      </c>
      <c r="X2307" s="3">
        <v>2</v>
      </c>
      <c r="Y2307" s="3">
        <v>2</v>
      </c>
      <c r="Z2307" s="3">
        <v>3</v>
      </c>
      <c r="AA2307" s="3">
        <v>3</v>
      </c>
      <c r="AB2307" s="3">
        <v>5</v>
      </c>
      <c r="AC2307" s="3">
        <v>2</v>
      </c>
      <c r="AD2307" s="3">
        <v>2</v>
      </c>
      <c r="AE2307" s="3">
        <v>2</v>
      </c>
      <c r="AF2307" s="3" t="s">
        <v>211</v>
      </c>
    </row>
    <row r="2308" spans="1:32">
      <c r="A2308" s="3">
        <v>93022</v>
      </c>
      <c r="B2308" s="3">
        <v>59</v>
      </c>
      <c r="C2308" s="41" t="s">
        <v>211</v>
      </c>
      <c r="D2308" s="3" t="s">
        <v>194</v>
      </c>
      <c r="E2308" s="3" t="s">
        <v>192</v>
      </c>
      <c r="F2308" s="3" t="s">
        <v>193</v>
      </c>
      <c r="G2308" s="3" t="s">
        <v>230</v>
      </c>
      <c r="H2308" s="3" t="s">
        <v>230</v>
      </c>
      <c r="I2308" s="3" t="s">
        <v>189</v>
      </c>
      <c r="J2308" s="3" t="s">
        <v>60</v>
      </c>
      <c r="K2308" s="3" t="s">
        <v>196</v>
      </c>
      <c r="L2308" s="3">
        <v>5</v>
      </c>
      <c r="M2308" s="3">
        <v>4</v>
      </c>
      <c r="N2308" s="3">
        <v>4</v>
      </c>
      <c r="O2308" s="3">
        <v>5</v>
      </c>
      <c r="P2308" s="3">
        <v>5</v>
      </c>
      <c r="Q2308" s="3">
        <v>5</v>
      </c>
      <c r="R2308" s="3">
        <v>5</v>
      </c>
      <c r="S2308" s="3">
        <v>4</v>
      </c>
      <c r="T2308" s="3">
        <v>5</v>
      </c>
      <c r="U2308" s="3">
        <v>2</v>
      </c>
      <c r="V2308" s="3">
        <v>4</v>
      </c>
      <c r="W2308" s="3">
        <v>5</v>
      </c>
      <c r="X2308" s="3">
        <v>4</v>
      </c>
      <c r="Y2308" s="3">
        <v>4</v>
      </c>
      <c r="Z2308" s="3">
        <v>5</v>
      </c>
      <c r="AA2308" s="3">
        <v>5</v>
      </c>
      <c r="AB2308" s="3">
        <v>5</v>
      </c>
      <c r="AC2308" s="3">
        <v>5</v>
      </c>
      <c r="AD2308" s="3">
        <v>5</v>
      </c>
      <c r="AE2308" s="3">
        <v>4</v>
      </c>
      <c r="AF2308" s="3" t="s">
        <v>211</v>
      </c>
    </row>
    <row r="2309" spans="1:32">
      <c r="A2309" s="3">
        <v>92243</v>
      </c>
      <c r="B2309" s="3">
        <v>59</v>
      </c>
      <c r="C2309" s="41" t="s">
        <v>211</v>
      </c>
      <c r="D2309" s="3" t="s">
        <v>194</v>
      </c>
      <c r="E2309" s="3" t="s">
        <v>198</v>
      </c>
      <c r="F2309" s="3" t="s">
        <v>193</v>
      </c>
      <c r="G2309" s="3" t="s">
        <v>230</v>
      </c>
      <c r="H2309" s="3" t="s">
        <v>230</v>
      </c>
      <c r="I2309" s="3" t="s">
        <v>201</v>
      </c>
      <c r="J2309" s="3" t="s">
        <v>60</v>
      </c>
      <c r="K2309" s="3" t="s">
        <v>196</v>
      </c>
      <c r="L2309" s="3">
        <v>5</v>
      </c>
      <c r="M2309" s="3">
        <v>4</v>
      </c>
      <c r="N2309" s="3">
        <v>5</v>
      </c>
      <c r="O2309" s="3">
        <v>2</v>
      </c>
      <c r="P2309" s="3">
        <v>5</v>
      </c>
      <c r="Q2309" s="3">
        <v>4</v>
      </c>
      <c r="R2309" s="3">
        <v>4</v>
      </c>
      <c r="S2309" s="3">
        <v>3</v>
      </c>
      <c r="T2309" s="3">
        <v>5</v>
      </c>
      <c r="U2309" s="3">
        <v>4</v>
      </c>
      <c r="V2309" s="3">
        <v>3</v>
      </c>
      <c r="W2309" s="3">
        <v>5</v>
      </c>
      <c r="X2309" s="3">
        <v>4</v>
      </c>
      <c r="Y2309" s="3">
        <v>2</v>
      </c>
      <c r="Z2309" s="3">
        <v>5</v>
      </c>
      <c r="AA2309" s="3">
        <v>5</v>
      </c>
      <c r="AB2309" s="3">
        <v>4</v>
      </c>
      <c r="AC2309" s="3">
        <v>5</v>
      </c>
      <c r="AD2309" s="3">
        <v>5</v>
      </c>
      <c r="AE2309" s="3">
        <v>4</v>
      </c>
      <c r="AF2309" s="3" t="s">
        <v>211</v>
      </c>
    </row>
    <row r="2310" spans="1:32">
      <c r="A2310" s="3">
        <v>92243</v>
      </c>
      <c r="B2310" s="3">
        <v>59</v>
      </c>
      <c r="C2310" s="41" t="s">
        <v>211</v>
      </c>
      <c r="D2310" s="3" t="s">
        <v>194</v>
      </c>
      <c r="E2310" s="3" t="s">
        <v>198</v>
      </c>
      <c r="F2310" s="3" t="s">
        <v>186</v>
      </c>
      <c r="G2310" s="3" t="s">
        <v>230</v>
      </c>
      <c r="H2310" s="3" t="s">
        <v>230</v>
      </c>
      <c r="I2310" s="3" t="s">
        <v>201</v>
      </c>
      <c r="J2310" s="3" t="s">
        <v>59</v>
      </c>
      <c r="K2310" s="3" t="s">
        <v>199</v>
      </c>
      <c r="L2310" s="3">
        <v>4</v>
      </c>
      <c r="M2310" s="3">
        <v>1</v>
      </c>
      <c r="N2310" s="3">
        <v>2</v>
      </c>
      <c r="O2310" s="3">
        <v>3</v>
      </c>
      <c r="P2310" s="3">
        <v>1</v>
      </c>
      <c r="Q2310" s="3">
        <v>2</v>
      </c>
      <c r="R2310" s="3">
        <v>3</v>
      </c>
      <c r="S2310" s="3">
        <v>4</v>
      </c>
      <c r="T2310" s="3">
        <v>3</v>
      </c>
      <c r="U2310" s="3">
        <v>4</v>
      </c>
      <c r="V2310" s="3">
        <v>2</v>
      </c>
      <c r="W2310" s="3">
        <v>1</v>
      </c>
      <c r="X2310" s="3">
        <v>4</v>
      </c>
      <c r="Y2310" s="3">
        <v>2</v>
      </c>
      <c r="Z2310" s="3">
        <v>1</v>
      </c>
      <c r="AA2310" s="3">
        <v>3</v>
      </c>
      <c r="AB2310" s="3">
        <v>3</v>
      </c>
      <c r="AC2310" s="3">
        <v>2</v>
      </c>
      <c r="AD2310" s="3">
        <v>1</v>
      </c>
      <c r="AE2310" s="3">
        <v>4</v>
      </c>
      <c r="AF2310" s="3" t="s">
        <v>211</v>
      </c>
    </row>
    <row r="2311" spans="1:32">
      <c r="A2311" s="3">
        <v>92606</v>
      </c>
      <c r="B2311" s="3">
        <v>59</v>
      </c>
      <c r="C2311" s="41" t="s">
        <v>211</v>
      </c>
      <c r="D2311" s="3" t="s">
        <v>194</v>
      </c>
      <c r="E2311" s="3" t="s">
        <v>185</v>
      </c>
      <c r="F2311" s="3" t="s">
        <v>193</v>
      </c>
      <c r="G2311" s="3" t="s">
        <v>230</v>
      </c>
      <c r="H2311" s="3" t="s">
        <v>230</v>
      </c>
      <c r="I2311" s="3" t="s">
        <v>201</v>
      </c>
      <c r="J2311" s="3" t="s">
        <v>64</v>
      </c>
      <c r="K2311" s="3" t="s">
        <v>203</v>
      </c>
      <c r="L2311" s="3">
        <v>5</v>
      </c>
      <c r="M2311" s="3">
        <v>2</v>
      </c>
      <c r="N2311" s="3">
        <v>3</v>
      </c>
      <c r="O2311" s="3">
        <v>4</v>
      </c>
      <c r="P2311" s="3">
        <v>5</v>
      </c>
      <c r="Q2311" s="3">
        <v>2</v>
      </c>
      <c r="R2311" s="3">
        <v>4</v>
      </c>
      <c r="S2311" s="3">
        <v>1</v>
      </c>
      <c r="T2311" s="3">
        <v>4</v>
      </c>
      <c r="U2311" s="3">
        <v>4</v>
      </c>
      <c r="V2311" s="3">
        <v>3</v>
      </c>
      <c r="W2311" s="3">
        <v>4</v>
      </c>
      <c r="X2311" s="3">
        <v>4</v>
      </c>
      <c r="Y2311" s="3">
        <v>3</v>
      </c>
      <c r="Z2311" s="3">
        <v>4</v>
      </c>
      <c r="AA2311" s="3">
        <v>5</v>
      </c>
      <c r="AB2311" s="3">
        <v>5</v>
      </c>
      <c r="AC2311" s="3">
        <v>5</v>
      </c>
      <c r="AD2311" s="3">
        <v>4</v>
      </c>
      <c r="AE2311" s="3">
        <v>3</v>
      </c>
      <c r="AF2311" s="3" t="s">
        <v>211</v>
      </c>
    </row>
    <row r="2312" spans="1:32">
      <c r="A2312" s="3">
        <v>92620</v>
      </c>
      <c r="B2312" s="3">
        <v>59</v>
      </c>
      <c r="C2312" s="41" t="s">
        <v>211</v>
      </c>
      <c r="D2312" s="3" t="s">
        <v>194</v>
      </c>
      <c r="E2312" s="3" t="s">
        <v>185</v>
      </c>
      <c r="F2312" s="3" t="s">
        <v>186</v>
      </c>
      <c r="G2312" s="3" t="s">
        <v>230</v>
      </c>
      <c r="H2312" s="3" t="s">
        <v>230</v>
      </c>
      <c r="I2312" s="3" t="s">
        <v>210</v>
      </c>
      <c r="J2312" s="3" t="s">
        <v>61</v>
      </c>
      <c r="K2312" s="3" t="s">
        <v>196</v>
      </c>
      <c r="L2312" s="3">
        <v>5</v>
      </c>
      <c r="M2312" s="3">
        <v>5</v>
      </c>
      <c r="N2312" s="3">
        <v>5</v>
      </c>
      <c r="O2312" s="3">
        <v>5</v>
      </c>
      <c r="P2312" s="3">
        <v>5</v>
      </c>
      <c r="Q2312" s="3">
        <v>4</v>
      </c>
      <c r="R2312" s="3">
        <v>5</v>
      </c>
      <c r="S2312" s="3">
        <v>1</v>
      </c>
      <c r="T2312" s="3">
        <v>5</v>
      </c>
      <c r="U2312" s="3">
        <v>5</v>
      </c>
      <c r="V2312" s="3">
        <v>5</v>
      </c>
      <c r="W2312" s="3">
        <v>5</v>
      </c>
      <c r="X2312" s="3">
        <v>5</v>
      </c>
      <c r="Y2312" s="3">
        <v>3</v>
      </c>
      <c r="Z2312" s="3">
        <v>4</v>
      </c>
      <c r="AA2312" s="3">
        <v>4</v>
      </c>
      <c r="AB2312" s="3">
        <v>5</v>
      </c>
      <c r="AC2312" s="3">
        <v>5</v>
      </c>
      <c r="AD2312" s="3">
        <v>5</v>
      </c>
      <c r="AE2312" s="3">
        <v>4</v>
      </c>
      <c r="AF2312" s="3" t="s">
        <v>211</v>
      </c>
    </row>
    <row r="2313" spans="1:32">
      <c r="A2313" s="3">
        <v>92870</v>
      </c>
      <c r="B2313" s="3">
        <v>59</v>
      </c>
      <c r="C2313" s="41" t="s">
        <v>211</v>
      </c>
      <c r="D2313" s="3" t="s">
        <v>194</v>
      </c>
      <c r="E2313" s="3" t="s">
        <v>185</v>
      </c>
      <c r="F2313" s="3" t="s">
        <v>186</v>
      </c>
      <c r="G2313" s="3" t="s">
        <v>230</v>
      </c>
      <c r="H2313" s="3" t="s">
        <v>230</v>
      </c>
      <c r="I2313" s="3" t="s">
        <v>210</v>
      </c>
      <c r="J2313" s="3" t="s">
        <v>64</v>
      </c>
      <c r="K2313" s="3" t="s">
        <v>190</v>
      </c>
      <c r="L2313" s="3">
        <v>2</v>
      </c>
      <c r="M2313" s="3">
        <v>5</v>
      </c>
      <c r="N2313" s="3">
        <v>2</v>
      </c>
      <c r="O2313" s="3">
        <v>5</v>
      </c>
      <c r="P2313" s="3">
        <v>5</v>
      </c>
      <c r="Q2313" s="3">
        <v>1</v>
      </c>
      <c r="R2313" s="3">
        <v>5</v>
      </c>
      <c r="S2313" s="3">
        <v>1</v>
      </c>
      <c r="T2313" s="3">
        <v>5</v>
      </c>
      <c r="U2313" s="3">
        <v>5</v>
      </c>
      <c r="V2313" s="3">
        <v>3</v>
      </c>
      <c r="W2313" s="3">
        <v>5</v>
      </c>
      <c r="X2313" s="3">
        <v>5</v>
      </c>
      <c r="Y2313" s="3">
        <v>3</v>
      </c>
      <c r="Z2313" s="3">
        <v>3</v>
      </c>
      <c r="AA2313" s="3">
        <v>3</v>
      </c>
      <c r="AB2313" s="3">
        <v>5</v>
      </c>
      <c r="AC2313" s="3">
        <v>3</v>
      </c>
      <c r="AD2313" s="3">
        <v>5</v>
      </c>
      <c r="AE2313" s="3">
        <v>2</v>
      </c>
      <c r="AF2313" s="3" t="s">
        <v>211</v>
      </c>
    </row>
    <row r="2314" spans="1:32">
      <c r="A2314" s="3">
        <v>92647</v>
      </c>
      <c r="B2314" s="3">
        <v>59</v>
      </c>
      <c r="C2314" s="41" t="s">
        <v>211</v>
      </c>
      <c r="D2314" s="3" t="s">
        <v>194</v>
      </c>
      <c r="E2314" s="3" t="s">
        <v>185</v>
      </c>
      <c r="F2314" s="3" t="s">
        <v>186</v>
      </c>
      <c r="G2314" s="3" t="s">
        <v>230</v>
      </c>
      <c r="H2314" s="3" t="s">
        <v>230</v>
      </c>
      <c r="I2314" s="3" t="s">
        <v>189</v>
      </c>
      <c r="J2314" s="3" t="s">
        <v>63</v>
      </c>
      <c r="K2314" s="3" t="s">
        <v>196</v>
      </c>
      <c r="L2314" s="3">
        <v>3</v>
      </c>
      <c r="M2314" s="3">
        <v>4</v>
      </c>
      <c r="N2314" s="3">
        <v>5</v>
      </c>
      <c r="O2314" s="3">
        <v>4</v>
      </c>
      <c r="P2314" s="3">
        <v>5</v>
      </c>
      <c r="Q2314" s="3">
        <v>5</v>
      </c>
      <c r="R2314" s="3">
        <v>5</v>
      </c>
      <c r="S2314" s="3">
        <v>5</v>
      </c>
      <c r="T2314" s="3">
        <v>5</v>
      </c>
      <c r="U2314" s="3">
        <v>3</v>
      </c>
      <c r="V2314" s="3">
        <v>4</v>
      </c>
      <c r="W2314" s="3">
        <v>5</v>
      </c>
      <c r="X2314" s="3">
        <v>5</v>
      </c>
      <c r="Y2314" s="3">
        <v>4</v>
      </c>
      <c r="Z2314" s="3">
        <v>4</v>
      </c>
      <c r="AA2314" s="3">
        <v>4</v>
      </c>
      <c r="AB2314" s="3">
        <v>4</v>
      </c>
      <c r="AC2314" s="3">
        <v>5</v>
      </c>
      <c r="AD2314" s="3">
        <v>4</v>
      </c>
      <c r="AE2314" s="3">
        <v>4</v>
      </c>
      <c r="AF2314" s="3" t="s">
        <v>211</v>
      </c>
    </row>
    <row r="2315" spans="1:32">
      <c r="A2315" s="3">
        <v>91764</v>
      </c>
      <c r="B2315" s="3">
        <v>59</v>
      </c>
      <c r="C2315" s="41" t="s">
        <v>211</v>
      </c>
      <c r="D2315" s="3" t="s">
        <v>197</v>
      </c>
      <c r="E2315" s="3" t="s">
        <v>195</v>
      </c>
      <c r="F2315" s="3" t="s">
        <v>193</v>
      </c>
      <c r="G2315" s="3" t="s">
        <v>230</v>
      </c>
      <c r="H2315" s="3" t="s">
        <v>230</v>
      </c>
      <c r="I2315" s="3" t="s">
        <v>201</v>
      </c>
      <c r="J2315" s="3" t="s">
        <v>61</v>
      </c>
      <c r="K2315" s="3" t="s">
        <v>203</v>
      </c>
      <c r="L2315" s="3">
        <v>5</v>
      </c>
      <c r="M2315" s="3">
        <v>1</v>
      </c>
      <c r="N2315" s="3">
        <v>5</v>
      </c>
      <c r="O2315" s="3">
        <v>1</v>
      </c>
      <c r="P2315" s="3">
        <v>5</v>
      </c>
      <c r="Q2315" s="3">
        <v>5</v>
      </c>
      <c r="R2315" s="3">
        <v>5</v>
      </c>
      <c r="S2315" s="3">
        <v>1</v>
      </c>
      <c r="T2315" s="3">
        <v>5</v>
      </c>
      <c r="U2315" s="3">
        <v>5</v>
      </c>
      <c r="V2315" s="3">
        <v>5</v>
      </c>
      <c r="W2315" s="3">
        <v>1</v>
      </c>
      <c r="X2315" s="3">
        <v>5</v>
      </c>
      <c r="Y2315" s="3">
        <v>5</v>
      </c>
      <c r="Z2315" s="3">
        <v>5</v>
      </c>
      <c r="AA2315" s="3">
        <v>5</v>
      </c>
      <c r="AB2315" s="3">
        <v>5</v>
      </c>
      <c r="AC2315" s="3">
        <v>4</v>
      </c>
      <c r="AD2315" s="3">
        <v>5</v>
      </c>
      <c r="AE2315" s="3">
        <v>5</v>
      </c>
      <c r="AF2315" s="3" t="s">
        <v>211</v>
      </c>
    </row>
    <row r="2316" spans="1:32">
      <c r="A2316" s="3">
        <v>92240</v>
      </c>
      <c r="B2316" s="3">
        <v>59</v>
      </c>
      <c r="C2316" s="41" t="s">
        <v>211</v>
      </c>
      <c r="D2316" s="3" t="s">
        <v>194</v>
      </c>
      <c r="E2316" s="3" t="s">
        <v>205</v>
      </c>
      <c r="F2316" s="3" t="s">
        <v>186</v>
      </c>
      <c r="G2316" s="3" t="s">
        <v>230</v>
      </c>
      <c r="H2316" s="3" t="s">
        <v>230</v>
      </c>
      <c r="I2316" s="3" t="s">
        <v>210</v>
      </c>
      <c r="J2316" s="3" t="s">
        <v>64</v>
      </c>
      <c r="K2316" s="3" t="s">
        <v>196</v>
      </c>
      <c r="L2316" s="3">
        <v>3</v>
      </c>
      <c r="M2316" s="3">
        <v>2</v>
      </c>
      <c r="N2316" s="3">
        <v>5</v>
      </c>
      <c r="O2316" s="3">
        <v>4</v>
      </c>
      <c r="P2316" s="3">
        <v>5</v>
      </c>
      <c r="Q2316" s="3">
        <v>4</v>
      </c>
      <c r="R2316" s="3">
        <v>3</v>
      </c>
      <c r="S2316" s="3">
        <v>2</v>
      </c>
      <c r="T2316" s="3">
        <v>4</v>
      </c>
      <c r="U2316" s="3">
        <v>3</v>
      </c>
      <c r="V2316" s="3">
        <v>2</v>
      </c>
      <c r="W2316" s="3">
        <v>5</v>
      </c>
      <c r="X2316" s="3">
        <v>3</v>
      </c>
      <c r="Y2316" s="3">
        <v>2</v>
      </c>
      <c r="Z2316" s="3">
        <v>5</v>
      </c>
      <c r="AA2316" s="3">
        <v>4</v>
      </c>
      <c r="AB2316" s="3">
        <v>2</v>
      </c>
      <c r="AC2316" s="3">
        <v>5</v>
      </c>
      <c r="AD2316" s="3">
        <v>4</v>
      </c>
      <c r="AE2316" s="3">
        <v>3</v>
      </c>
      <c r="AF2316" s="3" t="s">
        <v>211</v>
      </c>
    </row>
    <row r="2317" spans="1:32">
      <c r="A2317" s="3">
        <v>92570</v>
      </c>
      <c r="B2317" s="3">
        <v>59</v>
      </c>
      <c r="C2317" s="41" t="s">
        <v>211</v>
      </c>
      <c r="D2317" s="3" t="s">
        <v>197</v>
      </c>
      <c r="E2317" s="3" t="s">
        <v>205</v>
      </c>
      <c r="F2317" s="3" t="s">
        <v>186</v>
      </c>
      <c r="G2317" s="3" t="s">
        <v>230</v>
      </c>
      <c r="H2317" s="3" t="s">
        <v>230</v>
      </c>
      <c r="I2317" s="3" t="s">
        <v>217</v>
      </c>
      <c r="J2317" s="3" t="s">
        <v>64</v>
      </c>
      <c r="K2317" s="3" t="s">
        <v>190</v>
      </c>
      <c r="L2317" s="3">
        <v>5</v>
      </c>
      <c r="M2317" s="3">
        <v>5</v>
      </c>
      <c r="N2317" s="3">
        <v>5</v>
      </c>
      <c r="O2317" s="3">
        <v>5</v>
      </c>
      <c r="P2317" s="3">
        <v>5</v>
      </c>
      <c r="Q2317" s="3">
        <v>5</v>
      </c>
      <c r="R2317" s="3">
        <v>3</v>
      </c>
      <c r="S2317" s="3">
        <v>5</v>
      </c>
      <c r="T2317" s="3">
        <v>5</v>
      </c>
      <c r="U2317" s="3">
        <v>5</v>
      </c>
      <c r="V2317" s="3">
        <v>5</v>
      </c>
      <c r="W2317" s="3">
        <v>5</v>
      </c>
      <c r="X2317" s="3">
        <v>1</v>
      </c>
      <c r="Y2317" s="3">
        <v>4</v>
      </c>
      <c r="Z2317" s="3">
        <v>5</v>
      </c>
      <c r="AA2317" s="3">
        <v>1</v>
      </c>
      <c r="AB2317" s="3">
        <v>5</v>
      </c>
      <c r="AC2317" s="3">
        <v>5</v>
      </c>
      <c r="AD2317" s="3">
        <v>5</v>
      </c>
      <c r="AE2317" s="3">
        <v>3</v>
      </c>
      <c r="AF2317" s="3" t="s">
        <v>211</v>
      </c>
    </row>
    <row r="2318" spans="1:32">
      <c r="A2318" s="3">
        <v>93001</v>
      </c>
      <c r="B2318" s="3">
        <v>60</v>
      </c>
      <c r="C2318" s="41" t="s">
        <v>211</v>
      </c>
      <c r="D2318" s="3" t="s">
        <v>197</v>
      </c>
      <c r="E2318" s="3" t="s">
        <v>192</v>
      </c>
      <c r="F2318" s="3" t="s">
        <v>193</v>
      </c>
      <c r="G2318" s="3" t="s">
        <v>230</v>
      </c>
      <c r="H2318" s="3" t="s">
        <v>230</v>
      </c>
      <c r="I2318" s="3" t="s">
        <v>189</v>
      </c>
      <c r="J2318" s="3" t="s">
        <v>64</v>
      </c>
      <c r="K2318" s="3" t="s">
        <v>199</v>
      </c>
      <c r="L2318" s="3">
        <v>5</v>
      </c>
      <c r="M2318" s="3">
        <v>4</v>
      </c>
      <c r="N2318" s="3">
        <v>4</v>
      </c>
      <c r="O2318" s="3">
        <v>4</v>
      </c>
      <c r="P2318" s="3">
        <v>5</v>
      </c>
      <c r="Q2318" s="3">
        <v>4</v>
      </c>
      <c r="R2318" s="3">
        <v>4</v>
      </c>
      <c r="S2318" s="3">
        <v>4</v>
      </c>
      <c r="T2318" s="3">
        <v>4</v>
      </c>
      <c r="U2318" s="3">
        <v>4</v>
      </c>
      <c r="V2318" s="3">
        <v>4</v>
      </c>
      <c r="W2318" s="3">
        <v>5</v>
      </c>
      <c r="X2318" s="3">
        <v>4</v>
      </c>
      <c r="Y2318" s="3">
        <v>3</v>
      </c>
      <c r="Z2318" s="3">
        <v>5</v>
      </c>
      <c r="AA2318" s="3">
        <v>4</v>
      </c>
      <c r="AB2318" s="3">
        <v>5</v>
      </c>
      <c r="AC2318" s="3">
        <v>4</v>
      </c>
      <c r="AD2318" s="3">
        <v>4</v>
      </c>
      <c r="AE2318" s="3">
        <v>4</v>
      </c>
      <c r="AF2318" s="3" t="s">
        <v>211</v>
      </c>
    </row>
    <row r="2319" spans="1:32">
      <c r="A2319" s="3">
        <v>93012</v>
      </c>
      <c r="B2319" s="3">
        <v>60</v>
      </c>
      <c r="C2319" s="41" t="s">
        <v>211</v>
      </c>
      <c r="D2319" s="3" t="s">
        <v>194</v>
      </c>
      <c r="E2319" s="3" t="s">
        <v>192</v>
      </c>
      <c r="F2319" s="3" t="s">
        <v>193</v>
      </c>
      <c r="G2319" s="3" t="s">
        <v>230</v>
      </c>
      <c r="H2319" s="3" t="s">
        <v>230</v>
      </c>
      <c r="I2319" s="3" t="s">
        <v>201</v>
      </c>
      <c r="J2319" s="3" t="s">
        <v>60</v>
      </c>
      <c r="K2319" s="3" t="s">
        <v>203</v>
      </c>
      <c r="L2319" s="3">
        <v>4</v>
      </c>
      <c r="M2319" s="3">
        <v>3</v>
      </c>
      <c r="N2319" s="3">
        <v>1</v>
      </c>
      <c r="O2319" s="3">
        <v>2</v>
      </c>
      <c r="P2319" s="3">
        <v>5</v>
      </c>
      <c r="Q2319" s="3">
        <v>2</v>
      </c>
      <c r="R2319" s="3">
        <v>3</v>
      </c>
      <c r="S2319" s="3">
        <v>1</v>
      </c>
      <c r="T2319" s="3">
        <v>5</v>
      </c>
      <c r="U2319" s="3">
        <v>5</v>
      </c>
      <c r="V2319" s="3">
        <v>4</v>
      </c>
      <c r="W2319" s="3">
        <v>3</v>
      </c>
      <c r="X2319" s="3">
        <v>4</v>
      </c>
      <c r="Y2319" s="3">
        <v>3</v>
      </c>
      <c r="Z2319" s="3">
        <v>2</v>
      </c>
      <c r="AA2319" s="3">
        <v>4</v>
      </c>
      <c r="AB2319" s="3">
        <v>3</v>
      </c>
      <c r="AC2319" s="3">
        <v>5</v>
      </c>
      <c r="AD2319" s="3">
        <v>4</v>
      </c>
      <c r="AE2319" s="3">
        <v>2</v>
      </c>
      <c r="AF2319" s="3" t="s">
        <v>211</v>
      </c>
    </row>
    <row r="2320" spans="1:32">
      <c r="A2320" s="3">
        <v>91320</v>
      </c>
      <c r="B2320" s="3">
        <v>60</v>
      </c>
      <c r="C2320" s="41" t="s">
        <v>211</v>
      </c>
      <c r="D2320" s="3" t="s">
        <v>194</v>
      </c>
      <c r="E2320" s="3" t="s">
        <v>192</v>
      </c>
      <c r="F2320" s="3" t="s">
        <v>186</v>
      </c>
      <c r="G2320" s="3" t="s">
        <v>230</v>
      </c>
      <c r="H2320" s="3" t="s">
        <v>230</v>
      </c>
      <c r="I2320" s="3" t="s">
        <v>189</v>
      </c>
      <c r="J2320" s="3" t="s">
        <v>62</v>
      </c>
      <c r="K2320" s="3" t="s">
        <v>203</v>
      </c>
      <c r="L2320" s="3">
        <v>5</v>
      </c>
      <c r="M2320" s="3">
        <v>3</v>
      </c>
      <c r="N2320" s="3">
        <v>5</v>
      </c>
      <c r="O2320" s="3">
        <v>3</v>
      </c>
      <c r="P2320" s="3">
        <v>5</v>
      </c>
      <c r="Q2320" s="3">
        <v>4</v>
      </c>
      <c r="R2320" s="3">
        <v>4</v>
      </c>
      <c r="S2320" s="3">
        <v>1</v>
      </c>
      <c r="T2320" s="3">
        <v>4</v>
      </c>
      <c r="U2320" s="3">
        <v>4</v>
      </c>
      <c r="V2320" s="3">
        <v>4</v>
      </c>
      <c r="W2320" s="3">
        <v>4</v>
      </c>
      <c r="X2320" s="3">
        <v>5</v>
      </c>
      <c r="Y2320" s="3">
        <v>5</v>
      </c>
      <c r="Z2320" s="3">
        <v>4</v>
      </c>
      <c r="AA2320" s="3">
        <v>5</v>
      </c>
      <c r="AB2320" s="3">
        <v>5</v>
      </c>
      <c r="AC2320" s="3">
        <v>5</v>
      </c>
      <c r="AD2320" s="3">
        <v>5</v>
      </c>
      <c r="AE2320" s="3">
        <v>5</v>
      </c>
      <c r="AF2320" s="3" t="s">
        <v>211</v>
      </c>
    </row>
    <row r="2321" spans="1:32">
      <c r="A2321" s="3">
        <v>93003</v>
      </c>
      <c r="B2321" s="3">
        <v>60</v>
      </c>
      <c r="C2321" s="41" t="s">
        <v>211</v>
      </c>
      <c r="D2321" s="3" t="s">
        <v>225</v>
      </c>
      <c r="E2321" s="3" t="s">
        <v>192</v>
      </c>
      <c r="F2321" s="3" t="s">
        <v>186</v>
      </c>
      <c r="G2321" s="3" t="s">
        <v>230</v>
      </c>
      <c r="H2321" s="3" t="s">
        <v>230</v>
      </c>
      <c r="I2321" s="3" t="s">
        <v>201</v>
      </c>
      <c r="J2321" s="3" t="s">
        <v>58</v>
      </c>
      <c r="K2321" s="3" t="s">
        <v>199</v>
      </c>
      <c r="L2321" s="3">
        <v>4</v>
      </c>
      <c r="M2321" s="3">
        <v>4</v>
      </c>
      <c r="N2321" s="3">
        <v>4</v>
      </c>
      <c r="O2321" s="3">
        <v>4</v>
      </c>
      <c r="P2321" s="3">
        <v>5</v>
      </c>
      <c r="Q2321" s="3">
        <v>4</v>
      </c>
      <c r="R2321" s="3">
        <v>3</v>
      </c>
      <c r="S2321" s="3">
        <v>1</v>
      </c>
      <c r="T2321" s="3">
        <v>2</v>
      </c>
      <c r="U2321" s="3">
        <v>3</v>
      </c>
      <c r="V2321" s="3">
        <v>3</v>
      </c>
      <c r="W2321" s="3">
        <v>3</v>
      </c>
      <c r="X2321" s="3">
        <v>4</v>
      </c>
      <c r="Y2321" s="3">
        <v>2</v>
      </c>
      <c r="Z2321" s="3">
        <v>3</v>
      </c>
      <c r="AA2321" s="3">
        <v>4</v>
      </c>
      <c r="AB2321" s="3">
        <v>4</v>
      </c>
      <c r="AC2321" s="3">
        <v>4</v>
      </c>
      <c r="AD2321" s="3">
        <v>4</v>
      </c>
      <c r="AE2321" s="3">
        <v>3</v>
      </c>
      <c r="AF2321" s="3" t="s">
        <v>211</v>
      </c>
    </row>
    <row r="2322" spans="1:32">
      <c r="A2322" s="3">
        <v>93063</v>
      </c>
      <c r="B2322" s="3">
        <v>60</v>
      </c>
      <c r="C2322" s="41" t="s">
        <v>211</v>
      </c>
      <c r="D2322" s="3" t="s">
        <v>194</v>
      </c>
      <c r="E2322" s="3" t="s">
        <v>192</v>
      </c>
      <c r="F2322" s="3" t="s">
        <v>186</v>
      </c>
      <c r="G2322" s="3" t="s">
        <v>230</v>
      </c>
      <c r="H2322" s="3" t="s">
        <v>230</v>
      </c>
      <c r="I2322" s="3" t="s">
        <v>210</v>
      </c>
      <c r="J2322" s="3" t="s">
        <v>61</v>
      </c>
      <c r="K2322" s="3" t="s">
        <v>203</v>
      </c>
      <c r="L2322" s="3">
        <v>5</v>
      </c>
      <c r="M2322" s="3">
        <v>5</v>
      </c>
      <c r="N2322" s="3">
        <v>5</v>
      </c>
      <c r="O2322" s="3">
        <v>5</v>
      </c>
      <c r="P2322" s="3">
        <v>5</v>
      </c>
      <c r="Q2322" s="3">
        <v>4</v>
      </c>
      <c r="R2322" s="3">
        <v>5</v>
      </c>
      <c r="S2322" s="3">
        <v>3</v>
      </c>
      <c r="T2322" s="3">
        <v>3</v>
      </c>
      <c r="U2322" s="3">
        <v>5</v>
      </c>
      <c r="V2322" s="3">
        <v>4</v>
      </c>
      <c r="W2322" s="3">
        <v>5</v>
      </c>
      <c r="X2322" s="3">
        <v>5</v>
      </c>
      <c r="Y2322" s="3">
        <v>5</v>
      </c>
      <c r="Z2322" s="3">
        <v>5</v>
      </c>
      <c r="AA2322" s="3">
        <v>5</v>
      </c>
      <c r="AB2322" s="3">
        <v>5</v>
      </c>
      <c r="AC2322" s="3">
        <v>5</v>
      </c>
      <c r="AD2322" s="3">
        <v>4</v>
      </c>
      <c r="AE2322" s="3">
        <v>4</v>
      </c>
      <c r="AF2322" s="3" t="s">
        <v>211</v>
      </c>
    </row>
    <row r="2323" spans="1:32">
      <c r="A2323" s="3">
        <v>92274</v>
      </c>
      <c r="B2323" s="3">
        <v>60</v>
      </c>
      <c r="C2323" s="41" t="s">
        <v>211</v>
      </c>
      <c r="D2323" s="3" t="s">
        <v>204</v>
      </c>
      <c r="E2323" s="3" t="s">
        <v>198</v>
      </c>
      <c r="F2323" s="3" t="s">
        <v>193</v>
      </c>
      <c r="G2323" s="3" t="s">
        <v>230</v>
      </c>
      <c r="H2323" s="3" t="s">
        <v>230</v>
      </c>
      <c r="I2323" s="3" t="s">
        <v>210</v>
      </c>
      <c r="J2323" s="3" t="s">
        <v>64</v>
      </c>
      <c r="K2323" s="3" t="s">
        <v>196</v>
      </c>
      <c r="L2323" s="3">
        <v>5</v>
      </c>
      <c r="M2323" s="3">
        <v>5</v>
      </c>
      <c r="N2323" s="3">
        <v>5</v>
      </c>
      <c r="O2323" s="3">
        <v>5</v>
      </c>
      <c r="P2323" s="3">
        <v>5</v>
      </c>
      <c r="Q2323" s="3">
        <v>5</v>
      </c>
      <c r="R2323" s="3">
        <v>5</v>
      </c>
      <c r="S2323" s="3">
        <v>1</v>
      </c>
      <c r="T2323" s="3">
        <v>3</v>
      </c>
      <c r="U2323" s="3">
        <v>5</v>
      </c>
      <c r="V2323" s="3">
        <v>1</v>
      </c>
      <c r="W2323" s="3">
        <v>5</v>
      </c>
      <c r="X2323" s="3">
        <v>3</v>
      </c>
      <c r="Y2323" s="3">
        <v>2</v>
      </c>
      <c r="Z2323" s="3">
        <v>5</v>
      </c>
      <c r="AA2323" s="3">
        <v>5</v>
      </c>
      <c r="AB2323" s="3">
        <v>5</v>
      </c>
      <c r="AC2323" s="3">
        <v>5</v>
      </c>
      <c r="AD2323" s="3">
        <v>5</v>
      </c>
      <c r="AE2323" s="3">
        <v>5</v>
      </c>
      <c r="AF2323" s="3" t="s">
        <v>211</v>
      </c>
    </row>
    <row r="2324" spans="1:32">
      <c r="A2324" s="3">
        <v>92243</v>
      </c>
      <c r="B2324" s="3">
        <v>60</v>
      </c>
      <c r="C2324" s="41" t="s">
        <v>211</v>
      </c>
      <c r="D2324" s="3" t="s">
        <v>197</v>
      </c>
      <c r="E2324" s="3" t="s">
        <v>198</v>
      </c>
      <c r="F2324" s="3" t="s">
        <v>193</v>
      </c>
      <c r="G2324" s="3" t="s">
        <v>230</v>
      </c>
      <c r="H2324" s="3" t="s">
        <v>230</v>
      </c>
      <c r="I2324" s="3" t="s">
        <v>201</v>
      </c>
      <c r="J2324" s="3" t="s">
        <v>60</v>
      </c>
      <c r="K2324" s="3" t="s">
        <v>203</v>
      </c>
      <c r="L2324" s="3">
        <v>5</v>
      </c>
      <c r="M2324" s="3">
        <v>4</v>
      </c>
      <c r="N2324" s="3">
        <v>5</v>
      </c>
      <c r="O2324" s="3">
        <v>3</v>
      </c>
      <c r="P2324" s="3">
        <v>5</v>
      </c>
      <c r="Q2324" s="3">
        <v>2</v>
      </c>
      <c r="R2324" s="3">
        <v>4</v>
      </c>
      <c r="S2324" s="3">
        <v>2</v>
      </c>
      <c r="T2324" s="3">
        <v>3</v>
      </c>
      <c r="U2324" s="3">
        <v>3</v>
      </c>
      <c r="V2324" s="3">
        <v>4</v>
      </c>
      <c r="W2324" s="3">
        <v>5</v>
      </c>
      <c r="X2324" s="3">
        <v>5</v>
      </c>
      <c r="Y2324" s="3">
        <v>3</v>
      </c>
      <c r="Z2324" s="3">
        <v>4</v>
      </c>
      <c r="AA2324" s="3">
        <v>5</v>
      </c>
      <c r="AB2324" s="3">
        <v>5</v>
      </c>
      <c r="AC2324" s="3">
        <v>5</v>
      </c>
      <c r="AD2324" s="3">
        <v>5</v>
      </c>
      <c r="AE2324" s="3">
        <v>3</v>
      </c>
      <c r="AF2324" s="3" t="s">
        <v>211</v>
      </c>
    </row>
    <row r="2325" spans="1:32">
      <c r="A2325" s="3">
        <v>90807</v>
      </c>
      <c r="B2325" s="3">
        <v>60</v>
      </c>
      <c r="C2325" s="41" t="s">
        <v>211</v>
      </c>
      <c r="D2325" s="3" t="s">
        <v>194</v>
      </c>
      <c r="E2325" s="3" t="s">
        <v>206</v>
      </c>
      <c r="F2325" s="3" t="s">
        <v>193</v>
      </c>
      <c r="G2325" s="3" t="s">
        <v>230</v>
      </c>
      <c r="H2325" s="3" t="s">
        <v>230</v>
      </c>
      <c r="I2325" s="3" t="s">
        <v>201</v>
      </c>
      <c r="J2325" s="3" t="s">
        <v>64</v>
      </c>
      <c r="K2325" s="3" t="s">
        <v>199</v>
      </c>
      <c r="L2325" s="3">
        <v>5</v>
      </c>
      <c r="M2325" s="3">
        <v>5</v>
      </c>
      <c r="N2325" s="3">
        <v>4</v>
      </c>
      <c r="O2325" s="3">
        <v>4</v>
      </c>
      <c r="P2325" s="3">
        <v>5</v>
      </c>
      <c r="Q2325" s="3">
        <v>4</v>
      </c>
      <c r="R2325" s="3">
        <v>4</v>
      </c>
      <c r="S2325" s="3">
        <v>2</v>
      </c>
      <c r="T2325" s="3">
        <v>5</v>
      </c>
      <c r="U2325" s="3">
        <v>3</v>
      </c>
      <c r="V2325" s="3">
        <v>5</v>
      </c>
      <c r="W2325" s="3">
        <v>5</v>
      </c>
      <c r="X2325" s="3">
        <v>2</v>
      </c>
      <c r="Y2325" s="3">
        <v>3</v>
      </c>
      <c r="Z2325" s="3">
        <v>3</v>
      </c>
      <c r="AA2325" s="3">
        <v>3</v>
      </c>
      <c r="AB2325" s="3">
        <v>5</v>
      </c>
      <c r="AC2325" s="3">
        <v>5</v>
      </c>
      <c r="AD2325" s="3">
        <v>3</v>
      </c>
      <c r="AE2325" s="3">
        <v>3</v>
      </c>
      <c r="AF2325" s="3" t="s">
        <v>211</v>
      </c>
    </row>
    <row r="2326" spans="1:32">
      <c r="A2326" s="3">
        <v>91722</v>
      </c>
      <c r="B2326" s="3">
        <v>60</v>
      </c>
      <c r="C2326" s="41" t="s">
        <v>211</v>
      </c>
      <c r="D2326" s="3" t="s">
        <v>194</v>
      </c>
      <c r="E2326" s="3" t="s">
        <v>206</v>
      </c>
      <c r="F2326" s="3" t="s">
        <v>186</v>
      </c>
      <c r="G2326" s="3" t="s">
        <v>230</v>
      </c>
      <c r="H2326" s="3" t="s">
        <v>230</v>
      </c>
      <c r="I2326" s="3" t="s">
        <v>201</v>
      </c>
      <c r="J2326" s="3" t="s">
        <v>62</v>
      </c>
      <c r="K2326" s="3" t="s">
        <v>203</v>
      </c>
      <c r="L2326" s="3">
        <v>4</v>
      </c>
      <c r="M2326" s="3">
        <v>5</v>
      </c>
      <c r="N2326" s="3">
        <v>5</v>
      </c>
      <c r="O2326" s="3">
        <v>4</v>
      </c>
      <c r="P2326" s="3">
        <v>5</v>
      </c>
      <c r="Q2326" s="3">
        <v>5</v>
      </c>
      <c r="R2326" s="3">
        <v>4</v>
      </c>
      <c r="S2326" s="3">
        <v>4</v>
      </c>
      <c r="T2326" s="3">
        <v>5</v>
      </c>
      <c r="U2326" s="3">
        <v>5</v>
      </c>
      <c r="V2326" s="3">
        <v>3</v>
      </c>
      <c r="W2326" s="3">
        <v>5</v>
      </c>
      <c r="X2326" s="3">
        <v>5</v>
      </c>
      <c r="Y2326" s="3">
        <v>3</v>
      </c>
      <c r="Z2326" s="3">
        <v>5</v>
      </c>
      <c r="AA2326" s="3">
        <v>5</v>
      </c>
      <c r="AB2326" s="3">
        <v>5</v>
      </c>
      <c r="AC2326" s="3">
        <v>5</v>
      </c>
      <c r="AD2326" s="3">
        <v>5</v>
      </c>
      <c r="AE2326" s="3">
        <v>5</v>
      </c>
      <c r="AF2326" s="3" t="s">
        <v>211</v>
      </c>
    </row>
    <row r="2327" spans="1:32">
      <c r="A2327" s="3">
        <v>91324</v>
      </c>
      <c r="B2327" s="3">
        <v>60</v>
      </c>
      <c r="C2327" s="41" t="s">
        <v>211</v>
      </c>
      <c r="D2327" s="3" t="s">
        <v>194</v>
      </c>
      <c r="E2327" s="3" t="s">
        <v>206</v>
      </c>
      <c r="F2327" s="3" t="s">
        <v>186</v>
      </c>
      <c r="G2327" s="3" t="s">
        <v>230</v>
      </c>
      <c r="H2327" s="3" t="s">
        <v>230</v>
      </c>
      <c r="I2327" s="3" t="s">
        <v>210</v>
      </c>
      <c r="J2327" s="3" t="s">
        <v>64</v>
      </c>
      <c r="K2327" s="3" t="s">
        <v>196</v>
      </c>
      <c r="L2327" s="3">
        <v>5</v>
      </c>
      <c r="M2327" s="3">
        <v>3</v>
      </c>
      <c r="N2327" s="3">
        <v>4</v>
      </c>
      <c r="O2327" s="3">
        <v>3</v>
      </c>
      <c r="P2327" s="3">
        <v>5</v>
      </c>
      <c r="Q2327" s="3">
        <v>5</v>
      </c>
      <c r="R2327" s="3">
        <v>5</v>
      </c>
      <c r="S2327" s="3">
        <v>1</v>
      </c>
      <c r="T2327" s="3">
        <v>4</v>
      </c>
      <c r="U2327" s="3">
        <v>5</v>
      </c>
      <c r="V2327" s="3">
        <v>4</v>
      </c>
      <c r="W2327" s="3">
        <v>5</v>
      </c>
      <c r="X2327" s="3">
        <v>3</v>
      </c>
      <c r="Y2327" s="3">
        <v>1</v>
      </c>
      <c r="Z2327" s="3">
        <v>4</v>
      </c>
      <c r="AA2327" s="3">
        <v>5</v>
      </c>
      <c r="AB2327" s="3">
        <v>5</v>
      </c>
      <c r="AC2327" s="3">
        <v>3</v>
      </c>
      <c r="AD2327" s="3">
        <v>4</v>
      </c>
      <c r="AE2327" s="3">
        <v>4</v>
      </c>
      <c r="AF2327" s="3" t="s">
        <v>211</v>
      </c>
    </row>
    <row r="2328" spans="1:32">
      <c r="A2328" s="3">
        <v>92407</v>
      </c>
      <c r="B2328" s="3">
        <v>60</v>
      </c>
      <c r="C2328" s="41" t="s">
        <v>211</v>
      </c>
      <c r="D2328" s="3" t="s">
        <v>194</v>
      </c>
      <c r="E2328" s="3" t="s">
        <v>195</v>
      </c>
      <c r="F2328" s="3" t="s">
        <v>193</v>
      </c>
      <c r="G2328" s="3" t="s">
        <v>230</v>
      </c>
      <c r="H2328" s="3" t="s">
        <v>230</v>
      </c>
      <c r="I2328" s="3" t="s">
        <v>201</v>
      </c>
      <c r="J2328" s="3" t="s">
        <v>64</v>
      </c>
      <c r="K2328" s="3" t="s">
        <v>203</v>
      </c>
      <c r="L2328" s="3">
        <v>5</v>
      </c>
      <c r="M2328" s="3">
        <v>3</v>
      </c>
      <c r="N2328" s="3">
        <v>5</v>
      </c>
      <c r="O2328" s="3">
        <v>3</v>
      </c>
      <c r="P2328" s="3">
        <v>5</v>
      </c>
      <c r="Q2328" s="3">
        <v>2</v>
      </c>
      <c r="R2328" s="3">
        <v>3</v>
      </c>
      <c r="S2328" s="3">
        <v>4</v>
      </c>
      <c r="T2328" s="3">
        <v>5</v>
      </c>
      <c r="U2328" s="3">
        <v>5</v>
      </c>
      <c r="V2328" s="3">
        <v>5</v>
      </c>
      <c r="W2328" s="3">
        <v>5</v>
      </c>
      <c r="X2328" s="3">
        <v>5</v>
      </c>
      <c r="Y2328" s="3">
        <v>2</v>
      </c>
      <c r="Z2328" s="3">
        <v>4</v>
      </c>
      <c r="AA2328" s="3">
        <v>4</v>
      </c>
      <c r="AB2328" s="3">
        <v>4</v>
      </c>
      <c r="AC2328" s="3">
        <v>5</v>
      </c>
      <c r="AD2328" s="3">
        <v>5</v>
      </c>
      <c r="AE2328" s="3">
        <v>4</v>
      </c>
      <c r="AF2328" s="3" t="s">
        <v>211</v>
      </c>
    </row>
    <row r="2329" spans="1:32">
      <c r="A2329" s="3">
        <v>92399</v>
      </c>
      <c r="B2329" s="3">
        <v>60</v>
      </c>
      <c r="C2329" s="41" t="s">
        <v>211</v>
      </c>
      <c r="D2329" s="3" t="s">
        <v>184</v>
      </c>
      <c r="E2329" s="3" t="s">
        <v>195</v>
      </c>
      <c r="F2329" s="3" t="s">
        <v>186</v>
      </c>
      <c r="G2329" s="3" t="s">
        <v>230</v>
      </c>
      <c r="H2329" s="3" t="s">
        <v>230</v>
      </c>
      <c r="I2329" s="3" t="s">
        <v>201</v>
      </c>
      <c r="J2329" s="3" t="s">
        <v>64</v>
      </c>
      <c r="K2329" s="3" t="s">
        <v>199</v>
      </c>
      <c r="L2329" s="3">
        <v>4</v>
      </c>
      <c r="M2329" s="3">
        <v>4</v>
      </c>
      <c r="N2329" s="3">
        <v>4</v>
      </c>
      <c r="O2329" s="3">
        <v>4</v>
      </c>
      <c r="P2329" s="3">
        <v>5</v>
      </c>
      <c r="Q2329" s="3">
        <v>4</v>
      </c>
      <c r="R2329" s="3">
        <v>5</v>
      </c>
      <c r="S2329" s="3">
        <v>3</v>
      </c>
      <c r="T2329" s="3">
        <v>5</v>
      </c>
      <c r="U2329" s="3">
        <v>4</v>
      </c>
      <c r="V2329" s="3">
        <v>4</v>
      </c>
      <c r="W2329" s="3">
        <v>5</v>
      </c>
      <c r="X2329" s="3">
        <v>4</v>
      </c>
      <c r="Y2329" s="3">
        <v>4</v>
      </c>
      <c r="Z2329" s="3">
        <v>4</v>
      </c>
      <c r="AA2329" s="3">
        <v>4</v>
      </c>
      <c r="AB2329" s="3">
        <v>5</v>
      </c>
      <c r="AC2329" s="3">
        <v>5</v>
      </c>
      <c r="AD2329" s="3">
        <v>4</v>
      </c>
      <c r="AE2329" s="3">
        <v>4</v>
      </c>
      <c r="AF2329" s="3" t="s">
        <v>211</v>
      </c>
    </row>
    <row r="2330" spans="1:32">
      <c r="A2330" s="3">
        <v>92504</v>
      </c>
      <c r="B2330" s="3">
        <v>60</v>
      </c>
      <c r="C2330" s="41" t="s">
        <v>211</v>
      </c>
      <c r="D2330" s="3" t="s">
        <v>197</v>
      </c>
      <c r="E2330" s="3" t="s">
        <v>205</v>
      </c>
      <c r="F2330" s="3" t="s">
        <v>186</v>
      </c>
      <c r="G2330" s="3" t="s">
        <v>230</v>
      </c>
      <c r="H2330" s="3" t="s">
        <v>230</v>
      </c>
      <c r="I2330" s="3" t="s">
        <v>210</v>
      </c>
      <c r="J2330" s="3" t="s">
        <v>64</v>
      </c>
      <c r="K2330" s="3" t="s">
        <v>196</v>
      </c>
      <c r="L2330" s="3">
        <v>3</v>
      </c>
      <c r="M2330" s="3">
        <v>4</v>
      </c>
      <c r="N2330" s="3">
        <v>3</v>
      </c>
      <c r="O2330" s="3">
        <v>3</v>
      </c>
      <c r="P2330" s="3">
        <v>4</v>
      </c>
      <c r="Q2330" s="3">
        <v>4</v>
      </c>
      <c r="R2330" s="3">
        <v>3</v>
      </c>
      <c r="S2330" s="3">
        <v>2</v>
      </c>
      <c r="T2330" s="3">
        <v>4</v>
      </c>
      <c r="U2330" s="3">
        <v>4</v>
      </c>
      <c r="V2330" s="3">
        <v>4</v>
      </c>
      <c r="W2330" s="3">
        <v>5</v>
      </c>
      <c r="X2330" s="3">
        <v>2</v>
      </c>
      <c r="Y2330" s="3">
        <v>3</v>
      </c>
      <c r="Z2330" s="3">
        <v>4</v>
      </c>
      <c r="AA2330" s="3">
        <v>3</v>
      </c>
      <c r="AB2330" s="3">
        <v>3</v>
      </c>
      <c r="AC2330" s="3">
        <v>3</v>
      </c>
      <c r="AD2330" s="3">
        <v>4</v>
      </c>
      <c r="AE2330" s="3">
        <v>3</v>
      </c>
      <c r="AF2330" s="3" t="s">
        <v>211</v>
      </c>
    </row>
    <row r="2331" spans="1:32">
      <c r="A2331" s="3">
        <v>92503</v>
      </c>
      <c r="B2331" s="3">
        <v>60</v>
      </c>
      <c r="C2331" s="41" t="s">
        <v>211</v>
      </c>
      <c r="D2331" s="3" t="s">
        <v>194</v>
      </c>
      <c r="E2331" s="3" t="s">
        <v>205</v>
      </c>
      <c r="F2331" s="3" t="s">
        <v>186</v>
      </c>
      <c r="G2331" s="3" t="s">
        <v>230</v>
      </c>
      <c r="H2331" s="3" t="s">
        <v>230</v>
      </c>
      <c r="I2331" s="3" t="s">
        <v>201</v>
      </c>
      <c r="J2331" s="3" t="s">
        <v>60</v>
      </c>
      <c r="K2331" s="3" t="s">
        <v>203</v>
      </c>
      <c r="L2331" s="3">
        <v>1</v>
      </c>
      <c r="M2331" s="3">
        <v>2</v>
      </c>
      <c r="N2331" s="3">
        <v>1</v>
      </c>
      <c r="O2331" s="3">
        <v>1</v>
      </c>
      <c r="P2331" s="3">
        <v>4</v>
      </c>
      <c r="Q2331" s="3">
        <v>2</v>
      </c>
      <c r="R2331" s="3">
        <v>3</v>
      </c>
      <c r="S2331" s="3">
        <v>2</v>
      </c>
      <c r="T2331" s="3">
        <v>5</v>
      </c>
      <c r="U2331" s="3">
        <v>5</v>
      </c>
      <c r="V2331" s="3">
        <v>5</v>
      </c>
      <c r="W2331" s="3">
        <v>3</v>
      </c>
      <c r="X2331" s="3">
        <v>5</v>
      </c>
      <c r="Y2331" s="3">
        <v>1</v>
      </c>
      <c r="Z2331" s="3">
        <v>5</v>
      </c>
      <c r="AA2331" s="3">
        <v>5</v>
      </c>
      <c r="AB2331" s="3">
        <v>2</v>
      </c>
      <c r="AC2331" s="3">
        <v>4</v>
      </c>
      <c r="AD2331" s="3">
        <v>3</v>
      </c>
      <c r="AE2331" s="3">
        <v>2</v>
      </c>
      <c r="AF2331" s="3" t="s">
        <v>211</v>
      </c>
    </row>
    <row r="2332" spans="1:32">
      <c r="A2332" s="3">
        <v>92592</v>
      </c>
      <c r="B2332" s="3">
        <v>60</v>
      </c>
      <c r="C2332" s="41" t="s">
        <v>211</v>
      </c>
      <c r="D2332" s="3" t="s">
        <v>194</v>
      </c>
      <c r="E2332" s="3" t="s">
        <v>205</v>
      </c>
      <c r="F2332" s="3" t="s">
        <v>193</v>
      </c>
      <c r="G2332" s="3" t="s">
        <v>230</v>
      </c>
      <c r="H2332" s="3" t="s">
        <v>230</v>
      </c>
      <c r="I2332" s="3" t="s">
        <v>201</v>
      </c>
      <c r="J2332" s="3" t="s">
        <v>61</v>
      </c>
      <c r="K2332" s="3" t="s">
        <v>203</v>
      </c>
      <c r="L2332" s="3">
        <v>5</v>
      </c>
      <c r="M2332" s="3">
        <v>5</v>
      </c>
      <c r="N2332" s="3">
        <v>5</v>
      </c>
      <c r="O2332" s="3">
        <v>5</v>
      </c>
      <c r="P2332" s="3">
        <v>4</v>
      </c>
      <c r="Q2332" s="3">
        <v>5</v>
      </c>
      <c r="R2332" s="3">
        <v>5</v>
      </c>
      <c r="S2332" s="3">
        <v>1</v>
      </c>
      <c r="T2332" s="3">
        <v>3</v>
      </c>
      <c r="U2332" s="3">
        <v>5</v>
      </c>
      <c r="V2332" s="3">
        <v>5</v>
      </c>
      <c r="W2332" s="3">
        <v>4</v>
      </c>
      <c r="X2332" s="3">
        <v>5</v>
      </c>
      <c r="Y2332" s="3">
        <v>3</v>
      </c>
      <c r="Z2332" s="3">
        <v>5</v>
      </c>
      <c r="AA2332" s="3">
        <v>5</v>
      </c>
      <c r="AB2332" s="3">
        <v>5</v>
      </c>
      <c r="AC2332" s="3">
        <v>5</v>
      </c>
      <c r="AD2332" s="3">
        <v>5</v>
      </c>
      <c r="AE2332" s="3">
        <v>5</v>
      </c>
      <c r="AF2332" s="3" t="s">
        <v>211</v>
      </c>
    </row>
    <row r="2333" spans="1:32">
      <c r="A2333" s="3">
        <v>92504</v>
      </c>
      <c r="B2333" s="3">
        <v>60</v>
      </c>
      <c r="C2333" s="41" t="s">
        <v>211</v>
      </c>
      <c r="D2333" s="3" t="s">
        <v>197</v>
      </c>
      <c r="E2333" s="3" t="s">
        <v>205</v>
      </c>
      <c r="F2333" s="3" t="s">
        <v>186</v>
      </c>
      <c r="G2333" s="3" t="s">
        <v>230</v>
      </c>
      <c r="H2333" s="3" t="s">
        <v>230</v>
      </c>
      <c r="I2333" s="3" t="s">
        <v>210</v>
      </c>
      <c r="J2333" s="3" t="s">
        <v>64</v>
      </c>
      <c r="K2333" s="3" t="s">
        <v>196</v>
      </c>
      <c r="L2333" s="3">
        <v>5</v>
      </c>
      <c r="M2333" s="3">
        <v>4</v>
      </c>
      <c r="N2333" s="3">
        <v>4</v>
      </c>
      <c r="O2333" s="3">
        <v>4</v>
      </c>
      <c r="P2333" s="3">
        <v>5</v>
      </c>
      <c r="Q2333" s="3">
        <v>5</v>
      </c>
      <c r="R2333" s="3">
        <v>4</v>
      </c>
      <c r="S2333" s="3">
        <v>2</v>
      </c>
      <c r="T2333" s="3">
        <v>4</v>
      </c>
      <c r="U2333" s="3">
        <v>4</v>
      </c>
      <c r="V2333" s="3">
        <v>4</v>
      </c>
      <c r="W2333" s="3">
        <v>5</v>
      </c>
      <c r="X2333" s="3">
        <v>5</v>
      </c>
      <c r="Y2333" s="3">
        <v>4</v>
      </c>
      <c r="Z2333" s="3">
        <v>4</v>
      </c>
      <c r="AA2333" s="3">
        <v>3</v>
      </c>
      <c r="AB2333" s="3">
        <v>4</v>
      </c>
      <c r="AC2333" s="3">
        <v>5</v>
      </c>
      <c r="AD2333" s="3">
        <v>5</v>
      </c>
      <c r="AE2333" s="3">
        <v>3</v>
      </c>
      <c r="AF2333" s="3" t="s">
        <v>211</v>
      </c>
    </row>
    <row r="2334" spans="1:32">
      <c r="A2334" s="3">
        <v>93063</v>
      </c>
      <c r="B2334" s="3">
        <v>61</v>
      </c>
      <c r="C2334" s="41" t="s">
        <v>211</v>
      </c>
      <c r="D2334" s="3" t="s">
        <v>194</v>
      </c>
      <c r="E2334" s="3" t="s">
        <v>192</v>
      </c>
      <c r="F2334" s="3" t="s">
        <v>193</v>
      </c>
      <c r="G2334" s="3" t="s">
        <v>230</v>
      </c>
      <c r="H2334" s="3" t="s">
        <v>230</v>
      </c>
      <c r="I2334" s="3" t="s">
        <v>201</v>
      </c>
      <c r="J2334" s="3" t="s">
        <v>64</v>
      </c>
      <c r="K2334" s="3" t="s">
        <v>203</v>
      </c>
      <c r="L2334" s="3">
        <v>2</v>
      </c>
      <c r="M2334" s="3">
        <v>3</v>
      </c>
      <c r="N2334" s="3">
        <v>1</v>
      </c>
      <c r="O2334" s="3">
        <v>3</v>
      </c>
      <c r="P2334" s="3">
        <v>4</v>
      </c>
      <c r="Q2334" s="3">
        <v>2</v>
      </c>
      <c r="R2334" s="3">
        <v>4</v>
      </c>
      <c r="S2334" s="3">
        <v>2</v>
      </c>
      <c r="T2334" s="3">
        <v>3</v>
      </c>
      <c r="U2334" s="3">
        <v>4</v>
      </c>
      <c r="V2334" s="3">
        <v>5</v>
      </c>
      <c r="W2334" s="3">
        <v>3</v>
      </c>
      <c r="X2334" s="3">
        <v>4</v>
      </c>
      <c r="Y2334" s="3">
        <v>3</v>
      </c>
      <c r="Z2334" s="3">
        <v>5</v>
      </c>
      <c r="AA2334" s="3">
        <v>4</v>
      </c>
      <c r="AB2334" s="3">
        <v>3</v>
      </c>
      <c r="AC2334" s="3">
        <v>3</v>
      </c>
      <c r="AD2334" s="3">
        <v>3</v>
      </c>
      <c r="AE2334" s="3">
        <v>3</v>
      </c>
      <c r="AF2334" s="3" t="s">
        <v>211</v>
      </c>
    </row>
    <row r="2335" spans="1:32">
      <c r="A2335" s="3">
        <v>93012</v>
      </c>
      <c r="B2335" s="3">
        <v>61</v>
      </c>
      <c r="C2335" s="41" t="s">
        <v>211</v>
      </c>
      <c r="D2335" s="3" t="s">
        <v>194</v>
      </c>
      <c r="E2335" s="3" t="s">
        <v>192</v>
      </c>
      <c r="F2335" s="3" t="s">
        <v>186</v>
      </c>
      <c r="G2335" s="3" t="s">
        <v>230</v>
      </c>
      <c r="H2335" s="3" t="s">
        <v>230</v>
      </c>
      <c r="I2335" s="3" t="s">
        <v>217</v>
      </c>
      <c r="J2335" s="3" t="s">
        <v>60</v>
      </c>
      <c r="K2335" s="3" t="s">
        <v>202</v>
      </c>
      <c r="L2335" s="3">
        <v>5</v>
      </c>
      <c r="M2335" s="3">
        <v>3</v>
      </c>
      <c r="N2335" s="3">
        <v>4</v>
      </c>
      <c r="O2335" s="3">
        <v>5</v>
      </c>
      <c r="P2335" s="3">
        <v>5</v>
      </c>
      <c r="Q2335" s="3">
        <v>3</v>
      </c>
      <c r="R2335" s="3">
        <v>4</v>
      </c>
      <c r="S2335" s="3">
        <v>3</v>
      </c>
      <c r="T2335" s="3">
        <v>3</v>
      </c>
      <c r="U2335" s="3">
        <v>3</v>
      </c>
      <c r="V2335" s="3">
        <v>4</v>
      </c>
      <c r="W2335" s="3">
        <v>5</v>
      </c>
      <c r="X2335" s="3">
        <v>4</v>
      </c>
      <c r="Y2335" s="3">
        <v>3</v>
      </c>
      <c r="Z2335" s="3">
        <v>4</v>
      </c>
      <c r="AA2335" s="3">
        <v>4</v>
      </c>
      <c r="AB2335" s="3">
        <v>5</v>
      </c>
      <c r="AC2335" s="3">
        <v>4</v>
      </c>
      <c r="AD2335" s="3">
        <v>4</v>
      </c>
      <c r="AE2335" s="3">
        <v>4</v>
      </c>
      <c r="AF2335" s="3" t="s">
        <v>211</v>
      </c>
    </row>
    <row r="2336" spans="1:32">
      <c r="A2336" s="3">
        <v>93030</v>
      </c>
      <c r="B2336" s="3">
        <v>61</v>
      </c>
      <c r="C2336" s="41" t="s">
        <v>211</v>
      </c>
      <c r="D2336" s="3" t="s">
        <v>194</v>
      </c>
      <c r="E2336" s="3" t="s">
        <v>192</v>
      </c>
      <c r="F2336" s="3" t="s">
        <v>193</v>
      </c>
      <c r="G2336" s="3" t="s">
        <v>230</v>
      </c>
      <c r="H2336" s="3" t="s">
        <v>230</v>
      </c>
      <c r="I2336" s="3" t="s">
        <v>201</v>
      </c>
      <c r="J2336" s="3" t="s">
        <v>59</v>
      </c>
      <c r="K2336" s="3" t="s">
        <v>196</v>
      </c>
      <c r="L2336" s="3">
        <v>1</v>
      </c>
      <c r="M2336" s="3">
        <v>1</v>
      </c>
      <c r="N2336" s="3">
        <v>1</v>
      </c>
      <c r="O2336" s="3">
        <v>1</v>
      </c>
      <c r="P2336" s="3">
        <v>5</v>
      </c>
      <c r="Q2336" s="3">
        <v>5</v>
      </c>
      <c r="R2336" s="3">
        <v>5</v>
      </c>
      <c r="S2336" s="3">
        <v>5</v>
      </c>
      <c r="T2336" s="3">
        <v>5</v>
      </c>
      <c r="U2336" s="3">
        <v>5</v>
      </c>
      <c r="V2336" s="3">
        <v>5</v>
      </c>
      <c r="W2336" s="3">
        <v>5</v>
      </c>
      <c r="X2336" s="3">
        <v>3</v>
      </c>
      <c r="Y2336" s="3">
        <v>3</v>
      </c>
      <c r="Z2336" s="3">
        <v>3</v>
      </c>
      <c r="AA2336" s="3">
        <v>3</v>
      </c>
      <c r="AB2336" s="3">
        <v>5</v>
      </c>
      <c r="AC2336" s="3">
        <v>5</v>
      </c>
      <c r="AD2336" s="3">
        <v>4</v>
      </c>
      <c r="AE2336" s="3">
        <v>3</v>
      </c>
      <c r="AF2336" s="3" t="s">
        <v>211</v>
      </c>
    </row>
    <row r="2337" spans="1:32">
      <c r="A2337" s="3">
        <v>93012</v>
      </c>
      <c r="B2337" s="3">
        <v>61</v>
      </c>
      <c r="C2337" s="41" t="s">
        <v>211</v>
      </c>
      <c r="D2337" s="3" t="s">
        <v>191</v>
      </c>
      <c r="E2337" s="3" t="s">
        <v>192</v>
      </c>
      <c r="F2337" s="3" t="s">
        <v>186</v>
      </c>
      <c r="G2337" s="3" t="s">
        <v>230</v>
      </c>
      <c r="H2337" s="3" t="s">
        <v>230</v>
      </c>
      <c r="I2337" s="3" t="s">
        <v>201</v>
      </c>
      <c r="J2337" s="3" t="s">
        <v>61</v>
      </c>
      <c r="K2337" s="3" t="s">
        <v>196</v>
      </c>
      <c r="L2337" s="3">
        <v>5</v>
      </c>
      <c r="M2337" s="3">
        <v>3</v>
      </c>
      <c r="N2337" s="3">
        <v>4</v>
      </c>
      <c r="O2337" s="3">
        <v>5</v>
      </c>
      <c r="P2337" s="3">
        <v>5</v>
      </c>
      <c r="Q2337" s="3">
        <v>4</v>
      </c>
      <c r="R2337" s="3">
        <v>5</v>
      </c>
      <c r="S2337" s="3">
        <v>5</v>
      </c>
      <c r="T2337" s="3">
        <v>5</v>
      </c>
      <c r="U2337" s="3">
        <v>5</v>
      </c>
      <c r="V2337" s="3">
        <v>4</v>
      </c>
      <c r="W2337" s="3">
        <v>4</v>
      </c>
      <c r="X2337" s="3">
        <v>5</v>
      </c>
      <c r="Y2337" s="3">
        <v>4</v>
      </c>
      <c r="Z2337" s="3">
        <v>5</v>
      </c>
      <c r="AA2337" s="3">
        <v>5</v>
      </c>
      <c r="AB2337" s="3">
        <v>5</v>
      </c>
      <c r="AC2337" s="3">
        <v>4</v>
      </c>
      <c r="AD2337" s="3">
        <v>4</v>
      </c>
      <c r="AE2337" s="3">
        <v>4</v>
      </c>
      <c r="AF2337" s="3" t="s">
        <v>211</v>
      </c>
    </row>
    <row r="2338" spans="1:32">
      <c r="A2338" s="3">
        <v>91362</v>
      </c>
      <c r="B2338" s="3">
        <v>61</v>
      </c>
      <c r="C2338" s="41" t="s">
        <v>211</v>
      </c>
      <c r="D2338" s="3" t="s">
        <v>194</v>
      </c>
      <c r="E2338" s="3" t="s">
        <v>192</v>
      </c>
      <c r="F2338" s="3" t="s">
        <v>186</v>
      </c>
      <c r="G2338" s="3" t="s">
        <v>230</v>
      </c>
      <c r="H2338" s="3" t="s">
        <v>230</v>
      </c>
      <c r="I2338" s="3" t="s">
        <v>210</v>
      </c>
      <c r="J2338" s="3" t="s">
        <v>62</v>
      </c>
      <c r="K2338" s="3" t="s">
        <v>203</v>
      </c>
      <c r="L2338" s="3">
        <v>4</v>
      </c>
      <c r="M2338" s="3">
        <v>4</v>
      </c>
      <c r="N2338" s="3">
        <v>4</v>
      </c>
      <c r="O2338" s="3">
        <v>4</v>
      </c>
      <c r="P2338" s="3">
        <v>3</v>
      </c>
      <c r="Q2338" s="3">
        <v>3</v>
      </c>
      <c r="R2338" s="3">
        <v>4</v>
      </c>
      <c r="S2338" s="3">
        <v>3</v>
      </c>
      <c r="T2338" s="3">
        <v>4</v>
      </c>
      <c r="U2338" s="3">
        <v>3</v>
      </c>
      <c r="V2338" s="3">
        <v>4</v>
      </c>
      <c r="W2338" s="3">
        <v>4</v>
      </c>
      <c r="X2338" s="3">
        <v>4</v>
      </c>
      <c r="Y2338" s="3">
        <v>4</v>
      </c>
      <c r="Z2338" s="3">
        <v>4</v>
      </c>
      <c r="AA2338" s="3">
        <v>4</v>
      </c>
      <c r="AB2338" s="3">
        <v>4</v>
      </c>
      <c r="AC2338" s="3">
        <v>3</v>
      </c>
      <c r="AD2338" s="3">
        <v>4</v>
      </c>
      <c r="AE2338" s="3">
        <v>4</v>
      </c>
      <c r="AF2338" s="3" t="s">
        <v>211</v>
      </c>
    </row>
    <row r="2339" spans="1:32">
      <c r="A2339" s="3">
        <v>91320</v>
      </c>
      <c r="B2339" s="3">
        <v>61</v>
      </c>
      <c r="C2339" s="41" t="s">
        <v>211</v>
      </c>
      <c r="D2339" s="3" t="s">
        <v>197</v>
      </c>
      <c r="E2339" s="3" t="s">
        <v>192</v>
      </c>
      <c r="F2339" s="3" t="s">
        <v>186</v>
      </c>
      <c r="G2339" s="3" t="s">
        <v>230</v>
      </c>
      <c r="H2339" s="3" t="s">
        <v>230</v>
      </c>
      <c r="I2339" s="3" t="s">
        <v>201</v>
      </c>
      <c r="J2339" s="3" t="s">
        <v>64</v>
      </c>
      <c r="K2339" s="3" t="s">
        <v>202</v>
      </c>
      <c r="L2339" s="3">
        <v>3</v>
      </c>
      <c r="M2339" s="3">
        <v>4</v>
      </c>
      <c r="N2339" s="3">
        <v>4</v>
      </c>
      <c r="O2339" s="3">
        <v>4</v>
      </c>
      <c r="P2339" s="3">
        <v>4</v>
      </c>
      <c r="Q2339" s="3">
        <v>3</v>
      </c>
      <c r="R2339" s="3">
        <v>4</v>
      </c>
      <c r="S2339" s="3">
        <v>1</v>
      </c>
      <c r="T2339" s="3">
        <v>2</v>
      </c>
      <c r="U2339" s="3">
        <v>5</v>
      </c>
      <c r="V2339" s="3">
        <v>4</v>
      </c>
      <c r="W2339" s="3">
        <v>3</v>
      </c>
      <c r="X2339" s="3">
        <v>4</v>
      </c>
      <c r="Y2339" s="3">
        <v>4</v>
      </c>
      <c r="Z2339" s="3">
        <v>3</v>
      </c>
      <c r="AA2339" s="3">
        <v>3</v>
      </c>
      <c r="AB2339" s="3">
        <v>4</v>
      </c>
      <c r="AC2339" s="3">
        <v>4</v>
      </c>
      <c r="AD2339" s="3">
        <v>4</v>
      </c>
      <c r="AE2339" s="3">
        <v>3</v>
      </c>
      <c r="AF2339" s="3" t="s">
        <v>211</v>
      </c>
    </row>
    <row r="2340" spans="1:32">
      <c r="A2340" s="3">
        <v>93036</v>
      </c>
      <c r="B2340" s="3">
        <v>61</v>
      </c>
      <c r="C2340" s="41" t="s">
        <v>211</v>
      </c>
      <c r="D2340" s="3" t="s">
        <v>194</v>
      </c>
      <c r="E2340" s="3" t="s">
        <v>192</v>
      </c>
      <c r="F2340" s="3" t="s">
        <v>186</v>
      </c>
      <c r="G2340" s="3" t="s">
        <v>230</v>
      </c>
      <c r="H2340" s="3" t="s">
        <v>230</v>
      </c>
      <c r="I2340" s="3" t="s">
        <v>201</v>
      </c>
      <c r="J2340" s="3" t="s">
        <v>61</v>
      </c>
      <c r="K2340" s="3" t="s">
        <v>202</v>
      </c>
      <c r="L2340" s="3">
        <v>5</v>
      </c>
      <c r="M2340" s="3">
        <v>5</v>
      </c>
      <c r="N2340" s="3">
        <v>5</v>
      </c>
      <c r="O2340" s="3">
        <v>5</v>
      </c>
      <c r="P2340" s="3">
        <v>5</v>
      </c>
      <c r="Q2340" s="3">
        <v>5</v>
      </c>
      <c r="R2340" s="3">
        <v>5</v>
      </c>
      <c r="S2340" s="3">
        <v>1</v>
      </c>
      <c r="T2340" s="3">
        <v>5</v>
      </c>
      <c r="U2340" s="3">
        <v>5</v>
      </c>
      <c r="V2340" s="3">
        <v>5</v>
      </c>
      <c r="W2340" s="3">
        <v>5</v>
      </c>
      <c r="X2340" s="3">
        <v>5</v>
      </c>
      <c r="Y2340" s="3">
        <v>5</v>
      </c>
      <c r="Z2340" s="3">
        <v>5</v>
      </c>
      <c r="AA2340" s="3">
        <v>5</v>
      </c>
      <c r="AB2340" s="3">
        <v>5</v>
      </c>
      <c r="AC2340" s="3">
        <v>5</v>
      </c>
      <c r="AD2340" s="3">
        <v>5</v>
      </c>
      <c r="AE2340" s="3">
        <v>5</v>
      </c>
      <c r="AF2340" s="3" t="s">
        <v>211</v>
      </c>
    </row>
    <row r="2341" spans="1:32">
      <c r="A2341" s="3">
        <v>90740</v>
      </c>
      <c r="B2341" s="3">
        <v>61</v>
      </c>
      <c r="C2341" s="41" t="s">
        <v>211</v>
      </c>
      <c r="D2341" s="3" t="s">
        <v>194</v>
      </c>
      <c r="E2341" s="3" t="s">
        <v>185</v>
      </c>
      <c r="F2341" s="3" t="s">
        <v>193</v>
      </c>
      <c r="G2341" s="3" t="s">
        <v>230</v>
      </c>
      <c r="H2341" s="3" t="s">
        <v>230</v>
      </c>
      <c r="I2341" s="3" t="s">
        <v>189</v>
      </c>
      <c r="J2341" s="3" t="s">
        <v>60</v>
      </c>
      <c r="K2341" s="3" t="s">
        <v>203</v>
      </c>
      <c r="L2341" s="3">
        <v>5</v>
      </c>
      <c r="M2341" s="3">
        <v>3</v>
      </c>
      <c r="N2341" s="3">
        <v>4</v>
      </c>
      <c r="O2341" s="3">
        <v>4</v>
      </c>
      <c r="P2341" s="3">
        <v>5</v>
      </c>
      <c r="Q2341" s="3">
        <v>3</v>
      </c>
      <c r="R2341" s="3">
        <v>5</v>
      </c>
      <c r="S2341" s="3">
        <v>1</v>
      </c>
      <c r="T2341" s="3">
        <v>5</v>
      </c>
      <c r="U2341" s="3">
        <v>4</v>
      </c>
      <c r="V2341" s="3">
        <v>3</v>
      </c>
      <c r="W2341" s="3">
        <v>4</v>
      </c>
      <c r="X2341" s="3">
        <v>4</v>
      </c>
      <c r="Y2341" s="3">
        <v>4</v>
      </c>
      <c r="Z2341" s="3">
        <v>3</v>
      </c>
      <c r="AA2341" s="3">
        <v>4</v>
      </c>
      <c r="AB2341" s="3">
        <v>5</v>
      </c>
      <c r="AC2341" s="3">
        <v>4</v>
      </c>
      <c r="AD2341" s="3">
        <v>4</v>
      </c>
      <c r="AE2341" s="3">
        <v>3</v>
      </c>
      <c r="AF2341" s="3" t="s">
        <v>211</v>
      </c>
    </row>
    <row r="2342" spans="1:32">
      <c r="A2342" s="3">
        <v>92648</v>
      </c>
      <c r="B2342" s="3">
        <v>61</v>
      </c>
      <c r="C2342" s="41" t="s">
        <v>211</v>
      </c>
      <c r="D2342" s="3" t="s">
        <v>191</v>
      </c>
      <c r="E2342" s="3" t="s">
        <v>185</v>
      </c>
      <c r="F2342" s="3" t="s">
        <v>193</v>
      </c>
      <c r="G2342" s="3" t="s">
        <v>230</v>
      </c>
      <c r="H2342" s="3" t="s">
        <v>230</v>
      </c>
      <c r="I2342" s="3" t="s">
        <v>201</v>
      </c>
      <c r="J2342" s="3" t="s">
        <v>65</v>
      </c>
      <c r="K2342" s="3" t="s">
        <v>203</v>
      </c>
      <c r="L2342" s="3">
        <v>4</v>
      </c>
      <c r="M2342" s="3">
        <v>1</v>
      </c>
      <c r="N2342" s="3">
        <v>5</v>
      </c>
      <c r="O2342" s="3">
        <v>3</v>
      </c>
      <c r="P2342" s="3">
        <v>4</v>
      </c>
      <c r="Q2342" s="3">
        <v>3</v>
      </c>
      <c r="R2342" s="3">
        <v>4</v>
      </c>
      <c r="S2342" s="3">
        <v>3</v>
      </c>
      <c r="T2342" s="3">
        <v>4</v>
      </c>
      <c r="U2342" s="3">
        <v>3</v>
      </c>
      <c r="V2342" s="3">
        <v>1</v>
      </c>
      <c r="W2342" s="3">
        <v>5</v>
      </c>
      <c r="X2342" s="3">
        <v>4</v>
      </c>
      <c r="Y2342" s="3">
        <v>4</v>
      </c>
      <c r="Z2342" s="3">
        <v>3</v>
      </c>
      <c r="AA2342" s="3">
        <v>3</v>
      </c>
      <c r="AB2342" s="3">
        <v>5</v>
      </c>
      <c r="AC2342" s="3">
        <v>5</v>
      </c>
      <c r="AD2342" s="3">
        <v>5</v>
      </c>
      <c r="AE2342" s="3">
        <v>4</v>
      </c>
      <c r="AF2342" s="3" t="s">
        <v>211</v>
      </c>
    </row>
    <row r="2343" spans="1:32">
      <c r="A2343" s="3">
        <v>92780</v>
      </c>
      <c r="B2343" s="3">
        <v>61</v>
      </c>
      <c r="C2343" s="41" t="s">
        <v>211</v>
      </c>
      <c r="D2343" s="3" t="s">
        <v>194</v>
      </c>
      <c r="E2343" s="3" t="s">
        <v>185</v>
      </c>
      <c r="F2343" s="3" t="s">
        <v>186</v>
      </c>
      <c r="G2343" s="3" t="s">
        <v>230</v>
      </c>
      <c r="H2343" s="3" t="s">
        <v>230</v>
      </c>
      <c r="I2343" s="3" t="s">
        <v>201</v>
      </c>
      <c r="J2343" s="3" t="s">
        <v>64</v>
      </c>
      <c r="K2343" s="3" t="s">
        <v>202</v>
      </c>
      <c r="L2343" s="3">
        <v>5</v>
      </c>
      <c r="M2343" s="3">
        <v>3</v>
      </c>
      <c r="N2343" s="3">
        <v>4</v>
      </c>
      <c r="O2343" s="3">
        <v>3</v>
      </c>
      <c r="P2343" s="3">
        <v>5</v>
      </c>
      <c r="Q2343" s="3">
        <v>5</v>
      </c>
      <c r="R2343" s="3">
        <v>4</v>
      </c>
      <c r="S2343" s="3">
        <v>3</v>
      </c>
      <c r="T2343" s="3">
        <v>5</v>
      </c>
      <c r="U2343" s="3">
        <v>4</v>
      </c>
      <c r="V2343" s="3">
        <v>4</v>
      </c>
      <c r="W2343" s="3">
        <v>4</v>
      </c>
      <c r="X2343" s="3">
        <v>5</v>
      </c>
      <c r="Y2343" s="3">
        <v>5</v>
      </c>
      <c r="Z2343" s="3">
        <v>5</v>
      </c>
      <c r="AA2343" s="3">
        <v>5</v>
      </c>
      <c r="AB2343" s="3">
        <v>5</v>
      </c>
      <c r="AC2343" s="3">
        <v>4</v>
      </c>
      <c r="AD2343" s="3">
        <v>4</v>
      </c>
      <c r="AE2343" s="3">
        <v>4</v>
      </c>
      <c r="AF2343" s="3" t="s">
        <v>211</v>
      </c>
    </row>
    <row r="2344" spans="1:32">
      <c r="A2344" s="3">
        <v>90265</v>
      </c>
      <c r="B2344" s="3">
        <v>61</v>
      </c>
      <c r="C2344" s="41" t="s">
        <v>211</v>
      </c>
      <c r="D2344" s="3" t="s">
        <v>184</v>
      </c>
      <c r="E2344" s="3" t="s">
        <v>206</v>
      </c>
      <c r="F2344" s="3" t="s">
        <v>186</v>
      </c>
      <c r="G2344" s="3" t="s">
        <v>230</v>
      </c>
      <c r="H2344" s="3" t="s">
        <v>230</v>
      </c>
      <c r="I2344" s="3" t="s">
        <v>201</v>
      </c>
      <c r="J2344" s="3" t="s">
        <v>64</v>
      </c>
      <c r="K2344" s="3" t="s">
        <v>203</v>
      </c>
      <c r="L2344" s="3">
        <v>5</v>
      </c>
      <c r="M2344" s="3">
        <v>5</v>
      </c>
      <c r="N2344" s="3">
        <v>3</v>
      </c>
      <c r="O2344" s="3">
        <v>3</v>
      </c>
      <c r="P2344" s="3">
        <v>5</v>
      </c>
      <c r="Q2344" s="3">
        <v>1</v>
      </c>
      <c r="R2344" s="3">
        <v>4</v>
      </c>
      <c r="S2344" s="3">
        <v>1</v>
      </c>
      <c r="T2344" s="3">
        <v>4</v>
      </c>
      <c r="U2344" s="3">
        <v>4</v>
      </c>
      <c r="V2344" s="3">
        <v>3</v>
      </c>
      <c r="W2344" s="3">
        <v>5</v>
      </c>
      <c r="X2344" s="3">
        <v>5</v>
      </c>
      <c r="Y2344" s="3">
        <v>5</v>
      </c>
      <c r="Z2344" s="3">
        <v>5</v>
      </c>
      <c r="AA2344" s="3">
        <v>5</v>
      </c>
      <c r="AB2344" s="3">
        <v>5</v>
      </c>
      <c r="AC2344" s="3">
        <v>5</v>
      </c>
      <c r="AD2344" s="3">
        <v>4</v>
      </c>
      <c r="AE2344" s="3">
        <v>4</v>
      </c>
      <c r="AF2344" s="3" t="s">
        <v>211</v>
      </c>
    </row>
    <row r="2345" spans="1:32">
      <c r="A2345" s="3">
        <v>91502</v>
      </c>
      <c r="B2345" s="3">
        <v>61</v>
      </c>
      <c r="C2345" s="41" t="s">
        <v>211</v>
      </c>
      <c r="D2345" s="3" t="s">
        <v>220</v>
      </c>
      <c r="E2345" s="3" t="s">
        <v>206</v>
      </c>
      <c r="F2345" s="3" t="s">
        <v>186</v>
      </c>
      <c r="G2345" s="3" t="s">
        <v>230</v>
      </c>
      <c r="H2345" s="3" t="s">
        <v>230</v>
      </c>
      <c r="I2345" s="3" t="s">
        <v>210</v>
      </c>
      <c r="J2345" s="3" t="s">
        <v>64</v>
      </c>
      <c r="K2345" s="3" t="s">
        <v>203</v>
      </c>
      <c r="L2345" s="3">
        <v>5</v>
      </c>
      <c r="M2345" s="3">
        <v>3</v>
      </c>
      <c r="N2345" s="3">
        <v>4</v>
      </c>
      <c r="O2345" s="3">
        <v>3</v>
      </c>
      <c r="P2345" s="3">
        <v>5</v>
      </c>
      <c r="Q2345" s="3">
        <v>3</v>
      </c>
      <c r="R2345" s="3">
        <v>3</v>
      </c>
      <c r="S2345" s="3">
        <v>2</v>
      </c>
      <c r="T2345" s="3">
        <v>4</v>
      </c>
      <c r="U2345" s="3">
        <v>4</v>
      </c>
      <c r="V2345" s="3">
        <v>5</v>
      </c>
      <c r="W2345" s="3">
        <v>4</v>
      </c>
      <c r="X2345" s="3">
        <v>5</v>
      </c>
      <c r="Y2345" s="3">
        <v>3</v>
      </c>
      <c r="Z2345" s="3">
        <v>4</v>
      </c>
      <c r="AA2345" s="3">
        <v>5</v>
      </c>
      <c r="AB2345" s="3">
        <v>5</v>
      </c>
      <c r="AC2345" s="3">
        <v>4</v>
      </c>
      <c r="AD2345" s="3">
        <v>5</v>
      </c>
      <c r="AE2345" s="3">
        <v>4</v>
      </c>
      <c r="AF2345" s="3" t="s">
        <v>211</v>
      </c>
    </row>
    <row r="2346" spans="1:32">
      <c r="A2346" s="3">
        <v>91307</v>
      </c>
      <c r="B2346" s="3">
        <v>61</v>
      </c>
      <c r="C2346" s="41" t="s">
        <v>211</v>
      </c>
      <c r="D2346" s="3" t="s">
        <v>197</v>
      </c>
      <c r="E2346" s="3" t="s">
        <v>206</v>
      </c>
      <c r="F2346" s="3" t="s">
        <v>193</v>
      </c>
      <c r="G2346" s="3" t="s">
        <v>230</v>
      </c>
      <c r="H2346" s="3" t="s">
        <v>230</v>
      </c>
      <c r="I2346" s="3" t="s">
        <v>201</v>
      </c>
      <c r="J2346" s="3" t="s">
        <v>64</v>
      </c>
      <c r="K2346" s="3" t="s">
        <v>199</v>
      </c>
      <c r="L2346" s="3">
        <v>5</v>
      </c>
      <c r="M2346" s="3">
        <v>3</v>
      </c>
      <c r="N2346" s="3">
        <v>3</v>
      </c>
      <c r="O2346" s="3">
        <v>1</v>
      </c>
      <c r="P2346" s="3">
        <v>5</v>
      </c>
      <c r="Q2346" s="3">
        <v>1</v>
      </c>
      <c r="R2346" s="3">
        <v>5</v>
      </c>
      <c r="S2346" s="3">
        <v>1</v>
      </c>
      <c r="T2346" s="3">
        <v>5</v>
      </c>
      <c r="U2346" s="3">
        <v>5</v>
      </c>
      <c r="V2346" s="3">
        <v>5</v>
      </c>
      <c r="W2346" s="3">
        <v>5</v>
      </c>
      <c r="X2346" s="3">
        <v>4</v>
      </c>
      <c r="Y2346" s="3">
        <v>3</v>
      </c>
      <c r="Z2346" s="3">
        <v>3</v>
      </c>
      <c r="AA2346" s="3">
        <v>5</v>
      </c>
      <c r="AB2346" s="3">
        <v>5</v>
      </c>
      <c r="AC2346" s="3">
        <v>5</v>
      </c>
      <c r="AD2346" s="3">
        <v>5</v>
      </c>
      <c r="AE2346" s="3">
        <v>3</v>
      </c>
      <c r="AF2346" s="3" t="s">
        <v>211</v>
      </c>
    </row>
    <row r="2347" spans="1:32">
      <c r="A2347" s="3">
        <v>91381</v>
      </c>
      <c r="B2347" s="3">
        <v>61</v>
      </c>
      <c r="C2347" s="41" t="s">
        <v>211</v>
      </c>
      <c r="D2347" s="3" t="s">
        <v>194</v>
      </c>
      <c r="E2347" s="3" t="s">
        <v>206</v>
      </c>
      <c r="F2347" s="3" t="s">
        <v>193</v>
      </c>
      <c r="G2347" s="3" t="s">
        <v>230</v>
      </c>
      <c r="H2347" s="3" t="s">
        <v>230</v>
      </c>
      <c r="I2347" s="3" t="s">
        <v>201</v>
      </c>
      <c r="J2347" s="3" t="s">
        <v>58</v>
      </c>
      <c r="K2347" s="3" t="s">
        <v>203</v>
      </c>
      <c r="L2347" s="3">
        <v>5</v>
      </c>
      <c r="M2347" s="3">
        <v>4</v>
      </c>
      <c r="N2347" s="3">
        <v>4</v>
      </c>
      <c r="O2347" s="3">
        <v>2</v>
      </c>
      <c r="P2347" s="3">
        <v>5</v>
      </c>
      <c r="Q2347" s="3">
        <v>4</v>
      </c>
      <c r="R2347" s="3">
        <v>4</v>
      </c>
      <c r="S2347" s="3">
        <v>1</v>
      </c>
      <c r="T2347" s="3">
        <v>4</v>
      </c>
      <c r="U2347" s="3">
        <v>4</v>
      </c>
      <c r="V2347" s="3">
        <v>4</v>
      </c>
      <c r="W2347" s="3">
        <v>5</v>
      </c>
      <c r="X2347" s="3">
        <v>5</v>
      </c>
      <c r="Y2347" s="3">
        <v>5</v>
      </c>
      <c r="Z2347" s="3">
        <v>5</v>
      </c>
      <c r="AA2347" s="3">
        <v>5</v>
      </c>
      <c r="AB2347" s="3">
        <v>5</v>
      </c>
      <c r="AC2347" s="3">
        <v>5</v>
      </c>
      <c r="AD2347" s="3">
        <v>5</v>
      </c>
      <c r="AE2347" s="3">
        <v>5</v>
      </c>
      <c r="AF2347" s="3" t="s">
        <v>211</v>
      </c>
    </row>
    <row r="2348" spans="1:32">
      <c r="A2348" s="3">
        <v>92346</v>
      </c>
      <c r="B2348" s="3">
        <v>61</v>
      </c>
      <c r="C2348" s="41" t="s">
        <v>211</v>
      </c>
      <c r="D2348" s="3" t="s">
        <v>194</v>
      </c>
      <c r="E2348" s="3" t="s">
        <v>195</v>
      </c>
      <c r="F2348" s="3" t="s">
        <v>193</v>
      </c>
      <c r="G2348" s="3" t="s">
        <v>230</v>
      </c>
      <c r="H2348" s="3" t="s">
        <v>230</v>
      </c>
      <c r="I2348" s="3" t="s">
        <v>189</v>
      </c>
      <c r="J2348" s="3" t="s">
        <v>60</v>
      </c>
      <c r="K2348" s="3" t="s">
        <v>199</v>
      </c>
      <c r="L2348" s="3">
        <v>5</v>
      </c>
      <c r="M2348" s="3">
        <v>4</v>
      </c>
      <c r="N2348" s="3">
        <v>3</v>
      </c>
      <c r="O2348" s="3">
        <v>5</v>
      </c>
      <c r="P2348" s="3">
        <v>4</v>
      </c>
      <c r="Q2348" s="3">
        <v>4</v>
      </c>
      <c r="R2348" s="3">
        <v>5</v>
      </c>
      <c r="S2348" s="3">
        <v>2</v>
      </c>
      <c r="T2348" s="3">
        <v>4</v>
      </c>
      <c r="U2348" s="3">
        <v>5</v>
      </c>
      <c r="V2348" s="3">
        <v>5</v>
      </c>
      <c r="W2348" s="3">
        <v>4</v>
      </c>
      <c r="X2348" s="3">
        <v>4</v>
      </c>
      <c r="Y2348" s="3">
        <v>4</v>
      </c>
      <c r="Z2348" s="3">
        <v>5</v>
      </c>
      <c r="AA2348" s="3">
        <v>4</v>
      </c>
      <c r="AB2348" s="3">
        <v>5</v>
      </c>
      <c r="AC2348" s="3">
        <v>3</v>
      </c>
      <c r="AD2348" s="3">
        <v>5</v>
      </c>
      <c r="AE2348" s="3">
        <v>3</v>
      </c>
      <c r="AF2348" s="3" t="s">
        <v>211</v>
      </c>
    </row>
    <row r="2349" spans="1:32">
      <c r="A2349" s="3">
        <v>92518</v>
      </c>
      <c r="B2349" s="3">
        <v>61</v>
      </c>
      <c r="C2349" s="41" t="s">
        <v>211</v>
      </c>
      <c r="D2349" s="3" t="s">
        <v>223</v>
      </c>
      <c r="E2349" s="3" t="s">
        <v>205</v>
      </c>
      <c r="F2349" s="3" t="s">
        <v>193</v>
      </c>
      <c r="G2349" s="3" t="s">
        <v>230</v>
      </c>
      <c r="H2349" s="3" t="s">
        <v>230</v>
      </c>
      <c r="I2349" s="3" t="s">
        <v>201</v>
      </c>
      <c r="J2349" s="3" t="s">
        <v>61</v>
      </c>
      <c r="K2349" s="3" t="s">
        <v>196</v>
      </c>
      <c r="L2349" s="3">
        <v>5</v>
      </c>
      <c r="M2349" s="3">
        <v>3</v>
      </c>
      <c r="N2349" s="3">
        <v>4</v>
      </c>
      <c r="O2349" s="3">
        <v>2</v>
      </c>
      <c r="P2349" s="3">
        <v>5</v>
      </c>
      <c r="Q2349" s="3">
        <v>4</v>
      </c>
      <c r="R2349" s="3">
        <v>3</v>
      </c>
      <c r="S2349" s="3">
        <v>1</v>
      </c>
      <c r="T2349" s="3">
        <v>4</v>
      </c>
      <c r="U2349" s="3">
        <v>2</v>
      </c>
      <c r="V2349" s="3">
        <v>3</v>
      </c>
      <c r="W2349" s="3">
        <v>5</v>
      </c>
      <c r="X2349" s="3">
        <v>3</v>
      </c>
      <c r="Y2349" s="3">
        <v>2</v>
      </c>
      <c r="Z2349" s="3">
        <v>5</v>
      </c>
      <c r="AA2349" s="3">
        <v>4</v>
      </c>
      <c r="AB2349" s="3">
        <v>5</v>
      </c>
      <c r="AC2349" s="3">
        <v>3</v>
      </c>
      <c r="AD2349" s="3">
        <v>3</v>
      </c>
      <c r="AE2349" s="3">
        <v>4</v>
      </c>
      <c r="AF2349" s="3" t="s">
        <v>211</v>
      </c>
    </row>
    <row r="2350" spans="1:32">
      <c r="A2350" s="3">
        <v>92551</v>
      </c>
      <c r="B2350" s="3">
        <v>61</v>
      </c>
      <c r="C2350" s="41" t="s">
        <v>211</v>
      </c>
      <c r="D2350" s="3" t="s">
        <v>194</v>
      </c>
      <c r="E2350" s="3" t="s">
        <v>205</v>
      </c>
      <c r="F2350" s="3" t="s">
        <v>193</v>
      </c>
      <c r="G2350" s="3" t="s">
        <v>230</v>
      </c>
      <c r="H2350" s="3" t="s">
        <v>230</v>
      </c>
      <c r="I2350" s="3" t="s">
        <v>189</v>
      </c>
      <c r="J2350" s="3" t="s">
        <v>64</v>
      </c>
      <c r="K2350" s="3" t="s">
        <v>202</v>
      </c>
      <c r="L2350" s="3">
        <v>5</v>
      </c>
      <c r="M2350" s="3">
        <v>3</v>
      </c>
      <c r="N2350" s="3">
        <v>5</v>
      </c>
      <c r="O2350" s="3">
        <v>5</v>
      </c>
      <c r="P2350" s="3">
        <v>5</v>
      </c>
      <c r="Q2350" s="3">
        <v>3</v>
      </c>
      <c r="R2350" s="3">
        <v>5</v>
      </c>
      <c r="S2350" s="3">
        <v>3</v>
      </c>
      <c r="T2350" s="3">
        <v>3</v>
      </c>
      <c r="U2350" s="3">
        <v>2</v>
      </c>
      <c r="V2350" s="3">
        <v>4</v>
      </c>
      <c r="W2350" s="3">
        <v>5</v>
      </c>
      <c r="X2350" s="3">
        <v>5</v>
      </c>
      <c r="Y2350" s="3">
        <v>4</v>
      </c>
      <c r="Z2350" s="3">
        <v>5</v>
      </c>
      <c r="AA2350" s="3">
        <v>4</v>
      </c>
      <c r="AB2350" s="3">
        <v>5</v>
      </c>
      <c r="AC2350" s="3">
        <v>5</v>
      </c>
      <c r="AD2350" s="3">
        <v>4</v>
      </c>
      <c r="AE2350" s="3">
        <v>4</v>
      </c>
      <c r="AF2350" s="3" t="s">
        <v>211</v>
      </c>
    </row>
    <row r="2351" spans="1:32">
      <c r="A2351" s="3">
        <v>92582</v>
      </c>
      <c r="B2351" s="3">
        <v>61</v>
      </c>
      <c r="C2351" s="41" t="s">
        <v>211</v>
      </c>
      <c r="D2351" s="3" t="s">
        <v>197</v>
      </c>
      <c r="E2351" s="3" t="s">
        <v>205</v>
      </c>
      <c r="F2351" s="3" t="s">
        <v>193</v>
      </c>
      <c r="G2351" s="3" t="s">
        <v>230</v>
      </c>
      <c r="H2351" s="3" t="s">
        <v>230</v>
      </c>
      <c r="I2351" s="3" t="s">
        <v>201</v>
      </c>
      <c r="J2351" s="3" t="s">
        <v>64</v>
      </c>
      <c r="K2351" s="3" t="s">
        <v>203</v>
      </c>
      <c r="L2351" s="3">
        <v>5</v>
      </c>
      <c r="M2351" s="3">
        <v>5</v>
      </c>
      <c r="N2351" s="3">
        <v>5</v>
      </c>
      <c r="O2351" s="3">
        <v>5</v>
      </c>
      <c r="P2351" s="3">
        <v>5</v>
      </c>
      <c r="Q2351" s="3">
        <v>5</v>
      </c>
      <c r="R2351" s="3">
        <v>5</v>
      </c>
      <c r="S2351" s="3">
        <v>1</v>
      </c>
      <c r="T2351" s="3">
        <v>4</v>
      </c>
      <c r="U2351" s="3">
        <v>5</v>
      </c>
      <c r="V2351" s="3">
        <v>5</v>
      </c>
      <c r="W2351" s="3">
        <v>5</v>
      </c>
      <c r="X2351" s="3">
        <v>4</v>
      </c>
      <c r="Y2351" s="3">
        <v>5</v>
      </c>
      <c r="Z2351" s="3">
        <v>3</v>
      </c>
      <c r="AA2351" s="3">
        <v>5</v>
      </c>
      <c r="AB2351" s="3">
        <v>5</v>
      </c>
      <c r="AC2351" s="3">
        <v>5</v>
      </c>
      <c r="AD2351" s="3">
        <v>5</v>
      </c>
      <c r="AE2351" s="3">
        <v>4</v>
      </c>
      <c r="AF2351" s="3" t="s">
        <v>211</v>
      </c>
    </row>
    <row r="2352" spans="1:32">
      <c r="A2352" s="3">
        <v>92584</v>
      </c>
      <c r="B2352" s="3">
        <v>61</v>
      </c>
      <c r="C2352" s="41" t="s">
        <v>211</v>
      </c>
      <c r="D2352" s="3" t="s">
        <v>194</v>
      </c>
      <c r="E2352" s="3" t="s">
        <v>205</v>
      </c>
      <c r="F2352" s="3" t="s">
        <v>193</v>
      </c>
      <c r="G2352" s="3" t="s">
        <v>230</v>
      </c>
      <c r="H2352" s="3" t="s">
        <v>230</v>
      </c>
      <c r="I2352" s="3" t="s">
        <v>201</v>
      </c>
      <c r="J2352" s="3" t="s">
        <v>59</v>
      </c>
      <c r="K2352" s="3" t="s">
        <v>203</v>
      </c>
      <c r="L2352" s="3">
        <v>4</v>
      </c>
      <c r="M2352" s="3">
        <v>4</v>
      </c>
      <c r="N2352" s="3">
        <v>5</v>
      </c>
      <c r="O2352" s="3">
        <v>4</v>
      </c>
      <c r="P2352" s="3">
        <v>5</v>
      </c>
      <c r="Q2352" s="3">
        <v>3</v>
      </c>
      <c r="R2352" s="3">
        <v>4</v>
      </c>
      <c r="S2352" s="3">
        <v>1</v>
      </c>
      <c r="T2352" s="3">
        <v>4</v>
      </c>
      <c r="U2352" s="3">
        <v>5</v>
      </c>
      <c r="V2352" s="3">
        <v>3</v>
      </c>
      <c r="W2352" s="3">
        <v>5</v>
      </c>
      <c r="X2352" s="3">
        <v>2</v>
      </c>
      <c r="Y2352" s="3">
        <v>3</v>
      </c>
      <c r="Z2352" s="3">
        <v>3</v>
      </c>
      <c r="AA2352" s="3">
        <v>5</v>
      </c>
      <c r="AB2352" s="3">
        <v>5</v>
      </c>
      <c r="AC2352" s="3">
        <v>5</v>
      </c>
      <c r="AD2352" s="3">
        <v>4</v>
      </c>
      <c r="AE2352" s="3">
        <v>3</v>
      </c>
      <c r="AF2352" s="3" t="s">
        <v>211</v>
      </c>
    </row>
    <row r="2353" spans="1:32">
      <c r="A2353" s="3">
        <v>92508</v>
      </c>
      <c r="B2353" s="3">
        <v>61</v>
      </c>
      <c r="C2353" s="41" t="s">
        <v>211</v>
      </c>
      <c r="D2353" s="3" t="s">
        <v>194</v>
      </c>
      <c r="E2353" s="3" t="s">
        <v>205</v>
      </c>
      <c r="F2353" s="3" t="s">
        <v>186</v>
      </c>
      <c r="G2353" s="3" t="s">
        <v>230</v>
      </c>
      <c r="H2353" s="3" t="s">
        <v>230</v>
      </c>
      <c r="I2353" s="3" t="s">
        <v>201</v>
      </c>
      <c r="J2353" s="3" t="s">
        <v>61</v>
      </c>
      <c r="K2353" s="3" t="s">
        <v>202</v>
      </c>
      <c r="L2353" s="3">
        <v>5</v>
      </c>
      <c r="M2353" s="3">
        <v>3</v>
      </c>
      <c r="N2353" s="3">
        <v>2</v>
      </c>
      <c r="O2353" s="3">
        <v>3</v>
      </c>
      <c r="P2353" s="3">
        <v>5</v>
      </c>
      <c r="Q2353" s="3">
        <v>4</v>
      </c>
      <c r="R2353" s="3">
        <v>5</v>
      </c>
      <c r="S2353" s="3">
        <v>2</v>
      </c>
      <c r="T2353" s="3">
        <v>4</v>
      </c>
      <c r="U2353" s="3">
        <v>4</v>
      </c>
      <c r="V2353" s="3">
        <v>2</v>
      </c>
      <c r="W2353" s="3">
        <v>5</v>
      </c>
      <c r="X2353" s="3">
        <v>4</v>
      </c>
      <c r="Y2353" s="3">
        <v>4</v>
      </c>
      <c r="Z2353" s="3">
        <v>4</v>
      </c>
      <c r="AA2353" s="3">
        <v>4</v>
      </c>
      <c r="AB2353" s="3">
        <v>5</v>
      </c>
      <c r="AC2353" s="3">
        <v>5</v>
      </c>
      <c r="AD2353" s="3">
        <v>4</v>
      </c>
      <c r="AE2353" s="3">
        <v>4</v>
      </c>
      <c r="AF2353" s="3" t="s">
        <v>211</v>
      </c>
    </row>
    <row r="2354" spans="1:32">
      <c r="A2354" s="3">
        <v>92543</v>
      </c>
      <c r="B2354" s="3">
        <v>61</v>
      </c>
      <c r="C2354" s="41" t="s">
        <v>211</v>
      </c>
      <c r="D2354" s="3" t="s">
        <v>212</v>
      </c>
      <c r="E2354" s="3" t="s">
        <v>205</v>
      </c>
      <c r="F2354" s="3" t="s">
        <v>186</v>
      </c>
      <c r="G2354" s="3" t="s">
        <v>230</v>
      </c>
      <c r="H2354" s="3" t="s">
        <v>230</v>
      </c>
      <c r="I2354" s="3" t="s">
        <v>210</v>
      </c>
      <c r="J2354" s="3" t="s">
        <v>62</v>
      </c>
      <c r="K2354" s="3" t="s">
        <v>199</v>
      </c>
      <c r="L2354" s="3">
        <v>4</v>
      </c>
      <c r="M2354" s="3">
        <v>4</v>
      </c>
      <c r="N2354" s="3">
        <v>3</v>
      </c>
      <c r="O2354" s="3">
        <v>2</v>
      </c>
      <c r="P2354" s="3">
        <v>5</v>
      </c>
      <c r="Q2354" s="3">
        <v>3</v>
      </c>
      <c r="R2354" s="3">
        <v>2</v>
      </c>
      <c r="S2354" s="3">
        <v>3</v>
      </c>
      <c r="T2354" s="3">
        <v>3</v>
      </c>
      <c r="U2354" s="3">
        <v>5</v>
      </c>
      <c r="V2354" s="3">
        <v>3</v>
      </c>
      <c r="W2354" s="3">
        <v>4</v>
      </c>
      <c r="X2354" s="3">
        <v>3</v>
      </c>
      <c r="Y2354" s="3">
        <v>3</v>
      </c>
      <c r="Z2354" s="3">
        <v>5</v>
      </c>
      <c r="AA2354" s="3">
        <v>5</v>
      </c>
      <c r="AB2354" s="3">
        <v>3</v>
      </c>
      <c r="AC2354" s="3">
        <v>3</v>
      </c>
      <c r="AD2354" s="3">
        <v>4</v>
      </c>
      <c r="AE2354" s="3">
        <v>3</v>
      </c>
      <c r="AF2354" s="3" t="s">
        <v>211</v>
      </c>
    </row>
    <row r="2355" spans="1:32">
      <c r="A2355" s="3">
        <v>93035</v>
      </c>
      <c r="B2355" s="3">
        <v>62</v>
      </c>
      <c r="C2355" s="41" t="s">
        <v>211</v>
      </c>
      <c r="D2355" s="3" t="s">
        <v>194</v>
      </c>
      <c r="E2355" s="3" t="s">
        <v>192</v>
      </c>
      <c r="F2355" s="3" t="s">
        <v>193</v>
      </c>
      <c r="G2355" s="3" t="s">
        <v>230</v>
      </c>
      <c r="H2355" s="3" t="s">
        <v>230</v>
      </c>
      <c r="I2355" s="3" t="s">
        <v>210</v>
      </c>
      <c r="J2355" s="3" t="s">
        <v>64</v>
      </c>
      <c r="K2355" s="3" t="s">
        <v>196</v>
      </c>
      <c r="L2355" s="3">
        <v>3</v>
      </c>
      <c r="M2355" s="3">
        <v>5</v>
      </c>
      <c r="N2355" s="3">
        <v>5</v>
      </c>
      <c r="O2355" s="3">
        <v>3</v>
      </c>
      <c r="P2355" s="3">
        <v>5</v>
      </c>
      <c r="Q2355" s="3">
        <v>5</v>
      </c>
      <c r="R2355" s="3">
        <v>5</v>
      </c>
      <c r="S2355" s="3">
        <v>5</v>
      </c>
      <c r="T2355" s="3">
        <v>3</v>
      </c>
      <c r="U2355" s="3">
        <v>5</v>
      </c>
      <c r="V2355" s="3">
        <v>4</v>
      </c>
      <c r="W2355" s="3">
        <v>5</v>
      </c>
      <c r="X2355" s="3">
        <v>5</v>
      </c>
      <c r="Y2355" s="3">
        <v>5</v>
      </c>
      <c r="Z2355" s="3">
        <v>5</v>
      </c>
      <c r="AA2355" s="3">
        <v>5</v>
      </c>
      <c r="AB2355" s="3">
        <v>5</v>
      </c>
      <c r="AC2355" s="3">
        <v>5</v>
      </c>
      <c r="AD2355" s="3">
        <v>5</v>
      </c>
      <c r="AE2355" s="3">
        <v>5</v>
      </c>
      <c r="AF2355" s="3" t="s">
        <v>211</v>
      </c>
    </row>
    <row r="2356" spans="1:32">
      <c r="A2356" s="3">
        <v>93035</v>
      </c>
      <c r="B2356" s="3">
        <v>62</v>
      </c>
      <c r="C2356" s="41" t="s">
        <v>211</v>
      </c>
      <c r="D2356" s="3" t="s">
        <v>194</v>
      </c>
      <c r="E2356" s="3" t="s">
        <v>192</v>
      </c>
      <c r="F2356" s="3" t="s">
        <v>193</v>
      </c>
      <c r="G2356" s="3" t="s">
        <v>230</v>
      </c>
      <c r="H2356" s="3" t="s">
        <v>230</v>
      </c>
      <c r="I2356" s="3" t="s">
        <v>201</v>
      </c>
      <c r="J2356" s="3" t="s">
        <v>64</v>
      </c>
      <c r="K2356" s="3" t="s">
        <v>203</v>
      </c>
      <c r="L2356" s="3">
        <v>5</v>
      </c>
      <c r="M2356" s="3">
        <v>4</v>
      </c>
      <c r="N2356" s="3">
        <v>3</v>
      </c>
      <c r="O2356" s="3">
        <v>3</v>
      </c>
      <c r="P2356" s="3">
        <v>1</v>
      </c>
      <c r="Q2356" s="3">
        <v>3</v>
      </c>
      <c r="R2356" s="3">
        <v>4</v>
      </c>
      <c r="S2356" s="3">
        <v>2</v>
      </c>
      <c r="T2356" s="3">
        <v>3</v>
      </c>
      <c r="U2356" s="3">
        <v>4</v>
      </c>
      <c r="V2356" s="3">
        <v>5</v>
      </c>
      <c r="W2356" s="3">
        <v>4</v>
      </c>
      <c r="X2356" s="3">
        <v>5</v>
      </c>
      <c r="Y2356" s="3">
        <v>5</v>
      </c>
      <c r="Z2356" s="3">
        <v>5</v>
      </c>
      <c r="AA2356" s="3">
        <v>5</v>
      </c>
      <c r="AB2356" s="3">
        <v>5</v>
      </c>
      <c r="AC2356" s="3">
        <v>5</v>
      </c>
      <c r="AD2356" s="3">
        <v>5</v>
      </c>
      <c r="AE2356" s="3">
        <v>5</v>
      </c>
      <c r="AF2356" s="3" t="s">
        <v>211</v>
      </c>
    </row>
    <row r="2357" spans="1:32">
      <c r="A2357" s="3">
        <v>93033</v>
      </c>
      <c r="B2357" s="3">
        <v>62</v>
      </c>
      <c r="C2357" s="41" t="s">
        <v>211</v>
      </c>
      <c r="D2357" s="3" t="s">
        <v>194</v>
      </c>
      <c r="E2357" s="3" t="s">
        <v>192</v>
      </c>
      <c r="F2357" s="3" t="s">
        <v>186</v>
      </c>
      <c r="G2357" s="3" t="s">
        <v>230</v>
      </c>
      <c r="H2357" s="3" t="s">
        <v>230</v>
      </c>
      <c r="I2357" s="3" t="s">
        <v>201</v>
      </c>
      <c r="J2357" s="3" t="s">
        <v>63</v>
      </c>
      <c r="K2357" s="3" t="s">
        <v>203</v>
      </c>
      <c r="L2357" s="3">
        <v>2</v>
      </c>
      <c r="M2357" s="3">
        <v>5</v>
      </c>
      <c r="N2357" s="3">
        <v>5</v>
      </c>
      <c r="O2357" s="3">
        <v>4</v>
      </c>
      <c r="P2357" s="3">
        <v>5</v>
      </c>
      <c r="Q2357" s="3">
        <v>4</v>
      </c>
      <c r="R2357" s="3">
        <v>4</v>
      </c>
      <c r="S2357" s="3">
        <v>4</v>
      </c>
      <c r="T2357" s="3">
        <v>4</v>
      </c>
      <c r="U2357" s="3">
        <v>2</v>
      </c>
      <c r="V2357" s="3">
        <v>5</v>
      </c>
      <c r="W2357" s="3">
        <v>5</v>
      </c>
      <c r="X2357" s="3">
        <v>3</v>
      </c>
      <c r="Y2357" s="3">
        <v>3</v>
      </c>
      <c r="Z2357" s="3">
        <v>3</v>
      </c>
      <c r="AA2357" s="3">
        <v>3</v>
      </c>
      <c r="AB2357" s="3">
        <v>4</v>
      </c>
      <c r="AC2357" s="3">
        <v>5</v>
      </c>
      <c r="AD2357" s="3">
        <v>5</v>
      </c>
      <c r="AE2357" s="3">
        <v>4</v>
      </c>
      <c r="AF2357" s="3" t="s">
        <v>211</v>
      </c>
    </row>
    <row r="2358" spans="1:32">
      <c r="A2358" s="3">
        <v>93010</v>
      </c>
      <c r="B2358" s="3">
        <v>62</v>
      </c>
      <c r="C2358" s="41" t="s">
        <v>211</v>
      </c>
      <c r="D2358" s="3" t="s">
        <v>197</v>
      </c>
      <c r="E2358" s="3" t="s">
        <v>192</v>
      </c>
      <c r="F2358" s="3" t="s">
        <v>186</v>
      </c>
      <c r="G2358" s="3" t="s">
        <v>230</v>
      </c>
      <c r="H2358" s="3" t="s">
        <v>230</v>
      </c>
      <c r="I2358" s="3" t="s">
        <v>217</v>
      </c>
      <c r="J2358" s="3" t="s">
        <v>64</v>
      </c>
      <c r="K2358" s="3" t="s">
        <v>203</v>
      </c>
      <c r="L2358" s="3">
        <v>4</v>
      </c>
      <c r="M2358" s="3">
        <v>4</v>
      </c>
      <c r="N2358" s="3">
        <v>5</v>
      </c>
      <c r="O2358" s="3">
        <v>3</v>
      </c>
      <c r="P2358" s="3">
        <v>5</v>
      </c>
      <c r="Q2358" s="3">
        <v>5</v>
      </c>
      <c r="R2358" s="3">
        <v>4</v>
      </c>
      <c r="S2358" s="3">
        <v>4</v>
      </c>
      <c r="T2358" s="3">
        <v>4</v>
      </c>
      <c r="U2358" s="3">
        <v>3</v>
      </c>
      <c r="V2358" s="3">
        <v>4</v>
      </c>
      <c r="W2358" s="3">
        <v>5</v>
      </c>
      <c r="X2358" s="3">
        <v>4</v>
      </c>
      <c r="Y2358" s="3">
        <v>3</v>
      </c>
      <c r="Z2358" s="3">
        <v>4</v>
      </c>
      <c r="AA2358" s="3">
        <v>4</v>
      </c>
      <c r="AB2358" s="3">
        <v>4</v>
      </c>
      <c r="AC2358" s="3">
        <v>4</v>
      </c>
      <c r="AD2358" s="3">
        <v>4</v>
      </c>
      <c r="AE2358" s="3">
        <v>4</v>
      </c>
      <c r="AF2358" s="3" t="s">
        <v>211</v>
      </c>
    </row>
    <row r="2359" spans="1:32">
      <c r="A2359" s="3">
        <v>91320</v>
      </c>
      <c r="B2359" s="3">
        <v>62</v>
      </c>
      <c r="C2359" s="41" t="s">
        <v>211</v>
      </c>
      <c r="D2359" s="3" t="s">
        <v>219</v>
      </c>
      <c r="E2359" s="3" t="s">
        <v>192</v>
      </c>
      <c r="F2359" s="3" t="s">
        <v>186</v>
      </c>
      <c r="G2359" s="3" t="s">
        <v>230</v>
      </c>
      <c r="H2359" s="3" t="s">
        <v>230</v>
      </c>
      <c r="I2359" s="3" t="s">
        <v>210</v>
      </c>
      <c r="J2359" s="3" t="s">
        <v>64</v>
      </c>
      <c r="K2359" s="3" t="s">
        <v>203</v>
      </c>
      <c r="L2359" s="3">
        <v>3</v>
      </c>
      <c r="M2359" s="3">
        <v>4</v>
      </c>
      <c r="N2359" s="3">
        <v>5</v>
      </c>
      <c r="O2359" s="3">
        <v>3</v>
      </c>
      <c r="P2359" s="3">
        <v>5</v>
      </c>
      <c r="Q2359" s="3">
        <v>3</v>
      </c>
      <c r="R2359" s="3">
        <v>5</v>
      </c>
      <c r="S2359" s="3">
        <v>1</v>
      </c>
      <c r="T2359" s="3">
        <v>3</v>
      </c>
      <c r="U2359" s="3">
        <v>5</v>
      </c>
      <c r="V2359" s="3">
        <v>3</v>
      </c>
      <c r="W2359" s="3">
        <v>3</v>
      </c>
      <c r="X2359" s="3">
        <v>4</v>
      </c>
      <c r="Y2359" s="3">
        <v>5</v>
      </c>
      <c r="Z2359" s="3">
        <v>4</v>
      </c>
      <c r="AA2359" s="3">
        <v>4</v>
      </c>
      <c r="AB2359" s="3">
        <v>5</v>
      </c>
      <c r="AC2359" s="3">
        <v>5</v>
      </c>
      <c r="AD2359" s="3">
        <v>5</v>
      </c>
      <c r="AE2359" s="3">
        <v>5</v>
      </c>
      <c r="AF2359" s="3" t="s">
        <v>211</v>
      </c>
    </row>
    <row r="2360" spans="1:32">
      <c r="A2360" s="3">
        <v>92708</v>
      </c>
      <c r="B2360" s="3">
        <v>62</v>
      </c>
      <c r="C2360" s="41" t="s">
        <v>211</v>
      </c>
      <c r="D2360" s="3" t="s">
        <v>197</v>
      </c>
      <c r="E2360" s="3" t="s">
        <v>185</v>
      </c>
      <c r="F2360" s="3" t="s">
        <v>186</v>
      </c>
      <c r="G2360" s="3" t="s">
        <v>230</v>
      </c>
      <c r="H2360" s="3" t="s">
        <v>230</v>
      </c>
      <c r="I2360" s="3" t="s">
        <v>189</v>
      </c>
      <c r="J2360" s="3" t="s">
        <v>64</v>
      </c>
      <c r="K2360" s="3" t="s">
        <v>190</v>
      </c>
      <c r="L2360" s="3">
        <v>4</v>
      </c>
      <c r="M2360" s="3">
        <v>5</v>
      </c>
      <c r="N2360" s="3">
        <v>5</v>
      </c>
      <c r="O2360" s="3">
        <v>4</v>
      </c>
      <c r="P2360" s="3">
        <v>5</v>
      </c>
      <c r="Q2360" s="3">
        <v>2</v>
      </c>
      <c r="R2360" s="3">
        <v>4</v>
      </c>
      <c r="S2360" s="3">
        <v>3</v>
      </c>
      <c r="T2360" s="3">
        <v>5</v>
      </c>
      <c r="U2360" s="3">
        <v>4</v>
      </c>
      <c r="V2360" s="3">
        <v>4</v>
      </c>
      <c r="W2360" s="3">
        <v>5</v>
      </c>
      <c r="X2360" s="3">
        <v>4</v>
      </c>
      <c r="Y2360" s="3">
        <v>2</v>
      </c>
      <c r="Z2360" s="3">
        <v>5</v>
      </c>
      <c r="AA2360" s="3">
        <v>3</v>
      </c>
      <c r="AB2360" s="3">
        <v>4</v>
      </c>
      <c r="AC2360" s="3">
        <v>5</v>
      </c>
      <c r="AD2360" s="3">
        <v>5</v>
      </c>
      <c r="AE2360" s="3">
        <v>4</v>
      </c>
      <c r="AF2360" s="3" t="s">
        <v>211</v>
      </c>
    </row>
    <row r="2361" spans="1:32">
      <c r="A2361" s="3">
        <v>92831</v>
      </c>
      <c r="B2361" s="3">
        <v>62</v>
      </c>
      <c r="C2361" s="41" t="s">
        <v>211</v>
      </c>
      <c r="D2361" s="3" t="s">
        <v>194</v>
      </c>
      <c r="E2361" s="3" t="s">
        <v>185</v>
      </c>
      <c r="F2361" s="3" t="s">
        <v>186</v>
      </c>
      <c r="G2361" s="3" t="s">
        <v>230</v>
      </c>
      <c r="H2361" s="3" t="s">
        <v>230</v>
      </c>
      <c r="I2361" s="3" t="s">
        <v>189</v>
      </c>
      <c r="J2361" s="3" t="s">
        <v>59</v>
      </c>
      <c r="K2361" s="3" t="s">
        <v>203</v>
      </c>
      <c r="L2361" s="3">
        <v>5</v>
      </c>
      <c r="M2361" s="3">
        <v>4</v>
      </c>
      <c r="N2361" s="3">
        <v>5</v>
      </c>
      <c r="O2361" s="3">
        <v>5</v>
      </c>
      <c r="P2361" s="3">
        <v>5</v>
      </c>
      <c r="Q2361" s="3">
        <v>5</v>
      </c>
      <c r="R2361" s="3">
        <v>5</v>
      </c>
      <c r="S2361" s="3">
        <v>5</v>
      </c>
      <c r="T2361" s="3">
        <v>5</v>
      </c>
      <c r="U2361" s="3">
        <v>4</v>
      </c>
      <c r="V2361" s="3">
        <v>5</v>
      </c>
      <c r="W2361" s="3">
        <v>5</v>
      </c>
      <c r="X2361" s="3">
        <v>4</v>
      </c>
      <c r="Y2361" s="3">
        <v>5</v>
      </c>
      <c r="Z2361" s="3">
        <v>4</v>
      </c>
      <c r="AA2361" s="3">
        <v>3</v>
      </c>
      <c r="AB2361" s="3">
        <v>4</v>
      </c>
      <c r="AC2361" s="3">
        <v>5</v>
      </c>
      <c r="AD2361" s="3">
        <v>5</v>
      </c>
      <c r="AE2361" s="3">
        <v>5</v>
      </c>
      <c r="AF2361" s="3" t="s">
        <v>211</v>
      </c>
    </row>
    <row r="2362" spans="1:32">
      <c r="A2362" s="3">
        <v>92706</v>
      </c>
      <c r="B2362" s="3">
        <v>62</v>
      </c>
      <c r="C2362" s="41" t="s">
        <v>211</v>
      </c>
      <c r="D2362" s="3" t="s">
        <v>194</v>
      </c>
      <c r="E2362" s="3" t="s">
        <v>185</v>
      </c>
      <c r="F2362" s="3" t="s">
        <v>193</v>
      </c>
      <c r="G2362" s="3" t="s">
        <v>230</v>
      </c>
      <c r="H2362" s="3" t="s">
        <v>230</v>
      </c>
      <c r="I2362" s="3" t="s">
        <v>189</v>
      </c>
      <c r="J2362" s="3" t="s">
        <v>60</v>
      </c>
      <c r="K2362" s="3" t="s">
        <v>196</v>
      </c>
      <c r="L2362" s="3">
        <v>5</v>
      </c>
      <c r="M2362" s="3">
        <v>3</v>
      </c>
      <c r="N2362" s="3">
        <v>4</v>
      </c>
      <c r="O2362" s="3">
        <v>4</v>
      </c>
      <c r="P2362" s="3">
        <v>4</v>
      </c>
      <c r="Q2362" s="3">
        <v>3</v>
      </c>
      <c r="R2362" s="3">
        <v>4</v>
      </c>
      <c r="S2362" s="3">
        <v>3</v>
      </c>
      <c r="T2362" s="3">
        <v>4</v>
      </c>
      <c r="U2362" s="3">
        <v>2</v>
      </c>
      <c r="V2362" s="3">
        <v>3</v>
      </c>
      <c r="W2362" s="3">
        <v>3</v>
      </c>
      <c r="X2362" s="3">
        <v>3</v>
      </c>
      <c r="Y2362" s="3">
        <v>2</v>
      </c>
      <c r="Z2362" s="3">
        <v>3</v>
      </c>
      <c r="AA2362" s="3">
        <v>4</v>
      </c>
      <c r="AB2362" s="3">
        <v>4</v>
      </c>
      <c r="AC2362" s="3">
        <v>4</v>
      </c>
      <c r="AD2362" s="3">
        <v>4</v>
      </c>
      <c r="AE2362" s="3">
        <v>3</v>
      </c>
      <c r="AF2362" s="3" t="s">
        <v>211</v>
      </c>
    </row>
    <row r="2363" spans="1:32">
      <c r="A2363" s="3">
        <v>92626</v>
      </c>
      <c r="B2363" s="3">
        <v>62</v>
      </c>
      <c r="C2363" s="41" t="s">
        <v>211</v>
      </c>
      <c r="D2363" s="3" t="s">
        <v>194</v>
      </c>
      <c r="E2363" s="3" t="s">
        <v>185</v>
      </c>
      <c r="F2363" s="3" t="s">
        <v>186</v>
      </c>
      <c r="G2363" s="3" t="s">
        <v>230</v>
      </c>
      <c r="H2363" s="3" t="s">
        <v>230</v>
      </c>
      <c r="I2363" s="3" t="s">
        <v>217</v>
      </c>
      <c r="J2363" s="3" t="s">
        <v>62</v>
      </c>
      <c r="K2363" s="3" t="s">
        <v>196</v>
      </c>
      <c r="L2363" s="3">
        <v>5</v>
      </c>
      <c r="M2363" s="3">
        <v>5</v>
      </c>
      <c r="N2363" s="3">
        <v>5</v>
      </c>
      <c r="O2363" s="3">
        <v>5</v>
      </c>
      <c r="P2363" s="3">
        <v>5</v>
      </c>
      <c r="Q2363" s="3">
        <v>5</v>
      </c>
      <c r="R2363" s="3">
        <v>5</v>
      </c>
      <c r="S2363" s="3">
        <v>5</v>
      </c>
      <c r="T2363" s="3">
        <v>5</v>
      </c>
      <c r="U2363" s="3">
        <v>3</v>
      </c>
      <c r="V2363" s="3">
        <v>1</v>
      </c>
      <c r="W2363" s="3">
        <v>5</v>
      </c>
      <c r="X2363" s="3">
        <v>5</v>
      </c>
      <c r="Y2363" s="3">
        <v>5</v>
      </c>
      <c r="Z2363" s="3">
        <v>5</v>
      </c>
      <c r="AA2363" s="3">
        <v>5</v>
      </c>
      <c r="AB2363" s="3">
        <v>5</v>
      </c>
      <c r="AC2363" s="3">
        <v>5</v>
      </c>
      <c r="AD2363" s="3">
        <v>5</v>
      </c>
      <c r="AE2363" s="3">
        <v>5</v>
      </c>
      <c r="AF2363" s="3" t="s">
        <v>211</v>
      </c>
    </row>
    <row r="2364" spans="1:32">
      <c r="A2364" s="3">
        <v>92805</v>
      </c>
      <c r="B2364" s="3">
        <v>62</v>
      </c>
      <c r="C2364" s="41" t="s">
        <v>211</v>
      </c>
      <c r="D2364" s="3" t="s">
        <v>194</v>
      </c>
      <c r="E2364" s="3" t="s">
        <v>185</v>
      </c>
      <c r="F2364" s="3" t="s">
        <v>193</v>
      </c>
      <c r="G2364" s="3" t="s">
        <v>230</v>
      </c>
      <c r="H2364" s="3" t="s">
        <v>230</v>
      </c>
      <c r="I2364" s="3" t="s">
        <v>201</v>
      </c>
      <c r="J2364" s="3" t="s">
        <v>64</v>
      </c>
      <c r="K2364" s="3" t="s">
        <v>203</v>
      </c>
      <c r="L2364" s="3">
        <v>5</v>
      </c>
      <c r="M2364" s="3">
        <v>3</v>
      </c>
      <c r="N2364" s="3">
        <v>3</v>
      </c>
      <c r="O2364" s="3">
        <v>4</v>
      </c>
      <c r="P2364" s="3">
        <v>5</v>
      </c>
      <c r="Q2364" s="3">
        <v>2</v>
      </c>
      <c r="R2364" s="3">
        <v>4</v>
      </c>
      <c r="S2364" s="3">
        <v>4</v>
      </c>
      <c r="T2364" s="3">
        <v>4</v>
      </c>
      <c r="U2364" s="3">
        <v>3</v>
      </c>
      <c r="V2364" s="3">
        <v>3</v>
      </c>
      <c r="W2364" s="3">
        <v>4</v>
      </c>
      <c r="X2364" s="3">
        <v>3</v>
      </c>
      <c r="Y2364" s="3">
        <v>5</v>
      </c>
      <c r="Z2364" s="3">
        <v>4</v>
      </c>
      <c r="AA2364" s="3">
        <v>3</v>
      </c>
      <c r="AB2364" s="3">
        <v>5</v>
      </c>
      <c r="AC2364" s="3">
        <v>4</v>
      </c>
      <c r="AD2364" s="3">
        <v>5</v>
      </c>
      <c r="AE2364" s="3">
        <v>3</v>
      </c>
      <c r="AF2364" s="3" t="s">
        <v>211</v>
      </c>
    </row>
    <row r="2365" spans="1:32">
      <c r="A2365" s="3">
        <v>92821</v>
      </c>
      <c r="B2365" s="3">
        <v>62</v>
      </c>
      <c r="C2365" s="41" t="s">
        <v>211</v>
      </c>
      <c r="D2365" s="3" t="s">
        <v>194</v>
      </c>
      <c r="E2365" s="3" t="s">
        <v>185</v>
      </c>
      <c r="F2365" s="3" t="s">
        <v>186</v>
      </c>
      <c r="G2365" s="3" t="s">
        <v>230</v>
      </c>
      <c r="H2365" s="3" t="s">
        <v>230</v>
      </c>
      <c r="I2365" s="3" t="s">
        <v>201</v>
      </c>
      <c r="J2365" s="3" t="s">
        <v>62</v>
      </c>
      <c r="K2365" s="3" t="s">
        <v>203</v>
      </c>
      <c r="L2365" s="3">
        <v>5</v>
      </c>
      <c r="M2365" s="3">
        <v>1</v>
      </c>
      <c r="N2365" s="3">
        <v>4</v>
      </c>
      <c r="O2365" s="3">
        <v>2</v>
      </c>
      <c r="P2365" s="3">
        <v>5</v>
      </c>
      <c r="Q2365" s="3">
        <v>3</v>
      </c>
      <c r="R2365" s="3">
        <v>5</v>
      </c>
      <c r="S2365" s="3">
        <v>1</v>
      </c>
      <c r="T2365" s="3">
        <v>5</v>
      </c>
      <c r="U2365" s="3">
        <v>4</v>
      </c>
      <c r="V2365" s="3">
        <v>4</v>
      </c>
      <c r="W2365" s="3">
        <v>5</v>
      </c>
      <c r="X2365" s="3">
        <v>4</v>
      </c>
      <c r="Y2365" s="3">
        <v>3</v>
      </c>
      <c r="Z2365" s="3">
        <v>4</v>
      </c>
      <c r="AA2365" s="3">
        <v>5</v>
      </c>
      <c r="AB2365" s="3">
        <v>5</v>
      </c>
      <c r="AC2365" s="3">
        <v>5</v>
      </c>
      <c r="AD2365" s="3">
        <v>3</v>
      </c>
      <c r="AE2365" s="3">
        <v>4</v>
      </c>
      <c r="AF2365" s="3" t="s">
        <v>211</v>
      </c>
    </row>
    <row r="2366" spans="1:32">
      <c r="A2366" s="3">
        <v>92392</v>
      </c>
      <c r="B2366" s="3">
        <v>62</v>
      </c>
      <c r="C2366" s="41" t="s">
        <v>211</v>
      </c>
      <c r="D2366" s="3" t="s">
        <v>194</v>
      </c>
      <c r="E2366" s="3" t="s">
        <v>195</v>
      </c>
      <c r="F2366" s="3" t="s">
        <v>186</v>
      </c>
      <c r="G2366" s="3" t="s">
        <v>230</v>
      </c>
      <c r="H2366" s="3" t="s">
        <v>230</v>
      </c>
      <c r="I2366" s="3" t="s">
        <v>210</v>
      </c>
      <c r="J2366" s="3" t="s">
        <v>62</v>
      </c>
      <c r="K2366" s="3" t="s">
        <v>203</v>
      </c>
      <c r="L2366" s="3">
        <v>5</v>
      </c>
      <c r="M2366" s="3">
        <v>4</v>
      </c>
      <c r="N2366" s="3">
        <v>3</v>
      </c>
      <c r="O2366" s="3">
        <v>3</v>
      </c>
      <c r="P2366" s="3">
        <v>5</v>
      </c>
      <c r="Q2366" s="3">
        <v>3</v>
      </c>
      <c r="R2366" s="3">
        <v>5</v>
      </c>
      <c r="S2366" s="3">
        <v>3</v>
      </c>
      <c r="T2366" s="3">
        <v>5</v>
      </c>
      <c r="U2366" s="3">
        <v>5</v>
      </c>
      <c r="V2366" s="3">
        <v>5</v>
      </c>
      <c r="W2366" s="3">
        <v>5</v>
      </c>
      <c r="X2366" s="3">
        <v>5</v>
      </c>
      <c r="Y2366" s="3">
        <v>4</v>
      </c>
      <c r="Z2366" s="3">
        <v>5</v>
      </c>
      <c r="AA2366" s="3">
        <v>5</v>
      </c>
      <c r="AB2366" s="3">
        <v>5</v>
      </c>
      <c r="AC2366" s="3">
        <v>5</v>
      </c>
      <c r="AD2366" s="3">
        <v>5</v>
      </c>
      <c r="AE2366" s="3">
        <v>5</v>
      </c>
      <c r="AF2366" s="3" t="s">
        <v>211</v>
      </c>
    </row>
    <row r="2367" spans="1:32">
      <c r="A2367" s="3">
        <v>92363</v>
      </c>
      <c r="B2367" s="3">
        <v>62</v>
      </c>
      <c r="C2367" s="41" t="s">
        <v>211</v>
      </c>
      <c r="D2367" s="3" t="s">
        <v>194</v>
      </c>
      <c r="E2367" s="3" t="s">
        <v>195</v>
      </c>
      <c r="F2367" s="3" t="s">
        <v>193</v>
      </c>
      <c r="G2367" s="3" t="s">
        <v>230</v>
      </c>
      <c r="H2367" s="3" t="s">
        <v>230</v>
      </c>
      <c r="I2367" s="3" t="s">
        <v>189</v>
      </c>
      <c r="J2367" s="3" t="s">
        <v>59</v>
      </c>
      <c r="K2367" s="3" t="s">
        <v>196</v>
      </c>
      <c r="L2367" s="3">
        <v>4</v>
      </c>
      <c r="M2367" s="3">
        <v>4</v>
      </c>
      <c r="N2367" s="3">
        <v>2</v>
      </c>
      <c r="O2367" s="3">
        <v>3</v>
      </c>
      <c r="P2367" s="3">
        <v>5</v>
      </c>
      <c r="Q2367" s="3">
        <v>2</v>
      </c>
      <c r="R2367" s="3">
        <v>4</v>
      </c>
      <c r="S2367" s="3">
        <v>2</v>
      </c>
      <c r="T2367" s="3">
        <v>4</v>
      </c>
      <c r="U2367" s="3">
        <v>3</v>
      </c>
      <c r="V2367" s="3">
        <v>5</v>
      </c>
      <c r="W2367" s="3">
        <v>4</v>
      </c>
      <c r="X2367" s="3">
        <v>3</v>
      </c>
      <c r="Y2367" s="3">
        <v>3</v>
      </c>
      <c r="Z2367" s="3">
        <v>4</v>
      </c>
      <c r="AA2367" s="3">
        <v>5</v>
      </c>
      <c r="AB2367" s="3">
        <v>5</v>
      </c>
      <c r="AC2367" s="3">
        <v>4</v>
      </c>
      <c r="AD2367" s="3">
        <v>4</v>
      </c>
      <c r="AE2367" s="3">
        <v>4</v>
      </c>
      <c r="AF2367" s="3" t="s">
        <v>211</v>
      </c>
    </row>
    <row r="2368" spans="1:32">
      <c r="A2368" s="3">
        <v>92316</v>
      </c>
      <c r="B2368" s="3">
        <v>62</v>
      </c>
      <c r="C2368" s="41" t="s">
        <v>211</v>
      </c>
      <c r="D2368" s="3" t="s">
        <v>225</v>
      </c>
      <c r="E2368" s="3" t="s">
        <v>195</v>
      </c>
      <c r="F2368" s="3" t="s">
        <v>193</v>
      </c>
      <c r="G2368" s="3" t="s">
        <v>230</v>
      </c>
      <c r="H2368" s="3" t="s">
        <v>230</v>
      </c>
      <c r="I2368" s="3" t="s">
        <v>210</v>
      </c>
      <c r="J2368" s="3" t="s">
        <v>64</v>
      </c>
      <c r="K2368" s="3" t="s">
        <v>199</v>
      </c>
      <c r="L2368" s="3">
        <v>5</v>
      </c>
      <c r="M2368" s="3">
        <v>5</v>
      </c>
      <c r="N2368" s="3">
        <v>5</v>
      </c>
      <c r="O2368" s="3">
        <v>5</v>
      </c>
      <c r="P2368" s="3">
        <v>5</v>
      </c>
      <c r="Q2368" s="3">
        <v>5</v>
      </c>
      <c r="R2368" s="3">
        <v>5</v>
      </c>
      <c r="S2368" s="3">
        <v>3</v>
      </c>
      <c r="T2368" s="3">
        <v>5</v>
      </c>
      <c r="U2368" s="3">
        <v>5</v>
      </c>
      <c r="V2368" s="3">
        <v>5</v>
      </c>
      <c r="W2368" s="3">
        <v>5</v>
      </c>
      <c r="X2368" s="3">
        <v>5</v>
      </c>
      <c r="Y2368" s="3">
        <v>5</v>
      </c>
      <c r="Z2368" s="3">
        <v>5</v>
      </c>
      <c r="AA2368" s="3">
        <v>5</v>
      </c>
      <c r="AB2368" s="3">
        <v>5</v>
      </c>
      <c r="AC2368" s="3">
        <v>5</v>
      </c>
      <c r="AD2368" s="3">
        <v>5</v>
      </c>
      <c r="AE2368" s="3">
        <v>5</v>
      </c>
      <c r="AF2368" s="3" t="s">
        <v>211</v>
      </c>
    </row>
    <row r="2369" spans="1:32">
      <c r="A2369" s="3">
        <v>92374</v>
      </c>
      <c r="B2369" s="3">
        <v>62</v>
      </c>
      <c r="C2369" s="41" t="s">
        <v>211</v>
      </c>
      <c r="D2369" s="3" t="s">
        <v>191</v>
      </c>
      <c r="E2369" s="3" t="s">
        <v>195</v>
      </c>
      <c r="F2369" s="3" t="s">
        <v>193</v>
      </c>
      <c r="G2369" s="3" t="s">
        <v>230</v>
      </c>
      <c r="H2369" s="3" t="s">
        <v>230</v>
      </c>
      <c r="I2369" s="3" t="s">
        <v>201</v>
      </c>
      <c r="J2369" s="3" t="s">
        <v>62</v>
      </c>
      <c r="K2369" s="3" t="s">
        <v>203</v>
      </c>
      <c r="L2369" s="3">
        <v>5</v>
      </c>
      <c r="M2369" s="3">
        <v>4</v>
      </c>
      <c r="N2369" s="3">
        <v>5</v>
      </c>
      <c r="O2369" s="3">
        <v>3</v>
      </c>
      <c r="P2369" s="3">
        <v>5</v>
      </c>
      <c r="Q2369" s="3">
        <v>5</v>
      </c>
      <c r="R2369" s="3">
        <v>5</v>
      </c>
      <c r="S2369" s="3">
        <v>4</v>
      </c>
      <c r="T2369" s="3">
        <v>5</v>
      </c>
      <c r="U2369" s="3">
        <v>3</v>
      </c>
      <c r="V2369" s="3">
        <v>4</v>
      </c>
      <c r="W2369" s="3">
        <v>5</v>
      </c>
      <c r="X2369" s="3">
        <v>5</v>
      </c>
      <c r="Y2369" s="3">
        <v>4</v>
      </c>
      <c r="Z2369" s="3">
        <v>4</v>
      </c>
      <c r="AA2369" s="3">
        <v>5</v>
      </c>
      <c r="AB2369" s="3">
        <v>4</v>
      </c>
      <c r="AC2369" s="3">
        <v>5</v>
      </c>
      <c r="AD2369" s="3">
        <v>4</v>
      </c>
      <c r="AE2369" s="3">
        <v>4</v>
      </c>
      <c r="AF2369" s="3" t="s">
        <v>211</v>
      </c>
    </row>
    <row r="2370" spans="1:32">
      <c r="A2370" s="3">
        <v>92505</v>
      </c>
      <c r="B2370" s="3">
        <v>62</v>
      </c>
      <c r="C2370" s="41" t="s">
        <v>211</v>
      </c>
      <c r="D2370" s="3" t="s">
        <v>184</v>
      </c>
      <c r="E2370" s="3" t="s">
        <v>205</v>
      </c>
      <c r="F2370" s="3" t="s">
        <v>193</v>
      </c>
      <c r="G2370" s="3" t="s">
        <v>230</v>
      </c>
      <c r="H2370" s="3" t="s">
        <v>230</v>
      </c>
      <c r="I2370" s="3" t="s">
        <v>201</v>
      </c>
      <c r="J2370" s="3" t="s">
        <v>60</v>
      </c>
      <c r="K2370" s="3" t="s">
        <v>199</v>
      </c>
      <c r="L2370" s="3">
        <v>5</v>
      </c>
      <c r="M2370" s="3">
        <v>4</v>
      </c>
      <c r="N2370" s="3">
        <v>5</v>
      </c>
      <c r="O2370" s="3">
        <v>5</v>
      </c>
      <c r="P2370" s="3">
        <v>5</v>
      </c>
      <c r="Q2370" s="3">
        <v>5</v>
      </c>
      <c r="R2370" s="3">
        <v>5</v>
      </c>
      <c r="S2370" s="3">
        <v>5</v>
      </c>
      <c r="T2370" s="3">
        <v>5</v>
      </c>
      <c r="U2370" s="3">
        <v>5</v>
      </c>
      <c r="V2370" s="3">
        <v>5</v>
      </c>
      <c r="W2370" s="3">
        <v>5</v>
      </c>
      <c r="X2370" s="3">
        <v>5</v>
      </c>
      <c r="Y2370" s="3">
        <v>5</v>
      </c>
      <c r="Z2370" s="3">
        <v>5</v>
      </c>
      <c r="AA2370" s="3">
        <v>5</v>
      </c>
      <c r="AB2370" s="3">
        <v>5</v>
      </c>
      <c r="AC2370" s="3">
        <v>5</v>
      </c>
      <c r="AD2370" s="3">
        <v>5</v>
      </c>
      <c r="AE2370" s="3">
        <v>5</v>
      </c>
      <c r="AF2370" s="3" t="s">
        <v>211</v>
      </c>
    </row>
    <row r="2371" spans="1:32">
      <c r="A2371" s="3">
        <v>92264</v>
      </c>
      <c r="B2371" s="3">
        <v>62</v>
      </c>
      <c r="C2371" s="41" t="s">
        <v>211</v>
      </c>
      <c r="D2371" s="3" t="s">
        <v>197</v>
      </c>
      <c r="E2371" s="3" t="s">
        <v>205</v>
      </c>
      <c r="F2371" s="3" t="s">
        <v>193</v>
      </c>
      <c r="G2371" s="3" t="s">
        <v>230</v>
      </c>
      <c r="H2371" s="3" t="s">
        <v>230</v>
      </c>
      <c r="I2371" s="3" t="s">
        <v>201</v>
      </c>
      <c r="J2371" s="3" t="s">
        <v>64</v>
      </c>
      <c r="K2371" s="3" t="s">
        <v>199</v>
      </c>
      <c r="L2371" s="3">
        <v>5</v>
      </c>
      <c r="M2371" s="3">
        <v>5</v>
      </c>
      <c r="N2371" s="3">
        <v>5</v>
      </c>
      <c r="O2371" s="3">
        <v>5</v>
      </c>
      <c r="P2371" s="3">
        <v>5</v>
      </c>
      <c r="Q2371" s="3">
        <v>5</v>
      </c>
      <c r="R2371" s="3">
        <v>5</v>
      </c>
      <c r="S2371" s="3">
        <v>4</v>
      </c>
      <c r="T2371" s="3">
        <v>5</v>
      </c>
      <c r="U2371" s="3">
        <v>5</v>
      </c>
      <c r="V2371" s="3">
        <v>5</v>
      </c>
      <c r="W2371" s="3">
        <v>5</v>
      </c>
      <c r="X2371" s="3">
        <v>5</v>
      </c>
      <c r="Y2371" s="3">
        <v>5</v>
      </c>
      <c r="Z2371" s="3">
        <v>5</v>
      </c>
      <c r="AA2371" s="3">
        <v>5</v>
      </c>
      <c r="AB2371" s="3">
        <v>5</v>
      </c>
      <c r="AC2371" s="3">
        <v>5</v>
      </c>
      <c r="AD2371" s="3">
        <v>5</v>
      </c>
      <c r="AE2371" s="3">
        <v>5</v>
      </c>
      <c r="AF2371" s="3" t="s">
        <v>211</v>
      </c>
    </row>
    <row r="2372" spans="1:32">
      <c r="A2372" s="3">
        <v>92553</v>
      </c>
      <c r="B2372" s="3">
        <v>62</v>
      </c>
      <c r="C2372" s="41" t="s">
        <v>211</v>
      </c>
      <c r="D2372" s="3" t="s">
        <v>191</v>
      </c>
      <c r="E2372" s="3" t="s">
        <v>205</v>
      </c>
      <c r="F2372" s="3" t="s">
        <v>193</v>
      </c>
      <c r="G2372" s="3" t="s">
        <v>230</v>
      </c>
      <c r="H2372" s="3" t="s">
        <v>230</v>
      </c>
      <c r="I2372" s="3" t="s">
        <v>201</v>
      </c>
      <c r="J2372" s="3" t="s">
        <v>64</v>
      </c>
      <c r="K2372" s="3" t="s">
        <v>199</v>
      </c>
      <c r="L2372" s="3">
        <v>4</v>
      </c>
      <c r="M2372" s="3">
        <v>4</v>
      </c>
      <c r="N2372" s="3">
        <v>5</v>
      </c>
      <c r="O2372" s="3">
        <v>4</v>
      </c>
      <c r="P2372" s="3">
        <v>5</v>
      </c>
      <c r="Q2372" s="3">
        <v>3</v>
      </c>
      <c r="R2372" s="3">
        <v>5</v>
      </c>
      <c r="S2372" s="3">
        <v>4</v>
      </c>
      <c r="T2372" s="3">
        <v>3</v>
      </c>
      <c r="U2372" s="3">
        <v>5</v>
      </c>
      <c r="V2372" s="3">
        <v>4</v>
      </c>
      <c r="W2372" s="3">
        <v>5</v>
      </c>
      <c r="X2372" s="3">
        <v>3</v>
      </c>
      <c r="Y2372" s="3">
        <v>4</v>
      </c>
      <c r="Z2372" s="3">
        <v>4</v>
      </c>
      <c r="AA2372" s="3">
        <v>3</v>
      </c>
      <c r="AB2372" s="3">
        <v>5</v>
      </c>
      <c r="AC2372" s="3">
        <v>4</v>
      </c>
      <c r="AD2372" s="3">
        <v>4</v>
      </c>
      <c r="AE2372" s="3">
        <v>3</v>
      </c>
      <c r="AF2372" s="3" t="s">
        <v>211</v>
      </c>
    </row>
    <row r="2373" spans="1:32">
      <c r="A2373" s="3">
        <v>93065</v>
      </c>
      <c r="B2373" s="3">
        <v>63</v>
      </c>
      <c r="C2373" s="41" t="s">
        <v>211</v>
      </c>
      <c r="D2373" s="3" t="s">
        <v>191</v>
      </c>
      <c r="E2373" s="3" t="s">
        <v>192</v>
      </c>
      <c r="F2373" s="3" t="s">
        <v>186</v>
      </c>
      <c r="G2373" s="3" t="s">
        <v>230</v>
      </c>
      <c r="H2373" s="3" t="s">
        <v>230</v>
      </c>
      <c r="I2373" s="3" t="s">
        <v>201</v>
      </c>
      <c r="J2373" s="3" t="s">
        <v>62</v>
      </c>
      <c r="K2373" s="3" t="s">
        <v>203</v>
      </c>
      <c r="L2373" s="3">
        <v>5</v>
      </c>
      <c r="M2373" s="3">
        <v>5</v>
      </c>
      <c r="N2373" s="3">
        <v>4</v>
      </c>
      <c r="O2373" s="3">
        <v>4</v>
      </c>
      <c r="P2373" s="3">
        <v>5</v>
      </c>
      <c r="Q2373" s="3">
        <v>3</v>
      </c>
      <c r="R2373" s="3">
        <v>5</v>
      </c>
      <c r="S2373" s="3">
        <v>4</v>
      </c>
      <c r="T2373" s="3">
        <v>4</v>
      </c>
      <c r="U2373" s="3">
        <v>5</v>
      </c>
      <c r="V2373" s="3">
        <v>5</v>
      </c>
      <c r="W2373" s="3">
        <v>4</v>
      </c>
      <c r="X2373" s="3">
        <v>5</v>
      </c>
      <c r="Y2373" s="3">
        <v>5</v>
      </c>
      <c r="Z2373" s="3">
        <v>5</v>
      </c>
      <c r="AA2373" s="3">
        <v>5</v>
      </c>
      <c r="AB2373" s="3">
        <v>4</v>
      </c>
      <c r="AC2373" s="3">
        <v>5</v>
      </c>
      <c r="AD2373" s="3">
        <v>3</v>
      </c>
      <c r="AE2373" s="3">
        <v>3</v>
      </c>
      <c r="AF2373" s="3" t="s">
        <v>211</v>
      </c>
    </row>
    <row r="2374" spans="1:32">
      <c r="A2374" s="3">
        <v>93012</v>
      </c>
      <c r="B2374" s="3">
        <v>63</v>
      </c>
      <c r="C2374" s="41" t="s">
        <v>211</v>
      </c>
      <c r="D2374" s="3" t="s">
        <v>194</v>
      </c>
      <c r="E2374" s="3" t="s">
        <v>192</v>
      </c>
      <c r="F2374" s="3" t="s">
        <v>186</v>
      </c>
      <c r="G2374" s="3" t="s">
        <v>230</v>
      </c>
      <c r="H2374" s="3" t="s">
        <v>230</v>
      </c>
      <c r="I2374" s="3" t="s">
        <v>189</v>
      </c>
      <c r="J2374" s="3" t="s">
        <v>61</v>
      </c>
      <c r="K2374" s="3" t="s">
        <v>203</v>
      </c>
      <c r="L2374" s="3">
        <v>5</v>
      </c>
      <c r="M2374" s="3">
        <v>5</v>
      </c>
      <c r="N2374" s="3">
        <v>5</v>
      </c>
      <c r="O2374" s="3">
        <v>3</v>
      </c>
      <c r="P2374" s="3">
        <v>4</v>
      </c>
      <c r="Q2374" s="3">
        <v>4</v>
      </c>
      <c r="R2374" s="3">
        <v>5</v>
      </c>
      <c r="S2374" s="3">
        <v>5</v>
      </c>
      <c r="T2374" s="3">
        <v>4</v>
      </c>
      <c r="U2374" s="3">
        <v>4</v>
      </c>
      <c r="V2374" s="3">
        <v>4</v>
      </c>
      <c r="W2374" s="3">
        <v>4</v>
      </c>
      <c r="X2374" s="3">
        <v>4</v>
      </c>
      <c r="Y2374" s="3">
        <v>5</v>
      </c>
      <c r="Z2374" s="3">
        <v>4</v>
      </c>
      <c r="AA2374" s="3">
        <v>5</v>
      </c>
      <c r="AB2374" s="3">
        <v>4</v>
      </c>
      <c r="AC2374" s="3">
        <v>4</v>
      </c>
      <c r="AD2374" s="3">
        <v>4</v>
      </c>
      <c r="AE2374" s="3">
        <v>5</v>
      </c>
      <c r="AF2374" s="3" t="s">
        <v>211</v>
      </c>
    </row>
    <row r="2375" spans="1:32">
      <c r="A2375" s="3">
        <v>91320</v>
      </c>
      <c r="B2375" s="3">
        <v>63</v>
      </c>
      <c r="C2375" s="41" t="s">
        <v>211</v>
      </c>
      <c r="D2375" s="3" t="s">
        <v>226</v>
      </c>
      <c r="E2375" s="3" t="s">
        <v>192</v>
      </c>
      <c r="F2375" s="3" t="s">
        <v>186</v>
      </c>
      <c r="G2375" s="3" t="s">
        <v>230</v>
      </c>
      <c r="H2375" s="3" t="s">
        <v>230</v>
      </c>
      <c r="I2375" s="3" t="s">
        <v>201</v>
      </c>
      <c r="J2375" s="3" t="s">
        <v>61</v>
      </c>
      <c r="K2375" s="3" t="s">
        <v>202</v>
      </c>
      <c r="L2375" s="3">
        <v>3</v>
      </c>
      <c r="M2375" s="3">
        <v>1</v>
      </c>
      <c r="N2375" s="3">
        <v>4</v>
      </c>
      <c r="O2375" s="3">
        <v>2</v>
      </c>
      <c r="P2375" s="3">
        <v>5</v>
      </c>
      <c r="Q2375" s="3">
        <v>2</v>
      </c>
      <c r="R2375" s="3">
        <v>4</v>
      </c>
      <c r="S2375" s="3">
        <v>3</v>
      </c>
      <c r="T2375" s="3">
        <v>2</v>
      </c>
      <c r="U2375" s="3">
        <v>4</v>
      </c>
      <c r="V2375" s="3">
        <v>5</v>
      </c>
      <c r="W2375" s="3">
        <v>3</v>
      </c>
      <c r="X2375" s="3">
        <v>4</v>
      </c>
      <c r="Y2375" s="3">
        <v>3</v>
      </c>
      <c r="Z2375" s="3">
        <v>2</v>
      </c>
      <c r="AA2375" s="3">
        <v>5</v>
      </c>
      <c r="AB2375" s="3">
        <v>4</v>
      </c>
      <c r="AC2375" s="3">
        <v>5</v>
      </c>
      <c r="AD2375" s="3">
        <v>3</v>
      </c>
      <c r="AE2375" s="3">
        <v>2</v>
      </c>
      <c r="AF2375" s="3" t="s">
        <v>211</v>
      </c>
    </row>
    <row r="2376" spans="1:32">
      <c r="A2376" s="3">
        <v>93063</v>
      </c>
      <c r="B2376" s="3">
        <v>63</v>
      </c>
      <c r="C2376" s="41" t="s">
        <v>211</v>
      </c>
      <c r="D2376" s="3" t="s">
        <v>194</v>
      </c>
      <c r="E2376" s="3" t="s">
        <v>192</v>
      </c>
      <c r="F2376" s="3" t="s">
        <v>186</v>
      </c>
      <c r="G2376" s="3" t="s">
        <v>230</v>
      </c>
      <c r="H2376" s="3" t="s">
        <v>230</v>
      </c>
      <c r="I2376" s="3" t="s">
        <v>201</v>
      </c>
      <c r="J2376" s="3" t="s">
        <v>61</v>
      </c>
      <c r="K2376" s="3" t="s">
        <v>202</v>
      </c>
      <c r="L2376" s="3">
        <v>5</v>
      </c>
      <c r="M2376" s="3">
        <v>5</v>
      </c>
      <c r="N2376" s="3">
        <v>4</v>
      </c>
      <c r="O2376" s="3">
        <v>5</v>
      </c>
      <c r="P2376" s="3">
        <v>5</v>
      </c>
      <c r="Q2376" s="3">
        <v>5</v>
      </c>
      <c r="R2376" s="3">
        <v>5</v>
      </c>
      <c r="S2376" s="3">
        <v>4</v>
      </c>
      <c r="T2376" s="3">
        <v>4</v>
      </c>
      <c r="U2376" s="3">
        <v>4</v>
      </c>
      <c r="V2376" s="3">
        <v>3</v>
      </c>
      <c r="W2376" s="3">
        <v>5</v>
      </c>
      <c r="X2376" s="3">
        <v>4</v>
      </c>
      <c r="Y2376" s="3">
        <v>3</v>
      </c>
      <c r="Z2376" s="3">
        <v>4</v>
      </c>
      <c r="AA2376" s="3">
        <v>3</v>
      </c>
      <c r="AB2376" s="3">
        <v>5</v>
      </c>
      <c r="AC2376" s="3">
        <v>5</v>
      </c>
      <c r="AD2376" s="3">
        <v>5</v>
      </c>
      <c r="AE2376" s="3">
        <v>4</v>
      </c>
      <c r="AF2376" s="3" t="s">
        <v>211</v>
      </c>
    </row>
    <row r="2377" spans="1:32">
      <c r="A2377" s="3">
        <v>92869</v>
      </c>
      <c r="B2377" s="3">
        <v>63</v>
      </c>
      <c r="C2377" s="41" t="s">
        <v>211</v>
      </c>
      <c r="D2377" s="3" t="s">
        <v>191</v>
      </c>
      <c r="E2377" s="3" t="s">
        <v>185</v>
      </c>
      <c r="F2377" s="3" t="s">
        <v>186</v>
      </c>
      <c r="G2377" s="3" t="s">
        <v>230</v>
      </c>
      <c r="H2377" s="3" t="s">
        <v>230</v>
      </c>
      <c r="I2377" s="3" t="s">
        <v>201</v>
      </c>
      <c r="J2377" s="3" t="s">
        <v>65</v>
      </c>
      <c r="K2377" s="3" t="s">
        <v>202</v>
      </c>
      <c r="L2377" s="3">
        <v>5</v>
      </c>
      <c r="M2377" s="3">
        <v>4</v>
      </c>
      <c r="N2377" s="3">
        <v>5</v>
      </c>
      <c r="O2377" s="3">
        <v>5</v>
      </c>
      <c r="P2377" s="3">
        <v>1</v>
      </c>
      <c r="Q2377" s="3">
        <v>3</v>
      </c>
      <c r="R2377" s="3">
        <v>2</v>
      </c>
      <c r="S2377" s="3">
        <v>4</v>
      </c>
      <c r="T2377" s="3">
        <v>5</v>
      </c>
      <c r="U2377" s="3">
        <v>3</v>
      </c>
      <c r="V2377" s="3">
        <v>5</v>
      </c>
      <c r="W2377" s="3">
        <v>5</v>
      </c>
      <c r="X2377" s="3">
        <v>2</v>
      </c>
      <c r="Y2377" s="3">
        <v>3</v>
      </c>
      <c r="Z2377" s="3">
        <v>4</v>
      </c>
      <c r="AA2377" s="3">
        <v>5</v>
      </c>
      <c r="AB2377" s="3">
        <v>5</v>
      </c>
      <c r="AC2377" s="3">
        <v>5</v>
      </c>
      <c r="AD2377" s="3">
        <v>5</v>
      </c>
      <c r="AE2377" s="3">
        <v>5</v>
      </c>
      <c r="AF2377" s="3" t="s">
        <v>211</v>
      </c>
    </row>
    <row r="2378" spans="1:32">
      <c r="A2378" s="3">
        <v>92840</v>
      </c>
      <c r="B2378" s="3">
        <v>63</v>
      </c>
      <c r="C2378" s="41" t="s">
        <v>211</v>
      </c>
      <c r="D2378" s="3" t="s">
        <v>194</v>
      </c>
      <c r="E2378" s="3" t="s">
        <v>185</v>
      </c>
      <c r="F2378" s="3" t="s">
        <v>186</v>
      </c>
      <c r="G2378" s="3" t="s">
        <v>230</v>
      </c>
      <c r="H2378" s="3" t="s">
        <v>230</v>
      </c>
      <c r="I2378" s="3" t="s">
        <v>201</v>
      </c>
      <c r="J2378" s="3" t="s">
        <v>63</v>
      </c>
      <c r="K2378" s="3" t="s">
        <v>199</v>
      </c>
      <c r="L2378" s="3">
        <v>5</v>
      </c>
      <c r="M2378" s="3">
        <v>4</v>
      </c>
      <c r="N2378" s="3">
        <v>4</v>
      </c>
      <c r="O2378" s="3">
        <v>3</v>
      </c>
      <c r="P2378" s="3">
        <v>5</v>
      </c>
      <c r="Q2378" s="3">
        <v>3</v>
      </c>
      <c r="R2378" s="3">
        <v>5</v>
      </c>
      <c r="S2378" s="3">
        <v>3</v>
      </c>
      <c r="T2378" s="3">
        <v>4</v>
      </c>
      <c r="U2378" s="3">
        <v>4</v>
      </c>
      <c r="V2378" s="3">
        <v>5</v>
      </c>
      <c r="W2378" s="3">
        <v>5</v>
      </c>
      <c r="X2378" s="3">
        <v>4</v>
      </c>
      <c r="Y2378" s="3">
        <v>4</v>
      </c>
      <c r="Z2378" s="3">
        <v>4</v>
      </c>
      <c r="AA2378" s="3">
        <v>5</v>
      </c>
      <c r="AB2378" s="3">
        <v>5</v>
      </c>
      <c r="AC2378" s="3">
        <v>5</v>
      </c>
      <c r="AD2378" s="3">
        <v>5</v>
      </c>
      <c r="AE2378" s="3">
        <v>4</v>
      </c>
      <c r="AF2378" s="3" t="s">
        <v>211</v>
      </c>
    </row>
    <row r="2379" spans="1:32">
      <c r="A2379" s="3">
        <v>92602</v>
      </c>
      <c r="B2379" s="3">
        <v>63</v>
      </c>
      <c r="C2379" s="41" t="s">
        <v>211</v>
      </c>
      <c r="D2379" s="3" t="s">
        <v>197</v>
      </c>
      <c r="E2379" s="3" t="s">
        <v>185</v>
      </c>
      <c r="F2379" s="3" t="s">
        <v>193</v>
      </c>
      <c r="G2379" s="3" t="s">
        <v>230</v>
      </c>
      <c r="H2379" s="3" t="s">
        <v>230</v>
      </c>
      <c r="I2379" s="3" t="s">
        <v>189</v>
      </c>
      <c r="J2379" s="3" t="s">
        <v>64</v>
      </c>
      <c r="K2379" s="3" t="s">
        <v>199</v>
      </c>
      <c r="L2379" s="3">
        <v>5</v>
      </c>
      <c r="M2379" s="3">
        <v>5</v>
      </c>
      <c r="N2379" s="3">
        <v>5</v>
      </c>
      <c r="O2379" s="3">
        <v>5</v>
      </c>
      <c r="P2379" s="3">
        <v>5</v>
      </c>
      <c r="Q2379" s="3">
        <v>5</v>
      </c>
      <c r="R2379" s="3">
        <v>5</v>
      </c>
      <c r="S2379" s="3">
        <v>5</v>
      </c>
      <c r="T2379" s="3">
        <v>5</v>
      </c>
      <c r="U2379" s="3">
        <v>3</v>
      </c>
      <c r="V2379" s="3">
        <v>5</v>
      </c>
      <c r="W2379" s="3">
        <v>5</v>
      </c>
      <c r="X2379" s="3">
        <v>4</v>
      </c>
      <c r="Y2379" s="3">
        <v>2</v>
      </c>
      <c r="Z2379" s="3">
        <v>5</v>
      </c>
      <c r="AA2379" s="3">
        <v>5</v>
      </c>
      <c r="AB2379" s="3">
        <v>5</v>
      </c>
      <c r="AC2379" s="3">
        <v>5</v>
      </c>
      <c r="AD2379" s="3">
        <v>3</v>
      </c>
      <c r="AE2379" s="3">
        <v>2</v>
      </c>
      <c r="AF2379" s="3" t="s">
        <v>211</v>
      </c>
    </row>
    <row r="2380" spans="1:32">
      <c r="A2380" s="3">
        <v>92821</v>
      </c>
      <c r="B2380" s="3">
        <v>63</v>
      </c>
      <c r="C2380" s="41" t="s">
        <v>211</v>
      </c>
      <c r="D2380" s="3" t="s">
        <v>194</v>
      </c>
      <c r="E2380" s="3" t="s">
        <v>185</v>
      </c>
      <c r="F2380" s="3" t="s">
        <v>193</v>
      </c>
      <c r="G2380" s="3" t="s">
        <v>230</v>
      </c>
      <c r="H2380" s="3" t="s">
        <v>230</v>
      </c>
      <c r="I2380" s="3" t="s">
        <v>189</v>
      </c>
      <c r="J2380" s="3" t="s">
        <v>64</v>
      </c>
      <c r="K2380" s="3" t="s">
        <v>203</v>
      </c>
      <c r="L2380" s="3">
        <v>5</v>
      </c>
      <c r="M2380" s="3">
        <v>5</v>
      </c>
      <c r="N2380" s="3">
        <v>5</v>
      </c>
      <c r="O2380" s="3">
        <v>3</v>
      </c>
      <c r="P2380" s="3">
        <v>5</v>
      </c>
      <c r="Q2380" s="3">
        <v>1</v>
      </c>
      <c r="R2380" s="3">
        <v>5</v>
      </c>
      <c r="S2380" s="3">
        <v>1</v>
      </c>
      <c r="T2380" s="3">
        <v>5</v>
      </c>
      <c r="U2380" s="3">
        <v>5</v>
      </c>
      <c r="V2380" s="3">
        <v>5</v>
      </c>
      <c r="W2380" s="3">
        <v>5</v>
      </c>
      <c r="X2380" s="3">
        <v>5</v>
      </c>
      <c r="Y2380" s="3">
        <v>3</v>
      </c>
      <c r="Z2380" s="3">
        <v>5</v>
      </c>
      <c r="AA2380" s="3">
        <v>5</v>
      </c>
      <c r="AB2380" s="3">
        <v>5</v>
      </c>
      <c r="AC2380" s="3">
        <v>5</v>
      </c>
      <c r="AD2380" s="3">
        <v>3</v>
      </c>
      <c r="AE2380" s="3">
        <v>4</v>
      </c>
      <c r="AF2380" s="3" t="s">
        <v>211</v>
      </c>
    </row>
    <row r="2381" spans="1:32">
      <c r="A2381" s="3">
        <v>92646</v>
      </c>
      <c r="B2381" s="3">
        <v>63</v>
      </c>
      <c r="C2381" s="41" t="s">
        <v>211</v>
      </c>
      <c r="D2381" s="3" t="s">
        <v>194</v>
      </c>
      <c r="E2381" s="3" t="s">
        <v>185</v>
      </c>
      <c r="F2381" s="3" t="s">
        <v>186</v>
      </c>
      <c r="G2381" s="3" t="s">
        <v>230</v>
      </c>
      <c r="H2381" s="3" t="s">
        <v>230</v>
      </c>
      <c r="I2381" s="3" t="s">
        <v>189</v>
      </c>
      <c r="J2381" s="3" t="s">
        <v>64</v>
      </c>
      <c r="K2381" s="3" t="s">
        <v>202</v>
      </c>
      <c r="L2381" s="3">
        <v>3</v>
      </c>
      <c r="M2381" s="3">
        <v>3</v>
      </c>
      <c r="N2381" s="3">
        <v>5</v>
      </c>
      <c r="O2381" s="3">
        <v>5</v>
      </c>
      <c r="P2381" s="3">
        <v>5</v>
      </c>
      <c r="Q2381" s="3">
        <v>5</v>
      </c>
      <c r="R2381" s="3">
        <v>4</v>
      </c>
      <c r="S2381" s="3">
        <v>1</v>
      </c>
      <c r="T2381" s="3">
        <v>4</v>
      </c>
      <c r="U2381" s="3">
        <v>5</v>
      </c>
      <c r="V2381" s="3">
        <v>5</v>
      </c>
      <c r="W2381" s="3">
        <v>5</v>
      </c>
      <c r="X2381" s="3">
        <v>5</v>
      </c>
      <c r="Y2381" s="3">
        <v>5</v>
      </c>
      <c r="Z2381" s="3">
        <v>5</v>
      </c>
      <c r="AA2381" s="3">
        <v>5</v>
      </c>
      <c r="AB2381" s="3">
        <v>3</v>
      </c>
      <c r="AC2381" s="3">
        <v>4</v>
      </c>
      <c r="AD2381" s="3">
        <v>4</v>
      </c>
      <c r="AE2381" s="3">
        <v>5</v>
      </c>
      <c r="AF2381" s="3" t="s">
        <v>211</v>
      </c>
    </row>
    <row r="2382" spans="1:32">
      <c r="A2382" s="3">
        <v>91381</v>
      </c>
      <c r="B2382" s="3">
        <v>63</v>
      </c>
      <c r="C2382" s="41" t="s">
        <v>211</v>
      </c>
      <c r="D2382" s="3" t="s">
        <v>194</v>
      </c>
      <c r="E2382" s="3" t="s">
        <v>206</v>
      </c>
      <c r="F2382" s="3" t="s">
        <v>186</v>
      </c>
      <c r="G2382" s="3" t="s">
        <v>230</v>
      </c>
      <c r="H2382" s="3" t="s">
        <v>230</v>
      </c>
      <c r="I2382" s="3" t="s">
        <v>201</v>
      </c>
      <c r="J2382" s="3" t="s">
        <v>62</v>
      </c>
      <c r="K2382" s="3" t="s">
        <v>203</v>
      </c>
      <c r="L2382" s="3">
        <v>5</v>
      </c>
      <c r="M2382" s="3">
        <v>3</v>
      </c>
      <c r="N2382" s="3">
        <v>5</v>
      </c>
      <c r="O2382" s="3">
        <v>4</v>
      </c>
      <c r="P2382" s="3">
        <v>5</v>
      </c>
      <c r="Q2382" s="3">
        <v>3</v>
      </c>
      <c r="R2382" s="3">
        <v>4</v>
      </c>
      <c r="S2382" s="3">
        <v>3</v>
      </c>
      <c r="T2382" s="3">
        <v>4</v>
      </c>
      <c r="U2382" s="3">
        <v>4</v>
      </c>
      <c r="V2382" s="3">
        <v>5</v>
      </c>
      <c r="W2382" s="3">
        <v>4</v>
      </c>
      <c r="X2382" s="3">
        <v>5</v>
      </c>
      <c r="Y2382" s="3">
        <v>4</v>
      </c>
      <c r="Z2382" s="3">
        <v>4</v>
      </c>
      <c r="AA2382" s="3">
        <v>4</v>
      </c>
      <c r="AB2382" s="3">
        <v>5</v>
      </c>
      <c r="AC2382" s="3">
        <v>5</v>
      </c>
      <c r="AD2382" s="3">
        <v>5</v>
      </c>
      <c r="AE2382" s="3">
        <v>5</v>
      </c>
      <c r="AF2382" s="3" t="s">
        <v>211</v>
      </c>
    </row>
    <row r="2383" spans="1:32">
      <c r="A2383" s="3">
        <v>91307</v>
      </c>
      <c r="B2383" s="3">
        <v>63</v>
      </c>
      <c r="C2383" s="41" t="s">
        <v>211</v>
      </c>
      <c r="D2383" s="3" t="s">
        <v>197</v>
      </c>
      <c r="E2383" s="3" t="s">
        <v>206</v>
      </c>
      <c r="F2383" s="3" t="s">
        <v>193</v>
      </c>
      <c r="G2383" s="3" t="s">
        <v>230</v>
      </c>
      <c r="H2383" s="3" t="s">
        <v>230</v>
      </c>
      <c r="I2383" s="3" t="s">
        <v>201</v>
      </c>
      <c r="J2383" s="3" t="s">
        <v>61</v>
      </c>
      <c r="K2383" s="3" t="s">
        <v>196</v>
      </c>
      <c r="L2383" s="3">
        <v>3</v>
      </c>
      <c r="M2383" s="3">
        <v>3</v>
      </c>
      <c r="N2383" s="3">
        <v>3</v>
      </c>
      <c r="O2383" s="3">
        <v>2</v>
      </c>
      <c r="P2383" s="3">
        <v>4</v>
      </c>
      <c r="Q2383" s="3">
        <v>4</v>
      </c>
      <c r="R2383" s="3">
        <v>3</v>
      </c>
      <c r="S2383" s="3">
        <v>4</v>
      </c>
      <c r="T2383" s="3">
        <v>3</v>
      </c>
      <c r="U2383" s="3">
        <v>3</v>
      </c>
      <c r="V2383" s="3">
        <v>4</v>
      </c>
      <c r="W2383" s="3">
        <v>5</v>
      </c>
      <c r="X2383" s="3">
        <v>4</v>
      </c>
      <c r="Y2383" s="3">
        <v>4</v>
      </c>
      <c r="Z2383" s="3">
        <v>4</v>
      </c>
      <c r="AA2383" s="3">
        <v>4</v>
      </c>
      <c r="AB2383" s="3">
        <v>3</v>
      </c>
      <c r="AC2383" s="3">
        <v>2</v>
      </c>
      <c r="AD2383" s="3">
        <v>5</v>
      </c>
      <c r="AE2383" s="3">
        <v>4</v>
      </c>
      <c r="AF2383" s="3" t="s">
        <v>211</v>
      </c>
    </row>
    <row r="2384" spans="1:32">
      <c r="A2384" s="3">
        <v>91304</v>
      </c>
      <c r="B2384" s="3">
        <v>63</v>
      </c>
      <c r="C2384" s="41" t="s">
        <v>211</v>
      </c>
      <c r="D2384" s="3" t="s">
        <v>194</v>
      </c>
      <c r="E2384" s="3" t="s">
        <v>206</v>
      </c>
      <c r="F2384" s="3" t="s">
        <v>193</v>
      </c>
      <c r="G2384" s="3" t="s">
        <v>230</v>
      </c>
      <c r="H2384" s="3" t="s">
        <v>230</v>
      </c>
      <c r="I2384" s="3" t="s">
        <v>217</v>
      </c>
      <c r="J2384" s="3" t="s">
        <v>64</v>
      </c>
      <c r="K2384" s="3" t="s">
        <v>196</v>
      </c>
      <c r="L2384" s="3">
        <v>5</v>
      </c>
      <c r="M2384" s="3">
        <v>5</v>
      </c>
      <c r="N2384" s="3">
        <v>5</v>
      </c>
      <c r="O2384" s="3">
        <v>5</v>
      </c>
      <c r="P2384" s="3">
        <v>0</v>
      </c>
      <c r="Q2384" s="3">
        <v>5</v>
      </c>
      <c r="R2384" s="3">
        <v>5</v>
      </c>
      <c r="S2384" s="3">
        <v>4</v>
      </c>
      <c r="T2384" s="3">
        <v>5</v>
      </c>
      <c r="U2384" s="3">
        <v>3</v>
      </c>
      <c r="V2384" s="3">
        <v>5</v>
      </c>
      <c r="W2384" s="3">
        <v>5</v>
      </c>
      <c r="X2384" s="3">
        <v>5</v>
      </c>
      <c r="Y2384" s="3">
        <v>4</v>
      </c>
      <c r="Z2384" s="3">
        <v>5</v>
      </c>
      <c r="AA2384" s="3">
        <v>4</v>
      </c>
      <c r="AB2384" s="3">
        <v>5</v>
      </c>
      <c r="AC2384" s="3">
        <v>5</v>
      </c>
      <c r="AD2384" s="3">
        <v>4</v>
      </c>
      <c r="AE2384" s="3">
        <v>5</v>
      </c>
      <c r="AF2384" s="3" t="s">
        <v>211</v>
      </c>
    </row>
    <row r="2385" spans="1:32">
      <c r="A2385" s="3">
        <v>90292</v>
      </c>
      <c r="B2385" s="3">
        <v>63</v>
      </c>
      <c r="C2385" s="41" t="s">
        <v>211</v>
      </c>
      <c r="D2385" s="3" t="s">
        <v>194</v>
      </c>
      <c r="E2385" s="3" t="s">
        <v>206</v>
      </c>
      <c r="F2385" s="3" t="s">
        <v>186</v>
      </c>
      <c r="G2385" s="3" t="s">
        <v>230</v>
      </c>
      <c r="H2385" s="3" t="s">
        <v>230</v>
      </c>
      <c r="I2385" s="3" t="s">
        <v>201</v>
      </c>
      <c r="J2385" s="3" t="s">
        <v>63</v>
      </c>
      <c r="K2385" s="3" t="s">
        <v>196</v>
      </c>
      <c r="L2385" s="3">
        <v>5</v>
      </c>
      <c r="M2385" s="3">
        <v>3</v>
      </c>
      <c r="N2385" s="3">
        <v>5</v>
      </c>
      <c r="O2385" s="3">
        <v>3</v>
      </c>
      <c r="P2385" s="3">
        <v>5</v>
      </c>
      <c r="Q2385" s="3">
        <v>3</v>
      </c>
      <c r="R2385" s="3">
        <v>4</v>
      </c>
      <c r="S2385" s="3">
        <v>2</v>
      </c>
      <c r="T2385" s="3">
        <v>4</v>
      </c>
      <c r="U2385" s="3">
        <v>4</v>
      </c>
      <c r="V2385" s="3">
        <v>4</v>
      </c>
      <c r="W2385" s="3">
        <v>3</v>
      </c>
      <c r="X2385" s="3">
        <v>5</v>
      </c>
      <c r="Y2385" s="3">
        <v>5</v>
      </c>
      <c r="Z2385" s="3">
        <v>3</v>
      </c>
      <c r="AA2385" s="3">
        <v>5</v>
      </c>
      <c r="AB2385" s="3">
        <v>5</v>
      </c>
      <c r="AC2385" s="3">
        <v>5</v>
      </c>
      <c r="AD2385" s="3">
        <v>5</v>
      </c>
      <c r="AE2385" s="3">
        <v>3</v>
      </c>
      <c r="AF2385" s="3" t="s">
        <v>211</v>
      </c>
    </row>
    <row r="2386" spans="1:32">
      <c r="A2386" s="3">
        <v>91342</v>
      </c>
      <c r="B2386" s="3">
        <v>63</v>
      </c>
      <c r="C2386" s="41" t="s">
        <v>211</v>
      </c>
      <c r="D2386" s="3" t="s">
        <v>194</v>
      </c>
      <c r="E2386" s="3" t="s">
        <v>206</v>
      </c>
      <c r="F2386" s="3" t="s">
        <v>186</v>
      </c>
      <c r="G2386" s="3" t="s">
        <v>230</v>
      </c>
      <c r="H2386" s="3" t="s">
        <v>230</v>
      </c>
      <c r="I2386" s="3" t="s">
        <v>210</v>
      </c>
      <c r="J2386" s="3" t="s">
        <v>65</v>
      </c>
      <c r="K2386" s="3" t="s">
        <v>202</v>
      </c>
      <c r="L2386" s="3">
        <v>3</v>
      </c>
      <c r="M2386" s="3">
        <v>3</v>
      </c>
      <c r="N2386" s="3">
        <v>3</v>
      </c>
      <c r="O2386" s="3">
        <v>3</v>
      </c>
      <c r="P2386" s="3">
        <v>4</v>
      </c>
      <c r="Q2386" s="3">
        <v>4</v>
      </c>
      <c r="R2386" s="3">
        <v>3</v>
      </c>
      <c r="S2386" s="3">
        <v>3</v>
      </c>
      <c r="T2386" s="3">
        <v>4</v>
      </c>
      <c r="U2386" s="3">
        <v>4</v>
      </c>
      <c r="V2386" s="3">
        <v>5</v>
      </c>
      <c r="W2386" s="3">
        <v>4</v>
      </c>
      <c r="X2386" s="3">
        <v>3</v>
      </c>
      <c r="Y2386" s="3">
        <v>3</v>
      </c>
      <c r="Z2386" s="3">
        <v>4</v>
      </c>
      <c r="AA2386" s="3">
        <v>4</v>
      </c>
      <c r="AB2386" s="3">
        <v>4</v>
      </c>
      <c r="AC2386" s="3">
        <v>5</v>
      </c>
      <c r="AD2386" s="3">
        <v>4</v>
      </c>
      <c r="AE2386" s="3">
        <v>4</v>
      </c>
      <c r="AF2386" s="3" t="s">
        <v>211</v>
      </c>
    </row>
    <row r="2387" spans="1:32">
      <c r="A2387" s="3">
        <v>91737</v>
      </c>
      <c r="B2387" s="3">
        <v>63</v>
      </c>
      <c r="C2387" s="41" t="s">
        <v>211</v>
      </c>
      <c r="D2387" s="3" t="s">
        <v>194</v>
      </c>
      <c r="E2387" s="3" t="s">
        <v>195</v>
      </c>
      <c r="F2387" s="3" t="s">
        <v>193</v>
      </c>
      <c r="G2387" s="3" t="s">
        <v>230</v>
      </c>
      <c r="H2387" s="3" t="s">
        <v>230</v>
      </c>
      <c r="I2387" s="3" t="s">
        <v>201</v>
      </c>
      <c r="J2387" s="3" t="s">
        <v>60</v>
      </c>
      <c r="K2387" s="3" t="s">
        <v>199</v>
      </c>
      <c r="L2387" s="3">
        <v>5</v>
      </c>
      <c r="M2387" s="3">
        <v>4</v>
      </c>
      <c r="N2387" s="3">
        <v>3</v>
      </c>
      <c r="O2387" s="3">
        <v>4</v>
      </c>
      <c r="P2387" s="3">
        <v>5</v>
      </c>
      <c r="Q2387" s="3">
        <v>5</v>
      </c>
      <c r="R2387" s="3">
        <v>5</v>
      </c>
      <c r="S2387" s="3">
        <v>5</v>
      </c>
      <c r="T2387" s="3">
        <v>5</v>
      </c>
      <c r="U2387" s="3">
        <v>3</v>
      </c>
      <c r="V2387" s="3">
        <v>5</v>
      </c>
      <c r="W2387" s="3">
        <v>5</v>
      </c>
      <c r="X2387" s="3">
        <v>5</v>
      </c>
      <c r="Y2387" s="3">
        <v>4</v>
      </c>
      <c r="Z2387" s="3">
        <v>4</v>
      </c>
      <c r="AA2387" s="3">
        <v>4</v>
      </c>
      <c r="AB2387" s="3">
        <v>5</v>
      </c>
      <c r="AC2387" s="3">
        <v>5</v>
      </c>
      <c r="AD2387" s="3">
        <v>4</v>
      </c>
      <c r="AE2387" s="3">
        <v>4</v>
      </c>
      <c r="AF2387" s="3" t="s">
        <v>211</v>
      </c>
    </row>
    <row r="2388" spans="1:32">
      <c r="A2388" s="3">
        <v>92277</v>
      </c>
      <c r="B2388" s="3">
        <v>63</v>
      </c>
      <c r="C2388" s="41" t="s">
        <v>211</v>
      </c>
      <c r="D2388" s="3" t="s">
        <v>191</v>
      </c>
      <c r="E2388" s="3" t="s">
        <v>195</v>
      </c>
      <c r="F2388" s="3" t="s">
        <v>193</v>
      </c>
      <c r="G2388" s="3" t="s">
        <v>230</v>
      </c>
      <c r="H2388" s="3" t="s">
        <v>230</v>
      </c>
      <c r="I2388" s="3" t="s">
        <v>210</v>
      </c>
      <c r="J2388" s="3" t="s">
        <v>65</v>
      </c>
      <c r="K2388" s="3" t="s">
        <v>203</v>
      </c>
      <c r="L2388" s="3">
        <v>4</v>
      </c>
      <c r="M2388" s="3">
        <v>4</v>
      </c>
      <c r="N2388" s="3">
        <v>4</v>
      </c>
      <c r="O2388" s="3">
        <v>3</v>
      </c>
      <c r="P2388" s="3">
        <v>4</v>
      </c>
      <c r="Q2388" s="3">
        <v>4</v>
      </c>
      <c r="R2388" s="3">
        <v>4</v>
      </c>
      <c r="S2388" s="3">
        <v>3</v>
      </c>
      <c r="T2388" s="3">
        <v>2</v>
      </c>
      <c r="U2388" s="3">
        <v>2</v>
      </c>
      <c r="V2388" s="3">
        <v>2</v>
      </c>
      <c r="W2388" s="3">
        <v>2</v>
      </c>
      <c r="X2388" s="3">
        <v>3</v>
      </c>
      <c r="Y2388" s="3">
        <v>4</v>
      </c>
      <c r="Z2388" s="3">
        <v>4</v>
      </c>
      <c r="AA2388" s="3">
        <v>4</v>
      </c>
      <c r="AB2388" s="3">
        <v>4</v>
      </c>
      <c r="AC2388" s="3">
        <v>4</v>
      </c>
      <c r="AD2388" s="3">
        <v>4</v>
      </c>
      <c r="AE2388" s="3">
        <v>4</v>
      </c>
      <c r="AF2388" s="3" t="s">
        <v>211</v>
      </c>
    </row>
    <row r="2389" spans="1:32">
      <c r="A2389" s="3">
        <v>92346</v>
      </c>
      <c r="B2389" s="3">
        <v>63</v>
      </c>
      <c r="C2389" s="41" t="s">
        <v>211</v>
      </c>
      <c r="D2389" s="3" t="s">
        <v>194</v>
      </c>
      <c r="E2389" s="3" t="s">
        <v>195</v>
      </c>
      <c r="F2389" s="3" t="s">
        <v>193</v>
      </c>
      <c r="G2389" s="3" t="s">
        <v>230</v>
      </c>
      <c r="H2389" s="3" t="s">
        <v>230</v>
      </c>
      <c r="I2389" s="3" t="s">
        <v>189</v>
      </c>
      <c r="J2389" s="3" t="s">
        <v>60</v>
      </c>
      <c r="K2389" s="3" t="s">
        <v>199</v>
      </c>
      <c r="L2389" s="3">
        <v>3</v>
      </c>
      <c r="M2389" s="3">
        <v>1</v>
      </c>
      <c r="N2389" s="3">
        <v>4</v>
      </c>
      <c r="O2389" s="3">
        <v>2</v>
      </c>
      <c r="P2389" s="3">
        <v>2</v>
      </c>
      <c r="Q2389" s="3">
        <v>3</v>
      </c>
      <c r="R2389" s="3">
        <v>3</v>
      </c>
      <c r="S2389" s="3">
        <v>3</v>
      </c>
      <c r="T2389" s="3">
        <v>4</v>
      </c>
      <c r="U2389" s="3">
        <v>5</v>
      </c>
      <c r="V2389" s="3">
        <v>4</v>
      </c>
      <c r="W2389" s="3">
        <v>4</v>
      </c>
      <c r="X2389" s="3">
        <v>4</v>
      </c>
      <c r="Y2389" s="3">
        <v>4</v>
      </c>
      <c r="Z2389" s="3">
        <v>4</v>
      </c>
      <c r="AA2389" s="3">
        <v>3</v>
      </c>
      <c r="AB2389" s="3">
        <v>4</v>
      </c>
      <c r="AC2389" s="3">
        <v>4</v>
      </c>
      <c r="AD2389" s="3">
        <v>5</v>
      </c>
      <c r="AE2389" s="3">
        <v>4</v>
      </c>
      <c r="AF2389" s="3" t="s">
        <v>211</v>
      </c>
    </row>
    <row r="2390" spans="1:32">
      <c r="A2390" s="3">
        <v>92345</v>
      </c>
      <c r="B2390" s="3">
        <v>63</v>
      </c>
      <c r="C2390" s="41" t="s">
        <v>211</v>
      </c>
      <c r="D2390" s="3" t="s">
        <v>197</v>
      </c>
      <c r="E2390" s="3" t="s">
        <v>195</v>
      </c>
      <c r="F2390" s="3" t="s">
        <v>186</v>
      </c>
      <c r="G2390" s="3" t="s">
        <v>230</v>
      </c>
      <c r="H2390" s="3" t="s">
        <v>230</v>
      </c>
      <c r="I2390" s="3" t="s">
        <v>210</v>
      </c>
      <c r="J2390" s="3" t="s">
        <v>64</v>
      </c>
      <c r="K2390" s="3" t="s">
        <v>203</v>
      </c>
      <c r="L2390" s="3">
        <v>5</v>
      </c>
      <c r="M2390" s="3">
        <v>5</v>
      </c>
      <c r="N2390" s="3">
        <v>5</v>
      </c>
      <c r="O2390" s="3">
        <v>5</v>
      </c>
      <c r="P2390" s="3">
        <v>5</v>
      </c>
      <c r="Q2390" s="3">
        <v>5</v>
      </c>
      <c r="R2390" s="3">
        <v>5</v>
      </c>
      <c r="S2390" s="3">
        <v>1</v>
      </c>
      <c r="T2390" s="3">
        <v>3</v>
      </c>
      <c r="U2390" s="3">
        <v>5</v>
      </c>
      <c r="V2390" s="3">
        <v>1</v>
      </c>
      <c r="W2390" s="3">
        <v>5</v>
      </c>
      <c r="X2390" s="3">
        <v>5</v>
      </c>
      <c r="Y2390" s="3">
        <v>4</v>
      </c>
      <c r="Z2390" s="3">
        <v>3</v>
      </c>
      <c r="AA2390" s="3">
        <v>5</v>
      </c>
      <c r="AB2390" s="3">
        <v>5</v>
      </c>
      <c r="AC2390" s="3">
        <v>5</v>
      </c>
      <c r="AD2390" s="3">
        <v>5</v>
      </c>
      <c r="AE2390" s="3">
        <v>4</v>
      </c>
      <c r="AF2390" s="3" t="s">
        <v>211</v>
      </c>
    </row>
    <row r="2391" spans="1:32">
      <c r="A2391" s="3">
        <v>92311</v>
      </c>
      <c r="B2391" s="3">
        <v>63</v>
      </c>
      <c r="C2391" s="41" t="s">
        <v>211</v>
      </c>
      <c r="D2391" s="3" t="s">
        <v>191</v>
      </c>
      <c r="E2391" s="3" t="s">
        <v>195</v>
      </c>
      <c r="F2391" s="3" t="s">
        <v>186</v>
      </c>
      <c r="G2391" s="3" t="s">
        <v>230</v>
      </c>
      <c r="H2391" s="3" t="s">
        <v>230</v>
      </c>
      <c r="I2391" s="3" t="s">
        <v>201</v>
      </c>
      <c r="J2391" s="3" t="s">
        <v>64</v>
      </c>
      <c r="K2391" s="3" t="s">
        <v>202</v>
      </c>
      <c r="L2391" s="3">
        <v>5</v>
      </c>
      <c r="M2391" s="3">
        <v>4</v>
      </c>
      <c r="N2391" s="3">
        <v>5</v>
      </c>
      <c r="O2391" s="3">
        <v>4</v>
      </c>
      <c r="P2391" s="3">
        <v>5</v>
      </c>
      <c r="Q2391" s="3">
        <v>5</v>
      </c>
      <c r="R2391" s="3">
        <v>5</v>
      </c>
      <c r="S2391" s="3">
        <v>5</v>
      </c>
      <c r="T2391" s="3">
        <v>4</v>
      </c>
      <c r="U2391" s="3">
        <v>4</v>
      </c>
      <c r="V2391" s="3">
        <v>4</v>
      </c>
      <c r="W2391" s="3">
        <v>4</v>
      </c>
      <c r="X2391" s="3">
        <v>4</v>
      </c>
      <c r="Y2391" s="3">
        <v>4</v>
      </c>
      <c r="Z2391" s="3">
        <v>5</v>
      </c>
      <c r="AA2391" s="3">
        <v>5</v>
      </c>
      <c r="AB2391" s="3">
        <v>5</v>
      </c>
      <c r="AC2391" s="3">
        <v>5</v>
      </c>
      <c r="AD2391" s="3">
        <v>5</v>
      </c>
      <c r="AE2391" s="3">
        <v>5</v>
      </c>
      <c r="AF2391" s="3" t="s">
        <v>211</v>
      </c>
    </row>
    <row r="2392" spans="1:32">
      <c r="A2392" s="3">
        <v>92277</v>
      </c>
      <c r="B2392" s="3">
        <v>63</v>
      </c>
      <c r="C2392" s="41" t="s">
        <v>211</v>
      </c>
      <c r="D2392" s="3" t="s">
        <v>212</v>
      </c>
      <c r="E2392" s="3" t="s">
        <v>195</v>
      </c>
      <c r="F2392" s="3" t="s">
        <v>186</v>
      </c>
      <c r="G2392" s="3" t="s">
        <v>230</v>
      </c>
      <c r="H2392" s="3" t="s">
        <v>230</v>
      </c>
      <c r="I2392" s="3" t="s">
        <v>217</v>
      </c>
      <c r="J2392" s="3" t="s">
        <v>63</v>
      </c>
      <c r="K2392" s="3" t="s">
        <v>196</v>
      </c>
      <c r="L2392" s="3">
        <v>5</v>
      </c>
      <c r="M2392" s="3">
        <v>5</v>
      </c>
      <c r="N2392" s="3">
        <v>4</v>
      </c>
      <c r="O2392" s="3">
        <v>4</v>
      </c>
      <c r="P2392" s="3">
        <v>5</v>
      </c>
      <c r="Q2392" s="3">
        <v>5</v>
      </c>
      <c r="R2392" s="3">
        <v>5</v>
      </c>
      <c r="S2392" s="3">
        <v>4</v>
      </c>
      <c r="T2392" s="3">
        <v>5</v>
      </c>
      <c r="U2392" s="3">
        <v>4</v>
      </c>
      <c r="V2392" s="3">
        <v>4</v>
      </c>
      <c r="W2392" s="3">
        <v>5</v>
      </c>
      <c r="X2392" s="3">
        <v>5</v>
      </c>
      <c r="Y2392" s="3">
        <v>3</v>
      </c>
      <c r="Z2392" s="3">
        <v>5</v>
      </c>
      <c r="AA2392" s="3">
        <v>4</v>
      </c>
      <c r="AB2392" s="3">
        <v>5</v>
      </c>
      <c r="AC2392" s="3">
        <v>5</v>
      </c>
      <c r="AD2392" s="3">
        <v>5</v>
      </c>
      <c r="AE2392" s="3">
        <v>5</v>
      </c>
      <c r="AF2392" s="3" t="s">
        <v>211</v>
      </c>
    </row>
    <row r="2393" spans="1:32">
      <c r="A2393" s="3">
        <v>92509</v>
      </c>
      <c r="B2393" s="3">
        <v>63</v>
      </c>
      <c r="C2393" s="41" t="s">
        <v>211</v>
      </c>
      <c r="D2393" s="3" t="s">
        <v>197</v>
      </c>
      <c r="E2393" s="3" t="s">
        <v>205</v>
      </c>
      <c r="F2393" s="3" t="s">
        <v>193</v>
      </c>
      <c r="G2393" s="3" t="s">
        <v>230</v>
      </c>
      <c r="H2393" s="3" t="s">
        <v>230</v>
      </c>
      <c r="I2393" s="3" t="s">
        <v>201</v>
      </c>
      <c r="J2393" s="3" t="s">
        <v>63</v>
      </c>
      <c r="K2393" s="3" t="s">
        <v>199</v>
      </c>
      <c r="L2393" s="3">
        <v>5</v>
      </c>
      <c r="M2393" s="3">
        <v>5</v>
      </c>
      <c r="N2393" s="3">
        <v>5</v>
      </c>
      <c r="O2393" s="3">
        <v>5</v>
      </c>
      <c r="P2393" s="3">
        <v>3</v>
      </c>
      <c r="Q2393" s="3">
        <v>5</v>
      </c>
      <c r="R2393" s="3">
        <v>5</v>
      </c>
      <c r="S2393" s="3">
        <v>2</v>
      </c>
      <c r="T2393" s="3">
        <v>4</v>
      </c>
      <c r="U2393" s="3">
        <v>4</v>
      </c>
      <c r="V2393" s="3">
        <v>5</v>
      </c>
      <c r="W2393" s="3">
        <v>5</v>
      </c>
      <c r="X2393" s="3">
        <v>5</v>
      </c>
      <c r="Y2393" s="3">
        <v>4</v>
      </c>
      <c r="Z2393" s="3">
        <v>5</v>
      </c>
      <c r="AA2393" s="3">
        <v>5</v>
      </c>
      <c r="AB2393" s="3">
        <v>5</v>
      </c>
      <c r="AC2393" s="3">
        <v>5</v>
      </c>
      <c r="AD2393" s="3">
        <v>5</v>
      </c>
      <c r="AE2393" s="3">
        <v>5</v>
      </c>
      <c r="AF2393" s="3" t="s">
        <v>211</v>
      </c>
    </row>
    <row r="2394" spans="1:32">
      <c r="A2394" s="3">
        <v>92264</v>
      </c>
      <c r="B2394" s="3">
        <v>63</v>
      </c>
      <c r="C2394" s="41" t="s">
        <v>211</v>
      </c>
      <c r="D2394" s="3" t="s">
        <v>194</v>
      </c>
      <c r="E2394" s="3" t="s">
        <v>205</v>
      </c>
      <c r="F2394" s="3" t="s">
        <v>193</v>
      </c>
      <c r="G2394" s="3" t="s">
        <v>230</v>
      </c>
      <c r="H2394" s="3" t="s">
        <v>230</v>
      </c>
      <c r="I2394" s="3" t="s">
        <v>201</v>
      </c>
      <c r="J2394" s="3" t="s">
        <v>64</v>
      </c>
      <c r="K2394" s="3" t="s">
        <v>203</v>
      </c>
      <c r="L2394" s="3">
        <v>5</v>
      </c>
      <c r="M2394" s="3">
        <v>4</v>
      </c>
      <c r="N2394" s="3">
        <v>3</v>
      </c>
      <c r="O2394" s="3">
        <v>3</v>
      </c>
      <c r="P2394" s="3">
        <v>5</v>
      </c>
      <c r="Q2394" s="3">
        <v>3</v>
      </c>
      <c r="R2394" s="3">
        <v>4</v>
      </c>
      <c r="S2394" s="3">
        <v>1</v>
      </c>
      <c r="T2394" s="3">
        <v>4</v>
      </c>
      <c r="U2394" s="3">
        <v>4</v>
      </c>
      <c r="V2394" s="3">
        <v>5</v>
      </c>
      <c r="W2394" s="3">
        <v>5</v>
      </c>
      <c r="X2394" s="3">
        <v>5</v>
      </c>
      <c r="Y2394" s="3">
        <v>5</v>
      </c>
      <c r="Z2394" s="3">
        <v>5</v>
      </c>
      <c r="AA2394" s="3">
        <v>4</v>
      </c>
      <c r="AB2394" s="3">
        <v>5</v>
      </c>
      <c r="AC2394" s="3">
        <v>5</v>
      </c>
      <c r="AD2394" s="3">
        <v>4</v>
      </c>
      <c r="AE2394" s="3">
        <v>3</v>
      </c>
      <c r="AF2394" s="3" t="s">
        <v>211</v>
      </c>
    </row>
    <row r="2395" spans="1:32">
      <c r="A2395" s="3">
        <v>92320</v>
      </c>
      <c r="B2395" s="3">
        <v>63</v>
      </c>
      <c r="C2395" s="41" t="s">
        <v>211</v>
      </c>
      <c r="D2395" s="3" t="s">
        <v>194</v>
      </c>
      <c r="E2395" s="3" t="s">
        <v>205</v>
      </c>
      <c r="F2395" s="3" t="s">
        <v>186</v>
      </c>
      <c r="G2395" s="3" t="s">
        <v>230</v>
      </c>
      <c r="H2395" s="3" t="s">
        <v>230</v>
      </c>
      <c r="I2395" s="3" t="s">
        <v>201</v>
      </c>
      <c r="J2395" s="3" t="s">
        <v>63</v>
      </c>
      <c r="K2395" s="3" t="s">
        <v>199</v>
      </c>
      <c r="L2395" s="3">
        <v>5</v>
      </c>
      <c r="M2395" s="3">
        <v>5</v>
      </c>
      <c r="N2395" s="3">
        <v>5</v>
      </c>
      <c r="O2395" s="3">
        <v>5</v>
      </c>
      <c r="P2395" s="3">
        <v>5</v>
      </c>
      <c r="Q2395" s="3">
        <v>5</v>
      </c>
      <c r="R2395" s="3">
        <v>5</v>
      </c>
      <c r="S2395" s="3">
        <v>3</v>
      </c>
      <c r="T2395" s="3">
        <v>3</v>
      </c>
      <c r="U2395" s="3">
        <v>2</v>
      </c>
      <c r="V2395" s="3">
        <v>4</v>
      </c>
      <c r="W2395" s="3">
        <v>5</v>
      </c>
      <c r="X2395" s="3">
        <v>2</v>
      </c>
      <c r="Y2395" s="3">
        <v>3</v>
      </c>
      <c r="Z2395" s="3">
        <v>4</v>
      </c>
      <c r="AA2395" s="3">
        <v>5</v>
      </c>
      <c r="AB2395" s="3">
        <v>5</v>
      </c>
      <c r="AC2395" s="3">
        <v>4</v>
      </c>
      <c r="AD2395" s="3">
        <v>3</v>
      </c>
      <c r="AE2395" s="3">
        <v>2</v>
      </c>
      <c r="AF2395" s="3" t="s">
        <v>211</v>
      </c>
    </row>
    <row r="2396" spans="1:32">
      <c r="A2396" s="3">
        <v>92592</v>
      </c>
      <c r="B2396" s="3">
        <v>63</v>
      </c>
      <c r="C2396" s="41" t="s">
        <v>211</v>
      </c>
      <c r="D2396" s="3" t="s">
        <v>194</v>
      </c>
      <c r="E2396" s="3" t="s">
        <v>205</v>
      </c>
      <c r="F2396" s="3" t="s">
        <v>186</v>
      </c>
      <c r="G2396" s="3" t="s">
        <v>230</v>
      </c>
      <c r="H2396" s="3" t="s">
        <v>230</v>
      </c>
      <c r="I2396" s="3" t="s">
        <v>201</v>
      </c>
      <c r="J2396" s="3" t="s">
        <v>64</v>
      </c>
      <c r="K2396" s="3" t="s">
        <v>203</v>
      </c>
      <c r="L2396" s="3">
        <v>5</v>
      </c>
      <c r="M2396" s="3">
        <v>5</v>
      </c>
      <c r="N2396" s="3">
        <v>5</v>
      </c>
      <c r="O2396" s="3">
        <v>5</v>
      </c>
      <c r="P2396" s="3">
        <v>5</v>
      </c>
      <c r="Q2396" s="3">
        <v>5</v>
      </c>
      <c r="R2396" s="3">
        <v>5</v>
      </c>
      <c r="S2396" s="3">
        <v>1</v>
      </c>
      <c r="T2396" s="3">
        <v>5</v>
      </c>
      <c r="U2396" s="3">
        <v>5</v>
      </c>
      <c r="V2396" s="3">
        <v>5</v>
      </c>
      <c r="W2396" s="3">
        <v>5</v>
      </c>
      <c r="X2396" s="3">
        <v>3</v>
      </c>
      <c r="Y2396" s="3">
        <v>5</v>
      </c>
      <c r="Z2396" s="3">
        <v>4</v>
      </c>
      <c r="AA2396" s="3">
        <v>5</v>
      </c>
      <c r="AB2396" s="3">
        <v>5</v>
      </c>
      <c r="AC2396" s="3">
        <v>5</v>
      </c>
      <c r="AD2396" s="3">
        <v>5</v>
      </c>
      <c r="AE2396" s="3">
        <v>4</v>
      </c>
      <c r="AF2396" s="3" t="s">
        <v>211</v>
      </c>
    </row>
    <row r="2397" spans="1:32">
      <c r="A2397" s="3">
        <v>93001</v>
      </c>
      <c r="B2397" s="3">
        <v>64</v>
      </c>
      <c r="C2397" s="41" t="s">
        <v>211</v>
      </c>
      <c r="D2397" s="3" t="s">
        <v>191</v>
      </c>
      <c r="E2397" s="3" t="s">
        <v>192</v>
      </c>
      <c r="F2397" s="3" t="s">
        <v>186</v>
      </c>
      <c r="G2397" s="3" t="s">
        <v>230</v>
      </c>
      <c r="H2397" s="3" t="s">
        <v>230</v>
      </c>
      <c r="I2397" s="3" t="s">
        <v>201</v>
      </c>
      <c r="J2397" s="3" t="s">
        <v>62</v>
      </c>
      <c r="K2397" s="3" t="s">
        <v>203</v>
      </c>
      <c r="L2397" s="3">
        <v>3</v>
      </c>
      <c r="M2397" s="3">
        <v>4</v>
      </c>
      <c r="N2397" s="3">
        <v>5</v>
      </c>
      <c r="O2397" s="3">
        <v>3</v>
      </c>
      <c r="P2397" s="3">
        <v>5</v>
      </c>
      <c r="Q2397" s="3">
        <v>2</v>
      </c>
      <c r="R2397" s="3">
        <v>3</v>
      </c>
      <c r="S2397" s="3">
        <v>3</v>
      </c>
      <c r="T2397" s="3">
        <v>3</v>
      </c>
      <c r="U2397" s="3">
        <v>3</v>
      </c>
      <c r="V2397" s="3">
        <v>3</v>
      </c>
      <c r="W2397" s="3">
        <v>4</v>
      </c>
      <c r="X2397" s="3">
        <v>4</v>
      </c>
      <c r="Y2397" s="3">
        <v>4</v>
      </c>
      <c r="Z2397" s="3">
        <v>4</v>
      </c>
      <c r="AA2397" s="3">
        <v>5</v>
      </c>
      <c r="AB2397" s="3">
        <v>4</v>
      </c>
      <c r="AC2397" s="3">
        <v>5</v>
      </c>
      <c r="AD2397" s="3">
        <v>5</v>
      </c>
      <c r="AE2397" s="3">
        <v>4</v>
      </c>
      <c r="AF2397" s="3" t="s">
        <v>211</v>
      </c>
    </row>
    <row r="2398" spans="1:32">
      <c r="A2398" s="3">
        <v>92867</v>
      </c>
      <c r="B2398" s="3">
        <v>64</v>
      </c>
      <c r="C2398" s="41" t="s">
        <v>211</v>
      </c>
      <c r="D2398" s="3" t="s">
        <v>197</v>
      </c>
      <c r="E2398" s="3" t="s">
        <v>185</v>
      </c>
      <c r="F2398" s="3" t="s">
        <v>186</v>
      </c>
      <c r="G2398" s="3" t="s">
        <v>230</v>
      </c>
      <c r="H2398" s="3" t="s">
        <v>230</v>
      </c>
      <c r="I2398" s="3" t="s">
        <v>210</v>
      </c>
      <c r="J2398" s="3" t="s">
        <v>64</v>
      </c>
      <c r="K2398" s="3" t="s">
        <v>199</v>
      </c>
      <c r="L2398" s="3">
        <v>4</v>
      </c>
      <c r="M2398" s="3">
        <v>4</v>
      </c>
      <c r="N2398" s="3">
        <v>1</v>
      </c>
      <c r="O2398" s="3">
        <v>4</v>
      </c>
      <c r="P2398" s="3">
        <v>5</v>
      </c>
      <c r="Q2398" s="3">
        <v>2</v>
      </c>
      <c r="R2398" s="3">
        <v>5</v>
      </c>
      <c r="S2398" s="3">
        <v>1</v>
      </c>
      <c r="T2398" s="3">
        <v>4</v>
      </c>
      <c r="U2398" s="3">
        <v>4</v>
      </c>
      <c r="V2398" s="3">
        <v>4</v>
      </c>
      <c r="W2398" s="3">
        <v>4</v>
      </c>
      <c r="X2398" s="3">
        <v>4</v>
      </c>
      <c r="Y2398" s="3">
        <v>4</v>
      </c>
      <c r="Z2398" s="3">
        <v>4</v>
      </c>
      <c r="AA2398" s="3">
        <v>4</v>
      </c>
      <c r="AB2398" s="3">
        <v>4</v>
      </c>
      <c r="AC2398" s="3">
        <v>3</v>
      </c>
      <c r="AD2398" s="3">
        <v>4</v>
      </c>
      <c r="AE2398" s="3">
        <v>4</v>
      </c>
      <c r="AF2398" s="3" t="s">
        <v>211</v>
      </c>
    </row>
    <row r="2399" spans="1:32">
      <c r="A2399" s="3">
        <v>92688</v>
      </c>
      <c r="B2399" s="3">
        <v>64</v>
      </c>
      <c r="C2399" s="41" t="s">
        <v>211</v>
      </c>
      <c r="D2399" s="3" t="s">
        <v>197</v>
      </c>
      <c r="E2399" s="3" t="s">
        <v>185</v>
      </c>
      <c r="F2399" s="3" t="s">
        <v>186</v>
      </c>
      <c r="G2399" s="3" t="s">
        <v>230</v>
      </c>
      <c r="H2399" s="3" t="s">
        <v>230</v>
      </c>
      <c r="I2399" s="3" t="s">
        <v>201</v>
      </c>
      <c r="J2399" s="3" t="s">
        <v>62</v>
      </c>
      <c r="K2399" s="3" t="s">
        <v>203</v>
      </c>
      <c r="L2399" s="3">
        <v>5</v>
      </c>
      <c r="M2399" s="3">
        <v>2</v>
      </c>
      <c r="N2399" s="3">
        <v>2</v>
      </c>
      <c r="O2399" s="3">
        <v>2</v>
      </c>
      <c r="P2399" s="3">
        <v>1</v>
      </c>
      <c r="Q2399" s="3">
        <v>1</v>
      </c>
      <c r="R2399" s="3">
        <v>4</v>
      </c>
      <c r="S2399" s="3">
        <v>1</v>
      </c>
      <c r="T2399" s="3">
        <v>4</v>
      </c>
      <c r="U2399" s="3">
        <v>5</v>
      </c>
      <c r="V2399" s="3">
        <v>4</v>
      </c>
      <c r="W2399" s="3">
        <v>2</v>
      </c>
      <c r="X2399" s="3">
        <v>5</v>
      </c>
      <c r="Y2399" s="3">
        <v>5</v>
      </c>
      <c r="Z2399" s="3">
        <v>5</v>
      </c>
      <c r="AA2399" s="3">
        <v>5</v>
      </c>
      <c r="AB2399" s="3">
        <v>3</v>
      </c>
      <c r="AC2399" s="3">
        <v>2</v>
      </c>
      <c r="AD2399" s="3">
        <v>5</v>
      </c>
      <c r="AE2399" s="3">
        <v>4</v>
      </c>
      <c r="AF2399" s="3" t="s">
        <v>211</v>
      </c>
    </row>
    <row r="2400" spans="1:32">
      <c r="A2400" s="3">
        <v>92806</v>
      </c>
      <c r="B2400" s="3">
        <v>64</v>
      </c>
      <c r="C2400" s="41" t="s">
        <v>211</v>
      </c>
      <c r="D2400" s="3" t="s">
        <v>194</v>
      </c>
      <c r="E2400" s="3" t="s">
        <v>185</v>
      </c>
      <c r="F2400" s="3" t="s">
        <v>193</v>
      </c>
      <c r="G2400" s="3" t="s">
        <v>230</v>
      </c>
      <c r="H2400" s="3" t="s">
        <v>230</v>
      </c>
      <c r="I2400" s="3" t="s">
        <v>189</v>
      </c>
      <c r="J2400" s="3" t="s">
        <v>60</v>
      </c>
      <c r="K2400" s="3" t="s">
        <v>202</v>
      </c>
      <c r="L2400" s="3">
        <v>5</v>
      </c>
      <c r="M2400" s="3">
        <v>4</v>
      </c>
      <c r="N2400" s="3">
        <v>3</v>
      </c>
      <c r="O2400" s="3">
        <v>3</v>
      </c>
      <c r="P2400" s="3">
        <v>4</v>
      </c>
      <c r="Q2400" s="3">
        <v>2</v>
      </c>
      <c r="R2400" s="3">
        <v>4</v>
      </c>
      <c r="S2400" s="3">
        <v>1</v>
      </c>
      <c r="T2400" s="3">
        <v>4</v>
      </c>
      <c r="U2400" s="3">
        <v>3</v>
      </c>
      <c r="V2400" s="3">
        <v>4</v>
      </c>
      <c r="W2400" s="3">
        <v>5</v>
      </c>
      <c r="X2400" s="3">
        <v>3</v>
      </c>
      <c r="Y2400" s="3">
        <v>3</v>
      </c>
      <c r="Z2400" s="3">
        <v>4</v>
      </c>
      <c r="AA2400" s="3">
        <v>4</v>
      </c>
      <c r="AB2400" s="3">
        <v>5</v>
      </c>
      <c r="AC2400" s="3">
        <v>4</v>
      </c>
      <c r="AD2400" s="3">
        <v>4</v>
      </c>
      <c r="AE2400" s="3">
        <v>3</v>
      </c>
      <c r="AF2400" s="3" t="s">
        <v>211</v>
      </c>
    </row>
    <row r="2401" spans="1:32">
      <c r="A2401" s="3">
        <v>92840</v>
      </c>
      <c r="B2401" s="3">
        <v>64</v>
      </c>
      <c r="C2401" s="41" t="s">
        <v>211</v>
      </c>
      <c r="D2401" s="3" t="s">
        <v>194</v>
      </c>
      <c r="E2401" s="3" t="s">
        <v>185</v>
      </c>
      <c r="F2401" s="3" t="s">
        <v>186</v>
      </c>
      <c r="G2401" s="3" t="s">
        <v>230</v>
      </c>
      <c r="H2401" s="3" t="s">
        <v>230</v>
      </c>
      <c r="I2401" s="3" t="s">
        <v>189</v>
      </c>
      <c r="J2401" s="3" t="s">
        <v>65</v>
      </c>
      <c r="K2401" s="3" t="s">
        <v>202</v>
      </c>
      <c r="L2401" s="3">
        <v>4</v>
      </c>
      <c r="M2401" s="3">
        <v>3</v>
      </c>
      <c r="N2401" s="3">
        <v>4</v>
      </c>
      <c r="O2401" s="3">
        <v>5</v>
      </c>
      <c r="P2401" s="3">
        <v>5</v>
      </c>
      <c r="Q2401" s="3">
        <v>3</v>
      </c>
      <c r="R2401" s="3">
        <v>4</v>
      </c>
      <c r="S2401" s="3">
        <v>3</v>
      </c>
      <c r="T2401" s="3">
        <v>4</v>
      </c>
      <c r="U2401" s="3">
        <v>5</v>
      </c>
      <c r="V2401" s="3">
        <v>4</v>
      </c>
      <c r="W2401" s="3">
        <v>4</v>
      </c>
      <c r="X2401" s="3">
        <v>4</v>
      </c>
      <c r="Y2401" s="3">
        <v>5</v>
      </c>
      <c r="Z2401" s="3">
        <v>5</v>
      </c>
      <c r="AA2401" s="3">
        <v>4</v>
      </c>
      <c r="AB2401" s="3">
        <v>5</v>
      </c>
      <c r="AC2401" s="3">
        <v>5</v>
      </c>
      <c r="AD2401" s="3">
        <v>4</v>
      </c>
      <c r="AE2401" s="3">
        <v>4</v>
      </c>
      <c r="AF2401" s="3" t="s">
        <v>211</v>
      </c>
    </row>
    <row r="2402" spans="1:32">
      <c r="A2402" s="3">
        <v>90504</v>
      </c>
      <c r="B2402" s="3">
        <v>64</v>
      </c>
      <c r="C2402" s="41" t="s">
        <v>211</v>
      </c>
      <c r="D2402" s="3" t="s">
        <v>194</v>
      </c>
      <c r="E2402" s="3" t="s">
        <v>206</v>
      </c>
      <c r="F2402" s="3" t="s">
        <v>193</v>
      </c>
      <c r="G2402" s="3" t="s">
        <v>230</v>
      </c>
      <c r="H2402" s="3" t="s">
        <v>230</v>
      </c>
      <c r="I2402" s="3" t="s">
        <v>189</v>
      </c>
      <c r="J2402" s="3" t="s">
        <v>65</v>
      </c>
      <c r="K2402" s="3" t="s">
        <v>199</v>
      </c>
      <c r="L2402" s="3">
        <v>5</v>
      </c>
      <c r="M2402" s="3">
        <v>5</v>
      </c>
      <c r="N2402" s="3">
        <v>5</v>
      </c>
      <c r="O2402" s="3">
        <v>5</v>
      </c>
      <c r="P2402" s="3">
        <v>5</v>
      </c>
      <c r="Q2402" s="3">
        <v>5</v>
      </c>
      <c r="R2402" s="3">
        <v>5</v>
      </c>
      <c r="S2402" s="3">
        <v>5</v>
      </c>
      <c r="T2402" s="3">
        <v>5</v>
      </c>
      <c r="U2402" s="3">
        <v>5</v>
      </c>
      <c r="V2402" s="3">
        <v>5</v>
      </c>
      <c r="W2402" s="3">
        <v>5</v>
      </c>
      <c r="X2402" s="3">
        <v>5</v>
      </c>
      <c r="Y2402" s="3">
        <v>5</v>
      </c>
      <c r="Z2402" s="3">
        <v>5</v>
      </c>
      <c r="AA2402" s="3">
        <v>5</v>
      </c>
      <c r="AB2402" s="3">
        <v>5</v>
      </c>
      <c r="AC2402" s="3">
        <v>5</v>
      </c>
      <c r="AD2402" s="3">
        <v>5</v>
      </c>
      <c r="AE2402" s="3">
        <v>5</v>
      </c>
      <c r="AF2402" s="3" t="s">
        <v>211</v>
      </c>
    </row>
    <row r="2403" spans="1:32">
      <c r="A2403" s="3">
        <v>91786</v>
      </c>
      <c r="B2403" s="3">
        <v>64</v>
      </c>
      <c r="C2403" s="41" t="s">
        <v>211</v>
      </c>
      <c r="D2403" s="3" t="s">
        <v>194</v>
      </c>
      <c r="E2403" s="3" t="s">
        <v>195</v>
      </c>
      <c r="F2403" s="3" t="s">
        <v>186</v>
      </c>
      <c r="G2403" s="3" t="s">
        <v>230</v>
      </c>
      <c r="H2403" s="3" t="s">
        <v>230</v>
      </c>
      <c r="I2403" s="3" t="s">
        <v>210</v>
      </c>
      <c r="J2403" s="3" t="s">
        <v>64</v>
      </c>
      <c r="K2403" s="3" t="s">
        <v>199</v>
      </c>
      <c r="L2403" s="3">
        <v>5</v>
      </c>
      <c r="M2403" s="3">
        <v>5</v>
      </c>
      <c r="N2403" s="3">
        <v>5</v>
      </c>
      <c r="O2403" s="3">
        <v>5</v>
      </c>
      <c r="P2403" s="3">
        <v>5</v>
      </c>
      <c r="Q2403" s="3">
        <v>5</v>
      </c>
      <c r="R2403" s="3">
        <v>5</v>
      </c>
      <c r="S2403" s="3">
        <v>5</v>
      </c>
      <c r="T2403" s="3">
        <v>5</v>
      </c>
      <c r="U2403" s="3">
        <v>5</v>
      </c>
      <c r="V2403" s="3">
        <v>5</v>
      </c>
      <c r="W2403" s="3">
        <v>5</v>
      </c>
      <c r="X2403" s="3">
        <v>5</v>
      </c>
      <c r="Y2403" s="3">
        <v>5</v>
      </c>
      <c r="Z2403" s="3">
        <v>5</v>
      </c>
      <c r="AA2403" s="3">
        <v>5</v>
      </c>
      <c r="AB2403" s="3">
        <v>5</v>
      </c>
      <c r="AC2403" s="3">
        <v>5</v>
      </c>
      <c r="AD2403" s="3">
        <v>5</v>
      </c>
      <c r="AE2403" s="3">
        <v>5</v>
      </c>
      <c r="AF2403" s="3" t="s">
        <v>211</v>
      </c>
    </row>
    <row r="2404" spans="1:32">
      <c r="A2404" s="3">
        <v>92345</v>
      </c>
      <c r="B2404" s="3">
        <v>64</v>
      </c>
      <c r="C2404" s="41" t="s">
        <v>211</v>
      </c>
      <c r="D2404" s="3" t="s">
        <v>194</v>
      </c>
      <c r="E2404" s="3" t="s">
        <v>195</v>
      </c>
      <c r="F2404" s="3" t="s">
        <v>193</v>
      </c>
      <c r="G2404" s="3" t="s">
        <v>230</v>
      </c>
      <c r="H2404" s="3" t="s">
        <v>230</v>
      </c>
      <c r="I2404" s="3" t="s">
        <v>189</v>
      </c>
      <c r="J2404" s="3" t="s">
        <v>59</v>
      </c>
      <c r="K2404" s="3" t="s">
        <v>196</v>
      </c>
      <c r="L2404" s="3">
        <v>4</v>
      </c>
      <c r="M2404" s="3">
        <v>4</v>
      </c>
      <c r="N2404" s="3">
        <v>4</v>
      </c>
      <c r="O2404" s="3">
        <v>3</v>
      </c>
      <c r="P2404" s="3">
        <v>3</v>
      </c>
      <c r="Q2404" s="3">
        <v>2</v>
      </c>
      <c r="R2404" s="3">
        <v>4</v>
      </c>
      <c r="S2404" s="3">
        <v>1</v>
      </c>
      <c r="T2404" s="3">
        <v>4</v>
      </c>
      <c r="U2404" s="3">
        <v>2</v>
      </c>
      <c r="V2404" s="3">
        <v>2</v>
      </c>
      <c r="W2404" s="3">
        <v>4</v>
      </c>
      <c r="X2404" s="3">
        <v>4</v>
      </c>
      <c r="Y2404" s="3">
        <v>4</v>
      </c>
      <c r="Z2404" s="3">
        <v>4</v>
      </c>
      <c r="AA2404" s="3">
        <v>4</v>
      </c>
      <c r="AB2404" s="3">
        <v>4</v>
      </c>
      <c r="AC2404" s="3">
        <v>4</v>
      </c>
      <c r="AD2404" s="3">
        <v>5</v>
      </c>
      <c r="AE2404" s="3">
        <v>4</v>
      </c>
      <c r="AF2404" s="3" t="s">
        <v>211</v>
      </c>
    </row>
    <row r="2405" spans="1:32">
      <c r="A2405" s="3">
        <v>92882</v>
      </c>
      <c r="B2405" s="3">
        <v>64</v>
      </c>
      <c r="C2405" s="41" t="s">
        <v>211</v>
      </c>
      <c r="D2405" s="3" t="s">
        <v>225</v>
      </c>
      <c r="E2405" s="3" t="s">
        <v>205</v>
      </c>
      <c r="F2405" s="3" t="s">
        <v>193</v>
      </c>
      <c r="G2405" s="3" t="s">
        <v>230</v>
      </c>
      <c r="H2405" s="3" t="s">
        <v>230</v>
      </c>
      <c r="I2405" s="3" t="s">
        <v>201</v>
      </c>
      <c r="J2405" s="3" t="s">
        <v>63</v>
      </c>
      <c r="K2405" s="3" t="s">
        <v>203</v>
      </c>
      <c r="L2405" s="3">
        <v>5</v>
      </c>
      <c r="M2405" s="3">
        <v>5</v>
      </c>
      <c r="N2405" s="3">
        <v>5</v>
      </c>
      <c r="O2405" s="3">
        <v>5</v>
      </c>
      <c r="P2405" s="3">
        <v>5</v>
      </c>
      <c r="Q2405" s="3">
        <v>5</v>
      </c>
      <c r="R2405" s="3">
        <v>5</v>
      </c>
      <c r="S2405" s="3">
        <v>1</v>
      </c>
      <c r="T2405" s="3">
        <v>4</v>
      </c>
      <c r="U2405" s="3">
        <v>2</v>
      </c>
      <c r="V2405" s="3">
        <v>3</v>
      </c>
      <c r="W2405" s="3">
        <v>5</v>
      </c>
      <c r="X2405" s="3">
        <v>1</v>
      </c>
      <c r="Y2405" s="3">
        <v>1</v>
      </c>
      <c r="Z2405" s="3">
        <v>5</v>
      </c>
      <c r="AA2405" s="3">
        <v>5</v>
      </c>
      <c r="AB2405" s="3">
        <v>5</v>
      </c>
      <c r="AC2405" s="3">
        <v>5</v>
      </c>
      <c r="AD2405" s="3">
        <v>5</v>
      </c>
      <c r="AE2405" s="3">
        <v>5</v>
      </c>
      <c r="AF2405" s="3" t="s">
        <v>211</v>
      </c>
    </row>
    <row r="2406" spans="1:32">
      <c r="A2406" s="3">
        <v>92260</v>
      </c>
      <c r="B2406" s="3">
        <v>64</v>
      </c>
      <c r="C2406" s="41" t="s">
        <v>211</v>
      </c>
      <c r="D2406" s="3" t="s">
        <v>204</v>
      </c>
      <c r="E2406" s="3" t="s">
        <v>205</v>
      </c>
      <c r="F2406" s="3" t="s">
        <v>193</v>
      </c>
      <c r="G2406" s="3" t="s">
        <v>230</v>
      </c>
      <c r="H2406" s="3" t="s">
        <v>230</v>
      </c>
      <c r="I2406" s="3" t="s">
        <v>201</v>
      </c>
      <c r="J2406" s="3" t="s">
        <v>62</v>
      </c>
      <c r="K2406" s="3" t="s">
        <v>202</v>
      </c>
      <c r="L2406" s="3">
        <v>5</v>
      </c>
      <c r="M2406" s="3">
        <v>4</v>
      </c>
      <c r="N2406" s="3">
        <v>4</v>
      </c>
      <c r="O2406" s="3">
        <v>5</v>
      </c>
      <c r="P2406" s="3">
        <v>5</v>
      </c>
      <c r="Q2406" s="3">
        <v>4</v>
      </c>
      <c r="R2406" s="3">
        <v>5</v>
      </c>
      <c r="S2406" s="3">
        <v>3</v>
      </c>
      <c r="T2406" s="3">
        <v>5</v>
      </c>
      <c r="U2406" s="3">
        <v>4</v>
      </c>
      <c r="V2406" s="3">
        <v>5</v>
      </c>
      <c r="W2406" s="3">
        <v>5</v>
      </c>
      <c r="X2406" s="3">
        <v>5</v>
      </c>
      <c r="Y2406" s="3">
        <v>5</v>
      </c>
      <c r="Z2406" s="3">
        <v>4</v>
      </c>
      <c r="AA2406" s="3">
        <v>5</v>
      </c>
      <c r="AB2406" s="3">
        <v>5</v>
      </c>
      <c r="AC2406" s="3">
        <v>5</v>
      </c>
      <c r="AD2406" s="3">
        <v>5</v>
      </c>
      <c r="AE2406" s="3">
        <v>5</v>
      </c>
      <c r="AF2406" s="3" t="s">
        <v>211</v>
      </c>
    </row>
    <row r="2407" spans="1:32">
      <c r="A2407" s="3">
        <v>91362</v>
      </c>
      <c r="B2407" s="3">
        <v>65</v>
      </c>
      <c r="C2407" s="41" t="s">
        <v>211</v>
      </c>
      <c r="D2407" s="3" t="s">
        <v>194</v>
      </c>
      <c r="E2407" s="3" t="s">
        <v>192</v>
      </c>
      <c r="F2407" s="3" t="s">
        <v>193</v>
      </c>
      <c r="G2407" s="3" t="s">
        <v>230</v>
      </c>
      <c r="H2407" s="3" t="s">
        <v>230</v>
      </c>
      <c r="I2407" s="3" t="s">
        <v>210</v>
      </c>
      <c r="J2407" s="3" t="s">
        <v>64</v>
      </c>
      <c r="K2407" s="3" t="s">
        <v>196</v>
      </c>
      <c r="L2407" s="3">
        <v>4</v>
      </c>
      <c r="M2407" s="3">
        <v>4</v>
      </c>
      <c r="N2407" s="3">
        <v>4</v>
      </c>
      <c r="O2407" s="3">
        <v>4</v>
      </c>
      <c r="P2407" s="3">
        <v>5</v>
      </c>
      <c r="Q2407" s="3">
        <v>3</v>
      </c>
      <c r="R2407" s="3">
        <v>4</v>
      </c>
      <c r="S2407" s="3">
        <v>4</v>
      </c>
      <c r="T2407" s="3">
        <v>4</v>
      </c>
      <c r="U2407" s="3">
        <v>4</v>
      </c>
      <c r="V2407" s="3">
        <v>4</v>
      </c>
      <c r="W2407" s="3">
        <v>4</v>
      </c>
      <c r="X2407" s="3">
        <v>4</v>
      </c>
      <c r="Y2407" s="3">
        <v>4</v>
      </c>
      <c r="Z2407" s="3">
        <v>4</v>
      </c>
      <c r="AA2407" s="3">
        <v>4</v>
      </c>
      <c r="AB2407" s="3">
        <v>4</v>
      </c>
      <c r="AC2407" s="3">
        <v>4</v>
      </c>
      <c r="AD2407" s="3">
        <v>4</v>
      </c>
      <c r="AE2407" s="3">
        <v>4</v>
      </c>
      <c r="AF2407" s="3" t="s">
        <v>211</v>
      </c>
    </row>
    <row r="2408" spans="1:32">
      <c r="A2408" s="3">
        <v>93225</v>
      </c>
      <c r="B2408" s="3">
        <v>65</v>
      </c>
      <c r="C2408" s="41" t="s">
        <v>211</v>
      </c>
      <c r="D2408" s="3" t="s">
        <v>194</v>
      </c>
      <c r="E2408" s="3" t="s">
        <v>192</v>
      </c>
      <c r="F2408" s="3" t="s">
        <v>186</v>
      </c>
      <c r="G2408" s="3" t="s">
        <v>230</v>
      </c>
      <c r="H2408" s="3" t="s">
        <v>230</v>
      </c>
      <c r="I2408" s="3" t="s">
        <v>201</v>
      </c>
      <c r="J2408" s="3" t="s">
        <v>64</v>
      </c>
      <c r="K2408" s="3" t="s">
        <v>203</v>
      </c>
      <c r="L2408" s="3">
        <v>5</v>
      </c>
      <c r="M2408" s="3">
        <v>4</v>
      </c>
      <c r="N2408" s="3">
        <v>4</v>
      </c>
      <c r="O2408" s="3">
        <v>4</v>
      </c>
      <c r="P2408" s="3">
        <v>5</v>
      </c>
      <c r="Q2408" s="3">
        <v>3</v>
      </c>
      <c r="R2408" s="3">
        <v>4</v>
      </c>
      <c r="S2408" s="3">
        <v>3</v>
      </c>
      <c r="T2408" s="3">
        <v>3</v>
      </c>
      <c r="U2408" s="3">
        <v>3</v>
      </c>
      <c r="V2408" s="3">
        <v>3</v>
      </c>
      <c r="W2408" s="3">
        <v>5</v>
      </c>
      <c r="X2408" s="3">
        <v>5</v>
      </c>
      <c r="Y2408" s="3">
        <v>4</v>
      </c>
      <c r="Z2408" s="3">
        <v>5</v>
      </c>
      <c r="AA2408" s="3">
        <v>4</v>
      </c>
      <c r="AB2408" s="3">
        <v>5</v>
      </c>
      <c r="AC2408" s="3">
        <v>5</v>
      </c>
      <c r="AD2408" s="3">
        <v>5</v>
      </c>
      <c r="AE2408" s="3">
        <v>5</v>
      </c>
      <c r="AF2408" s="3" t="s">
        <v>211</v>
      </c>
    </row>
    <row r="2409" spans="1:32">
      <c r="A2409" s="3">
        <v>93021</v>
      </c>
      <c r="B2409" s="3">
        <v>65</v>
      </c>
      <c r="C2409" s="41" t="s">
        <v>211</v>
      </c>
      <c r="D2409" s="3" t="s">
        <v>194</v>
      </c>
      <c r="E2409" s="3" t="s">
        <v>192</v>
      </c>
      <c r="F2409" s="3" t="s">
        <v>193</v>
      </c>
      <c r="G2409" s="3" t="s">
        <v>230</v>
      </c>
      <c r="H2409" s="3" t="s">
        <v>230</v>
      </c>
      <c r="I2409" s="3" t="s">
        <v>201</v>
      </c>
      <c r="J2409" s="3" t="s">
        <v>59</v>
      </c>
      <c r="K2409" s="3" t="s">
        <v>203</v>
      </c>
      <c r="L2409" s="3">
        <v>4</v>
      </c>
      <c r="M2409" s="3">
        <v>4</v>
      </c>
      <c r="N2409" s="3">
        <v>5</v>
      </c>
      <c r="O2409" s="3">
        <v>3</v>
      </c>
      <c r="P2409" s="3">
        <v>5</v>
      </c>
      <c r="Q2409" s="3">
        <v>3</v>
      </c>
      <c r="R2409" s="3">
        <v>5</v>
      </c>
      <c r="S2409" s="3">
        <v>2</v>
      </c>
      <c r="T2409" s="3">
        <v>4</v>
      </c>
      <c r="U2409" s="3">
        <v>4</v>
      </c>
      <c r="V2409" s="3">
        <v>4</v>
      </c>
      <c r="W2409" s="3">
        <v>5</v>
      </c>
      <c r="X2409" s="3">
        <v>5</v>
      </c>
      <c r="Y2409" s="3">
        <v>3</v>
      </c>
      <c r="Z2409" s="3">
        <v>4</v>
      </c>
      <c r="AA2409" s="3">
        <v>5</v>
      </c>
      <c r="AB2409" s="3">
        <v>5</v>
      </c>
      <c r="AC2409" s="3">
        <v>5</v>
      </c>
      <c r="AD2409" s="3">
        <v>5</v>
      </c>
      <c r="AE2409" s="3">
        <v>5</v>
      </c>
      <c r="AF2409" s="3" t="s">
        <v>211</v>
      </c>
    </row>
    <row r="2410" spans="1:32">
      <c r="A2410" s="3">
        <v>91360</v>
      </c>
      <c r="B2410" s="3">
        <v>65</v>
      </c>
      <c r="C2410" s="41" t="s">
        <v>211</v>
      </c>
      <c r="D2410" s="3" t="s">
        <v>197</v>
      </c>
      <c r="E2410" s="3" t="s">
        <v>192</v>
      </c>
      <c r="F2410" s="3" t="s">
        <v>186</v>
      </c>
      <c r="G2410" s="3" t="s">
        <v>230</v>
      </c>
      <c r="H2410" s="3" t="s">
        <v>230</v>
      </c>
      <c r="I2410" s="3" t="s">
        <v>189</v>
      </c>
      <c r="J2410" s="3" t="s">
        <v>63</v>
      </c>
      <c r="K2410" s="3" t="s">
        <v>203</v>
      </c>
      <c r="L2410" s="3">
        <v>5</v>
      </c>
      <c r="M2410" s="3">
        <v>4</v>
      </c>
      <c r="N2410" s="3">
        <v>5</v>
      </c>
      <c r="O2410" s="3">
        <v>5</v>
      </c>
      <c r="P2410" s="3">
        <v>5</v>
      </c>
      <c r="Q2410" s="3">
        <v>5</v>
      </c>
      <c r="R2410" s="3">
        <v>5</v>
      </c>
      <c r="S2410" s="3">
        <v>5</v>
      </c>
      <c r="T2410" s="3">
        <v>4</v>
      </c>
      <c r="U2410" s="3">
        <v>4</v>
      </c>
      <c r="V2410" s="3">
        <v>5</v>
      </c>
      <c r="W2410" s="3">
        <v>5</v>
      </c>
      <c r="X2410" s="3">
        <v>5</v>
      </c>
      <c r="Y2410" s="3">
        <v>5</v>
      </c>
      <c r="Z2410" s="3">
        <v>5</v>
      </c>
      <c r="AA2410" s="3">
        <v>5</v>
      </c>
      <c r="AB2410" s="3">
        <v>5</v>
      </c>
      <c r="AC2410" s="3">
        <v>5</v>
      </c>
      <c r="AD2410" s="3">
        <v>5</v>
      </c>
      <c r="AE2410" s="3">
        <v>5</v>
      </c>
      <c r="AF2410" s="3" t="s">
        <v>211</v>
      </c>
    </row>
    <row r="2411" spans="1:32">
      <c r="A2411" s="3">
        <v>92679</v>
      </c>
      <c r="B2411" s="3">
        <v>65</v>
      </c>
      <c r="C2411" s="41" t="s">
        <v>211</v>
      </c>
      <c r="D2411" s="3" t="s">
        <v>197</v>
      </c>
      <c r="E2411" s="3" t="s">
        <v>185</v>
      </c>
      <c r="F2411" s="3" t="s">
        <v>193</v>
      </c>
      <c r="G2411" s="3" t="s">
        <v>230</v>
      </c>
      <c r="H2411" s="3" t="s">
        <v>230</v>
      </c>
      <c r="I2411" s="3" t="s">
        <v>217</v>
      </c>
      <c r="J2411" s="3" t="s">
        <v>63</v>
      </c>
      <c r="K2411" s="3" t="s">
        <v>203</v>
      </c>
      <c r="L2411" s="3">
        <v>5</v>
      </c>
      <c r="M2411" s="3">
        <v>5</v>
      </c>
      <c r="N2411" s="3">
        <v>5</v>
      </c>
      <c r="O2411" s="3">
        <v>4</v>
      </c>
      <c r="P2411" s="3">
        <v>5</v>
      </c>
      <c r="Q2411" s="3">
        <v>5</v>
      </c>
      <c r="R2411" s="3">
        <v>5</v>
      </c>
      <c r="S2411" s="3">
        <v>5</v>
      </c>
      <c r="T2411" s="3">
        <v>5</v>
      </c>
      <c r="U2411" s="3">
        <v>2</v>
      </c>
      <c r="V2411" s="3">
        <v>3</v>
      </c>
      <c r="W2411" s="3">
        <v>5</v>
      </c>
      <c r="X2411" s="3">
        <v>5</v>
      </c>
      <c r="Y2411" s="3">
        <v>5</v>
      </c>
      <c r="Z2411" s="3">
        <v>5</v>
      </c>
      <c r="AA2411" s="3">
        <v>5</v>
      </c>
      <c r="AB2411" s="3">
        <v>5</v>
      </c>
      <c r="AC2411" s="3">
        <v>5</v>
      </c>
      <c r="AD2411" s="3">
        <v>5</v>
      </c>
      <c r="AE2411" s="3">
        <v>5</v>
      </c>
      <c r="AF2411" s="3" t="s">
        <v>211</v>
      </c>
    </row>
    <row r="2412" spans="1:32">
      <c r="A2412" s="3">
        <v>92868</v>
      </c>
      <c r="B2412" s="3">
        <v>65</v>
      </c>
      <c r="C2412" s="41" t="s">
        <v>211</v>
      </c>
      <c r="D2412" s="3" t="s">
        <v>194</v>
      </c>
      <c r="E2412" s="3" t="s">
        <v>185</v>
      </c>
      <c r="F2412" s="3" t="s">
        <v>186</v>
      </c>
      <c r="G2412" s="3" t="s">
        <v>230</v>
      </c>
      <c r="H2412" s="3" t="s">
        <v>230</v>
      </c>
      <c r="I2412" s="3" t="s">
        <v>201</v>
      </c>
      <c r="J2412" s="3" t="s">
        <v>62</v>
      </c>
      <c r="K2412" s="3" t="s">
        <v>203</v>
      </c>
      <c r="L2412" s="3">
        <v>3</v>
      </c>
      <c r="M2412" s="3">
        <v>4</v>
      </c>
      <c r="N2412" s="3">
        <v>5</v>
      </c>
      <c r="O2412" s="3">
        <v>3</v>
      </c>
      <c r="P2412" s="3">
        <v>5</v>
      </c>
      <c r="Q2412" s="3">
        <v>4</v>
      </c>
      <c r="R2412" s="3">
        <v>5</v>
      </c>
      <c r="S2412" s="3">
        <v>4</v>
      </c>
      <c r="T2412" s="3">
        <v>5</v>
      </c>
      <c r="U2412" s="3">
        <v>3</v>
      </c>
      <c r="V2412" s="3">
        <v>5</v>
      </c>
      <c r="W2412" s="3">
        <v>4</v>
      </c>
      <c r="X2412" s="3">
        <v>5</v>
      </c>
      <c r="Y2412" s="3">
        <v>4</v>
      </c>
      <c r="Z2412" s="3">
        <v>5</v>
      </c>
      <c r="AA2412" s="3">
        <v>4</v>
      </c>
      <c r="AB2412" s="3">
        <v>4</v>
      </c>
      <c r="AC2412" s="3">
        <v>5</v>
      </c>
      <c r="AD2412" s="3">
        <v>5</v>
      </c>
      <c r="AE2412" s="3">
        <v>4</v>
      </c>
      <c r="AF2412" s="3" t="s">
        <v>211</v>
      </c>
    </row>
    <row r="2413" spans="1:32">
      <c r="A2413" s="3">
        <v>90222</v>
      </c>
      <c r="B2413" s="3">
        <v>65</v>
      </c>
      <c r="C2413" s="41" t="s">
        <v>211</v>
      </c>
      <c r="D2413" s="3" t="s">
        <v>194</v>
      </c>
      <c r="E2413" s="3" t="s">
        <v>206</v>
      </c>
      <c r="F2413" s="3" t="s">
        <v>186</v>
      </c>
      <c r="G2413" s="3" t="s">
        <v>230</v>
      </c>
      <c r="H2413" s="3" t="s">
        <v>230</v>
      </c>
      <c r="I2413" s="3" t="s">
        <v>210</v>
      </c>
      <c r="J2413" s="3" t="s">
        <v>64</v>
      </c>
      <c r="K2413" s="3" t="s">
        <v>202</v>
      </c>
      <c r="L2413" s="3">
        <v>5</v>
      </c>
      <c r="M2413" s="3">
        <v>5</v>
      </c>
      <c r="N2413" s="3">
        <v>5</v>
      </c>
      <c r="O2413" s="3">
        <v>5</v>
      </c>
      <c r="P2413" s="3">
        <v>5</v>
      </c>
      <c r="Q2413" s="3">
        <v>5</v>
      </c>
      <c r="R2413" s="3">
        <v>5</v>
      </c>
      <c r="S2413" s="3">
        <v>1</v>
      </c>
      <c r="T2413" s="3">
        <v>5</v>
      </c>
      <c r="U2413" s="3">
        <v>1</v>
      </c>
      <c r="V2413" s="3">
        <v>5</v>
      </c>
      <c r="W2413" s="3">
        <v>5</v>
      </c>
      <c r="X2413" s="3">
        <v>3</v>
      </c>
      <c r="Y2413" s="3">
        <v>3</v>
      </c>
      <c r="Z2413" s="3">
        <v>4</v>
      </c>
      <c r="AA2413" s="3">
        <v>4</v>
      </c>
      <c r="AB2413" s="3">
        <v>4</v>
      </c>
      <c r="AC2413" s="3">
        <v>5</v>
      </c>
      <c r="AD2413" s="3">
        <v>5</v>
      </c>
      <c r="AE2413" s="3">
        <v>4</v>
      </c>
      <c r="AF2413" s="3" t="s">
        <v>211</v>
      </c>
    </row>
    <row r="2414" spans="1:32">
      <c r="A2414" s="3">
        <v>92382</v>
      </c>
      <c r="B2414" s="3">
        <v>65</v>
      </c>
      <c r="C2414" s="41" t="s">
        <v>211</v>
      </c>
      <c r="D2414" s="3" t="s">
        <v>197</v>
      </c>
      <c r="E2414" s="3" t="s">
        <v>195</v>
      </c>
      <c r="F2414" s="3" t="s">
        <v>193</v>
      </c>
      <c r="G2414" s="3" t="s">
        <v>230</v>
      </c>
      <c r="H2414" s="3" t="s">
        <v>230</v>
      </c>
      <c r="I2414" s="3" t="s">
        <v>189</v>
      </c>
      <c r="J2414" s="3" t="s">
        <v>64</v>
      </c>
      <c r="K2414" s="3" t="s">
        <v>199</v>
      </c>
      <c r="L2414" s="3">
        <v>5</v>
      </c>
      <c r="M2414" s="3">
        <v>1</v>
      </c>
      <c r="N2414" s="3">
        <v>1</v>
      </c>
      <c r="O2414" s="3">
        <v>1</v>
      </c>
      <c r="P2414" s="3">
        <v>5</v>
      </c>
      <c r="Q2414" s="3">
        <v>1</v>
      </c>
      <c r="R2414" s="3">
        <v>1</v>
      </c>
      <c r="S2414" s="3">
        <v>1</v>
      </c>
      <c r="T2414" s="3">
        <v>5</v>
      </c>
      <c r="U2414" s="3">
        <v>3</v>
      </c>
      <c r="V2414" s="3">
        <v>3</v>
      </c>
      <c r="W2414" s="3">
        <v>5</v>
      </c>
      <c r="X2414" s="3">
        <v>4</v>
      </c>
      <c r="Y2414" s="3">
        <v>1</v>
      </c>
      <c r="Z2414" s="3">
        <v>5</v>
      </c>
      <c r="AA2414" s="3">
        <v>4</v>
      </c>
      <c r="AB2414" s="3">
        <v>5</v>
      </c>
      <c r="AC2414" s="3">
        <v>3</v>
      </c>
      <c r="AD2414" s="3">
        <v>3</v>
      </c>
      <c r="AE2414" s="3">
        <v>5</v>
      </c>
      <c r="AF2414" s="3" t="s">
        <v>211</v>
      </c>
    </row>
    <row r="2415" spans="1:32">
      <c r="A2415" s="3">
        <v>92585</v>
      </c>
      <c r="B2415" s="3">
        <v>65</v>
      </c>
      <c r="C2415" s="41" t="s">
        <v>211</v>
      </c>
      <c r="D2415" s="3" t="s">
        <v>194</v>
      </c>
      <c r="E2415" s="3" t="s">
        <v>205</v>
      </c>
      <c r="F2415" s="3" t="s">
        <v>193</v>
      </c>
      <c r="G2415" s="3" t="s">
        <v>230</v>
      </c>
      <c r="H2415" s="3" t="s">
        <v>230</v>
      </c>
      <c r="I2415" s="3" t="s">
        <v>201</v>
      </c>
      <c r="J2415" s="3" t="s">
        <v>61</v>
      </c>
      <c r="K2415" s="3" t="s">
        <v>203</v>
      </c>
      <c r="L2415" s="3">
        <v>5</v>
      </c>
      <c r="M2415" s="3">
        <v>4</v>
      </c>
      <c r="N2415" s="3">
        <v>5</v>
      </c>
      <c r="O2415" s="3">
        <v>4</v>
      </c>
      <c r="P2415" s="3">
        <v>5</v>
      </c>
      <c r="Q2415" s="3">
        <v>4</v>
      </c>
      <c r="R2415" s="3">
        <v>4</v>
      </c>
      <c r="S2415" s="3">
        <v>4</v>
      </c>
      <c r="T2415" s="3">
        <v>5</v>
      </c>
      <c r="U2415" s="3">
        <v>4</v>
      </c>
      <c r="V2415" s="3">
        <v>5</v>
      </c>
      <c r="W2415" s="3">
        <v>5</v>
      </c>
      <c r="X2415" s="3">
        <v>5</v>
      </c>
      <c r="Y2415" s="3">
        <v>5</v>
      </c>
      <c r="Z2415" s="3">
        <v>1</v>
      </c>
      <c r="AA2415" s="3">
        <v>4</v>
      </c>
      <c r="AB2415" s="3">
        <v>5</v>
      </c>
      <c r="AC2415" s="3">
        <v>4</v>
      </c>
      <c r="AD2415" s="3">
        <v>5</v>
      </c>
      <c r="AE2415" s="3">
        <v>5</v>
      </c>
      <c r="AF2415" s="3" t="s">
        <v>211</v>
      </c>
    </row>
    <row r="2416" spans="1:32">
      <c r="A2416" s="3">
        <v>92555</v>
      </c>
      <c r="B2416" s="3">
        <v>65</v>
      </c>
      <c r="C2416" s="41" t="s">
        <v>211</v>
      </c>
      <c r="D2416" s="3" t="s">
        <v>191</v>
      </c>
      <c r="E2416" s="3" t="s">
        <v>205</v>
      </c>
      <c r="F2416" s="3" t="s">
        <v>193</v>
      </c>
      <c r="G2416" s="3" t="s">
        <v>230</v>
      </c>
      <c r="H2416" s="3" t="s">
        <v>230</v>
      </c>
      <c r="I2416" s="3" t="s">
        <v>201</v>
      </c>
      <c r="J2416" s="3" t="s">
        <v>57</v>
      </c>
      <c r="K2416" s="3" t="s">
        <v>203</v>
      </c>
      <c r="L2416" s="3">
        <v>5</v>
      </c>
      <c r="M2416" s="3">
        <v>1</v>
      </c>
      <c r="N2416" s="3">
        <v>4</v>
      </c>
      <c r="O2416" s="3">
        <v>1</v>
      </c>
      <c r="P2416" s="3">
        <v>1</v>
      </c>
      <c r="Q2416" s="3">
        <v>1</v>
      </c>
      <c r="R2416" s="3">
        <v>1</v>
      </c>
      <c r="S2416" s="3">
        <v>1</v>
      </c>
      <c r="T2416" s="3">
        <v>3</v>
      </c>
      <c r="U2416" s="3">
        <v>1</v>
      </c>
      <c r="V2416" s="3">
        <v>3</v>
      </c>
      <c r="W2416" s="3">
        <v>5</v>
      </c>
      <c r="X2416" s="3">
        <v>4</v>
      </c>
      <c r="Y2416" s="3">
        <v>2</v>
      </c>
      <c r="Z2416" s="3">
        <v>4</v>
      </c>
      <c r="AA2416" s="3">
        <v>5</v>
      </c>
      <c r="AB2416" s="3">
        <v>4</v>
      </c>
      <c r="AC2416" s="3">
        <v>4</v>
      </c>
      <c r="AD2416" s="3">
        <v>3</v>
      </c>
      <c r="AE2416" s="3">
        <v>5</v>
      </c>
      <c r="AF2416" s="3" t="s">
        <v>211</v>
      </c>
    </row>
    <row r="2417" spans="1:32">
      <c r="A2417" s="3">
        <v>92584</v>
      </c>
      <c r="B2417" s="3">
        <v>65</v>
      </c>
      <c r="C2417" s="41" t="s">
        <v>211</v>
      </c>
      <c r="D2417" s="3" t="s">
        <v>194</v>
      </c>
      <c r="E2417" s="3" t="s">
        <v>205</v>
      </c>
      <c r="F2417" s="3" t="s">
        <v>193</v>
      </c>
      <c r="G2417" s="3" t="s">
        <v>230</v>
      </c>
      <c r="H2417" s="3" t="s">
        <v>230</v>
      </c>
      <c r="I2417" s="3" t="s">
        <v>201</v>
      </c>
      <c r="J2417" s="3" t="s">
        <v>60</v>
      </c>
      <c r="K2417" s="3" t="s">
        <v>203</v>
      </c>
      <c r="L2417" s="3">
        <v>5</v>
      </c>
      <c r="M2417" s="3">
        <v>5</v>
      </c>
      <c r="N2417" s="3">
        <v>5</v>
      </c>
      <c r="O2417" s="3">
        <v>5</v>
      </c>
      <c r="P2417" s="3">
        <v>5</v>
      </c>
      <c r="Q2417" s="3">
        <v>5</v>
      </c>
      <c r="R2417" s="3">
        <v>5</v>
      </c>
      <c r="S2417" s="3">
        <v>3</v>
      </c>
      <c r="T2417" s="3">
        <v>5</v>
      </c>
      <c r="U2417" s="3">
        <v>5</v>
      </c>
      <c r="V2417" s="3">
        <v>5</v>
      </c>
      <c r="W2417" s="3">
        <v>5</v>
      </c>
      <c r="X2417" s="3">
        <v>5</v>
      </c>
      <c r="Y2417" s="3">
        <v>5</v>
      </c>
      <c r="Z2417" s="3">
        <v>5</v>
      </c>
      <c r="AA2417" s="3">
        <v>5</v>
      </c>
      <c r="AB2417" s="3">
        <v>5</v>
      </c>
      <c r="AC2417" s="3">
        <v>5</v>
      </c>
      <c r="AD2417" s="3">
        <v>5</v>
      </c>
      <c r="AE2417" s="3">
        <v>5</v>
      </c>
      <c r="AF2417" s="3" t="s">
        <v>211</v>
      </c>
    </row>
    <row r="2418" spans="1:32">
      <c r="A2418" s="3">
        <v>92548</v>
      </c>
      <c r="B2418" s="3">
        <v>65</v>
      </c>
      <c r="C2418" s="41" t="s">
        <v>211</v>
      </c>
      <c r="D2418" s="3" t="s">
        <v>184</v>
      </c>
      <c r="E2418" s="3" t="s">
        <v>205</v>
      </c>
      <c r="F2418" s="3" t="s">
        <v>186</v>
      </c>
      <c r="G2418" s="3" t="s">
        <v>230</v>
      </c>
      <c r="H2418" s="3" t="s">
        <v>230</v>
      </c>
      <c r="I2418" s="3" t="s">
        <v>210</v>
      </c>
      <c r="J2418" s="3" t="s">
        <v>59</v>
      </c>
      <c r="K2418" s="3" t="s">
        <v>199</v>
      </c>
      <c r="L2418" s="3">
        <v>1</v>
      </c>
      <c r="M2418" s="3">
        <v>2</v>
      </c>
      <c r="N2418" s="3">
        <v>3</v>
      </c>
      <c r="O2418" s="3">
        <v>4</v>
      </c>
      <c r="P2418" s="3">
        <v>1</v>
      </c>
      <c r="Q2418" s="3">
        <v>3</v>
      </c>
      <c r="R2418" s="3">
        <v>2</v>
      </c>
      <c r="S2418" s="3">
        <v>4</v>
      </c>
      <c r="T2418" s="3">
        <v>3</v>
      </c>
      <c r="U2418" s="3">
        <v>2</v>
      </c>
      <c r="V2418" s="3">
        <v>1</v>
      </c>
      <c r="W2418" s="3">
        <v>4</v>
      </c>
      <c r="X2418" s="3">
        <v>1</v>
      </c>
      <c r="Y2418" s="3">
        <v>2</v>
      </c>
      <c r="Z2418" s="3">
        <v>3</v>
      </c>
      <c r="AA2418" s="3">
        <v>4</v>
      </c>
      <c r="AB2418" s="3">
        <v>1</v>
      </c>
      <c r="AC2418" s="3">
        <v>4</v>
      </c>
      <c r="AD2418" s="3">
        <v>2</v>
      </c>
      <c r="AE2418" s="3">
        <v>3</v>
      </c>
      <c r="AF2418" s="3" t="s">
        <v>211</v>
      </c>
    </row>
    <row r="2419" spans="1:32">
      <c r="A2419" s="3">
        <v>93065</v>
      </c>
      <c r="B2419" s="3">
        <v>66</v>
      </c>
      <c r="C2419" s="41" t="s">
        <v>211</v>
      </c>
      <c r="D2419" s="3" t="s">
        <v>194</v>
      </c>
      <c r="E2419" s="3" t="s">
        <v>192</v>
      </c>
      <c r="F2419" s="3" t="s">
        <v>186</v>
      </c>
      <c r="G2419" s="3" t="s">
        <v>230</v>
      </c>
      <c r="H2419" s="3" t="s">
        <v>230</v>
      </c>
      <c r="I2419" s="3" t="s">
        <v>201</v>
      </c>
      <c r="J2419" s="3" t="s">
        <v>64</v>
      </c>
      <c r="K2419" s="3" t="s">
        <v>203</v>
      </c>
      <c r="L2419" s="3">
        <v>1</v>
      </c>
      <c r="M2419" s="3">
        <v>1</v>
      </c>
      <c r="N2419" s="3">
        <v>1</v>
      </c>
      <c r="O2419" s="3">
        <v>1</v>
      </c>
      <c r="P2419" s="3">
        <v>5</v>
      </c>
      <c r="Q2419" s="3">
        <v>5</v>
      </c>
      <c r="R2419" s="3">
        <v>5</v>
      </c>
      <c r="S2419" s="3">
        <v>1</v>
      </c>
      <c r="T2419" s="3">
        <v>5</v>
      </c>
      <c r="U2419" s="3">
        <v>5</v>
      </c>
      <c r="V2419" s="3">
        <v>5</v>
      </c>
      <c r="W2419" s="3">
        <v>2</v>
      </c>
      <c r="X2419" s="3">
        <v>1</v>
      </c>
      <c r="Y2419" s="3">
        <v>1</v>
      </c>
      <c r="Z2419" s="3">
        <v>2</v>
      </c>
      <c r="AA2419" s="3">
        <v>2</v>
      </c>
      <c r="AB2419" s="3">
        <v>1</v>
      </c>
      <c r="AC2419" s="3">
        <v>5</v>
      </c>
      <c r="AD2419" s="3">
        <v>3</v>
      </c>
      <c r="AE2419" s="3">
        <v>1</v>
      </c>
      <c r="AF2419" s="3" t="s">
        <v>211</v>
      </c>
    </row>
    <row r="2420" spans="1:32">
      <c r="A2420" s="3">
        <v>93065</v>
      </c>
      <c r="B2420" s="3">
        <v>66</v>
      </c>
      <c r="C2420" s="41" t="s">
        <v>211</v>
      </c>
      <c r="D2420" s="3" t="s">
        <v>194</v>
      </c>
      <c r="E2420" s="3" t="s">
        <v>192</v>
      </c>
      <c r="F2420" s="3" t="s">
        <v>193</v>
      </c>
      <c r="G2420" s="3" t="s">
        <v>230</v>
      </c>
      <c r="H2420" s="3" t="s">
        <v>230</v>
      </c>
      <c r="I2420" s="3" t="s">
        <v>201</v>
      </c>
      <c r="J2420" s="3" t="s">
        <v>58</v>
      </c>
      <c r="K2420" s="3" t="s">
        <v>199</v>
      </c>
      <c r="L2420" s="3">
        <v>5</v>
      </c>
      <c r="M2420" s="3">
        <v>5</v>
      </c>
      <c r="N2420" s="3">
        <v>5</v>
      </c>
      <c r="O2420" s="3">
        <v>5</v>
      </c>
      <c r="P2420" s="3">
        <v>5</v>
      </c>
      <c r="Q2420" s="3">
        <v>5</v>
      </c>
      <c r="R2420" s="3">
        <v>5</v>
      </c>
      <c r="S2420" s="3">
        <v>5</v>
      </c>
      <c r="T2420" s="3">
        <v>5</v>
      </c>
      <c r="U2420" s="3">
        <v>5</v>
      </c>
      <c r="V2420" s="3">
        <v>1</v>
      </c>
      <c r="W2420" s="3">
        <v>5</v>
      </c>
      <c r="X2420" s="3">
        <v>5</v>
      </c>
      <c r="Y2420" s="3">
        <v>4</v>
      </c>
      <c r="Z2420" s="3">
        <v>5</v>
      </c>
      <c r="AA2420" s="3">
        <v>3</v>
      </c>
      <c r="AB2420" s="3">
        <v>5</v>
      </c>
      <c r="AC2420" s="3">
        <v>5</v>
      </c>
      <c r="AD2420" s="3">
        <v>5</v>
      </c>
      <c r="AE2420" s="3">
        <v>5</v>
      </c>
      <c r="AF2420" s="3" t="s">
        <v>211</v>
      </c>
    </row>
    <row r="2421" spans="1:32">
      <c r="A2421" s="3">
        <v>93012</v>
      </c>
      <c r="B2421" s="3">
        <v>66</v>
      </c>
      <c r="C2421" s="41" t="s">
        <v>211</v>
      </c>
      <c r="D2421" s="3" t="s">
        <v>191</v>
      </c>
      <c r="E2421" s="3" t="s">
        <v>192</v>
      </c>
      <c r="F2421" s="3" t="s">
        <v>186</v>
      </c>
      <c r="G2421" s="3" t="s">
        <v>230</v>
      </c>
      <c r="H2421" s="3" t="s">
        <v>230</v>
      </c>
      <c r="I2421" s="3" t="s">
        <v>201</v>
      </c>
      <c r="J2421" s="3" t="s">
        <v>64</v>
      </c>
      <c r="K2421" s="3" t="s">
        <v>203</v>
      </c>
      <c r="L2421" s="3">
        <v>4</v>
      </c>
      <c r="M2421" s="3">
        <v>4</v>
      </c>
      <c r="N2421" s="3">
        <v>4</v>
      </c>
      <c r="O2421" s="3">
        <v>4</v>
      </c>
      <c r="P2421" s="3">
        <v>4</v>
      </c>
      <c r="Q2421" s="3">
        <v>3</v>
      </c>
      <c r="R2421" s="3">
        <v>3</v>
      </c>
      <c r="S2421" s="3">
        <v>1</v>
      </c>
      <c r="T2421" s="3">
        <v>4</v>
      </c>
      <c r="U2421" s="3">
        <v>3</v>
      </c>
      <c r="V2421" s="3">
        <v>4</v>
      </c>
      <c r="W2421" s="3">
        <v>4</v>
      </c>
      <c r="X2421" s="3">
        <v>3</v>
      </c>
      <c r="Y2421" s="3">
        <v>3</v>
      </c>
      <c r="Z2421" s="3">
        <v>4</v>
      </c>
      <c r="AA2421" s="3">
        <v>4</v>
      </c>
      <c r="AB2421" s="3">
        <v>4</v>
      </c>
      <c r="AC2421" s="3">
        <v>4</v>
      </c>
      <c r="AD2421" s="3">
        <v>3</v>
      </c>
      <c r="AE2421" s="3">
        <v>3</v>
      </c>
      <c r="AF2421" s="3" t="s">
        <v>211</v>
      </c>
    </row>
    <row r="2422" spans="1:32">
      <c r="A2422" s="3">
        <v>93065</v>
      </c>
      <c r="B2422" s="3">
        <v>66</v>
      </c>
      <c r="C2422" s="41" t="s">
        <v>211</v>
      </c>
      <c r="D2422" s="3" t="s">
        <v>225</v>
      </c>
      <c r="E2422" s="3" t="s">
        <v>192</v>
      </c>
      <c r="F2422" s="3" t="s">
        <v>193</v>
      </c>
      <c r="G2422" s="3" t="s">
        <v>230</v>
      </c>
      <c r="H2422" s="3" t="s">
        <v>230</v>
      </c>
      <c r="I2422" s="3" t="s">
        <v>210</v>
      </c>
      <c r="J2422" s="3" t="s">
        <v>64</v>
      </c>
      <c r="K2422" s="3" t="s">
        <v>199</v>
      </c>
      <c r="L2422" s="3">
        <v>3</v>
      </c>
      <c r="M2422" s="3">
        <v>2</v>
      </c>
      <c r="N2422" s="3">
        <v>1</v>
      </c>
      <c r="O2422" s="3">
        <v>2</v>
      </c>
      <c r="P2422" s="3">
        <v>5</v>
      </c>
      <c r="Q2422" s="3">
        <v>1</v>
      </c>
      <c r="R2422" s="3">
        <v>4</v>
      </c>
      <c r="S2422" s="3">
        <v>3</v>
      </c>
      <c r="T2422" s="3">
        <v>4</v>
      </c>
      <c r="U2422" s="3">
        <v>5</v>
      </c>
      <c r="V2422" s="3">
        <v>2</v>
      </c>
      <c r="W2422" s="3">
        <v>1</v>
      </c>
      <c r="X2422" s="3">
        <v>3</v>
      </c>
      <c r="Y2422" s="3">
        <v>1</v>
      </c>
      <c r="Z2422" s="3">
        <v>4</v>
      </c>
      <c r="AA2422" s="3">
        <v>3</v>
      </c>
      <c r="AB2422" s="3">
        <v>3</v>
      </c>
      <c r="AC2422" s="3">
        <v>1</v>
      </c>
      <c r="AD2422" s="3">
        <v>2</v>
      </c>
      <c r="AE2422" s="3">
        <v>2</v>
      </c>
      <c r="AF2422" s="3" t="s">
        <v>211</v>
      </c>
    </row>
    <row r="2423" spans="1:32">
      <c r="A2423" s="3">
        <v>93065</v>
      </c>
      <c r="B2423" s="3">
        <v>66</v>
      </c>
      <c r="C2423" s="41" t="s">
        <v>211</v>
      </c>
      <c r="D2423" s="3" t="s">
        <v>194</v>
      </c>
      <c r="E2423" s="3" t="s">
        <v>192</v>
      </c>
      <c r="F2423" s="3" t="s">
        <v>193</v>
      </c>
      <c r="G2423" s="3" t="s">
        <v>230</v>
      </c>
      <c r="H2423" s="3" t="s">
        <v>230</v>
      </c>
      <c r="I2423" s="3" t="s">
        <v>201</v>
      </c>
      <c r="J2423" s="3" t="s">
        <v>64</v>
      </c>
      <c r="K2423" s="3" t="s">
        <v>199</v>
      </c>
      <c r="L2423" s="3">
        <v>4</v>
      </c>
      <c r="M2423" s="3">
        <v>1</v>
      </c>
      <c r="N2423" s="3">
        <v>3</v>
      </c>
      <c r="O2423" s="3">
        <v>2</v>
      </c>
      <c r="P2423" s="3">
        <v>4</v>
      </c>
      <c r="Q2423" s="3">
        <v>1</v>
      </c>
      <c r="R2423" s="3">
        <v>2</v>
      </c>
      <c r="S2423" s="3">
        <v>2</v>
      </c>
      <c r="T2423" s="3">
        <v>4</v>
      </c>
      <c r="U2423" s="3">
        <v>1</v>
      </c>
      <c r="V2423" s="3">
        <v>1</v>
      </c>
      <c r="W2423" s="3">
        <v>1</v>
      </c>
      <c r="X2423" s="3">
        <v>3</v>
      </c>
      <c r="Y2423" s="3">
        <v>2</v>
      </c>
      <c r="Z2423" s="3">
        <v>4</v>
      </c>
      <c r="AA2423" s="3">
        <v>2</v>
      </c>
      <c r="AB2423" s="3">
        <v>3</v>
      </c>
      <c r="AC2423" s="3">
        <v>4</v>
      </c>
      <c r="AD2423" s="3">
        <v>2</v>
      </c>
      <c r="AE2423" s="3">
        <v>3</v>
      </c>
      <c r="AF2423" s="3" t="s">
        <v>211</v>
      </c>
    </row>
    <row r="2424" spans="1:32">
      <c r="A2424" s="3">
        <v>93023</v>
      </c>
      <c r="B2424" s="3">
        <v>66</v>
      </c>
      <c r="C2424" s="41" t="s">
        <v>211</v>
      </c>
      <c r="D2424" s="3" t="s">
        <v>194</v>
      </c>
      <c r="E2424" s="3" t="s">
        <v>192</v>
      </c>
      <c r="F2424" s="3" t="s">
        <v>193</v>
      </c>
      <c r="G2424" s="3" t="s">
        <v>230</v>
      </c>
      <c r="H2424" s="3" t="s">
        <v>230</v>
      </c>
      <c r="I2424" s="3" t="s">
        <v>201</v>
      </c>
      <c r="J2424" s="3" t="s">
        <v>59</v>
      </c>
      <c r="K2424" s="3" t="s">
        <v>203</v>
      </c>
      <c r="L2424" s="3">
        <v>5</v>
      </c>
      <c r="M2424" s="3">
        <v>5</v>
      </c>
      <c r="N2424" s="3">
        <v>4</v>
      </c>
      <c r="O2424" s="3">
        <v>5</v>
      </c>
      <c r="P2424" s="3">
        <v>5</v>
      </c>
      <c r="Q2424" s="3">
        <v>4</v>
      </c>
      <c r="R2424" s="3">
        <v>4</v>
      </c>
      <c r="S2424" s="3">
        <v>4</v>
      </c>
      <c r="T2424" s="3">
        <v>4</v>
      </c>
      <c r="U2424" s="3">
        <v>3</v>
      </c>
      <c r="V2424" s="3">
        <v>4</v>
      </c>
      <c r="W2424" s="3">
        <v>5</v>
      </c>
      <c r="X2424" s="3">
        <v>5</v>
      </c>
      <c r="Y2424" s="3">
        <v>4</v>
      </c>
      <c r="Z2424" s="3">
        <v>4</v>
      </c>
      <c r="AA2424" s="3">
        <v>5</v>
      </c>
      <c r="AB2424" s="3">
        <v>5</v>
      </c>
      <c r="AC2424" s="3">
        <v>4</v>
      </c>
      <c r="AD2424" s="3">
        <v>4</v>
      </c>
      <c r="AE2424" s="3">
        <v>4</v>
      </c>
      <c r="AF2424" s="3" t="s">
        <v>211</v>
      </c>
    </row>
    <row r="2425" spans="1:32">
      <c r="A2425" s="3">
        <v>92626</v>
      </c>
      <c r="B2425" s="3">
        <v>66</v>
      </c>
      <c r="C2425" s="41" t="s">
        <v>211</v>
      </c>
      <c r="D2425" s="3" t="s">
        <v>212</v>
      </c>
      <c r="E2425" s="3" t="s">
        <v>185</v>
      </c>
      <c r="F2425" s="3" t="s">
        <v>186</v>
      </c>
      <c r="G2425" s="3" t="s">
        <v>230</v>
      </c>
      <c r="H2425" s="3" t="s">
        <v>230</v>
      </c>
      <c r="I2425" s="3" t="s">
        <v>210</v>
      </c>
      <c r="J2425" s="3" t="s">
        <v>61</v>
      </c>
      <c r="K2425" s="3" t="s">
        <v>203</v>
      </c>
      <c r="L2425" s="3">
        <v>5</v>
      </c>
      <c r="M2425" s="3">
        <v>4</v>
      </c>
      <c r="N2425" s="3">
        <v>5</v>
      </c>
      <c r="O2425" s="3">
        <v>3</v>
      </c>
      <c r="P2425" s="3">
        <v>5</v>
      </c>
      <c r="Q2425" s="3">
        <v>3</v>
      </c>
      <c r="R2425" s="3">
        <v>4</v>
      </c>
      <c r="S2425" s="3">
        <v>3</v>
      </c>
      <c r="T2425" s="3">
        <v>4</v>
      </c>
      <c r="U2425" s="3">
        <v>3</v>
      </c>
      <c r="V2425" s="3">
        <v>5</v>
      </c>
      <c r="W2425" s="3">
        <v>4</v>
      </c>
      <c r="X2425" s="3">
        <v>5</v>
      </c>
      <c r="Y2425" s="3">
        <v>3</v>
      </c>
      <c r="Z2425" s="3">
        <v>3</v>
      </c>
      <c r="AA2425" s="3">
        <v>4</v>
      </c>
      <c r="AB2425" s="3">
        <v>5</v>
      </c>
      <c r="AC2425" s="3">
        <v>5</v>
      </c>
      <c r="AD2425" s="3">
        <v>3</v>
      </c>
      <c r="AE2425" s="3">
        <v>3</v>
      </c>
      <c r="AF2425" s="3" t="s">
        <v>211</v>
      </c>
    </row>
    <row r="2426" spans="1:32">
      <c r="A2426" s="3">
        <v>92865</v>
      </c>
      <c r="B2426" s="3">
        <v>66</v>
      </c>
      <c r="C2426" s="41" t="s">
        <v>211</v>
      </c>
      <c r="D2426" s="3" t="s">
        <v>184</v>
      </c>
      <c r="E2426" s="3" t="s">
        <v>185</v>
      </c>
      <c r="F2426" s="3" t="s">
        <v>186</v>
      </c>
      <c r="G2426" s="3" t="s">
        <v>230</v>
      </c>
      <c r="H2426" s="3" t="s">
        <v>230</v>
      </c>
      <c r="I2426" s="3" t="s">
        <v>210</v>
      </c>
      <c r="J2426" s="3" t="s">
        <v>62</v>
      </c>
      <c r="K2426" s="3" t="s">
        <v>203</v>
      </c>
      <c r="L2426" s="3">
        <v>5</v>
      </c>
      <c r="M2426" s="3">
        <v>5</v>
      </c>
      <c r="N2426" s="3">
        <v>5</v>
      </c>
      <c r="O2426" s="3">
        <v>4</v>
      </c>
      <c r="P2426" s="3">
        <v>5</v>
      </c>
      <c r="Q2426" s="3">
        <v>3</v>
      </c>
      <c r="R2426" s="3">
        <v>5</v>
      </c>
      <c r="S2426" s="3">
        <v>5</v>
      </c>
      <c r="T2426" s="3">
        <v>5</v>
      </c>
      <c r="U2426" s="3">
        <v>5</v>
      </c>
      <c r="V2426" s="3">
        <v>4</v>
      </c>
      <c r="W2426" s="3">
        <v>5</v>
      </c>
      <c r="X2426" s="3">
        <v>4</v>
      </c>
      <c r="Y2426" s="3">
        <v>1</v>
      </c>
      <c r="Z2426" s="3">
        <v>5</v>
      </c>
      <c r="AA2426" s="3">
        <v>4</v>
      </c>
      <c r="AB2426" s="3">
        <v>5</v>
      </c>
      <c r="AC2426" s="3">
        <v>5</v>
      </c>
      <c r="AD2426" s="3">
        <v>5</v>
      </c>
      <c r="AE2426" s="3">
        <v>4</v>
      </c>
      <c r="AF2426" s="3" t="s">
        <v>211</v>
      </c>
    </row>
    <row r="2427" spans="1:32">
      <c r="A2427" s="3">
        <v>92630</v>
      </c>
      <c r="B2427" s="3">
        <v>66</v>
      </c>
      <c r="C2427" s="41" t="s">
        <v>211</v>
      </c>
      <c r="D2427" s="3" t="s">
        <v>194</v>
      </c>
      <c r="E2427" s="3" t="s">
        <v>185</v>
      </c>
      <c r="F2427" s="3" t="s">
        <v>186</v>
      </c>
      <c r="G2427" s="3" t="s">
        <v>230</v>
      </c>
      <c r="H2427" s="3" t="s">
        <v>230</v>
      </c>
      <c r="I2427" s="3" t="s">
        <v>210</v>
      </c>
      <c r="J2427" s="3" t="s">
        <v>62</v>
      </c>
      <c r="K2427" s="3" t="s">
        <v>196</v>
      </c>
      <c r="L2427" s="3">
        <v>4</v>
      </c>
      <c r="M2427" s="3">
        <v>0</v>
      </c>
      <c r="N2427" s="3">
        <v>5</v>
      </c>
      <c r="O2427" s="3">
        <v>0</v>
      </c>
      <c r="P2427" s="3">
        <v>5</v>
      </c>
      <c r="Q2427" s="3">
        <v>3</v>
      </c>
      <c r="R2427" s="3">
        <v>4</v>
      </c>
      <c r="S2427" s="3">
        <v>2</v>
      </c>
      <c r="T2427" s="3">
        <v>4</v>
      </c>
      <c r="U2427" s="3">
        <v>2</v>
      </c>
      <c r="V2427" s="3">
        <v>3</v>
      </c>
      <c r="W2427" s="3">
        <v>5</v>
      </c>
      <c r="X2427" s="3">
        <v>4</v>
      </c>
      <c r="Y2427" s="3">
        <v>2</v>
      </c>
      <c r="Z2427" s="3">
        <v>4</v>
      </c>
      <c r="AA2427" s="3">
        <v>4</v>
      </c>
      <c r="AB2427" s="3">
        <v>5</v>
      </c>
      <c r="AC2427" s="3">
        <v>5</v>
      </c>
      <c r="AD2427" s="3">
        <v>4</v>
      </c>
      <c r="AE2427" s="3">
        <v>3</v>
      </c>
      <c r="AF2427" s="3" t="s">
        <v>211</v>
      </c>
    </row>
    <row r="2428" spans="1:32">
      <c r="A2428" s="3">
        <v>90740</v>
      </c>
      <c r="B2428" s="3">
        <v>66</v>
      </c>
      <c r="C2428" s="41" t="s">
        <v>211</v>
      </c>
      <c r="D2428" s="3" t="s">
        <v>212</v>
      </c>
      <c r="E2428" s="3" t="s">
        <v>185</v>
      </c>
      <c r="F2428" s="3" t="s">
        <v>193</v>
      </c>
      <c r="G2428" s="3" t="s">
        <v>230</v>
      </c>
      <c r="H2428" s="3" t="s">
        <v>230</v>
      </c>
      <c r="I2428" s="3" t="s">
        <v>201</v>
      </c>
      <c r="J2428" s="3" t="s">
        <v>65</v>
      </c>
      <c r="K2428" s="3" t="s">
        <v>199</v>
      </c>
      <c r="L2428" s="3">
        <v>4</v>
      </c>
      <c r="M2428" s="3">
        <v>2</v>
      </c>
      <c r="N2428" s="3">
        <v>4</v>
      </c>
      <c r="O2428" s="3">
        <v>3</v>
      </c>
      <c r="P2428" s="3">
        <v>5</v>
      </c>
      <c r="Q2428" s="3">
        <v>2</v>
      </c>
      <c r="R2428" s="3">
        <v>3</v>
      </c>
      <c r="S2428" s="3">
        <v>2</v>
      </c>
      <c r="T2428" s="3">
        <v>4</v>
      </c>
      <c r="U2428" s="3">
        <v>2</v>
      </c>
      <c r="V2428" s="3">
        <v>3</v>
      </c>
      <c r="W2428" s="3">
        <v>5</v>
      </c>
      <c r="X2428" s="3">
        <v>3</v>
      </c>
      <c r="Y2428" s="3">
        <v>2</v>
      </c>
      <c r="Z2428" s="3">
        <v>5</v>
      </c>
      <c r="AA2428" s="3">
        <v>5</v>
      </c>
      <c r="AB2428" s="3">
        <v>4</v>
      </c>
      <c r="AC2428" s="3">
        <v>5</v>
      </c>
      <c r="AD2428" s="3">
        <v>3</v>
      </c>
      <c r="AE2428" s="3">
        <v>3</v>
      </c>
      <c r="AF2428" s="3" t="s">
        <v>211</v>
      </c>
    </row>
    <row r="2429" spans="1:32">
      <c r="A2429" s="3">
        <v>92705</v>
      </c>
      <c r="B2429" s="3">
        <v>66</v>
      </c>
      <c r="C2429" s="41" t="s">
        <v>211</v>
      </c>
      <c r="D2429" s="3" t="s">
        <v>194</v>
      </c>
      <c r="E2429" s="3" t="s">
        <v>185</v>
      </c>
      <c r="F2429" s="3" t="s">
        <v>186</v>
      </c>
      <c r="G2429" s="3" t="s">
        <v>230</v>
      </c>
      <c r="H2429" s="3" t="s">
        <v>230</v>
      </c>
      <c r="I2429" s="3" t="s">
        <v>210</v>
      </c>
      <c r="J2429" s="3" t="s">
        <v>62</v>
      </c>
      <c r="K2429" s="3" t="s">
        <v>196</v>
      </c>
      <c r="L2429" s="3">
        <v>5</v>
      </c>
      <c r="M2429" s="3">
        <v>4</v>
      </c>
      <c r="N2429" s="3">
        <v>4</v>
      </c>
      <c r="O2429" s="3">
        <v>3</v>
      </c>
      <c r="P2429" s="3">
        <v>3</v>
      </c>
      <c r="Q2429" s="3">
        <v>2</v>
      </c>
      <c r="R2429" s="3">
        <v>5</v>
      </c>
      <c r="S2429" s="3">
        <v>2</v>
      </c>
      <c r="T2429" s="3">
        <v>3</v>
      </c>
      <c r="U2429" s="3">
        <v>3</v>
      </c>
      <c r="V2429" s="3">
        <v>4</v>
      </c>
      <c r="W2429" s="3">
        <v>5</v>
      </c>
      <c r="X2429" s="3">
        <v>4</v>
      </c>
      <c r="Y2429" s="3">
        <v>3</v>
      </c>
      <c r="Z2429" s="3">
        <v>4</v>
      </c>
      <c r="AA2429" s="3">
        <v>5</v>
      </c>
      <c r="AB2429" s="3">
        <v>4</v>
      </c>
      <c r="AC2429" s="3">
        <v>3</v>
      </c>
      <c r="AD2429" s="3">
        <v>2</v>
      </c>
      <c r="AE2429" s="3">
        <v>3</v>
      </c>
      <c r="AF2429" s="3" t="s">
        <v>211</v>
      </c>
    </row>
    <row r="2430" spans="1:32">
      <c r="A2430" s="3">
        <v>90254</v>
      </c>
      <c r="B2430" s="3">
        <v>66</v>
      </c>
      <c r="C2430" s="41" t="s">
        <v>211</v>
      </c>
      <c r="D2430" s="3" t="s">
        <v>194</v>
      </c>
      <c r="E2430" s="3" t="s">
        <v>206</v>
      </c>
      <c r="F2430" s="3" t="s">
        <v>186</v>
      </c>
      <c r="G2430" s="3" t="s">
        <v>230</v>
      </c>
      <c r="H2430" s="3" t="s">
        <v>230</v>
      </c>
      <c r="I2430" s="3" t="s">
        <v>189</v>
      </c>
      <c r="J2430" s="3" t="s">
        <v>62</v>
      </c>
      <c r="K2430" s="3" t="s">
        <v>203</v>
      </c>
      <c r="L2430" s="3">
        <v>3</v>
      </c>
      <c r="M2430" s="3">
        <v>2</v>
      </c>
      <c r="N2430" s="3">
        <v>5</v>
      </c>
      <c r="O2430" s="3">
        <v>2</v>
      </c>
      <c r="P2430" s="3">
        <v>5</v>
      </c>
      <c r="Q2430" s="3">
        <v>2</v>
      </c>
      <c r="R2430" s="3">
        <v>5</v>
      </c>
      <c r="S2430" s="3">
        <v>2</v>
      </c>
      <c r="T2430" s="3">
        <v>4</v>
      </c>
      <c r="U2430" s="3">
        <v>3</v>
      </c>
      <c r="V2430" s="3">
        <v>5</v>
      </c>
      <c r="W2430" s="3">
        <v>5</v>
      </c>
      <c r="X2430" s="3">
        <v>5</v>
      </c>
      <c r="Y2430" s="3">
        <v>5</v>
      </c>
      <c r="Z2430" s="3">
        <v>4</v>
      </c>
      <c r="AA2430" s="3">
        <v>4</v>
      </c>
      <c r="AB2430" s="3">
        <v>4</v>
      </c>
      <c r="AC2430" s="3">
        <v>5</v>
      </c>
      <c r="AD2430" s="3">
        <v>5</v>
      </c>
      <c r="AE2430" s="3">
        <v>4</v>
      </c>
      <c r="AF2430" s="3" t="s">
        <v>211</v>
      </c>
    </row>
    <row r="2431" spans="1:32">
      <c r="A2431" s="3">
        <v>91502</v>
      </c>
      <c r="B2431" s="3">
        <v>66</v>
      </c>
      <c r="C2431" s="41" t="s">
        <v>211</v>
      </c>
      <c r="D2431" s="3" t="s">
        <v>204</v>
      </c>
      <c r="E2431" s="3" t="s">
        <v>206</v>
      </c>
      <c r="F2431" s="3" t="s">
        <v>186</v>
      </c>
      <c r="G2431" s="3" t="s">
        <v>230</v>
      </c>
      <c r="H2431" s="3" t="s">
        <v>230</v>
      </c>
      <c r="I2431" s="3" t="s">
        <v>210</v>
      </c>
      <c r="J2431" s="3" t="s">
        <v>64</v>
      </c>
      <c r="K2431" s="3" t="s">
        <v>196</v>
      </c>
      <c r="L2431" s="3">
        <v>4</v>
      </c>
      <c r="M2431" s="3">
        <v>5</v>
      </c>
      <c r="N2431" s="3">
        <v>5</v>
      </c>
      <c r="O2431" s="3">
        <v>5</v>
      </c>
      <c r="P2431" s="3">
        <v>5</v>
      </c>
      <c r="Q2431" s="3">
        <v>5</v>
      </c>
      <c r="R2431" s="3">
        <v>5</v>
      </c>
      <c r="S2431" s="3">
        <v>1</v>
      </c>
      <c r="T2431" s="3">
        <v>5</v>
      </c>
      <c r="U2431" s="3">
        <v>5</v>
      </c>
      <c r="V2431" s="3">
        <v>5</v>
      </c>
      <c r="W2431" s="3">
        <v>5</v>
      </c>
      <c r="X2431" s="3">
        <v>5</v>
      </c>
      <c r="Y2431" s="3">
        <v>5</v>
      </c>
      <c r="Z2431" s="3">
        <v>5</v>
      </c>
      <c r="AA2431" s="3">
        <v>5</v>
      </c>
      <c r="AB2431" s="3">
        <v>5</v>
      </c>
      <c r="AC2431" s="3">
        <v>5</v>
      </c>
      <c r="AD2431" s="3">
        <v>5</v>
      </c>
      <c r="AE2431" s="3">
        <v>5</v>
      </c>
      <c r="AF2431" s="3" t="s">
        <v>211</v>
      </c>
    </row>
    <row r="2432" spans="1:32">
      <c r="A2432" s="3">
        <v>91601</v>
      </c>
      <c r="B2432" s="3">
        <v>66</v>
      </c>
      <c r="C2432" s="41" t="s">
        <v>211</v>
      </c>
      <c r="D2432" s="3" t="s">
        <v>194</v>
      </c>
      <c r="E2432" s="3" t="s">
        <v>206</v>
      </c>
      <c r="F2432" s="3" t="s">
        <v>186</v>
      </c>
      <c r="G2432" s="3" t="s">
        <v>230</v>
      </c>
      <c r="H2432" s="3" t="s">
        <v>230</v>
      </c>
      <c r="I2432" s="3" t="s">
        <v>189</v>
      </c>
      <c r="J2432" s="3" t="s">
        <v>60</v>
      </c>
      <c r="K2432" s="3" t="s">
        <v>202</v>
      </c>
      <c r="L2432" s="3">
        <v>5</v>
      </c>
      <c r="M2432" s="3">
        <v>4</v>
      </c>
      <c r="N2432" s="3">
        <v>4</v>
      </c>
      <c r="O2432" s="3">
        <v>3</v>
      </c>
      <c r="P2432" s="3">
        <v>5</v>
      </c>
      <c r="Q2432" s="3">
        <v>4</v>
      </c>
      <c r="R2432" s="3">
        <v>4</v>
      </c>
      <c r="S2432" s="3">
        <v>1</v>
      </c>
      <c r="T2432" s="3">
        <v>4</v>
      </c>
      <c r="U2432" s="3">
        <v>3</v>
      </c>
      <c r="V2432" s="3">
        <v>4</v>
      </c>
      <c r="W2432" s="3">
        <v>4</v>
      </c>
      <c r="X2432" s="3">
        <v>5</v>
      </c>
      <c r="Y2432" s="3">
        <v>3</v>
      </c>
      <c r="Z2432" s="3">
        <v>4</v>
      </c>
      <c r="AA2432" s="3">
        <v>4</v>
      </c>
      <c r="AB2432" s="3">
        <v>4</v>
      </c>
      <c r="AC2432" s="3">
        <v>5</v>
      </c>
      <c r="AD2432" s="3">
        <v>4</v>
      </c>
      <c r="AE2432" s="3">
        <v>4</v>
      </c>
      <c r="AF2432" s="3" t="s">
        <v>211</v>
      </c>
    </row>
    <row r="2433" spans="1:32">
      <c r="A2433" s="3">
        <v>91304</v>
      </c>
      <c r="B2433" s="3">
        <v>66</v>
      </c>
      <c r="C2433" s="41" t="s">
        <v>211</v>
      </c>
      <c r="D2433" s="3" t="s">
        <v>226</v>
      </c>
      <c r="E2433" s="3" t="s">
        <v>206</v>
      </c>
      <c r="F2433" s="3" t="s">
        <v>186</v>
      </c>
      <c r="G2433" s="3" t="s">
        <v>230</v>
      </c>
      <c r="H2433" s="3" t="s">
        <v>230</v>
      </c>
      <c r="I2433" s="3" t="s">
        <v>201</v>
      </c>
      <c r="J2433" s="3" t="s">
        <v>64</v>
      </c>
      <c r="K2433" s="3" t="s">
        <v>202</v>
      </c>
      <c r="L2433" s="3">
        <v>5</v>
      </c>
      <c r="M2433" s="3">
        <v>4</v>
      </c>
      <c r="N2433" s="3">
        <v>4</v>
      </c>
      <c r="O2433" s="3">
        <v>5</v>
      </c>
      <c r="P2433" s="3">
        <v>5</v>
      </c>
      <c r="Q2433" s="3">
        <v>4</v>
      </c>
      <c r="R2433" s="3">
        <v>4</v>
      </c>
      <c r="S2433" s="3">
        <v>1</v>
      </c>
      <c r="T2433" s="3">
        <v>4</v>
      </c>
      <c r="U2433" s="3">
        <v>3</v>
      </c>
      <c r="V2433" s="3">
        <v>5</v>
      </c>
      <c r="W2433" s="3">
        <v>5</v>
      </c>
      <c r="X2433" s="3">
        <v>4</v>
      </c>
      <c r="Y2433" s="3">
        <v>3</v>
      </c>
      <c r="Z2433" s="3">
        <v>4</v>
      </c>
      <c r="AA2433" s="3">
        <v>4</v>
      </c>
      <c r="AB2433" s="3">
        <v>5</v>
      </c>
      <c r="AC2433" s="3">
        <v>5</v>
      </c>
      <c r="AD2433" s="3">
        <v>5</v>
      </c>
      <c r="AE2433" s="3">
        <v>4</v>
      </c>
      <c r="AF2433" s="3" t="s">
        <v>211</v>
      </c>
    </row>
    <row r="2434" spans="1:32">
      <c r="A2434" s="3">
        <v>90605</v>
      </c>
      <c r="B2434" s="3">
        <v>66</v>
      </c>
      <c r="C2434" s="41" t="s">
        <v>211</v>
      </c>
      <c r="D2434" s="3" t="s">
        <v>197</v>
      </c>
      <c r="E2434" s="3" t="s">
        <v>206</v>
      </c>
      <c r="F2434" s="3" t="s">
        <v>193</v>
      </c>
      <c r="G2434" s="3" t="s">
        <v>230</v>
      </c>
      <c r="H2434" s="3" t="s">
        <v>230</v>
      </c>
      <c r="I2434" s="3" t="s">
        <v>210</v>
      </c>
      <c r="J2434" s="3" t="s">
        <v>60</v>
      </c>
      <c r="K2434" s="3" t="s">
        <v>199</v>
      </c>
      <c r="L2434" s="3">
        <v>5</v>
      </c>
      <c r="M2434" s="3">
        <v>5</v>
      </c>
      <c r="N2434" s="3">
        <v>5</v>
      </c>
      <c r="O2434" s="3">
        <v>5</v>
      </c>
      <c r="P2434" s="3">
        <v>5</v>
      </c>
      <c r="Q2434" s="3">
        <v>5</v>
      </c>
      <c r="R2434" s="3">
        <v>5</v>
      </c>
      <c r="S2434" s="3">
        <v>5</v>
      </c>
      <c r="T2434" s="3">
        <v>5</v>
      </c>
      <c r="U2434" s="3">
        <v>5</v>
      </c>
      <c r="V2434" s="3">
        <v>5</v>
      </c>
      <c r="W2434" s="3">
        <v>5</v>
      </c>
      <c r="X2434" s="3">
        <v>5</v>
      </c>
      <c r="Y2434" s="3">
        <v>1</v>
      </c>
      <c r="Z2434" s="3">
        <v>5</v>
      </c>
      <c r="AA2434" s="3">
        <v>5</v>
      </c>
      <c r="AB2434" s="3">
        <v>5</v>
      </c>
      <c r="AC2434" s="3">
        <v>5</v>
      </c>
      <c r="AD2434" s="3">
        <v>5</v>
      </c>
      <c r="AE2434" s="3">
        <v>5</v>
      </c>
      <c r="AF2434" s="3" t="s">
        <v>211</v>
      </c>
    </row>
    <row r="2435" spans="1:32">
      <c r="A2435" s="3">
        <v>91763</v>
      </c>
      <c r="B2435" s="3">
        <v>66</v>
      </c>
      <c r="C2435" s="41" t="s">
        <v>211</v>
      </c>
      <c r="D2435" s="3" t="s">
        <v>197</v>
      </c>
      <c r="E2435" s="3" t="s">
        <v>195</v>
      </c>
      <c r="F2435" s="3" t="s">
        <v>186</v>
      </c>
      <c r="G2435" s="3" t="s">
        <v>230</v>
      </c>
      <c r="H2435" s="3" t="s">
        <v>230</v>
      </c>
      <c r="I2435" s="3" t="s">
        <v>201</v>
      </c>
      <c r="J2435" s="3" t="s">
        <v>64</v>
      </c>
      <c r="K2435" s="3" t="s">
        <v>202</v>
      </c>
      <c r="L2435" s="3">
        <v>5</v>
      </c>
      <c r="M2435" s="3">
        <v>5</v>
      </c>
      <c r="N2435" s="3">
        <v>5</v>
      </c>
      <c r="O2435" s="3">
        <v>5</v>
      </c>
      <c r="P2435" s="3">
        <v>5</v>
      </c>
      <c r="Q2435" s="3">
        <v>5</v>
      </c>
      <c r="R2435" s="3">
        <v>5</v>
      </c>
      <c r="S2435" s="3">
        <v>5</v>
      </c>
      <c r="T2435" s="3">
        <v>5</v>
      </c>
      <c r="U2435" s="3">
        <v>5</v>
      </c>
      <c r="V2435" s="3">
        <v>5</v>
      </c>
      <c r="W2435" s="3">
        <v>5</v>
      </c>
      <c r="X2435" s="3">
        <v>5</v>
      </c>
      <c r="Y2435" s="3">
        <v>5</v>
      </c>
      <c r="Z2435" s="3">
        <v>5</v>
      </c>
      <c r="AA2435" s="3">
        <v>5</v>
      </c>
      <c r="AB2435" s="3">
        <v>5</v>
      </c>
      <c r="AC2435" s="3">
        <v>5</v>
      </c>
      <c r="AD2435" s="3">
        <v>5</v>
      </c>
      <c r="AE2435" s="3">
        <v>5</v>
      </c>
      <c r="AF2435" s="3" t="s">
        <v>211</v>
      </c>
    </row>
    <row r="2436" spans="1:32">
      <c r="A2436" s="3">
        <v>92220</v>
      </c>
      <c r="B2436" s="3">
        <v>66</v>
      </c>
      <c r="C2436" s="41" t="s">
        <v>211</v>
      </c>
      <c r="D2436" s="3" t="s">
        <v>194</v>
      </c>
      <c r="E2436" s="3" t="s">
        <v>205</v>
      </c>
      <c r="F2436" s="3" t="s">
        <v>193</v>
      </c>
      <c r="G2436" s="3" t="s">
        <v>230</v>
      </c>
      <c r="H2436" s="3" t="s">
        <v>230</v>
      </c>
      <c r="I2436" s="3" t="s">
        <v>210</v>
      </c>
      <c r="J2436" s="3" t="s">
        <v>60</v>
      </c>
      <c r="K2436" s="3" t="s">
        <v>203</v>
      </c>
      <c r="L2436" s="3">
        <v>4</v>
      </c>
      <c r="M2436" s="3">
        <v>3</v>
      </c>
      <c r="N2436" s="3">
        <v>5</v>
      </c>
      <c r="O2436" s="3">
        <v>4</v>
      </c>
      <c r="P2436" s="3">
        <v>5</v>
      </c>
      <c r="Q2436" s="3">
        <v>3</v>
      </c>
      <c r="R2436" s="3">
        <v>4</v>
      </c>
      <c r="S2436" s="3">
        <v>4</v>
      </c>
      <c r="T2436" s="3">
        <v>5</v>
      </c>
      <c r="U2436" s="3">
        <v>3</v>
      </c>
      <c r="V2436" s="3">
        <v>3</v>
      </c>
      <c r="W2436" s="3">
        <v>4</v>
      </c>
      <c r="X2436" s="3">
        <v>5</v>
      </c>
      <c r="Y2436" s="3">
        <v>4</v>
      </c>
      <c r="Z2436" s="3">
        <v>5</v>
      </c>
      <c r="AA2436" s="3">
        <v>4</v>
      </c>
      <c r="AB2436" s="3">
        <v>3</v>
      </c>
      <c r="AC2436" s="3">
        <v>5</v>
      </c>
      <c r="AD2436" s="3">
        <v>4</v>
      </c>
      <c r="AE2436" s="3">
        <v>3</v>
      </c>
      <c r="AF2436" s="3" t="s">
        <v>211</v>
      </c>
    </row>
    <row r="2437" spans="1:32">
      <c r="A2437" s="3">
        <v>92571</v>
      </c>
      <c r="B2437" s="3">
        <v>66</v>
      </c>
      <c r="C2437" s="41" t="s">
        <v>211</v>
      </c>
      <c r="D2437" s="3" t="s">
        <v>194</v>
      </c>
      <c r="E2437" s="3" t="s">
        <v>205</v>
      </c>
      <c r="F2437" s="3" t="s">
        <v>186</v>
      </c>
      <c r="G2437" s="3" t="s">
        <v>230</v>
      </c>
      <c r="H2437" s="3" t="s">
        <v>230</v>
      </c>
      <c r="I2437" s="3" t="s">
        <v>217</v>
      </c>
      <c r="J2437" s="3" t="s">
        <v>62</v>
      </c>
      <c r="K2437" s="3" t="s">
        <v>199</v>
      </c>
      <c r="L2437" s="3">
        <v>4</v>
      </c>
      <c r="M2437" s="3">
        <v>3</v>
      </c>
      <c r="N2437" s="3">
        <v>5</v>
      </c>
      <c r="O2437" s="3">
        <v>5</v>
      </c>
      <c r="P2437" s="3">
        <v>5</v>
      </c>
      <c r="Q2437" s="3">
        <v>5</v>
      </c>
      <c r="R2437" s="3">
        <v>4</v>
      </c>
      <c r="S2437" s="3">
        <v>5</v>
      </c>
      <c r="T2437" s="3">
        <v>4</v>
      </c>
      <c r="U2437" s="3">
        <v>4</v>
      </c>
      <c r="V2437" s="3">
        <v>5</v>
      </c>
      <c r="W2437" s="3">
        <v>5</v>
      </c>
      <c r="X2437" s="3">
        <v>5</v>
      </c>
      <c r="Y2437" s="3">
        <v>5</v>
      </c>
      <c r="Z2437" s="3">
        <v>4</v>
      </c>
      <c r="AA2437" s="3">
        <v>5</v>
      </c>
      <c r="AB2437" s="3">
        <v>4</v>
      </c>
      <c r="AC2437" s="3">
        <v>5</v>
      </c>
      <c r="AD2437" s="3">
        <v>5</v>
      </c>
      <c r="AE2437" s="3">
        <v>5</v>
      </c>
      <c r="AF2437" s="3" t="s">
        <v>211</v>
      </c>
    </row>
    <row r="2438" spans="1:32">
      <c r="A2438" s="3">
        <v>93003</v>
      </c>
      <c r="B2438" s="3">
        <v>67</v>
      </c>
      <c r="C2438" s="41" t="s">
        <v>211</v>
      </c>
      <c r="D2438" s="3" t="s">
        <v>184</v>
      </c>
      <c r="E2438" s="3" t="s">
        <v>192</v>
      </c>
      <c r="F2438" s="3" t="s">
        <v>186</v>
      </c>
      <c r="G2438" s="3" t="s">
        <v>230</v>
      </c>
      <c r="H2438" s="3" t="s">
        <v>230</v>
      </c>
      <c r="I2438" s="3" t="s">
        <v>201</v>
      </c>
      <c r="J2438" s="3" t="s">
        <v>60</v>
      </c>
      <c r="K2438" s="3" t="s">
        <v>199</v>
      </c>
      <c r="L2438" s="3">
        <v>5</v>
      </c>
      <c r="M2438" s="3">
        <v>5</v>
      </c>
      <c r="N2438" s="3">
        <v>5</v>
      </c>
      <c r="O2438" s="3">
        <v>4</v>
      </c>
      <c r="P2438" s="3">
        <v>5</v>
      </c>
      <c r="Q2438" s="3">
        <v>5</v>
      </c>
      <c r="R2438" s="3">
        <v>4</v>
      </c>
      <c r="S2438" s="3">
        <v>4</v>
      </c>
      <c r="T2438" s="3">
        <v>5</v>
      </c>
      <c r="U2438" s="3">
        <v>5</v>
      </c>
      <c r="V2438" s="3">
        <v>5</v>
      </c>
      <c r="W2438" s="3">
        <v>5</v>
      </c>
      <c r="X2438" s="3">
        <v>5</v>
      </c>
      <c r="Y2438" s="3">
        <v>2</v>
      </c>
      <c r="Z2438" s="3">
        <v>4</v>
      </c>
      <c r="AA2438" s="3">
        <v>3</v>
      </c>
      <c r="AB2438" s="3">
        <v>5</v>
      </c>
      <c r="AC2438" s="3">
        <v>5</v>
      </c>
      <c r="AD2438" s="3">
        <v>5</v>
      </c>
      <c r="AE2438" s="3">
        <v>5</v>
      </c>
      <c r="AF2438" s="3" t="s">
        <v>211</v>
      </c>
    </row>
    <row r="2439" spans="1:32">
      <c r="A2439" s="3">
        <v>91362</v>
      </c>
      <c r="B2439" s="3">
        <v>67</v>
      </c>
      <c r="C2439" s="41" t="s">
        <v>211</v>
      </c>
      <c r="D2439" s="3" t="s">
        <v>194</v>
      </c>
      <c r="E2439" s="3" t="s">
        <v>192</v>
      </c>
      <c r="F2439" s="3" t="s">
        <v>193</v>
      </c>
      <c r="G2439" s="3" t="s">
        <v>230</v>
      </c>
      <c r="H2439" s="3" t="s">
        <v>230</v>
      </c>
      <c r="I2439" s="3" t="s">
        <v>217</v>
      </c>
      <c r="J2439" s="3" t="s">
        <v>63</v>
      </c>
      <c r="K2439" s="3" t="s">
        <v>196</v>
      </c>
      <c r="L2439" s="3">
        <v>5</v>
      </c>
      <c r="M2439" s="3">
        <v>3</v>
      </c>
      <c r="N2439" s="3">
        <v>3</v>
      </c>
      <c r="O2439" s="3">
        <v>4</v>
      </c>
      <c r="P2439" s="3">
        <v>5</v>
      </c>
      <c r="Q2439" s="3">
        <v>4</v>
      </c>
      <c r="R2439" s="3">
        <v>3</v>
      </c>
      <c r="S2439" s="3">
        <v>2</v>
      </c>
      <c r="T2439" s="3">
        <v>3</v>
      </c>
      <c r="U2439" s="3">
        <v>5</v>
      </c>
      <c r="V2439" s="3">
        <v>3</v>
      </c>
      <c r="W2439" s="3">
        <v>4</v>
      </c>
      <c r="X2439" s="3">
        <v>3</v>
      </c>
      <c r="Y2439" s="3">
        <v>5</v>
      </c>
      <c r="Z2439" s="3">
        <v>4</v>
      </c>
      <c r="AA2439" s="3">
        <v>4</v>
      </c>
      <c r="AB2439" s="3">
        <v>5</v>
      </c>
      <c r="AC2439" s="3">
        <v>4</v>
      </c>
      <c r="AD2439" s="3">
        <v>4</v>
      </c>
      <c r="AE2439" s="3">
        <v>3</v>
      </c>
      <c r="AF2439" s="3" t="s">
        <v>211</v>
      </c>
    </row>
    <row r="2440" spans="1:32">
      <c r="A2440" s="3">
        <v>91361</v>
      </c>
      <c r="B2440" s="3">
        <v>67</v>
      </c>
      <c r="C2440" s="41" t="s">
        <v>211</v>
      </c>
      <c r="D2440" s="3" t="s">
        <v>191</v>
      </c>
      <c r="E2440" s="3" t="s">
        <v>192</v>
      </c>
      <c r="F2440" s="3" t="s">
        <v>186</v>
      </c>
      <c r="G2440" s="3" t="s">
        <v>230</v>
      </c>
      <c r="H2440" s="3" t="s">
        <v>230</v>
      </c>
      <c r="I2440" s="3" t="s">
        <v>201</v>
      </c>
      <c r="J2440" s="3" t="s">
        <v>62</v>
      </c>
      <c r="K2440" s="3" t="s">
        <v>199</v>
      </c>
      <c r="L2440" s="3">
        <v>5</v>
      </c>
      <c r="M2440" s="3">
        <v>5</v>
      </c>
      <c r="N2440" s="3">
        <v>5</v>
      </c>
      <c r="O2440" s="3">
        <v>4</v>
      </c>
      <c r="P2440" s="3">
        <v>5</v>
      </c>
      <c r="Q2440" s="3">
        <v>2</v>
      </c>
      <c r="R2440" s="3">
        <v>4</v>
      </c>
      <c r="S2440" s="3">
        <v>1</v>
      </c>
      <c r="T2440" s="3">
        <v>5</v>
      </c>
      <c r="U2440" s="3">
        <v>4</v>
      </c>
      <c r="V2440" s="3">
        <v>5</v>
      </c>
      <c r="W2440" s="3">
        <v>5</v>
      </c>
      <c r="X2440" s="3">
        <v>5</v>
      </c>
      <c r="Y2440" s="3">
        <v>4</v>
      </c>
      <c r="Z2440" s="3">
        <v>5</v>
      </c>
      <c r="AA2440" s="3">
        <v>5</v>
      </c>
      <c r="AB2440" s="3">
        <v>5</v>
      </c>
      <c r="AC2440" s="3">
        <v>5</v>
      </c>
      <c r="AD2440" s="3">
        <v>5</v>
      </c>
      <c r="AE2440" s="3">
        <v>5</v>
      </c>
      <c r="AF2440" s="3" t="s">
        <v>211</v>
      </c>
    </row>
    <row r="2441" spans="1:32">
      <c r="A2441" s="3">
        <v>92232</v>
      </c>
      <c r="B2441" s="3">
        <v>67</v>
      </c>
      <c r="C2441" s="41" t="s">
        <v>211</v>
      </c>
      <c r="D2441" s="3" t="s">
        <v>197</v>
      </c>
      <c r="E2441" s="3" t="s">
        <v>198</v>
      </c>
      <c r="F2441" s="3" t="s">
        <v>186</v>
      </c>
      <c r="G2441" s="3" t="s">
        <v>230</v>
      </c>
      <c r="H2441" s="3" t="s">
        <v>230</v>
      </c>
      <c r="I2441" s="3" t="s">
        <v>210</v>
      </c>
      <c r="J2441" s="3" t="s">
        <v>63</v>
      </c>
      <c r="K2441" s="3" t="s">
        <v>203</v>
      </c>
      <c r="L2441" s="3">
        <v>5</v>
      </c>
      <c r="M2441" s="3">
        <v>4</v>
      </c>
      <c r="N2441" s="3">
        <v>4</v>
      </c>
      <c r="O2441" s="3">
        <v>4</v>
      </c>
      <c r="P2441" s="3">
        <v>5</v>
      </c>
      <c r="Q2441" s="3">
        <v>5</v>
      </c>
      <c r="R2441" s="3">
        <v>5</v>
      </c>
      <c r="S2441" s="3">
        <v>1</v>
      </c>
      <c r="T2441" s="3">
        <v>5</v>
      </c>
      <c r="U2441" s="3">
        <v>5</v>
      </c>
      <c r="V2441" s="3">
        <v>4</v>
      </c>
      <c r="W2441" s="3">
        <v>5</v>
      </c>
      <c r="X2441" s="3">
        <v>5</v>
      </c>
      <c r="Y2441" s="3">
        <v>3</v>
      </c>
      <c r="Z2441" s="3">
        <v>5</v>
      </c>
      <c r="AA2441" s="3">
        <v>5</v>
      </c>
      <c r="AB2441" s="3">
        <v>5</v>
      </c>
      <c r="AC2441" s="3">
        <v>4</v>
      </c>
      <c r="AD2441" s="3">
        <v>4</v>
      </c>
      <c r="AE2441" s="3">
        <v>3</v>
      </c>
      <c r="AF2441" s="3" t="s">
        <v>211</v>
      </c>
    </row>
    <row r="2442" spans="1:32">
      <c r="A2442" s="3">
        <v>90621</v>
      </c>
      <c r="B2442" s="3">
        <v>67</v>
      </c>
      <c r="C2442" s="41" t="s">
        <v>211</v>
      </c>
      <c r="D2442" s="3" t="s">
        <v>194</v>
      </c>
      <c r="E2442" s="3" t="s">
        <v>185</v>
      </c>
      <c r="F2442" s="3" t="s">
        <v>186</v>
      </c>
      <c r="G2442" s="3" t="s">
        <v>230</v>
      </c>
      <c r="H2442" s="3" t="s">
        <v>230</v>
      </c>
      <c r="I2442" s="3" t="s">
        <v>217</v>
      </c>
      <c r="J2442" s="3" t="s">
        <v>60</v>
      </c>
      <c r="K2442" s="3" t="s">
        <v>196</v>
      </c>
      <c r="L2442" s="3">
        <v>3</v>
      </c>
      <c r="M2442" s="3">
        <v>3</v>
      </c>
      <c r="N2442" s="3">
        <v>4</v>
      </c>
      <c r="O2442" s="3">
        <v>4</v>
      </c>
      <c r="P2442" s="3">
        <v>3</v>
      </c>
      <c r="Q2442" s="3">
        <v>1</v>
      </c>
      <c r="R2442" s="3">
        <v>2</v>
      </c>
      <c r="S2442" s="3">
        <v>2</v>
      </c>
      <c r="T2442" s="3">
        <v>3</v>
      </c>
      <c r="U2442" s="3">
        <v>4</v>
      </c>
      <c r="V2442" s="3">
        <v>2</v>
      </c>
      <c r="W2442" s="3">
        <v>2</v>
      </c>
      <c r="X2442" s="3">
        <v>2</v>
      </c>
      <c r="Y2442" s="3">
        <v>3</v>
      </c>
      <c r="Z2442" s="3">
        <v>3</v>
      </c>
      <c r="AA2442" s="3">
        <v>3</v>
      </c>
      <c r="AB2442" s="3">
        <v>5</v>
      </c>
      <c r="AC2442" s="3">
        <v>5</v>
      </c>
      <c r="AD2442" s="3">
        <v>5</v>
      </c>
      <c r="AE2442" s="3">
        <v>4</v>
      </c>
      <c r="AF2442" s="3" t="s">
        <v>211</v>
      </c>
    </row>
    <row r="2443" spans="1:32">
      <c r="A2443" s="3">
        <v>92673</v>
      </c>
      <c r="B2443" s="3">
        <v>67</v>
      </c>
      <c r="C2443" s="41" t="s">
        <v>211</v>
      </c>
      <c r="D2443" s="3" t="s">
        <v>194</v>
      </c>
      <c r="E2443" s="3" t="s">
        <v>185</v>
      </c>
      <c r="F2443" s="3" t="s">
        <v>193</v>
      </c>
      <c r="G2443" s="3" t="s">
        <v>230</v>
      </c>
      <c r="H2443" s="3" t="s">
        <v>230</v>
      </c>
      <c r="I2443" s="3" t="s">
        <v>201</v>
      </c>
      <c r="J2443" s="3" t="s">
        <v>64</v>
      </c>
      <c r="K2443" s="3" t="s">
        <v>203</v>
      </c>
      <c r="L2443" s="3">
        <v>5</v>
      </c>
      <c r="M2443" s="3">
        <v>5</v>
      </c>
      <c r="N2443" s="3">
        <v>5</v>
      </c>
      <c r="O2443" s="3">
        <v>4</v>
      </c>
      <c r="P2443" s="3">
        <v>5</v>
      </c>
      <c r="Q2443" s="3">
        <v>3</v>
      </c>
      <c r="R2443" s="3">
        <v>5</v>
      </c>
      <c r="S2443" s="3">
        <v>3</v>
      </c>
      <c r="T2443" s="3">
        <v>5</v>
      </c>
      <c r="U2443" s="3">
        <v>3</v>
      </c>
      <c r="V2443" s="3">
        <v>4</v>
      </c>
      <c r="W2443" s="3">
        <v>5</v>
      </c>
      <c r="X2443" s="3">
        <v>5</v>
      </c>
      <c r="Y2443" s="3">
        <v>3</v>
      </c>
      <c r="Z2443" s="3">
        <v>4</v>
      </c>
      <c r="AA2443" s="3">
        <v>4</v>
      </c>
      <c r="AB2443" s="3">
        <v>5</v>
      </c>
      <c r="AC2443" s="3">
        <v>5</v>
      </c>
      <c r="AD2443" s="3">
        <v>4</v>
      </c>
      <c r="AE2443" s="3">
        <v>4</v>
      </c>
      <c r="AF2443" s="3" t="s">
        <v>211</v>
      </c>
    </row>
    <row r="2444" spans="1:32">
      <c r="A2444" s="3">
        <v>92620</v>
      </c>
      <c r="B2444" s="3">
        <v>67</v>
      </c>
      <c r="C2444" s="41" t="s">
        <v>211</v>
      </c>
      <c r="D2444" s="3" t="s">
        <v>194</v>
      </c>
      <c r="E2444" s="3" t="s">
        <v>185</v>
      </c>
      <c r="F2444" s="3" t="s">
        <v>193</v>
      </c>
      <c r="G2444" s="3" t="s">
        <v>230</v>
      </c>
      <c r="H2444" s="3" t="s">
        <v>230</v>
      </c>
      <c r="I2444" s="3" t="s">
        <v>201</v>
      </c>
      <c r="J2444" s="3" t="s">
        <v>61</v>
      </c>
      <c r="K2444" s="3" t="s">
        <v>203</v>
      </c>
      <c r="L2444" s="3">
        <v>3</v>
      </c>
      <c r="M2444" s="3">
        <v>3</v>
      </c>
      <c r="N2444" s="3">
        <v>5</v>
      </c>
      <c r="O2444" s="3">
        <v>3</v>
      </c>
      <c r="P2444" s="3">
        <v>5</v>
      </c>
      <c r="Q2444" s="3">
        <v>3</v>
      </c>
      <c r="R2444" s="3">
        <v>4</v>
      </c>
      <c r="S2444" s="3">
        <v>2</v>
      </c>
      <c r="T2444" s="3">
        <v>3</v>
      </c>
      <c r="U2444" s="3">
        <v>3</v>
      </c>
      <c r="V2444" s="3">
        <v>3</v>
      </c>
      <c r="W2444" s="3">
        <v>3</v>
      </c>
      <c r="X2444" s="3">
        <v>3</v>
      </c>
      <c r="Y2444" s="3">
        <v>3</v>
      </c>
      <c r="Z2444" s="3">
        <v>4</v>
      </c>
      <c r="AA2444" s="3">
        <v>4</v>
      </c>
      <c r="AB2444" s="3">
        <v>4</v>
      </c>
      <c r="AC2444" s="3">
        <v>4</v>
      </c>
      <c r="AD2444" s="3">
        <v>3</v>
      </c>
      <c r="AE2444" s="3">
        <v>3</v>
      </c>
      <c r="AF2444" s="3" t="s">
        <v>211</v>
      </c>
    </row>
    <row r="2445" spans="1:32">
      <c r="A2445" s="3">
        <v>90680</v>
      </c>
      <c r="B2445" s="3">
        <v>67</v>
      </c>
      <c r="C2445" s="41" t="s">
        <v>211</v>
      </c>
      <c r="D2445" s="3" t="s">
        <v>194</v>
      </c>
      <c r="E2445" s="3" t="s">
        <v>185</v>
      </c>
      <c r="F2445" s="3" t="s">
        <v>186</v>
      </c>
      <c r="G2445" s="3" t="s">
        <v>230</v>
      </c>
      <c r="H2445" s="3" t="s">
        <v>230</v>
      </c>
      <c r="I2445" s="3" t="s">
        <v>217</v>
      </c>
      <c r="J2445" s="3" t="s">
        <v>62</v>
      </c>
      <c r="K2445" s="3" t="s">
        <v>203</v>
      </c>
      <c r="L2445" s="3">
        <v>5</v>
      </c>
      <c r="M2445" s="3">
        <v>5</v>
      </c>
      <c r="N2445" s="3">
        <v>5</v>
      </c>
      <c r="O2445" s="3">
        <v>5</v>
      </c>
      <c r="P2445" s="3">
        <v>5</v>
      </c>
      <c r="Q2445" s="3">
        <v>5</v>
      </c>
      <c r="R2445" s="3">
        <v>5</v>
      </c>
      <c r="S2445" s="3">
        <v>3</v>
      </c>
      <c r="T2445" s="3">
        <v>5</v>
      </c>
      <c r="U2445" s="3">
        <v>5</v>
      </c>
      <c r="V2445" s="3">
        <v>5</v>
      </c>
      <c r="W2445" s="3">
        <v>5</v>
      </c>
      <c r="X2445" s="3">
        <v>4</v>
      </c>
      <c r="Y2445" s="3">
        <v>5</v>
      </c>
      <c r="Z2445" s="3">
        <v>5</v>
      </c>
      <c r="AA2445" s="3">
        <v>5</v>
      </c>
      <c r="AB2445" s="3">
        <v>5</v>
      </c>
      <c r="AC2445" s="3">
        <v>5</v>
      </c>
      <c r="AD2445" s="3">
        <v>5</v>
      </c>
      <c r="AE2445" s="3">
        <v>5</v>
      </c>
      <c r="AF2445" s="3" t="s">
        <v>211</v>
      </c>
    </row>
    <row r="2446" spans="1:32">
      <c r="A2446" s="3">
        <v>92646</v>
      </c>
      <c r="B2446" s="3">
        <v>67</v>
      </c>
      <c r="C2446" s="41" t="s">
        <v>211</v>
      </c>
      <c r="D2446" s="3" t="s">
        <v>194</v>
      </c>
      <c r="E2446" s="3" t="s">
        <v>185</v>
      </c>
      <c r="F2446" s="3" t="s">
        <v>193</v>
      </c>
      <c r="G2446" s="3" t="s">
        <v>230</v>
      </c>
      <c r="H2446" s="3" t="s">
        <v>230</v>
      </c>
      <c r="I2446" s="3" t="s">
        <v>201</v>
      </c>
      <c r="J2446" s="3" t="s">
        <v>60</v>
      </c>
      <c r="K2446" s="3" t="s">
        <v>203</v>
      </c>
      <c r="L2446" s="3">
        <v>5</v>
      </c>
      <c r="M2446" s="3">
        <v>3</v>
      </c>
      <c r="N2446" s="3">
        <v>4</v>
      </c>
      <c r="O2446" s="3">
        <v>3</v>
      </c>
      <c r="P2446" s="3">
        <v>5</v>
      </c>
      <c r="Q2446" s="3">
        <v>4</v>
      </c>
      <c r="R2446" s="3">
        <v>5</v>
      </c>
      <c r="S2446" s="3">
        <v>1</v>
      </c>
      <c r="T2446" s="3">
        <v>3</v>
      </c>
      <c r="U2446" s="3">
        <v>5</v>
      </c>
      <c r="V2446" s="3">
        <v>5</v>
      </c>
      <c r="W2446" s="3">
        <v>5</v>
      </c>
      <c r="X2446" s="3">
        <v>3</v>
      </c>
      <c r="Y2446" s="3">
        <v>3</v>
      </c>
      <c r="Z2446" s="3">
        <v>2</v>
      </c>
      <c r="AA2446" s="3">
        <v>4</v>
      </c>
      <c r="AB2446" s="3">
        <v>5</v>
      </c>
      <c r="AC2446" s="3">
        <v>4</v>
      </c>
      <c r="AD2446" s="3">
        <v>5</v>
      </c>
      <c r="AE2446" s="3">
        <v>2</v>
      </c>
      <c r="AF2446" s="3" t="s">
        <v>211</v>
      </c>
    </row>
    <row r="2447" spans="1:32">
      <c r="A2447" s="3">
        <v>90278</v>
      </c>
      <c r="B2447" s="3">
        <v>67</v>
      </c>
      <c r="C2447" s="41" t="s">
        <v>211</v>
      </c>
      <c r="D2447" s="3" t="s">
        <v>194</v>
      </c>
      <c r="E2447" s="3" t="s">
        <v>206</v>
      </c>
      <c r="F2447" s="3" t="s">
        <v>193</v>
      </c>
      <c r="G2447" s="3" t="s">
        <v>230</v>
      </c>
      <c r="H2447" s="3" t="s">
        <v>230</v>
      </c>
      <c r="I2447" s="3" t="s">
        <v>201</v>
      </c>
      <c r="J2447" s="3" t="s">
        <v>64</v>
      </c>
      <c r="K2447" s="3" t="s">
        <v>203</v>
      </c>
      <c r="L2447" s="3">
        <v>5</v>
      </c>
      <c r="M2447" s="3">
        <v>5</v>
      </c>
      <c r="N2447" s="3">
        <v>5</v>
      </c>
      <c r="O2447" s="3">
        <v>5</v>
      </c>
      <c r="P2447" s="3">
        <v>5</v>
      </c>
      <c r="Q2447" s="3">
        <v>5</v>
      </c>
      <c r="R2447" s="3">
        <v>5</v>
      </c>
      <c r="S2447" s="3">
        <v>1</v>
      </c>
      <c r="T2447" s="3">
        <v>3</v>
      </c>
      <c r="U2447" s="3">
        <v>5</v>
      </c>
      <c r="V2447" s="3">
        <v>5</v>
      </c>
      <c r="W2447" s="3">
        <v>5</v>
      </c>
      <c r="X2447" s="3">
        <v>5</v>
      </c>
      <c r="Y2447" s="3">
        <v>5</v>
      </c>
      <c r="Z2447" s="3">
        <v>5</v>
      </c>
      <c r="AA2447" s="3">
        <v>5</v>
      </c>
      <c r="AB2447" s="3">
        <v>5</v>
      </c>
      <c r="AC2447" s="3">
        <v>5</v>
      </c>
      <c r="AD2447" s="3">
        <v>5</v>
      </c>
      <c r="AE2447" s="3">
        <v>5</v>
      </c>
      <c r="AF2447" s="3" t="s">
        <v>211</v>
      </c>
    </row>
    <row r="2448" spans="1:32">
      <c r="A2448" s="3">
        <v>91303</v>
      </c>
      <c r="B2448" s="3">
        <v>67</v>
      </c>
      <c r="C2448" s="41" t="s">
        <v>211</v>
      </c>
      <c r="D2448" s="3" t="s">
        <v>197</v>
      </c>
      <c r="E2448" s="3" t="s">
        <v>206</v>
      </c>
      <c r="F2448" s="3" t="s">
        <v>186</v>
      </c>
      <c r="G2448" s="3" t="s">
        <v>230</v>
      </c>
      <c r="H2448" s="3" t="s">
        <v>230</v>
      </c>
      <c r="I2448" s="3" t="s">
        <v>217</v>
      </c>
      <c r="J2448" s="3" t="s">
        <v>61</v>
      </c>
      <c r="K2448" s="3" t="s">
        <v>196</v>
      </c>
      <c r="L2448" s="3">
        <v>5</v>
      </c>
      <c r="M2448" s="3">
        <v>4</v>
      </c>
      <c r="N2448" s="3">
        <v>5</v>
      </c>
      <c r="O2448" s="3">
        <v>4</v>
      </c>
      <c r="P2448" s="3">
        <v>5</v>
      </c>
      <c r="Q2448" s="3">
        <v>4</v>
      </c>
      <c r="R2448" s="3">
        <v>5</v>
      </c>
      <c r="S2448" s="3">
        <v>5</v>
      </c>
      <c r="T2448" s="3">
        <v>5</v>
      </c>
      <c r="U2448" s="3">
        <v>3</v>
      </c>
      <c r="V2448" s="3">
        <v>4</v>
      </c>
      <c r="W2448" s="3">
        <v>5</v>
      </c>
      <c r="X2448" s="3">
        <v>3</v>
      </c>
      <c r="Y2448" s="3">
        <v>3</v>
      </c>
      <c r="Z2448" s="3">
        <v>5</v>
      </c>
      <c r="AA2448" s="3">
        <v>4</v>
      </c>
      <c r="AB2448" s="3">
        <v>5</v>
      </c>
      <c r="AC2448" s="3">
        <v>5</v>
      </c>
      <c r="AD2448" s="3">
        <v>5</v>
      </c>
      <c r="AE2448" s="3">
        <v>4</v>
      </c>
      <c r="AF2448" s="3" t="s">
        <v>211</v>
      </c>
    </row>
    <row r="2449" spans="1:32">
      <c r="A2449" s="3">
        <v>90732</v>
      </c>
      <c r="B2449" s="3">
        <v>67</v>
      </c>
      <c r="C2449" s="41" t="s">
        <v>211</v>
      </c>
      <c r="D2449" s="3" t="s">
        <v>191</v>
      </c>
      <c r="E2449" s="3" t="s">
        <v>206</v>
      </c>
      <c r="F2449" s="3" t="s">
        <v>186</v>
      </c>
      <c r="G2449" s="3" t="s">
        <v>230</v>
      </c>
      <c r="H2449" s="3" t="s">
        <v>230</v>
      </c>
      <c r="I2449" s="3" t="s">
        <v>201</v>
      </c>
      <c r="J2449" s="3" t="s">
        <v>62</v>
      </c>
      <c r="K2449" s="3" t="s">
        <v>203</v>
      </c>
      <c r="L2449" s="3">
        <v>5</v>
      </c>
      <c r="M2449" s="3">
        <v>2</v>
      </c>
      <c r="N2449" s="3">
        <v>4</v>
      </c>
      <c r="O2449" s="3">
        <v>1</v>
      </c>
      <c r="P2449" s="3">
        <v>5</v>
      </c>
      <c r="Q2449" s="3">
        <v>4</v>
      </c>
      <c r="R2449" s="3">
        <v>3</v>
      </c>
      <c r="S2449" s="3">
        <v>2</v>
      </c>
      <c r="T2449" s="3">
        <v>3</v>
      </c>
      <c r="U2449" s="3">
        <v>4</v>
      </c>
      <c r="V2449" s="3">
        <v>1</v>
      </c>
      <c r="W2449" s="3">
        <v>5</v>
      </c>
      <c r="X2449" s="3">
        <v>4</v>
      </c>
      <c r="Y2449" s="3">
        <v>2</v>
      </c>
      <c r="Z2449" s="3">
        <v>3</v>
      </c>
      <c r="AA2449" s="3">
        <v>5</v>
      </c>
      <c r="AB2449" s="3">
        <v>4</v>
      </c>
      <c r="AC2449" s="3">
        <v>3</v>
      </c>
      <c r="AD2449" s="3">
        <v>2</v>
      </c>
      <c r="AE2449" s="3">
        <v>5</v>
      </c>
      <c r="AF2449" s="3" t="s">
        <v>211</v>
      </c>
    </row>
    <row r="2450" spans="1:32">
      <c r="A2450" s="3">
        <v>92562</v>
      </c>
      <c r="B2450" s="3">
        <v>67</v>
      </c>
      <c r="C2450" s="41" t="s">
        <v>211</v>
      </c>
      <c r="D2450" s="3" t="s">
        <v>194</v>
      </c>
      <c r="E2450" s="3" t="s">
        <v>205</v>
      </c>
      <c r="F2450" s="3" t="s">
        <v>193</v>
      </c>
      <c r="G2450" s="3" t="s">
        <v>230</v>
      </c>
      <c r="H2450" s="3" t="s">
        <v>230</v>
      </c>
      <c r="I2450" s="3" t="s">
        <v>210</v>
      </c>
      <c r="J2450" s="3" t="s">
        <v>64</v>
      </c>
      <c r="K2450" s="3" t="s">
        <v>202</v>
      </c>
      <c r="L2450" s="3">
        <v>5</v>
      </c>
      <c r="M2450" s="3">
        <v>4</v>
      </c>
      <c r="N2450" s="3">
        <v>5</v>
      </c>
      <c r="O2450" s="3">
        <v>3</v>
      </c>
      <c r="P2450" s="3">
        <v>5</v>
      </c>
      <c r="Q2450" s="3">
        <v>3</v>
      </c>
      <c r="R2450" s="3">
        <v>4</v>
      </c>
      <c r="S2450" s="3">
        <v>1</v>
      </c>
      <c r="T2450" s="3">
        <v>5</v>
      </c>
      <c r="U2450" s="3">
        <v>3</v>
      </c>
      <c r="V2450" s="3">
        <v>4</v>
      </c>
      <c r="W2450" s="3">
        <v>5</v>
      </c>
      <c r="X2450" s="3">
        <v>5</v>
      </c>
      <c r="Y2450" s="3">
        <v>4</v>
      </c>
      <c r="Z2450" s="3">
        <v>4</v>
      </c>
      <c r="AA2450" s="3">
        <v>5</v>
      </c>
      <c r="AB2450" s="3">
        <v>5</v>
      </c>
      <c r="AC2450" s="3">
        <v>4</v>
      </c>
      <c r="AD2450" s="3">
        <v>4</v>
      </c>
      <c r="AE2450" s="3">
        <v>3</v>
      </c>
      <c r="AF2450" s="3" t="s">
        <v>211</v>
      </c>
    </row>
    <row r="2451" spans="1:32">
      <c r="A2451" s="3">
        <v>91360</v>
      </c>
      <c r="B2451" s="3">
        <v>68</v>
      </c>
      <c r="C2451" s="41" t="s">
        <v>211</v>
      </c>
      <c r="D2451" s="3" t="s">
        <v>194</v>
      </c>
      <c r="E2451" s="3" t="s">
        <v>192</v>
      </c>
      <c r="F2451" s="3" t="s">
        <v>193</v>
      </c>
      <c r="G2451" s="3" t="s">
        <v>230</v>
      </c>
      <c r="H2451" s="3" t="s">
        <v>230</v>
      </c>
      <c r="I2451" s="3" t="s">
        <v>201</v>
      </c>
      <c r="J2451" s="3" t="s">
        <v>61</v>
      </c>
      <c r="K2451" s="3" t="s">
        <v>196</v>
      </c>
      <c r="L2451" s="3">
        <v>5</v>
      </c>
      <c r="M2451" s="3">
        <v>3</v>
      </c>
      <c r="N2451" s="3">
        <v>3</v>
      </c>
      <c r="O2451" s="3">
        <v>3</v>
      </c>
      <c r="P2451" s="3">
        <v>4</v>
      </c>
      <c r="Q2451" s="3">
        <v>4</v>
      </c>
      <c r="R2451" s="3">
        <v>4</v>
      </c>
      <c r="S2451" s="3">
        <v>1</v>
      </c>
      <c r="T2451" s="3">
        <v>5</v>
      </c>
      <c r="U2451" s="3">
        <v>5</v>
      </c>
      <c r="V2451" s="3">
        <v>3</v>
      </c>
      <c r="W2451" s="3">
        <v>5</v>
      </c>
      <c r="X2451" s="3">
        <v>3</v>
      </c>
      <c r="Y2451" s="3">
        <v>5</v>
      </c>
      <c r="Z2451" s="3">
        <v>5</v>
      </c>
      <c r="AA2451" s="3">
        <v>5</v>
      </c>
      <c r="AB2451" s="3">
        <v>4</v>
      </c>
      <c r="AC2451" s="3">
        <v>5</v>
      </c>
      <c r="AD2451" s="3">
        <v>5</v>
      </c>
      <c r="AE2451" s="3">
        <v>5</v>
      </c>
      <c r="AF2451" s="3" t="s">
        <v>211</v>
      </c>
    </row>
    <row r="2452" spans="1:32">
      <c r="A2452" s="3">
        <v>92648</v>
      </c>
      <c r="B2452" s="3">
        <v>68</v>
      </c>
      <c r="C2452" s="41" t="s">
        <v>211</v>
      </c>
      <c r="D2452" s="3" t="s">
        <v>197</v>
      </c>
      <c r="E2452" s="3" t="s">
        <v>185</v>
      </c>
      <c r="F2452" s="3" t="s">
        <v>193</v>
      </c>
      <c r="G2452" s="3" t="s">
        <v>230</v>
      </c>
      <c r="H2452" s="3" t="s">
        <v>230</v>
      </c>
      <c r="I2452" s="3" t="s">
        <v>201</v>
      </c>
      <c r="J2452" s="3" t="s">
        <v>64</v>
      </c>
      <c r="K2452" s="3" t="s">
        <v>203</v>
      </c>
      <c r="L2452" s="3">
        <v>5</v>
      </c>
      <c r="M2452" s="3">
        <v>4</v>
      </c>
      <c r="N2452" s="3">
        <v>5</v>
      </c>
      <c r="O2452" s="3">
        <v>5</v>
      </c>
      <c r="P2452" s="3">
        <v>5</v>
      </c>
      <c r="Q2452" s="3">
        <v>1</v>
      </c>
      <c r="R2452" s="3">
        <v>5</v>
      </c>
      <c r="S2452" s="3">
        <v>1</v>
      </c>
      <c r="T2452" s="3">
        <v>5</v>
      </c>
      <c r="U2452" s="3">
        <v>5</v>
      </c>
      <c r="V2452" s="3">
        <v>2</v>
      </c>
      <c r="W2452" s="3">
        <v>5</v>
      </c>
      <c r="X2452" s="3">
        <v>5</v>
      </c>
      <c r="Y2452" s="3">
        <v>5</v>
      </c>
      <c r="Z2452" s="3">
        <v>4</v>
      </c>
      <c r="AA2452" s="3">
        <v>5</v>
      </c>
      <c r="AB2452" s="3">
        <v>5</v>
      </c>
      <c r="AC2452" s="3">
        <v>5</v>
      </c>
      <c r="AD2452" s="3">
        <v>5</v>
      </c>
      <c r="AE2452" s="3">
        <v>5</v>
      </c>
      <c r="AF2452" s="3" t="s">
        <v>211</v>
      </c>
    </row>
    <row r="2453" spans="1:32">
      <c r="A2453" s="3">
        <v>92706</v>
      </c>
      <c r="B2453" s="3">
        <v>68</v>
      </c>
      <c r="C2453" s="41" t="s">
        <v>211</v>
      </c>
      <c r="D2453" s="3" t="s">
        <v>191</v>
      </c>
      <c r="E2453" s="3" t="s">
        <v>185</v>
      </c>
      <c r="F2453" s="3" t="s">
        <v>186</v>
      </c>
      <c r="G2453" s="3" t="s">
        <v>230</v>
      </c>
      <c r="H2453" s="3" t="s">
        <v>230</v>
      </c>
      <c r="I2453" s="3" t="s">
        <v>189</v>
      </c>
      <c r="J2453" s="3" t="s">
        <v>65</v>
      </c>
      <c r="K2453" s="3" t="s">
        <v>202</v>
      </c>
      <c r="L2453" s="3">
        <v>5</v>
      </c>
      <c r="M2453" s="3">
        <v>5</v>
      </c>
      <c r="N2453" s="3">
        <v>5</v>
      </c>
      <c r="O2453" s="3">
        <v>5</v>
      </c>
      <c r="P2453" s="3">
        <v>5</v>
      </c>
      <c r="Q2453" s="3">
        <v>5</v>
      </c>
      <c r="R2453" s="3">
        <v>5</v>
      </c>
      <c r="S2453" s="3">
        <v>0</v>
      </c>
      <c r="T2453" s="3">
        <v>5</v>
      </c>
      <c r="U2453" s="3">
        <v>5</v>
      </c>
      <c r="V2453" s="3">
        <v>5</v>
      </c>
      <c r="W2453" s="3">
        <v>5</v>
      </c>
      <c r="X2453" s="3">
        <v>5</v>
      </c>
      <c r="Y2453" s="3">
        <v>5</v>
      </c>
      <c r="Z2453" s="3">
        <v>5</v>
      </c>
      <c r="AA2453" s="3">
        <v>5</v>
      </c>
      <c r="AB2453" s="3">
        <v>5</v>
      </c>
      <c r="AC2453" s="3">
        <v>5</v>
      </c>
      <c r="AD2453" s="3">
        <v>5</v>
      </c>
      <c r="AE2453" s="3">
        <v>5</v>
      </c>
      <c r="AF2453" s="3" t="s">
        <v>211</v>
      </c>
    </row>
    <row r="2454" spans="1:32">
      <c r="A2454" s="3">
        <v>91502</v>
      </c>
      <c r="B2454" s="3">
        <v>68</v>
      </c>
      <c r="C2454" s="41" t="s">
        <v>211</v>
      </c>
      <c r="D2454" s="3" t="s">
        <v>194</v>
      </c>
      <c r="E2454" s="3" t="s">
        <v>206</v>
      </c>
      <c r="F2454" s="3" t="s">
        <v>186</v>
      </c>
      <c r="G2454" s="3" t="s">
        <v>230</v>
      </c>
      <c r="H2454" s="3" t="s">
        <v>230</v>
      </c>
      <c r="I2454" s="3" t="s">
        <v>217</v>
      </c>
      <c r="J2454" s="3" t="s">
        <v>64</v>
      </c>
      <c r="K2454" s="3" t="s">
        <v>202</v>
      </c>
      <c r="L2454" s="3">
        <v>5</v>
      </c>
      <c r="M2454" s="3">
        <v>4</v>
      </c>
      <c r="N2454" s="3">
        <v>4</v>
      </c>
      <c r="O2454" s="3">
        <v>5</v>
      </c>
      <c r="P2454" s="3">
        <v>5</v>
      </c>
      <c r="Q2454" s="3">
        <v>4</v>
      </c>
      <c r="R2454" s="3">
        <v>4</v>
      </c>
      <c r="S2454" s="3">
        <v>4</v>
      </c>
      <c r="T2454" s="3">
        <v>5</v>
      </c>
      <c r="U2454" s="3">
        <v>4</v>
      </c>
      <c r="V2454" s="3">
        <v>5</v>
      </c>
      <c r="W2454" s="3">
        <v>4</v>
      </c>
      <c r="X2454" s="3">
        <v>5</v>
      </c>
      <c r="Y2454" s="3">
        <v>5</v>
      </c>
      <c r="Z2454" s="3">
        <v>4</v>
      </c>
      <c r="AA2454" s="3">
        <v>4</v>
      </c>
      <c r="AB2454" s="3">
        <v>4</v>
      </c>
      <c r="AC2454" s="3">
        <v>5</v>
      </c>
      <c r="AD2454" s="3">
        <v>5</v>
      </c>
      <c r="AE2454" s="3">
        <v>4</v>
      </c>
      <c r="AF2454" s="3" t="s">
        <v>211</v>
      </c>
    </row>
    <row r="2455" spans="1:32">
      <c r="A2455" s="3">
        <v>90403</v>
      </c>
      <c r="B2455" s="3">
        <v>68</v>
      </c>
      <c r="C2455" s="41" t="s">
        <v>211</v>
      </c>
      <c r="D2455" s="3" t="s">
        <v>184</v>
      </c>
      <c r="E2455" s="3" t="s">
        <v>206</v>
      </c>
      <c r="F2455" s="3" t="s">
        <v>186</v>
      </c>
      <c r="G2455" s="3" t="s">
        <v>230</v>
      </c>
      <c r="H2455" s="3" t="s">
        <v>230</v>
      </c>
      <c r="I2455" s="3" t="s">
        <v>189</v>
      </c>
      <c r="J2455" s="3" t="s">
        <v>64</v>
      </c>
      <c r="K2455" s="3" t="s">
        <v>203</v>
      </c>
      <c r="L2455" s="3">
        <v>5</v>
      </c>
      <c r="M2455" s="3">
        <v>5</v>
      </c>
      <c r="N2455" s="3">
        <v>5</v>
      </c>
      <c r="O2455" s="3">
        <v>5</v>
      </c>
      <c r="P2455" s="3">
        <v>5</v>
      </c>
      <c r="Q2455" s="3">
        <v>4</v>
      </c>
      <c r="R2455" s="3">
        <v>5</v>
      </c>
      <c r="S2455" s="3">
        <v>1</v>
      </c>
      <c r="T2455" s="3">
        <v>4</v>
      </c>
      <c r="U2455" s="3">
        <v>5</v>
      </c>
      <c r="V2455" s="3">
        <v>5</v>
      </c>
      <c r="W2455" s="3">
        <v>3</v>
      </c>
      <c r="X2455" s="3">
        <v>4</v>
      </c>
      <c r="Y2455" s="3">
        <v>4</v>
      </c>
      <c r="Z2455" s="3">
        <v>4</v>
      </c>
      <c r="AA2455" s="3">
        <v>3</v>
      </c>
      <c r="AB2455" s="3">
        <v>5</v>
      </c>
      <c r="AC2455" s="3">
        <v>5</v>
      </c>
      <c r="AD2455" s="3">
        <v>5</v>
      </c>
      <c r="AE2455" s="3">
        <v>3</v>
      </c>
      <c r="AF2455" s="3" t="s">
        <v>211</v>
      </c>
    </row>
    <row r="2456" spans="1:32">
      <c r="A2456" s="3">
        <v>91042</v>
      </c>
      <c r="B2456" s="3">
        <v>68</v>
      </c>
      <c r="C2456" s="41" t="s">
        <v>211</v>
      </c>
      <c r="D2456" s="3" t="s">
        <v>194</v>
      </c>
      <c r="E2456" s="3" t="s">
        <v>206</v>
      </c>
      <c r="F2456" s="3" t="s">
        <v>186</v>
      </c>
      <c r="G2456" s="3" t="s">
        <v>230</v>
      </c>
      <c r="H2456" s="3" t="s">
        <v>230</v>
      </c>
      <c r="I2456" s="3" t="s">
        <v>189</v>
      </c>
      <c r="J2456" s="3" t="s">
        <v>60</v>
      </c>
      <c r="K2456" s="3" t="s">
        <v>203</v>
      </c>
      <c r="L2456" s="3">
        <v>5</v>
      </c>
      <c r="M2456" s="3">
        <v>4</v>
      </c>
      <c r="N2456" s="3">
        <v>4</v>
      </c>
      <c r="O2456" s="3">
        <v>2</v>
      </c>
      <c r="P2456" s="3">
        <v>5</v>
      </c>
      <c r="Q2456" s="3">
        <v>3</v>
      </c>
      <c r="R2456" s="3">
        <v>4</v>
      </c>
      <c r="S2456" s="3">
        <v>1</v>
      </c>
      <c r="T2456" s="3">
        <v>4</v>
      </c>
      <c r="U2456" s="3">
        <v>4</v>
      </c>
      <c r="V2456" s="3">
        <v>5</v>
      </c>
      <c r="W2456" s="3">
        <v>4</v>
      </c>
      <c r="X2456" s="3">
        <v>5</v>
      </c>
      <c r="Y2456" s="3">
        <v>4</v>
      </c>
      <c r="Z2456" s="3">
        <v>4</v>
      </c>
      <c r="AA2456" s="3">
        <v>5</v>
      </c>
      <c r="AB2456" s="3">
        <v>5</v>
      </c>
      <c r="AC2456" s="3">
        <v>4</v>
      </c>
      <c r="AD2456" s="3">
        <v>4</v>
      </c>
      <c r="AE2456" s="3">
        <v>4</v>
      </c>
      <c r="AF2456" s="3" t="s">
        <v>211</v>
      </c>
    </row>
    <row r="2457" spans="1:32">
      <c r="A2457" s="3">
        <v>91792</v>
      </c>
      <c r="B2457" s="3">
        <v>68</v>
      </c>
      <c r="C2457" s="41" t="s">
        <v>211</v>
      </c>
      <c r="D2457" s="3" t="s">
        <v>194</v>
      </c>
      <c r="E2457" s="3" t="s">
        <v>206</v>
      </c>
      <c r="F2457" s="3" t="s">
        <v>186</v>
      </c>
      <c r="G2457" s="3" t="s">
        <v>230</v>
      </c>
      <c r="H2457" s="3" t="s">
        <v>230</v>
      </c>
      <c r="I2457" s="3" t="s">
        <v>201</v>
      </c>
      <c r="J2457" s="3" t="s">
        <v>61</v>
      </c>
      <c r="K2457" s="3" t="s">
        <v>203</v>
      </c>
      <c r="L2457" s="3">
        <v>5</v>
      </c>
      <c r="M2457" s="3">
        <v>4</v>
      </c>
      <c r="N2457" s="3">
        <v>5</v>
      </c>
      <c r="O2457" s="3">
        <v>4</v>
      </c>
      <c r="P2457" s="3">
        <v>5</v>
      </c>
      <c r="Q2457" s="3">
        <v>4</v>
      </c>
      <c r="R2457" s="3">
        <v>4</v>
      </c>
      <c r="S2457" s="3">
        <v>3</v>
      </c>
      <c r="T2457" s="3">
        <v>5</v>
      </c>
      <c r="U2457" s="3">
        <v>5</v>
      </c>
      <c r="V2457" s="3">
        <v>5</v>
      </c>
      <c r="W2457" s="3">
        <v>5</v>
      </c>
      <c r="X2457" s="3">
        <v>5</v>
      </c>
      <c r="Y2457" s="3">
        <v>4</v>
      </c>
      <c r="Z2457" s="3">
        <v>4</v>
      </c>
      <c r="AA2457" s="3">
        <v>5</v>
      </c>
      <c r="AB2457" s="3">
        <v>5</v>
      </c>
      <c r="AC2457" s="3">
        <v>5</v>
      </c>
      <c r="AD2457" s="3">
        <v>5</v>
      </c>
      <c r="AE2457" s="3">
        <v>4</v>
      </c>
      <c r="AF2457" s="3" t="s">
        <v>211</v>
      </c>
    </row>
    <row r="2458" spans="1:32">
      <c r="A2458" s="3">
        <v>90605</v>
      </c>
      <c r="B2458" s="3">
        <v>68</v>
      </c>
      <c r="C2458" s="41" t="s">
        <v>211</v>
      </c>
      <c r="D2458" s="3" t="s">
        <v>194</v>
      </c>
      <c r="E2458" s="3" t="s">
        <v>206</v>
      </c>
      <c r="F2458" s="3" t="s">
        <v>186</v>
      </c>
      <c r="G2458" s="3" t="s">
        <v>230</v>
      </c>
      <c r="H2458" s="3" t="s">
        <v>230</v>
      </c>
      <c r="I2458" s="3" t="s">
        <v>217</v>
      </c>
      <c r="J2458" s="3" t="s">
        <v>64</v>
      </c>
      <c r="K2458" s="3" t="s">
        <v>202</v>
      </c>
      <c r="L2458" s="3">
        <v>5</v>
      </c>
      <c r="M2458" s="3">
        <v>5</v>
      </c>
      <c r="N2458" s="3">
        <v>4</v>
      </c>
      <c r="O2458" s="3">
        <v>4</v>
      </c>
      <c r="P2458" s="3">
        <v>5</v>
      </c>
      <c r="Q2458" s="3">
        <v>3</v>
      </c>
      <c r="R2458" s="3">
        <v>5</v>
      </c>
      <c r="S2458" s="3">
        <v>3</v>
      </c>
      <c r="T2458" s="3">
        <v>3</v>
      </c>
      <c r="U2458" s="3">
        <v>5</v>
      </c>
      <c r="V2458" s="3">
        <v>2</v>
      </c>
      <c r="W2458" s="3">
        <v>4</v>
      </c>
      <c r="X2458" s="3">
        <v>5</v>
      </c>
      <c r="Y2458" s="3">
        <v>3</v>
      </c>
      <c r="Z2458" s="3">
        <v>5</v>
      </c>
      <c r="AA2458" s="3">
        <v>5</v>
      </c>
      <c r="AB2458" s="3">
        <v>5</v>
      </c>
      <c r="AC2458" s="3">
        <v>5</v>
      </c>
      <c r="AD2458" s="3">
        <v>4</v>
      </c>
      <c r="AE2458" s="3">
        <v>4</v>
      </c>
      <c r="AF2458" s="3" t="s">
        <v>211</v>
      </c>
    </row>
    <row r="2459" spans="1:32">
      <c r="A2459" s="3">
        <v>90211</v>
      </c>
      <c r="B2459" s="3">
        <v>68</v>
      </c>
      <c r="C2459" s="41" t="s">
        <v>211</v>
      </c>
      <c r="D2459" s="3" t="s">
        <v>197</v>
      </c>
      <c r="E2459" s="3" t="s">
        <v>206</v>
      </c>
      <c r="F2459" s="3" t="s">
        <v>186</v>
      </c>
      <c r="G2459" s="3" t="s">
        <v>230</v>
      </c>
      <c r="H2459" s="3" t="s">
        <v>230</v>
      </c>
      <c r="I2459" s="3" t="s">
        <v>210</v>
      </c>
      <c r="J2459" s="3" t="s">
        <v>60</v>
      </c>
      <c r="K2459" s="3" t="s">
        <v>203</v>
      </c>
      <c r="L2459" s="3">
        <v>5</v>
      </c>
      <c r="M2459" s="3">
        <v>3</v>
      </c>
      <c r="N2459" s="3">
        <v>1</v>
      </c>
      <c r="O2459" s="3">
        <v>5</v>
      </c>
      <c r="P2459" s="3">
        <v>5</v>
      </c>
      <c r="Q2459" s="3">
        <v>1</v>
      </c>
      <c r="R2459" s="3">
        <v>5</v>
      </c>
      <c r="S2459" s="3">
        <v>5</v>
      </c>
      <c r="T2459" s="3">
        <v>5</v>
      </c>
      <c r="U2459" s="3">
        <v>5</v>
      </c>
      <c r="V2459" s="3">
        <v>3</v>
      </c>
      <c r="W2459" s="3">
        <v>3</v>
      </c>
      <c r="X2459" s="3">
        <v>5</v>
      </c>
      <c r="Y2459" s="3">
        <v>3</v>
      </c>
      <c r="Z2459" s="3">
        <v>5</v>
      </c>
      <c r="AA2459" s="3">
        <v>5</v>
      </c>
      <c r="AB2459" s="3">
        <v>5</v>
      </c>
      <c r="AC2459" s="3">
        <v>5</v>
      </c>
      <c r="AD2459" s="3">
        <v>5</v>
      </c>
      <c r="AE2459" s="3">
        <v>5</v>
      </c>
      <c r="AF2459" s="3" t="s">
        <v>211</v>
      </c>
    </row>
    <row r="2460" spans="1:32">
      <c r="A2460" s="3">
        <v>92308</v>
      </c>
      <c r="B2460" s="3">
        <v>68</v>
      </c>
      <c r="C2460" s="41" t="s">
        <v>211</v>
      </c>
      <c r="D2460" s="3" t="s">
        <v>194</v>
      </c>
      <c r="E2460" s="3" t="s">
        <v>195</v>
      </c>
      <c r="F2460" s="3" t="s">
        <v>186</v>
      </c>
      <c r="G2460" s="3" t="s">
        <v>230</v>
      </c>
      <c r="H2460" s="3" t="s">
        <v>230</v>
      </c>
      <c r="I2460" s="3" t="s">
        <v>201</v>
      </c>
      <c r="J2460" s="3" t="s">
        <v>62</v>
      </c>
      <c r="K2460" s="3" t="s">
        <v>202</v>
      </c>
      <c r="L2460" s="3">
        <v>5</v>
      </c>
      <c r="M2460" s="3">
        <v>5</v>
      </c>
      <c r="N2460" s="3">
        <v>5</v>
      </c>
      <c r="O2460" s="3">
        <v>5</v>
      </c>
      <c r="P2460" s="3">
        <v>5</v>
      </c>
      <c r="Q2460" s="3">
        <v>5</v>
      </c>
      <c r="R2460" s="3">
        <v>5</v>
      </c>
      <c r="S2460" s="3">
        <v>5</v>
      </c>
      <c r="T2460" s="3">
        <v>5</v>
      </c>
      <c r="U2460" s="3">
        <v>5</v>
      </c>
      <c r="V2460" s="3">
        <v>5</v>
      </c>
      <c r="W2460" s="3">
        <v>5</v>
      </c>
      <c r="X2460" s="3">
        <v>5</v>
      </c>
      <c r="Y2460" s="3">
        <v>5</v>
      </c>
      <c r="Z2460" s="3">
        <v>5</v>
      </c>
      <c r="AA2460" s="3">
        <v>5</v>
      </c>
      <c r="AB2460" s="3">
        <v>5</v>
      </c>
      <c r="AC2460" s="3">
        <v>5</v>
      </c>
      <c r="AD2460" s="3">
        <v>5</v>
      </c>
      <c r="AE2460" s="3">
        <v>5</v>
      </c>
      <c r="AF2460" s="3" t="s">
        <v>211</v>
      </c>
    </row>
    <row r="2461" spans="1:32">
      <c r="A2461" s="3">
        <v>92220</v>
      </c>
      <c r="B2461" s="3">
        <v>68</v>
      </c>
      <c r="C2461" s="41" t="s">
        <v>211</v>
      </c>
      <c r="D2461" s="3" t="s">
        <v>191</v>
      </c>
      <c r="E2461" s="3" t="s">
        <v>205</v>
      </c>
      <c r="F2461" s="3" t="s">
        <v>193</v>
      </c>
      <c r="G2461" s="3" t="s">
        <v>230</v>
      </c>
      <c r="H2461" s="3" t="s">
        <v>230</v>
      </c>
      <c r="I2461" s="3" t="s">
        <v>201</v>
      </c>
      <c r="J2461" s="3" t="s">
        <v>59</v>
      </c>
      <c r="K2461" s="3" t="s">
        <v>203</v>
      </c>
      <c r="L2461" s="3">
        <v>4</v>
      </c>
      <c r="M2461" s="3">
        <v>4</v>
      </c>
      <c r="N2461" s="3">
        <v>4</v>
      </c>
      <c r="O2461" s="3">
        <v>4</v>
      </c>
      <c r="P2461" s="3">
        <v>4</v>
      </c>
      <c r="Q2461" s="3">
        <v>4</v>
      </c>
      <c r="R2461" s="3">
        <v>4</v>
      </c>
      <c r="S2461" s="3">
        <v>3</v>
      </c>
      <c r="T2461" s="3">
        <v>4</v>
      </c>
      <c r="U2461" s="3">
        <v>4</v>
      </c>
      <c r="V2461" s="3">
        <v>4</v>
      </c>
      <c r="W2461" s="3">
        <v>4</v>
      </c>
      <c r="X2461" s="3">
        <v>4</v>
      </c>
      <c r="Y2461" s="3">
        <v>4</v>
      </c>
      <c r="Z2461" s="3">
        <v>4</v>
      </c>
      <c r="AA2461" s="3">
        <v>4</v>
      </c>
      <c r="AB2461" s="3">
        <v>4</v>
      </c>
      <c r="AC2461" s="3">
        <v>4</v>
      </c>
      <c r="AD2461" s="3">
        <v>4</v>
      </c>
      <c r="AE2461" s="3">
        <v>4</v>
      </c>
      <c r="AF2461" s="3" t="s">
        <v>211</v>
      </c>
    </row>
    <row r="2462" spans="1:32">
      <c r="A2462" s="3">
        <v>91362</v>
      </c>
      <c r="B2462" s="3">
        <v>69</v>
      </c>
      <c r="C2462" s="41" t="s">
        <v>211</v>
      </c>
      <c r="D2462" s="3" t="s">
        <v>197</v>
      </c>
      <c r="E2462" s="3" t="s">
        <v>192</v>
      </c>
      <c r="F2462" s="3" t="s">
        <v>186</v>
      </c>
      <c r="G2462" s="3" t="s">
        <v>230</v>
      </c>
      <c r="H2462" s="3" t="s">
        <v>230</v>
      </c>
      <c r="I2462" s="3" t="s">
        <v>189</v>
      </c>
      <c r="J2462" s="3" t="s">
        <v>62</v>
      </c>
      <c r="K2462" s="3" t="s">
        <v>199</v>
      </c>
      <c r="L2462" s="3">
        <v>3</v>
      </c>
      <c r="M2462" s="3">
        <v>4</v>
      </c>
      <c r="N2462" s="3">
        <v>2</v>
      </c>
      <c r="O2462" s="3">
        <v>2</v>
      </c>
      <c r="P2462" s="3">
        <v>5</v>
      </c>
      <c r="Q2462" s="3">
        <v>3</v>
      </c>
      <c r="R2462" s="3">
        <v>3</v>
      </c>
      <c r="S2462" s="3">
        <v>4</v>
      </c>
      <c r="T2462" s="3">
        <v>3</v>
      </c>
      <c r="U2462" s="3">
        <v>3</v>
      </c>
      <c r="V2462" s="3">
        <v>3</v>
      </c>
      <c r="W2462" s="3">
        <v>4</v>
      </c>
      <c r="X2462" s="3">
        <v>4</v>
      </c>
      <c r="Y2462" s="3">
        <v>4</v>
      </c>
      <c r="Z2462" s="3">
        <v>4</v>
      </c>
      <c r="AA2462" s="3">
        <v>4</v>
      </c>
      <c r="AB2462" s="3">
        <v>4</v>
      </c>
      <c r="AC2462" s="3">
        <v>5</v>
      </c>
      <c r="AD2462" s="3">
        <v>4</v>
      </c>
      <c r="AE2462" s="3">
        <v>4</v>
      </c>
      <c r="AF2462" s="3" t="s">
        <v>211</v>
      </c>
    </row>
    <row r="2463" spans="1:32">
      <c r="A2463" s="3">
        <v>93003</v>
      </c>
      <c r="B2463" s="3">
        <v>69</v>
      </c>
      <c r="C2463" s="41" t="s">
        <v>211</v>
      </c>
      <c r="D2463" s="3" t="s">
        <v>197</v>
      </c>
      <c r="E2463" s="3" t="s">
        <v>192</v>
      </c>
      <c r="F2463" s="3" t="s">
        <v>186</v>
      </c>
      <c r="G2463" s="3" t="s">
        <v>230</v>
      </c>
      <c r="H2463" s="3" t="s">
        <v>230</v>
      </c>
      <c r="I2463" s="3" t="s">
        <v>210</v>
      </c>
      <c r="J2463" s="3" t="s">
        <v>60</v>
      </c>
      <c r="K2463" s="3" t="s">
        <v>202</v>
      </c>
      <c r="L2463" s="3">
        <v>4</v>
      </c>
      <c r="M2463" s="3">
        <v>3</v>
      </c>
      <c r="N2463" s="3">
        <v>5</v>
      </c>
      <c r="O2463" s="3">
        <v>2</v>
      </c>
      <c r="P2463" s="3">
        <v>5</v>
      </c>
      <c r="Q2463" s="3">
        <v>2</v>
      </c>
      <c r="R2463" s="3">
        <v>3</v>
      </c>
      <c r="S2463" s="3">
        <v>4</v>
      </c>
      <c r="T2463" s="3">
        <v>2</v>
      </c>
      <c r="U2463" s="3">
        <v>4</v>
      </c>
      <c r="V2463" s="3">
        <v>3</v>
      </c>
      <c r="W2463" s="3">
        <v>5</v>
      </c>
      <c r="X2463" s="3">
        <v>3</v>
      </c>
      <c r="Y2463" s="3">
        <v>2</v>
      </c>
      <c r="Z2463" s="3">
        <v>5</v>
      </c>
      <c r="AA2463" s="3">
        <v>4</v>
      </c>
      <c r="AB2463" s="3">
        <v>2</v>
      </c>
      <c r="AC2463" s="3">
        <v>3</v>
      </c>
      <c r="AD2463" s="3">
        <v>5</v>
      </c>
      <c r="AE2463" s="3">
        <v>4</v>
      </c>
      <c r="AF2463" s="3" t="s">
        <v>211</v>
      </c>
    </row>
    <row r="2464" spans="1:32">
      <c r="A2464" s="3">
        <v>93001</v>
      </c>
      <c r="B2464" s="3">
        <v>69</v>
      </c>
      <c r="C2464" s="41" t="s">
        <v>211</v>
      </c>
      <c r="D2464" s="3" t="s">
        <v>197</v>
      </c>
      <c r="E2464" s="3" t="s">
        <v>192</v>
      </c>
      <c r="F2464" s="3" t="s">
        <v>186</v>
      </c>
      <c r="G2464" s="3" t="s">
        <v>230</v>
      </c>
      <c r="H2464" s="3" t="s">
        <v>230</v>
      </c>
      <c r="I2464" s="3" t="s">
        <v>213</v>
      </c>
      <c r="J2464" s="3" t="s">
        <v>64</v>
      </c>
      <c r="K2464" s="3" t="s">
        <v>203</v>
      </c>
      <c r="L2464" s="3">
        <v>4</v>
      </c>
      <c r="M2464" s="3">
        <v>5</v>
      </c>
      <c r="N2464" s="3">
        <v>5</v>
      </c>
      <c r="O2464" s="3">
        <v>1</v>
      </c>
      <c r="P2464" s="3">
        <v>5</v>
      </c>
      <c r="Q2464" s="3">
        <v>5</v>
      </c>
      <c r="R2464" s="3">
        <v>2</v>
      </c>
      <c r="S2464" s="3">
        <v>5</v>
      </c>
      <c r="T2464" s="3">
        <v>4</v>
      </c>
      <c r="U2464" s="3">
        <v>5</v>
      </c>
      <c r="V2464" s="3">
        <v>3</v>
      </c>
      <c r="W2464" s="3">
        <v>5</v>
      </c>
      <c r="X2464" s="3">
        <v>5</v>
      </c>
      <c r="Y2464" s="3">
        <v>2</v>
      </c>
      <c r="Z2464" s="3">
        <v>5</v>
      </c>
      <c r="AA2464" s="3">
        <v>4</v>
      </c>
      <c r="AB2464" s="3">
        <v>5</v>
      </c>
      <c r="AC2464" s="3">
        <v>5</v>
      </c>
      <c r="AD2464" s="3">
        <v>3</v>
      </c>
      <c r="AE2464" s="3">
        <v>4</v>
      </c>
      <c r="AF2464" s="3" t="s">
        <v>211</v>
      </c>
    </row>
    <row r="2465" spans="1:32">
      <c r="A2465" s="3">
        <v>92691</v>
      </c>
      <c r="B2465" s="3">
        <v>69</v>
      </c>
      <c r="C2465" s="41" t="s">
        <v>211</v>
      </c>
      <c r="D2465" s="3" t="s">
        <v>194</v>
      </c>
      <c r="E2465" s="3" t="s">
        <v>185</v>
      </c>
      <c r="F2465" s="3" t="s">
        <v>186</v>
      </c>
      <c r="G2465" s="3" t="s">
        <v>230</v>
      </c>
      <c r="H2465" s="3" t="s">
        <v>230</v>
      </c>
      <c r="I2465" s="3" t="s">
        <v>201</v>
      </c>
      <c r="J2465" s="3" t="s">
        <v>64</v>
      </c>
      <c r="K2465" s="3" t="s">
        <v>203</v>
      </c>
      <c r="L2465" s="3">
        <v>4</v>
      </c>
      <c r="M2465" s="3">
        <v>3</v>
      </c>
      <c r="N2465" s="3">
        <v>5</v>
      </c>
      <c r="O2465" s="3">
        <v>2</v>
      </c>
      <c r="P2465" s="3">
        <v>5</v>
      </c>
      <c r="Q2465" s="3">
        <v>5</v>
      </c>
      <c r="R2465" s="3">
        <v>4</v>
      </c>
      <c r="S2465" s="3">
        <v>1</v>
      </c>
      <c r="T2465" s="3">
        <v>3</v>
      </c>
      <c r="U2465" s="3">
        <v>4</v>
      </c>
      <c r="V2465" s="3">
        <v>5</v>
      </c>
      <c r="W2465" s="3">
        <v>5</v>
      </c>
      <c r="X2465" s="3">
        <v>5</v>
      </c>
      <c r="Y2465" s="3">
        <v>4</v>
      </c>
      <c r="Z2465" s="3">
        <v>3</v>
      </c>
      <c r="AA2465" s="3">
        <v>4</v>
      </c>
      <c r="AB2465" s="3">
        <v>5</v>
      </c>
      <c r="AC2465" s="3">
        <v>4</v>
      </c>
      <c r="AD2465" s="3">
        <v>3</v>
      </c>
      <c r="AE2465" s="3">
        <v>4</v>
      </c>
      <c r="AF2465" s="3" t="s">
        <v>211</v>
      </c>
    </row>
    <row r="2466" spans="1:32">
      <c r="A2466" s="3">
        <v>92704</v>
      </c>
      <c r="B2466" s="3">
        <v>69</v>
      </c>
      <c r="C2466" s="41" t="s">
        <v>211</v>
      </c>
      <c r="D2466" s="3" t="s">
        <v>212</v>
      </c>
      <c r="E2466" s="3" t="s">
        <v>185</v>
      </c>
      <c r="F2466" s="3" t="s">
        <v>186</v>
      </c>
      <c r="G2466" s="3" t="s">
        <v>230</v>
      </c>
      <c r="H2466" s="3" t="s">
        <v>230</v>
      </c>
      <c r="I2466" s="3" t="s">
        <v>189</v>
      </c>
      <c r="J2466" s="3" t="s">
        <v>65</v>
      </c>
      <c r="K2466" s="3" t="s">
        <v>203</v>
      </c>
      <c r="L2466" s="3">
        <v>5</v>
      </c>
      <c r="M2466" s="3">
        <v>2</v>
      </c>
      <c r="N2466" s="3">
        <v>5</v>
      </c>
      <c r="O2466" s="3">
        <v>1</v>
      </c>
      <c r="P2466" s="3">
        <v>5</v>
      </c>
      <c r="Q2466" s="3">
        <v>4</v>
      </c>
      <c r="R2466" s="3">
        <v>4</v>
      </c>
      <c r="S2466" s="3">
        <v>1</v>
      </c>
      <c r="T2466" s="3">
        <v>4</v>
      </c>
      <c r="U2466" s="3">
        <v>2</v>
      </c>
      <c r="V2466" s="3">
        <v>4</v>
      </c>
      <c r="W2466" s="3">
        <v>5</v>
      </c>
      <c r="X2466" s="3">
        <v>5</v>
      </c>
      <c r="Y2466" s="3">
        <v>5</v>
      </c>
      <c r="Z2466" s="3">
        <v>5</v>
      </c>
      <c r="AA2466" s="3">
        <v>5</v>
      </c>
      <c r="AB2466" s="3">
        <v>4</v>
      </c>
      <c r="AC2466" s="3">
        <v>5</v>
      </c>
      <c r="AD2466" s="3">
        <v>5</v>
      </c>
      <c r="AE2466" s="3">
        <v>5</v>
      </c>
      <c r="AF2466" s="3" t="s">
        <v>211</v>
      </c>
    </row>
    <row r="2467" spans="1:32">
      <c r="A2467" s="3">
        <v>90680</v>
      </c>
      <c r="B2467" s="3">
        <v>69</v>
      </c>
      <c r="C2467" s="41" t="s">
        <v>211</v>
      </c>
      <c r="D2467" s="3" t="s">
        <v>194</v>
      </c>
      <c r="E2467" s="3" t="s">
        <v>185</v>
      </c>
      <c r="F2467" s="3" t="s">
        <v>193</v>
      </c>
      <c r="G2467" s="3" t="s">
        <v>230</v>
      </c>
      <c r="H2467" s="3" t="s">
        <v>230</v>
      </c>
      <c r="I2467" s="3" t="s">
        <v>189</v>
      </c>
      <c r="J2467" s="3" t="s">
        <v>64</v>
      </c>
      <c r="K2467" s="3" t="s">
        <v>203</v>
      </c>
      <c r="L2467" s="3">
        <v>5</v>
      </c>
      <c r="M2467" s="3">
        <v>3</v>
      </c>
      <c r="N2467" s="3">
        <v>5</v>
      </c>
      <c r="O2467" s="3">
        <v>5</v>
      </c>
      <c r="P2467" s="3">
        <v>3</v>
      </c>
      <c r="Q2467" s="3">
        <v>5</v>
      </c>
      <c r="R2467" s="3">
        <v>4</v>
      </c>
      <c r="S2467" s="3">
        <v>3</v>
      </c>
      <c r="T2467" s="3">
        <v>5</v>
      </c>
      <c r="U2467" s="3">
        <v>5</v>
      </c>
      <c r="V2467" s="3">
        <v>5</v>
      </c>
      <c r="W2467" s="3">
        <v>5</v>
      </c>
      <c r="X2467" s="3">
        <v>5</v>
      </c>
      <c r="Y2467" s="3">
        <v>5</v>
      </c>
      <c r="Z2467" s="3">
        <v>4</v>
      </c>
      <c r="AA2467" s="3">
        <v>5</v>
      </c>
      <c r="AB2467" s="3">
        <v>5</v>
      </c>
      <c r="AC2467" s="3">
        <v>5</v>
      </c>
      <c r="AD2467" s="3">
        <v>5</v>
      </c>
      <c r="AE2467" s="3">
        <v>5</v>
      </c>
      <c r="AF2467" s="3" t="s">
        <v>211</v>
      </c>
    </row>
    <row r="2468" spans="1:32">
      <c r="A2468" s="3">
        <v>92672</v>
      </c>
      <c r="B2468" s="3">
        <v>69</v>
      </c>
      <c r="C2468" s="41" t="s">
        <v>211</v>
      </c>
      <c r="D2468" s="3" t="s">
        <v>194</v>
      </c>
      <c r="E2468" s="3" t="s">
        <v>185</v>
      </c>
      <c r="F2468" s="3" t="s">
        <v>186</v>
      </c>
      <c r="G2468" s="3" t="s">
        <v>230</v>
      </c>
      <c r="H2468" s="3" t="s">
        <v>230</v>
      </c>
      <c r="I2468" s="3" t="s">
        <v>210</v>
      </c>
      <c r="J2468" s="3" t="s">
        <v>58</v>
      </c>
      <c r="K2468" s="3" t="s">
        <v>203</v>
      </c>
      <c r="L2468" s="3">
        <v>5</v>
      </c>
      <c r="M2468" s="3">
        <v>5</v>
      </c>
      <c r="N2468" s="3">
        <v>5</v>
      </c>
      <c r="O2468" s="3">
        <v>5</v>
      </c>
      <c r="P2468" s="3">
        <v>5</v>
      </c>
      <c r="Q2468" s="3">
        <v>3</v>
      </c>
      <c r="R2468" s="3">
        <v>5</v>
      </c>
      <c r="S2468" s="3">
        <v>1</v>
      </c>
      <c r="T2468" s="3">
        <v>5</v>
      </c>
      <c r="U2468" s="3">
        <v>3</v>
      </c>
      <c r="V2468" s="3">
        <v>3</v>
      </c>
      <c r="W2468" s="3">
        <v>5</v>
      </c>
      <c r="X2468" s="3">
        <v>5</v>
      </c>
      <c r="Y2468" s="3">
        <v>4</v>
      </c>
      <c r="Z2468" s="3">
        <v>4</v>
      </c>
      <c r="AA2468" s="3">
        <v>5</v>
      </c>
      <c r="AB2468" s="3">
        <v>5</v>
      </c>
      <c r="AC2468" s="3">
        <v>5</v>
      </c>
      <c r="AD2468" s="3">
        <v>4</v>
      </c>
      <c r="AE2468" s="3">
        <v>3</v>
      </c>
      <c r="AF2468" s="3" t="s">
        <v>211</v>
      </c>
    </row>
    <row r="2469" spans="1:32">
      <c r="A2469" s="3">
        <v>92647</v>
      </c>
      <c r="B2469" s="3">
        <v>69</v>
      </c>
      <c r="C2469" s="41" t="s">
        <v>211</v>
      </c>
      <c r="D2469" s="3" t="s">
        <v>194</v>
      </c>
      <c r="E2469" s="3" t="s">
        <v>185</v>
      </c>
      <c r="F2469" s="3" t="s">
        <v>193</v>
      </c>
      <c r="G2469" s="3" t="s">
        <v>230</v>
      </c>
      <c r="H2469" s="3" t="s">
        <v>230</v>
      </c>
      <c r="I2469" s="3" t="s">
        <v>201</v>
      </c>
      <c r="J2469" s="3" t="s">
        <v>58</v>
      </c>
      <c r="K2469" s="3" t="s">
        <v>203</v>
      </c>
      <c r="L2469" s="3">
        <v>3</v>
      </c>
      <c r="M2469" s="3">
        <v>4</v>
      </c>
      <c r="N2469" s="3">
        <v>3</v>
      </c>
      <c r="O2469" s="3">
        <v>4</v>
      </c>
      <c r="P2469" s="3">
        <v>4</v>
      </c>
      <c r="Q2469" s="3">
        <v>4</v>
      </c>
      <c r="R2469" s="3">
        <v>4</v>
      </c>
      <c r="S2469" s="3">
        <v>4</v>
      </c>
      <c r="T2469" s="3">
        <v>3</v>
      </c>
      <c r="U2469" s="3">
        <v>3</v>
      </c>
      <c r="V2469" s="3">
        <v>4</v>
      </c>
      <c r="W2469" s="3">
        <v>5</v>
      </c>
      <c r="X2469" s="3">
        <v>4</v>
      </c>
      <c r="Y2469" s="3">
        <v>3</v>
      </c>
      <c r="Z2469" s="3">
        <v>4</v>
      </c>
      <c r="AA2469" s="3">
        <v>4</v>
      </c>
      <c r="AB2469" s="3">
        <v>4</v>
      </c>
      <c r="AC2469" s="3">
        <v>4</v>
      </c>
      <c r="AD2469" s="3">
        <v>4</v>
      </c>
      <c r="AE2469" s="3">
        <v>4</v>
      </c>
      <c r="AF2469" s="3" t="s">
        <v>211</v>
      </c>
    </row>
    <row r="2470" spans="1:32">
      <c r="A2470" s="3">
        <v>90640</v>
      </c>
      <c r="B2470" s="3">
        <v>69</v>
      </c>
      <c r="C2470" s="41" t="s">
        <v>211</v>
      </c>
      <c r="D2470" s="3" t="s">
        <v>194</v>
      </c>
      <c r="E2470" s="3" t="s">
        <v>206</v>
      </c>
      <c r="F2470" s="3" t="s">
        <v>186</v>
      </c>
      <c r="G2470" s="3" t="s">
        <v>230</v>
      </c>
      <c r="H2470" s="3" t="s">
        <v>230</v>
      </c>
      <c r="I2470" s="3" t="s">
        <v>217</v>
      </c>
      <c r="J2470" s="3" t="s">
        <v>64</v>
      </c>
      <c r="K2470" s="3" t="s">
        <v>202</v>
      </c>
      <c r="L2470" s="3">
        <v>5</v>
      </c>
      <c r="M2470" s="3">
        <v>5</v>
      </c>
      <c r="N2470" s="3">
        <v>5</v>
      </c>
      <c r="O2470" s="3">
        <v>5</v>
      </c>
      <c r="P2470" s="3">
        <v>5</v>
      </c>
      <c r="Q2470" s="3">
        <v>5</v>
      </c>
      <c r="R2470" s="3">
        <v>5</v>
      </c>
      <c r="S2470" s="3">
        <v>1</v>
      </c>
      <c r="T2470" s="3">
        <v>4</v>
      </c>
      <c r="U2470" s="3">
        <v>3</v>
      </c>
      <c r="V2470" s="3">
        <v>4</v>
      </c>
      <c r="W2470" s="3">
        <v>5</v>
      </c>
      <c r="X2470" s="3">
        <v>4</v>
      </c>
      <c r="Y2470" s="3">
        <v>3</v>
      </c>
      <c r="Z2470" s="3">
        <v>5</v>
      </c>
      <c r="AA2470" s="3">
        <v>5</v>
      </c>
      <c r="AB2470" s="3">
        <v>5</v>
      </c>
      <c r="AC2470" s="3">
        <v>5</v>
      </c>
      <c r="AD2470" s="3">
        <v>5</v>
      </c>
      <c r="AE2470" s="3">
        <v>5</v>
      </c>
      <c r="AF2470" s="3" t="s">
        <v>211</v>
      </c>
    </row>
    <row r="2471" spans="1:32">
      <c r="A2471" s="3">
        <v>90066</v>
      </c>
      <c r="B2471" s="3">
        <v>69</v>
      </c>
      <c r="C2471" s="41" t="s">
        <v>211</v>
      </c>
      <c r="D2471" s="3" t="s">
        <v>197</v>
      </c>
      <c r="E2471" s="3" t="s">
        <v>206</v>
      </c>
      <c r="F2471" s="3" t="s">
        <v>186</v>
      </c>
      <c r="G2471" s="3" t="s">
        <v>230</v>
      </c>
      <c r="H2471" s="3" t="s">
        <v>230</v>
      </c>
      <c r="I2471" s="3" t="s">
        <v>201</v>
      </c>
      <c r="J2471" s="3" t="s">
        <v>64</v>
      </c>
      <c r="K2471" s="3" t="s">
        <v>203</v>
      </c>
      <c r="L2471" s="3">
        <v>5</v>
      </c>
      <c r="M2471" s="3">
        <v>4</v>
      </c>
      <c r="N2471" s="3">
        <v>3</v>
      </c>
      <c r="O2471" s="3">
        <v>5</v>
      </c>
      <c r="P2471" s="3">
        <v>5</v>
      </c>
      <c r="Q2471" s="3">
        <v>3</v>
      </c>
      <c r="R2471" s="3">
        <v>5</v>
      </c>
      <c r="S2471" s="3">
        <v>4</v>
      </c>
      <c r="T2471" s="3">
        <v>4</v>
      </c>
      <c r="U2471" s="3">
        <v>4</v>
      </c>
      <c r="V2471" s="3">
        <v>5</v>
      </c>
      <c r="W2471" s="3">
        <v>5</v>
      </c>
      <c r="X2471" s="3">
        <v>5</v>
      </c>
      <c r="Y2471" s="3">
        <v>5</v>
      </c>
      <c r="Z2471" s="3">
        <v>5</v>
      </c>
      <c r="AA2471" s="3">
        <v>5</v>
      </c>
      <c r="AB2471" s="3">
        <v>5</v>
      </c>
      <c r="AC2471" s="3">
        <v>5</v>
      </c>
      <c r="AD2471" s="3">
        <v>5</v>
      </c>
      <c r="AE2471" s="3">
        <v>5</v>
      </c>
      <c r="AF2471" s="3" t="s">
        <v>211</v>
      </c>
    </row>
    <row r="2472" spans="1:32">
      <c r="A2472" s="3">
        <v>90046</v>
      </c>
      <c r="B2472" s="3">
        <v>69</v>
      </c>
      <c r="C2472" s="41" t="s">
        <v>211</v>
      </c>
      <c r="D2472" s="3" t="s">
        <v>191</v>
      </c>
      <c r="E2472" s="3" t="s">
        <v>206</v>
      </c>
      <c r="F2472" s="3" t="s">
        <v>186</v>
      </c>
      <c r="G2472" s="3" t="s">
        <v>230</v>
      </c>
      <c r="H2472" s="3" t="s">
        <v>230</v>
      </c>
      <c r="I2472" s="3" t="s">
        <v>189</v>
      </c>
      <c r="J2472" s="3" t="s">
        <v>62</v>
      </c>
      <c r="K2472" s="3" t="s">
        <v>202</v>
      </c>
      <c r="L2472" s="3">
        <v>2</v>
      </c>
      <c r="M2472" s="3">
        <v>4</v>
      </c>
      <c r="N2472" s="3">
        <v>4</v>
      </c>
      <c r="O2472" s="3">
        <v>1</v>
      </c>
      <c r="P2472" s="3">
        <v>5</v>
      </c>
      <c r="Q2472" s="3">
        <v>5</v>
      </c>
      <c r="R2472" s="3">
        <v>5</v>
      </c>
      <c r="S2472" s="3">
        <v>1</v>
      </c>
      <c r="T2472" s="3">
        <v>3</v>
      </c>
      <c r="U2472" s="3">
        <v>5</v>
      </c>
      <c r="V2472" s="3">
        <v>3</v>
      </c>
      <c r="W2472" s="3">
        <v>4</v>
      </c>
      <c r="X2472" s="3">
        <v>5</v>
      </c>
      <c r="Y2472" s="3">
        <v>5</v>
      </c>
      <c r="Z2472" s="3">
        <v>4</v>
      </c>
      <c r="AA2472" s="3">
        <v>5</v>
      </c>
      <c r="AB2472" s="3">
        <v>4</v>
      </c>
      <c r="AC2472" s="3">
        <v>5</v>
      </c>
      <c r="AD2472" s="3">
        <v>5</v>
      </c>
      <c r="AE2472" s="3">
        <v>4</v>
      </c>
      <c r="AF2472" s="3" t="s">
        <v>211</v>
      </c>
    </row>
    <row r="2473" spans="1:32">
      <c r="A2473" s="3">
        <v>90265</v>
      </c>
      <c r="B2473" s="3">
        <v>69</v>
      </c>
      <c r="C2473" s="41" t="s">
        <v>211</v>
      </c>
      <c r="D2473" s="3" t="s">
        <v>194</v>
      </c>
      <c r="E2473" s="3" t="s">
        <v>206</v>
      </c>
      <c r="F2473" s="3" t="s">
        <v>193</v>
      </c>
      <c r="G2473" s="3" t="s">
        <v>230</v>
      </c>
      <c r="H2473" s="3" t="s">
        <v>230</v>
      </c>
      <c r="I2473" s="3" t="s">
        <v>201</v>
      </c>
      <c r="J2473" s="3" t="s">
        <v>60</v>
      </c>
      <c r="K2473" s="3" t="s">
        <v>203</v>
      </c>
      <c r="L2473" s="3">
        <v>3</v>
      </c>
      <c r="M2473" s="3">
        <v>5</v>
      </c>
      <c r="N2473" s="3">
        <v>5</v>
      </c>
      <c r="O2473" s="3">
        <v>5</v>
      </c>
      <c r="P2473" s="3">
        <v>5</v>
      </c>
      <c r="Q2473" s="3">
        <v>5</v>
      </c>
      <c r="R2473" s="3">
        <v>5</v>
      </c>
      <c r="S2473" s="3">
        <v>4</v>
      </c>
      <c r="T2473" s="3">
        <v>5</v>
      </c>
      <c r="U2473" s="3">
        <v>3</v>
      </c>
      <c r="V2473" s="3">
        <v>3</v>
      </c>
      <c r="W2473" s="3">
        <v>5</v>
      </c>
      <c r="X2473" s="3">
        <v>5</v>
      </c>
      <c r="Y2473" s="3">
        <v>5</v>
      </c>
      <c r="Z2473" s="3">
        <v>5</v>
      </c>
      <c r="AA2473" s="3">
        <v>5</v>
      </c>
      <c r="AB2473" s="3">
        <v>5</v>
      </c>
      <c r="AC2473" s="3">
        <v>5</v>
      </c>
      <c r="AD2473" s="3">
        <v>5</v>
      </c>
      <c r="AE2473" s="3">
        <v>5</v>
      </c>
      <c r="AF2473" s="3" t="s">
        <v>211</v>
      </c>
    </row>
    <row r="2474" spans="1:32">
      <c r="A2474" s="3">
        <v>91731</v>
      </c>
      <c r="B2474" s="3">
        <v>69</v>
      </c>
      <c r="C2474" s="41" t="s">
        <v>211</v>
      </c>
      <c r="D2474" s="3" t="s">
        <v>204</v>
      </c>
      <c r="E2474" s="3" t="s">
        <v>206</v>
      </c>
      <c r="F2474" s="3" t="s">
        <v>193</v>
      </c>
      <c r="G2474" s="3" t="s">
        <v>230</v>
      </c>
      <c r="H2474" s="3" t="s">
        <v>230</v>
      </c>
      <c r="I2474" s="3" t="s">
        <v>210</v>
      </c>
      <c r="J2474" s="3" t="s">
        <v>64</v>
      </c>
      <c r="K2474" s="3" t="s">
        <v>199</v>
      </c>
      <c r="L2474" s="3">
        <v>3</v>
      </c>
      <c r="M2474" s="3">
        <v>2</v>
      </c>
      <c r="N2474" s="3">
        <v>4</v>
      </c>
      <c r="O2474" s="3">
        <v>3</v>
      </c>
      <c r="P2474" s="3">
        <v>4</v>
      </c>
      <c r="Q2474" s="3">
        <v>2</v>
      </c>
      <c r="R2474" s="3">
        <v>3</v>
      </c>
      <c r="S2474" s="3">
        <v>1</v>
      </c>
      <c r="T2474" s="3">
        <v>1</v>
      </c>
      <c r="U2474" s="3">
        <v>1</v>
      </c>
      <c r="V2474" s="3">
        <v>1</v>
      </c>
      <c r="W2474" s="3">
        <v>1</v>
      </c>
      <c r="X2474" s="3">
        <v>1</v>
      </c>
      <c r="Y2474" s="3">
        <v>1</v>
      </c>
      <c r="Z2474" s="3">
        <v>1</v>
      </c>
      <c r="AA2474" s="3">
        <v>2</v>
      </c>
      <c r="AB2474" s="3">
        <v>1</v>
      </c>
      <c r="AC2474" s="3">
        <v>2</v>
      </c>
      <c r="AD2474" s="3">
        <v>1</v>
      </c>
      <c r="AE2474" s="3">
        <v>2</v>
      </c>
      <c r="AF2474" s="3" t="s">
        <v>211</v>
      </c>
    </row>
    <row r="2475" spans="1:32">
      <c r="A2475" s="3">
        <v>91304</v>
      </c>
      <c r="B2475" s="3">
        <v>69</v>
      </c>
      <c r="C2475" s="41" t="s">
        <v>211</v>
      </c>
      <c r="D2475" s="3" t="s">
        <v>184</v>
      </c>
      <c r="E2475" s="3" t="s">
        <v>206</v>
      </c>
      <c r="F2475" s="3" t="s">
        <v>186</v>
      </c>
      <c r="G2475" s="3" t="s">
        <v>230</v>
      </c>
      <c r="H2475" s="3" t="s">
        <v>230</v>
      </c>
      <c r="I2475" s="3" t="s">
        <v>189</v>
      </c>
      <c r="J2475" s="3" t="s">
        <v>62</v>
      </c>
      <c r="K2475" s="3" t="s">
        <v>203</v>
      </c>
      <c r="L2475" s="3">
        <v>5</v>
      </c>
      <c r="M2475" s="3">
        <v>3</v>
      </c>
      <c r="N2475" s="3">
        <v>2</v>
      </c>
      <c r="O2475" s="3">
        <v>4</v>
      </c>
      <c r="P2475" s="3">
        <v>5</v>
      </c>
      <c r="Q2475" s="3">
        <v>4</v>
      </c>
      <c r="R2475" s="3">
        <v>3</v>
      </c>
      <c r="S2475" s="3">
        <v>1</v>
      </c>
      <c r="T2475" s="3">
        <v>2</v>
      </c>
      <c r="U2475" s="3">
        <v>3</v>
      </c>
      <c r="V2475" s="3">
        <v>4</v>
      </c>
      <c r="W2475" s="3">
        <v>5</v>
      </c>
      <c r="X2475" s="3">
        <v>3</v>
      </c>
      <c r="Y2475" s="3">
        <v>2</v>
      </c>
      <c r="Z2475" s="3">
        <v>5</v>
      </c>
      <c r="AA2475" s="3">
        <v>4</v>
      </c>
      <c r="AB2475" s="3">
        <v>5</v>
      </c>
      <c r="AC2475" s="3">
        <v>4</v>
      </c>
      <c r="AD2475" s="3">
        <v>3</v>
      </c>
      <c r="AE2475" s="3">
        <v>2</v>
      </c>
      <c r="AF2475" s="3" t="s">
        <v>211</v>
      </c>
    </row>
    <row r="2476" spans="1:32">
      <c r="A2476" s="3">
        <v>93535</v>
      </c>
      <c r="B2476" s="3">
        <v>69</v>
      </c>
      <c r="C2476" s="41" t="s">
        <v>211</v>
      </c>
      <c r="D2476" s="3" t="s">
        <v>194</v>
      </c>
      <c r="E2476" s="3" t="s">
        <v>206</v>
      </c>
      <c r="F2476" s="3" t="s">
        <v>186</v>
      </c>
      <c r="G2476" s="3" t="s">
        <v>230</v>
      </c>
      <c r="H2476" s="3" t="s">
        <v>230</v>
      </c>
      <c r="I2476" s="3" t="s">
        <v>201</v>
      </c>
      <c r="J2476" s="3" t="s">
        <v>64</v>
      </c>
      <c r="K2476" s="3" t="s">
        <v>203</v>
      </c>
      <c r="L2476" s="3">
        <v>1</v>
      </c>
      <c r="M2476" s="3">
        <v>1</v>
      </c>
      <c r="N2476" s="3">
        <v>1</v>
      </c>
      <c r="O2476" s="3">
        <v>1</v>
      </c>
      <c r="P2476" s="3">
        <v>1</v>
      </c>
      <c r="Q2476" s="3">
        <v>1</v>
      </c>
      <c r="R2476" s="3">
        <v>1</v>
      </c>
      <c r="S2476" s="3">
        <v>1</v>
      </c>
      <c r="T2476" s="3">
        <v>1</v>
      </c>
      <c r="U2476" s="3">
        <v>1</v>
      </c>
      <c r="V2476" s="3">
        <v>1</v>
      </c>
      <c r="W2476" s="3">
        <v>1</v>
      </c>
      <c r="X2476" s="3">
        <v>1</v>
      </c>
      <c r="Y2476" s="3">
        <v>1</v>
      </c>
      <c r="Z2476" s="3">
        <v>1</v>
      </c>
      <c r="AA2476" s="3">
        <v>1</v>
      </c>
      <c r="AB2476" s="3">
        <v>1</v>
      </c>
      <c r="AC2476" s="3">
        <v>1</v>
      </c>
      <c r="AD2476" s="3">
        <v>1</v>
      </c>
      <c r="AE2476" s="3">
        <v>1</v>
      </c>
      <c r="AF2476" s="3" t="s">
        <v>211</v>
      </c>
    </row>
    <row r="2477" spans="1:32">
      <c r="A2477" s="3">
        <v>90046</v>
      </c>
      <c r="B2477" s="3">
        <v>69</v>
      </c>
      <c r="C2477" s="41" t="s">
        <v>211</v>
      </c>
      <c r="D2477" s="3" t="s">
        <v>191</v>
      </c>
      <c r="E2477" s="3" t="s">
        <v>206</v>
      </c>
      <c r="F2477" s="3" t="s">
        <v>186</v>
      </c>
      <c r="G2477" s="3" t="s">
        <v>230</v>
      </c>
      <c r="H2477" s="3" t="s">
        <v>230</v>
      </c>
      <c r="I2477" s="3" t="s">
        <v>189</v>
      </c>
      <c r="J2477" s="3" t="s">
        <v>62</v>
      </c>
      <c r="K2477" s="3" t="s">
        <v>202</v>
      </c>
      <c r="L2477" s="3">
        <v>3</v>
      </c>
      <c r="M2477" s="3">
        <v>3</v>
      </c>
      <c r="N2477" s="3">
        <v>3</v>
      </c>
      <c r="O2477" s="3">
        <v>3</v>
      </c>
      <c r="P2477" s="3">
        <v>4</v>
      </c>
      <c r="Q2477" s="3">
        <v>3</v>
      </c>
      <c r="R2477" s="3">
        <v>3</v>
      </c>
      <c r="S2477" s="3">
        <v>1</v>
      </c>
      <c r="T2477" s="3">
        <v>4</v>
      </c>
      <c r="U2477" s="3">
        <v>5</v>
      </c>
      <c r="V2477" s="3">
        <v>2</v>
      </c>
      <c r="W2477" s="3">
        <v>4</v>
      </c>
      <c r="X2477" s="3">
        <v>3</v>
      </c>
      <c r="Y2477" s="3">
        <v>3</v>
      </c>
      <c r="Z2477" s="3">
        <v>3</v>
      </c>
      <c r="AA2477" s="3">
        <v>5</v>
      </c>
      <c r="AB2477" s="3">
        <v>4</v>
      </c>
      <c r="AC2477" s="3">
        <v>4</v>
      </c>
      <c r="AD2477" s="3">
        <v>4</v>
      </c>
      <c r="AE2477" s="3">
        <v>3</v>
      </c>
      <c r="AF2477" s="3" t="s">
        <v>211</v>
      </c>
    </row>
    <row r="2478" spans="1:32">
      <c r="A2478" s="3">
        <v>92386</v>
      </c>
      <c r="B2478" s="3">
        <v>69</v>
      </c>
      <c r="C2478" s="41" t="s">
        <v>211</v>
      </c>
      <c r="D2478" s="3" t="s">
        <v>184</v>
      </c>
      <c r="E2478" s="3" t="s">
        <v>195</v>
      </c>
      <c r="F2478" s="3" t="s">
        <v>186</v>
      </c>
      <c r="G2478" s="3" t="s">
        <v>230</v>
      </c>
      <c r="H2478" s="3" t="s">
        <v>230</v>
      </c>
      <c r="I2478" s="3" t="s">
        <v>201</v>
      </c>
      <c r="J2478" s="3" t="s">
        <v>61</v>
      </c>
      <c r="K2478" s="3" t="s">
        <v>202</v>
      </c>
      <c r="L2478" s="3">
        <v>5</v>
      </c>
      <c r="M2478" s="3">
        <v>5</v>
      </c>
      <c r="N2478" s="3">
        <v>5</v>
      </c>
      <c r="O2478" s="3">
        <v>5</v>
      </c>
      <c r="P2478" s="3">
        <v>5</v>
      </c>
      <c r="Q2478" s="3">
        <v>3</v>
      </c>
      <c r="R2478" s="3">
        <v>5</v>
      </c>
      <c r="S2478" s="3">
        <v>3</v>
      </c>
      <c r="T2478" s="3">
        <v>5</v>
      </c>
      <c r="U2478" s="3">
        <v>5</v>
      </c>
      <c r="V2478" s="3">
        <v>5</v>
      </c>
      <c r="W2478" s="3">
        <v>5</v>
      </c>
      <c r="X2478" s="3">
        <v>5</v>
      </c>
      <c r="Y2478" s="3">
        <v>5</v>
      </c>
      <c r="Z2478" s="3">
        <v>5</v>
      </c>
      <c r="AA2478" s="3">
        <v>5</v>
      </c>
      <c r="AB2478" s="3">
        <v>5</v>
      </c>
      <c r="AC2478" s="3">
        <v>5</v>
      </c>
      <c r="AD2478" s="3">
        <v>5</v>
      </c>
      <c r="AE2478" s="3">
        <v>5</v>
      </c>
      <c r="AF2478" s="3" t="s">
        <v>211</v>
      </c>
    </row>
    <row r="2479" spans="1:32">
      <c r="A2479" s="3">
        <v>92395</v>
      </c>
      <c r="B2479" s="3">
        <v>69</v>
      </c>
      <c r="C2479" s="41" t="s">
        <v>211</v>
      </c>
      <c r="D2479" s="3" t="s">
        <v>194</v>
      </c>
      <c r="E2479" s="3" t="s">
        <v>195</v>
      </c>
      <c r="F2479" s="3" t="s">
        <v>186</v>
      </c>
      <c r="G2479" s="3" t="s">
        <v>230</v>
      </c>
      <c r="H2479" s="3" t="s">
        <v>230</v>
      </c>
      <c r="I2479" s="3" t="s">
        <v>210</v>
      </c>
      <c r="J2479" s="3" t="s">
        <v>60</v>
      </c>
      <c r="K2479" s="3" t="s">
        <v>202</v>
      </c>
      <c r="L2479" s="3">
        <v>4</v>
      </c>
      <c r="M2479" s="3">
        <v>4</v>
      </c>
      <c r="N2479" s="3">
        <v>5</v>
      </c>
      <c r="O2479" s="3">
        <v>4</v>
      </c>
      <c r="P2479" s="3">
        <v>5</v>
      </c>
      <c r="Q2479" s="3">
        <v>4</v>
      </c>
      <c r="R2479" s="3">
        <v>5</v>
      </c>
      <c r="S2479" s="3">
        <v>2</v>
      </c>
      <c r="T2479" s="3">
        <v>5</v>
      </c>
      <c r="U2479" s="3">
        <v>1</v>
      </c>
      <c r="V2479" s="3">
        <v>5</v>
      </c>
      <c r="W2479" s="3">
        <v>5</v>
      </c>
      <c r="X2479" s="3">
        <v>5</v>
      </c>
      <c r="Y2479" s="3">
        <v>5</v>
      </c>
      <c r="Z2479" s="3">
        <v>5</v>
      </c>
      <c r="AA2479" s="3">
        <v>5</v>
      </c>
      <c r="AB2479" s="3">
        <v>4</v>
      </c>
      <c r="AC2479" s="3">
        <v>5</v>
      </c>
      <c r="AD2479" s="3">
        <v>5</v>
      </c>
      <c r="AE2479" s="3">
        <v>5</v>
      </c>
      <c r="AF2479" s="3" t="s">
        <v>211</v>
      </c>
    </row>
    <row r="2480" spans="1:32">
      <c r="A2480" s="3">
        <v>92586</v>
      </c>
      <c r="B2480" s="3">
        <v>69</v>
      </c>
      <c r="C2480" s="41" t="s">
        <v>211</v>
      </c>
      <c r="D2480" s="3" t="s">
        <v>194</v>
      </c>
      <c r="E2480" s="3" t="s">
        <v>205</v>
      </c>
      <c r="F2480" s="3" t="s">
        <v>186</v>
      </c>
      <c r="G2480" s="3" t="s">
        <v>230</v>
      </c>
      <c r="H2480" s="3" t="s">
        <v>230</v>
      </c>
      <c r="I2480" s="3" t="s">
        <v>201</v>
      </c>
      <c r="J2480" s="3" t="s">
        <v>64</v>
      </c>
      <c r="K2480" s="3" t="s">
        <v>203</v>
      </c>
      <c r="L2480" s="3">
        <v>1</v>
      </c>
      <c r="M2480" s="3">
        <v>2</v>
      </c>
      <c r="N2480" s="3">
        <v>4</v>
      </c>
      <c r="O2480" s="3">
        <v>3</v>
      </c>
      <c r="P2480" s="3">
        <v>1</v>
      </c>
      <c r="Q2480" s="3">
        <v>4</v>
      </c>
      <c r="R2480" s="3">
        <v>2</v>
      </c>
      <c r="S2480" s="3">
        <v>3</v>
      </c>
      <c r="T2480" s="3">
        <v>4</v>
      </c>
      <c r="U2480" s="3">
        <v>2</v>
      </c>
      <c r="V2480" s="3">
        <v>3</v>
      </c>
      <c r="W2480" s="3">
        <v>1</v>
      </c>
      <c r="X2480" s="3">
        <v>1</v>
      </c>
      <c r="Y2480" s="3">
        <v>3</v>
      </c>
      <c r="Z2480" s="3">
        <v>4</v>
      </c>
      <c r="AA2480" s="3">
        <v>2</v>
      </c>
      <c r="AB2480" s="3">
        <v>2</v>
      </c>
      <c r="AC2480" s="3">
        <v>3</v>
      </c>
      <c r="AD2480" s="3">
        <v>1</v>
      </c>
      <c r="AE2480" s="3">
        <v>4</v>
      </c>
      <c r="AF2480" s="3" t="s">
        <v>211</v>
      </c>
    </row>
    <row r="2481" spans="1:32">
      <c r="A2481" s="3">
        <v>92563</v>
      </c>
      <c r="B2481" s="3">
        <v>69</v>
      </c>
      <c r="C2481" s="41" t="s">
        <v>211</v>
      </c>
      <c r="D2481" s="3" t="s">
        <v>223</v>
      </c>
      <c r="E2481" s="3" t="s">
        <v>205</v>
      </c>
      <c r="F2481" s="3" t="s">
        <v>186</v>
      </c>
      <c r="G2481" s="3" t="s">
        <v>230</v>
      </c>
      <c r="H2481" s="3" t="s">
        <v>230</v>
      </c>
      <c r="I2481" s="3" t="s">
        <v>201</v>
      </c>
      <c r="J2481" s="3" t="s">
        <v>62</v>
      </c>
      <c r="K2481" s="3" t="s">
        <v>203</v>
      </c>
      <c r="L2481" s="3">
        <v>5</v>
      </c>
      <c r="M2481" s="3">
        <v>3</v>
      </c>
      <c r="N2481" s="3">
        <v>5</v>
      </c>
      <c r="O2481" s="3">
        <v>3</v>
      </c>
      <c r="P2481" s="3">
        <v>5</v>
      </c>
      <c r="Q2481" s="3">
        <v>4</v>
      </c>
      <c r="R2481" s="3">
        <v>3</v>
      </c>
      <c r="S2481" s="3">
        <v>3</v>
      </c>
      <c r="T2481" s="3">
        <v>5</v>
      </c>
      <c r="U2481" s="3">
        <v>3</v>
      </c>
      <c r="V2481" s="3">
        <v>4</v>
      </c>
      <c r="W2481" s="3">
        <v>4</v>
      </c>
      <c r="X2481" s="3">
        <v>5</v>
      </c>
      <c r="Y2481" s="3">
        <v>3</v>
      </c>
      <c r="Z2481" s="3">
        <v>4</v>
      </c>
      <c r="AA2481" s="3">
        <v>5</v>
      </c>
      <c r="AB2481" s="3">
        <v>5</v>
      </c>
      <c r="AC2481" s="3">
        <v>5</v>
      </c>
      <c r="AD2481" s="3">
        <v>5</v>
      </c>
      <c r="AE2481" s="3">
        <v>3</v>
      </c>
      <c r="AF2481" s="3" t="s">
        <v>211</v>
      </c>
    </row>
    <row r="2482" spans="1:32">
      <c r="A2482" s="3">
        <v>93060</v>
      </c>
      <c r="B2482" s="3">
        <v>70</v>
      </c>
      <c r="C2482" s="41" t="s">
        <v>211</v>
      </c>
      <c r="D2482" s="3" t="s">
        <v>194</v>
      </c>
      <c r="E2482" s="3" t="s">
        <v>192</v>
      </c>
      <c r="F2482" s="3" t="s">
        <v>186</v>
      </c>
      <c r="G2482" s="3" t="s">
        <v>230</v>
      </c>
      <c r="H2482" s="3" t="s">
        <v>230</v>
      </c>
      <c r="I2482" s="3" t="s">
        <v>210</v>
      </c>
      <c r="J2482" s="3" t="s">
        <v>62</v>
      </c>
      <c r="K2482" s="3" t="s">
        <v>202</v>
      </c>
      <c r="L2482" s="3">
        <v>5</v>
      </c>
      <c r="M2482" s="3">
        <v>3</v>
      </c>
      <c r="N2482" s="3">
        <v>4</v>
      </c>
      <c r="O2482" s="3">
        <v>2</v>
      </c>
      <c r="P2482" s="3">
        <v>5</v>
      </c>
      <c r="Q2482" s="3">
        <v>4</v>
      </c>
      <c r="R2482" s="3">
        <v>2</v>
      </c>
      <c r="S2482" s="3">
        <v>3</v>
      </c>
      <c r="T2482" s="3">
        <v>4</v>
      </c>
      <c r="U2482" s="3">
        <v>2</v>
      </c>
      <c r="V2482" s="3">
        <v>3</v>
      </c>
      <c r="W2482" s="3">
        <v>5</v>
      </c>
      <c r="X2482" s="3">
        <v>4</v>
      </c>
      <c r="Y2482" s="3">
        <v>2</v>
      </c>
      <c r="Z2482" s="3">
        <v>5</v>
      </c>
      <c r="AA2482" s="3">
        <v>5</v>
      </c>
      <c r="AB2482" s="3">
        <v>5</v>
      </c>
      <c r="AC2482" s="3">
        <v>4</v>
      </c>
      <c r="AD2482" s="3">
        <v>3</v>
      </c>
      <c r="AE2482" s="3">
        <v>2</v>
      </c>
      <c r="AF2482" s="3" t="s">
        <v>211</v>
      </c>
    </row>
    <row r="2483" spans="1:32">
      <c r="A2483" s="3">
        <v>93010</v>
      </c>
      <c r="B2483" s="3">
        <v>70</v>
      </c>
      <c r="C2483" s="41" t="s">
        <v>211</v>
      </c>
      <c r="D2483" s="3" t="s">
        <v>194</v>
      </c>
      <c r="E2483" s="3" t="s">
        <v>192</v>
      </c>
      <c r="F2483" s="3" t="s">
        <v>186</v>
      </c>
      <c r="G2483" s="3" t="s">
        <v>230</v>
      </c>
      <c r="H2483" s="3" t="s">
        <v>230</v>
      </c>
      <c r="I2483" s="3" t="s">
        <v>201</v>
      </c>
      <c r="J2483" s="3" t="s">
        <v>64</v>
      </c>
      <c r="K2483" s="3" t="s">
        <v>203</v>
      </c>
      <c r="L2483" s="3">
        <v>5</v>
      </c>
      <c r="M2483" s="3">
        <v>5</v>
      </c>
      <c r="N2483" s="3">
        <v>5</v>
      </c>
      <c r="O2483" s="3">
        <v>5</v>
      </c>
      <c r="P2483" s="3">
        <v>5</v>
      </c>
      <c r="Q2483" s="3">
        <v>5</v>
      </c>
      <c r="R2483" s="3">
        <v>4</v>
      </c>
      <c r="S2483" s="3">
        <v>1</v>
      </c>
      <c r="T2483" s="3">
        <v>4</v>
      </c>
      <c r="U2483" s="3">
        <v>3</v>
      </c>
      <c r="V2483" s="3">
        <v>4</v>
      </c>
      <c r="W2483" s="3">
        <v>5</v>
      </c>
      <c r="X2483" s="3">
        <v>5</v>
      </c>
      <c r="Y2483" s="3">
        <v>5</v>
      </c>
      <c r="Z2483" s="3">
        <v>5</v>
      </c>
      <c r="AA2483" s="3">
        <v>5</v>
      </c>
      <c r="AB2483" s="3">
        <v>5</v>
      </c>
      <c r="AC2483" s="3">
        <v>5</v>
      </c>
      <c r="AD2483" s="3">
        <v>5</v>
      </c>
      <c r="AE2483" s="3">
        <v>3</v>
      </c>
      <c r="AF2483" s="3" t="s">
        <v>211</v>
      </c>
    </row>
    <row r="2484" spans="1:32">
      <c r="A2484" s="3">
        <v>93003</v>
      </c>
      <c r="B2484" s="3">
        <v>70</v>
      </c>
      <c r="C2484" s="41" t="s">
        <v>211</v>
      </c>
      <c r="D2484" s="3" t="s">
        <v>194</v>
      </c>
      <c r="E2484" s="3" t="s">
        <v>192</v>
      </c>
      <c r="F2484" s="3" t="s">
        <v>186</v>
      </c>
      <c r="G2484" s="3" t="s">
        <v>230</v>
      </c>
      <c r="H2484" s="3" t="s">
        <v>230</v>
      </c>
      <c r="I2484" s="3" t="s">
        <v>189</v>
      </c>
      <c r="J2484" s="3" t="s">
        <v>62</v>
      </c>
      <c r="K2484" s="3" t="s">
        <v>203</v>
      </c>
      <c r="L2484" s="3">
        <v>4</v>
      </c>
      <c r="M2484" s="3">
        <v>5</v>
      </c>
      <c r="N2484" s="3">
        <v>5</v>
      </c>
      <c r="O2484" s="3">
        <v>5</v>
      </c>
      <c r="P2484" s="3">
        <v>5</v>
      </c>
      <c r="Q2484" s="3">
        <v>5</v>
      </c>
      <c r="R2484" s="3">
        <v>5</v>
      </c>
      <c r="S2484" s="3">
        <v>1</v>
      </c>
      <c r="T2484" s="3">
        <v>5</v>
      </c>
      <c r="U2484" s="3">
        <v>3</v>
      </c>
      <c r="V2484" s="3">
        <v>4</v>
      </c>
      <c r="W2484" s="3">
        <v>5</v>
      </c>
      <c r="X2484" s="3">
        <v>5</v>
      </c>
      <c r="Y2484" s="3">
        <v>5</v>
      </c>
      <c r="Z2484" s="3">
        <v>5</v>
      </c>
      <c r="AA2484" s="3">
        <v>5</v>
      </c>
      <c r="AB2484" s="3">
        <v>5</v>
      </c>
      <c r="AC2484" s="3">
        <v>5</v>
      </c>
      <c r="AD2484" s="3">
        <v>5</v>
      </c>
      <c r="AE2484" s="3">
        <v>5</v>
      </c>
      <c r="AF2484" s="3" t="s">
        <v>211</v>
      </c>
    </row>
    <row r="2485" spans="1:32">
      <c r="A2485" s="3">
        <v>90630</v>
      </c>
      <c r="B2485" s="3">
        <v>70</v>
      </c>
      <c r="C2485" s="41" t="s">
        <v>211</v>
      </c>
      <c r="D2485" s="3" t="s">
        <v>194</v>
      </c>
      <c r="E2485" s="3" t="s">
        <v>185</v>
      </c>
      <c r="F2485" s="3" t="s">
        <v>186</v>
      </c>
      <c r="G2485" s="3" t="s">
        <v>230</v>
      </c>
      <c r="H2485" s="3" t="s">
        <v>230</v>
      </c>
      <c r="I2485" s="3" t="s">
        <v>201</v>
      </c>
      <c r="J2485" s="3" t="s">
        <v>62</v>
      </c>
      <c r="K2485" s="3" t="s">
        <v>203</v>
      </c>
      <c r="L2485" s="3">
        <v>4</v>
      </c>
      <c r="M2485" s="3">
        <v>4</v>
      </c>
      <c r="N2485" s="3">
        <v>5</v>
      </c>
      <c r="O2485" s="3">
        <v>3</v>
      </c>
      <c r="P2485" s="3">
        <v>5</v>
      </c>
      <c r="Q2485" s="3">
        <v>5</v>
      </c>
      <c r="R2485" s="3">
        <v>5</v>
      </c>
      <c r="S2485" s="3">
        <v>2</v>
      </c>
      <c r="T2485" s="3">
        <v>5</v>
      </c>
      <c r="U2485" s="3">
        <v>4</v>
      </c>
      <c r="V2485" s="3">
        <v>4</v>
      </c>
      <c r="W2485" s="3">
        <v>4</v>
      </c>
      <c r="X2485" s="3">
        <v>4</v>
      </c>
      <c r="Y2485" s="3">
        <v>3</v>
      </c>
      <c r="Z2485" s="3">
        <v>5</v>
      </c>
      <c r="AA2485" s="3">
        <v>5</v>
      </c>
      <c r="AB2485" s="3">
        <v>5</v>
      </c>
      <c r="AC2485" s="3">
        <v>3</v>
      </c>
      <c r="AD2485" s="3">
        <v>5</v>
      </c>
      <c r="AE2485" s="3">
        <v>4</v>
      </c>
      <c r="AF2485" s="3" t="s">
        <v>211</v>
      </c>
    </row>
    <row r="2486" spans="1:32">
      <c r="A2486" s="3">
        <v>92692</v>
      </c>
      <c r="B2486" s="3">
        <v>70</v>
      </c>
      <c r="C2486" s="41" t="s">
        <v>211</v>
      </c>
      <c r="D2486" s="3" t="s">
        <v>197</v>
      </c>
      <c r="E2486" s="3" t="s">
        <v>185</v>
      </c>
      <c r="F2486" s="3" t="s">
        <v>186</v>
      </c>
      <c r="G2486" s="3" t="s">
        <v>230</v>
      </c>
      <c r="H2486" s="3" t="s">
        <v>230</v>
      </c>
      <c r="I2486" s="3" t="s">
        <v>189</v>
      </c>
      <c r="J2486" s="3" t="s">
        <v>64</v>
      </c>
      <c r="K2486" s="3" t="s">
        <v>203</v>
      </c>
      <c r="L2486" s="3">
        <v>4</v>
      </c>
      <c r="M2486" s="3">
        <v>1</v>
      </c>
      <c r="N2486" s="3">
        <v>5</v>
      </c>
      <c r="O2486" s="3">
        <v>3</v>
      </c>
      <c r="P2486" s="3">
        <v>5</v>
      </c>
      <c r="Q2486" s="3">
        <v>3</v>
      </c>
      <c r="R2486" s="3">
        <v>4</v>
      </c>
      <c r="S2486" s="3">
        <v>3</v>
      </c>
      <c r="T2486" s="3">
        <v>3</v>
      </c>
      <c r="U2486" s="3">
        <v>3</v>
      </c>
      <c r="V2486" s="3">
        <v>4</v>
      </c>
      <c r="W2486" s="3">
        <v>4</v>
      </c>
      <c r="X2486" s="3">
        <v>4</v>
      </c>
      <c r="Y2486" s="3">
        <v>3</v>
      </c>
      <c r="Z2486" s="3">
        <v>4</v>
      </c>
      <c r="AA2486" s="3">
        <v>5</v>
      </c>
      <c r="AB2486" s="3">
        <v>4</v>
      </c>
      <c r="AC2486" s="3">
        <v>4</v>
      </c>
      <c r="AD2486" s="3">
        <v>4</v>
      </c>
      <c r="AE2486" s="3">
        <v>3</v>
      </c>
      <c r="AF2486" s="3" t="s">
        <v>211</v>
      </c>
    </row>
    <row r="2487" spans="1:32">
      <c r="A2487" s="3">
        <v>92614</v>
      </c>
      <c r="B2487" s="3">
        <v>70</v>
      </c>
      <c r="C2487" s="41" t="s">
        <v>211</v>
      </c>
      <c r="D2487" s="3" t="s">
        <v>194</v>
      </c>
      <c r="E2487" s="3" t="s">
        <v>185</v>
      </c>
      <c r="F2487" s="3" t="s">
        <v>186</v>
      </c>
      <c r="G2487" s="3" t="s">
        <v>230</v>
      </c>
      <c r="H2487" s="3" t="s">
        <v>230</v>
      </c>
      <c r="I2487" s="3" t="s">
        <v>210</v>
      </c>
      <c r="J2487" s="3" t="s">
        <v>64</v>
      </c>
      <c r="K2487" s="3" t="s">
        <v>199</v>
      </c>
      <c r="L2487" s="3">
        <v>4</v>
      </c>
      <c r="M2487" s="3">
        <v>3</v>
      </c>
      <c r="N2487" s="3">
        <v>1</v>
      </c>
      <c r="O2487" s="3">
        <v>1</v>
      </c>
      <c r="P2487" s="3">
        <v>1</v>
      </c>
      <c r="Q2487" s="3">
        <v>3</v>
      </c>
      <c r="R2487" s="3">
        <v>3</v>
      </c>
      <c r="S2487" s="3">
        <v>1</v>
      </c>
      <c r="T2487" s="3">
        <v>4</v>
      </c>
      <c r="U2487" s="3">
        <v>4</v>
      </c>
      <c r="V2487" s="3">
        <v>4</v>
      </c>
      <c r="W2487" s="3">
        <v>4</v>
      </c>
      <c r="X2487" s="3">
        <v>4</v>
      </c>
      <c r="Y2487" s="3">
        <v>4</v>
      </c>
      <c r="Z2487" s="3">
        <v>3</v>
      </c>
      <c r="AA2487" s="3">
        <v>4</v>
      </c>
      <c r="AB2487" s="3">
        <v>4</v>
      </c>
      <c r="AC2487" s="3">
        <v>3</v>
      </c>
      <c r="AD2487" s="3">
        <v>4</v>
      </c>
      <c r="AE2487" s="3">
        <v>4</v>
      </c>
      <c r="AF2487" s="3" t="s">
        <v>211</v>
      </c>
    </row>
    <row r="2488" spans="1:32">
      <c r="A2488" s="3">
        <v>92870</v>
      </c>
      <c r="B2488" s="3">
        <v>70</v>
      </c>
      <c r="C2488" s="41" t="s">
        <v>211</v>
      </c>
      <c r="D2488" s="3" t="s">
        <v>194</v>
      </c>
      <c r="E2488" s="3" t="s">
        <v>185</v>
      </c>
      <c r="F2488" s="3" t="s">
        <v>186</v>
      </c>
      <c r="G2488" s="3" t="s">
        <v>230</v>
      </c>
      <c r="H2488" s="3" t="s">
        <v>230</v>
      </c>
      <c r="I2488" s="3" t="s">
        <v>210</v>
      </c>
      <c r="J2488" s="3" t="s">
        <v>62</v>
      </c>
      <c r="K2488" s="3" t="s">
        <v>203</v>
      </c>
      <c r="L2488" s="3">
        <v>0</v>
      </c>
      <c r="M2488" s="3">
        <v>2</v>
      </c>
      <c r="N2488" s="3">
        <v>4</v>
      </c>
      <c r="O2488" s="3">
        <v>2</v>
      </c>
      <c r="P2488" s="3">
        <v>3</v>
      </c>
      <c r="Q2488" s="3">
        <v>3</v>
      </c>
      <c r="R2488" s="3">
        <v>4</v>
      </c>
      <c r="S2488" s="3">
        <v>1</v>
      </c>
      <c r="T2488" s="3">
        <v>4</v>
      </c>
      <c r="U2488" s="3">
        <v>3</v>
      </c>
      <c r="V2488" s="3">
        <v>5</v>
      </c>
      <c r="W2488" s="3">
        <v>5</v>
      </c>
      <c r="X2488" s="3">
        <v>4</v>
      </c>
      <c r="Y2488" s="3">
        <v>5</v>
      </c>
      <c r="Z2488" s="3">
        <v>4</v>
      </c>
      <c r="AA2488" s="3">
        <v>5</v>
      </c>
      <c r="AB2488" s="3">
        <v>2</v>
      </c>
      <c r="AC2488" s="3">
        <v>4</v>
      </c>
      <c r="AD2488" s="3">
        <v>3</v>
      </c>
      <c r="AE2488" s="3">
        <v>4</v>
      </c>
      <c r="AF2488" s="3" t="s">
        <v>211</v>
      </c>
    </row>
    <row r="2489" spans="1:32">
      <c r="A2489" s="3">
        <v>92804</v>
      </c>
      <c r="B2489" s="3">
        <v>70</v>
      </c>
      <c r="C2489" s="41" t="s">
        <v>211</v>
      </c>
      <c r="D2489" s="3" t="s">
        <v>194</v>
      </c>
      <c r="E2489" s="3" t="s">
        <v>185</v>
      </c>
      <c r="F2489" s="3" t="s">
        <v>186</v>
      </c>
      <c r="G2489" s="3" t="s">
        <v>230</v>
      </c>
      <c r="H2489" s="3" t="s">
        <v>230</v>
      </c>
      <c r="I2489" s="3" t="s">
        <v>217</v>
      </c>
      <c r="J2489" s="3" t="s">
        <v>64</v>
      </c>
      <c r="K2489" s="3" t="s">
        <v>203</v>
      </c>
      <c r="L2489" s="3">
        <v>5</v>
      </c>
      <c r="M2489" s="3">
        <v>5</v>
      </c>
      <c r="N2489" s="3">
        <v>5</v>
      </c>
      <c r="O2489" s="3">
        <v>4</v>
      </c>
      <c r="P2489" s="3">
        <v>5</v>
      </c>
      <c r="Q2489" s="3">
        <v>5</v>
      </c>
      <c r="R2489" s="3">
        <v>5</v>
      </c>
      <c r="S2489" s="3">
        <v>5</v>
      </c>
      <c r="T2489" s="3">
        <v>5</v>
      </c>
      <c r="U2489" s="3">
        <v>5</v>
      </c>
      <c r="V2489" s="3">
        <v>5</v>
      </c>
      <c r="W2489" s="3">
        <v>5</v>
      </c>
      <c r="X2489" s="3">
        <v>5</v>
      </c>
      <c r="Y2489" s="3">
        <v>5</v>
      </c>
      <c r="Z2489" s="3">
        <v>5</v>
      </c>
      <c r="AA2489" s="3">
        <v>5</v>
      </c>
      <c r="AB2489" s="3">
        <v>5</v>
      </c>
      <c r="AC2489" s="3">
        <v>5</v>
      </c>
      <c r="AD2489" s="3">
        <v>5</v>
      </c>
      <c r="AE2489" s="3">
        <v>5</v>
      </c>
      <c r="AF2489" s="3" t="s">
        <v>211</v>
      </c>
    </row>
    <row r="2490" spans="1:32">
      <c r="A2490" s="3">
        <v>92694</v>
      </c>
      <c r="B2490" s="3">
        <v>70</v>
      </c>
      <c r="C2490" s="41" t="s">
        <v>211</v>
      </c>
      <c r="D2490" s="3" t="s">
        <v>204</v>
      </c>
      <c r="E2490" s="3" t="s">
        <v>185</v>
      </c>
      <c r="F2490" s="3" t="s">
        <v>186</v>
      </c>
      <c r="G2490" s="3" t="s">
        <v>230</v>
      </c>
      <c r="H2490" s="3" t="s">
        <v>230</v>
      </c>
      <c r="I2490" s="3" t="s">
        <v>189</v>
      </c>
      <c r="J2490" s="3" t="s">
        <v>64</v>
      </c>
      <c r="K2490" s="3" t="s">
        <v>203</v>
      </c>
      <c r="L2490" s="3">
        <v>5</v>
      </c>
      <c r="M2490" s="3">
        <v>5</v>
      </c>
      <c r="N2490" s="3">
        <v>5</v>
      </c>
      <c r="O2490" s="3">
        <v>5</v>
      </c>
      <c r="P2490" s="3">
        <v>5</v>
      </c>
      <c r="Q2490" s="3">
        <v>1</v>
      </c>
      <c r="R2490" s="3">
        <v>4</v>
      </c>
      <c r="S2490" s="3">
        <v>1</v>
      </c>
      <c r="T2490" s="3">
        <v>5</v>
      </c>
      <c r="U2490" s="3">
        <v>5</v>
      </c>
      <c r="V2490" s="3">
        <v>5</v>
      </c>
      <c r="W2490" s="3">
        <v>5</v>
      </c>
      <c r="X2490" s="3">
        <v>5</v>
      </c>
      <c r="Y2490" s="3">
        <v>3</v>
      </c>
      <c r="Z2490" s="3">
        <v>5</v>
      </c>
      <c r="AA2490" s="3">
        <v>5</v>
      </c>
      <c r="AB2490" s="3">
        <v>5</v>
      </c>
      <c r="AC2490" s="3">
        <v>5</v>
      </c>
      <c r="AD2490" s="3">
        <v>5</v>
      </c>
      <c r="AE2490" s="3">
        <v>5</v>
      </c>
      <c r="AF2490" s="3" t="s">
        <v>211</v>
      </c>
    </row>
    <row r="2491" spans="1:32">
      <c r="A2491" s="3">
        <v>90755</v>
      </c>
      <c r="B2491" s="3">
        <v>70</v>
      </c>
      <c r="C2491" s="41" t="s">
        <v>211</v>
      </c>
      <c r="D2491" s="3" t="s">
        <v>225</v>
      </c>
      <c r="E2491" s="3" t="s">
        <v>206</v>
      </c>
      <c r="F2491" s="3" t="s">
        <v>186</v>
      </c>
      <c r="G2491" s="3" t="s">
        <v>230</v>
      </c>
      <c r="H2491" s="3" t="s">
        <v>230</v>
      </c>
      <c r="I2491" s="3" t="s">
        <v>201</v>
      </c>
      <c r="J2491" s="3" t="s">
        <v>65</v>
      </c>
      <c r="K2491" s="3" t="s">
        <v>203</v>
      </c>
      <c r="L2491" s="3">
        <v>4</v>
      </c>
      <c r="M2491" s="3">
        <v>5</v>
      </c>
      <c r="N2491" s="3">
        <v>5</v>
      </c>
      <c r="O2491" s="3">
        <v>5</v>
      </c>
      <c r="P2491" s="3">
        <v>5</v>
      </c>
      <c r="Q2491" s="3">
        <v>5</v>
      </c>
      <c r="R2491" s="3">
        <v>5</v>
      </c>
      <c r="S2491" s="3">
        <v>5</v>
      </c>
      <c r="T2491" s="3">
        <v>5</v>
      </c>
      <c r="U2491" s="3">
        <v>3</v>
      </c>
      <c r="V2491" s="3">
        <v>1</v>
      </c>
      <c r="W2491" s="3">
        <v>5</v>
      </c>
      <c r="X2491" s="3">
        <v>5</v>
      </c>
      <c r="Y2491" s="3">
        <v>3</v>
      </c>
      <c r="Z2491" s="3">
        <v>5</v>
      </c>
      <c r="AA2491" s="3">
        <v>5</v>
      </c>
      <c r="AB2491" s="3">
        <v>5</v>
      </c>
      <c r="AC2491" s="3">
        <v>5</v>
      </c>
      <c r="AD2491" s="3">
        <v>5</v>
      </c>
      <c r="AE2491" s="3">
        <v>5</v>
      </c>
      <c r="AF2491" s="3" t="s">
        <v>211</v>
      </c>
    </row>
    <row r="2492" spans="1:32">
      <c r="A2492" s="3">
        <v>90706</v>
      </c>
      <c r="B2492" s="3">
        <v>70</v>
      </c>
      <c r="C2492" s="41" t="s">
        <v>211</v>
      </c>
      <c r="D2492" s="3" t="s">
        <v>191</v>
      </c>
      <c r="E2492" s="3" t="s">
        <v>206</v>
      </c>
      <c r="F2492" s="3" t="s">
        <v>186</v>
      </c>
      <c r="G2492" s="3" t="s">
        <v>230</v>
      </c>
      <c r="H2492" s="3" t="s">
        <v>230</v>
      </c>
      <c r="I2492" s="3" t="s">
        <v>210</v>
      </c>
      <c r="J2492" s="3" t="s">
        <v>62</v>
      </c>
      <c r="K2492" s="3" t="s">
        <v>202</v>
      </c>
      <c r="L2492" s="3">
        <v>4</v>
      </c>
      <c r="M2492" s="3">
        <v>4</v>
      </c>
      <c r="N2492" s="3">
        <v>5</v>
      </c>
      <c r="O2492" s="3">
        <v>4</v>
      </c>
      <c r="P2492" s="3">
        <v>5</v>
      </c>
      <c r="Q2492" s="3">
        <v>4</v>
      </c>
      <c r="R2492" s="3">
        <v>5</v>
      </c>
      <c r="S2492" s="3">
        <v>2</v>
      </c>
      <c r="T2492" s="3">
        <v>4</v>
      </c>
      <c r="U2492" s="3">
        <v>4</v>
      </c>
      <c r="V2492" s="3">
        <v>4</v>
      </c>
      <c r="W2492" s="3">
        <v>5</v>
      </c>
      <c r="X2492" s="3">
        <v>5</v>
      </c>
      <c r="Y2492" s="3">
        <v>5</v>
      </c>
      <c r="Z2492" s="3">
        <v>4</v>
      </c>
      <c r="AA2492" s="3">
        <v>5</v>
      </c>
      <c r="AB2492" s="3">
        <v>4</v>
      </c>
      <c r="AC2492" s="3">
        <v>5</v>
      </c>
      <c r="AD2492" s="3">
        <v>5</v>
      </c>
      <c r="AE2492" s="3">
        <v>4</v>
      </c>
      <c r="AF2492" s="3" t="s">
        <v>211</v>
      </c>
    </row>
    <row r="2493" spans="1:32">
      <c r="A2493" s="3">
        <v>90019</v>
      </c>
      <c r="B2493" s="3">
        <v>70</v>
      </c>
      <c r="C2493" s="41" t="s">
        <v>211</v>
      </c>
      <c r="D2493" s="3" t="s">
        <v>184</v>
      </c>
      <c r="E2493" s="3" t="s">
        <v>206</v>
      </c>
      <c r="F2493" s="3" t="s">
        <v>186</v>
      </c>
      <c r="G2493" s="3" t="s">
        <v>230</v>
      </c>
      <c r="H2493" s="3" t="s">
        <v>230</v>
      </c>
      <c r="I2493" s="3" t="s">
        <v>189</v>
      </c>
      <c r="J2493" s="3" t="s">
        <v>63</v>
      </c>
      <c r="K2493" s="3" t="s">
        <v>199</v>
      </c>
      <c r="L2493" s="3">
        <v>5</v>
      </c>
      <c r="M2493" s="3">
        <v>4</v>
      </c>
      <c r="N2493" s="3">
        <v>5</v>
      </c>
      <c r="O2493" s="3">
        <v>3</v>
      </c>
      <c r="P2493" s="3">
        <v>5</v>
      </c>
      <c r="Q2493" s="3">
        <v>3</v>
      </c>
      <c r="R2493" s="3">
        <v>3</v>
      </c>
      <c r="S2493" s="3">
        <v>1</v>
      </c>
      <c r="T2493" s="3">
        <v>5</v>
      </c>
      <c r="U2493" s="3">
        <v>4</v>
      </c>
      <c r="V2493" s="3">
        <v>5</v>
      </c>
      <c r="W2493" s="3">
        <v>4</v>
      </c>
      <c r="X2493" s="3">
        <v>5</v>
      </c>
      <c r="Y2493" s="3">
        <v>3</v>
      </c>
      <c r="Z2493" s="3">
        <v>4</v>
      </c>
      <c r="AA2493" s="3">
        <v>5</v>
      </c>
      <c r="AB2493" s="3">
        <v>5</v>
      </c>
      <c r="AC2493" s="3">
        <v>4</v>
      </c>
      <c r="AD2493" s="3">
        <v>5</v>
      </c>
      <c r="AE2493" s="3">
        <v>4</v>
      </c>
      <c r="AF2493" s="3" t="s">
        <v>211</v>
      </c>
    </row>
    <row r="2494" spans="1:32">
      <c r="A2494" s="3">
        <v>91324</v>
      </c>
      <c r="B2494" s="3">
        <v>70</v>
      </c>
      <c r="C2494" s="41" t="s">
        <v>211</v>
      </c>
      <c r="D2494" s="3" t="s">
        <v>194</v>
      </c>
      <c r="E2494" s="3" t="s">
        <v>206</v>
      </c>
      <c r="F2494" s="3" t="s">
        <v>186</v>
      </c>
      <c r="G2494" s="3" t="s">
        <v>230</v>
      </c>
      <c r="H2494" s="3" t="s">
        <v>230</v>
      </c>
      <c r="I2494" s="3" t="s">
        <v>201</v>
      </c>
      <c r="J2494" s="3" t="s">
        <v>60</v>
      </c>
      <c r="K2494" s="3" t="s">
        <v>203</v>
      </c>
      <c r="L2494" s="3">
        <v>5</v>
      </c>
      <c r="M2494" s="3">
        <v>2</v>
      </c>
      <c r="N2494" s="3">
        <v>5</v>
      </c>
      <c r="O2494" s="3">
        <v>2</v>
      </c>
      <c r="P2494" s="3">
        <v>5</v>
      </c>
      <c r="Q2494" s="3">
        <v>3</v>
      </c>
      <c r="R2494" s="3">
        <v>5</v>
      </c>
      <c r="S2494" s="3">
        <v>1</v>
      </c>
      <c r="T2494" s="3">
        <v>5</v>
      </c>
      <c r="U2494" s="3">
        <v>2</v>
      </c>
      <c r="V2494" s="3">
        <v>4</v>
      </c>
      <c r="W2494" s="3">
        <v>5</v>
      </c>
      <c r="X2494" s="3">
        <v>4</v>
      </c>
      <c r="Y2494" s="3">
        <v>4</v>
      </c>
      <c r="Z2494" s="3">
        <v>2</v>
      </c>
      <c r="AA2494" s="3">
        <v>4</v>
      </c>
      <c r="AB2494" s="3">
        <v>5</v>
      </c>
      <c r="AC2494" s="3">
        <v>5</v>
      </c>
      <c r="AD2494" s="3">
        <v>5</v>
      </c>
      <c r="AE2494" s="3">
        <v>2</v>
      </c>
      <c r="AF2494" s="3" t="s">
        <v>211</v>
      </c>
    </row>
    <row r="2495" spans="1:32">
      <c r="A2495" s="3">
        <v>91355</v>
      </c>
      <c r="B2495" s="3">
        <v>70</v>
      </c>
      <c r="C2495" s="41" t="s">
        <v>211</v>
      </c>
      <c r="D2495" s="3" t="s">
        <v>197</v>
      </c>
      <c r="E2495" s="3" t="s">
        <v>206</v>
      </c>
      <c r="F2495" s="3" t="s">
        <v>193</v>
      </c>
      <c r="G2495" s="3" t="s">
        <v>230</v>
      </c>
      <c r="H2495" s="3" t="s">
        <v>230</v>
      </c>
      <c r="I2495" s="3" t="s">
        <v>201</v>
      </c>
      <c r="J2495" s="3" t="s">
        <v>64</v>
      </c>
      <c r="K2495" s="3" t="s">
        <v>203</v>
      </c>
      <c r="L2495" s="3">
        <v>4</v>
      </c>
      <c r="M2495" s="3">
        <v>4</v>
      </c>
      <c r="N2495" s="3">
        <v>5</v>
      </c>
      <c r="O2495" s="3">
        <v>3</v>
      </c>
      <c r="P2495" s="3">
        <v>5</v>
      </c>
      <c r="Q2495" s="3">
        <v>4</v>
      </c>
      <c r="R2495" s="3">
        <v>4</v>
      </c>
      <c r="S2495" s="3">
        <v>4</v>
      </c>
      <c r="T2495" s="3">
        <v>5</v>
      </c>
      <c r="U2495" s="3">
        <v>3</v>
      </c>
      <c r="V2495" s="3">
        <v>4</v>
      </c>
      <c r="W2495" s="3">
        <v>5</v>
      </c>
      <c r="X2495" s="3">
        <v>3</v>
      </c>
      <c r="Y2495" s="3">
        <v>3</v>
      </c>
      <c r="Z2495" s="3">
        <v>4</v>
      </c>
      <c r="AA2495" s="3">
        <v>4</v>
      </c>
      <c r="AB2495" s="3">
        <v>5</v>
      </c>
      <c r="AC2495" s="3">
        <v>4</v>
      </c>
      <c r="AD2495" s="3">
        <v>4</v>
      </c>
      <c r="AE2495" s="3">
        <v>4</v>
      </c>
      <c r="AF2495" s="3" t="s">
        <v>211</v>
      </c>
    </row>
    <row r="2496" spans="1:32">
      <c r="A2496" s="3">
        <v>90650</v>
      </c>
      <c r="B2496" s="3">
        <v>70</v>
      </c>
      <c r="C2496" s="41" t="s">
        <v>211</v>
      </c>
      <c r="D2496" s="3" t="s">
        <v>204</v>
      </c>
      <c r="E2496" s="3" t="s">
        <v>206</v>
      </c>
      <c r="F2496" s="3" t="s">
        <v>186</v>
      </c>
      <c r="G2496" s="3" t="s">
        <v>230</v>
      </c>
      <c r="H2496" s="3" t="s">
        <v>230</v>
      </c>
      <c r="I2496" s="3" t="s">
        <v>217</v>
      </c>
      <c r="J2496" s="3" t="s">
        <v>62</v>
      </c>
      <c r="K2496" s="3" t="s">
        <v>196</v>
      </c>
      <c r="L2496" s="3">
        <v>5</v>
      </c>
      <c r="M2496" s="3">
        <v>5</v>
      </c>
      <c r="N2496" s="3">
        <v>5</v>
      </c>
      <c r="O2496" s="3">
        <v>5</v>
      </c>
      <c r="P2496" s="3">
        <v>5</v>
      </c>
      <c r="Q2496" s="3">
        <v>5</v>
      </c>
      <c r="R2496" s="3">
        <v>5</v>
      </c>
      <c r="S2496" s="3">
        <v>5</v>
      </c>
      <c r="T2496" s="3">
        <v>5</v>
      </c>
      <c r="U2496" s="3">
        <v>5</v>
      </c>
      <c r="V2496" s="3">
        <v>5</v>
      </c>
      <c r="W2496" s="3">
        <v>5</v>
      </c>
      <c r="X2496" s="3">
        <v>5</v>
      </c>
      <c r="Y2496" s="3">
        <v>5</v>
      </c>
      <c r="Z2496" s="3">
        <v>5</v>
      </c>
      <c r="AA2496" s="3">
        <v>5</v>
      </c>
      <c r="AB2496" s="3">
        <v>5</v>
      </c>
      <c r="AC2496" s="3">
        <v>5</v>
      </c>
      <c r="AD2496" s="3">
        <v>5</v>
      </c>
      <c r="AE2496" s="3">
        <v>5</v>
      </c>
      <c r="AF2496" s="3" t="s">
        <v>211</v>
      </c>
    </row>
    <row r="2497" spans="1:32">
      <c r="A2497" s="3">
        <v>92356</v>
      </c>
      <c r="B2497" s="3">
        <v>70</v>
      </c>
      <c r="C2497" s="41" t="s">
        <v>211</v>
      </c>
      <c r="D2497" s="3" t="s">
        <v>194</v>
      </c>
      <c r="E2497" s="3" t="s">
        <v>195</v>
      </c>
      <c r="F2497" s="3" t="s">
        <v>186</v>
      </c>
      <c r="G2497" s="3" t="s">
        <v>230</v>
      </c>
      <c r="H2497" s="3" t="s">
        <v>230</v>
      </c>
      <c r="I2497" s="3" t="s">
        <v>217</v>
      </c>
      <c r="J2497" s="3" t="s">
        <v>60</v>
      </c>
      <c r="K2497" s="3" t="s">
        <v>199</v>
      </c>
      <c r="L2497" s="3">
        <v>3</v>
      </c>
      <c r="M2497" s="3">
        <v>4</v>
      </c>
      <c r="N2497" s="3">
        <v>5</v>
      </c>
      <c r="O2497" s="3">
        <v>2</v>
      </c>
      <c r="P2497" s="3">
        <v>5</v>
      </c>
      <c r="Q2497" s="3">
        <v>3</v>
      </c>
      <c r="R2497" s="3">
        <v>5</v>
      </c>
      <c r="S2497" s="3">
        <v>3</v>
      </c>
      <c r="T2497" s="3">
        <v>5</v>
      </c>
      <c r="U2497" s="3">
        <v>4</v>
      </c>
      <c r="V2497" s="3">
        <v>3</v>
      </c>
      <c r="W2497" s="3">
        <v>5</v>
      </c>
      <c r="X2497" s="3">
        <v>3</v>
      </c>
      <c r="Y2497" s="3">
        <v>4</v>
      </c>
      <c r="Z2497" s="3">
        <v>4</v>
      </c>
      <c r="AA2497" s="3">
        <v>5</v>
      </c>
      <c r="AB2497" s="3">
        <v>4</v>
      </c>
      <c r="AC2497" s="3">
        <v>5</v>
      </c>
      <c r="AD2497" s="3">
        <v>3</v>
      </c>
      <c r="AE2497" s="3">
        <v>4</v>
      </c>
      <c r="AF2497" s="3" t="s">
        <v>211</v>
      </c>
    </row>
    <row r="2498" spans="1:32">
      <c r="A2498" s="3">
        <v>92372</v>
      </c>
      <c r="B2498" s="3">
        <v>70</v>
      </c>
      <c r="C2498" s="41" t="s">
        <v>211</v>
      </c>
      <c r="D2498" s="3" t="s">
        <v>194</v>
      </c>
      <c r="E2498" s="3" t="s">
        <v>195</v>
      </c>
      <c r="F2498" s="3" t="s">
        <v>186</v>
      </c>
      <c r="G2498" s="3" t="s">
        <v>230</v>
      </c>
      <c r="H2498" s="3" t="s">
        <v>230</v>
      </c>
      <c r="I2498" s="3" t="s">
        <v>201</v>
      </c>
      <c r="J2498" s="3" t="s">
        <v>60</v>
      </c>
      <c r="K2498" s="3" t="s">
        <v>203</v>
      </c>
      <c r="L2498" s="3">
        <v>5</v>
      </c>
      <c r="M2498" s="3">
        <v>2</v>
      </c>
      <c r="N2498" s="3">
        <v>4</v>
      </c>
      <c r="O2498" s="3">
        <v>1</v>
      </c>
      <c r="P2498" s="3">
        <v>4</v>
      </c>
      <c r="Q2498" s="3">
        <v>5</v>
      </c>
      <c r="R2498" s="3">
        <v>3</v>
      </c>
      <c r="S2498" s="3">
        <v>0</v>
      </c>
      <c r="T2498" s="3">
        <v>4</v>
      </c>
      <c r="U2498" s="3">
        <v>2</v>
      </c>
      <c r="V2498" s="3">
        <v>5</v>
      </c>
      <c r="W2498" s="3">
        <v>3</v>
      </c>
      <c r="X2498" s="3">
        <v>5</v>
      </c>
      <c r="Y2498" s="3">
        <v>2</v>
      </c>
      <c r="Z2498" s="3">
        <v>4</v>
      </c>
      <c r="AA2498" s="3">
        <v>3</v>
      </c>
      <c r="AB2498" s="3">
        <v>5</v>
      </c>
      <c r="AC2498" s="3">
        <v>4</v>
      </c>
      <c r="AD2498" s="3">
        <v>2</v>
      </c>
      <c r="AE2498" s="3">
        <v>1</v>
      </c>
      <c r="AF2498" s="3" t="s">
        <v>211</v>
      </c>
    </row>
    <row r="2499" spans="1:32">
      <c r="A2499" s="3">
        <v>92505</v>
      </c>
      <c r="B2499" s="3">
        <v>70</v>
      </c>
      <c r="C2499" s="41" t="s">
        <v>211</v>
      </c>
      <c r="D2499" s="3" t="s">
        <v>194</v>
      </c>
      <c r="E2499" s="3" t="s">
        <v>205</v>
      </c>
      <c r="F2499" s="3" t="s">
        <v>193</v>
      </c>
      <c r="G2499" s="3" t="s">
        <v>230</v>
      </c>
      <c r="H2499" s="3" t="s">
        <v>230</v>
      </c>
      <c r="I2499" s="3" t="s">
        <v>201</v>
      </c>
      <c r="J2499" s="3" t="s">
        <v>62</v>
      </c>
      <c r="K2499" s="3" t="s">
        <v>196</v>
      </c>
      <c r="L2499" s="3">
        <v>3</v>
      </c>
      <c r="M2499" s="3">
        <v>5</v>
      </c>
      <c r="N2499" s="3">
        <v>4</v>
      </c>
      <c r="O2499" s="3">
        <v>5</v>
      </c>
      <c r="P2499" s="3">
        <v>5</v>
      </c>
      <c r="Q2499" s="3">
        <v>4</v>
      </c>
      <c r="R2499" s="3">
        <v>4</v>
      </c>
      <c r="S2499" s="3">
        <v>1</v>
      </c>
      <c r="T2499" s="3">
        <v>4</v>
      </c>
      <c r="U2499" s="3">
        <v>3</v>
      </c>
      <c r="V2499" s="3">
        <v>5</v>
      </c>
      <c r="W2499" s="3">
        <v>5</v>
      </c>
      <c r="X2499" s="3">
        <v>5</v>
      </c>
      <c r="Y2499" s="3">
        <v>3</v>
      </c>
      <c r="Z2499" s="3">
        <v>4</v>
      </c>
      <c r="AA2499" s="3">
        <v>4</v>
      </c>
      <c r="AB2499" s="3">
        <v>4</v>
      </c>
      <c r="AC2499" s="3">
        <v>5</v>
      </c>
      <c r="AD2499" s="3">
        <v>4</v>
      </c>
      <c r="AE2499" s="3">
        <v>4</v>
      </c>
      <c r="AF2499" s="3" t="s">
        <v>211</v>
      </c>
    </row>
    <row r="2500" spans="1:32">
      <c r="A2500" s="3">
        <v>92253</v>
      </c>
      <c r="B2500" s="3">
        <v>70</v>
      </c>
      <c r="C2500" s="41" t="s">
        <v>211</v>
      </c>
      <c r="D2500" s="3" t="s">
        <v>194</v>
      </c>
      <c r="E2500" s="3" t="s">
        <v>205</v>
      </c>
      <c r="F2500" s="3" t="s">
        <v>193</v>
      </c>
      <c r="G2500" s="3" t="s">
        <v>230</v>
      </c>
      <c r="H2500" s="3" t="s">
        <v>230</v>
      </c>
      <c r="I2500" s="3" t="s">
        <v>201</v>
      </c>
      <c r="J2500" s="3" t="s">
        <v>60</v>
      </c>
      <c r="K2500" s="3" t="s">
        <v>196</v>
      </c>
      <c r="L2500" s="3">
        <v>5</v>
      </c>
      <c r="M2500" s="3">
        <v>5</v>
      </c>
      <c r="N2500" s="3">
        <v>5</v>
      </c>
      <c r="O2500" s="3">
        <v>5</v>
      </c>
      <c r="P2500" s="3">
        <v>5</v>
      </c>
      <c r="Q2500" s="3">
        <v>5</v>
      </c>
      <c r="R2500" s="3">
        <v>5</v>
      </c>
      <c r="S2500" s="3">
        <v>5</v>
      </c>
      <c r="T2500" s="3">
        <v>5</v>
      </c>
      <c r="U2500" s="3">
        <v>5</v>
      </c>
      <c r="V2500" s="3">
        <v>5</v>
      </c>
      <c r="W2500" s="3">
        <v>5</v>
      </c>
      <c r="X2500" s="3">
        <v>5</v>
      </c>
      <c r="Y2500" s="3">
        <v>1</v>
      </c>
      <c r="Z2500" s="3">
        <v>5</v>
      </c>
      <c r="AA2500" s="3">
        <v>5</v>
      </c>
      <c r="AB2500" s="3">
        <v>5</v>
      </c>
      <c r="AC2500" s="3">
        <v>5</v>
      </c>
      <c r="AD2500" s="3">
        <v>5</v>
      </c>
      <c r="AE2500" s="3">
        <v>5</v>
      </c>
      <c r="AF2500" s="3" t="s">
        <v>211</v>
      </c>
    </row>
    <row r="2501" spans="1:32">
      <c r="A2501" s="3">
        <v>92545</v>
      </c>
      <c r="B2501" s="3">
        <v>70</v>
      </c>
      <c r="C2501" s="41" t="s">
        <v>211</v>
      </c>
      <c r="D2501" s="3" t="s">
        <v>194</v>
      </c>
      <c r="E2501" s="3" t="s">
        <v>205</v>
      </c>
      <c r="F2501" s="3" t="s">
        <v>186</v>
      </c>
      <c r="G2501" s="3" t="s">
        <v>230</v>
      </c>
      <c r="H2501" s="3" t="s">
        <v>230</v>
      </c>
      <c r="I2501" s="3" t="s">
        <v>210</v>
      </c>
      <c r="J2501" s="3" t="s">
        <v>61</v>
      </c>
      <c r="K2501" s="3" t="s">
        <v>202</v>
      </c>
      <c r="L2501" s="3">
        <v>4</v>
      </c>
      <c r="M2501" s="3">
        <v>5</v>
      </c>
      <c r="N2501" s="3">
        <v>5</v>
      </c>
      <c r="O2501" s="3">
        <v>4</v>
      </c>
      <c r="P2501" s="3">
        <v>5</v>
      </c>
      <c r="Q2501" s="3">
        <v>5</v>
      </c>
      <c r="R2501" s="3">
        <v>4</v>
      </c>
      <c r="S2501" s="3">
        <v>5</v>
      </c>
      <c r="T2501" s="3">
        <v>3</v>
      </c>
      <c r="U2501" s="3">
        <v>4</v>
      </c>
      <c r="V2501" s="3">
        <v>4</v>
      </c>
      <c r="W2501" s="3">
        <v>5</v>
      </c>
      <c r="X2501" s="3">
        <v>4</v>
      </c>
      <c r="Y2501" s="3">
        <v>4</v>
      </c>
      <c r="Z2501" s="3">
        <v>5</v>
      </c>
      <c r="AA2501" s="3">
        <v>5</v>
      </c>
      <c r="AB2501" s="3">
        <v>5</v>
      </c>
      <c r="AC2501" s="3">
        <v>5</v>
      </c>
      <c r="AD2501" s="3">
        <v>5</v>
      </c>
      <c r="AE2501" s="3">
        <v>5</v>
      </c>
      <c r="AF2501" s="3" t="s">
        <v>211</v>
      </c>
    </row>
    <row r="2502" spans="1:32">
      <c r="A2502" s="3">
        <v>93003</v>
      </c>
      <c r="B2502" s="3">
        <v>71</v>
      </c>
      <c r="C2502" s="41" t="s">
        <v>211</v>
      </c>
      <c r="D2502" s="3" t="s">
        <v>194</v>
      </c>
      <c r="E2502" s="3" t="s">
        <v>192</v>
      </c>
      <c r="F2502" s="3" t="s">
        <v>186</v>
      </c>
      <c r="G2502" s="3" t="s">
        <v>230</v>
      </c>
      <c r="H2502" s="3" t="s">
        <v>230</v>
      </c>
      <c r="I2502" s="3" t="s">
        <v>217</v>
      </c>
      <c r="J2502" s="3" t="s">
        <v>61</v>
      </c>
      <c r="K2502" s="3" t="s">
        <v>203</v>
      </c>
      <c r="L2502" s="3">
        <v>5</v>
      </c>
      <c r="M2502" s="3">
        <v>4</v>
      </c>
      <c r="N2502" s="3">
        <v>5</v>
      </c>
      <c r="O2502" s="3">
        <v>5</v>
      </c>
      <c r="P2502" s="3">
        <v>5</v>
      </c>
      <c r="Q2502" s="3">
        <v>3</v>
      </c>
      <c r="R2502" s="3">
        <v>5</v>
      </c>
      <c r="S2502" s="3">
        <v>4</v>
      </c>
      <c r="T2502" s="3">
        <v>5</v>
      </c>
      <c r="U2502" s="3">
        <v>4</v>
      </c>
      <c r="V2502" s="3">
        <v>4</v>
      </c>
      <c r="W2502" s="3">
        <v>5</v>
      </c>
      <c r="X2502" s="3">
        <v>5</v>
      </c>
      <c r="Y2502" s="3">
        <v>5</v>
      </c>
      <c r="Z2502" s="3">
        <v>5</v>
      </c>
      <c r="AA2502" s="3">
        <v>5</v>
      </c>
      <c r="AB2502" s="3">
        <v>5</v>
      </c>
      <c r="AC2502" s="3">
        <v>5</v>
      </c>
      <c r="AD2502" s="3">
        <v>5</v>
      </c>
      <c r="AE2502" s="3">
        <v>4</v>
      </c>
      <c r="AF2502" s="3" t="s">
        <v>211</v>
      </c>
    </row>
    <row r="2503" spans="1:32">
      <c r="A2503" s="3">
        <v>93065</v>
      </c>
      <c r="B2503" s="3">
        <v>71</v>
      </c>
      <c r="C2503" s="41" t="s">
        <v>211</v>
      </c>
      <c r="D2503" s="3" t="s">
        <v>194</v>
      </c>
      <c r="E2503" s="3" t="s">
        <v>192</v>
      </c>
      <c r="F2503" s="3" t="s">
        <v>193</v>
      </c>
      <c r="G2503" s="3" t="s">
        <v>230</v>
      </c>
      <c r="H2503" s="3" t="s">
        <v>230</v>
      </c>
      <c r="I2503" s="3" t="s">
        <v>201</v>
      </c>
      <c r="J2503" s="3" t="s">
        <v>64</v>
      </c>
      <c r="K2503" s="3" t="s">
        <v>203</v>
      </c>
      <c r="L2503" s="3">
        <v>3</v>
      </c>
      <c r="M2503" s="3">
        <v>3</v>
      </c>
      <c r="N2503" s="3">
        <v>5</v>
      </c>
      <c r="O2503" s="3">
        <v>3</v>
      </c>
      <c r="P2503" s="3">
        <v>5</v>
      </c>
      <c r="Q2503" s="3">
        <v>3</v>
      </c>
      <c r="R2503" s="3">
        <v>3</v>
      </c>
      <c r="S2503" s="3">
        <v>1</v>
      </c>
      <c r="T2503" s="3">
        <v>3</v>
      </c>
      <c r="U2503" s="3">
        <v>3</v>
      </c>
      <c r="V2503" s="3">
        <v>3</v>
      </c>
      <c r="W2503" s="3">
        <v>5</v>
      </c>
      <c r="X2503" s="3">
        <v>3</v>
      </c>
      <c r="Y2503" s="3">
        <v>3</v>
      </c>
      <c r="Z2503" s="3">
        <v>3</v>
      </c>
      <c r="AA2503" s="3">
        <v>3</v>
      </c>
      <c r="AB2503" s="3">
        <v>3</v>
      </c>
      <c r="AC2503" s="3">
        <v>4</v>
      </c>
      <c r="AD2503" s="3">
        <v>4</v>
      </c>
      <c r="AE2503" s="3">
        <v>5</v>
      </c>
      <c r="AF2503" s="3" t="s">
        <v>211</v>
      </c>
    </row>
    <row r="2504" spans="1:32">
      <c r="A2504" s="3">
        <v>91320</v>
      </c>
      <c r="B2504" s="3">
        <v>71</v>
      </c>
      <c r="C2504" s="41" t="s">
        <v>211</v>
      </c>
      <c r="D2504" s="3" t="s">
        <v>194</v>
      </c>
      <c r="E2504" s="3" t="s">
        <v>192</v>
      </c>
      <c r="F2504" s="3" t="s">
        <v>193</v>
      </c>
      <c r="G2504" s="3" t="s">
        <v>230</v>
      </c>
      <c r="H2504" s="3" t="s">
        <v>230</v>
      </c>
      <c r="I2504" s="3" t="s">
        <v>201</v>
      </c>
      <c r="J2504" s="3" t="s">
        <v>58</v>
      </c>
      <c r="K2504" s="3" t="s">
        <v>196</v>
      </c>
      <c r="L2504" s="3">
        <v>5</v>
      </c>
      <c r="M2504" s="3">
        <v>5</v>
      </c>
      <c r="N2504" s="3">
        <v>5</v>
      </c>
      <c r="O2504" s="3">
        <v>5</v>
      </c>
      <c r="P2504" s="3">
        <v>5</v>
      </c>
      <c r="Q2504" s="3">
        <v>5</v>
      </c>
      <c r="R2504" s="3">
        <v>5</v>
      </c>
      <c r="S2504" s="3">
        <v>5</v>
      </c>
      <c r="T2504" s="3">
        <v>5</v>
      </c>
      <c r="U2504" s="3">
        <v>5</v>
      </c>
      <c r="V2504" s="3">
        <v>5</v>
      </c>
      <c r="W2504" s="3">
        <v>5</v>
      </c>
      <c r="X2504" s="3">
        <v>5</v>
      </c>
      <c r="Y2504" s="3">
        <v>5</v>
      </c>
      <c r="Z2504" s="3">
        <v>5</v>
      </c>
      <c r="AA2504" s="3">
        <v>5</v>
      </c>
      <c r="AB2504" s="3">
        <v>5</v>
      </c>
      <c r="AC2504" s="3">
        <v>5</v>
      </c>
      <c r="AD2504" s="3">
        <v>5</v>
      </c>
      <c r="AE2504" s="3">
        <v>5</v>
      </c>
      <c r="AF2504" s="3" t="s">
        <v>211</v>
      </c>
    </row>
    <row r="2505" spans="1:32">
      <c r="A2505" s="3">
        <v>92801</v>
      </c>
      <c r="B2505" s="3">
        <v>71</v>
      </c>
      <c r="C2505" s="41" t="s">
        <v>211</v>
      </c>
      <c r="D2505" s="3" t="s">
        <v>194</v>
      </c>
      <c r="E2505" s="3" t="s">
        <v>185</v>
      </c>
      <c r="F2505" s="3" t="s">
        <v>193</v>
      </c>
      <c r="G2505" s="3" t="s">
        <v>230</v>
      </c>
      <c r="H2505" s="3" t="s">
        <v>230</v>
      </c>
      <c r="I2505" s="3" t="s">
        <v>201</v>
      </c>
      <c r="J2505" s="3" t="s">
        <v>59</v>
      </c>
      <c r="K2505" s="3" t="s">
        <v>203</v>
      </c>
      <c r="L2505" s="3">
        <v>5</v>
      </c>
      <c r="M2505" s="3">
        <v>4</v>
      </c>
      <c r="N2505" s="3">
        <v>4</v>
      </c>
      <c r="O2505" s="3">
        <v>5</v>
      </c>
      <c r="P2505" s="3">
        <v>5</v>
      </c>
      <c r="Q2505" s="3">
        <v>4</v>
      </c>
      <c r="R2505" s="3">
        <v>4</v>
      </c>
      <c r="S2505" s="3">
        <v>4</v>
      </c>
      <c r="T2505" s="3">
        <v>5</v>
      </c>
      <c r="U2505" s="3">
        <v>5</v>
      </c>
      <c r="V2505" s="3">
        <v>5</v>
      </c>
      <c r="W2505" s="3">
        <v>5</v>
      </c>
      <c r="X2505" s="3">
        <v>5</v>
      </c>
      <c r="Y2505" s="3">
        <v>4</v>
      </c>
      <c r="Z2505" s="3">
        <v>4</v>
      </c>
      <c r="AA2505" s="3">
        <v>4</v>
      </c>
      <c r="AB2505" s="3">
        <v>5</v>
      </c>
      <c r="AC2505" s="3">
        <v>5</v>
      </c>
      <c r="AD2505" s="3">
        <v>5</v>
      </c>
      <c r="AE2505" s="3">
        <v>5</v>
      </c>
      <c r="AF2505" s="3" t="s">
        <v>211</v>
      </c>
    </row>
    <row r="2506" spans="1:32">
      <c r="A2506" s="3">
        <v>92663</v>
      </c>
      <c r="B2506" s="3">
        <v>71</v>
      </c>
      <c r="C2506" s="41" t="s">
        <v>211</v>
      </c>
      <c r="D2506" s="3" t="s">
        <v>197</v>
      </c>
      <c r="E2506" s="3" t="s">
        <v>185</v>
      </c>
      <c r="F2506" s="3" t="s">
        <v>193</v>
      </c>
      <c r="G2506" s="3" t="s">
        <v>230</v>
      </c>
      <c r="H2506" s="3" t="s">
        <v>230</v>
      </c>
      <c r="I2506" s="3" t="s">
        <v>210</v>
      </c>
      <c r="J2506" s="3" t="s">
        <v>58</v>
      </c>
      <c r="K2506" s="3" t="s">
        <v>203</v>
      </c>
      <c r="L2506" s="3">
        <v>4</v>
      </c>
      <c r="M2506" s="3">
        <v>3</v>
      </c>
      <c r="N2506" s="3">
        <v>2</v>
      </c>
      <c r="O2506" s="3">
        <v>2</v>
      </c>
      <c r="P2506" s="3">
        <v>2</v>
      </c>
      <c r="Q2506" s="3">
        <v>3</v>
      </c>
      <c r="R2506" s="3">
        <v>3</v>
      </c>
      <c r="S2506" s="3">
        <v>1</v>
      </c>
      <c r="T2506" s="3">
        <v>2</v>
      </c>
      <c r="U2506" s="3">
        <v>3</v>
      </c>
      <c r="V2506" s="3">
        <v>4</v>
      </c>
      <c r="W2506" s="3">
        <v>3</v>
      </c>
      <c r="X2506" s="3">
        <v>3</v>
      </c>
      <c r="Y2506" s="3">
        <v>2</v>
      </c>
      <c r="Z2506" s="3">
        <v>3</v>
      </c>
      <c r="AA2506" s="3">
        <v>3</v>
      </c>
      <c r="AB2506" s="3">
        <v>4</v>
      </c>
      <c r="AC2506" s="3">
        <v>3</v>
      </c>
      <c r="AD2506" s="3">
        <v>2</v>
      </c>
      <c r="AE2506" s="3">
        <v>2</v>
      </c>
      <c r="AF2506" s="3" t="s">
        <v>211</v>
      </c>
    </row>
    <row r="2507" spans="1:32">
      <c r="A2507" s="3">
        <v>90057</v>
      </c>
      <c r="B2507" s="3">
        <v>71</v>
      </c>
      <c r="C2507" s="41" t="s">
        <v>211</v>
      </c>
      <c r="D2507" s="3" t="s">
        <v>194</v>
      </c>
      <c r="E2507" s="3" t="s">
        <v>206</v>
      </c>
      <c r="F2507" s="3" t="s">
        <v>193</v>
      </c>
      <c r="G2507" s="3" t="s">
        <v>230</v>
      </c>
      <c r="H2507" s="3" t="s">
        <v>230</v>
      </c>
      <c r="I2507" s="3" t="s">
        <v>189</v>
      </c>
      <c r="J2507" s="3" t="s">
        <v>64</v>
      </c>
      <c r="K2507" s="3" t="s">
        <v>196</v>
      </c>
      <c r="L2507" s="3">
        <v>3</v>
      </c>
      <c r="M2507" s="3">
        <v>3</v>
      </c>
      <c r="N2507" s="3">
        <v>4</v>
      </c>
      <c r="O2507" s="3">
        <v>3</v>
      </c>
      <c r="P2507" s="3">
        <v>5</v>
      </c>
      <c r="Q2507" s="3">
        <v>4</v>
      </c>
      <c r="R2507" s="3">
        <v>3</v>
      </c>
      <c r="S2507" s="3">
        <v>3</v>
      </c>
      <c r="T2507" s="3">
        <v>3</v>
      </c>
      <c r="U2507" s="3">
        <v>3</v>
      </c>
      <c r="V2507" s="3">
        <v>5</v>
      </c>
      <c r="W2507" s="3">
        <v>5</v>
      </c>
      <c r="X2507" s="3">
        <v>5</v>
      </c>
      <c r="Y2507" s="3">
        <v>4</v>
      </c>
      <c r="Z2507" s="3">
        <v>5</v>
      </c>
      <c r="AA2507" s="3">
        <v>5</v>
      </c>
      <c r="AB2507" s="3">
        <v>3</v>
      </c>
      <c r="AC2507" s="3">
        <v>5</v>
      </c>
      <c r="AD2507" s="3">
        <v>4</v>
      </c>
      <c r="AE2507" s="3">
        <v>3</v>
      </c>
      <c r="AF2507" s="3" t="s">
        <v>211</v>
      </c>
    </row>
    <row r="2508" spans="1:32">
      <c r="A2508" s="3">
        <v>90057</v>
      </c>
      <c r="B2508" s="3">
        <v>71</v>
      </c>
      <c r="C2508" s="41" t="s">
        <v>211</v>
      </c>
      <c r="D2508" s="3" t="s">
        <v>194</v>
      </c>
      <c r="E2508" s="3" t="s">
        <v>206</v>
      </c>
      <c r="F2508" s="3" t="s">
        <v>193</v>
      </c>
      <c r="G2508" s="3" t="s">
        <v>230</v>
      </c>
      <c r="H2508" s="3" t="s">
        <v>230</v>
      </c>
      <c r="I2508" s="3" t="s">
        <v>189</v>
      </c>
      <c r="J2508" s="3" t="s">
        <v>64</v>
      </c>
      <c r="K2508" s="3" t="s">
        <v>196</v>
      </c>
      <c r="L2508" s="3">
        <v>4</v>
      </c>
      <c r="M2508" s="3">
        <v>4</v>
      </c>
      <c r="N2508" s="3">
        <v>5</v>
      </c>
      <c r="O2508" s="3">
        <v>4</v>
      </c>
      <c r="P2508" s="3">
        <v>5</v>
      </c>
      <c r="Q2508" s="3">
        <v>4</v>
      </c>
      <c r="R2508" s="3">
        <v>5</v>
      </c>
      <c r="S2508" s="3">
        <v>3</v>
      </c>
      <c r="T2508" s="3">
        <v>5</v>
      </c>
      <c r="U2508" s="3">
        <v>5</v>
      </c>
      <c r="V2508" s="3">
        <v>5</v>
      </c>
      <c r="W2508" s="3">
        <v>5</v>
      </c>
      <c r="X2508" s="3">
        <v>4</v>
      </c>
      <c r="Y2508" s="3">
        <v>4</v>
      </c>
      <c r="Z2508" s="3">
        <v>5</v>
      </c>
      <c r="AA2508" s="3">
        <v>5</v>
      </c>
      <c r="AB2508" s="3">
        <v>5</v>
      </c>
      <c r="AC2508" s="3">
        <v>5</v>
      </c>
      <c r="AD2508" s="3">
        <v>5</v>
      </c>
      <c r="AE2508" s="3">
        <v>5</v>
      </c>
      <c r="AF2508" s="3" t="s">
        <v>211</v>
      </c>
    </row>
    <row r="2509" spans="1:32">
      <c r="A2509" s="3">
        <v>91304</v>
      </c>
      <c r="B2509" s="3">
        <v>71</v>
      </c>
      <c r="C2509" s="41" t="s">
        <v>211</v>
      </c>
      <c r="D2509" s="3" t="s">
        <v>197</v>
      </c>
      <c r="E2509" s="3" t="s">
        <v>206</v>
      </c>
      <c r="F2509" s="3" t="s">
        <v>186</v>
      </c>
      <c r="G2509" s="3" t="s">
        <v>230</v>
      </c>
      <c r="H2509" s="3" t="s">
        <v>230</v>
      </c>
      <c r="I2509" s="3" t="s">
        <v>210</v>
      </c>
      <c r="J2509" s="3" t="s">
        <v>60</v>
      </c>
      <c r="K2509" s="3" t="s">
        <v>203</v>
      </c>
      <c r="L2509" s="3">
        <v>5</v>
      </c>
      <c r="M2509" s="3">
        <v>5</v>
      </c>
      <c r="N2509" s="3">
        <v>3</v>
      </c>
      <c r="O2509" s="3">
        <v>4</v>
      </c>
      <c r="P2509" s="3">
        <v>5</v>
      </c>
      <c r="Q2509" s="3">
        <v>3</v>
      </c>
      <c r="R2509" s="3">
        <v>5</v>
      </c>
      <c r="S2509" s="3">
        <v>5</v>
      </c>
      <c r="T2509" s="3">
        <v>3</v>
      </c>
      <c r="U2509" s="3">
        <v>5</v>
      </c>
      <c r="V2509" s="3">
        <v>5</v>
      </c>
      <c r="W2509" s="3">
        <v>4</v>
      </c>
      <c r="X2509" s="3">
        <v>5</v>
      </c>
      <c r="Y2509" s="3">
        <v>3</v>
      </c>
      <c r="Z2509" s="3">
        <v>5</v>
      </c>
      <c r="AA2509" s="3">
        <v>5</v>
      </c>
      <c r="AB2509" s="3">
        <v>5</v>
      </c>
      <c r="AC2509" s="3">
        <v>5</v>
      </c>
      <c r="AD2509" s="3">
        <v>5</v>
      </c>
      <c r="AE2509" s="3">
        <v>5</v>
      </c>
      <c r="AF2509" s="3" t="s">
        <v>211</v>
      </c>
    </row>
    <row r="2510" spans="1:32">
      <c r="A2510" s="3">
        <v>91311</v>
      </c>
      <c r="B2510" s="3">
        <v>71</v>
      </c>
      <c r="C2510" s="41" t="s">
        <v>211</v>
      </c>
      <c r="D2510" s="3" t="s">
        <v>226</v>
      </c>
      <c r="E2510" s="3" t="s">
        <v>206</v>
      </c>
      <c r="F2510" s="3" t="s">
        <v>186</v>
      </c>
      <c r="G2510" s="3" t="s">
        <v>230</v>
      </c>
      <c r="H2510" s="3" t="s">
        <v>230</v>
      </c>
      <c r="I2510" s="3" t="s">
        <v>201</v>
      </c>
      <c r="J2510" s="3" t="s">
        <v>65</v>
      </c>
      <c r="K2510" s="3" t="s">
        <v>203</v>
      </c>
      <c r="L2510" s="3">
        <v>5</v>
      </c>
      <c r="M2510" s="3">
        <v>5</v>
      </c>
      <c r="N2510" s="3">
        <v>5</v>
      </c>
      <c r="O2510" s="3">
        <v>5</v>
      </c>
      <c r="P2510" s="3">
        <v>5</v>
      </c>
      <c r="Q2510" s="3">
        <v>5</v>
      </c>
      <c r="R2510" s="3">
        <v>5</v>
      </c>
      <c r="S2510" s="3">
        <v>1</v>
      </c>
      <c r="T2510" s="3">
        <v>5</v>
      </c>
      <c r="U2510" s="3">
        <v>5</v>
      </c>
      <c r="V2510" s="3">
        <v>5</v>
      </c>
      <c r="W2510" s="3">
        <v>5</v>
      </c>
      <c r="X2510" s="3">
        <v>5</v>
      </c>
      <c r="Y2510" s="3">
        <v>3</v>
      </c>
      <c r="Z2510" s="3">
        <v>3</v>
      </c>
      <c r="AA2510" s="3">
        <v>5</v>
      </c>
      <c r="AB2510" s="3">
        <v>5</v>
      </c>
      <c r="AC2510" s="3">
        <v>5</v>
      </c>
      <c r="AD2510" s="3">
        <v>5</v>
      </c>
      <c r="AE2510" s="3">
        <v>5</v>
      </c>
      <c r="AF2510" s="3" t="s">
        <v>211</v>
      </c>
    </row>
    <row r="2511" spans="1:32">
      <c r="A2511" s="3">
        <v>92264</v>
      </c>
      <c r="B2511" s="3">
        <v>71</v>
      </c>
      <c r="C2511" s="41" t="s">
        <v>211</v>
      </c>
      <c r="D2511" s="3" t="s">
        <v>191</v>
      </c>
      <c r="E2511" s="3" t="s">
        <v>205</v>
      </c>
      <c r="F2511" s="3" t="s">
        <v>186</v>
      </c>
      <c r="G2511" s="3" t="s">
        <v>230</v>
      </c>
      <c r="H2511" s="3" t="s">
        <v>230</v>
      </c>
      <c r="I2511" s="3" t="s">
        <v>210</v>
      </c>
      <c r="J2511" s="3" t="s">
        <v>64</v>
      </c>
      <c r="K2511" s="3" t="s">
        <v>203</v>
      </c>
      <c r="L2511" s="3">
        <v>4</v>
      </c>
      <c r="M2511" s="3">
        <v>4</v>
      </c>
      <c r="N2511" s="3">
        <v>5</v>
      </c>
      <c r="O2511" s="3">
        <v>3</v>
      </c>
      <c r="P2511" s="3">
        <v>4</v>
      </c>
      <c r="Q2511" s="3">
        <v>4</v>
      </c>
      <c r="R2511" s="3">
        <v>5</v>
      </c>
      <c r="S2511" s="3">
        <v>4</v>
      </c>
      <c r="T2511" s="3">
        <v>3</v>
      </c>
      <c r="U2511" s="3">
        <v>3</v>
      </c>
      <c r="V2511" s="3">
        <v>4</v>
      </c>
      <c r="W2511" s="3">
        <v>4</v>
      </c>
      <c r="X2511" s="3">
        <v>4</v>
      </c>
      <c r="Y2511" s="3">
        <v>4</v>
      </c>
      <c r="Z2511" s="3">
        <v>5</v>
      </c>
      <c r="AA2511" s="3">
        <v>5</v>
      </c>
      <c r="AB2511" s="3">
        <v>5</v>
      </c>
      <c r="AC2511" s="3">
        <v>5</v>
      </c>
      <c r="AD2511" s="3">
        <v>4</v>
      </c>
      <c r="AE2511" s="3">
        <v>4</v>
      </c>
      <c r="AF2511" s="3" t="s">
        <v>211</v>
      </c>
    </row>
    <row r="2512" spans="1:32">
      <c r="A2512" s="3">
        <v>92220</v>
      </c>
      <c r="B2512" s="3">
        <v>71</v>
      </c>
      <c r="C2512" s="41" t="s">
        <v>211</v>
      </c>
      <c r="D2512" s="3" t="s">
        <v>212</v>
      </c>
      <c r="E2512" s="3" t="s">
        <v>205</v>
      </c>
      <c r="F2512" s="3" t="s">
        <v>186</v>
      </c>
      <c r="G2512" s="3" t="s">
        <v>230</v>
      </c>
      <c r="H2512" s="3" t="s">
        <v>230</v>
      </c>
      <c r="I2512" s="3" t="s">
        <v>210</v>
      </c>
      <c r="J2512" s="3" t="s">
        <v>65</v>
      </c>
      <c r="K2512" s="3" t="s">
        <v>202</v>
      </c>
      <c r="L2512" s="3">
        <v>5</v>
      </c>
      <c r="M2512" s="3">
        <v>3</v>
      </c>
      <c r="N2512" s="3">
        <v>5</v>
      </c>
      <c r="O2512" s="3">
        <v>4</v>
      </c>
      <c r="P2512" s="3">
        <v>5</v>
      </c>
      <c r="Q2512" s="3">
        <v>4</v>
      </c>
      <c r="R2512" s="3">
        <v>4</v>
      </c>
      <c r="S2512" s="3">
        <v>2</v>
      </c>
      <c r="T2512" s="3">
        <v>5</v>
      </c>
      <c r="U2512" s="3">
        <v>5</v>
      </c>
      <c r="V2512" s="3">
        <v>5</v>
      </c>
      <c r="W2512" s="3">
        <v>5</v>
      </c>
      <c r="X2512" s="3">
        <v>3</v>
      </c>
      <c r="Y2512" s="3">
        <v>3</v>
      </c>
      <c r="Z2512" s="3">
        <v>4</v>
      </c>
      <c r="AA2512" s="3">
        <v>5</v>
      </c>
      <c r="AB2512" s="3">
        <v>5</v>
      </c>
      <c r="AC2512" s="3">
        <v>5</v>
      </c>
      <c r="AD2512" s="3">
        <v>5</v>
      </c>
      <c r="AE2512" s="3">
        <v>4</v>
      </c>
      <c r="AF2512" s="3" t="s">
        <v>211</v>
      </c>
    </row>
    <row r="2513" spans="1:32">
      <c r="A2513" s="3">
        <v>93010</v>
      </c>
      <c r="B2513" s="3">
        <v>72</v>
      </c>
      <c r="C2513" s="41" t="s">
        <v>211</v>
      </c>
      <c r="D2513" s="3" t="s">
        <v>194</v>
      </c>
      <c r="E2513" s="3" t="s">
        <v>192</v>
      </c>
      <c r="F2513" s="3" t="s">
        <v>186</v>
      </c>
      <c r="G2513" s="3" t="s">
        <v>230</v>
      </c>
      <c r="H2513" s="3" t="s">
        <v>230</v>
      </c>
      <c r="I2513" s="3" t="s">
        <v>217</v>
      </c>
      <c r="J2513" s="3" t="s">
        <v>64</v>
      </c>
      <c r="K2513" s="3" t="s">
        <v>203</v>
      </c>
      <c r="L2513" s="3">
        <v>5</v>
      </c>
      <c r="M2513" s="3">
        <v>3</v>
      </c>
      <c r="N2513" s="3">
        <v>3</v>
      </c>
      <c r="O2513" s="3">
        <v>3</v>
      </c>
      <c r="P2513" s="3">
        <v>2</v>
      </c>
      <c r="Q2513" s="3">
        <v>2</v>
      </c>
      <c r="R2513" s="3">
        <v>3</v>
      </c>
      <c r="S2513" s="3">
        <v>1</v>
      </c>
      <c r="T2513" s="3">
        <v>4</v>
      </c>
      <c r="U2513" s="3">
        <v>2</v>
      </c>
      <c r="V2513" s="3">
        <v>3</v>
      </c>
      <c r="W2513" s="3">
        <v>4</v>
      </c>
      <c r="X2513" s="3">
        <v>3</v>
      </c>
      <c r="Y2513" s="3">
        <v>4</v>
      </c>
      <c r="Z2513" s="3">
        <v>3</v>
      </c>
      <c r="AA2513" s="3">
        <v>4</v>
      </c>
      <c r="AB2513" s="3">
        <v>3</v>
      </c>
      <c r="AC2513" s="3">
        <v>3</v>
      </c>
      <c r="AD2513" s="3">
        <v>5</v>
      </c>
      <c r="AE2513" s="3">
        <v>5</v>
      </c>
      <c r="AF2513" s="3" t="s">
        <v>211</v>
      </c>
    </row>
    <row r="2514" spans="1:32">
      <c r="A2514" s="3">
        <v>93013</v>
      </c>
      <c r="B2514" s="3">
        <v>72</v>
      </c>
      <c r="C2514" s="41" t="s">
        <v>211</v>
      </c>
      <c r="D2514" s="3" t="s">
        <v>194</v>
      </c>
      <c r="E2514" s="3" t="s">
        <v>192</v>
      </c>
      <c r="F2514" s="3" t="s">
        <v>193</v>
      </c>
      <c r="G2514" s="3" t="s">
        <v>230</v>
      </c>
      <c r="H2514" s="3" t="s">
        <v>230</v>
      </c>
      <c r="I2514" s="3" t="s">
        <v>201</v>
      </c>
      <c r="J2514" s="3" t="s">
        <v>62</v>
      </c>
      <c r="K2514" s="3" t="s">
        <v>196</v>
      </c>
      <c r="L2514" s="3">
        <v>4</v>
      </c>
      <c r="M2514" s="3">
        <v>5</v>
      </c>
      <c r="N2514" s="3">
        <v>4</v>
      </c>
      <c r="O2514" s="3">
        <v>5</v>
      </c>
      <c r="P2514" s="3">
        <v>5</v>
      </c>
      <c r="Q2514" s="3">
        <v>3</v>
      </c>
      <c r="R2514" s="3">
        <v>5</v>
      </c>
      <c r="S2514" s="3">
        <v>1</v>
      </c>
      <c r="T2514" s="3">
        <v>4</v>
      </c>
      <c r="U2514" s="3">
        <v>4</v>
      </c>
      <c r="V2514" s="3">
        <v>5</v>
      </c>
      <c r="W2514" s="3">
        <v>4</v>
      </c>
      <c r="X2514" s="3">
        <v>4</v>
      </c>
      <c r="Y2514" s="3">
        <v>4</v>
      </c>
      <c r="Z2514" s="3">
        <v>4</v>
      </c>
      <c r="AA2514" s="3">
        <v>5</v>
      </c>
      <c r="AB2514" s="3">
        <v>5</v>
      </c>
      <c r="AC2514" s="3">
        <v>5</v>
      </c>
      <c r="AD2514" s="3">
        <v>5</v>
      </c>
      <c r="AE2514" s="3">
        <v>2</v>
      </c>
      <c r="AF2514" s="3" t="s">
        <v>211</v>
      </c>
    </row>
    <row r="2515" spans="1:32">
      <c r="A2515" s="3">
        <v>91320</v>
      </c>
      <c r="B2515" s="3">
        <v>72</v>
      </c>
      <c r="C2515" s="41" t="s">
        <v>211</v>
      </c>
      <c r="D2515" s="3" t="s">
        <v>194</v>
      </c>
      <c r="E2515" s="3" t="s">
        <v>192</v>
      </c>
      <c r="F2515" s="3" t="s">
        <v>193</v>
      </c>
      <c r="G2515" s="3" t="s">
        <v>230</v>
      </c>
      <c r="H2515" s="3" t="s">
        <v>230</v>
      </c>
      <c r="I2515" s="3" t="s">
        <v>201</v>
      </c>
      <c r="J2515" s="3" t="s">
        <v>59</v>
      </c>
      <c r="K2515" s="3" t="s">
        <v>196</v>
      </c>
      <c r="L2515" s="3">
        <v>5</v>
      </c>
      <c r="M2515" s="3">
        <v>1</v>
      </c>
      <c r="N2515" s="3">
        <v>3</v>
      </c>
      <c r="O2515" s="3">
        <v>1</v>
      </c>
      <c r="P2515" s="3">
        <v>5</v>
      </c>
      <c r="Q2515" s="3">
        <v>5</v>
      </c>
      <c r="R2515" s="3">
        <v>2</v>
      </c>
      <c r="S2515" s="3">
        <v>1</v>
      </c>
      <c r="T2515" s="3">
        <v>3</v>
      </c>
      <c r="U2515" s="3">
        <v>5</v>
      </c>
      <c r="V2515" s="3">
        <v>5</v>
      </c>
      <c r="W2515" s="3">
        <v>2</v>
      </c>
      <c r="X2515" s="3">
        <v>4</v>
      </c>
      <c r="Y2515" s="3">
        <v>3</v>
      </c>
      <c r="Z2515" s="3">
        <v>2</v>
      </c>
      <c r="AA2515" s="3">
        <v>4</v>
      </c>
      <c r="AB2515" s="3">
        <v>4</v>
      </c>
      <c r="AC2515" s="3">
        <v>3</v>
      </c>
      <c r="AD2515" s="3">
        <v>4</v>
      </c>
      <c r="AE2515" s="3">
        <v>3</v>
      </c>
      <c r="AF2515" s="3" t="s">
        <v>211</v>
      </c>
    </row>
    <row r="2516" spans="1:32">
      <c r="A2516" s="3">
        <v>92646</v>
      </c>
      <c r="B2516" s="3">
        <v>72</v>
      </c>
      <c r="C2516" s="41" t="s">
        <v>211</v>
      </c>
      <c r="D2516" s="3" t="s">
        <v>194</v>
      </c>
      <c r="E2516" s="3" t="s">
        <v>185</v>
      </c>
      <c r="F2516" s="3" t="s">
        <v>193</v>
      </c>
      <c r="G2516" s="3" t="s">
        <v>230</v>
      </c>
      <c r="H2516" s="3" t="s">
        <v>230</v>
      </c>
      <c r="I2516" s="3" t="s">
        <v>217</v>
      </c>
      <c r="J2516" s="3" t="s">
        <v>60</v>
      </c>
      <c r="K2516" s="3" t="s">
        <v>203</v>
      </c>
      <c r="L2516" s="3">
        <v>5</v>
      </c>
      <c r="M2516" s="3">
        <v>5</v>
      </c>
      <c r="N2516" s="3">
        <v>5</v>
      </c>
      <c r="O2516" s="3">
        <v>5</v>
      </c>
      <c r="P2516" s="3">
        <v>5</v>
      </c>
      <c r="Q2516" s="3">
        <v>5</v>
      </c>
      <c r="R2516" s="3">
        <v>5</v>
      </c>
      <c r="S2516" s="3">
        <v>5</v>
      </c>
      <c r="T2516" s="3">
        <v>5</v>
      </c>
      <c r="U2516" s="3">
        <v>1</v>
      </c>
      <c r="V2516" s="3">
        <v>5</v>
      </c>
      <c r="W2516" s="3">
        <v>5</v>
      </c>
      <c r="X2516" s="3">
        <v>5</v>
      </c>
      <c r="Y2516" s="3">
        <v>5</v>
      </c>
      <c r="Z2516" s="3">
        <v>5</v>
      </c>
      <c r="AA2516" s="3">
        <v>5</v>
      </c>
      <c r="AB2516" s="3">
        <v>5</v>
      </c>
      <c r="AC2516" s="3">
        <v>5</v>
      </c>
      <c r="AD2516" s="3">
        <v>5</v>
      </c>
      <c r="AE2516" s="3">
        <v>5</v>
      </c>
      <c r="AF2516" s="3" t="s">
        <v>211</v>
      </c>
    </row>
    <row r="2517" spans="1:32">
      <c r="A2517" s="3">
        <v>92612</v>
      </c>
      <c r="B2517" s="3">
        <v>72</v>
      </c>
      <c r="C2517" s="41" t="s">
        <v>211</v>
      </c>
      <c r="D2517" s="3" t="s">
        <v>194</v>
      </c>
      <c r="E2517" s="3" t="s">
        <v>185</v>
      </c>
      <c r="F2517" s="3" t="s">
        <v>186</v>
      </c>
      <c r="G2517" s="3" t="s">
        <v>230</v>
      </c>
      <c r="H2517" s="3" t="s">
        <v>230</v>
      </c>
      <c r="I2517" s="3" t="s">
        <v>210</v>
      </c>
      <c r="J2517" s="3" t="s">
        <v>64</v>
      </c>
      <c r="K2517" s="3" t="s">
        <v>203</v>
      </c>
      <c r="L2517" s="3">
        <v>4</v>
      </c>
      <c r="M2517" s="3">
        <v>5</v>
      </c>
      <c r="N2517" s="3">
        <v>3</v>
      </c>
      <c r="O2517" s="3">
        <v>3</v>
      </c>
      <c r="P2517" s="3">
        <v>4</v>
      </c>
      <c r="Q2517" s="3">
        <v>3</v>
      </c>
      <c r="R2517" s="3">
        <v>3</v>
      </c>
      <c r="S2517" s="3">
        <v>2</v>
      </c>
      <c r="T2517" s="3">
        <v>5</v>
      </c>
      <c r="U2517" s="3">
        <v>3</v>
      </c>
      <c r="V2517" s="3">
        <v>4</v>
      </c>
      <c r="W2517" s="3">
        <v>3</v>
      </c>
      <c r="X2517" s="3">
        <v>4</v>
      </c>
      <c r="Y2517" s="3">
        <v>3</v>
      </c>
      <c r="Z2517" s="3">
        <v>3</v>
      </c>
      <c r="AA2517" s="3">
        <v>3</v>
      </c>
      <c r="AB2517" s="3">
        <v>5</v>
      </c>
      <c r="AC2517" s="3">
        <v>3</v>
      </c>
      <c r="AD2517" s="3">
        <v>5</v>
      </c>
      <c r="AE2517" s="3">
        <v>3</v>
      </c>
      <c r="AF2517" s="3" t="s">
        <v>211</v>
      </c>
    </row>
    <row r="2518" spans="1:32">
      <c r="A2518" s="3">
        <v>91702</v>
      </c>
      <c r="B2518" s="3">
        <v>72</v>
      </c>
      <c r="C2518" s="41" t="s">
        <v>211</v>
      </c>
      <c r="D2518" s="3" t="s">
        <v>194</v>
      </c>
      <c r="E2518" s="3" t="s">
        <v>206</v>
      </c>
      <c r="F2518" s="3" t="s">
        <v>193</v>
      </c>
      <c r="G2518" s="3" t="s">
        <v>230</v>
      </c>
      <c r="H2518" s="3" t="s">
        <v>230</v>
      </c>
      <c r="I2518" s="3" t="s">
        <v>201</v>
      </c>
      <c r="J2518" s="3" t="s">
        <v>61</v>
      </c>
      <c r="K2518" s="3" t="s">
        <v>196</v>
      </c>
      <c r="L2518" s="3">
        <v>4</v>
      </c>
      <c r="M2518" s="3">
        <v>5</v>
      </c>
      <c r="N2518" s="3">
        <v>4</v>
      </c>
      <c r="O2518" s="3">
        <v>5</v>
      </c>
      <c r="P2518" s="3">
        <v>5</v>
      </c>
      <c r="Q2518" s="3">
        <v>4</v>
      </c>
      <c r="R2518" s="3">
        <v>5</v>
      </c>
      <c r="S2518" s="3">
        <v>4</v>
      </c>
      <c r="T2518" s="3">
        <v>5</v>
      </c>
      <c r="U2518" s="3">
        <v>4</v>
      </c>
      <c r="V2518" s="3">
        <v>3</v>
      </c>
      <c r="W2518" s="3">
        <v>4</v>
      </c>
      <c r="X2518" s="3">
        <v>4</v>
      </c>
      <c r="Y2518" s="3">
        <v>5</v>
      </c>
      <c r="Z2518" s="3">
        <v>5</v>
      </c>
      <c r="AA2518" s="3">
        <v>5</v>
      </c>
      <c r="AB2518" s="3">
        <v>5</v>
      </c>
      <c r="AC2518" s="3">
        <v>5</v>
      </c>
      <c r="AD2518" s="3">
        <v>5</v>
      </c>
      <c r="AE2518" s="3">
        <v>5</v>
      </c>
      <c r="AF2518" s="3" t="s">
        <v>211</v>
      </c>
    </row>
    <row r="2519" spans="1:32">
      <c r="A2519" s="3">
        <v>92277</v>
      </c>
      <c r="B2519" s="3">
        <v>72</v>
      </c>
      <c r="C2519" s="41" t="s">
        <v>211</v>
      </c>
      <c r="D2519" s="3" t="s">
        <v>194</v>
      </c>
      <c r="E2519" s="3" t="s">
        <v>195</v>
      </c>
      <c r="F2519" s="3" t="s">
        <v>193</v>
      </c>
      <c r="G2519" s="3" t="s">
        <v>230</v>
      </c>
      <c r="H2519" s="3" t="s">
        <v>230</v>
      </c>
      <c r="I2519" s="3" t="s">
        <v>201</v>
      </c>
      <c r="J2519" s="3" t="s">
        <v>64</v>
      </c>
      <c r="K2519" s="3" t="s">
        <v>203</v>
      </c>
      <c r="L2519" s="3">
        <v>4</v>
      </c>
      <c r="M2519" s="3">
        <v>3</v>
      </c>
      <c r="N2519" s="3">
        <v>5</v>
      </c>
      <c r="O2519" s="3">
        <v>5</v>
      </c>
      <c r="P2519" s="3">
        <v>5</v>
      </c>
      <c r="Q2519" s="3">
        <v>3</v>
      </c>
      <c r="R2519" s="3">
        <v>4</v>
      </c>
      <c r="S2519" s="3">
        <v>1</v>
      </c>
      <c r="T2519" s="3">
        <v>5</v>
      </c>
      <c r="U2519" s="3">
        <v>4</v>
      </c>
      <c r="V2519" s="3">
        <v>3</v>
      </c>
      <c r="W2519" s="3">
        <v>3</v>
      </c>
      <c r="X2519" s="3">
        <v>3</v>
      </c>
      <c r="Y2519" s="3">
        <v>4</v>
      </c>
      <c r="Z2519" s="3">
        <v>2</v>
      </c>
      <c r="AA2519" s="3">
        <v>5</v>
      </c>
      <c r="AB2519" s="3">
        <v>5</v>
      </c>
      <c r="AC2519" s="3">
        <v>4</v>
      </c>
      <c r="AD2519" s="3">
        <v>4</v>
      </c>
      <c r="AE2519" s="3">
        <v>3</v>
      </c>
      <c r="AF2519" s="3" t="s">
        <v>211</v>
      </c>
    </row>
    <row r="2520" spans="1:32">
      <c r="A2520" s="3">
        <v>92345</v>
      </c>
      <c r="B2520" s="3">
        <v>72</v>
      </c>
      <c r="C2520" s="41" t="s">
        <v>211</v>
      </c>
      <c r="D2520" s="3" t="s">
        <v>194</v>
      </c>
      <c r="E2520" s="3" t="s">
        <v>195</v>
      </c>
      <c r="F2520" s="3" t="s">
        <v>193</v>
      </c>
      <c r="G2520" s="3" t="s">
        <v>230</v>
      </c>
      <c r="H2520" s="3" t="s">
        <v>230</v>
      </c>
      <c r="I2520" s="3" t="s">
        <v>201</v>
      </c>
      <c r="J2520" s="3" t="s">
        <v>64</v>
      </c>
      <c r="K2520" s="3" t="s">
        <v>196</v>
      </c>
      <c r="L2520" s="3">
        <v>5</v>
      </c>
      <c r="M2520" s="3">
        <v>3</v>
      </c>
      <c r="N2520" s="3">
        <v>5</v>
      </c>
      <c r="O2520" s="3">
        <v>3</v>
      </c>
      <c r="P2520" s="3">
        <v>5</v>
      </c>
      <c r="Q2520" s="3">
        <v>5</v>
      </c>
      <c r="R2520" s="3">
        <v>5</v>
      </c>
      <c r="S2520" s="3">
        <v>3</v>
      </c>
      <c r="T2520" s="3">
        <v>5</v>
      </c>
      <c r="U2520" s="3">
        <v>5</v>
      </c>
      <c r="V2520" s="3">
        <v>2</v>
      </c>
      <c r="W2520" s="3">
        <v>5</v>
      </c>
      <c r="X2520" s="3">
        <v>5</v>
      </c>
      <c r="Y2520" s="3">
        <v>5</v>
      </c>
      <c r="Z2520" s="3">
        <v>5</v>
      </c>
      <c r="AA2520" s="3">
        <v>5</v>
      </c>
      <c r="AB2520" s="3">
        <v>5</v>
      </c>
      <c r="AC2520" s="3">
        <v>5</v>
      </c>
      <c r="AD2520" s="3">
        <v>5</v>
      </c>
      <c r="AE2520" s="3">
        <v>4</v>
      </c>
      <c r="AF2520" s="3" t="s">
        <v>211</v>
      </c>
    </row>
    <row r="2521" spans="1:32">
      <c r="A2521" s="3">
        <v>92551</v>
      </c>
      <c r="B2521" s="3">
        <v>72</v>
      </c>
      <c r="C2521" s="41" t="s">
        <v>211</v>
      </c>
      <c r="D2521" s="3" t="s">
        <v>194</v>
      </c>
      <c r="E2521" s="3" t="s">
        <v>205</v>
      </c>
      <c r="F2521" s="3" t="s">
        <v>186</v>
      </c>
      <c r="G2521" s="3" t="s">
        <v>230</v>
      </c>
      <c r="H2521" s="3" t="s">
        <v>230</v>
      </c>
      <c r="I2521" s="3" t="s">
        <v>210</v>
      </c>
      <c r="J2521" s="3" t="s">
        <v>64</v>
      </c>
      <c r="K2521" s="3" t="s">
        <v>199</v>
      </c>
      <c r="L2521" s="3">
        <v>5</v>
      </c>
      <c r="M2521" s="3">
        <v>5</v>
      </c>
      <c r="N2521" s="3">
        <v>5</v>
      </c>
      <c r="O2521" s="3">
        <v>5</v>
      </c>
      <c r="P2521" s="3">
        <v>5</v>
      </c>
      <c r="Q2521" s="3">
        <v>4</v>
      </c>
      <c r="R2521" s="3">
        <v>5</v>
      </c>
      <c r="S2521" s="3">
        <v>5</v>
      </c>
      <c r="T2521" s="3">
        <v>5</v>
      </c>
      <c r="U2521" s="3">
        <v>5</v>
      </c>
      <c r="V2521" s="3">
        <v>4</v>
      </c>
      <c r="W2521" s="3">
        <v>5</v>
      </c>
      <c r="X2521" s="3">
        <v>5</v>
      </c>
      <c r="Y2521" s="3">
        <v>4</v>
      </c>
      <c r="Z2521" s="3">
        <v>5</v>
      </c>
      <c r="AA2521" s="3">
        <v>4</v>
      </c>
      <c r="AB2521" s="3">
        <v>5</v>
      </c>
      <c r="AC2521" s="3">
        <v>5</v>
      </c>
      <c r="AD2521" s="3">
        <v>5</v>
      </c>
      <c r="AE2521" s="3">
        <v>4</v>
      </c>
      <c r="AF2521" s="3" t="s">
        <v>211</v>
      </c>
    </row>
    <row r="2522" spans="1:32">
      <c r="A2522" s="3">
        <v>91360</v>
      </c>
      <c r="B2522" s="3">
        <v>73</v>
      </c>
      <c r="C2522" s="41" t="s">
        <v>211</v>
      </c>
      <c r="D2522" s="3" t="s">
        <v>194</v>
      </c>
      <c r="E2522" s="3" t="s">
        <v>192</v>
      </c>
      <c r="F2522" s="3" t="s">
        <v>186</v>
      </c>
      <c r="G2522" s="3" t="s">
        <v>230</v>
      </c>
      <c r="H2522" s="3" t="s">
        <v>230</v>
      </c>
      <c r="I2522" s="3" t="s">
        <v>217</v>
      </c>
      <c r="J2522" s="3" t="s">
        <v>64</v>
      </c>
      <c r="K2522" s="3" t="s">
        <v>203</v>
      </c>
      <c r="L2522" s="3">
        <v>5</v>
      </c>
      <c r="M2522" s="3">
        <v>1</v>
      </c>
      <c r="N2522" s="3">
        <v>5</v>
      </c>
      <c r="O2522" s="3">
        <v>1</v>
      </c>
      <c r="P2522" s="3">
        <v>5</v>
      </c>
      <c r="Q2522" s="3">
        <v>4</v>
      </c>
      <c r="R2522" s="3">
        <v>3</v>
      </c>
      <c r="S2522" s="3">
        <v>1</v>
      </c>
      <c r="T2522" s="3">
        <v>3</v>
      </c>
      <c r="U2522" s="3">
        <v>5</v>
      </c>
      <c r="V2522" s="3">
        <v>3</v>
      </c>
      <c r="W2522" s="3">
        <v>4</v>
      </c>
      <c r="X2522" s="3">
        <v>4</v>
      </c>
      <c r="Y2522" s="3">
        <v>4</v>
      </c>
      <c r="Z2522" s="3">
        <v>3</v>
      </c>
      <c r="AA2522" s="3">
        <v>4</v>
      </c>
      <c r="AB2522" s="3">
        <v>5</v>
      </c>
      <c r="AC2522" s="3">
        <v>5</v>
      </c>
      <c r="AD2522" s="3">
        <v>4</v>
      </c>
      <c r="AE2522" s="3">
        <v>3</v>
      </c>
      <c r="AF2522" s="3" t="s">
        <v>211</v>
      </c>
    </row>
    <row r="2523" spans="1:32">
      <c r="A2523" s="3">
        <v>93063</v>
      </c>
      <c r="B2523" s="3">
        <v>73</v>
      </c>
      <c r="C2523" s="41" t="s">
        <v>211</v>
      </c>
      <c r="D2523" s="3" t="s">
        <v>194</v>
      </c>
      <c r="E2523" s="3" t="s">
        <v>192</v>
      </c>
      <c r="F2523" s="3" t="s">
        <v>186</v>
      </c>
      <c r="G2523" s="3" t="s">
        <v>230</v>
      </c>
      <c r="H2523" s="3" t="s">
        <v>230</v>
      </c>
      <c r="I2523" s="3" t="s">
        <v>201</v>
      </c>
      <c r="J2523" s="3" t="s">
        <v>61</v>
      </c>
      <c r="K2523" s="3" t="s">
        <v>203</v>
      </c>
      <c r="L2523" s="3">
        <v>4</v>
      </c>
      <c r="M2523" s="3">
        <v>3</v>
      </c>
      <c r="N2523" s="3">
        <v>3</v>
      </c>
      <c r="O2523" s="3">
        <v>3</v>
      </c>
      <c r="P2523" s="3">
        <v>4</v>
      </c>
      <c r="Q2523" s="3">
        <v>3</v>
      </c>
      <c r="R2523" s="3">
        <v>4</v>
      </c>
      <c r="S2523" s="3">
        <v>1</v>
      </c>
      <c r="T2523" s="3">
        <v>3</v>
      </c>
      <c r="U2523" s="3">
        <v>3</v>
      </c>
      <c r="V2523" s="3">
        <v>5</v>
      </c>
      <c r="W2523" s="3">
        <v>3</v>
      </c>
      <c r="X2523" s="3">
        <v>3</v>
      </c>
      <c r="Y2523" s="3">
        <v>3</v>
      </c>
      <c r="Z2523" s="3">
        <v>3</v>
      </c>
      <c r="AA2523" s="3">
        <v>5</v>
      </c>
      <c r="AB2523" s="3">
        <v>4</v>
      </c>
      <c r="AC2523" s="3">
        <v>4</v>
      </c>
      <c r="AD2523" s="3">
        <v>4</v>
      </c>
      <c r="AE2523" s="3">
        <v>3</v>
      </c>
      <c r="AF2523" s="3" t="s">
        <v>211</v>
      </c>
    </row>
    <row r="2524" spans="1:32">
      <c r="A2524" s="3">
        <v>93036</v>
      </c>
      <c r="B2524" s="3">
        <v>73</v>
      </c>
      <c r="C2524" s="41" t="s">
        <v>211</v>
      </c>
      <c r="D2524" s="3" t="s">
        <v>194</v>
      </c>
      <c r="E2524" s="3" t="s">
        <v>192</v>
      </c>
      <c r="F2524" s="3" t="s">
        <v>186</v>
      </c>
      <c r="G2524" s="3" t="s">
        <v>230</v>
      </c>
      <c r="H2524" s="3" t="s">
        <v>230</v>
      </c>
      <c r="I2524" s="3" t="s">
        <v>201</v>
      </c>
      <c r="J2524" s="3" t="s">
        <v>64</v>
      </c>
      <c r="K2524" s="3" t="s">
        <v>199</v>
      </c>
      <c r="L2524" s="3">
        <v>4</v>
      </c>
      <c r="M2524" s="3">
        <v>5</v>
      </c>
      <c r="N2524" s="3">
        <v>5</v>
      </c>
      <c r="O2524" s="3">
        <v>4</v>
      </c>
      <c r="P2524" s="3">
        <v>3</v>
      </c>
      <c r="Q2524" s="3">
        <v>1</v>
      </c>
      <c r="R2524" s="3">
        <v>3</v>
      </c>
      <c r="S2524" s="3">
        <v>5</v>
      </c>
      <c r="T2524" s="3">
        <v>5</v>
      </c>
      <c r="U2524" s="3">
        <v>1</v>
      </c>
      <c r="V2524" s="3">
        <v>3</v>
      </c>
      <c r="W2524" s="3">
        <v>1</v>
      </c>
      <c r="X2524" s="3">
        <v>2</v>
      </c>
      <c r="Y2524" s="3">
        <v>3</v>
      </c>
      <c r="Z2524" s="3">
        <v>4</v>
      </c>
      <c r="AA2524" s="3">
        <v>3</v>
      </c>
      <c r="AB2524" s="3">
        <v>3</v>
      </c>
      <c r="AC2524" s="3">
        <v>4</v>
      </c>
      <c r="AD2524" s="3">
        <v>3</v>
      </c>
      <c r="AE2524" s="3">
        <v>4</v>
      </c>
      <c r="AF2524" s="3" t="s">
        <v>211</v>
      </c>
    </row>
    <row r="2525" spans="1:32">
      <c r="A2525" s="3">
        <v>92688</v>
      </c>
      <c r="B2525" s="3">
        <v>73</v>
      </c>
      <c r="C2525" s="41" t="s">
        <v>211</v>
      </c>
      <c r="D2525" s="3" t="s">
        <v>197</v>
      </c>
      <c r="E2525" s="3" t="s">
        <v>185</v>
      </c>
      <c r="F2525" s="3" t="s">
        <v>193</v>
      </c>
      <c r="G2525" s="3" t="s">
        <v>230</v>
      </c>
      <c r="H2525" s="3" t="s">
        <v>230</v>
      </c>
      <c r="I2525" s="3" t="s">
        <v>210</v>
      </c>
      <c r="J2525" s="3" t="s">
        <v>60</v>
      </c>
      <c r="K2525" s="3" t="s">
        <v>203</v>
      </c>
      <c r="L2525" s="3">
        <v>5</v>
      </c>
      <c r="M2525" s="3">
        <v>3</v>
      </c>
      <c r="N2525" s="3">
        <v>1</v>
      </c>
      <c r="O2525" s="3">
        <v>2</v>
      </c>
      <c r="P2525" s="3">
        <v>5</v>
      </c>
      <c r="Q2525" s="3">
        <v>4</v>
      </c>
      <c r="R2525" s="3">
        <v>3</v>
      </c>
      <c r="S2525" s="3">
        <v>2</v>
      </c>
      <c r="T2525" s="3">
        <v>5</v>
      </c>
      <c r="U2525" s="3">
        <v>3</v>
      </c>
      <c r="V2525" s="3">
        <v>5</v>
      </c>
      <c r="W2525" s="3">
        <v>4</v>
      </c>
      <c r="X2525" s="3">
        <v>4</v>
      </c>
      <c r="Y2525" s="3">
        <v>2</v>
      </c>
      <c r="Z2525" s="3">
        <v>5</v>
      </c>
      <c r="AA2525" s="3">
        <v>5</v>
      </c>
      <c r="AB2525" s="3">
        <v>4</v>
      </c>
      <c r="AC2525" s="3">
        <v>2</v>
      </c>
      <c r="AD2525" s="3">
        <v>4</v>
      </c>
      <c r="AE2525" s="3">
        <v>3</v>
      </c>
      <c r="AF2525" s="3" t="s">
        <v>211</v>
      </c>
    </row>
    <row r="2526" spans="1:32">
      <c r="A2526" s="3">
        <v>90630</v>
      </c>
      <c r="B2526" s="3">
        <v>73</v>
      </c>
      <c r="C2526" s="41" t="s">
        <v>211</v>
      </c>
      <c r="D2526" s="3" t="s">
        <v>204</v>
      </c>
      <c r="E2526" s="3" t="s">
        <v>185</v>
      </c>
      <c r="F2526" s="3" t="s">
        <v>186</v>
      </c>
      <c r="G2526" s="3" t="s">
        <v>230</v>
      </c>
      <c r="H2526" s="3" t="s">
        <v>230</v>
      </c>
      <c r="I2526" s="3" t="s">
        <v>217</v>
      </c>
      <c r="J2526" s="3" t="s">
        <v>64</v>
      </c>
      <c r="K2526" s="3" t="s">
        <v>203</v>
      </c>
      <c r="L2526" s="3">
        <v>4</v>
      </c>
      <c r="M2526" s="3">
        <v>3</v>
      </c>
      <c r="N2526" s="3">
        <v>5</v>
      </c>
      <c r="O2526" s="3">
        <v>2</v>
      </c>
      <c r="P2526" s="3">
        <v>5</v>
      </c>
      <c r="Q2526" s="3">
        <v>4</v>
      </c>
      <c r="R2526" s="3">
        <v>3</v>
      </c>
      <c r="S2526" s="3">
        <v>2</v>
      </c>
      <c r="T2526" s="3">
        <v>3</v>
      </c>
      <c r="U2526" s="3">
        <v>4</v>
      </c>
      <c r="V2526" s="3">
        <v>2</v>
      </c>
      <c r="W2526" s="3">
        <v>5</v>
      </c>
      <c r="X2526" s="3">
        <v>4</v>
      </c>
      <c r="Y2526" s="3">
        <v>5</v>
      </c>
      <c r="Z2526" s="3">
        <v>2</v>
      </c>
      <c r="AA2526" s="3">
        <v>3</v>
      </c>
      <c r="AB2526" s="3">
        <v>3</v>
      </c>
      <c r="AC2526" s="3">
        <v>5</v>
      </c>
      <c r="AD2526" s="3">
        <v>4</v>
      </c>
      <c r="AE2526" s="3">
        <v>2</v>
      </c>
      <c r="AF2526" s="3" t="s">
        <v>211</v>
      </c>
    </row>
    <row r="2527" spans="1:32">
      <c r="A2527" s="3">
        <v>92612</v>
      </c>
      <c r="B2527" s="3">
        <v>73</v>
      </c>
      <c r="C2527" s="41" t="s">
        <v>211</v>
      </c>
      <c r="D2527" s="3" t="s">
        <v>225</v>
      </c>
      <c r="E2527" s="3" t="s">
        <v>185</v>
      </c>
      <c r="F2527" s="3" t="s">
        <v>186</v>
      </c>
      <c r="G2527" s="3" t="s">
        <v>230</v>
      </c>
      <c r="H2527" s="3" t="s">
        <v>230</v>
      </c>
      <c r="I2527" s="3" t="s">
        <v>201</v>
      </c>
      <c r="J2527" s="3" t="s">
        <v>64</v>
      </c>
      <c r="K2527" s="3" t="s">
        <v>203</v>
      </c>
      <c r="L2527" s="3">
        <v>5</v>
      </c>
      <c r="M2527" s="3">
        <v>5</v>
      </c>
      <c r="N2527" s="3">
        <v>1</v>
      </c>
      <c r="O2527" s="3">
        <v>1</v>
      </c>
      <c r="P2527" s="3">
        <v>3</v>
      </c>
      <c r="Q2527" s="3">
        <v>3</v>
      </c>
      <c r="R2527" s="3">
        <v>3</v>
      </c>
      <c r="S2527" s="3">
        <v>3</v>
      </c>
      <c r="T2527" s="3">
        <v>5</v>
      </c>
      <c r="U2527" s="3">
        <v>5</v>
      </c>
      <c r="V2527" s="3">
        <v>5</v>
      </c>
      <c r="W2527" s="3">
        <v>5</v>
      </c>
      <c r="X2527" s="3">
        <v>5</v>
      </c>
      <c r="Y2527" s="3">
        <v>4</v>
      </c>
      <c r="Z2527" s="3">
        <v>4</v>
      </c>
      <c r="AA2527" s="3">
        <v>5</v>
      </c>
      <c r="AB2527" s="3">
        <v>4</v>
      </c>
      <c r="AC2527" s="3">
        <v>5</v>
      </c>
      <c r="AD2527" s="3">
        <v>4</v>
      </c>
      <c r="AE2527" s="3">
        <v>5</v>
      </c>
      <c r="AF2527" s="3" t="s">
        <v>211</v>
      </c>
    </row>
    <row r="2528" spans="1:32">
      <c r="A2528" s="3">
        <v>92630</v>
      </c>
      <c r="B2528" s="3">
        <v>73</v>
      </c>
      <c r="C2528" s="41" t="s">
        <v>211</v>
      </c>
      <c r="D2528" s="3" t="s">
        <v>194</v>
      </c>
      <c r="E2528" s="3" t="s">
        <v>185</v>
      </c>
      <c r="F2528" s="3" t="s">
        <v>186</v>
      </c>
      <c r="G2528" s="3" t="s">
        <v>230</v>
      </c>
      <c r="H2528" s="3" t="s">
        <v>230</v>
      </c>
      <c r="I2528" s="3" t="s">
        <v>201</v>
      </c>
      <c r="J2528" s="3" t="s">
        <v>61</v>
      </c>
      <c r="K2528" s="3" t="s">
        <v>202</v>
      </c>
      <c r="L2528" s="3">
        <v>5</v>
      </c>
      <c r="M2528" s="3">
        <v>5</v>
      </c>
      <c r="N2528" s="3">
        <v>4</v>
      </c>
      <c r="O2528" s="3">
        <v>4</v>
      </c>
      <c r="P2528" s="3">
        <v>5</v>
      </c>
      <c r="Q2528" s="3">
        <v>5</v>
      </c>
      <c r="R2528" s="3">
        <v>5</v>
      </c>
      <c r="S2528" s="3">
        <v>1</v>
      </c>
      <c r="T2528" s="3">
        <v>5</v>
      </c>
      <c r="U2528" s="3">
        <v>5</v>
      </c>
      <c r="V2528" s="3">
        <v>4</v>
      </c>
      <c r="W2528" s="3">
        <v>5</v>
      </c>
      <c r="X2528" s="3">
        <v>5</v>
      </c>
      <c r="Y2528" s="3">
        <v>2</v>
      </c>
      <c r="Z2528" s="3">
        <v>5</v>
      </c>
      <c r="AA2528" s="3">
        <v>4</v>
      </c>
      <c r="AB2528" s="3">
        <v>5</v>
      </c>
      <c r="AC2528" s="3">
        <v>5</v>
      </c>
      <c r="AD2528" s="3">
        <v>5</v>
      </c>
      <c r="AE2528" s="3">
        <v>5</v>
      </c>
      <c r="AF2528" s="3" t="s">
        <v>211</v>
      </c>
    </row>
    <row r="2529" spans="1:32">
      <c r="A2529" s="3">
        <v>90078</v>
      </c>
      <c r="B2529" s="3">
        <v>73</v>
      </c>
      <c r="C2529" s="41" t="s">
        <v>211</v>
      </c>
      <c r="D2529" s="3" t="s">
        <v>194</v>
      </c>
      <c r="E2529" s="3" t="s">
        <v>206</v>
      </c>
      <c r="F2529" s="3" t="s">
        <v>186</v>
      </c>
      <c r="G2529" s="3" t="s">
        <v>230</v>
      </c>
      <c r="H2529" s="3" t="s">
        <v>230</v>
      </c>
      <c r="I2529" s="3" t="s">
        <v>210</v>
      </c>
      <c r="J2529" s="3" t="s">
        <v>64</v>
      </c>
      <c r="K2529" s="3" t="s">
        <v>199</v>
      </c>
      <c r="L2529" s="3">
        <v>1</v>
      </c>
      <c r="M2529" s="3">
        <v>1</v>
      </c>
      <c r="N2529" s="3">
        <v>2</v>
      </c>
      <c r="O2529" s="3">
        <v>1</v>
      </c>
      <c r="P2529" s="3">
        <v>2</v>
      </c>
      <c r="Q2529" s="3">
        <v>1</v>
      </c>
      <c r="R2529" s="3">
        <v>1</v>
      </c>
      <c r="S2529" s="3">
        <v>1</v>
      </c>
      <c r="T2529" s="3">
        <v>2</v>
      </c>
      <c r="U2529" s="3">
        <v>3</v>
      </c>
      <c r="V2529" s="3">
        <v>2</v>
      </c>
      <c r="W2529" s="3">
        <v>2</v>
      </c>
      <c r="X2529" s="3">
        <v>4</v>
      </c>
      <c r="Y2529" s="3">
        <v>3</v>
      </c>
      <c r="Z2529" s="3">
        <v>3</v>
      </c>
      <c r="AA2529" s="3">
        <v>3</v>
      </c>
      <c r="AB2529" s="3">
        <v>2</v>
      </c>
      <c r="AC2529" s="3">
        <v>1</v>
      </c>
      <c r="AD2529" s="3">
        <v>1</v>
      </c>
      <c r="AE2529" s="3">
        <v>1</v>
      </c>
      <c r="AF2529" s="3" t="s">
        <v>211</v>
      </c>
    </row>
    <row r="2530" spans="1:32">
      <c r="A2530" s="3">
        <v>93535</v>
      </c>
      <c r="B2530" s="3">
        <v>73</v>
      </c>
      <c r="C2530" s="41" t="s">
        <v>211</v>
      </c>
      <c r="D2530" s="3" t="s">
        <v>194</v>
      </c>
      <c r="E2530" s="3" t="s">
        <v>206</v>
      </c>
      <c r="F2530" s="3" t="s">
        <v>193</v>
      </c>
      <c r="G2530" s="3" t="s">
        <v>230</v>
      </c>
      <c r="H2530" s="3" t="s">
        <v>230</v>
      </c>
      <c r="I2530" s="3" t="s">
        <v>210</v>
      </c>
      <c r="J2530" s="3" t="s">
        <v>60</v>
      </c>
      <c r="K2530" s="3" t="s">
        <v>203</v>
      </c>
      <c r="L2530" s="3">
        <v>5</v>
      </c>
      <c r="M2530" s="3">
        <v>5</v>
      </c>
      <c r="N2530" s="3">
        <v>2</v>
      </c>
      <c r="O2530" s="3">
        <v>2</v>
      </c>
      <c r="P2530" s="3">
        <v>5</v>
      </c>
      <c r="Q2530" s="3">
        <v>2</v>
      </c>
      <c r="R2530" s="3">
        <v>3</v>
      </c>
      <c r="S2530" s="3">
        <v>1</v>
      </c>
      <c r="T2530" s="3">
        <v>5</v>
      </c>
      <c r="U2530" s="3">
        <v>5</v>
      </c>
      <c r="V2530" s="3">
        <v>5</v>
      </c>
      <c r="W2530" s="3">
        <v>5</v>
      </c>
      <c r="X2530" s="3">
        <v>5</v>
      </c>
      <c r="Y2530" s="3">
        <v>3</v>
      </c>
      <c r="Z2530" s="3">
        <v>5</v>
      </c>
      <c r="AA2530" s="3">
        <v>5</v>
      </c>
      <c r="AB2530" s="3">
        <v>5</v>
      </c>
      <c r="AC2530" s="3">
        <v>5</v>
      </c>
      <c r="AD2530" s="3">
        <v>5</v>
      </c>
      <c r="AE2530" s="3">
        <v>5</v>
      </c>
      <c r="AF2530" s="3" t="s">
        <v>211</v>
      </c>
    </row>
    <row r="2531" spans="1:32">
      <c r="A2531" s="3">
        <v>91324</v>
      </c>
      <c r="B2531" s="3">
        <v>73</v>
      </c>
      <c r="C2531" s="41" t="s">
        <v>211</v>
      </c>
      <c r="D2531" s="3" t="s">
        <v>197</v>
      </c>
      <c r="E2531" s="3" t="s">
        <v>206</v>
      </c>
      <c r="F2531" s="3" t="s">
        <v>193</v>
      </c>
      <c r="G2531" s="3" t="s">
        <v>230</v>
      </c>
      <c r="H2531" s="3" t="s">
        <v>230</v>
      </c>
      <c r="I2531" s="3" t="s">
        <v>217</v>
      </c>
      <c r="J2531" s="3" t="s">
        <v>64</v>
      </c>
      <c r="K2531" s="3" t="s">
        <v>203</v>
      </c>
      <c r="L2531" s="3">
        <v>5</v>
      </c>
      <c r="M2531" s="3">
        <v>4</v>
      </c>
      <c r="N2531" s="3">
        <v>4</v>
      </c>
      <c r="O2531" s="3">
        <v>3</v>
      </c>
      <c r="P2531" s="3">
        <v>5</v>
      </c>
      <c r="Q2531" s="3">
        <v>4</v>
      </c>
      <c r="R2531" s="3">
        <v>3</v>
      </c>
      <c r="S2531" s="3">
        <v>1</v>
      </c>
      <c r="T2531" s="3">
        <v>4</v>
      </c>
      <c r="U2531" s="3">
        <v>4</v>
      </c>
      <c r="V2531" s="3">
        <v>5</v>
      </c>
      <c r="W2531" s="3">
        <v>5</v>
      </c>
      <c r="X2531" s="3">
        <v>5</v>
      </c>
      <c r="Y2531" s="3">
        <v>4</v>
      </c>
      <c r="Z2531" s="3">
        <v>4</v>
      </c>
      <c r="AA2531" s="3">
        <v>5</v>
      </c>
      <c r="AB2531" s="3">
        <v>5</v>
      </c>
      <c r="AC2531" s="3">
        <v>4</v>
      </c>
      <c r="AD2531" s="3">
        <v>4</v>
      </c>
      <c r="AE2531" s="3">
        <v>5</v>
      </c>
      <c r="AF2531" s="3" t="s">
        <v>211</v>
      </c>
    </row>
    <row r="2532" spans="1:32">
      <c r="A2532" s="3">
        <v>90078</v>
      </c>
      <c r="B2532" s="3">
        <v>73</v>
      </c>
      <c r="C2532" s="41" t="s">
        <v>211</v>
      </c>
      <c r="D2532" s="3" t="s">
        <v>194</v>
      </c>
      <c r="E2532" s="3" t="s">
        <v>206</v>
      </c>
      <c r="F2532" s="3" t="s">
        <v>186</v>
      </c>
      <c r="G2532" s="3" t="s">
        <v>230</v>
      </c>
      <c r="H2532" s="3" t="s">
        <v>230</v>
      </c>
      <c r="I2532" s="3" t="s">
        <v>210</v>
      </c>
      <c r="J2532" s="3" t="s">
        <v>64</v>
      </c>
      <c r="K2532" s="3" t="s">
        <v>202</v>
      </c>
      <c r="L2532" s="3">
        <v>1</v>
      </c>
      <c r="M2532" s="3">
        <v>1</v>
      </c>
      <c r="N2532" s="3">
        <v>1</v>
      </c>
      <c r="O2532" s="3">
        <v>1</v>
      </c>
      <c r="P2532" s="3">
        <v>3</v>
      </c>
      <c r="Q2532" s="3">
        <v>1</v>
      </c>
      <c r="R2532" s="3">
        <v>1</v>
      </c>
      <c r="S2532" s="3">
        <v>1</v>
      </c>
      <c r="T2532" s="3">
        <v>2</v>
      </c>
      <c r="U2532" s="3">
        <v>3</v>
      </c>
      <c r="V2532" s="3">
        <v>3</v>
      </c>
      <c r="W2532" s="3">
        <v>3</v>
      </c>
      <c r="X2532" s="3">
        <v>4</v>
      </c>
      <c r="Y2532" s="3">
        <v>2</v>
      </c>
      <c r="Z2532" s="3">
        <v>2</v>
      </c>
      <c r="AA2532" s="3">
        <v>3</v>
      </c>
      <c r="AB2532" s="3">
        <v>1</v>
      </c>
      <c r="AC2532" s="3">
        <v>1</v>
      </c>
      <c r="AD2532" s="3">
        <v>1</v>
      </c>
      <c r="AE2532" s="3">
        <v>1</v>
      </c>
      <c r="AF2532" s="3" t="s">
        <v>211</v>
      </c>
    </row>
    <row r="2533" spans="1:32">
      <c r="A2533" s="3">
        <v>91324</v>
      </c>
      <c r="B2533" s="3">
        <v>73</v>
      </c>
      <c r="C2533" s="41" t="s">
        <v>211</v>
      </c>
      <c r="D2533" s="3" t="s">
        <v>204</v>
      </c>
      <c r="E2533" s="3" t="s">
        <v>206</v>
      </c>
      <c r="F2533" s="3" t="s">
        <v>193</v>
      </c>
      <c r="G2533" s="3" t="s">
        <v>230</v>
      </c>
      <c r="H2533" s="3" t="s">
        <v>230</v>
      </c>
      <c r="I2533" s="3" t="s">
        <v>217</v>
      </c>
      <c r="J2533" s="3" t="s">
        <v>64</v>
      </c>
      <c r="K2533" s="3" t="s">
        <v>203</v>
      </c>
      <c r="L2533" s="3">
        <v>5</v>
      </c>
      <c r="M2533" s="3">
        <v>3</v>
      </c>
      <c r="N2533" s="3">
        <v>4</v>
      </c>
      <c r="O2533" s="3">
        <v>2</v>
      </c>
      <c r="P2533" s="3">
        <v>5</v>
      </c>
      <c r="Q2533" s="3">
        <v>4</v>
      </c>
      <c r="R2533" s="3">
        <v>2</v>
      </c>
      <c r="S2533" s="3">
        <v>3</v>
      </c>
      <c r="T2533" s="3">
        <v>3</v>
      </c>
      <c r="U2533" s="3">
        <v>2</v>
      </c>
      <c r="V2533" s="3">
        <v>5</v>
      </c>
      <c r="W2533" s="3">
        <v>4</v>
      </c>
      <c r="X2533" s="3">
        <v>4</v>
      </c>
      <c r="Y2533" s="3">
        <v>3</v>
      </c>
      <c r="Z2533" s="3">
        <v>5</v>
      </c>
      <c r="AA2533" s="3">
        <v>4</v>
      </c>
      <c r="AB2533" s="3">
        <v>5</v>
      </c>
      <c r="AC2533" s="3">
        <v>3</v>
      </c>
      <c r="AD2533" s="3">
        <v>4</v>
      </c>
      <c r="AE2533" s="3">
        <v>4</v>
      </c>
      <c r="AF2533" s="3" t="s">
        <v>211</v>
      </c>
    </row>
    <row r="2534" spans="1:32">
      <c r="A2534" s="3">
        <v>92345</v>
      </c>
      <c r="B2534" s="3">
        <v>73</v>
      </c>
      <c r="C2534" s="41" t="s">
        <v>211</v>
      </c>
      <c r="D2534" s="3" t="s">
        <v>204</v>
      </c>
      <c r="E2534" s="3" t="s">
        <v>195</v>
      </c>
      <c r="F2534" s="3" t="s">
        <v>186</v>
      </c>
      <c r="G2534" s="3" t="s">
        <v>230</v>
      </c>
      <c r="H2534" s="3" t="s">
        <v>230</v>
      </c>
      <c r="I2534" s="3" t="s">
        <v>217</v>
      </c>
      <c r="J2534" s="3" t="s">
        <v>64</v>
      </c>
      <c r="K2534" s="3" t="s">
        <v>196</v>
      </c>
      <c r="L2534" s="3">
        <v>4</v>
      </c>
      <c r="M2534" s="3">
        <v>5</v>
      </c>
      <c r="N2534" s="3">
        <v>5</v>
      </c>
      <c r="O2534" s="3">
        <v>5</v>
      </c>
      <c r="P2534" s="3">
        <v>5</v>
      </c>
      <c r="Q2534" s="3">
        <v>5</v>
      </c>
      <c r="R2534" s="3">
        <v>4</v>
      </c>
      <c r="S2534" s="3">
        <v>4</v>
      </c>
      <c r="T2534" s="3">
        <v>4</v>
      </c>
      <c r="U2534" s="3">
        <v>5</v>
      </c>
      <c r="V2534" s="3">
        <v>3</v>
      </c>
      <c r="W2534" s="3">
        <v>5</v>
      </c>
      <c r="X2534" s="3">
        <v>5</v>
      </c>
      <c r="Y2534" s="3">
        <v>2</v>
      </c>
      <c r="Z2534" s="3">
        <v>5</v>
      </c>
      <c r="AA2534" s="3">
        <v>4</v>
      </c>
      <c r="AB2534" s="3">
        <v>5</v>
      </c>
      <c r="AC2534" s="3">
        <v>5</v>
      </c>
      <c r="AD2534" s="3">
        <v>5</v>
      </c>
      <c r="AE2534" s="3">
        <v>5</v>
      </c>
      <c r="AF2534" s="3" t="s">
        <v>211</v>
      </c>
    </row>
    <row r="2535" spans="1:32">
      <c r="A2535" s="3">
        <v>92532</v>
      </c>
      <c r="B2535" s="3">
        <v>73</v>
      </c>
      <c r="C2535" s="41" t="s">
        <v>211</v>
      </c>
      <c r="D2535" s="3" t="s">
        <v>191</v>
      </c>
      <c r="E2535" s="3" t="s">
        <v>205</v>
      </c>
      <c r="F2535" s="3" t="s">
        <v>193</v>
      </c>
      <c r="G2535" s="3" t="s">
        <v>230</v>
      </c>
      <c r="H2535" s="3" t="s">
        <v>230</v>
      </c>
      <c r="I2535" s="3" t="s">
        <v>201</v>
      </c>
      <c r="J2535" s="3" t="s">
        <v>64</v>
      </c>
      <c r="K2535" s="3" t="s">
        <v>203</v>
      </c>
      <c r="L2535" s="3">
        <v>3</v>
      </c>
      <c r="M2535" s="3">
        <v>3</v>
      </c>
      <c r="N2535" s="3">
        <v>5</v>
      </c>
      <c r="O2535" s="3">
        <v>2</v>
      </c>
      <c r="P2535" s="3">
        <v>5</v>
      </c>
      <c r="Q2535" s="3">
        <v>2</v>
      </c>
      <c r="R2535" s="3">
        <v>3</v>
      </c>
      <c r="S2535" s="3">
        <v>1</v>
      </c>
      <c r="T2535" s="3">
        <v>3</v>
      </c>
      <c r="U2535" s="3">
        <v>5</v>
      </c>
      <c r="V2535" s="3">
        <v>4</v>
      </c>
      <c r="W2535" s="3">
        <v>4</v>
      </c>
      <c r="X2535" s="3">
        <v>4</v>
      </c>
      <c r="Y2535" s="3">
        <v>2</v>
      </c>
      <c r="Z2535" s="3">
        <v>4</v>
      </c>
      <c r="AA2535" s="3">
        <v>5</v>
      </c>
      <c r="AB2535" s="3">
        <v>4</v>
      </c>
      <c r="AC2535" s="3">
        <v>4</v>
      </c>
      <c r="AD2535" s="3">
        <v>3</v>
      </c>
      <c r="AE2535" s="3">
        <v>3</v>
      </c>
      <c r="AF2535" s="3" t="s">
        <v>211</v>
      </c>
    </row>
    <row r="2536" spans="1:32">
      <c r="A2536" s="3">
        <v>91326</v>
      </c>
      <c r="B2536" s="3">
        <v>74</v>
      </c>
      <c r="C2536" s="41" t="s">
        <v>211</v>
      </c>
      <c r="D2536" s="3" t="s">
        <v>194</v>
      </c>
      <c r="E2536" s="3" t="s">
        <v>206</v>
      </c>
      <c r="F2536" s="3" t="s">
        <v>193</v>
      </c>
      <c r="G2536" s="3" t="s">
        <v>230</v>
      </c>
      <c r="H2536" s="3" t="s">
        <v>230</v>
      </c>
      <c r="I2536" s="3" t="s">
        <v>201</v>
      </c>
      <c r="J2536" s="3" t="s">
        <v>62</v>
      </c>
      <c r="K2536" s="3" t="s">
        <v>203</v>
      </c>
      <c r="L2536" s="3">
        <v>4</v>
      </c>
      <c r="M2536" s="3">
        <v>3</v>
      </c>
      <c r="N2536" s="3">
        <v>5</v>
      </c>
      <c r="O2536" s="3">
        <v>2</v>
      </c>
      <c r="P2536" s="3">
        <v>5</v>
      </c>
      <c r="Q2536" s="3">
        <v>5</v>
      </c>
      <c r="R2536" s="3">
        <v>5</v>
      </c>
      <c r="S2536" s="3">
        <v>4</v>
      </c>
      <c r="T2536" s="3">
        <v>4</v>
      </c>
      <c r="U2536" s="3">
        <v>4</v>
      </c>
      <c r="V2536" s="3">
        <v>3</v>
      </c>
      <c r="W2536" s="3">
        <v>5</v>
      </c>
      <c r="X2536" s="3">
        <v>3</v>
      </c>
      <c r="Y2536" s="3">
        <v>3</v>
      </c>
      <c r="Z2536" s="3">
        <v>4</v>
      </c>
      <c r="AA2536" s="3">
        <v>5</v>
      </c>
      <c r="AB2536" s="3">
        <v>5</v>
      </c>
      <c r="AC2536" s="3">
        <v>5</v>
      </c>
      <c r="AD2536" s="3">
        <v>5</v>
      </c>
      <c r="AE2536" s="3">
        <v>3</v>
      </c>
      <c r="AF2536" s="3" t="s">
        <v>211</v>
      </c>
    </row>
    <row r="2537" spans="1:32">
      <c r="A2537" s="3">
        <v>91405</v>
      </c>
      <c r="B2537" s="3">
        <v>74</v>
      </c>
      <c r="C2537" s="41" t="s">
        <v>211</v>
      </c>
      <c r="D2537" s="3" t="s">
        <v>194</v>
      </c>
      <c r="E2537" s="3" t="s">
        <v>206</v>
      </c>
      <c r="F2537" s="3" t="s">
        <v>186</v>
      </c>
      <c r="G2537" s="3" t="s">
        <v>230</v>
      </c>
      <c r="H2537" s="3" t="s">
        <v>230</v>
      </c>
      <c r="I2537" s="3" t="s">
        <v>210</v>
      </c>
      <c r="J2537" s="3" t="s">
        <v>64</v>
      </c>
      <c r="K2537" s="3" t="s">
        <v>199</v>
      </c>
      <c r="L2537" s="3">
        <v>5</v>
      </c>
      <c r="M2537" s="3">
        <v>3</v>
      </c>
      <c r="N2537" s="3">
        <v>4</v>
      </c>
      <c r="O2537" s="3">
        <v>4</v>
      </c>
      <c r="P2537" s="3">
        <v>5</v>
      </c>
      <c r="Q2537" s="3">
        <v>3</v>
      </c>
      <c r="R2537" s="3">
        <v>4</v>
      </c>
      <c r="S2537" s="3">
        <v>3</v>
      </c>
      <c r="T2537" s="3">
        <v>5</v>
      </c>
      <c r="U2537" s="3">
        <v>4</v>
      </c>
      <c r="V2537" s="3">
        <v>4</v>
      </c>
      <c r="W2537" s="3">
        <v>5</v>
      </c>
      <c r="X2537" s="3">
        <v>3</v>
      </c>
      <c r="Y2537" s="3">
        <v>3</v>
      </c>
      <c r="Z2537" s="3">
        <v>4</v>
      </c>
      <c r="AA2537" s="3">
        <v>3</v>
      </c>
      <c r="AB2537" s="3">
        <v>4</v>
      </c>
      <c r="AC2537" s="3">
        <v>5</v>
      </c>
      <c r="AD2537" s="3">
        <v>4</v>
      </c>
      <c r="AE2537" s="3">
        <v>3</v>
      </c>
      <c r="AF2537" s="3" t="s">
        <v>211</v>
      </c>
    </row>
    <row r="2538" spans="1:32">
      <c r="A2538" s="3">
        <v>91605</v>
      </c>
      <c r="B2538" s="3">
        <v>74</v>
      </c>
      <c r="C2538" s="41" t="s">
        <v>211</v>
      </c>
      <c r="D2538" s="3" t="s">
        <v>194</v>
      </c>
      <c r="E2538" s="3" t="s">
        <v>206</v>
      </c>
      <c r="F2538" s="3" t="s">
        <v>186</v>
      </c>
      <c r="G2538" s="3" t="s">
        <v>230</v>
      </c>
      <c r="H2538" s="3" t="s">
        <v>230</v>
      </c>
      <c r="I2538" s="3" t="s">
        <v>217</v>
      </c>
      <c r="J2538" s="3" t="s">
        <v>64</v>
      </c>
      <c r="K2538" s="3" t="s">
        <v>203</v>
      </c>
      <c r="L2538" s="3">
        <v>5</v>
      </c>
      <c r="M2538" s="3">
        <v>3</v>
      </c>
      <c r="N2538" s="3">
        <v>5</v>
      </c>
      <c r="O2538" s="3">
        <v>5</v>
      </c>
      <c r="P2538" s="3">
        <v>5</v>
      </c>
      <c r="Q2538" s="3">
        <v>3</v>
      </c>
      <c r="R2538" s="3">
        <v>5</v>
      </c>
      <c r="S2538" s="3">
        <v>5</v>
      </c>
      <c r="T2538" s="3">
        <v>5</v>
      </c>
      <c r="U2538" s="3">
        <v>5</v>
      </c>
      <c r="V2538" s="3">
        <v>5</v>
      </c>
      <c r="W2538" s="3">
        <v>5</v>
      </c>
      <c r="X2538" s="3">
        <v>4</v>
      </c>
      <c r="Y2538" s="3">
        <v>3</v>
      </c>
      <c r="Z2538" s="3">
        <v>5</v>
      </c>
      <c r="AA2538" s="3">
        <v>4</v>
      </c>
      <c r="AB2538" s="3">
        <v>5</v>
      </c>
      <c r="AC2538" s="3">
        <v>5</v>
      </c>
      <c r="AD2538" s="3">
        <v>5</v>
      </c>
      <c r="AE2538" s="3">
        <v>3</v>
      </c>
      <c r="AF2538" s="3" t="s">
        <v>211</v>
      </c>
    </row>
    <row r="2539" spans="1:32">
      <c r="A2539" s="3">
        <v>92399</v>
      </c>
      <c r="B2539" s="3">
        <v>74</v>
      </c>
      <c r="C2539" s="41" t="s">
        <v>211</v>
      </c>
      <c r="D2539" s="3" t="s">
        <v>194</v>
      </c>
      <c r="E2539" s="3" t="s">
        <v>195</v>
      </c>
      <c r="F2539" s="3" t="s">
        <v>186</v>
      </c>
      <c r="G2539" s="3" t="s">
        <v>230</v>
      </c>
      <c r="H2539" s="3" t="s">
        <v>230</v>
      </c>
      <c r="I2539" s="3" t="s">
        <v>201</v>
      </c>
      <c r="J2539" s="3" t="s">
        <v>62</v>
      </c>
      <c r="K2539" s="3" t="s">
        <v>203</v>
      </c>
      <c r="L2539" s="3">
        <v>5</v>
      </c>
      <c r="M2539" s="3">
        <v>4</v>
      </c>
      <c r="N2539" s="3">
        <v>5</v>
      </c>
      <c r="O2539" s="3">
        <v>4</v>
      </c>
      <c r="P2539" s="3">
        <v>5</v>
      </c>
      <c r="Q2539" s="3">
        <v>4</v>
      </c>
      <c r="R2539" s="3">
        <v>4</v>
      </c>
      <c r="S2539" s="3">
        <v>4</v>
      </c>
      <c r="T2539" s="3">
        <v>5</v>
      </c>
      <c r="U2539" s="3">
        <v>5</v>
      </c>
      <c r="V2539" s="3">
        <v>4</v>
      </c>
      <c r="W2539" s="3">
        <v>5</v>
      </c>
      <c r="X2539" s="3">
        <v>4</v>
      </c>
      <c r="Y2539" s="3">
        <v>4</v>
      </c>
      <c r="Z2539" s="3">
        <v>4</v>
      </c>
      <c r="AA2539" s="3">
        <v>4</v>
      </c>
      <c r="AB2539" s="3">
        <v>5</v>
      </c>
      <c r="AC2539" s="3">
        <v>5</v>
      </c>
      <c r="AD2539" s="3">
        <v>5</v>
      </c>
      <c r="AE2539" s="3">
        <v>4</v>
      </c>
      <c r="AF2539" s="3" t="s">
        <v>211</v>
      </c>
    </row>
    <row r="2540" spans="1:32">
      <c r="A2540" s="3">
        <v>92311</v>
      </c>
      <c r="B2540" s="3">
        <v>74</v>
      </c>
      <c r="C2540" s="41" t="s">
        <v>211</v>
      </c>
      <c r="D2540" s="3" t="s">
        <v>197</v>
      </c>
      <c r="E2540" s="3" t="s">
        <v>195</v>
      </c>
      <c r="F2540" s="3" t="s">
        <v>193</v>
      </c>
      <c r="G2540" s="3" t="s">
        <v>230</v>
      </c>
      <c r="H2540" s="3" t="s">
        <v>230</v>
      </c>
      <c r="I2540" s="3" t="s">
        <v>201</v>
      </c>
      <c r="J2540" s="3" t="s">
        <v>64</v>
      </c>
      <c r="K2540" s="3" t="s">
        <v>199</v>
      </c>
      <c r="L2540" s="3">
        <v>5</v>
      </c>
      <c r="M2540" s="3">
        <v>5</v>
      </c>
      <c r="N2540" s="3">
        <v>5</v>
      </c>
      <c r="O2540" s="3">
        <v>5</v>
      </c>
      <c r="P2540" s="3">
        <v>5</v>
      </c>
      <c r="Q2540" s="3">
        <v>5</v>
      </c>
      <c r="R2540" s="3">
        <v>5</v>
      </c>
      <c r="S2540" s="3">
        <v>3</v>
      </c>
      <c r="T2540" s="3">
        <v>4</v>
      </c>
      <c r="U2540" s="3">
        <v>3</v>
      </c>
      <c r="V2540" s="3">
        <v>1</v>
      </c>
      <c r="W2540" s="3">
        <v>5</v>
      </c>
      <c r="X2540" s="3">
        <v>5</v>
      </c>
      <c r="Y2540" s="3">
        <v>4</v>
      </c>
      <c r="Z2540" s="3">
        <v>5</v>
      </c>
      <c r="AA2540" s="3">
        <v>5</v>
      </c>
      <c r="AB2540" s="3">
        <v>5</v>
      </c>
      <c r="AC2540" s="3">
        <v>5</v>
      </c>
      <c r="AD2540" s="3">
        <v>5</v>
      </c>
      <c r="AE2540" s="3">
        <v>4</v>
      </c>
      <c r="AF2540" s="3" t="s">
        <v>211</v>
      </c>
    </row>
    <row r="2541" spans="1:32">
      <c r="A2541" s="3">
        <v>92395</v>
      </c>
      <c r="B2541" s="3">
        <v>74</v>
      </c>
      <c r="C2541" s="41" t="s">
        <v>211</v>
      </c>
      <c r="D2541" s="3" t="s">
        <v>194</v>
      </c>
      <c r="E2541" s="3" t="s">
        <v>195</v>
      </c>
      <c r="F2541" s="3" t="s">
        <v>186</v>
      </c>
      <c r="G2541" s="3" t="s">
        <v>230</v>
      </c>
      <c r="H2541" s="3" t="s">
        <v>230</v>
      </c>
      <c r="I2541" s="3" t="s">
        <v>201</v>
      </c>
      <c r="J2541" s="3" t="s">
        <v>62</v>
      </c>
      <c r="K2541" s="3" t="s">
        <v>199</v>
      </c>
      <c r="L2541" s="3">
        <v>5</v>
      </c>
      <c r="M2541" s="3">
        <v>5</v>
      </c>
      <c r="N2541" s="3">
        <v>5</v>
      </c>
      <c r="O2541" s="3">
        <v>5</v>
      </c>
      <c r="P2541" s="3">
        <v>5</v>
      </c>
      <c r="Q2541" s="3">
        <v>5</v>
      </c>
      <c r="R2541" s="3">
        <v>5</v>
      </c>
      <c r="S2541" s="3">
        <v>4</v>
      </c>
      <c r="T2541" s="3">
        <v>5</v>
      </c>
      <c r="U2541" s="3">
        <v>5</v>
      </c>
      <c r="V2541" s="3">
        <v>5</v>
      </c>
      <c r="W2541" s="3">
        <v>5</v>
      </c>
      <c r="X2541" s="3">
        <v>5</v>
      </c>
      <c r="Y2541" s="3">
        <v>5</v>
      </c>
      <c r="Z2541" s="3">
        <v>5</v>
      </c>
      <c r="AA2541" s="3">
        <v>5</v>
      </c>
      <c r="AB2541" s="3">
        <v>5</v>
      </c>
      <c r="AC2541" s="3">
        <v>5</v>
      </c>
      <c r="AD2541" s="3">
        <v>5</v>
      </c>
      <c r="AE2541" s="3">
        <v>5</v>
      </c>
      <c r="AF2541" s="3" t="s">
        <v>211</v>
      </c>
    </row>
    <row r="2542" spans="1:32">
      <c r="A2542" s="3">
        <v>92509</v>
      </c>
      <c r="B2542" s="3">
        <v>74</v>
      </c>
      <c r="C2542" s="41" t="s">
        <v>211</v>
      </c>
      <c r="D2542" s="3" t="s">
        <v>194</v>
      </c>
      <c r="E2542" s="3" t="s">
        <v>205</v>
      </c>
      <c r="F2542" s="3" t="s">
        <v>193</v>
      </c>
      <c r="G2542" s="3" t="s">
        <v>230</v>
      </c>
      <c r="H2542" s="3" t="s">
        <v>230</v>
      </c>
      <c r="I2542" s="3" t="s">
        <v>189</v>
      </c>
      <c r="J2542" s="3" t="s">
        <v>60</v>
      </c>
      <c r="K2542" s="3" t="s">
        <v>202</v>
      </c>
      <c r="L2542" s="3">
        <v>3</v>
      </c>
      <c r="M2542" s="3">
        <v>5</v>
      </c>
      <c r="N2542" s="3">
        <v>5</v>
      </c>
      <c r="O2542" s="3">
        <v>5</v>
      </c>
      <c r="P2542" s="3">
        <v>5</v>
      </c>
      <c r="Q2542" s="3">
        <v>5</v>
      </c>
      <c r="R2542" s="3">
        <v>4</v>
      </c>
      <c r="S2542" s="3">
        <v>3</v>
      </c>
      <c r="T2542" s="3">
        <v>4</v>
      </c>
      <c r="U2542" s="3">
        <v>4</v>
      </c>
      <c r="V2542" s="3">
        <v>3</v>
      </c>
      <c r="W2542" s="3">
        <v>5</v>
      </c>
      <c r="X2542" s="3">
        <v>5</v>
      </c>
      <c r="Y2542" s="3">
        <v>4</v>
      </c>
      <c r="Z2542" s="3">
        <v>5</v>
      </c>
      <c r="AA2542" s="3">
        <v>5</v>
      </c>
      <c r="AB2542" s="3">
        <v>5</v>
      </c>
      <c r="AC2542" s="3">
        <v>5</v>
      </c>
      <c r="AD2542" s="3">
        <v>5</v>
      </c>
      <c r="AE2542" s="3">
        <v>4</v>
      </c>
      <c r="AF2542" s="3" t="s">
        <v>211</v>
      </c>
    </row>
    <row r="2543" spans="1:32">
      <c r="A2543" s="3">
        <v>93065</v>
      </c>
      <c r="B2543" s="3">
        <v>75</v>
      </c>
      <c r="C2543" s="41" t="s">
        <v>211</v>
      </c>
      <c r="D2543" s="3" t="s">
        <v>194</v>
      </c>
      <c r="E2543" s="3" t="s">
        <v>192</v>
      </c>
      <c r="F2543" s="3" t="s">
        <v>193</v>
      </c>
      <c r="G2543" s="3" t="s">
        <v>230</v>
      </c>
      <c r="H2543" s="3" t="s">
        <v>230</v>
      </c>
      <c r="I2543" s="3" t="s">
        <v>201</v>
      </c>
      <c r="J2543" s="3" t="s">
        <v>64</v>
      </c>
      <c r="K2543" s="3" t="s">
        <v>203</v>
      </c>
      <c r="L2543" s="3">
        <v>5</v>
      </c>
      <c r="M2543" s="3">
        <v>5</v>
      </c>
      <c r="N2543" s="3">
        <v>5</v>
      </c>
      <c r="O2543" s="3">
        <v>5</v>
      </c>
      <c r="P2543" s="3">
        <v>5</v>
      </c>
      <c r="Q2543" s="3">
        <v>1</v>
      </c>
      <c r="R2543" s="3">
        <v>3</v>
      </c>
      <c r="S2543" s="3">
        <v>1</v>
      </c>
      <c r="T2543" s="3">
        <v>5</v>
      </c>
      <c r="U2543" s="3">
        <v>5</v>
      </c>
      <c r="V2543" s="3">
        <v>5</v>
      </c>
      <c r="W2543" s="3">
        <v>5</v>
      </c>
      <c r="X2543" s="3">
        <v>3</v>
      </c>
      <c r="Y2543" s="3">
        <v>5</v>
      </c>
      <c r="Z2543" s="3">
        <v>5</v>
      </c>
      <c r="AA2543" s="3">
        <v>3</v>
      </c>
      <c r="AB2543" s="3">
        <v>5</v>
      </c>
      <c r="AC2543" s="3">
        <v>5</v>
      </c>
      <c r="AD2543" s="3">
        <v>3</v>
      </c>
      <c r="AE2543" s="3">
        <v>3</v>
      </c>
      <c r="AF2543" s="3" t="s">
        <v>211</v>
      </c>
    </row>
    <row r="2544" spans="1:32">
      <c r="A2544" s="3">
        <v>91360</v>
      </c>
      <c r="B2544" s="3">
        <v>75</v>
      </c>
      <c r="C2544" s="41" t="s">
        <v>211</v>
      </c>
      <c r="D2544" s="3" t="s">
        <v>212</v>
      </c>
      <c r="E2544" s="3" t="s">
        <v>192</v>
      </c>
      <c r="F2544" s="3" t="s">
        <v>193</v>
      </c>
      <c r="G2544" s="3" t="s">
        <v>230</v>
      </c>
      <c r="H2544" s="3" t="s">
        <v>230</v>
      </c>
      <c r="I2544" s="3" t="s">
        <v>210</v>
      </c>
      <c r="J2544" s="3" t="s">
        <v>61</v>
      </c>
      <c r="K2544" s="3" t="s">
        <v>203</v>
      </c>
      <c r="L2544" s="3">
        <v>4</v>
      </c>
      <c r="M2544" s="3">
        <v>2</v>
      </c>
      <c r="N2544" s="3">
        <v>5</v>
      </c>
      <c r="O2544" s="3">
        <v>2</v>
      </c>
      <c r="P2544" s="3">
        <v>5</v>
      </c>
      <c r="Q2544" s="3">
        <v>3</v>
      </c>
      <c r="R2544" s="3">
        <v>5</v>
      </c>
      <c r="S2544" s="3">
        <v>3</v>
      </c>
      <c r="T2544" s="3">
        <v>4</v>
      </c>
      <c r="U2544" s="3">
        <v>4</v>
      </c>
      <c r="V2544" s="3">
        <v>3</v>
      </c>
      <c r="W2544" s="3">
        <v>5</v>
      </c>
      <c r="X2544" s="3">
        <v>4</v>
      </c>
      <c r="Y2544" s="3">
        <v>5</v>
      </c>
      <c r="Z2544" s="3">
        <v>4</v>
      </c>
      <c r="AA2544" s="3">
        <v>4</v>
      </c>
      <c r="AB2544" s="3">
        <v>5</v>
      </c>
      <c r="AC2544" s="3">
        <v>5</v>
      </c>
      <c r="AD2544" s="3">
        <v>4</v>
      </c>
      <c r="AE2544" s="3">
        <v>4</v>
      </c>
      <c r="AF2544" s="3" t="s">
        <v>211</v>
      </c>
    </row>
    <row r="2545" spans="1:32">
      <c r="A2545" s="3">
        <v>93021</v>
      </c>
      <c r="B2545" s="3">
        <v>75</v>
      </c>
      <c r="C2545" s="41" t="s">
        <v>211</v>
      </c>
      <c r="D2545" s="3" t="s">
        <v>197</v>
      </c>
      <c r="E2545" s="3" t="s">
        <v>192</v>
      </c>
      <c r="F2545" s="3" t="s">
        <v>193</v>
      </c>
      <c r="G2545" s="3" t="s">
        <v>230</v>
      </c>
      <c r="H2545" s="3" t="s">
        <v>230</v>
      </c>
      <c r="I2545" s="3" t="s">
        <v>201</v>
      </c>
      <c r="J2545" s="3" t="s">
        <v>61</v>
      </c>
      <c r="K2545" s="3" t="s">
        <v>203</v>
      </c>
      <c r="L2545" s="3">
        <v>3</v>
      </c>
      <c r="M2545" s="3">
        <v>4</v>
      </c>
      <c r="N2545" s="3">
        <v>5</v>
      </c>
      <c r="O2545" s="3">
        <v>2</v>
      </c>
      <c r="P2545" s="3">
        <v>5</v>
      </c>
      <c r="Q2545" s="3">
        <v>4</v>
      </c>
      <c r="R2545" s="3">
        <v>2</v>
      </c>
      <c r="S2545" s="3">
        <v>3</v>
      </c>
      <c r="T2545" s="3">
        <v>5</v>
      </c>
      <c r="U2545" s="3">
        <v>5</v>
      </c>
      <c r="V2545" s="3">
        <v>5</v>
      </c>
      <c r="W2545" s="3">
        <v>5</v>
      </c>
      <c r="X2545" s="3">
        <v>3</v>
      </c>
      <c r="Y2545" s="3">
        <v>3</v>
      </c>
      <c r="Z2545" s="3">
        <v>4</v>
      </c>
      <c r="AA2545" s="3">
        <v>4</v>
      </c>
      <c r="AB2545" s="3">
        <v>3</v>
      </c>
      <c r="AC2545" s="3">
        <v>4</v>
      </c>
      <c r="AD2545" s="3">
        <v>4</v>
      </c>
      <c r="AE2545" s="3">
        <v>3</v>
      </c>
      <c r="AF2545" s="3" t="s">
        <v>211</v>
      </c>
    </row>
    <row r="2546" spans="1:32">
      <c r="A2546" s="3">
        <v>93021</v>
      </c>
      <c r="B2546" s="3">
        <v>75</v>
      </c>
      <c r="C2546" s="41" t="s">
        <v>211</v>
      </c>
      <c r="D2546" s="3" t="s">
        <v>197</v>
      </c>
      <c r="E2546" s="3" t="s">
        <v>192</v>
      </c>
      <c r="F2546" s="3" t="s">
        <v>193</v>
      </c>
      <c r="G2546" s="3" t="s">
        <v>230</v>
      </c>
      <c r="H2546" s="3" t="s">
        <v>230</v>
      </c>
      <c r="I2546" s="3" t="s">
        <v>201</v>
      </c>
      <c r="J2546" s="3" t="s">
        <v>61</v>
      </c>
      <c r="K2546" s="3" t="s">
        <v>203</v>
      </c>
      <c r="L2546" s="3">
        <v>4</v>
      </c>
      <c r="M2546" s="3">
        <v>3</v>
      </c>
      <c r="N2546" s="3">
        <v>4</v>
      </c>
      <c r="O2546" s="3">
        <v>1</v>
      </c>
      <c r="P2546" s="3">
        <v>5</v>
      </c>
      <c r="Q2546" s="3">
        <v>3</v>
      </c>
      <c r="R2546" s="3">
        <v>5</v>
      </c>
      <c r="S2546" s="3">
        <v>3</v>
      </c>
      <c r="T2546" s="3">
        <v>3</v>
      </c>
      <c r="U2546" s="3">
        <v>2</v>
      </c>
      <c r="V2546" s="3">
        <v>2</v>
      </c>
      <c r="W2546" s="3">
        <v>1</v>
      </c>
      <c r="X2546" s="3">
        <v>3</v>
      </c>
      <c r="Y2546" s="3">
        <v>4</v>
      </c>
      <c r="Z2546" s="3">
        <v>4</v>
      </c>
      <c r="AA2546" s="3">
        <v>3</v>
      </c>
      <c r="AB2546" s="3">
        <v>5</v>
      </c>
      <c r="AC2546" s="3">
        <v>5</v>
      </c>
      <c r="AD2546" s="3">
        <v>2</v>
      </c>
      <c r="AE2546" s="3">
        <v>3</v>
      </c>
      <c r="AF2546" s="3" t="s">
        <v>211</v>
      </c>
    </row>
    <row r="2547" spans="1:32">
      <c r="A2547" s="3">
        <v>92656</v>
      </c>
      <c r="B2547" s="3">
        <v>75</v>
      </c>
      <c r="C2547" s="41" t="s">
        <v>211</v>
      </c>
      <c r="D2547" s="3" t="s">
        <v>194</v>
      </c>
      <c r="E2547" s="3" t="s">
        <v>185</v>
      </c>
      <c r="F2547" s="3" t="s">
        <v>186</v>
      </c>
      <c r="G2547" s="3" t="s">
        <v>230</v>
      </c>
      <c r="H2547" s="3" t="s">
        <v>230</v>
      </c>
      <c r="I2547" s="3" t="s">
        <v>217</v>
      </c>
      <c r="J2547" s="3" t="s">
        <v>62</v>
      </c>
      <c r="K2547" s="3" t="s">
        <v>202</v>
      </c>
      <c r="L2547" s="3">
        <v>4</v>
      </c>
      <c r="M2547" s="3">
        <v>3</v>
      </c>
      <c r="N2547" s="3">
        <v>5</v>
      </c>
      <c r="O2547" s="3">
        <v>3</v>
      </c>
      <c r="P2547" s="3">
        <v>5</v>
      </c>
      <c r="Q2547" s="3">
        <v>2</v>
      </c>
      <c r="R2547" s="3">
        <v>3</v>
      </c>
      <c r="S2547" s="3">
        <v>1</v>
      </c>
      <c r="T2547" s="3">
        <v>3</v>
      </c>
      <c r="U2547" s="3">
        <v>4</v>
      </c>
      <c r="V2547" s="3">
        <v>4</v>
      </c>
      <c r="W2547" s="3">
        <v>3</v>
      </c>
      <c r="X2547" s="3">
        <v>3</v>
      </c>
      <c r="Y2547" s="3">
        <v>3</v>
      </c>
      <c r="Z2547" s="3">
        <v>3</v>
      </c>
      <c r="AA2547" s="3">
        <v>4</v>
      </c>
      <c r="AB2547" s="3">
        <v>4</v>
      </c>
      <c r="AC2547" s="3">
        <v>5</v>
      </c>
      <c r="AD2547" s="3">
        <v>4</v>
      </c>
      <c r="AE2547" s="3">
        <v>3</v>
      </c>
      <c r="AF2547" s="3" t="s">
        <v>211</v>
      </c>
    </row>
    <row r="2548" spans="1:32">
      <c r="A2548" s="3">
        <v>92656</v>
      </c>
      <c r="B2548" s="3">
        <v>75</v>
      </c>
      <c r="C2548" s="41" t="s">
        <v>211</v>
      </c>
      <c r="D2548" s="3" t="s">
        <v>194</v>
      </c>
      <c r="E2548" s="3" t="s">
        <v>185</v>
      </c>
      <c r="F2548" s="3" t="s">
        <v>186</v>
      </c>
      <c r="G2548" s="3" t="s">
        <v>230</v>
      </c>
      <c r="H2548" s="3" t="s">
        <v>230</v>
      </c>
      <c r="I2548" s="3" t="s">
        <v>217</v>
      </c>
      <c r="J2548" s="3" t="s">
        <v>62</v>
      </c>
      <c r="K2548" s="3" t="s">
        <v>202</v>
      </c>
      <c r="L2548" s="3">
        <v>4</v>
      </c>
      <c r="M2548" s="3">
        <v>2</v>
      </c>
      <c r="N2548" s="3">
        <v>4</v>
      </c>
      <c r="O2548" s="3">
        <v>3</v>
      </c>
      <c r="P2548" s="3">
        <v>5</v>
      </c>
      <c r="Q2548" s="3">
        <v>3</v>
      </c>
      <c r="R2548" s="3">
        <v>4</v>
      </c>
      <c r="S2548" s="3">
        <v>1</v>
      </c>
      <c r="T2548" s="3">
        <v>4</v>
      </c>
      <c r="U2548" s="3">
        <v>5</v>
      </c>
      <c r="V2548" s="3">
        <v>4</v>
      </c>
      <c r="W2548" s="3">
        <v>4</v>
      </c>
      <c r="X2548" s="3">
        <v>4</v>
      </c>
      <c r="Y2548" s="3">
        <v>4</v>
      </c>
      <c r="Z2548" s="3">
        <v>3</v>
      </c>
      <c r="AA2548" s="3">
        <v>4</v>
      </c>
      <c r="AB2548" s="3">
        <v>4</v>
      </c>
      <c r="AC2548" s="3">
        <v>5</v>
      </c>
      <c r="AD2548" s="3">
        <v>4</v>
      </c>
      <c r="AE2548" s="3">
        <v>3</v>
      </c>
      <c r="AF2548" s="3" t="s">
        <v>211</v>
      </c>
    </row>
    <row r="2549" spans="1:32">
      <c r="A2549" s="3">
        <v>92503</v>
      </c>
      <c r="B2549" s="3">
        <v>75</v>
      </c>
      <c r="C2549" s="41" t="s">
        <v>211</v>
      </c>
      <c r="D2549" s="3" t="s">
        <v>194</v>
      </c>
      <c r="E2549" s="3" t="s">
        <v>205</v>
      </c>
      <c r="F2549" s="3" t="s">
        <v>186</v>
      </c>
      <c r="G2549" s="3" t="s">
        <v>230</v>
      </c>
      <c r="H2549" s="3" t="s">
        <v>230</v>
      </c>
      <c r="I2549" s="3" t="s">
        <v>210</v>
      </c>
      <c r="J2549" s="3" t="s">
        <v>61</v>
      </c>
      <c r="K2549" s="3" t="s">
        <v>202</v>
      </c>
      <c r="L2549" s="3">
        <v>5</v>
      </c>
      <c r="M2549" s="3">
        <v>4</v>
      </c>
      <c r="N2549" s="3">
        <v>3</v>
      </c>
      <c r="O2549" s="3">
        <v>2</v>
      </c>
      <c r="P2549" s="3">
        <v>5</v>
      </c>
      <c r="Q2549" s="3">
        <v>5</v>
      </c>
      <c r="R2549" s="3">
        <v>5</v>
      </c>
      <c r="S2549" s="3">
        <v>4</v>
      </c>
      <c r="T2549" s="3">
        <v>4</v>
      </c>
      <c r="U2549" s="3">
        <v>4</v>
      </c>
      <c r="V2549" s="3">
        <v>5</v>
      </c>
      <c r="W2549" s="3">
        <v>5</v>
      </c>
      <c r="X2549" s="3">
        <v>5</v>
      </c>
      <c r="Y2549" s="3">
        <v>5</v>
      </c>
      <c r="Z2549" s="3">
        <v>4</v>
      </c>
      <c r="AA2549" s="3">
        <v>5</v>
      </c>
      <c r="AB2549" s="3">
        <v>5</v>
      </c>
      <c r="AC2549" s="3">
        <v>5</v>
      </c>
      <c r="AD2549" s="3">
        <v>5</v>
      </c>
      <c r="AE2549" s="3">
        <v>4</v>
      </c>
      <c r="AF2549" s="3" t="s">
        <v>211</v>
      </c>
    </row>
    <row r="2550" spans="1:32">
      <c r="A2550" s="3">
        <v>92530</v>
      </c>
      <c r="B2550" s="3">
        <v>75</v>
      </c>
      <c r="C2550" s="41" t="s">
        <v>211</v>
      </c>
      <c r="D2550" s="3" t="s">
        <v>191</v>
      </c>
      <c r="E2550" s="3" t="s">
        <v>205</v>
      </c>
      <c r="F2550" s="3" t="s">
        <v>193</v>
      </c>
      <c r="G2550" s="3" t="s">
        <v>230</v>
      </c>
      <c r="H2550" s="3" t="s">
        <v>230</v>
      </c>
      <c r="I2550" s="3" t="s">
        <v>210</v>
      </c>
      <c r="J2550" s="3" t="s">
        <v>62</v>
      </c>
      <c r="K2550" s="3" t="s">
        <v>203</v>
      </c>
      <c r="L2550" s="3">
        <v>4</v>
      </c>
      <c r="M2550" s="3">
        <v>2</v>
      </c>
      <c r="N2550" s="3">
        <v>4</v>
      </c>
      <c r="O2550" s="3">
        <v>2</v>
      </c>
      <c r="P2550" s="3">
        <v>5</v>
      </c>
      <c r="Q2550" s="3">
        <v>5</v>
      </c>
      <c r="R2550" s="3">
        <v>3</v>
      </c>
      <c r="S2550" s="3">
        <v>2</v>
      </c>
      <c r="T2550" s="3">
        <v>5</v>
      </c>
      <c r="U2550" s="3">
        <v>3</v>
      </c>
      <c r="V2550" s="3">
        <v>1</v>
      </c>
      <c r="W2550" s="3">
        <v>5</v>
      </c>
      <c r="X2550" s="3">
        <v>5</v>
      </c>
      <c r="Y2550" s="3">
        <v>4</v>
      </c>
      <c r="Z2550" s="3">
        <v>4</v>
      </c>
      <c r="AA2550" s="3">
        <v>5</v>
      </c>
      <c r="AB2550" s="3">
        <v>3</v>
      </c>
      <c r="AC2550" s="3">
        <v>3</v>
      </c>
      <c r="AD2550" s="3">
        <v>4</v>
      </c>
      <c r="AE2550" s="3">
        <v>4</v>
      </c>
      <c r="AF2550" s="3" t="s">
        <v>211</v>
      </c>
    </row>
    <row r="2551" spans="1:32">
      <c r="A2551" s="3">
        <v>93065</v>
      </c>
      <c r="B2551" s="3">
        <v>76</v>
      </c>
      <c r="C2551" s="41" t="s">
        <v>211</v>
      </c>
      <c r="D2551" s="3" t="s">
        <v>197</v>
      </c>
      <c r="E2551" s="3" t="s">
        <v>192</v>
      </c>
      <c r="F2551" s="3" t="s">
        <v>186</v>
      </c>
      <c r="G2551" s="3" t="s">
        <v>230</v>
      </c>
      <c r="H2551" s="3" t="s">
        <v>230</v>
      </c>
      <c r="I2551" s="3" t="s">
        <v>201</v>
      </c>
      <c r="J2551" s="3" t="s">
        <v>64</v>
      </c>
      <c r="K2551" s="3" t="s">
        <v>196</v>
      </c>
      <c r="L2551" s="3">
        <v>5</v>
      </c>
      <c r="M2551" s="3">
        <v>3</v>
      </c>
      <c r="N2551" s="3">
        <v>4</v>
      </c>
      <c r="O2551" s="3">
        <v>3</v>
      </c>
      <c r="P2551" s="3">
        <v>5</v>
      </c>
      <c r="Q2551" s="3">
        <v>4</v>
      </c>
      <c r="R2551" s="3">
        <v>3</v>
      </c>
      <c r="S2551" s="3">
        <v>3</v>
      </c>
      <c r="T2551" s="3">
        <v>4</v>
      </c>
      <c r="U2551" s="3">
        <v>4</v>
      </c>
      <c r="V2551" s="3">
        <v>4</v>
      </c>
      <c r="W2551" s="3">
        <v>4</v>
      </c>
      <c r="X2551" s="3">
        <v>5</v>
      </c>
      <c r="Y2551" s="3">
        <v>3</v>
      </c>
      <c r="Z2551" s="3">
        <v>3</v>
      </c>
      <c r="AA2551" s="3">
        <v>4</v>
      </c>
      <c r="AB2551" s="3">
        <v>4</v>
      </c>
      <c r="AC2551" s="3">
        <v>3</v>
      </c>
      <c r="AD2551" s="3">
        <v>4</v>
      </c>
      <c r="AE2551" s="3">
        <v>3</v>
      </c>
      <c r="AF2551" s="3" t="s">
        <v>211</v>
      </c>
    </row>
    <row r="2552" spans="1:32">
      <c r="A2552" s="3">
        <v>93060</v>
      </c>
      <c r="B2552" s="3">
        <v>76</v>
      </c>
      <c r="C2552" s="41" t="s">
        <v>211</v>
      </c>
      <c r="D2552" s="3" t="s">
        <v>194</v>
      </c>
      <c r="E2552" s="3" t="s">
        <v>192</v>
      </c>
      <c r="F2552" s="3" t="s">
        <v>186</v>
      </c>
      <c r="G2552" s="3" t="s">
        <v>230</v>
      </c>
      <c r="H2552" s="3" t="s">
        <v>230</v>
      </c>
      <c r="I2552" s="3" t="s">
        <v>217</v>
      </c>
      <c r="J2552" s="3" t="s">
        <v>62</v>
      </c>
      <c r="K2552" s="3" t="s">
        <v>196</v>
      </c>
      <c r="L2552" s="3">
        <v>5</v>
      </c>
      <c r="M2552" s="3">
        <v>4</v>
      </c>
      <c r="N2552" s="3">
        <v>4</v>
      </c>
      <c r="O2552" s="3">
        <v>4</v>
      </c>
      <c r="P2552" s="3">
        <v>5</v>
      </c>
      <c r="Q2552" s="3">
        <v>5</v>
      </c>
      <c r="R2552" s="3">
        <v>5</v>
      </c>
      <c r="S2552" s="3">
        <v>2</v>
      </c>
      <c r="T2552" s="3">
        <v>1</v>
      </c>
      <c r="U2552" s="3">
        <v>2</v>
      </c>
      <c r="V2552" s="3">
        <v>3</v>
      </c>
      <c r="W2552" s="3">
        <v>5</v>
      </c>
      <c r="X2552" s="3">
        <v>4</v>
      </c>
      <c r="Y2552" s="3">
        <v>2</v>
      </c>
      <c r="Z2552" s="3">
        <v>5</v>
      </c>
      <c r="AA2552" s="3">
        <v>4</v>
      </c>
      <c r="AB2552" s="3">
        <v>5</v>
      </c>
      <c r="AC2552" s="3">
        <v>5</v>
      </c>
      <c r="AD2552" s="3">
        <v>5</v>
      </c>
      <c r="AE2552" s="3">
        <v>5</v>
      </c>
      <c r="AF2552" s="3" t="s">
        <v>211</v>
      </c>
    </row>
    <row r="2553" spans="1:32">
      <c r="A2553" s="3">
        <v>91361</v>
      </c>
      <c r="B2553" s="3">
        <v>76</v>
      </c>
      <c r="C2553" s="41" t="s">
        <v>211</v>
      </c>
      <c r="D2553" s="3" t="s">
        <v>194</v>
      </c>
      <c r="E2553" s="3" t="s">
        <v>192</v>
      </c>
      <c r="F2553" s="3" t="s">
        <v>193</v>
      </c>
      <c r="G2553" s="3" t="s">
        <v>230</v>
      </c>
      <c r="H2553" s="3" t="s">
        <v>230</v>
      </c>
      <c r="I2553" s="3" t="s">
        <v>189</v>
      </c>
      <c r="J2553" s="3" t="s">
        <v>63</v>
      </c>
      <c r="K2553" s="3" t="s">
        <v>199</v>
      </c>
      <c r="L2553" s="3">
        <v>4</v>
      </c>
      <c r="M2553" s="3">
        <v>2</v>
      </c>
      <c r="N2553" s="3">
        <v>3</v>
      </c>
      <c r="O2553" s="3">
        <v>2</v>
      </c>
      <c r="P2553" s="3">
        <v>4</v>
      </c>
      <c r="Q2553" s="3">
        <v>2</v>
      </c>
      <c r="R2553" s="3">
        <v>3</v>
      </c>
      <c r="S2553" s="3">
        <v>1</v>
      </c>
      <c r="T2553" s="3">
        <v>3</v>
      </c>
      <c r="U2553" s="3">
        <v>3</v>
      </c>
      <c r="V2553" s="3">
        <v>3</v>
      </c>
      <c r="W2553" s="3">
        <v>4</v>
      </c>
      <c r="X2553" s="3">
        <v>3</v>
      </c>
      <c r="Y2553" s="3">
        <v>3</v>
      </c>
      <c r="Z2553" s="3">
        <v>2</v>
      </c>
      <c r="AA2553" s="3">
        <v>4</v>
      </c>
      <c r="AB2553" s="3">
        <v>4</v>
      </c>
      <c r="AC2553" s="3">
        <v>4</v>
      </c>
      <c r="AD2553" s="3">
        <v>3</v>
      </c>
      <c r="AE2553" s="3">
        <v>3</v>
      </c>
      <c r="AF2553" s="3" t="s">
        <v>211</v>
      </c>
    </row>
    <row r="2554" spans="1:32">
      <c r="A2554" s="3">
        <v>90740</v>
      </c>
      <c r="B2554" s="3">
        <v>76</v>
      </c>
      <c r="C2554" s="41" t="s">
        <v>211</v>
      </c>
      <c r="D2554" s="3" t="s">
        <v>194</v>
      </c>
      <c r="E2554" s="3" t="s">
        <v>185</v>
      </c>
      <c r="F2554" s="3" t="s">
        <v>186</v>
      </c>
      <c r="G2554" s="3" t="s">
        <v>230</v>
      </c>
      <c r="H2554" s="3" t="s">
        <v>230</v>
      </c>
      <c r="I2554" s="3" t="s">
        <v>217</v>
      </c>
      <c r="J2554" s="3" t="s">
        <v>64</v>
      </c>
      <c r="K2554" s="3" t="s">
        <v>202</v>
      </c>
      <c r="L2554" s="3">
        <v>5</v>
      </c>
      <c r="M2554" s="3">
        <v>5</v>
      </c>
      <c r="N2554" s="3">
        <v>5</v>
      </c>
      <c r="O2554" s="3">
        <v>5</v>
      </c>
      <c r="P2554" s="3">
        <v>5</v>
      </c>
      <c r="Q2554" s="3">
        <v>3</v>
      </c>
      <c r="R2554" s="3">
        <v>4</v>
      </c>
      <c r="S2554" s="3">
        <v>4</v>
      </c>
      <c r="T2554" s="3">
        <v>5</v>
      </c>
      <c r="U2554" s="3">
        <v>5</v>
      </c>
      <c r="V2554" s="3">
        <v>3</v>
      </c>
      <c r="W2554" s="3">
        <v>5</v>
      </c>
      <c r="X2554" s="3">
        <v>4</v>
      </c>
      <c r="Y2554" s="3">
        <v>4</v>
      </c>
      <c r="Z2554" s="3">
        <v>4</v>
      </c>
      <c r="AA2554" s="3">
        <v>4</v>
      </c>
      <c r="AB2554" s="3">
        <v>5</v>
      </c>
      <c r="AC2554" s="3">
        <v>5</v>
      </c>
      <c r="AD2554" s="3">
        <v>5</v>
      </c>
      <c r="AE2554" s="3">
        <v>4</v>
      </c>
      <c r="AF2554" s="3" t="s">
        <v>211</v>
      </c>
    </row>
    <row r="2555" spans="1:32">
      <c r="A2555" s="3">
        <v>91203</v>
      </c>
      <c r="B2555" s="3">
        <v>76</v>
      </c>
      <c r="C2555" s="41" t="s">
        <v>211</v>
      </c>
      <c r="D2555" s="3" t="s">
        <v>191</v>
      </c>
      <c r="E2555" s="3" t="s">
        <v>206</v>
      </c>
      <c r="F2555" s="3" t="s">
        <v>186</v>
      </c>
      <c r="G2555" s="3" t="s">
        <v>230</v>
      </c>
      <c r="H2555" s="3" t="s">
        <v>230</v>
      </c>
      <c r="I2555" s="3" t="s">
        <v>217</v>
      </c>
      <c r="J2555" s="3" t="s">
        <v>64</v>
      </c>
      <c r="K2555" s="3" t="s">
        <v>202</v>
      </c>
      <c r="L2555" s="3">
        <v>5</v>
      </c>
      <c r="M2555" s="3">
        <v>5</v>
      </c>
      <c r="N2555" s="3">
        <v>5</v>
      </c>
      <c r="O2555" s="3">
        <v>5</v>
      </c>
      <c r="P2555" s="3">
        <v>5</v>
      </c>
      <c r="Q2555" s="3">
        <v>4</v>
      </c>
      <c r="R2555" s="3">
        <v>5</v>
      </c>
      <c r="S2555" s="3">
        <v>1</v>
      </c>
      <c r="T2555" s="3">
        <v>5</v>
      </c>
      <c r="U2555" s="3">
        <v>4</v>
      </c>
      <c r="V2555" s="3">
        <v>4</v>
      </c>
      <c r="W2555" s="3">
        <v>5</v>
      </c>
      <c r="X2555" s="3">
        <v>5</v>
      </c>
      <c r="Y2555" s="3">
        <v>4</v>
      </c>
      <c r="Z2555" s="3">
        <v>4</v>
      </c>
      <c r="AA2555" s="3">
        <v>5</v>
      </c>
      <c r="AB2555" s="3">
        <v>5</v>
      </c>
      <c r="AC2555" s="3">
        <v>5</v>
      </c>
      <c r="AD2555" s="3">
        <v>5</v>
      </c>
      <c r="AE2555" s="3">
        <v>4</v>
      </c>
      <c r="AF2555" s="3" t="s">
        <v>211</v>
      </c>
    </row>
    <row r="2556" spans="1:32">
      <c r="A2556" s="3">
        <v>91307</v>
      </c>
      <c r="B2556" s="3">
        <v>76</v>
      </c>
      <c r="C2556" s="41" t="s">
        <v>211</v>
      </c>
      <c r="D2556" s="3" t="s">
        <v>194</v>
      </c>
      <c r="E2556" s="3" t="s">
        <v>206</v>
      </c>
      <c r="F2556" s="3" t="s">
        <v>193</v>
      </c>
      <c r="G2556" s="3" t="s">
        <v>230</v>
      </c>
      <c r="H2556" s="3" t="s">
        <v>230</v>
      </c>
      <c r="I2556" s="3" t="s">
        <v>201</v>
      </c>
      <c r="J2556" s="3" t="s">
        <v>64</v>
      </c>
      <c r="K2556" s="3" t="s">
        <v>202</v>
      </c>
      <c r="L2556" s="3">
        <v>5</v>
      </c>
      <c r="M2556" s="3">
        <v>4</v>
      </c>
      <c r="N2556" s="3">
        <v>4</v>
      </c>
      <c r="O2556" s="3">
        <v>3</v>
      </c>
      <c r="P2556" s="3">
        <v>5</v>
      </c>
      <c r="Q2556" s="3">
        <v>2</v>
      </c>
      <c r="R2556" s="3">
        <v>4</v>
      </c>
      <c r="S2556" s="3">
        <v>3</v>
      </c>
      <c r="T2556" s="3">
        <v>4</v>
      </c>
      <c r="U2556" s="3">
        <v>2</v>
      </c>
      <c r="V2556" s="3">
        <v>4</v>
      </c>
      <c r="W2556" s="3">
        <v>5</v>
      </c>
      <c r="X2556" s="3">
        <v>5</v>
      </c>
      <c r="Y2556" s="3">
        <v>3</v>
      </c>
      <c r="Z2556" s="3">
        <v>4</v>
      </c>
      <c r="AA2556" s="3">
        <v>4</v>
      </c>
      <c r="AB2556" s="3">
        <v>4</v>
      </c>
      <c r="AC2556" s="3">
        <v>4</v>
      </c>
      <c r="AD2556" s="3">
        <v>3</v>
      </c>
      <c r="AE2556" s="3">
        <v>5</v>
      </c>
      <c r="AF2556" s="3" t="s">
        <v>211</v>
      </c>
    </row>
    <row r="2557" spans="1:32">
      <c r="A2557" s="3">
        <v>91203</v>
      </c>
      <c r="B2557" s="3">
        <v>76</v>
      </c>
      <c r="C2557" s="41" t="s">
        <v>211</v>
      </c>
      <c r="D2557" s="3" t="s">
        <v>191</v>
      </c>
      <c r="E2557" s="3" t="s">
        <v>206</v>
      </c>
      <c r="F2557" s="3" t="s">
        <v>186</v>
      </c>
      <c r="G2557" s="3" t="s">
        <v>230</v>
      </c>
      <c r="H2557" s="3" t="s">
        <v>230</v>
      </c>
      <c r="I2557" s="3" t="s">
        <v>217</v>
      </c>
      <c r="J2557" s="3" t="s">
        <v>57</v>
      </c>
      <c r="K2557" s="3" t="s">
        <v>199</v>
      </c>
      <c r="L2557" s="3">
        <v>5</v>
      </c>
      <c r="M2557" s="3">
        <v>4</v>
      </c>
      <c r="N2557" s="3">
        <v>5</v>
      </c>
      <c r="O2557" s="3">
        <v>5</v>
      </c>
      <c r="P2557" s="3">
        <v>5</v>
      </c>
      <c r="Q2557" s="3">
        <v>4</v>
      </c>
      <c r="R2557" s="3">
        <v>5</v>
      </c>
      <c r="S2557" s="3">
        <v>0</v>
      </c>
      <c r="T2557" s="3">
        <v>5</v>
      </c>
      <c r="U2557" s="3">
        <v>4</v>
      </c>
      <c r="V2557" s="3">
        <v>4</v>
      </c>
      <c r="W2557" s="3">
        <v>5</v>
      </c>
      <c r="X2557" s="3">
        <v>5</v>
      </c>
      <c r="Y2557" s="3">
        <v>4</v>
      </c>
      <c r="Z2557" s="3">
        <v>4</v>
      </c>
      <c r="AA2557" s="3">
        <v>5</v>
      </c>
      <c r="AB2557" s="3">
        <v>5</v>
      </c>
      <c r="AC2557" s="3">
        <v>5</v>
      </c>
      <c r="AD2557" s="3">
        <v>5</v>
      </c>
      <c r="AE2557" s="3">
        <v>4</v>
      </c>
      <c r="AF2557" s="3" t="s">
        <v>211</v>
      </c>
    </row>
    <row r="2558" spans="1:32">
      <c r="A2558" s="3">
        <v>92504</v>
      </c>
      <c r="B2558" s="3">
        <v>76</v>
      </c>
      <c r="C2558" s="41" t="s">
        <v>211</v>
      </c>
      <c r="D2558" s="3" t="s">
        <v>184</v>
      </c>
      <c r="E2558" s="3" t="s">
        <v>205</v>
      </c>
      <c r="F2558" s="3" t="s">
        <v>186</v>
      </c>
      <c r="G2558" s="3" t="s">
        <v>230</v>
      </c>
      <c r="H2558" s="3" t="s">
        <v>230</v>
      </c>
      <c r="I2558" s="3" t="s">
        <v>217</v>
      </c>
      <c r="J2558" s="3" t="s">
        <v>64</v>
      </c>
      <c r="K2558" s="3" t="s">
        <v>202</v>
      </c>
      <c r="L2558" s="3">
        <v>5</v>
      </c>
      <c r="M2558" s="3">
        <v>3</v>
      </c>
      <c r="N2558" s="3">
        <v>5</v>
      </c>
      <c r="O2558" s="3">
        <v>4</v>
      </c>
      <c r="P2558" s="3">
        <v>5</v>
      </c>
      <c r="Q2558" s="3">
        <v>4</v>
      </c>
      <c r="R2558" s="3">
        <v>4</v>
      </c>
      <c r="S2558" s="3">
        <v>3</v>
      </c>
      <c r="T2558" s="3">
        <v>5</v>
      </c>
      <c r="U2558" s="3">
        <v>5</v>
      </c>
      <c r="V2558" s="3">
        <v>4</v>
      </c>
      <c r="W2558" s="3">
        <v>5</v>
      </c>
      <c r="X2558" s="3">
        <v>5</v>
      </c>
      <c r="Y2558" s="3">
        <v>4</v>
      </c>
      <c r="Z2558" s="3">
        <v>5</v>
      </c>
      <c r="AA2558" s="3">
        <v>5</v>
      </c>
      <c r="AB2558" s="3">
        <v>5</v>
      </c>
      <c r="AC2558" s="3">
        <v>5</v>
      </c>
      <c r="AD2558" s="3">
        <v>5</v>
      </c>
      <c r="AE2558" s="3">
        <v>4</v>
      </c>
      <c r="AF2558" s="3" t="s">
        <v>211</v>
      </c>
    </row>
    <row r="2559" spans="1:32">
      <c r="A2559" s="3">
        <v>93004</v>
      </c>
      <c r="B2559" s="3">
        <v>77</v>
      </c>
      <c r="C2559" s="41" t="s">
        <v>211</v>
      </c>
      <c r="D2559" s="3" t="s">
        <v>197</v>
      </c>
      <c r="E2559" s="3" t="s">
        <v>192</v>
      </c>
      <c r="F2559" s="3" t="s">
        <v>186</v>
      </c>
      <c r="G2559" s="3" t="s">
        <v>230</v>
      </c>
      <c r="H2559" s="3" t="s">
        <v>230</v>
      </c>
      <c r="I2559" s="3" t="s">
        <v>217</v>
      </c>
      <c r="J2559" s="3" t="s">
        <v>64</v>
      </c>
      <c r="K2559" s="3" t="s">
        <v>203</v>
      </c>
      <c r="L2559" s="3">
        <v>5</v>
      </c>
      <c r="M2559" s="3">
        <v>4</v>
      </c>
      <c r="N2559" s="3">
        <v>5</v>
      </c>
      <c r="O2559" s="3">
        <v>5</v>
      </c>
      <c r="P2559" s="3">
        <v>5</v>
      </c>
      <c r="Q2559" s="3">
        <v>4</v>
      </c>
      <c r="R2559" s="3">
        <v>4</v>
      </c>
      <c r="S2559" s="3">
        <v>5</v>
      </c>
      <c r="T2559" s="3">
        <v>5</v>
      </c>
      <c r="U2559" s="3">
        <v>5</v>
      </c>
      <c r="V2559" s="3">
        <v>5</v>
      </c>
      <c r="W2559" s="3">
        <v>5</v>
      </c>
      <c r="X2559" s="3">
        <v>5</v>
      </c>
      <c r="Y2559" s="3">
        <v>4</v>
      </c>
      <c r="Z2559" s="3">
        <v>5</v>
      </c>
      <c r="AA2559" s="3">
        <v>5</v>
      </c>
      <c r="AB2559" s="3">
        <v>5</v>
      </c>
      <c r="AC2559" s="3">
        <v>5</v>
      </c>
      <c r="AD2559" s="3">
        <v>4</v>
      </c>
      <c r="AE2559" s="3">
        <v>4</v>
      </c>
      <c r="AF2559" s="3" t="s">
        <v>211</v>
      </c>
    </row>
    <row r="2560" spans="1:32">
      <c r="A2560" s="3">
        <v>92307</v>
      </c>
      <c r="B2560" s="3">
        <v>77</v>
      </c>
      <c r="C2560" s="41" t="s">
        <v>211</v>
      </c>
      <c r="D2560" s="3" t="s">
        <v>197</v>
      </c>
      <c r="E2560" s="3" t="s">
        <v>195</v>
      </c>
      <c r="F2560" s="3" t="s">
        <v>193</v>
      </c>
      <c r="G2560" s="3" t="s">
        <v>230</v>
      </c>
      <c r="H2560" s="3" t="s">
        <v>230</v>
      </c>
      <c r="I2560" s="3" t="s">
        <v>201</v>
      </c>
      <c r="J2560" s="3" t="s">
        <v>58</v>
      </c>
      <c r="K2560" s="3" t="s">
        <v>196</v>
      </c>
      <c r="L2560" s="3">
        <v>5</v>
      </c>
      <c r="M2560" s="3">
        <v>5</v>
      </c>
      <c r="N2560" s="3">
        <v>5</v>
      </c>
      <c r="O2560" s="3">
        <v>5</v>
      </c>
      <c r="P2560" s="3">
        <v>5</v>
      </c>
      <c r="Q2560" s="3">
        <v>4</v>
      </c>
      <c r="R2560" s="3">
        <v>4</v>
      </c>
      <c r="S2560" s="3">
        <v>1</v>
      </c>
      <c r="T2560" s="3">
        <v>5</v>
      </c>
      <c r="U2560" s="3">
        <v>5</v>
      </c>
      <c r="V2560" s="3">
        <v>5</v>
      </c>
      <c r="W2560" s="3">
        <v>5</v>
      </c>
      <c r="X2560" s="3">
        <v>5</v>
      </c>
      <c r="Y2560" s="3">
        <v>5</v>
      </c>
      <c r="Z2560" s="3">
        <v>5</v>
      </c>
      <c r="AA2560" s="3">
        <v>5</v>
      </c>
      <c r="AB2560" s="3">
        <v>4</v>
      </c>
      <c r="AC2560" s="3">
        <v>5</v>
      </c>
      <c r="AD2560" s="3">
        <v>4</v>
      </c>
      <c r="AE2560" s="3">
        <v>5</v>
      </c>
      <c r="AF2560" s="3" t="s">
        <v>211</v>
      </c>
    </row>
    <row r="2561" spans="1:32">
      <c r="A2561" s="3">
        <v>91320</v>
      </c>
      <c r="B2561" s="3">
        <v>78</v>
      </c>
      <c r="C2561" s="41" t="s">
        <v>211</v>
      </c>
      <c r="D2561" s="3" t="s">
        <v>194</v>
      </c>
      <c r="E2561" s="3" t="s">
        <v>192</v>
      </c>
      <c r="F2561" s="3" t="s">
        <v>193</v>
      </c>
      <c r="G2561" s="3" t="s">
        <v>230</v>
      </c>
      <c r="H2561" s="3" t="s">
        <v>230</v>
      </c>
      <c r="I2561" s="3" t="s">
        <v>201</v>
      </c>
      <c r="J2561" s="3" t="s">
        <v>64</v>
      </c>
      <c r="K2561" s="3" t="s">
        <v>203</v>
      </c>
      <c r="L2561" s="3">
        <v>4</v>
      </c>
      <c r="M2561" s="3">
        <v>4</v>
      </c>
      <c r="N2561" s="3">
        <v>5</v>
      </c>
      <c r="O2561" s="3">
        <v>4</v>
      </c>
      <c r="P2561" s="3">
        <v>5</v>
      </c>
      <c r="Q2561" s="3">
        <v>5</v>
      </c>
      <c r="R2561" s="3">
        <v>5</v>
      </c>
      <c r="S2561" s="3">
        <v>5</v>
      </c>
      <c r="T2561" s="3">
        <v>5</v>
      </c>
      <c r="U2561" s="3">
        <v>5</v>
      </c>
      <c r="V2561" s="3">
        <v>5</v>
      </c>
      <c r="W2561" s="3">
        <v>3</v>
      </c>
      <c r="X2561" s="3">
        <v>3</v>
      </c>
      <c r="Y2561" s="3">
        <v>3</v>
      </c>
      <c r="Z2561" s="3">
        <v>4</v>
      </c>
      <c r="AA2561" s="3">
        <v>4</v>
      </c>
      <c r="AB2561" s="3">
        <v>4</v>
      </c>
      <c r="AC2561" s="3">
        <v>5</v>
      </c>
      <c r="AD2561" s="3">
        <v>5</v>
      </c>
      <c r="AE2561" s="3">
        <v>3</v>
      </c>
      <c r="AF2561" s="3" t="s">
        <v>211</v>
      </c>
    </row>
    <row r="2562" spans="1:32">
      <c r="A2562" s="3">
        <v>92691</v>
      </c>
      <c r="B2562" s="3">
        <v>78</v>
      </c>
      <c r="C2562" s="41" t="s">
        <v>211</v>
      </c>
      <c r="D2562" s="3" t="s">
        <v>197</v>
      </c>
      <c r="E2562" s="3" t="s">
        <v>185</v>
      </c>
      <c r="F2562" s="3" t="s">
        <v>186</v>
      </c>
      <c r="G2562" s="3" t="s">
        <v>230</v>
      </c>
      <c r="H2562" s="3" t="s">
        <v>230</v>
      </c>
      <c r="I2562" s="3" t="s">
        <v>201</v>
      </c>
      <c r="J2562" s="3" t="s">
        <v>64</v>
      </c>
      <c r="K2562" s="3" t="s">
        <v>203</v>
      </c>
      <c r="L2562" s="3">
        <v>5</v>
      </c>
      <c r="M2562" s="3">
        <v>5</v>
      </c>
      <c r="N2562" s="3">
        <v>5</v>
      </c>
      <c r="O2562" s="3">
        <v>5</v>
      </c>
      <c r="P2562" s="3">
        <v>5</v>
      </c>
      <c r="Q2562" s="3">
        <v>5</v>
      </c>
      <c r="R2562" s="3">
        <v>5</v>
      </c>
      <c r="S2562" s="3">
        <v>4</v>
      </c>
      <c r="T2562" s="3">
        <v>5</v>
      </c>
      <c r="U2562" s="3">
        <v>5</v>
      </c>
      <c r="V2562" s="3">
        <v>5</v>
      </c>
      <c r="W2562" s="3">
        <v>5</v>
      </c>
      <c r="X2562" s="3">
        <v>5</v>
      </c>
      <c r="Y2562" s="3">
        <v>5</v>
      </c>
      <c r="Z2562" s="3">
        <v>5</v>
      </c>
      <c r="AA2562" s="3">
        <v>5</v>
      </c>
      <c r="AB2562" s="3">
        <v>5</v>
      </c>
      <c r="AC2562" s="3">
        <v>5</v>
      </c>
      <c r="AD2562" s="3">
        <v>5</v>
      </c>
      <c r="AE2562" s="3">
        <v>5</v>
      </c>
      <c r="AF2562" s="3" t="s">
        <v>211</v>
      </c>
    </row>
    <row r="2563" spans="1:32">
      <c r="A2563" s="3">
        <v>92647</v>
      </c>
      <c r="B2563" s="3">
        <v>78</v>
      </c>
      <c r="C2563" s="41" t="s">
        <v>211</v>
      </c>
      <c r="D2563" s="3" t="s">
        <v>197</v>
      </c>
      <c r="E2563" s="3" t="s">
        <v>185</v>
      </c>
      <c r="F2563" s="3" t="s">
        <v>193</v>
      </c>
      <c r="G2563" s="3" t="s">
        <v>230</v>
      </c>
      <c r="H2563" s="3" t="s">
        <v>230</v>
      </c>
      <c r="I2563" s="3" t="s">
        <v>201</v>
      </c>
      <c r="J2563" s="3" t="s">
        <v>64</v>
      </c>
      <c r="K2563" s="3" t="s">
        <v>203</v>
      </c>
      <c r="L2563" s="3">
        <v>5</v>
      </c>
      <c r="M2563" s="3">
        <v>5</v>
      </c>
      <c r="N2563" s="3">
        <v>5</v>
      </c>
      <c r="O2563" s="3">
        <v>5</v>
      </c>
      <c r="P2563" s="3">
        <v>5</v>
      </c>
      <c r="Q2563" s="3">
        <v>3</v>
      </c>
      <c r="R2563" s="3">
        <v>3</v>
      </c>
      <c r="S2563" s="3">
        <v>3</v>
      </c>
      <c r="T2563" s="3">
        <v>5</v>
      </c>
      <c r="U2563" s="3">
        <v>5</v>
      </c>
      <c r="V2563" s="3">
        <v>5</v>
      </c>
      <c r="W2563" s="3">
        <v>5</v>
      </c>
      <c r="X2563" s="3">
        <v>5</v>
      </c>
      <c r="Y2563" s="3">
        <v>4</v>
      </c>
      <c r="Z2563" s="3">
        <v>4</v>
      </c>
      <c r="AA2563" s="3">
        <v>5</v>
      </c>
      <c r="AB2563" s="3">
        <v>5</v>
      </c>
      <c r="AC2563" s="3">
        <v>3</v>
      </c>
      <c r="AD2563" s="3">
        <v>4</v>
      </c>
      <c r="AE2563" s="3">
        <v>3</v>
      </c>
      <c r="AF2563" s="3" t="s">
        <v>211</v>
      </c>
    </row>
    <row r="2564" spans="1:32">
      <c r="A2564" s="3">
        <v>92637</v>
      </c>
      <c r="B2564" s="3">
        <v>78</v>
      </c>
      <c r="C2564" s="41" t="s">
        <v>211</v>
      </c>
      <c r="D2564" s="3" t="s">
        <v>194</v>
      </c>
      <c r="E2564" s="3" t="s">
        <v>185</v>
      </c>
      <c r="F2564" s="3" t="s">
        <v>186</v>
      </c>
      <c r="G2564" s="3" t="s">
        <v>230</v>
      </c>
      <c r="H2564" s="3" t="s">
        <v>230</v>
      </c>
      <c r="I2564" s="3" t="s">
        <v>217</v>
      </c>
      <c r="J2564" s="3" t="s">
        <v>64</v>
      </c>
      <c r="K2564" s="3" t="s">
        <v>196</v>
      </c>
      <c r="L2564" s="3">
        <v>5</v>
      </c>
      <c r="M2564" s="3">
        <v>3</v>
      </c>
      <c r="N2564" s="3">
        <v>4</v>
      </c>
      <c r="O2564" s="3">
        <v>2</v>
      </c>
      <c r="P2564" s="3">
        <v>5</v>
      </c>
      <c r="Q2564" s="3">
        <v>2</v>
      </c>
      <c r="R2564" s="3">
        <v>3</v>
      </c>
      <c r="S2564" s="3">
        <v>4</v>
      </c>
      <c r="T2564" s="3">
        <v>3</v>
      </c>
      <c r="U2564" s="3">
        <v>4</v>
      </c>
      <c r="V2564" s="3">
        <v>5</v>
      </c>
      <c r="W2564" s="3">
        <v>2</v>
      </c>
      <c r="X2564" s="3">
        <v>2</v>
      </c>
      <c r="Y2564" s="3">
        <v>3</v>
      </c>
      <c r="Z2564" s="3">
        <v>4</v>
      </c>
      <c r="AA2564" s="3">
        <v>5</v>
      </c>
      <c r="AB2564" s="3">
        <v>3</v>
      </c>
      <c r="AC2564" s="3">
        <v>4</v>
      </c>
      <c r="AD2564" s="3">
        <v>5</v>
      </c>
      <c r="AE2564" s="3">
        <v>2</v>
      </c>
      <c r="AF2564" s="3" t="s">
        <v>211</v>
      </c>
    </row>
    <row r="2565" spans="1:32">
      <c r="A2565" s="3">
        <v>92673</v>
      </c>
      <c r="B2565" s="3">
        <v>78</v>
      </c>
      <c r="C2565" s="41" t="s">
        <v>211</v>
      </c>
      <c r="D2565" s="3" t="s">
        <v>194</v>
      </c>
      <c r="E2565" s="3" t="s">
        <v>185</v>
      </c>
      <c r="F2565" s="3" t="s">
        <v>186</v>
      </c>
      <c r="G2565" s="3" t="s">
        <v>230</v>
      </c>
      <c r="H2565" s="3" t="s">
        <v>230</v>
      </c>
      <c r="I2565" s="3" t="s">
        <v>217</v>
      </c>
      <c r="J2565" s="3" t="s">
        <v>62</v>
      </c>
      <c r="K2565" s="3" t="s">
        <v>199</v>
      </c>
      <c r="L2565" s="3">
        <v>5</v>
      </c>
      <c r="M2565" s="3">
        <v>4</v>
      </c>
      <c r="N2565" s="3">
        <v>4</v>
      </c>
      <c r="O2565" s="3">
        <v>5</v>
      </c>
      <c r="P2565" s="3">
        <v>5</v>
      </c>
      <c r="Q2565" s="3">
        <v>5</v>
      </c>
      <c r="R2565" s="3">
        <v>4</v>
      </c>
      <c r="S2565" s="3">
        <v>5</v>
      </c>
      <c r="T2565" s="3">
        <v>5</v>
      </c>
      <c r="U2565" s="3">
        <v>5</v>
      </c>
      <c r="V2565" s="3">
        <v>5</v>
      </c>
      <c r="W2565" s="3">
        <v>5</v>
      </c>
      <c r="X2565" s="3">
        <v>5</v>
      </c>
      <c r="Y2565" s="3">
        <v>5</v>
      </c>
      <c r="Z2565" s="3">
        <v>5</v>
      </c>
      <c r="AA2565" s="3">
        <v>5</v>
      </c>
      <c r="AB2565" s="3">
        <v>5</v>
      </c>
      <c r="AC2565" s="3">
        <v>5</v>
      </c>
      <c r="AD2565" s="3">
        <v>5</v>
      </c>
      <c r="AE2565" s="3">
        <v>5</v>
      </c>
      <c r="AF2565" s="3" t="s">
        <v>211</v>
      </c>
    </row>
    <row r="2566" spans="1:32">
      <c r="A2566" s="3">
        <v>90504</v>
      </c>
      <c r="B2566" s="3">
        <v>78</v>
      </c>
      <c r="C2566" s="41" t="s">
        <v>211</v>
      </c>
      <c r="D2566" s="3" t="s">
        <v>194</v>
      </c>
      <c r="E2566" s="3" t="s">
        <v>206</v>
      </c>
      <c r="F2566" s="3" t="s">
        <v>193</v>
      </c>
      <c r="G2566" s="3" t="s">
        <v>230</v>
      </c>
      <c r="H2566" s="3" t="s">
        <v>230</v>
      </c>
      <c r="I2566" s="3" t="s">
        <v>189</v>
      </c>
      <c r="J2566" s="3" t="s">
        <v>59</v>
      </c>
      <c r="K2566" s="3" t="s">
        <v>196</v>
      </c>
      <c r="L2566" s="3">
        <v>5</v>
      </c>
      <c r="M2566" s="3">
        <v>5</v>
      </c>
      <c r="N2566" s="3">
        <v>5</v>
      </c>
      <c r="O2566" s="3">
        <v>5</v>
      </c>
      <c r="P2566" s="3">
        <v>5</v>
      </c>
      <c r="Q2566" s="3">
        <v>5</v>
      </c>
      <c r="R2566" s="3">
        <v>5</v>
      </c>
      <c r="S2566" s="3">
        <v>5</v>
      </c>
      <c r="T2566" s="3">
        <v>5</v>
      </c>
      <c r="U2566" s="3">
        <v>5</v>
      </c>
      <c r="V2566" s="3">
        <v>5</v>
      </c>
      <c r="W2566" s="3">
        <v>5</v>
      </c>
      <c r="X2566" s="3">
        <v>5</v>
      </c>
      <c r="Y2566" s="3">
        <v>5</v>
      </c>
      <c r="Z2566" s="3">
        <v>5</v>
      </c>
      <c r="AA2566" s="3">
        <v>5</v>
      </c>
      <c r="AB2566" s="3">
        <v>5</v>
      </c>
      <c r="AC2566" s="3">
        <v>5</v>
      </c>
      <c r="AD2566" s="3">
        <v>5</v>
      </c>
      <c r="AE2566" s="3">
        <v>5</v>
      </c>
      <c r="AF2566" s="3" t="s">
        <v>211</v>
      </c>
    </row>
    <row r="2567" spans="1:32">
      <c r="A2567" s="3">
        <v>90292</v>
      </c>
      <c r="B2567" s="3">
        <v>78</v>
      </c>
      <c r="C2567" s="41" t="s">
        <v>211</v>
      </c>
      <c r="D2567" s="3" t="s">
        <v>194</v>
      </c>
      <c r="E2567" s="3" t="s">
        <v>206</v>
      </c>
      <c r="F2567" s="3" t="s">
        <v>186</v>
      </c>
      <c r="G2567" s="3" t="s">
        <v>230</v>
      </c>
      <c r="H2567" s="3" t="s">
        <v>230</v>
      </c>
      <c r="I2567" s="3" t="s">
        <v>217</v>
      </c>
      <c r="J2567" s="3" t="s">
        <v>64</v>
      </c>
      <c r="K2567" s="3" t="s">
        <v>203</v>
      </c>
      <c r="L2567" s="3">
        <v>1</v>
      </c>
      <c r="M2567" s="3">
        <v>4</v>
      </c>
      <c r="N2567" s="3">
        <v>5</v>
      </c>
      <c r="O2567" s="3">
        <v>3</v>
      </c>
      <c r="P2567" s="3">
        <v>5</v>
      </c>
      <c r="Q2567" s="3">
        <v>5</v>
      </c>
      <c r="R2567" s="3">
        <v>2</v>
      </c>
      <c r="S2567" s="3">
        <v>1</v>
      </c>
      <c r="T2567" s="3">
        <v>4</v>
      </c>
      <c r="U2567" s="3">
        <v>5</v>
      </c>
      <c r="V2567" s="3">
        <v>1</v>
      </c>
      <c r="W2567" s="3">
        <v>3</v>
      </c>
      <c r="X2567" s="3">
        <v>2</v>
      </c>
      <c r="Y2567" s="3">
        <v>1</v>
      </c>
      <c r="Z2567" s="3">
        <v>5</v>
      </c>
      <c r="AA2567" s="3">
        <v>4</v>
      </c>
      <c r="AB2567" s="3">
        <v>3</v>
      </c>
      <c r="AC2567" s="3">
        <v>5</v>
      </c>
      <c r="AD2567" s="3">
        <v>2</v>
      </c>
      <c r="AE2567" s="3">
        <v>4</v>
      </c>
      <c r="AF2567" s="3" t="s">
        <v>211</v>
      </c>
    </row>
    <row r="2568" spans="1:32">
      <c r="A2568" s="3">
        <v>91302</v>
      </c>
      <c r="B2568" s="3">
        <v>78</v>
      </c>
      <c r="C2568" s="41" t="s">
        <v>211</v>
      </c>
      <c r="D2568" s="3" t="s">
        <v>194</v>
      </c>
      <c r="E2568" s="3" t="s">
        <v>206</v>
      </c>
      <c r="F2568" s="3" t="s">
        <v>186</v>
      </c>
      <c r="G2568" s="3" t="s">
        <v>230</v>
      </c>
      <c r="H2568" s="3" t="s">
        <v>230</v>
      </c>
      <c r="I2568" s="3" t="s">
        <v>201</v>
      </c>
      <c r="J2568" s="3" t="s">
        <v>62</v>
      </c>
      <c r="K2568" s="3" t="s">
        <v>203</v>
      </c>
      <c r="L2568" s="3">
        <v>5</v>
      </c>
      <c r="M2568" s="3">
        <v>3</v>
      </c>
      <c r="N2568" s="3">
        <v>5</v>
      </c>
      <c r="O2568" s="3">
        <v>4</v>
      </c>
      <c r="P2568" s="3">
        <v>5</v>
      </c>
      <c r="Q2568" s="3">
        <v>3</v>
      </c>
      <c r="R2568" s="3">
        <v>1</v>
      </c>
      <c r="S2568" s="3">
        <v>1</v>
      </c>
      <c r="T2568" s="3">
        <v>5</v>
      </c>
      <c r="U2568" s="3">
        <v>3</v>
      </c>
      <c r="V2568" s="3">
        <v>5</v>
      </c>
      <c r="W2568" s="3">
        <v>5</v>
      </c>
      <c r="X2568" s="3">
        <v>5</v>
      </c>
      <c r="Y2568" s="3">
        <v>4</v>
      </c>
      <c r="Z2568" s="3">
        <v>5</v>
      </c>
      <c r="AA2568" s="3">
        <v>5</v>
      </c>
      <c r="AB2568" s="3">
        <v>5</v>
      </c>
      <c r="AC2568" s="3">
        <v>5</v>
      </c>
      <c r="AD2568" s="3">
        <v>4</v>
      </c>
      <c r="AE2568" s="3">
        <v>4</v>
      </c>
      <c r="AF2568" s="3" t="s">
        <v>211</v>
      </c>
    </row>
    <row r="2569" spans="1:32">
      <c r="A2569" s="3">
        <v>92648</v>
      </c>
      <c r="B2569" s="3">
        <v>79</v>
      </c>
      <c r="C2569" s="41" t="s">
        <v>211</v>
      </c>
      <c r="D2569" s="3" t="s">
        <v>194</v>
      </c>
      <c r="E2569" s="3" t="s">
        <v>185</v>
      </c>
      <c r="F2569" s="3" t="s">
        <v>193</v>
      </c>
      <c r="G2569" s="3" t="s">
        <v>230</v>
      </c>
      <c r="H2569" s="3" t="s">
        <v>230</v>
      </c>
      <c r="I2569" s="3" t="s">
        <v>201</v>
      </c>
      <c r="J2569" s="3" t="s">
        <v>64</v>
      </c>
      <c r="K2569" s="3" t="s">
        <v>203</v>
      </c>
      <c r="L2569" s="3">
        <v>5</v>
      </c>
      <c r="M2569" s="3">
        <v>5</v>
      </c>
      <c r="N2569" s="3">
        <v>5</v>
      </c>
      <c r="O2569" s="3">
        <v>3</v>
      </c>
      <c r="P2569" s="3">
        <v>5</v>
      </c>
      <c r="Q2569" s="3">
        <v>3</v>
      </c>
      <c r="R2569" s="3">
        <v>4</v>
      </c>
      <c r="S2569" s="3">
        <v>3</v>
      </c>
      <c r="T2569" s="3">
        <v>4</v>
      </c>
      <c r="U2569" s="3">
        <v>3</v>
      </c>
      <c r="V2569" s="3">
        <v>3</v>
      </c>
      <c r="W2569" s="3">
        <v>4</v>
      </c>
      <c r="X2569" s="3">
        <v>3</v>
      </c>
      <c r="Y2569" s="3">
        <v>3</v>
      </c>
      <c r="Z2569" s="3">
        <v>4</v>
      </c>
      <c r="AA2569" s="3">
        <v>4</v>
      </c>
      <c r="AB2569" s="3">
        <v>4</v>
      </c>
      <c r="AC2569" s="3">
        <v>4</v>
      </c>
      <c r="AD2569" s="3">
        <v>4</v>
      </c>
      <c r="AE2569" s="3">
        <v>5</v>
      </c>
      <c r="AF2569" s="3" t="s">
        <v>211</v>
      </c>
    </row>
    <row r="2570" spans="1:32">
      <c r="A2570" s="3">
        <v>90046</v>
      </c>
      <c r="B2570" s="3">
        <v>79</v>
      </c>
      <c r="C2570" s="41" t="s">
        <v>211</v>
      </c>
      <c r="D2570" s="3" t="s">
        <v>184</v>
      </c>
      <c r="E2570" s="3" t="s">
        <v>206</v>
      </c>
      <c r="F2570" s="3" t="s">
        <v>186</v>
      </c>
      <c r="G2570" s="3" t="s">
        <v>230</v>
      </c>
      <c r="H2570" s="3" t="s">
        <v>230</v>
      </c>
      <c r="I2570" s="3" t="s">
        <v>189</v>
      </c>
      <c r="J2570" s="3" t="s">
        <v>63</v>
      </c>
      <c r="K2570" s="3" t="s">
        <v>202</v>
      </c>
      <c r="L2570" s="3">
        <v>5</v>
      </c>
      <c r="M2570" s="3">
        <v>3</v>
      </c>
      <c r="N2570" s="3">
        <v>5</v>
      </c>
      <c r="O2570" s="3">
        <v>5</v>
      </c>
      <c r="P2570" s="3">
        <v>5</v>
      </c>
      <c r="Q2570" s="3">
        <v>4</v>
      </c>
      <c r="R2570" s="3">
        <v>3</v>
      </c>
      <c r="S2570" s="3">
        <v>3</v>
      </c>
      <c r="T2570" s="3">
        <v>3</v>
      </c>
      <c r="U2570" s="3">
        <v>3</v>
      </c>
      <c r="V2570" s="3">
        <v>3</v>
      </c>
      <c r="W2570" s="3">
        <v>4</v>
      </c>
      <c r="X2570" s="3">
        <v>5</v>
      </c>
      <c r="Y2570" s="3">
        <v>3</v>
      </c>
      <c r="Z2570" s="3">
        <v>4</v>
      </c>
      <c r="AA2570" s="3">
        <v>5</v>
      </c>
      <c r="AB2570" s="3">
        <v>5</v>
      </c>
      <c r="AC2570" s="3">
        <v>4</v>
      </c>
      <c r="AD2570" s="3">
        <v>5</v>
      </c>
      <c r="AE2570" s="3">
        <v>3</v>
      </c>
      <c r="AF2570" s="3" t="s">
        <v>211</v>
      </c>
    </row>
    <row r="2571" spans="1:32">
      <c r="A2571" s="3">
        <v>90805</v>
      </c>
      <c r="B2571" s="3">
        <v>79</v>
      </c>
      <c r="C2571" s="41" t="s">
        <v>211</v>
      </c>
      <c r="D2571" s="3" t="s">
        <v>194</v>
      </c>
      <c r="E2571" s="3" t="s">
        <v>206</v>
      </c>
      <c r="F2571" s="3" t="s">
        <v>186</v>
      </c>
      <c r="G2571" s="3" t="s">
        <v>230</v>
      </c>
      <c r="H2571" s="3" t="s">
        <v>230</v>
      </c>
      <c r="I2571" s="3" t="s">
        <v>210</v>
      </c>
      <c r="J2571" s="3" t="s">
        <v>62</v>
      </c>
      <c r="K2571" s="3" t="s">
        <v>202</v>
      </c>
      <c r="L2571" s="3">
        <v>5</v>
      </c>
      <c r="M2571" s="3">
        <v>3</v>
      </c>
      <c r="N2571" s="3">
        <v>5</v>
      </c>
      <c r="O2571" s="3">
        <v>3</v>
      </c>
      <c r="P2571" s="3">
        <v>5</v>
      </c>
      <c r="Q2571" s="3">
        <v>3</v>
      </c>
      <c r="R2571" s="3">
        <v>4</v>
      </c>
      <c r="S2571" s="3">
        <v>5</v>
      </c>
      <c r="T2571" s="3">
        <v>5</v>
      </c>
      <c r="U2571" s="3">
        <v>4</v>
      </c>
      <c r="V2571" s="3">
        <v>4</v>
      </c>
      <c r="W2571" s="3">
        <v>5</v>
      </c>
      <c r="X2571" s="3">
        <v>5</v>
      </c>
      <c r="Y2571" s="3">
        <v>4</v>
      </c>
      <c r="Z2571" s="3">
        <v>5</v>
      </c>
      <c r="AA2571" s="3">
        <v>4</v>
      </c>
      <c r="AB2571" s="3">
        <v>5</v>
      </c>
      <c r="AC2571" s="3">
        <v>5</v>
      </c>
      <c r="AD2571" s="3">
        <v>5</v>
      </c>
      <c r="AE2571" s="3">
        <v>5</v>
      </c>
      <c r="AF2571" s="3" t="s">
        <v>211</v>
      </c>
    </row>
    <row r="2572" spans="1:32">
      <c r="A2572" s="3">
        <v>92223</v>
      </c>
      <c r="B2572" s="3">
        <v>79</v>
      </c>
      <c r="C2572" s="41" t="s">
        <v>211</v>
      </c>
      <c r="D2572" s="3" t="s">
        <v>225</v>
      </c>
      <c r="E2572" s="3" t="s">
        <v>205</v>
      </c>
      <c r="F2572" s="3" t="s">
        <v>193</v>
      </c>
      <c r="G2572" s="3" t="s">
        <v>230</v>
      </c>
      <c r="H2572" s="3" t="s">
        <v>230</v>
      </c>
      <c r="I2572" s="3" t="s">
        <v>201</v>
      </c>
      <c r="J2572" s="3" t="s">
        <v>64</v>
      </c>
      <c r="K2572" s="3" t="s">
        <v>203</v>
      </c>
      <c r="L2572" s="3">
        <v>5</v>
      </c>
      <c r="M2572" s="3">
        <v>5</v>
      </c>
      <c r="N2572" s="3">
        <v>5</v>
      </c>
      <c r="O2572" s="3">
        <v>5</v>
      </c>
      <c r="P2572" s="3">
        <v>5</v>
      </c>
      <c r="Q2572" s="3">
        <v>4</v>
      </c>
      <c r="R2572" s="3">
        <v>5</v>
      </c>
      <c r="S2572" s="3">
        <v>1</v>
      </c>
      <c r="T2572" s="3">
        <v>5</v>
      </c>
      <c r="U2572" s="3">
        <v>5</v>
      </c>
      <c r="V2572" s="3">
        <v>5</v>
      </c>
      <c r="W2572" s="3">
        <v>5</v>
      </c>
      <c r="X2572" s="3">
        <v>5</v>
      </c>
      <c r="Y2572" s="3">
        <v>5</v>
      </c>
      <c r="Z2572" s="3">
        <v>5</v>
      </c>
      <c r="AA2572" s="3">
        <v>5</v>
      </c>
      <c r="AB2572" s="3">
        <v>5</v>
      </c>
      <c r="AC2572" s="3">
        <v>5</v>
      </c>
      <c r="AD2572" s="3">
        <v>5</v>
      </c>
      <c r="AE2572" s="3">
        <v>5</v>
      </c>
      <c r="AF2572" s="3" t="s">
        <v>211</v>
      </c>
    </row>
    <row r="2573" spans="1:32">
      <c r="A2573" s="3">
        <v>90403</v>
      </c>
      <c r="B2573" s="3">
        <v>80</v>
      </c>
      <c r="C2573" s="41" t="s">
        <v>211</v>
      </c>
      <c r="D2573" s="3" t="s">
        <v>194</v>
      </c>
      <c r="E2573" s="3" t="s">
        <v>206</v>
      </c>
      <c r="F2573" s="3" t="s">
        <v>186</v>
      </c>
      <c r="G2573" s="3" t="s">
        <v>230</v>
      </c>
      <c r="H2573" s="3" t="s">
        <v>230</v>
      </c>
      <c r="I2573" s="3" t="s">
        <v>201</v>
      </c>
      <c r="J2573" s="3" t="s">
        <v>64</v>
      </c>
      <c r="K2573" s="3" t="s">
        <v>202</v>
      </c>
      <c r="L2573" s="3">
        <v>5</v>
      </c>
      <c r="M2573" s="3">
        <v>5</v>
      </c>
      <c r="N2573" s="3">
        <v>5</v>
      </c>
      <c r="O2573" s="3">
        <v>5</v>
      </c>
      <c r="P2573" s="3">
        <v>5</v>
      </c>
      <c r="Q2573" s="3">
        <v>5</v>
      </c>
      <c r="R2573" s="3">
        <v>5</v>
      </c>
      <c r="S2573" s="3">
        <v>1</v>
      </c>
      <c r="T2573" s="3">
        <v>5</v>
      </c>
      <c r="U2573" s="3">
        <v>4</v>
      </c>
      <c r="V2573" s="3">
        <v>1</v>
      </c>
      <c r="W2573" s="3">
        <v>5</v>
      </c>
      <c r="X2573" s="3">
        <v>5</v>
      </c>
      <c r="Y2573" s="3">
        <v>4</v>
      </c>
      <c r="Z2573" s="3">
        <v>5</v>
      </c>
      <c r="AA2573" s="3">
        <v>5</v>
      </c>
      <c r="AB2573" s="3">
        <v>5</v>
      </c>
      <c r="AC2573" s="3">
        <v>5</v>
      </c>
      <c r="AD2573" s="3">
        <v>4</v>
      </c>
      <c r="AE2573" s="3">
        <v>4</v>
      </c>
      <c r="AF2573" s="3" t="s">
        <v>211</v>
      </c>
    </row>
    <row r="2574" spans="1:32">
      <c r="A2574" s="3">
        <v>92211</v>
      </c>
      <c r="B2574" s="3">
        <v>80</v>
      </c>
      <c r="C2574" s="41" t="s">
        <v>211</v>
      </c>
      <c r="D2574" s="3" t="s">
        <v>197</v>
      </c>
      <c r="E2574" s="3" t="s">
        <v>205</v>
      </c>
      <c r="F2574" s="3" t="s">
        <v>193</v>
      </c>
      <c r="G2574" s="3" t="s">
        <v>230</v>
      </c>
      <c r="H2574" s="3" t="s">
        <v>230</v>
      </c>
      <c r="I2574" s="3" t="s">
        <v>201</v>
      </c>
      <c r="J2574" s="3" t="s">
        <v>61</v>
      </c>
      <c r="K2574" s="3" t="s">
        <v>203</v>
      </c>
      <c r="L2574" s="3">
        <v>3</v>
      </c>
      <c r="M2574" s="3">
        <v>5</v>
      </c>
      <c r="N2574" s="3">
        <v>2</v>
      </c>
      <c r="O2574" s="3">
        <v>1</v>
      </c>
      <c r="P2574" s="3">
        <v>1</v>
      </c>
      <c r="Q2574" s="3">
        <v>1</v>
      </c>
      <c r="R2574" s="3">
        <v>2</v>
      </c>
      <c r="S2574" s="3">
        <v>1</v>
      </c>
      <c r="T2574" s="3">
        <v>2</v>
      </c>
      <c r="U2574" s="3">
        <v>3</v>
      </c>
      <c r="V2574" s="3">
        <v>1</v>
      </c>
      <c r="W2574" s="3">
        <v>1</v>
      </c>
      <c r="X2574" s="3">
        <v>4</v>
      </c>
      <c r="Y2574" s="3">
        <v>3</v>
      </c>
      <c r="Z2574" s="3">
        <v>3</v>
      </c>
      <c r="AA2574" s="3">
        <v>5</v>
      </c>
      <c r="AB2574" s="3">
        <v>5</v>
      </c>
      <c r="AC2574" s="3">
        <v>2</v>
      </c>
      <c r="AD2574" s="3">
        <v>4</v>
      </c>
      <c r="AE2574" s="3">
        <v>3</v>
      </c>
      <c r="AF2574" s="3" t="s">
        <v>211</v>
      </c>
    </row>
    <row r="2575" spans="1:32">
      <c r="A2575" s="3">
        <v>93063</v>
      </c>
      <c r="B2575" s="3">
        <v>81</v>
      </c>
      <c r="C2575" s="41" t="s">
        <v>211</v>
      </c>
      <c r="D2575" s="3" t="s">
        <v>197</v>
      </c>
      <c r="E2575" s="3" t="s">
        <v>192</v>
      </c>
      <c r="F2575" s="3" t="s">
        <v>186</v>
      </c>
      <c r="G2575" s="3" t="s">
        <v>230</v>
      </c>
      <c r="H2575" s="3" t="s">
        <v>230</v>
      </c>
      <c r="I2575" s="3" t="s">
        <v>217</v>
      </c>
      <c r="J2575" s="3" t="s">
        <v>64</v>
      </c>
      <c r="K2575" s="3" t="s">
        <v>199</v>
      </c>
      <c r="L2575" s="3">
        <v>5</v>
      </c>
      <c r="M2575" s="3">
        <v>5</v>
      </c>
      <c r="N2575" s="3">
        <v>5</v>
      </c>
      <c r="O2575" s="3">
        <v>4</v>
      </c>
      <c r="P2575" s="3">
        <v>5</v>
      </c>
      <c r="Q2575" s="3">
        <v>4</v>
      </c>
      <c r="R2575" s="3">
        <v>5</v>
      </c>
      <c r="S2575" s="3">
        <v>3</v>
      </c>
      <c r="T2575" s="3">
        <v>3</v>
      </c>
      <c r="U2575" s="3">
        <v>4</v>
      </c>
      <c r="V2575" s="3">
        <v>4</v>
      </c>
      <c r="W2575" s="3">
        <v>3</v>
      </c>
      <c r="X2575" s="3">
        <v>5</v>
      </c>
      <c r="Y2575" s="3">
        <v>5</v>
      </c>
      <c r="Z2575" s="3">
        <v>4</v>
      </c>
      <c r="AA2575" s="3">
        <v>5</v>
      </c>
      <c r="AB2575" s="3">
        <v>5</v>
      </c>
      <c r="AC2575" s="3">
        <v>5</v>
      </c>
      <c r="AD2575" s="3">
        <v>5</v>
      </c>
      <c r="AE2575" s="3">
        <v>4</v>
      </c>
      <c r="AF2575" s="3" t="s">
        <v>211</v>
      </c>
    </row>
    <row r="2576" spans="1:32">
      <c r="A2576" s="3">
        <v>92706</v>
      </c>
      <c r="B2576" s="3">
        <v>81</v>
      </c>
      <c r="C2576" s="41" t="s">
        <v>211</v>
      </c>
      <c r="D2576" s="3" t="s">
        <v>191</v>
      </c>
      <c r="E2576" s="3" t="s">
        <v>185</v>
      </c>
      <c r="F2576" s="3" t="s">
        <v>193</v>
      </c>
      <c r="G2576" s="3" t="s">
        <v>230</v>
      </c>
      <c r="H2576" s="3" t="s">
        <v>230</v>
      </c>
      <c r="I2576" s="3" t="s">
        <v>217</v>
      </c>
      <c r="J2576" s="3" t="s">
        <v>65</v>
      </c>
      <c r="K2576" s="3" t="s">
        <v>203</v>
      </c>
      <c r="L2576" s="3">
        <v>2</v>
      </c>
      <c r="M2576" s="3">
        <v>2</v>
      </c>
      <c r="N2576" s="3">
        <v>5</v>
      </c>
      <c r="O2576" s="3">
        <v>4</v>
      </c>
      <c r="P2576" s="3">
        <v>5</v>
      </c>
      <c r="Q2576" s="3">
        <v>2</v>
      </c>
      <c r="R2576" s="3">
        <v>4</v>
      </c>
      <c r="S2576" s="3">
        <v>2</v>
      </c>
      <c r="T2576" s="3">
        <v>5</v>
      </c>
      <c r="U2576" s="3">
        <v>3</v>
      </c>
      <c r="V2576" s="3">
        <v>5</v>
      </c>
      <c r="W2576" s="3">
        <v>5</v>
      </c>
      <c r="X2576" s="3">
        <v>2</v>
      </c>
      <c r="Y2576" s="3">
        <v>2</v>
      </c>
      <c r="Z2576" s="3">
        <v>4</v>
      </c>
      <c r="AA2576" s="3">
        <v>4</v>
      </c>
      <c r="AB2576" s="3">
        <v>5</v>
      </c>
      <c r="AC2576" s="3">
        <v>5</v>
      </c>
      <c r="AD2576" s="3">
        <v>3</v>
      </c>
      <c r="AE2576" s="3">
        <v>3</v>
      </c>
      <c r="AF2576" s="3" t="s">
        <v>211</v>
      </c>
    </row>
    <row r="2577" spans="1:32">
      <c r="A2577" s="3">
        <v>90291</v>
      </c>
      <c r="B2577" s="3">
        <v>81</v>
      </c>
      <c r="C2577" s="41" t="s">
        <v>211</v>
      </c>
      <c r="D2577" s="3" t="s">
        <v>194</v>
      </c>
      <c r="E2577" s="3" t="s">
        <v>206</v>
      </c>
      <c r="F2577" s="3" t="s">
        <v>193</v>
      </c>
      <c r="G2577" s="3" t="s">
        <v>230</v>
      </c>
      <c r="H2577" s="3" t="s">
        <v>230</v>
      </c>
      <c r="I2577" s="3" t="s">
        <v>217</v>
      </c>
      <c r="J2577" s="3" t="s">
        <v>64</v>
      </c>
      <c r="K2577" s="3" t="s">
        <v>203</v>
      </c>
      <c r="L2577" s="3">
        <v>5</v>
      </c>
      <c r="M2577" s="3">
        <v>3</v>
      </c>
      <c r="N2577" s="3">
        <v>3</v>
      </c>
      <c r="O2577" s="3">
        <v>4</v>
      </c>
      <c r="P2577" s="3">
        <v>5</v>
      </c>
      <c r="Q2577" s="3">
        <v>3</v>
      </c>
      <c r="R2577" s="3">
        <v>5</v>
      </c>
      <c r="S2577" s="3">
        <v>3</v>
      </c>
      <c r="T2577" s="3">
        <v>4</v>
      </c>
      <c r="U2577" s="3">
        <v>4</v>
      </c>
      <c r="V2577" s="3">
        <v>5</v>
      </c>
      <c r="W2577" s="3">
        <v>3</v>
      </c>
      <c r="X2577" s="3">
        <v>5</v>
      </c>
      <c r="Y2577" s="3">
        <v>5</v>
      </c>
      <c r="Z2577" s="3">
        <v>3</v>
      </c>
      <c r="AA2577" s="3">
        <v>5</v>
      </c>
      <c r="AB2577" s="3">
        <v>5</v>
      </c>
      <c r="AC2577" s="3">
        <v>5</v>
      </c>
      <c r="AD2577" s="3">
        <v>5</v>
      </c>
      <c r="AE2577" s="3">
        <v>4</v>
      </c>
      <c r="AF2577" s="3" t="s">
        <v>211</v>
      </c>
    </row>
    <row r="2578" spans="1:32">
      <c r="A2578" s="3">
        <v>91106</v>
      </c>
      <c r="B2578" s="3">
        <v>81</v>
      </c>
      <c r="C2578" s="41" t="s">
        <v>211</v>
      </c>
      <c r="D2578" s="3" t="s">
        <v>194</v>
      </c>
      <c r="E2578" s="3" t="s">
        <v>206</v>
      </c>
      <c r="F2578" s="3" t="s">
        <v>193</v>
      </c>
      <c r="G2578" s="3" t="s">
        <v>230</v>
      </c>
      <c r="H2578" s="3" t="s">
        <v>230</v>
      </c>
      <c r="I2578" s="3" t="s">
        <v>201</v>
      </c>
      <c r="J2578" s="3" t="s">
        <v>60</v>
      </c>
      <c r="K2578" s="3" t="s">
        <v>203</v>
      </c>
      <c r="L2578" s="3">
        <v>5</v>
      </c>
      <c r="M2578" s="3">
        <v>4</v>
      </c>
      <c r="N2578" s="3">
        <v>4</v>
      </c>
      <c r="O2578" s="3">
        <v>4</v>
      </c>
      <c r="P2578" s="3">
        <v>5</v>
      </c>
      <c r="Q2578" s="3">
        <v>5</v>
      </c>
      <c r="R2578" s="3">
        <v>4</v>
      </c>
      <c r="S2578" s="3">
        <v>1</v>
      </c>
      <c r="T2578" s="3">
        <v>4</v>
      </c>
      <c r="U2578" s="3">
        <v>3</v>
      </c>
      <c r="V2578" s="3">
        <v>4</v>
      </c>
      <c r="W2578" s="3">
        <v>5</v>
      </c>
      <c r="X2578" s="3">
        <v>5</v>
      </c>
      <c r="Y2578" s="3">
        <v>5</v>
      </c>
      <c r="Z2578" s="3">
        <v>4</v>
      </c>
      <c r="AA2578" s="3">
        <v>5</v>
      </c>
      <c r="AB2578" s="3">
        <v>5</v>
      </c>
      <c r="AC2578" s="3">
        <v>5</v>
      </c>
      <c r="AD2578" s="3">
        <v>5</v>
      </c>
      <c r="AE2578" s="3">
        <v>1</v>
      </c>
      <c r="AF2578" s="3" t="s">
        <v>211</v>
      </c>
    </row>
    <row r="2579" spans="1:32">
      <c r="A2579" s="3">
        <v>93036</v>
      </c>
      <c r="B2579" s="3">
        <v>82</v>
      </c>
      <c r="C2579" s="41" t="s">
        <v>211</v>
      </c>
      <c r="D2579" s="3" t="s">
        <v>194</v>
      </c>
      <c r="E2579" s="3" t="s">
        <v>192</v>
      </c>
      <c r="F2579" s="3" t="s">
        <v>186</v>
      </c>
      <c r="G2579" s="3" t="s">
        <v>230</v>
      </c>
      <c r="H2579" s="3" t="s">
        <v>230</v>
      </c>
      <c r="I2579" s="3" t="s">
        <v>217</v>
      </c>
      <c r="J2579" s="3" t="s">
        <v>64</v>
      </c>
      <c r="K2579" s="3" t="s">
        <v>202</v>
      </c>
      <c r="L2579" s="3">
        <v>5</v>
      </c>
      <c r="M2579" s="3">
        <v>5</v>
      </c>
      <c r="N2579" s="3">
        <v>5</v>
      </c>
      <c r="O2579" s="3">
        <v>5</v>
      </c>
      <c r="P2579" s="3">
        <v>5</v>
      </c>
      <c r="Q2579" s="3">
        <v>5</v>
      </c>
      <c r="R2579" s="3">
        <v>5</v>
      </c>
      <c r="S2579" s="3">
        <v>4</v>
      </c>
      <c r="T2579" s="3">
        <v>5</v>
      </c>
      <c r="U2579" s="3">
        <v>4</v>
      </c>
      <c r="V2579" s="3">
        <v>4</v>
      </c>
      <c r="W2579" s="3">
        <v>5</v>
      </c>
      <c r="X2579" s="3">
        <v>5</v>
      </c>
      <c r="Y2579" s="3">
        <v>5</v>
      </c>
      <c r="Z2579" s="3">
        <v>5</v>
      </c>
      <c r="AA2579" s="3">
        <v>5</v>
      </c>
      <c r="AB2579" s="3">
        <v>5</v>
      </c>
      <c r="AC2579" s="3">
        <v>5</v>
      </c>
      <c r="AD2579" s="3">
        <v>5</v>
      </c>
      <c r="AE2579" s="3">
        <v>5</v>
      </c>
      <c r="AF2579" s="3" t="s">
        <v>211</v>
      </c>
    </row>
    <row r="2580" spans="1:32">
      <c r="A2580" s="3">
        <v>92817</v>
      </c>
      <c r="B2580" s="3">
        <v>82</v>
      </c>
      <c r="C2580" s="41" t="s">
        <v>211</v>
      </c>
      <c r="D2580" s="3" t="s">
        <v>197</v>
      </c>
      <c r="E2580" s="3" t="s">
        <v>185</v>
      </c>
      <c r="F2580" s="3" t="s">
        <v>193</v>
      </c>
      <c r="G2580" s="3" t="s">
        <v>230</v>
      </c>
      <c r="H2580" s="3" t="s">
        <v>230</v>
      </c>
      <c r="I2580" s="3" t="s">
        <v>201</v>
      </c>
      <c r="J2580" s="3" t="s">
        <v>64</v>
      </c>
      <c r="K2580" s="3" t="s">
        <v>203</v>
      </c>
      <c r="L2580" s="3">
        <v>5</v>
      </c>
      <c r="M2580" s="3">
        <v>5</v>
      </c>
      <c r="N2580" s="3">
        <v>5</v>
      </c>
      <c r="O2580" s="3">
        <v>5</v>
      </c>
      <c r="P2580" s="3">
        <v>4</v>
      </c>
      <c r="Q2580" s="3">
        <v>1</v>
      </c>
      <c r="R2580" s="3">
        <v>5</v>
      </c>
      <c r="S2580" s="3">
        <v>1</v>
      </c>
      <c r="T2580" s="3">
        <v>5</v>
      </c>
      <c r="U2580" s="3">
        <v>5</v>
      </c>
      <c r="V2580" s="3">
        <v>1</v>
      </c>
      <c r="W2580" s="3">
        <v>5</v>
      </c>
      <c r="X2580" s="3">
        <v>5</v>
      </c>
      <c r="Y2580" s="3">
        <v>5</v>
      </c>
      <c r="Z2580" s="3">
        <v>5</v>
      </c>
      <c r="AA2580" s="3">
        <v>5</v>
      </c>
      <c r="AB2580" s="3">
        <v>5</v>
      </c>
      <c r="AC2580" s="3">
        <v>5</v>
      </c>
      <c r="AD2580" s="3">
        <v>5</v>
      </c>
      <c r="AE2580" s="3">
        <v>5</v>
      </c>
      <c r="AF2580" s="3" t="s">
        <v>211</v>
      </c>
    </row>
    <row r="2581" spans="1:32">
      <c r="A2581" s="3">
        <v>91406</v>
      </c>
      <c r="B2581" s="3">
        <v>82</v>
      </c>
      <c r="C2581" s="41" t="s">
        <v>211</v>
      </c>
      <c r="D2581" s="3" t="s">
        <v>212</v>
      </c>
      <c r="E2581" s="3" t="s">
        <v>206</v>
      </c>
      <c r="F2581" s="3" t="s">
        <v>186</v>
      </c>
      <c r="G2581" s="3" t="s">
        <v>230</v>
      </c>
      <c r="H2581" s="3" t="s">
        <v>230</v>
      </c>
      <c r="I2581" s="3" t="s">
        <v>217</v>
      </c>
      <c r="J2581" s="3" t="s">
        <v>60</v>
      </c>
      <c r="K2581" s="3" t="s">
        <v>202</v>
      </c>
      <c r="L2581" s="3">
        <v>5</v>
      </c>
      <c r="M2581" s="3">
        <v>4</v>
      </c>
      <c r="N2581" s="3">
        <v>3</v>
      </c>
      <c r="O2581" s="3">
        <v>2</v>
      </c>
      <c r="P2581" s="3">
        <v>5</v>
      </c>
      <c r="Q2581" s="3">
        <v>3</v>
      </c>
      <c r="R2581" s="3">
        <v>4</v>
      </c>
      <c r="S2581" s="3">
        <v>2</v>
      </c>
      <c r="T2581" s="3">
        <v>2</v>
      </c>
      <c r="U2581" s="3">
        <v>3</v>
      </c>
      <c r="V2581" s="3">
        <v>4</v>
      </c>
      <c r="W2581" s="3">
        <v>5</v>
      </c>
      <c r="X2581" s="3">
        <v>4</v>
      </c>
      <c r="Y2581" s="3">
        <v>3</v>
      </c>
      <c r="Z2581" s="3">
        <v>2</v>
      </c>
      <c r="AA2581" s="3">
        <v>5</v>
      </c>
      <c r="AB2581" s="3">
        <v>5</v>
      </c>
      <c r="AC2581" s="3">
        <v>4</v>
      </c>
      <c r="AD2581" s="3">
        <v>5</v>
      </c>
      <c r="AE2581" s="3">
        <v>2</v>
      </c>
      <c r="AF2581" s="3" t="s">
        <v>211</v>
      </c>
    </row>
    <row r="2582" spans="1:32">
      <c r="A2582" s="3">
        <v>92211</v>
      </c>
      <c r="B2582" s="3">
        <v>82</v>
      </c>
      <c r="C2582" s="41" t="s">
        <v>211</v>
      </c>
      <c r="D2582" s="3" t="s">
        <v>191</v>
      </c>
      <c r="E2582" s="3" t="s">
        <v>205</v>
      </c>
      <c r="F2582" s="3" t="s">
        <v>186</v>
      </c>
      <c r="G2582" s="3" t="s">
        <v>230</v>
      </c>
      <c r="H2582" s="3" t="s">
        <v>230</v>
      </c>
      <c r="I2582" s="3" t="s">
        <v>201</v>
      </c>
      <c r="J2582" s="3" t="s">
        <v>62</v>
      </c>
      <c r="K2582" s="3" t="s">
        <v>202</v>
      </c>
      <c r="L2582" s="3">
        <v>5</v>
      </c>
      <c r="M2582" s="3">
        <v>5</v>
      </c>
      <c r="N2582" s="3">
        <v>5</v>
      </c>
      <c r="O2582" s="3">
        <v>4</v>
      </c>
      <c r="P2582" s="3">
        <v>5</v>
      </c>
      <c r="Q2582" s="3">
        <v>4</v>
      </c>
      <c r="R2582" s="3">
        <v>4</v>
      </c>
      <c r="S2582" s="3">
        <v>1</v>
      </c>
      <c r="T2582" s="3">
        <v>3</v>
      </c>
      <c r="U2582" s="3">
        <v>4</v>
      </c>
      <c r="V2582" s="3">
        <v>4</v>
      </c>
      <c r="W2582" s="3">
        <v>5</v>
      </c>
      <c r="X2582" s="3">
        <v>4</v>
      </c>
      <c r="Y2582" s="3">
        <v>4</v>
      </c>
      <c r="Z2582" s="3">
        <v>4</v>
      </c>
      <c r="AA2582" s="3">
        <v>5</v>
      </c>
      <c r="AB2582" s="3">
        <v>5</v>
      </c>
      <c r="AC2582" s="3">
        <v>4</v>
      </c>
      <c r="AD2582" s="3">
        <v>3</v>
      </c>
      <c r="AE2582" s="3">
        <v>4</v>
      </c>
      <c r="AF2582" s="3" t="s">
        <v>211</v>
      </c>
    </row>
    <row r="2583" spans="1:32">
      <c r="A2583" s="3">
        <v>93030</v>
      </c>
      <c r="B2583" s="3">
        <v>83</v>
      </c>
      <c r="C2583" s="41" t="s">
        <v>211</v>
      </c>
      <c r="D2583" s="3" t="s">
        <v>194</v>
      </c>
      <c r="E2583" s="3" t="s">
        <v>192</v>
      </c>
      <c r="F2583" s="3" t="s">
        <v>193</v>
      </c>
      <c r="G2583" s="3" t="s">
        <v>230</v>
      </c>
      <c r="H2583" s="3" t="s">
        <v>230</v>
      </c>
      <c r="I2583" s="3" t="s">
        <v>201</v>
      </c>
      <c r="J2583" s="3" t="s">
        <v>64</v>
      </c>
      <c r="K2583" s="3" t="s">
        <v>203</v>
      </c>
      <c r="L2583" s="3">
        <v>5</v>
      </c>
      <c r="M2583" s="3">
        <v>4</v>
      </c>
      <c r="N2583" s="3">
        <v>3</v>
      </c>
      <c r="O2583" s="3">
        <v>3</v>
      </c>
      <c r="P2583" s="3">
        <v>5</v>
      </c>
      <c r="Q2583" s="3">
        <v>3</v>
      </c>
      <c r="R2583" s="3">
        <v>4</v>
      </c>
      <c r="S2583" s="3">
        <v>2</v>
      </c>
      <c r="T2583" s="3">
        <v>5</v>
      </c>
      <c r="U2583" s="3">
        <v>2</v>
      </c>
      <c r="V2583" s="3">
        <v>2</v>
      </c>
      <c r="W2583" s="3">
        <v>4</v>
      </c>
      <c r="X2583" s="3">
        <v>4</v>
      </c>
      <c r="Y2583" s="3">
        <v>2</v>
      </c>
      <c r="Z2583" s="3">
        <v>4</v>
      </c>
      <c r="AA2583" s="3">
        <v>5</v>
      </c>
      <c r="AB2583" s="3">
        <v>5</v>
      </c>
      <c r="AC2583" s="3">
        <v>4</v>
      </c>
      <c r="AD2583" s="3">
        <v>5</v>
      </c>
      <c r="AE2583" s="3">
        <v>4</v>
      </c>
      <c r="AF2583" s="3" t="s">
        <v>211</v>
      </c>
    </row>
    <row r="2584" spans="1:32">
      <c r="A2584" s="3">
        <v>93041</v>
      </c>
      <c r="B2584" s="3">
        <v>83</v>
      </c>
      <c r="C2584" s="41" t="s">
        <v>211</v>
      </c>
      <c r="D2584" s="3" t="s">
        <v>194</v>
      </c>
      <c r="E2584" s="3" t="s">
        <v>192</v>
      </c>
      <c r="F2584" s="3" t="s">
        <v>193</v>
      </c>
      <c r="G2584" s="3" t="s">
        <v>230</v>
      </c>
      <c r="H2584" s="3" t="s">
        <v>230</v>
      </c>
      <c r="I2584" s="3" t="s">
        <v>217</v>
      </c>
      <c r="J2584" s="3" t="s">
        <v>59</v>
      </c>
      <c r="K2584" s="3" t="s">
        <v>203</v>
      </c>
      <c r="L2584" s="3">
        <v>5</v>
      </c>
      <c r="M2584" s="3">
        <v>5</v>
      </c>
      <c r="N2584" s="3">
        <v>4</v>
      </c>
      <c r="O2584" s="3">
        <v>3</v>
      </c>
      <c r="P2584" s="3">
        <v>5</v>
      </c>
      <c r="Q2584" s="3">
        <v>3</v>
      </c>
      <c r="R2584" s="3">
        <v>3</v>
      </c>
      <c r="S2584" s="3">
        <v>1</v>
      </c>
      <c r="T2584" s="3">
        <v>4</v>
      </c>
      <c r="U2584" s="3">
        <v>3</v>
      </c>
      <c r="V2584" s="3">
        <v>1</v>
      </c>
      <c r="W2584" s="3">
        <v>5</v>
      </c>
      <c r="X2584" s="3">
        <v>5</v>
      </c>
      <c r="Y2584" s="3">
        <v>3</v>
      </c>
      <c r="Z2584" s="3">
        <v>3</v>
      </c>
      <c r="AA2584" s="3">
        <v>4</v>
      </c>
      <c r="AB2584" s="3">
        <v>5</v>
      </c>
      <c r="AC2584" s="3">
        <v>3</v>
      </c>
      <c r="AD2584" s="3">
        <v>3</v>
      </c>
      <c r="AE2584" s="3">
        <v>4</v>
      </c>
      <c r="AF2584" s="3" t="s">
        <v>211</v>
      </c>
    </row>
    <row r="2585" spans="1:32">
      <c r="A2585" s="3">
        <v>92675</v>
      </c>
      <c r="B2585" s="3">
        <v>83</v>
      </c>
      <c r="C2585" s="41" t="s">
        <v>211</v>
      </c>
      <c r="D2585" s="3" t="s">
        <v>197</v>
      </c>
      <c r="E2585" s="3" t="s">
        <v>185</v>
      </c>
      <c r="F2585" s="3" t="s">
        <v>193</v>
      </c>
      <c r="G2585" s="3" t="s">
        <v>230</v>
      </c>
      <c r="H2585" s="3" t="s">
        <v>230</v>
      </c>
      <c r="I2585" s="3" t="s">
        <v>201</v>
      </c>
      <c r="J2585" s="3" t="s">
        <v>61</v>
      </c>
      <c r="K2585" s="3" t="s">
        <v>203</v>
      </c>
      <c r="L2585" s="3">
        <v>5</v>
      </c>
      <c r="M2585" s="3">
        <v>4</v>
      </c>
      <c r="N2585" s="3">
        <v>4</v>
      </c>
      <c r="O2585" s="3">
        <v>4</v>
      </c>
      <c r="P2585" s="3">
        <v>5</v>
      </c>
      <c r="Q2585" s="3">
        <v>5</v>
      </c>
      <c r="R2585" s="3">
        <v>4</v>
      </c>
      <c r="S2585" s="3">
        <v>4</v>
      </c>
      <c r="T2585" s="3">
        <v>4</v>
      </c>
      <c r="U2585" s="3">
        <v>5</v>
      </c>
      <c r="V2585" s="3">
        <v>3</v>
      </c>
      <c r="W2585" s="3">
        <v>5</v>
      </c>
      <c r="X2585" s="3">
        <v>5</v>
      </c>
      <c r="Y2585" s="3">
        <v>4</v>
      </c>
      <c r="Z2585" s="3">
        <v>5</v>
      </c>
      <c r="AA2585" s="3">
        <v>5</v>
      </c>
      <c r="AB2585" s="3">
        <v>5</v>
      </c>
      <c r="AC2585" s="3">
        <v>5</v>
      </c>
      <c r="AD2585" s="3">
        <v>5</v>
      </c>
      <c r="AE2585" s="3">
        <v>5</v>
      </c>
      <c r="AF2585" s="3" t="s">
        <v>211</v>
      </c>
    </row>
    <row r="2586" spans="1:32">
      <c r="A2586" s="3">
        <v>93030</v>
      </c>
      <c r="B2586" s="3">
        <v>84</v>
      </c>
      <c r="C2586" s="41" t="s">
        <v>211</v>
      </c>
      <c r="D2586" s="3" t="s">
        <v>197</v>
      </c>
      <c r="E2586" s="3" t="s">
        <v>192</v>
      </c>
      <c r="F2586" s="3" t="s">
        <v>186</v>
      </c>
      <c r="G2586" s="3" t="s">
        <v>230</v>
      </c>
      <c r="H2586" s="3" t="s">
        <v>230</v>
      </c>
      <c r="I2586" s="3" t="s">
        <v>201</v>
      </c>
      <c r="J2586" s="3" t="s">
        <v>63</v>
      </c>
      <c r="K2586" s="3" t="s">
        <v>196</v>
      </c>
      <c r="L2586" s="3">
        <v>5</v>
      </c>
      <c r="M2586" s="3">
        <v>1</v>
      </c>
      <c r="N2586" s="3">
        <v>1</v>
      </c>
      <c r="O2586" s="3">
        <v>1</v>
      </c>
      <c r="P2586" s="3">
        <v>1</v>
      </c>
      <c r="Q2586" s="3">
        <v>1</v>
      </c>
      <c r="R2586" s="3">
        <v>1</v>
      </c>
      <c r="S2586" s="3">
        <v>1</v>
      </c>
      <c r="T2586" s="3">
        <v>5</v>
      </c>
      <c r="U2586" s="3">
        <v>1</v>
      </c>
      <c r="V2586" s="3">
        <v>3</v>
      </c>
      <c r="W2586" s="3">
        <v>2</v>
      </c>
      <c r="X2586" s="3">
        <v>5</v>
      </c>
      <c r="Y2586" s="3">
        <v>4</v>
      </c>
      <c r="Z2586" s="3">
        <v>5</v>
      </c>
      <c r="AA2586" s="3">
        <v>5</v>
      </c>
      <c r="AB2586" s="3">
        <v>5</v>
      </c>
      <c r="AC2586" s="3">
        <v>2</v>
      </c>
      <c r="AD2586" s="3">
        <v>4</v>
      </c>
      <c r="AE2586" s="3">
        <v>5</v>
      </c>
      <c r="AF2586" s="3" t="s">
        <v>211</v>
      </c>
    </row>
    <row r="2587" spans="1:32">
      <c r="A2587" s="3">
        <v>91360</v>
      </c>
      <c r="B2587" s="3">
        <v>86</v>
      </c>
      <c r="C2587" s="41" t="s">
        <v>211</v>
      </c>
      <c r="D2587" s="3" t="s">
        <v>197</v>
      </c>
      <c r="E2587" s="3" t="s">
        <v>192</v>
      </c>
      <c r="F2587" s="3" t="s">
        <v>193</v>
      </c>
      <c r="G2587" s="3" t="s">
        <v>230</v>
      </c>
      <c r="H2587" s="3" t="s">
        <v>230</v>
      </c>
      <c r="I2587" s="3" t="s">
        <v>201</v>
      </c>
      <c r="J2587" s="3" t="s">
        <v>64</v>
      </c>
      <c r="K2587" s="3" t="s">
        <v>203</v>
      </c>
      <c r="L2587" s="3">
        <v>3</v>
      </c>
      <c r="M2587" s="3">
        <v>3</v>
      </c>
      <c r="N2587" s="3">
        <v>1</v>
      </c>
      <c r="O2587" s="3">
        <v>3</v>
      </c>
      <c r="P2587" s="3">
        <v>5</v>
      </c>
      <c r="Q2587" s="3">
        <v>5</v>
      </c>
      <c r="R2587" s="3">
        <v>5</v>
      </c>
      <c r="S2587" s="3">
        <v>1</v>
      </c>
      <c r="T2587" s="3">
        <v>1</v>
      </c>
      <c r="U2587" s="3">
        <v>1</v>
      </c>
      <c r="V2587" s="3">
        <v>1</v>
      </c>
      <c r="W2587" s="3">
        <v>5</v>
      </c>
      <c r="X2587" s="3">
        <v>5</v>
      </c>
      <c r="Y2587" s="3">
        <v>4</v>
      </c>
      <c r="Z2587" s="3">
        <v>5</v>
      </c>
      <c r="AA2587" s="3">
        <v>5</v>
      </c>
      <c r="AB2587" s="3">
        <v>5</v>
      </c>
      <c r="AC2587" s="3">
        <v>5</v>
      </c>
      <c r="AD2587" s="3">
        <v>5</v>
      </c>
      <c r="AE2587" s="3">
        <v>5</v>
      </c>
      <c r="AF2587" s="3" t="s">
        <v>211</v>
      </c>
    </row>
    <row r="2588" spans="1:32">
      <c r="A2588" s="3">
        <v>93063</v>
      </c>
      <c r="B2588" s="3">
        <v>89</v>
      </c>
      <c r="C2588" s="41" t="s">
        <v>211</v>
      </c>
      <c r="D2588" s="3" t="s">
        <v>191</v>
      </c>
      <c r="E2588" s="3" t="s">
        <v>192</v>
      </c>
      <c r="F2588" s="3" t="s">
        <v>186</v>
      </c>
      <c r="G2588" s="3" t="s">
        <v>230</v>
      </c>
      <c r="H2588" s="3" t="s">
        <v>230</v>
      </c>
      <c r="I2588" s="3" t="s">
        <v>201</v>
      </c>
      <c r="J2588" s="3" t="s">
        <v>62</v>
      </c>
      <c r="K2588" s="3" t="s">
        <v>203</v>
      </c>
      <c r="L2588" s="3">
        <v>5</v>
      </c>
      <c r="M2588" s="3">
        <v>2</v>
      </c>
      <c r="N2588" s="3">
        <v>5</v>
      </c>
      <c r="O2588" s="3">
        <v>1</v>
      </c>
      <c r="P2588" s="3">
        <v>5</v>
      </c>
      <c r="Q2588" s="3">
        <v>5</v>
      </c>
      <c r="R2588" s="3">
        <v>3</v>
      </c>
      <c r="S2588" s="3">
        <v>1</v>
      </c>
      <c r="T2588" s="3">
        <v>4</v>
      </c>
      <c r="U2588" s="3">
        <v>3</v>
      </c>
      <c r="V2588" s="3">
        <v>3</v>
      </c>
      <c r="W2588" s="3">
        <v>5</v>
      </c>
      <c r="X2588" s="3">
        <v>5</v>
      </c>
      <c r="Y2588" s="3">
        <v>4</v>
      </c>
      <c r="Z2588" s="3">
        <v>4</v>
      </c>
      <c r="AA2588" s="3">
        <v>3</v>
      </c>
      <c r="AB2588" s="3">
        <v>5</v>
      </c>
      <c r="AC2588" s="3">
        <v>5</v>
      </c>
      <c r="AD2588" s="3">
        <v>4</v>
      </c>
      <c r="AE2588" s="3">
        <v>3</v>
      </c>
      <c r="AF2588" s="3" t="s">
        <v>211</v>
      </c>
    </row>
    <row r="2589" spans="1:32">
      <c r="A2589" s="3">
        <v>93003</v>
      </c>
      <c r="B2589" s="3">
        <v>92</v>
      </c>
      <c r="C2589" s="41" t="s">
        <v>211</v>
      </c>
      <c r="D2589" s="3" t="s">
        <v>212</v>
      </c>
      <c r="E2589" s="3" t="s">
        <v>192</v>
      </c>
      <c r="F2589" s="3" t="s">
        <v>193</v>
      </c>
      <c r="G2589" s="3" t="s">
        <v>230</v>
      </c>
      <c r="H2589" s="3" t="s">
        <v>230</v>
      </c>
      <c r="I2589" s="3" t="s">
        <v>201</v>
      </c>
      <c r="J2589" s="3" t="s">
        <v>64</v>
      </c>
      <c r="K2589" s="3" t="s">
        <v>203</v>
      </c>
      <c r="L2589" s="3">
        <v>4</v>
      </c>
      <c r="M2589" s="3">
        <v>1</v>
      </c>
      <c r="N2589" s="3">
        <v>5</v>
      </c>
      <c r="O2589" s="3">
        <v>1</v>
      </c>
      <c r="P2589" s="3">
        <v>5</v>
      </c>
      <c r="Q2589" s="3">
        <v>2</v>
      </c>
      <c r="R2589" s="3">
        <v>4</v>
      </c>
      <c r="S2589" s="3">
        <v>1</v>
      </c>
      <c r="T2589" s="3">
        <v>3</v>
      </c>
      <c r="U2589" s="3">
        <v>4</v>
      </c>
      <c r="V2589" s="3">
        <v>2</v>
      </c>
      <c r="W2589" s="3">
        <v>5</v>
      </c>
      <c r="X2589" s="3">
        <v>5</v>
      </c>
      <c r="Y2589" s="3">
        <v>3</v>
      </c>
      <c r="Z2589" s="3">
        <v>2</v>
      </c>
      <c r="AA2589" s="3">
        <v>4</v>
      </c>
      <c r="AB2589" s="3">
        <v>3</v>
      </c>
      <c r="AC2589" s="3">
        <v>3</v>
      </c>
      <c r="AD2589" s="3">
        <v>3</v>
      </c>
      <c r="AE2589" s="3">
        <v>3</v>
      </c>
      <c r="AF2589" s="3" t="s">
        <v>211</v>
      </c>
    </row>
    <row r="2590" spans="1:32">
      <c r="A2590" s="3">
        <v>93063</v>
      </c>
      <c r="B2590" s="3">
        <v>92</v>
      </c>
      <c r="C2590" s="41" t="s">
        <v>211</v>
      </c>
      <c r="D2590" s="3" t="s">
        <v>197</v>
      </c>
      <c r="E2590" s="3" t="s">
        <v>192</v>
      </c>
      <c r="F2590" s="3" t="s">
        <v>193</v>
      </c>
      <c r="G2590" s="3" t="s">
        <v>230</v>
      </c>
      <c r="H2590" s="3" t="s">
        <v>230</v>
      </c>
      <c r="I2590" s="3" t="s">
        <v>201</v>
      </c>
      <c r="J2590" s="3" t="s">
        <v>64</v>
      </c>
      <c r="K2590" s="3" t="s">
        <v>203</v>
      </c>
      <c r="L2590" s="3">
        <v>5</v>
      </c>
      <c r="M2590" s="3">
        <v>5</v>
      </c>
      <c r="N2590" s="3">
        <v>5</v>
      </c>
      <c r="O2590" s="3">
        <v>4</v>
      </c>
      <c r="P2590" s="3">
        <v>5</v>
      </c>
      <c r="Q2590" s="3">
        <v>2</v>
      </c>
      <c r="R2590" s="3">
        <v>2</v>
      </c>
      <c r="S2590" s="3">
        <v>1</v>
      </c>
      <c r="T2590" s="3">
        <v>4</v>
      </c>
      <c r="U2590" s="3">
        <v>3</v>
      </c>
      <c r="V2590" s="3">
        <v>3</v>
      </c>
      <c r="W2590" s="3">
        <v>4</v>
      </c>
      <c r="X2590" s="3">
        <v>3</v>
      </c>
      <c r="Y2590" s="3">
        <v>2</v>
      </c>
      <c r="Z2590" s="3">
        <v>4</v>
      </c>
      <c r="AA2590" s="3">
        <v>4</v>
      </c>
      <c r="AB2590" s="3">
        <v>5</v>
      </c>
      <c r="AC2590" s="3">
        <v>5</v>
      </c>
      <c r="AD2590" s="3">
        <v>3</v>
      </c>
      <c r="AE2590" s="3">
        <v>4</v>
      </c>
      <c r="AF2590" s="3" t="s">
        <v>211</v>
      </c>
    </row>
    <row r="2591" spans="1:32">
      <c r="A2591" s="3">
        <v>90706</v>
      </c>
      <c r="B2591" s="3">
        <v>33</v>
      </c>
      <c r="C2591" s="41" t="s">
        <v>200</v>
      </c>
      <c r="D2591" s="3" t="s">
        <v>184</v>
      </c>
      <c r="E2591" s="3" t="s">
        <v>206</v>
      </c>
      <c r="F2591" s="3" t="s">
        <v>193</v>
      </c>
      <c r="G2591" s="3" t="s">
        <v>233</v>
      </c>
      <c r="H2591" s="41" t="s">
        <v>234</v>
      </c>
      <c r="I2591" s="3" t="s">
        <v>189</v>
      </c>
      <c r="J2591" s="3" t="s">
        <v>64</v>
      </c>
      <c r="K2591" s="3" t="s">
        <v>190</v>
      </c>
      <c r="L2591" s="3">
        <v>5</v>
      </c>
      <c r="M2591" s="3">
        <v>5</v>
      </c>
      <c r="N2591" s="3">
        <v>5</v>
      </c>
      <c r="O2591" s="3">
        <v>5</v>
      </c>
      <c r="P2591" s="3">
        <v>5</v>
      </c>
      <c r="Q2591" s="3">
        <v>4</v>
      </c>
      <c r="R2591" s="3">
        <v>3</v>
      </c>
      <c r="S2591" s="3">
        <v>5</v>
      </c>
      <c r="T2591" s="3">
        <v>4</v>
      </c>
      <c r="U2591" s="3">
        <v>4</v>
      </c>
      <c r="V2591" s="3">
        <v>4</v>
      </c>
      <c r="W2591" s="3">
        <v>5</v>
      </c>
      <c r="X2591" s="3">
        <v>5</v>
      </c>
      <c r="Y2591" s="3">
        <v>5</v>
      </c>
      <c r="Z2591" s="3">
        <v>4</v>
      </c>
      <c r="AA2591" s="3">
        <v>4</v>
      </c>
      <c r="AB2591" s="3">
        <v>4</v>
      </c>
      <c r="AC2591" s="3">
        <v>3</v>
      </c>
      <c r="AD2591" s="3">
        <v>5</v>
      </c>
      <c r="AE2591" s="3">
        <v>5</v>
      </c>
      <c r="AF2591" s="3" t="s">
        <v>200</v>
      </c>
    </row>
    <row r="2592" spans="1:32">
      <c r="A2592" s="3">
        <v>92589</v>
      </c>
      <c r="B2592" s="3">
        <v>25</v>
      </c>
      <c r="C2592" s="41" t="s">
        <v>200</v>
      </c>
      <c r="D2592" s="3" t="s">
        <v>194</v>
      </c>
      <c r="E2592" s="3" t="s">
        <v>205</v>
      </c>
      <c r="F2592" s="3" t="s">
        <v>193</v>
      </c>
      <c r="G2592" s="3" t="s">
        <v>235</v>
      </c>
      <c r="H2592" s="41" t="s">
        <v>234</v>
      </c>
      <c r="I2592" s="3" t="s">
        <v>189</v>
      </c>
      <c r="J2592" s="3" t="s">
        <v>61</v>
      </c>
      <c r="K2592" s="3" t="s">
        <v>196</v>
      </c>
      <c r="L2592" s="3">
        <v>4</v>
      </c>
      <c r="M2592" s="3">
        <v>3</v>
      </c>
      <c r="N2592" s="3">
        <v>4</v>
      </c>
      <c r="O2592" s="3">
        <v>2</v>
      </c>
      <c r="P2592" s="3">
        <v>4</v>
      </c>
      <c r="Q2592" s="3">
        <v>3</v>
      </c>
      <c r="R2592" s="3">
        <v>5</v>
      </c>
      <c r="S2592" s="3">
        <v>5</v>
      </c>
      <c r="T2592" s="3">
        <v>3</v>
      </c>
      <c r="U2592" s="3">
        <v>4</v>
      </c>
      <c r="V2592" s="3">
        <v>3</v>
      </c>
      <c r="W2592" s="3">
        <v>5</v>
      </c>
      <c r="X2592" s="3">
        <v>4</v>
      </c>
      <c r="Y2592" s="3">
        <v>2</v>
      </c>
      <c r="Z2592" s="3">
        <v>4</v>
      </c>
      <c r="AA2592" s="3">
        <v>4</v>
      </c>
      <c r="AB2592" s="3">
        <v>5</v>
      </c>
      <c r="AC2592" s="3">
        <v>3</v>
      </c>
      <c r="AD2592" s="3">
        <v>5</v>
      </c>
      <c r="AE2592" s="3">
        <v>4</v>
      </c>
      <c r="AF2592" s="3" t="s">
        <v>200</v>
      </c>
    </row>
    <row r="2593" spans="1:32">
      <c r="A2593" s="3">
        <v>92501</v>
      </c>
      <c r="B2593" s="3">
        <v>55</v>
      </c>
      <c r="C2593" s="41" t="s">
        <v>211</v>
      </c>
      <c r="D2593" s="3" t="s">
        <v>204</v>
      </c>
      <c r="E2593" s="3" t="s">
        <v>205</v>
      </c>
      <c r="F2593" s="3" t="s">
        <v>186</v>
      </c>
      <c r="G2593" s="3" t="s">
        <v>236</v>
      </c>
      <c r="H2593" s="41" t="s">
        <v>234</v>
      </c>
      <c r="I2593" s="3" t="s">
        <v>201</v>
      </c>
      <c r="J2593" s="3" t="s">
        <v>64</v>
      </c>
      <c r="K2593" s="3" t="s">
        <v>202</v>
      </c>
      <c r="L2593" s="3">
        <v>4</v>
      </c>
      <c r="M2593" s="3">
        <v>4</v>
      </c>
      <c r="N2593" s="3">
        <v>5</v>
      </c>
      <c r="O2593" s="3">
        <v>5</v>
      </c>
      <c r="P2593" s="3">
        <v>5</v>
      </c>
      <c r="Q2593" s="3">
        <v>5</v>
      </c>
      <c r="R2593" s="3">
        <v>5</v>
      </c>
      <c r="S2593" s="3">
        <v>2</v>
      </c>
      <c r="T2593" s="3">
        <v>4</v>
      </c>
      <c r="U2593" s="3">
        <v>5</v>
      </c>
      <c r="V2593" s="3">
        <v>5</v>
      </c>
      <c r="W2593" s="3">
        <v>5</v>
      </c>
      <c r="X2593" s="3">
        <v>4</v>
      </c>
      <c r="Y2593" s="3">
        <v>5</v>
      </c>
      <c r="Z2593" s="3">
        <v>4</v>
      </c>
      <c r="AA2593" s="3">
        <v>4</v>
      </c>
      <c r="AB2593" s="3">
        <v>5</v>
      </c>
      <c r="AC2593" s="3">
        <v>5</v>
      </c>
      <c r="AD2593" s="3">
        <v>5</v>
      </c>
      <c r="AE2593" s="3">
        <v>5</v>
      </c>
      <c r="AF2593" s="3" t="s">
        <v>211</v>
      </c>
    </row>
    <row r="2594" spans="1:32">
      <c r="A2594" s="3">
        <v>93560</v>
      </c>
      <c r="B2594" s="3">
        <v>24</v>
      </c>
      <c r="C2594" s="41" t="s">
        <v>183</v>
      </c>
      <c r="D2594" s="3" t="s">
        <v>197</v>
      </c>
      <c r="E2594" s="3" t="s">
        <v>206</v>
      </c>
      <c r="F2594" s="3" t="s">
        <v>193</v>
      </c>
      <c r="G2594" s="3" t="s">
        <v>237</v>
      </c>
      <c r="H2594" s="41" t="s">
        <v>234</v>
      </c>
      <c r="I2594" s="3" t="s">
        <v>189</v>
      </c>
      <c r="J2594" s="3" t="s">
        <v>64</v>
      </c>
      <c r="K2594" s="3" t="s">
        <v>196</v>
      </c>
      <c r="L2594" s="3">
        <v>5</v>
      </c>
      <c r="M2594" s="3">
        <v>5</v>
      </c>
      <c r="N2594" s="3">
        <v>4</v>
      </c>
      <c r="O2594" s="3">
        <v>4</v>
      </c>
      <c r="P2594" s="3">
        <v>5</v>
      </c>
      <c r="Q2594" s="3">
        <v>5</v>
      </c>
      <c r="R2594" s="3">
        <v>4</v>
      </c>
      <c r="S2594" s="3">
        <v>5</v>
      </c>
      <c r="T2594" s="3">
        <v>4</v>
      </c>
      <c r="U2594" s="3">
        <v>2</v>
      </c>
      <c r="V2594" s="3">
        <v>3</v>
      </c>
      <c r="W2594" s="3">
        <v>5</v>
      </c>
      <c r="X2594" s="3">
        <v>4</v>
      </c>
      <c r="Y2594" s="3">
        <v>4</v>
      </c>
      <c r="Z2594" s="3">
        <v>5</v>
      </c>
      <c r="AA2594" s="3">
        <v>5</v>
      </c>
      <c r="AB2594" s="3">
        <v>5</v>
      </c>
      <c r="AC2594" s="3">
        <v>5</v>
      </c>
      <c r="AD2594" s="3">
        <v>5</v>
      </c>
      <c r="AE2594" s="3">
        <v>4</v>
      </c>
      <c r="AF2594" s="3" t="s">
        <v>183</v>
      </c>
    </row>
    <row r="2595" spans="1:32">
      <c r="A2595" s="3">
        <v>92404</v>
      </c>
      <c r="B2595" s="3">
        <v>25</v>
      </c>
      <c r="C2595" s="41" t="s">
        <v>200</v>
      </c>
      <c r="D2595" s="3" t="s">
        <v>184</v>
      </c>
      <c r="E2595" s="3" t="s">
        <v>195</v>
      </c>
      <c r="F2595" s="3" t="s">
        <v>186</v>
      </c>
      <c r="G2595" s="3" t="s">
        <v>237</v>
      </c>
      <c r="H2595" s="41" t="s">
        <v>234</v>
      </c>
      <c r="I2595" s="3" t="s">
        <v>189</v>
      </c>
      <c r="J2595" s="3" t="s">
        <v>59</v>
      </c>
      <c r="K2595" s="3" t="s">
        <v>199</v>
      </c>
      <c r="L2595" s="3">
        <v>5</v>
      </c>
      <c r="M2595" s="3">
        <v>5</v>
      </c>
      <c r="N2595" s="3">
        <v>4</v>
      </c>
      <c r="O2595" s="3">
        <v>4</v>
      </c>
      <c r="P2595" s="3">
        <v>5</v>
      </c>
      <c r="Q2595" s="3">
        <v>4</v>
      </c>
      <c r="R2595" s="3">
        <v>5</v>
      </c>
      <c r="S2595" s="3">
        <v>4</v>
      </c>
      <c r="T2595" s="3">
        <v>5</v>
      </c>
      <c r="U2595" s="3">
        <v>5</v>
      </c>
      <c r="V2595" s="3">
        <v>5</v>
      </c>
      <c r="W2595" s="3">
        <v>5</v>
      </c>
      <c r="X2595" s="3">
        <v>5</v>
      </c>
      <c r="Y2595" s="3">
        <v>2</v>
      </c>
      <c r="Z2595" s="3">
        <v>5</v>
      </c>
      <c r="AA2595" s="3">
        <v>5</v>
      </c>
      <c r="AB2595" s="3">
        <v>5</v>
      </c>
      <c r="AC2595" s="3">
        <v>5</v>
      </c>
      <c r="AD2595" s="3">
        <v>5</v>
      </c>
      <c r="AE2595" s="3">
        <v>5</v>
      </c>
      <c r="AF2595" s="3" t="s">
        <v>200</v>
      </c>
    </row>
    <row r="2596" spans="1:32">
      <c r="A2596" s="3">
        <v>92316</v>
      </c>
      <c r="B2596" s="3">
        <v>26</v>
      </c>
      <c r="C2596" s="41" t="s">
        <v>200</v>
      </c>
      <c r="D2596" s="3" t="s">
        <v>232</v>
      </c>
      <c r="E2596" s="3" t="s">
        <v>195</v>
      </c>
      <c r="F2596" s="3" t="s">
        <v>186</v>
      </c>
      <c r="G2596" s="3" t="s">
        <v>237</v>
      </c>
      <c r="H2596" s="41" t="s">
        <v>234</v>
      </c>
      <c r="I2596" s="3" t="s">
        <v>189</v>
      </c>
      <c r="J2596" s="3" t="s">
        <v>64</v>
      </c>
      <c r="K2596" s="3" t="s">
        <v>203</v>
      </c>
      <c r="L2596" s="3">
        <v>5</v>
      </c>
      <c r="M2596" s="3">
        <v>2</v>
      </c>
      <c r="N2596" s="3">
        <v>3</v>
      </c>
      <c r="O2596" s="3">
        <v>5</v>
      </c>
      <c r="P2596" s="3">
        <v>5</v>
      </c>
      <c r="Q2596" s="3">
        <v>5</v>
      </c>
      <c r="R2596" s="3">
        <v>5</v>
      </c>
      <c r="S2596" s="3">
        <v>5</v>
      </c>
      <c r="T2596" s="3">
        <v>5</v>
      </c>
      <c r="U2596" s="3">
        <v>5</v>
      </c>
      <c r="V2596" s="3">
        <v>2</v>
      </c>
      <c r="W2596" s="3">
        <v>5</v>
      </c>
      <c r="X2596" s="3">
        <v>3</v>
      </c>
      <c r="Y2596" s="3">
        <v>5</v>
      </c>
      <c r="Z2596" s="3">
        <v>5</v>
      </c>
      <c r="AA2596" s="3">
        <v>4</v>
      </c>
      <c r="AB2596" s="3">
        <v>5</v>
      </c>
      <c r="AC2596" s="3">
        <v>5</v>
      </c>
      <c r="AD2596" s="3">
        <v>5</v>
      </c>
      <c r="AE2596" s="3">
        <v>5</v>
      </c>
      <c r="AF2596" s="3" t="s">
        <v>200</v>
      </c>
    </row>
    <row r="2597" spans="1:32">
      <c r="A2597" s="3">
        <v>93013</v>
      </c>
      <c r="B2597" s="3">
        <v>29</v>
      </c>
      <c r="C2597" s="41" t="s">
        <v>200</v>
      </c>
      <c r="D2597" s="3" t="s">
        <v>197</v>
      </c>
      <c r="E2597" s="3" t="s">
        <v>192</v>
      </c>
      <c r="F2597" s="3" t="s">
        <v>193</v>
      </c>
      <c r="G2597" s="3" t="s">
        <v>238</v>
      </c>
      <c r="H2597" s="41" t="s">
        <v>234</v>
      </c>
      <c r="I2597" s="3" t="s">
        <v>210</v>
      </c>
      <c r="J2597" s="3" t="s">
        <v>64</v>
      </c>
      <c r="K2597" s="3" t="s">
        <v>199</v>
      </c>
      <c r="L2597" s="3">
        <v>5</v>
      </c>
      <c r="M2597" s="3">
        <v>4</v>
      </c>
      <c r="N2597" s="3">
        <v>4</v>
      </c>
      <c r="O2597" s="3">
        <v>5</v>
      </c>
      <c r="P2597" s="3">
        <v>5</v>
      </c>
      <c r="Q2597" s="3">
        <v>5</v>
      </c>
      <c r="R2597" s="3">
        <v>5</v>
      </c>
      <c r="S2597" s="3">
        <v>5</v>
      </c>
      <c r="T2597" s="3">
        <v>4</v>
      </c>
      <c r="U2597" s="3">
        <v>4</v>
      </c>
      <c r="V2597" s="3">
        <v>5</v>
      </c>
      <c r="W2597" s="3">
        <v>5</v>
      </c>
      <c r="X2597" s="3">
        <v>5</v>
      </c>
      <c r="Y2597" s="3">
        <v>4</v>
      </c>
      <c r="Z2597" s="3">
        <v>5</v>
      </c>
      <c r="AA2597" s="3">
        <v>5</v>
      </c>
      <c r="AB2597" s="3">
        <v>5</v>
      </c>
      <c r="AC2597" s="3">
        <v>5</v>
      </c>
      <c r="AD2597" s="3">
        <v>5</v>
      </c>
      <c r="AE2597" s="3">
        <v>5</v>
      </c>
      <c r="AF2597" s="3" t="s">
        <v>200</v>
      </c>
    </row>
    <row r="2598" spans="1:32">
      <c r="A2598" s="3">
        <v>90230</v>
      </c>
      <c r="B2598" s="3">
        <v>18</v>
      </c>
      <c r="C2598" s="41" t="s">
        <v>183</v>
      </c>
      <c r="D2598" s="3" t="s">
        <v>204</v>
      </c>
      <c r="E2598" s="3" t="s">
        <v>206</v>
      </c>
      <c r="F2598" s="3" t="s">
        <v>208</v>
      </c>
      <c r="G2598" s="3" t="s">
        <v>239</v>
      </c>
      <c r="H2598" s="41" t="s">
        <v>234</v>
      </c>
      <c r="I2598" s="3" t="s">
        <v>189</v>
      </c>
      <c r="J2598" s="3" t="s">
        <v>59</v>
      </c>
      <c r="K2598" s="3" t="s">
        <v>203</v>
      </c>
      <c r="L2598" s="3">
        <v>5</v>
      </c>
      <c r="M2598" s="3">
        <v>5</v>
      </c>
      <c r="N2598" s="3">
        <v>3</v>
      </c>
      <c r="O2598" s="3">
        <v>2</v>
      </c>
      <c r="P2598" s="3">
        <v>5</v>
      </c>
      <c r="Q2598" s="3">
        <v>5</v>
      </c>
      <c r="R2598" s="3">
        <v>5</v>
      </c>
      <c r="S2598" s="3">
        <v>3</v>
      </c>
      <c r="T2598" s="3">
        <v>2</v>
      </c>
      <c r="U2598" s="3">
        <v>5</v>
      </c>
      <c r="V2598" s="3">
        <v>5</v>
      </c>
      <c r="W2598" s="3">
        <v>4</v>
      </c>
      <c r="X2598" s="3">
        <v>1</v>
      </c>
      <c r="Y2598" s="3">
        <v>1</v>
      </c>
      <c r="Z2598" s="3">
        <v>1</v>
      </c>
      <c r="AA2598" s="3">
        <v>1</v>
      </c>
      <c r="AB2598" s="3">
        <v>4</v>
      </c>
      <c r="AC2598" s="3">
        <v>0</v>
      </c>
      <c r="AD2598" s="3">
        <v>5</v>
      </c>
      <c r="AE2598" s="3">
        <v>5</v>
      </c>
      <c r="AF2598" s="3" t="s">
        <v>183</v>
      </c>
    </row>
    <row r="2599" spans="1:32">
      <c r="A2599" s="3">
        <v>92706</v>
      </c>
      <c r="B2599" s="3">
        <v>28</v>
      </c>
      <c r="C2599" s="41" t="s">
        <v>200</v>
      </c>
      <c r="D2599" s="3" t="s">
        <v>191</v>
      </c>
      <c r="E2599" s="3" t="s">
        <v>185</v>
      </c>
      <c r="F2599" s="3" t="s">
        <v>186</v>
      </c>
      <c r="G2599" s="3" t="s">
        <v>239</v>
      </c>
      <c r="H2599" s="41" t="s">
        <v>234</v>
      </c>
      <c r="I2599" s="3" t="s">
        <v>201</v>
      </c>
      <c r="J2599" s="3" t="s">
        <v>61</v>
      </c>
      <c r="K2599" s="3" t="s">
        <v>199</v>
      </c>
      <c r="L2599" s="3">
        <v>4</v>
      </c>
      <c r="M2599" s="3">
        <v>4</v>
      </c>
      <c r="N2599" s="3">
        <v>3</v>
      </c>
      <c r="O2599" s="3">
        <v>4</v>
      </c>
      <c r="P2599" s="3">
        <v>5</v>
      </c>
      <c r="Q2599" s="3">
        <v>5</v>
      </c>
      <c r="R2599" s="3">
        <v>2</v>
      </c>
      <c r="S2599" s="3">
        <v>5</v>
      </c>
      <c r="T2599" s="3">
        <v>4</v>
      </c>
      <c r="U2599" s="3">
        <v>3</v>
      </c>
      <c r="V2599" s="3">
        <v>3</v>
      </c>
      <c r="W2599" s="3">
        <v>4</v>
      </c>
      <c r="X2599" s="3">
        <v>3</v>
      </c>
      <c r="Y2599" s="3">
        <v>4</v>
      </c>
      <c r="Z2599" s="3">
        <v>4</v>
      </c>
      <c r="AA2599" s="3">
        <v>4</v>
      </c>
      <c r="AB2599" s="3">
        <v>5</v>
      </c>
      <c r="AC2599" s="3">
        <v>5</v>
      </c>
      <c r="AD2599" s="3">
        <v>4</v>
      </c>
      <c r="AE2599" s="3">
        <v>3</v>
      </c>
      <c r="AF2599" s="3" t="s">
        <v>200</v>
      </c>
    </row>
    <row r="2600" spans="1:32">
      <c r="A2600" s="3">
        <v>90013</v>
      </c>
      <c r="B2600" s="3">
        <v>48</v>
      </c>
      <c r="C2600" s="41" t="s">
        <v>209</v>
      </c>
      <c r="D2600" s="3" t="s">
        <v>194</v>
      </c>
      <c r="E2600" s="3" t="s">
        <v>206</v>
      </c>
      <c r="F2600" s="3" t="s">
        <v>193</v>
      </c>
      <c r="G2600" s="3" t="s">
        <v>240</v>
      </c>
      <c r="H2600" s="41" t="s">
        <v>234</v>
      </c>
      <c r="I2600" s="3" t="s">
        <v>217</v>
      </c>
      <c r="J2600" s="3" t="s">
        <v>64</v>
      </c>
      <c r="K2600" s="3" t="s">
        <v>203</v>
      </c>
      <c r="L2600" s="3">
        <v>5</v>
      </c>
      <c r="M2600" s="3">
        <v>3</v>
      </c>
      <c r="N2600" s="3">
        <v>5</v>
      </c>
      <c r="O2600" s="3">
        <v>4</v>
      </c>
      <c r="P2600" s="3">
        <v>5</v>
      </c>
      <c r="Q2600" s="3">
        <v>5</v>
      </c>
      <c r="R2600" s="3">
        <v>3</v>
      </c>
      <c r="S2600" s="3">
        <v>3</v>
      </c>
      <c r="T2600" s="3">
        <v>3</v>
      </c>
      <c r="U2600" s="3">
        <v>4</v>
      </c>
      <c r="V2600" s="3">
        <v>4</v>
      </c>
      <c r="W2600" s="3">
        <v>4</v>
      </c>
      <c r="X2600" s="3">
        <v>5</v>
      </c>
      <c r="Y2600" s="3">
        <v>3</v>
      </c>
      <c r="Z2600" s="3">
        <v>3</v>
      </c>
      <c r="AA2600" s="3">
        <v>3</v>
      </c>
      <c r="AB2600" s="3">
        <v>3</v>
      </c>
      <c r="AC2600" s="3">
        <v>4</v>
      </c>
      <c r="AD2600" s="3">
        <v>2</v>
      </c>
      <c r="AE2600" s="3">
        <v>5</v>
      </c>
      <c r="AF2600" s="3" t="s">
        <v>209</v>
      </c>
    </row>
    <row r="2601" spans="1:32">
      <c r="A2601" s="3">
        <v>93033</v>
      </c>
      <c r="B2601" s="3">
        <v>33</v>
      </c>
      <c r="C2601" s="41" t="s">
        <v>200</v>
      </c>
      <c r="D2601" s="3" t="s">
        <v>194</v>
      </c>
      <c r="E2601" s="3" t="s">
        <v>192</v>
      </c>
      <c r="F2601" s="3" t="s">
        <v>186</v>
      </c>
      <c r="G2601" s="3" t="s">
        <v>241</v>
      </c>
      <c r="H2601" s="41" t="s">
        <v>234</v>
      </c>
      <c r="I2601" s="3" t="s">
        <v>189</v>
      </c>
      <c r="J2601" s="3" t="s">
        <v>60</v>
      </c>
      <c r="K2601" s="3" t="s">
        <v>199</v>
      </c>
      <c r="L2601" s="3">
        <v>3</v>
      </c>
      <c r="M2601" s="3">
        <v>3</v>
      </c>
      <c r="N2601" s="3">
        <v>3</v>
      </c>
      <c r="O2601" s="3">
        <v>3</v>
      </c>
      <c r="P2601" s="3">
        <v>4</v>
      </c>
      <c r="Q2601" s="3">
        <v>4</v>
      </c>
      <c r="R2601" s="3">
        <v>4</v>
      </c>
      <c r="S2601" s="3">
        <v>4</v>
      </c>
      <c r="T2601" s="3">
        <v>5</v>
      </c>
      <c r="U2601" s="3">
        <v>4</v>
      </c>
      <c r="V2601" s="3">
        <v>5</v>
      </c>
      <c r="W2601" s="3">
        <v>4</v>
      </c>
      <c r="X2601" s="3">
        <v>4</v>
      </c>
      <c r="Y2601" s="3">
        <v>3</v>
      </c>
      <c r="Z2601" s="3">
        <v>4</v>
      </c>
      <c r="AA2601" s="3">
        <v>3</v>
      </c>
      <c r="AB2601" s="3">
        <v>4</v>
      </c>
      <c r="AC2601" s="3">
        <v>4</v>
      </c>
      <c r="AD2601" s="3">
        <v>4</v>
      </c>
      <c r="AE2601" s="3">
        <v>4</v>
      </c>
      <c r="AF2601" s="3" t="s">
        <v>200</v>
      </c>
    </row>
    <row r="2602" spans="1:32">
      <c r="A2602" s="3">
        <v>92335</v>
      </c>
      <c r="B2602" s="3">
        <v>39</v>
      </c>
      <c r="C2602" s="41" t="s">
        <v>207</v>
      </c>
      <c r="D2602" s="3" t="s">
        <v>194</v>
      </c>
      <c r="E2602" s="3" t="s">
        <v>195</v>
      </c>
      <c r="F2602" s="3" t="s">
        <v>193</v>
      </c>
      <c r="G2602" s="3" t="s">
        <v>241</v>
      </c>
      <c r="H2602" s="41" t="s">
        <v>234</v>
      </c>
      <c r="I2602" s="3" t="s">
        <v>201</v>
      </c>
      <c r="J2602" s="3" t="s">
        <v>64</v>
      </c>
      <c r="K2602" s="3" t="s">
        <v>199</v>
      </c>
      <c r="L2602" s="3">
        <v>4</v>
      </c>
      <c r="M2602" s="3">
        <v>5</v>
      </c>
      <c r="N2602" s="3">
        <v>4</v>
      </c>
      <c r="O2602" s="3">
        <v>4</v>
      </c>
      <c r="P2602" s="3">
        <v>2</v>
      </c>
      <c r="Q2602" s="3">
        <v>5</v>
      </c>
      <c r="R2602" s="3">
        <v>1</v>
      </c>
      <c r="S2602" s="3">
        <v>2</v>
      </c>
      <c r="T2602" s="3">
        <v>5</v>
      </c>
      <c r="U2602" s="3">
        <v>5</v>
      </c>
      <c r="V2602" s="3">
        <v>5</v>
      </c>
      <c r="W2602" s="3">
        <v>5</v>
      </c>
      <c r="X2602" s="3">
        <v>5</v>
      </c>
      <c r="Y2602" s="3">
        <v>5</v>
      </c>
      <c r="Z2602" s="3">
        <v>5</v>
      </c>
      <c r="AA2602" s="3">
        <v>4</v>
      </c>
      <c r="AB2602" s="3">
        <v>4</v>
      </c>
      <c r="AC2602" s="3">
        <v>5</v>
      </c>
      <c r="AD2602" s="3">
        <v>4</v>
      </c>
      <c r="AE2602" s="3">
        <v>5</v>
      </c>
      <c r="AF2602" s="3" t="s">
        <v>207</v>
      </c>
    </row>
    <row r="2603" spans="1:32">
      <c r="A2603" s="3">
        <v>90031</v>
      </c>
      <c r="B2603" s="3">
        <v>18</v>
      </c>
      <c r="C2603" s="41" t="s">
        <v>183</v>
      </c>
      <c r="D2603" s="3" t="s">
        <v>194</v>
      </c>
      <c r="E2603" s="3" t="s">
        <v>206</v>
      </c>
      <c r="F2603" s="3" t="s">
        <v>193</v>
      </c>
      <c r="G2603" s="3" t="s">
        <v>242</v>
      </c>
      <c r="H2603" s="41" t="s">
        <v>234</v>
      </c>
      <c r="I2603" s="3" t="s">
        <v>189</v>
      </c>
      <c r="J2603" s="3" t="s">
        <v>57</v>
      </c>
      <c r="K2603" s="3" t="s">
        <v>196</v>
      </c>
      <c r="L2603" s="3">
        <v>4</v>
      </c>
      <c r="M2603" s="3">
        <v>5</v>
      </c>
      <c r="N2603" s="3">
        <v>4</v>
      </c>
      <c r="O2603" s="3">
        <v>5</v>
      </c>
      <c r="P2603" s="3">
        <v>5</v>
      </c>
      <c r="Q2603" s="3">
        <v>5</v>
      </c>
      <c r="R2603" s="3">
        <v>4</v>
      </c>
      <c r="S2603" s="3">
        <v>5</v>
      </c>
      <c r="T2603" s="3">
        <v>4</v>
      </c>
      <c r="U2603" s="3">
        <v>5</v>
      </c>
      <c r="V2603" s="3">
        <v>4</v>
      </c>
      <c r="W2603" s="3">
        <v>4</v>
      </c>
      <c r="X2603" s="3">
        <v>5</v>
      </c>
      <c r="Y2603" s="3">
        <v>4</v>
      </c>
      <c r="Z2603" s="3">
        <v>4</v>
      </c>
      <c r="AA2603" s="3">
        <v>5</v>
      </c>
      <c r="AB2603" s="3">
        <v>4</v>
      </c>
      <c r="AC2603" s="3">
        <v>4</v>
      </c>
      <c r="AD2603" s="3">
        <v>3</v>
      </c>
      <c r="AE2603" s="3">
        <v>3</v>
      </c>
      <c r="AF2603" s="3" t="s">
        <v>183</v>
      </c>
    </row>
    <row r="2604" spans="1:32">
      <c r="A2604" s="3">
        <v>92336</v>
      </c>
      <c r="B2604" s="3">
        <v>19</v>
      </c>
      <c r="C2604" s="41" t="s">
        <v>183</v>
      </c>
      <c r="D2604" s="3" t="s">
        <v>194</v>
      </c>
      <c r="E2604" s="3" t="s">
        <v>195</v>
      </c>
      <c r="F2604" s="3" t="s">
        <v>186</v>
      </c>
      <c r="G2604" s="3" t="s">
        <v>242</v>
      </c>
      <c r="H2604" s="41" t="s">
        <v>234</v>
      </c>
      <c r="I2604" s="3" t="s">
        <v>189</v>
      </c>
      <c r="J2604" s="3" t="s">
        <v>60</v>
      </c>
      <c r="K2604" s="3" t="s">
        <v>199</v>
      </c>
      <c r="L2604" s="3">
        <v>1</v>
      </c>
      <c r="M2604" s="3">
        <v>1</v>
      </c>
      <c r="N2604" s="3">
        <v>1</v>
      </c>
      <c r="O2604" s="3">
        <v>1</v>
      </c>
      <c r="P2604" s="3">
        <v>5</v>
      </c>
      <c r="Q2604" s="3">
        <v>1</v>
      </c>
      <c r="R2604" s="3">
        <v>3</v>
      </c>
      <c r="S2604" s="3">
        <v>1</v>
      </c>
      <c r="T2604" s="3">
        <v>5</v>
      </c>
      <c r="U2604" s="3">
        <v>1</v>
      </c>
      <c r="V2604" s="3">
        <v>3</v>
      </c>
      <c r="W2604" s="3">
        <v>4</v>
      </c>
      <c r="X2604" s="3">
        <v>5</v>
      </c>
      <c r="Y2604" s="3">
        <v>1</v>
      </c>
      <c r="Z2604" s="3">
        <v>5</v>
      </c>
      <c r="AA2604" s="3">
        <v>3</v>
      </c>
      <c r="AB2604" s="3">
        <v>5</v>
      </c>
      <c r="AC2604" s="3">
        <v>5</v>
      </c>
      <c r="AD2604" s="3">
        <v>3</v>
      </c>
      <c r="AE2604" s="3">
        <v>5</v>
      </c>
      <c r="AF2604" s="3" t="s">
        <v>183</v>
      </c>
    </row>
    <row r="2605" spans="1:32">
      <c r="A2605" s="3">
        <v>92243</v>
      </c>
      <c r="B2605" s="3">
        <v>20</v>
      </c>
      <c r="C2605" s="41" t="s">
        <v>183</v>
      </c>
      <c r="D2605" s="3" t="s">
        <v>194</v>
      </c>
      <c r="E2605" s="3" t="s">
        <v>198</v>
      </c>
      <c r="F2605" s="3" t="s">
        <v>186</v>
      </c>
      <c r="G2605" s="3" t="s">
        <v>242</v>
      </c>
      <c r="H2605" s="41" t="s">
        <v>234</v>
      </c>
      <c r="I2605" s="3" t="s">
        <v>189</v>
      </c>
      <c r="J2605" s="3" t="s">
        <v>62</v>
      </c>
      <c r="K2605" s="3" t="s">
        <v>190</v>
      </c>
      <c r="L2605" s="3">
        <v>4</v>
      </c>
      <c r="M2605" s="3">
        <v>3</v>
      </c>
      <c r="N2605" s="3">
        <v>3</v>
      </c>
      <c r="O2605" s="3">
        <v>3</v>
      </c>
      <c r="P2605" s="3">
        <v>5</v>
      </c>
      <c r="Q2605" s="3">
        <v>5</v>
      </c>
      <c r="R2605" s="3">
        <v>5</v>
      </c>
      <c r="S2605" s="3">
        <v>5</v>
      </c>
      <c r="T2605" s="3">
        <v>4</v>
      </c>
      <c r="U2605" s="3">
        <v>3</v>
      </c>
      <c r="V2605" s="3">
        <v>0</v>
      </c>
      <c r="W2605" s="3">
        <v>3</v>
      </c>
      <c r="X2605" s="3">
        <v>3</v>
      </c>
      <c r="Y2605" s="3">
        <v>3</v>
      </c>
      <c r="Z2605" s="3">
        <v>5</v>
      </c>
      <c r="AA2605" s="3">
        <v>5</v>
      </c>
      <c r="AB2605" s="3">
        <v>4</v>
      </c>
      <c r="AC2605" s="3">
        <v>5</v>
      </c>
      <c r="AD2605" s="3">
        <v>3</v>
      </c>
      <c r="AE2605" s="3">
        <v>5</v>
      </c>
      <c r="AF2605" s="3" t="s">
        <v>183</v>
      </c>
    </row>
    <row r="2606" spans="1:32">
      <c r="A2606" s="3">
        <v>92618</v>
      </c>
      <c r="B2606" s="3">
        <v>21</v>
      </c>
      <c r="C2606" s="41" t="s">
        <v>183</v>
      </c>
      <c r="D2606" s="3" t="s">
        <v>220</v>
      </c>
      <c r="E2606" s="3" t="s">
        <v>185</v>
      </c>
      <c r="F2606" s="3" t="s">
        <v>186</v>
      </c>
      <c r="G2606" s="3" t="s">
        <v>242</v>
      </c>
      <c r="H2606" s="41" t="s">
        <v>234</v>
      </c>
      <c r="I2606" s="3" t="s">
        <v>201</v>
      </c>
      <c r="J2606" s="3" t="s">
        <v>63</v>
      </c>
      <c r="K2606" s="3" t="s">
        <v>199</v>
      </c>
      <c r="L2606" s="3">
        <v>4</v>
      </c>
      <c r="M2606" s="3">
        <v>5</v>
      </c>
      <c r="N2606" s="3">
        <v>4</v>
      </c>
      <c r="O2606" s="3">
        <v>4</v>
      </c>
      <c r="P2606" s="3">
        <v>4</v>
      </c>
      <c r="Q2606" s="3">
        <v>5</v>
      </c>
      <c r="R2606" s="3">
        <v>3</v>
      </c>
      <c r="S2606" s="3">
        <v>4</v>
      </c>
      <c r="T2606" s="3">
        <v>4</v>
      </c>
      <c r="U2606" s="3">
        <v>2</v>
      </c>
      <c r="V2606" s="3">
        <v>4</v>
      </c>
      <c r="W2606" s="3">
        <v>5</v>
      </c>
      <c r="X2606" s="3">
        <v>4</v>
      </c>
      <c r="Y2606" s="3">
        <v>4</v>
      </c>
      <c r="Z2606" s="3">
        <v>4</v>
      </c>
      <c r="AA2606" s="3">
        <v>5</v>
      </c>
      <c r="AB2606" s="3">
        <v>5</v>
      </c>
      <c r="AC2606" s="3">
        <v>5</v>
      </c>
      <c r="AD2606" s="3">
        <v>5</v>
      </c>
      <c r="AE2606" s="3">
        <v>5</v>
      </c>
      <c r="AF2606" s="3" t="s">
        <v>183</v>
      </c>
    </row>
    <row r="2607" spans="1:32">
      <c r="A2607" s="3">
        <v>92376</v>
      </c>
      <c r="B2607" s="3">
        <v>22</v>
      </c>
      <c r="C2607" s="41" t="s">
        <v>183</v>
      </c>
      <c r="D2607" s="3" t="s">
        <v>194</v>
      </c>
      <c r="E2607" s="3" t="s">
        <v>195</v>
      </c>
      <c r="F2607" s="3" t="s">
        <v>193</v>
      </c>
      <c r="G2607" s="3" t="s">
        <v>242</v>
      </c>
      <c r="H2607" s="41" t="s">
        <v>234</v>
      </c>
      <c r="I2607" s="3" t="s">
        <v>189</v>
      </c>
      <c r="J2607" s="3" t="s">
        <v>60</v>
      </c>
      <c r="K2607" s="3" t="s">
        <v>199</v>
      </c>
      <c r="L2607" s="3">
        <v>5</v>
      </c>
      <c r="M2607" s="3">
        <v>1</v>
      </c>
      <c r="N2607" s="3">
        <v>3</v>
      </c>
      <c r="O2607" s="3">
        <v>2</v>
      </c>
      <c r="P2607" s="3">
        <v>5</v>
      </c>
      <c r="Q2607" s="3">
        <v>4</v>
      </c>
      <c r="R2607" s="3">
        <v>4</v>
      </c>
      <c r="S2607" s="3">
        <v>0</v>
      </c>
      <c r="T2607" s="3">
        <v>4</v>
      </c>
      <c r="U2607" s="3">
        <v>1</v>
      </c>
      <c r="V2607" s="3">
        <v>2</v>
      </c>
      <c r="W2607" s="3">
        <v>4</v>
      </c>
      <c r="X2607" s="3">
        <v>4</v>
      </c>
      <c r="Y2607" s="3">
        <v>2</v>
      </c>
      <c r="Z2607" s="3">
        <v>2</v>
      </c>
      <c r="AA2607" s="3">
        <v>3</v>
      </c>
      <c r="AB2607" s="3">
        <v>3</v>
      </c>
      <c r="AC2607" s="3">
        <v>2</v>
      </c>
      <c r="AD2607" s="3">
        <v>4</v>
      </c>
      <c r="AE2607" s="3">
        <v>4</v>
      </c>
      <c r="AF2607" s="3" t="s">
        <v>183</v>
      </c>
    </row>
    <row r="2608" spans="1:32">
      <c r="A2608" s="3">
        <v>93035</v>
      </c>
      <c r="B2608" s="3">
        <v>23</v>
      </c>
      <c r="C2608" s="41" t="s">
        <v>183</v>
      </c>
      <c r="D2608" s="3" t="s">
        <v>191</v>
      </c>
      <c r="E2608" s="3" t="s">
        <v>192</v>
      </c>
      <c r="F2608" s="3" t="s">
        <v>193</v>
      </c>
      <c r="G2608" s="3" t="s">
        <v>242</v>
      </c>
      <c r="H2608" s="41" t="s">
        <v>234</v>
      </c>
      <c r="I2608" s="3" t="s">
        <v>201</v>
      </c>
      <c r="J2608" s="3" t="s">
        <v>57</v>
      </c>
      <c r="K2608" s="3" t="s">
        <v>199</v>
      </c>
      <c r="L2608" s="3">
        <v>5</v>
      </c>
      <c r="M2608" s="3">
        <v>5</v>
      </c>
      <c r="N2608" s="3">
        <v>5</v>
      </c>
      <c r="O2608" s="3">
        <v>5</v>
      </c>
      <c r="P2608" s="3">
        <v>5</v>
      </c>
      <c r="Q2608" s="3">
        <v>5</v>
      </c>
      <c r="R2608" s="3">
        <v>5</v>
      </c>
      <c r="S2608" s="3">
        <v>5</v>
      </c>
      <c r="T2608" s="3">
        <v>5</v>
      </c>
      <c r="U2608" s="3">
        <v>5</v>
      </c>
      <c r="V2608" s="3">
        <v>5</v>
      </c>
      <c r="W2608" s="3">
        <v>5</v>
      </c>
      <c r="X2608" s="3">
        <v>5</v>
      </c>
      <c r="Y2608" s="3">
        <v>5</v>
      </c>
      <c r="Z2608" s="3">
        <v>5</v>
      </c>
      <c r="AA2608" s="3">
        <v>5</v>
      </c>
      <c r="AB2608" s="3">
        <v>5</v>
      </c>
      <c r="AC2608" s="3">
        <v>5</v>
      </c>
      <c r="AD2608" s="3">
        <v>5</v>
      </c>
      <c r="AE2608" s="3">
        <v>5</v>
      </c>
      <c r="AF2608" s="3" t="s">
        <v>183</v>
      </c>
    </row>
    <row r="2609" spans="1:32">
      <c r="A2609" s="3">
        <v>92243</v>
      </c>
      <c r="B2609" s="3">
        <v>23</v>
      </c>
      <c r="C2609" s="41" t="s">
        <v>183</v>
      </c>
      <c r="D2609" s="3" t="s">
        <v>194</v>
      </c>
      <c r="E2609" s="3" t="s">
        <v>198</v>
      </c>
      <c r="F2609" s="3" t="s">
        <v>186</v>
      </c>
      <c r="G2609" s="3" t="s">
        <v>242</v>
      </c>
      <c r="H2609" s="41" t="s">
        <v>234</v>
      </c>
      <c r="I2609" s="3" t="s">
        <v>189</v>
      </c>
      <c r="J2609" s="3" t="s">
        <v>60</v>
      </c>
      <c r="K2609" s="3" t="s">
        <v>199</v>
      </c>
      <c r="L2609" s="3">
        <v>5</v>
      </c>
      <c r="M2609" s="3">
        <v>5</v>
      </c>
      <c r="N2609" s="3">
        <v>5</v>
      </c>
      <c r="O2609" s="3">
        <v>5</v>
      </c>
      <c r="P2609" s="3">
        <v>5</v>
      </c>
      <c r="Q2609" s="3">
        <v>4</v>
      </c>
      <c r="R2609" s="3">
        <v>5</v>
      </c>
      <c r="S2609" s="3">
        <v>2</v>
      </c>
      <c r="T2609" s="3">
        <v>4</v>
      </c>
      <c r="U2609" s="3">
        <v>2</v>
      </c>
      <c r="V2609" s="3">
        <v>5</v>
      </c>
      <c r="W2609" s="3">
        <v>3</v>
      </c>
      <c r="X2609" s="3">
        <v>4</v>
      </c>
      <c r="Y2609" s="3">
        <v>1</v>
      </c>
      <c r="Z2609" s="3">
        <v>5</v>
      </c>
      <c r="AA2609" s="3">
        <v>5</v>
      </c>
      <c r="AB2609" s="3">
        <v>5</v>
      </c>
      <c r="AC2609" s="3">
        <v>4</v>
      </c>
      <c r="AD2609" s="3">
        <v>5</v>
      </c>
      <c r="AE2609" s="3">
        <v>3</v>
      </c>
      <c r="AF2609" s="3" t="s">
        <v>183</v>
      </c>
    </row>
    <row r="2610" spans="1:32">
      <c r="A2610" s="3">
        <v>90633</v>
      </c>
      <c r="B2610" s="3">
        <v>23</v>
      </c>
      <c r="C2610" s="41" t="s">
        <v>183</v>
      </c>
      <c r="D2610" s="3" t="s">
        <v>191</v>
      </c>
      <c r="E2610" s="3" t="s">
        <v>185</v>
      </c>
      <c r="F2610" s="3" t="s">
        <v>193</v>
      </c>
      <c r="G2610" s="3" t="s">
        <v>242</v>
      </c>
      <c r="H2610" s="41" t="s">
        <v>234</v>
      </c>
      <c r="I2610" s="3" t="s">
        <v>189</v>
      </c>
      <c r="J2610" s="3" t="s">
        <v>57</v>
      </c>
      <c r="K2610" s="3" t="s">
        <v>190</v>
      </c>
      <c r="L2610" s="3">
        <v>3</v>
      </c>
      <c r="M2610" s="3">
        <v>3</v>
      </c>
      <c r="N2610" s="3">
        <v>3</v>
      </c>
      <c r="O2610" s="3">
        <v>3</v>
      </c>
      <c r="P2610" s="3">
        <v>3</v>
      </c>
      <c r="Q2610" s="3">
        <v>3</v>
      </c>
      <c r="R2610" s="3">
        <v>3</v>
      </c>
      <c r="S2610" s="3">
        <v>3</v>
      </c>
      <c r="T2610" s="3">
        <v>3</v>
      </c>
      <c r="U2610" s="3">
        <v>3</v>
      </c>
      <c r="V2610" s="3">
        <v>3</v>
      </c>
      <c r="W2610" s="3">
        <v>3</v>
      </c>
      <c r="X2610" s="3">
        <v>1</v>
      </c>
      <c r="Y2610" s="3">
        <v>5</v>
      </c>
      <c r="Z2610" s="3">
        <v>5</v>
      </c>
      <c r="AA2610" s="3">
        <v>5</v>
      </c>
      <c r="AB2610" s="3">
        <v>3</v>
      </c>
      <c r="AC2610" s="3">
        <v>3</v>
      </c>
      <c r="AD2610" s="3">
        <v>3</v>
      </c>
      <c r="AE2610" s="3">
        <v>3</v>
      </c>
      <c r="AF2610" s="3" t="s">
        <v>183</v>
      </c>
    </row>
    <row r="2611" spans="1:32">
      <c r="A2611" s="3">
        <v>92707</v>
      </c>
      <c r="B2611" s="3">
        <v>24</v>
      </c>
      <c r="C2611" s="41" t="s">
        <v>183</v>
      </c>
      <c r="D2611" s="3" t="s">
        <v>197</v>
      </c>
      <c r="E2611" s="3" t="s">
        <v>185</v>
      </c>
      <c r="F2611" s="3" t="s">
        <v>193</v>
      </c>
      <c r="G2611" s="3" t="s">
        <v>242</v>
      </c>
      <c r="H2611" s="41" t="s">
        <v>234</v>
      </c>
      <c r="I2611" s="3" t="s">
        <v>189</v>
      </c>
      <c r="J2611" s="3" t="s">
        <v>60</v>
      </c>
      <c r="K2611" s="3" t="s">
        <v>203</v>
      </c>
      <c r="L2611" s="3">
        <v>4</v>
      </c>
      <c r="M2611" s="3">
        <v>4</v>
      </c>
      <c r="N2611" s="3">
        <v>4</v>
      </c>
      <c r="O2611" s="3">
        <v>4</v>
      </c>
      <c r="P2611" s="3">
        <v>4</v>
      </c>
      <c r="Q2611" s="3">
        <v>5</v>
      </c>
      <c r="R2611" s="3">
        <v>5</v>
      </c>
      <c r="S2611" s="3">
        <v>5</v>
      </c>
      <c r="T2611" s="3">
        <v>5</v>
      </c>
      <c r="U2611" s="3">
        <v>4</v>
      </c>
      <c r="V2611" s="3">
        <v>4</v>
      </c>
      <c r="W2611" s="3">
        <v>4</v>
      </c>
      <c r="X2611" s="3">
        <v>5</v>
      </c>
      <c r="Y2611" s="3">
        <v>4</v>
      </c>
      <c r="Z2611" s="3">
        <v>4</v>
      </c>
      <c r="AA2611" s="3">
        <v>4</v>
      </c>
      <c r="AB2611" s="3">
        <v>4</v>
      </c>
      <c r="AC2611" s="3">
        <v>5</v>
      </c>
      <c r="AD2611" s="3">
        <v>4</v>
      </c>
      <c r="AE2611" s="3">
        <v>4</v>
      </c>
      <c r="AF2611" s="3" t="s">
        <v>183</v>
      </c>
    </row>
    <row r="2612" spans="1:32">
      <c r="A2612" s="3">
        <v>92553</v>
      </c>
      <c r="B2612" s="3">
        <v>26</v>
      </c>
      <c r="C2612" s="41" t="s">
        <v>200</v>
      </c>
      <c r="D2612" s="3" t="s">
        <v>184</v>
      </c>
      <c r="E2612" s="3" t="s">
        <v>205</v>
      </c>
      <c r="F2612" s="3" t="s">
        <v>193</v>
      </c>
      <c r="G2612" s="3" t="s">
        <v>242</v>
      </c>
      <c r="H2612" s="41" t="s">
        <v>234</v>
      </c>
      <c r="I2612" s="3" t="s">
        <v>189</v>
      </c>
      <c r="J2612" s="3" t="s">
        <v>63</v>
      </c>
      <c r="K2612" s="3" t="s">
        <v>196</v>
      </c>
      <c r="L2612" s="3">
        <v>2</v>
      </c>
      <c r="M2612" s="3">
        <v>4</v>
      </c>
      <c r="N2612" s="3">
        <v>4</v>
      </c>
      <c r="O2612" s="3">
        <v>2</v>
      </c>
      <c r="P2612" s="3">
        <v>2</v>
      </c>
      <c r="Q2612" s="3">
        <v>2</v>
      </c>
      <c r="R2612" s="3">
        <v>2</v>
      </c>
      <c r="S2612" s="3">
        <v>2</v>
      </c>
      <c r="T2612" s="3">
        <v>4</v>
      </c>
      <c r="U2612" s="3">
        <v>4</v>
      </c>
      <c r="V2612" s="3">
        <v>5</v>
      </c>
      <c r="W2612" s="3">
        <v>4</v>
      </c>
      <c r="X2612" s="3">
        <v>5</v>
      </c>
      <c r="Y2612" s="3">
        <v>3</v>
      </c>
      <c r="Z2612" s="3">
        <v>3</v>
      </c>
      <c r="AA2612" s="3">
        <v>3</v>
      </c>
      <c r="AB2612" s="3">
        <v>4</v>
      </c>
      <c r="AC2612" s="3">
        <v>3</v>
      </c>
      <c r="AD2612" s="3">
        <v>4</v>
      </c>
      <c r="AE2612" s="3">
        <v>3</v>
      </c>
      <c r="AF2612" s="3" t="s">
        <v>200</v>
      </c>
    </row>
    <row r="2613" spans="1:32">
      <c r="A2613" s="3">
        <v>92553</v>
      </c>
      <c r="B2613" s="3">
        <v>26</v>
      </c>
      <c r="C2613" s="41" t="s">
        <v>200</v>
      </c>
      <c r="D2613" s="3" t="s">
        <v>204</v>
      </c>
      <c r="E2613" s="3" t="s">
        <v>205</v>
      </c>
      <c r="F2613" s="3" t="s">
        <v>193</v>
      </c>
      <c r="G2613" s="3" t="s">
        <v>242</v>
      </c>
      <c r="H2613" s="41" t="s">
        <v>234</v>
      </c>
      <c r="I2613" s="3" t="s">
        <v>189</v>
      </c>
      <c r="J2613" s="3" t="s">
        <v>60</v>
      </c>
      <c r="K2613" s="3" t="s">
        <v>202</v>
      </c>
      <c r="L2613" s="3">
        <v>3</v>
      </c>
      <c r="M2613" s="3">
        <v>3</v>
      </c>
      <c r="N2613" s="3">
        <v>3</v>
      </c>
      <c r="O2613" s="3">
        <v>3</v>
      </c>
      <c r="P2613" s="3">
        <v>4</v>
      </c>
      <c r="Q2613" s="3">
        <v>4</v>
      </c>
      <c r="R2613" s="3">
        <v>3</v>
      </c>
      <c r="S2613" s="3">
        <v>3</v>
      </c>
      <c r="T2613" s="3">
        <v>3</v>
      </c>
      <c r="U2613" s="3">
        <v>3</v>
      </c>
      <c r="V2613" s="3">
        <v>5</v>
      </c>
      <c r="W2613" s="3">
        <v>2</v>
      </c>
      <c r="X2613" s="3">
        <v>3</v>
      </c>
      <c r="Y2613" s="3">
        <v>3</v>
      </c>
      <c r="Z2613" s="3">
        <v>3</v>
      </c>
      <c r="AA2613" s="3">
        <v>3</v>
      </c>
      <c r="AB2613" s="3">
        <v>3</v>
      </c>
      <c r="AC2613" s="3">
        <v>3</v>
      </c>
      <c r="AD2613" s="3">
        <v>3</v>
      </c>
      <c r="AE2613" s="3">
        <v>3</v>
      </c>
      <c r="AF2613" s="3" t="s">
        <v>200</v>
      </c>
    </row>
    <row r="2614" spans="1:32">
      <c r="A2614" s="3">
        <v>92399</v>
      </c>
      <c r="B2614" s="3">
        <v>34</v>
      </c>
      <c r="C2614" s="41" t="s">
        <v>200</v>
      </c>
      <c r="D2614" s="3" t="s">
        <v>194</v>
      </c>
      <c r="E2614" s="3" t="s">
        <v>195</v>
      </c>
      <c r="F2614" s="3" t="s">
        <v>193</v>
      </c>
      <c r="G2614" s="3" t="s">
        <v>242</v>
      </c>
      <c r="H2614" s="41" t="s">
        <v>234</v>
      </c>
      <c r="I2614" s="3" t="s">
        <v>189</v>
      </c>
      <c r="J2614" s="3" t="s">
        <v>58</v>
      </c>
      <c r="K2614" s="3" t="s">
        <v>203</v>
      </c>
      <c r="L2614" s="3">
        <v>5</v>
      </c>
      <c r="M2614" s="3">
        <v>3</v>
      </c>
      <c r="N2614" s="3">
        <v>2</v>
      </c>
      <c r="O2614" s="3">
        <v>3</v>
      </c>
      <c r="P2614" s="3">
        <v>4</v>
      </c>
      <c r="Q2614" s="3">
        <v>1</v>
      </c>
      <c r="R2614" s="3">
        <v>3</v>
      </c>
      <c r="S2614" s="3">
        <v>2</v>
      </c>
      <c r="T2614" s="3">
        <v>4</v>
      </c>
      <c r="U2614" s="3">
        <v>3</v>
      </c>
      <c r="V2614" s="3">
        <v>3</v>
      </c>
      <c r="W2614" s="3">
        <v>4</v>
      </c>
      <c r="X2614" s="3">
        <v>5</v>
      </c>
      <c r="Y2614" s="3">
        <v>3</v>
      </c>
      <c r="Z2614" s="3">
        <v>4</v>
      </c>
      <c r="AA2614" s="3">
        <v>4</v>
      </c>
      <c r="AB2614" s="3">
        <v>5</v>
      </c>
      <c r="AC2614" s="3">
        <v>4</v>
      </c>
      <c r="AD2614" s="3">
        <v>4</v>
      </c>
      <c r="AE2614" s="3">
        <v>4</v>
      </c>
      <c r="AF2614" s="3" t="s">
        <v>200</v>
      </c>
    </row>
    <row r="2615" spans="1:32">
      <c r="A2615" s="3">
        <v>92243</v>
      </c>
      <c r="B2615" s="3">
        <v>36</v>
      </c>
      <c r="C2615" s="41" t="s">
        <v>207</v>
      </c>
      <c r="D2615" s="3" t="s">
        <v>194</v>
      </c>
      <c r="E2615" s="3" t="s">
        <v>198</v>
      </c>
      <c r="F2615" s="3" t="s">
        <v>186</v>
      </c>
      <c r="G2615" s="3" t="s">
        <v>242</v>
      </c>
      <c r="H2615" s="41" t="s">
        <v>234</v>
      </c>
      <c r="I2615" s="3" t="s">
        <v>201</v>
      </c>
      <c r="J2615" s="3" t="s">
        <v>62</v>
      </c>
      <c r="K2615" s="3" t="s">
        <v>202</v>
      </c>
      <c r="L2615" s="3">
        <v>5</v>
      </c>
      <c r="M2615" s="3">
        <v>5</v>
      </c>
      <c r="N2615" s="3">
        <v>5</v>
      </c>
      <c r="O2615" s="3">
        <v>5</v>
      </c>
      <c r="P2615" s="3">
        <v>3</v>
      </c>
      <c r="Q2615" s="3">
        <v>3</v>
      </c>
      <c r="R2615" s="3">
        <v>3</v>
      </c>
      <c r="S2615" s="3">
        <v>1</v>
      </c>
      <c r="T2615" s="3">
        <v>2</v>
      </c>
      <c r="U2615" s="3">
        <v>3</v>
      </c>
      <c r="V2615" s="3">
        <v>4</v>
      </c>
      <c r="W2615" s="3">
        <v>4</v>
      </c>
      <c r="X2615" s="3">
        <v>3</v>
      </c>
      <c r="Y2615" s="3">
        <v>2</v>
      </c>
      <c r="Z2615" s="3">
        <v>5</v>
      </c>
      <c r="AA2615" s="3">
        <v>5</v>
      </c>
      <c r="AB2615" s="3">
        <v>3</v>
      </c>
      <c r="AC2615" s="3">
        <v>2</v>
      </c>
      <c r="AD2615" s="3">
        <v>3</v>
      </c>
      <c r="AE2615" s="3">
        <v>2</v>
      </c>
      <c r="AF2615" s="3" t="s">
        <v>207</v>
      </c>
    </row>
    <row r="2616" spans="1:32">
      <c r="A2616" s="3">
        <v>92392</v>
      </c>
      <c r="B2616" s="3">
        <v>36</v>
      </c>
      <c r="C2616" s="41" t="s">
        <v>207</v>
      </c>
      <c r="D2616" s="3" t="s">
        <v>194</v>
      </c>
      <c r="E2616" s="3" t="s">
        <v>195</v>
      </c>
      <c r="F2616" s="3" t="s">
        <v>193</v>
      </c>
      <c r="G2616" s="3" t="s">
        <v>242</v>
      </c>
      <c r="H2616" s="41" t="s">
        <v>234</v>
      </c>
      <c r="I2616" s="3" t="s">
        <v>189</v>
      </c>
      <c r="J2616" s="3" t="s">
        <v>62</v>
      </c>
      <c r="K2616" s="3" t="s">
        <v>199</v>
      </c>
      <c r="L2616" s="3">
        <v>1</v>
      </c>
      <c r="M2616" s="3">
        <v>1</v>
      </c>
      <c r="N2616" s="3">
        <v>1</v>
      </c>
      <c r="O2616" s="3">
        <v>2</v>
      </c>
      <c r="P2616" s="3">
        <v>1</v>
      </c>
      <c r="Q2616" s="3">
        <v>1</v>
      </c>
      <c r="R2616" s="3">
        <v>1</v>
      </c>
      <c r="S2616" s="3">
        <v>2</v>
      </c>
      <c r="T2616" s="3">
        <v>3</v>
      </c>
      <c r="U2616" s="3">
        <v>2</v>
      </c>
      <c r="V2616" s="3">
        <v>3</v>
      </c>
      <c r="W2616" s="3">
        <v>2</v>
      </c>
      <c r="X2616" s="3">
        <v>3</v>
      </c>
      <c r="Y2616" s="3">
        <v>5</v>
      </c>
      <c r="Z2616" s="3">
        <v>2</v>
      </c>
      <c r="AA2616" s="3">
        <v>4</v>
      </c>
      <c r="AB2616" s="3">
        <v>1</v>
      </c>
      <c r="AC2616" s="3">
        <v>1</v>
      </c>
      <c r="AD2616" s="3">
        <v>2</v>
      </c>
      <c r="AE2616" s="3">
        <v>1</v>
      </c>
      <c r="AF2616" s="3" t="s">
        <v>207</v>
      </c>
    </row>
    <row r="2617" spans="1:32">
      <c r="A2617" s="3">
        <v>92405</v>
      </c>
      <c r="B2617" s="3">
        <v>39</v>
      </c>
      <c r="C2617" s="41" t="s">
        <v>207</v>
      </c>
      <c r="D2617" s="3" t="s">
        <v>194</v>
      </c>
      <c r="E2617" s="3" t="s">
        <v>195</v>
      </c>
      <c r="F2617" s="3" t="s">
        <v>186</v>
      </c>
      <c r="G2617" s="3" t="s">
        <v>242</v>
      </c>
      <c r="H2617" s="41" t="s">
        <v>234</v>
      </c>
      <c r="I2617" s="3" t="s">
        <v>189</v>
      </c>
      <c r="J2617" s="3" t="s">
        <v>64</v>
      </c>
      <c r="K2617" s="3" t="s">
        <v>199</v>
      </c>
      <c r="L2617" s="3">
        <v>1</v>
      </c>
      <c r="M2617" s="3">
        <v>3</v>
      </c>
      <c r="N2617" s="3">
        <v>2</v>
      </c>
      <c r="O2617" s="3">
        <v>2</v>
      </c>
      <c r="P2617" s="3">
        <v>5</v>
      </c>
      <c r="Q2617" s="3">
        <v>5</v>
      </c>
      <c r="R2617" s="3">
        <v>5</v>
      </c>
      <c r="S2617" s="3">
        <v>5</v>
      </c>
      <c r="T2617" s="3">
        <v>5</v>
      </c>
      <c r="U2617" s="3">
        <v>5</v>
      </c>
      <c r="V2617" s="3">
        <v>5</v>
      </c>
      <c r="W2617" s="3">
        <v>5</v>
      </c>
      <c r="X2617" s="3">
        <v>5</v>
      </c>
      <c r="Y2617" s="3">
        <v>4</v>
      </c>
      <c r="Z2617" s="3">
        <v>4</v>
      </c>
      <c r="AA2617" s="3">
        <v>5</v>
      </c>
      <c r="AB2617" s="3">
        <v>5</v>
      </c>
      <c r="AC2617" s="3">
        <v>5</v>
      </c>
      <c r="AD2617" s="3">
        <v>5</v>
      </c>
      <c r="AE2617" s="3">
        <v>5</v>
      </c>
      <c r="AF2617" s="3" t="s">
        <v>207</v>
      </c>
    </row>
    <row r="2618" spans="1:32">
      <c r="A2618" s="3">
        <v>92704</v>
      </c>
      <c r="B2618" s="3">
        <v>41</v>
      </c>
      <c r="C2618" s="41" t="s">
        <v>207</v>
      </c>
      <c r="D2618" s="3" t="s">
        <v>194</v>
      </c>
      <c r="E2618" s="3" t="s">
        <v>185</v>
      </c>
      <c r="F2618" s="3" t="s">
        <v>193</v>
      </c>
      <c r="G2618" s="3" t="s">
        <v>242</v>
      </c>
      <c r="H2618" s="41" t="s">
        <v>234</v>
      </c>
      <c r="I2618" s="3" t="s">
        <v>189</v>
      </c>
      <c r="J2618" s="3" t="s">
        <v>64</v>
      </c>
      <c r="K2618" s="3" t="s">
        <v>190</v>
      </c>
      <c r="L2618" s="3">
        <v>5</v>
      </c>
      <c r="M2618" s="3">
        <v>3</v>
      </c>
      <c r="N2618" s="3">
        <v>4</v>
      </c>
      <c r="O2618" s="3">
        <v>2</v>
      </c>
      <c r="P2618" s="3">
        <v>5</v>
      </c>
      <c r="Q2618" s="3">
        <v>2</v>
      </c>
      <c r="R2618" s="3">
        <v>3</v>
      </c>
      <c r="S2618" s="3">
        <v>4</v>
      </c>
      <c r="T2618" s="3">
        <v>3</v>
      </c>
      <c r="U2618" s="3">
        <v>2</v>
      </c>
      <c r="V2618" s="3">
        <v>5</v>
      </c>
      <c r="W2618" s="3">
        <v>4</v>
      </c>
      <c r="X2618" s="3">
        <v>5</v>
      </c>
      <c r="Y2618" s="3">
        <v>3</v>
      </c>
      <c r="Z2618" s="3">
        <v>4</v>
      </c>
      <c r="AA2618" s="3">
        <v>2</v>
      </c>
      <c r="AB2618" s="3">
        <v>5</v>
      </c>
      <c r="AC2618" s="3">
        <v>2</v>
      </c>
      <c r="AD2618" s="3">
        <v>5</v>
      </c>
      <c r="AE2618" s="3">
        <v>3</v>
      </c>
      <c r="AF2618" s="3" t="s">
        <v>207</v>
      </c>
    </row>
    <row r="2619" spans="1:32">
      <c r="A2619" s="3">
        <v>90731</v>
      </c>
      <c r="B2619" s="3">
        <v>54</v>
      </c>
      <c r="C2619" s="41" t="s">
        <v>209</v>
      </c>
      <c r="D2619" s="3" t="s">
        <v>194</v>
      </c>
      <c r="E2619" s="3" t="s">
        <v>206</v>
      </c>
      <c r="F2619" s="3" t="s">
        <v>193</v>
      </c>
      <c r="G2619" s="3" t="s">
        <v>242</v>
      </c>
      <c r="H2619" s="41" t="s">
        <v>234</v>
      </c>
      <c r="I2619" s="3" t="s">
        <v>201</v>
      </c>
      <c r="J2619" s="3" t="s">
        <v>64</v>
      </c>
      <c r="K2619" s="3" t="s">
        <v>203</v>
      </c>
      <c r="L2619" s="3">
        <v>5</v>
      </c>
      <c r="M2619" s="3">
        <v>4</v>
      </c>
      <c r="N2619" s="3">
        <v>4</v>
      </c>
      <c r="O2619" s="3">
        <v>4</v>
      </c>
      <c r="P2619" s="3">
        <v>4</v>
      </c>
      <c r="Q2619" s="3">
        <v>4</v>
      </c>
      <c r="R2619" s="3">
        <v>5</v>
      </c>
      <c r="S2619" s="3">
        <v>1</v>
      </c>
      <c r="T2619" s="3">
        <v>3</v>
      </c>
      <c r="U2619" s="3">
        <v>3</v>
      </c>
      <c r="V2619" s="3">
        <v>4</v>
      </c>
      <c r="W2619" s="3">
        <v>5</v>
      </c>
      <c r="X2619" s="3">
        <v>3</v>
      </c>
      <c r="Y2619" s="3">
        <v>2</v>
      </c>
      <c r="Z2619" s="3">
        <v>4</v>
      </c>
      <c r="AA2619" s="3">
        <v>5</v>
      </c>
      <c r="AB2619" s="3">
        <v>5</v>
      </c>
      <c r="AC2619" s="3">
        <v>4</v>
      </c>
      <c r="AD2619" s="3">
        <v>4</v>
      </c>
      <c r="AE2619" s="3">
        <v>4</v>
      </c>
      <c r="AF2619" s="3" t="s">
        <v>209</v>
      </c>
    </row>
    <row r="2620" spans="1:32">
      <c r="A2620" s="3">
        <v>91724</v>
      </c>
      <c r="B2620" s="3">
        <v>54</v>
      </c>
      <c r="C2620" s="41" t="s">
        <v>209</v>
      </c>
      <c r="D2620" s="3" t="s">
        <v>194</v>
      </c>
      <c r="E2620" s="3" t="s">
        <v>206</v>
      </c>
      <c r="F2620" s="3" t="s">
        <v>193</v>
      </c>
      <c r="G2620" s="3" t="s">
        <v>242</v>
      </c>
      <c r="H2620" s="41" t="s">
        <v>234</v>
      </c>
      <c r="I2620" s="3" t="s">
        <v>189</v>
      </c>
      <c r="J2620" s="3" t="s">
        <v>63</v>
      </c>
      <c r="K2620" s="3" t="s">
        <v>199</v>
      </c>
      <c r="L2620" s="3">
        <v>5</v>
      </c>
      <c r="M2620" s="3">
        <v>5</v>
      </c>
      <c r="N2620" s="3">
        <v>5</v>
      </c>
      <c r="O2620" s="3">
        <v>5</v>
      </c>
      <c r="P2620" s="3">
        <v>5</v>
      </c>
      <c r="Q2620" s="3">
        <v>5</v>
      </c>
      <c r="R2620" s="3">
        <v>5</v>
      </c>
      <c r="S2620" s="3">
        <v>5</v>
      </c>
      <c r="T2620" s="3">
        <v>5</v>
      </c>
      <c r="U2620" s="3">
        <v>5</v>
      </c>
      <c r="V2620" s="3">
        <v>5</v>
      </c>
      <c r="W2620" s="3">
        <v>5</v>
      </c>
      <c r="X2620" s="3">
        <v>5</v>
      </c>
      <c r="Y2620" s="3">
        <v>5</v>
      </c>
      <c r="Z2620" s="3">
        <v>5</v>
      </c>
      <c r="AA2620" s="3">
        <v>5</v>
      </c>
      <c r="AB2620" s="3">
        <v>5</v>
      </c>
      <c r="AC2620" s="3">
        <v>5</v>
      </c>
      <c r="AD2620" s="3">
        <v>5</v>
      </c>
      <c r="AE2620" s="3">
        <v>5</v>
      </c>
      <c r="AF2620" s="3" t="s">
        <v>209</v>
      </c>
    </row>
    <row r="2621" spans="1:32">
      <c r="A2621" s="3">
        <v>93036</v>
      </c>
      <c r="B2621" s="3">
        <v>56</v>
      </c>
      <c r="C2621" s="41" t="s">
        <v>211</v>
      </c>
      <c r="D2621" s="3" t="s">
        <v>197</v>
      </c>
      <c r="E2621" s="3" t="s">
        <v>192</v>
      </c>
      <c r="F2621" s="3" t="s">
        <v>186</v>
      </c>
      <c r="G2621" s="3" t="s">
        <v>242</v>
      </c>
      <c r="H2621" s="41" t="s">
        <v>234</v>
      </c>
      <c r="I2621" s="3" t="s">
        <v>189</v>
      </c>
      <c r="J2621" s="3" t="s">
        <v>64</v>
      </c>
      <c r="K2621" s="3" t="s">
        <v>199</v>
      </c>
      <c r="L2621" s="3">
        <v>5</v>
      </c>
      <c r="M2621" s="3">
        <v>5</v>
      </c>
      <c r="N2621" s="3">
        <v>5</v>
      </c>
      <c r="O2621" s="3">
        <v>5</v>
      </c>
      <c r="P2621" s="3">
        <v>5</v>
      </c>
      <c r="Q2621" s="3">
        <v>5</v>
      </c>
      <c r="R2621" s="3">
        <v>4</v>
      </c>
      <c r="S2621" s="3">
        <v>5</v>
      </c>
      <c r="T2621" s="3">
        <v>4</v>
      </c>
      <c r="U2621" s="3">
        <v>2</v>
      </c>
      <c r="V2621" s="3">
        <v>5</v>
      </c>
      <c r="W2621" s="3">
        <v>5</v>
      </c>
      <c r="X2621" s="3">
        <v>5</v>
      </c>
      <c r="Y2621" s="3">
        <v>5</v>
      </c>
      <c r="Z2621" s="3">
        <v>3</v>
      </c>
      <c r="AA2621" s="3">
        <v>4</v>
      </c>
      <c r="AB2621" s="3">
        <v>4</v>
      </c>
      <c r="AC2621" s="3">
        <v>5</v>
      </c>
      <c r="AD2621" s="3">
        <v>5</v>
      </c>
      <c r="AE2621" s="3">
        <v>4</v>
      </c>
      <c r="AF2621" s="3" t="s">
        <v>211</v>
      </c>
    </row>
    <row r="2622" spans="1:32">
      <c r="A2622" s="3">
        <v>90501</v>
      </c>
      <c r="B2622" s="3">
        <v>67</v>
      </c>
      <c r="C2622" s="41" t="s">
        <v>211</v>
      </c>
      <c r="D2622" s="3" t="s">
        <v>194</v>
      </c>
      <c r="E2622" s="3" t="s">
        <v>206</v>
      </c>
      <c r="F2622" s="3" t="s">
        <v>186</v>
      </c>
      <c r="G2622" s="3" t="s">
        <v>242</v>
      </c>
      <c r="H2622" s="41" t="s">
        <v>234</v>
      </c>
      <c r="I2622" s="3" t="s">
        <v>201</v>
      </c>
      <c r="J2622" s="3" t="s">
        <v>64</v>
      </c>
      <c r="K2622" s="3" t="s">
        <v>203</v>
      </c>
      <c r="L2622" s="3">
        <v>5</v>
      </c>
      <c r="M2622" s="3">
        <v>5</v>
      </c>
      <c r="N2622" s="3">
        <v>5</v>
      </c>
      <c r="O2622" s="3">
        <v>5</v>
      </c>
      <c r="P2622" s="3">
        <v>5</v>
      </c>
      <c r="Q2622" s="3">
        <v>4</v>
      </c>
      <c r="R2622" s="3">
        <v>5</v>
      </c>
      <c r="S2622" s="3">
        <v>3</v>
      </c>
      <c r="T2622" s="3">
        <v>3</v>
      </c>
      <c r="U2622" s="3">
        <v>3</v>
      </c>
      <c r="V2622" s="3">
        <v>5</v>
      </c>
      <c r="W2622" s="3">
        <v>5</v>
      </c>
      <c r="X2622" s="3">
        <v>5</v>
      </c>
      <c r="Y2622" s="3">
        <v>4</v>
      </c>
      <c r="Z2622" s="3">
        <v>4</v>
      </c>
      <c r="AA2622" s="3">
        <v>5</v>
      </c>
      <c r="AB2622" s="3">
        <v>5</v>
      </c>
      <c r="AC2622" s="3">
        <v>5</v>
      </c>
      <c r="AD2622" s="3">
        <v>4</v>
      </c>
      <c r="AE2622" s="3">
        <v>4</v>
      </c>
      <c r="AF2622" s="3" t="s">
        <v>211</v>
      </c>
    </row>
    <row r="2623" spans="1:32">
      <c r="A2623" s="3">
        <v>92583</v>
      </c>
      <c r="B2623" s="3">
        <v>21</v>
      </c>
      <c r="C2623" s="41" t="s">
        <v>183</v>
      </c>
      <c r="D2623" s="3" t="s">
        <v>220</v>
      </c>
      <c r="E2623" s="3" t="s">
        <v>205</v>
      </c>
      <c r="F2623" s="3" t="s">
        <v>193</v>
      </c>
      <c r="G2623" s="3" t="s">
        <v>243</v>
      </c>
      <c r="H2623" s="41" t="s">
        <v>234</v>
      </c>
      <c r="I2623" s="3" t="s">
        <v>189</v>
      </c>
      <c r="J2623" s="3" t="s">
        <v>58</v>
      </c>
      <c r="K2623" s="3" t="s">
        <v>199</v>
      </c>
      <c r="L2623" s="3">
        <v>4</v>
      </c>
      <c r="M2623" s="3">
        <v>5</v>
      </c>
      <c r="N2623" s="3">
        <v>1</v>
      </c>
      <c r="O2623" s="3">
        <v>3</v>
      </c>
      <c r="P2623" s="3">
        <v>4</v>
      </c>
      <c r="Q2623" s="3">
        <v>5</v>
      </c>
      <c r="R2623" s="3">
        <v>2</v>
      </c>
      <c r="S2623" s="3">
        <v>5</v>
      </c>
      <c r="T2623" s="3">
        <v>5</v>
      </c>
      <c r="U2623" s="3">
        <v>5</v>
      </c>
      <c r="V2623" s="3">
        <v>5</v>
      </c>
      <c r="W2623" s="3">
        <v>1</v>
      </c>
      <c r="X2623" s="3">
        <v>1</v>
      </c>
      <c r="Y2623" s="3">
        <v>3</v>
      </c>
      <c r="Z2623" s="3">
        <v>2</v>
      </c>
      <c r="AA2623" s="3">
        <v>4</v>
      </c>
      <c r="AB2623" s="3">
        <v>2</v>
      </c>
      <c r="AC2623" s="3">
        <v>1</v>
      </c>
      <c r="AD2623" s="3">
        <v>5</v>
      </c>
      <c r="AE2623" s="3">
        <v>3</v>
      </c>
      <c r="AF2623" s="3" t="s">
        <v>183</v>
      </c>
    </row>
    <row r="2624" spans="1:32">
      <c r="A2624" s="3">
        <v>92705</v>
      </c>
      <c r="B2624" s="3">
        <v>24</v>
      </c>
      <c r="C2624" s="41" t="s">
        <v>183</v>
      </c>
      <c r="D2624" s="3" t="s">
        <v>194</v>
      </c>
      <c r="E2624" s="3" t="s">
        <v>185</v>
      </c>
      <c r="F2624" s="3" t="s">
        <v>193</v>
      </c>
      <c r="G2624" s="3" t="s">
        <v>243</v>
      </c>
      <c r="H2624" s="41" t="s">
        <v>234</v>
      </c>
      <c r="I2624" s="3" t="s">
        <v>189</v>
      </c>
      <c r="J2624" s="3" t="s">
        <v>64</v>
      </c>
      <c r="K2624" s="3" t="s">
        <v>203</v>
      </c>
      <c r="L2624" s="3">
        <v>2</v>
      </c>
      <c r="M2624" s="3">
        <v>0</v>
      </c>
      <c r="N2624" s="3">
        <v>0</v>
      </c>
      <c r="O2624" s="3">
        <v>0</v>
      </c>
      <c r="P2624" s="3">
        <v>5</v>
      </c>
      <c r="Q2624" s="3">
        <v>1</v>
      </c>
      <c r="R2624" s="3">
        <v>5</v>
      </c>
      <c r="S2624" s="3">
        <v>4</v>
      </c>
      <c r="T2624" s="3">
        <v>4</v>
      </c>
      <c r="U2624" s="3">
        <v>3</v>
      </c>
      <c r="V2624" s="3">
        <v>2</v>
      </c>
      <c r="W2624" s="3">
        <v>5</v>
      </c>
      <c r="X2624" s="3">
        <v>2</v>
      </c>
      <c r="Y2624" s="3">
        <v>4</v>
      </c>
      <c r="Z2624" s="3">
        <v>5</v>
      </c>
      <c r="AA2624" s="3">
        <v>3</v>
      </c>
      <c r="AB2624" s="3">
        <v>5</v>
      </c>
      <c r="AC2624" s="3">
        <v>4</v>
      </c>
      <c r="AD2624" s="3">
        <v>5</v>
      </c>
      <c r="AE2624" s="3">
        <v>4</v>
      </c>
      <c r="AF2624" s="3" t="s">
        <v>183</v>
      </c>
    </row>
    <row r="2625" spans="1:32">
      <c r="A2625" s="3">
        <v>92324</v>
      </c>
      <c r="B2625" s="3">
        <v>27</v>
      </c>
      <c r="C2625" s="41" t="s">
        <v>200</v>
      </c>
      <c r="D2625" s="3" t="s">
        <v>226</v>
      </c>
      <c r="E2625" s="3" t="s">
        <v>195</v>
      </c>
      <c r="F2625" s="3" t="s">
        <v>186</v>
      </c>
      <c r="G2625" s="3" t="s">
        <v>243</v>
      </c>
      <c r="H2625" s="41" t="s">
        <v>234</v>
      </c>
      <c r="I2625" s="3" t="s">
        <v>201</v>
      </c>
      <c r="J2625" s="3" t="s">
        <v>64</v>
      </c>
      <c r="K2625" s="3" t="s">
        <v>202</v>
      </c>
      <c r="L2625" s="3">
        <v>5</v>
      </c>
      <c r="M2625" s="3">
        <v>4</v>
      </c>
      <c r="N2625" s="3">
        <v>5</v>
      </c>
      <c r="O2625" s="3">
        <v>5</v>
      </c>
      <c r="P2625" s="3">
        <v>5</v>
      </c>
      <c r="Q2625" s="3">
        <v>5</v>
      </c>
      <c r="R2625" s="3">
        <v>5</v>
      </c>
      <c r="S2625" s="3">
        <v>5</v>
      </c>
      <c r="T2625" s="3">
        <v>4</v>
      </c>
      <c r="U2625" s="3">
        <v>4</v>
      </c>
      <c r="V2625" s="3">
        <v>3</v>
      </c>
      <c r="W2625" s="3">
        <v>5</v>
      </c>
      <c r="X2625" s="3">
        <v>4</v>
      </c>
      <c r="Y2625" s="3">
        <v>3</v>
      </c>
      <c r="Z2625" s="3">
        <v>4</v>
      </c>
      <c r="AA2625" s="3">
        <v>3</v>
      </c>
      <c r="AB2625" s="3">
        <v>5</v>
      </c>
      <c r="AC2625" s="3">
        <v>5</v>
      </c>
      <c r="AD2625" s="3">
        <v>5</v>
      </c>
      <c r="AE2625" s="3">
        <v>4</v>
      </c>
      <c r="AF2625" s="3" t="s">
        <v>200</v>
      </c>
    </row>
    <row r="2626" spans="1:32">
      <c r="A2626" s="3">
        <v>91730</v>
      </c>
      <c r="B2626" s="3">
        <v>30</v>
      </c>
      <c r="C2626" s="41" t="s">
        <v>200</v>
      </c>
      <c r="D2626" s="3" t="s">
        <v>197</v>
      </c>
      <c r="E2626" s="3" t="s">
        <v>195</v>
      </c>
      <c r="F2626" s="3" t="s">
        <v>193</v>
      </c>
      <c r="G2626" s="3" t="s">
        <v>243</v>
      </c>
      <c r="H2626" s="41" t="s">
        <v>234</v>
      </c>
      <c r="I2626" s="3" t="s">
        <v>189</v>
      </c>
      <c r="J2626" s="3" t="s">
        <v>64</v>
      </c>
      <c r="K2626" s="3" t="s">
        <v>199</v>
      </c>
      <c r="L2626" s="3">
        <v>5</v>
      </c>
      <c r="M2626" s="3">
        <v>5</v>
      </c>
      <c r="N2626" s="3">
        <v>4</v>
      </c>
      <c r="O2626" s="3">
        <v>4</v>
      </c>
      <c r="P2626" s="3">
        <v>5</v>
      </c>
      <c r="Q2626" s="3">
        <v>2</v>
      </c>
      <c r="R2626" s="3">
        <v>5</v>
      </c>
      <c r="S2626" s="3">
        <v>2</v>
      </c>
      <c r="T2626" s="3">
        <v>5</v>
      </c>
      <c r="U2626" s="3">
        <v>3</v>
      </c>
      <c r="V2626" s="3">
        <v>3</v>
      </c>
      <c r="W2626" s="3">
        <v>4</v>
      </c>
      <c r="X2626" s="3">
        <v>5</v>
      </c>
      <c r="Y2626" s="3">
        <v>5</v>
      </c>
      <c r="Z2626" s="3">
        <v>5</v>
      </c>
      <c r="AA2626" s="3">
        <v>5</v>
      </c>
      <c r="AB2626" s="3">
        <v>5</v>
      </c>
      <c r="AC2626" s="3">
        <v>5</v>
      </c>
      <c r="AD2626" s="3">
        <v>5</v>
      </c>
      <c r="AE2626" s="3">
        <v>5</v>
      </c>
      <c r="AF2626" s="3" t="s">
        <v>200</v>
      </c>
    </row>
    <row r="2627" spans="1:32">
      <c r="A2627" s="3">
        <v>92227</v>
      </c>
      <c r="B2627" s="3">
        <v>33</v>
      </c>
      <c r="C2627" s="41" t="s">
        <v>200</v>
      </c>
      <c r="D2627" s="3" t="s">
        <v>191</v>
      </c>
      <c r="E2627" s="3" t="s">
        <v>198</v>
      </c>
      <c r="F2627" s="3" t="s">
        <v>186</v>
      </c>
      <c r="G2627" s="3" t="s">
        <v>243</v>
      </c>
      <c r="H2627" s="41" t="s">
        <v>234</v>
      </c>
      <c r="I2627" s="3" t="s">
        <v>189</v>
      </c>
      <c r="J2627" s="3" t="s">
        <v>64</v>
      </c>
      <c r="K2627" s="3" t="s">
        <v>202</v>
      </c>
      <c r="L2627" s="3">
        <v>5</v>
      </c>
      <c r="M2627" s="3">
        <v>4</v>
      </c>
      <c r="N2627" s="3">
        <v>5</v>
      </c>
      <c r="O2627" s="3">
        <v>5</v>
      </c>
      <c r="P2627" s="3">
        <v>5</v>
      </c>
      <c r="Q2627" s="3">
        <v>5</v>
      </c>
      <c r="R2627" s="3">
        <v>5</v>
      </c>
      <c r="S2627" s="3">
        <v>4</v>
      </c>
      <c r="T2627" s="3">
        <v>5</v>
      </c>
      <c r="U2627" s="3">
        <v>5</v>
      </c>
      <c r="V2627" s="3">
        <v>3</v>
      </c>
      <c r="W2627" s="3">
        <v>5</v>
      </c>
      <c r="X2627" s="3">
        <v>5</v>
      </c>
      <c r="Y2627" s="3">
        <v>5</v>
      </c>
      <c r="Z2627" s="3">
        <v>5</v>
      </c>
      <c r="AA2627" s="3">
        <v>5</v>
      </c>
      <c r="AB2627" s="3">
        <v>4</v>
      </c>
      <c r="AC2627" s="3">
        <v>5</v>
      </c>
      <c r="AD2627" s="3">
        <v>5</v>
      </c>
      <c r="AE2627" s="3">
        <v>5</v>
      </c>
      <c r="AF2627" s="3" t="s">
        <v>200</v>
      </c>
    </row>
    <row r="2628" spans="1:32">
      <c r="A2628" s="3">
        <v>92277</v>
      </c>
      <c r="B2628" s="3">
        <v>36</v>
      </c>
      <c r="C2628" s="41" t="s">
        <v>207</v>
      </c>
      <c r="D2628" s="3" t="s">
        <v>212</v>
      </c>
      <c r="E2628" s="3" t="s">
        <v>195</v>
      </c>
      <c r="F2628" s="3" t="s">
        <v>193</v>
      </c>
      <c r="G2628" s="3" t="s">
        <v>243</v>
      </c>
      <c r="H2628" s="41" t="s">
        <v>234</v>
      </c>
      <c r="I2628" s="3" t="s">
        <v>201</v>
      </c>
      <c r="J2628" s="3" t="s">
        <v>61</v>
      </c>
      <c r="K2628" s="3" t="s">
        <v>203</v>
      </c>
      <c r="L2628" s="3">
        <v>5</v>
      </c>
      <c r="M2628" s="3">
        <v>4</v>
      </c>
      <c r="N2628" s="3">
        <v>5</v>
      </c>
      <c r="O2628" s="3">
        <v>4</v>
      </c>
      <c r="P2628" s="3">
        <v>5</v>
      </c>
      <c r="Q2628" s="3">
        <v>5</v>
      </c>
      <c r="R2628" s="3">
        <v>5</v>
      </c>
      <c r="S2628" s="3">
        <v>3</v>
      </c>
      <c r="T2628" s="3">
        <v>4</v>
      </c>
      <c r="U2628" s="3">
        <v>4</v>
      </c>
      <c r="V2628" s="3">
        <v>4</v>
      </c>
      <c r="W2628" s="3">
        <v>5</v>
      </c>
      <c r="X2628" s="3">
        <v>3</v>
      </c>
      <c r="Y2628" s="3">
        <v>5</v>
      </c>
      <c r="Z2628" s="3">
        <v>4</v>
      </c>
      <c r="AA2628" s="3">
        <v>5</v>
      </c>
      <c r="AB2628" s="3">
        <v>5</v>
      </c>
      <c r="AC2628" s="3">
        <v>5</v>
      </c>
      <c r="AD2628" s="3">
        <v>5</v>
      </c>
      <c r="AE2628" s="3">
        <v>4</v>
      </c>
      <c r="AF2628" s="3" t="s">
        <v>207</v>
      </c>
    </row>
    <row r="2629" spans="1:32">
      <c r="A2629" s="3">
        <v>91403</v>
      </c>
      <c r="B2629" s="3">
        <v>66</v>
      </c>
      <c r="C2629" s="41" t="s">
        <v>211</v>
      </c>
      <c r="D2629" s="3" t="s">
        <v>194</v>
      </c>
      <c r="E2629" s="3" t="s">
        <v>206</v>
      </c>
      <c r="F2629" s="3" t="s">
        <v>186</v>
      </c>
      <c r="G2629" s="3" t="s">
        <v>243</v>
      </c>
      <c r="H2629" s="41" t="s">
        <v>234</v>
      </c>
      <c r="I2629" s="3" t="s">
        <v>201</v>
      </c>
      <c r="J2629" s="3" t="s">
        <v>64</v>
      </c>
      <c r="K2629" s="3" t="s">
        <v>199</v>
      </c>
      <c r="L2629" s="3">
        <v>5</v>
      </c>
      <c r="M2629" s="3">
        <v>5</v>
      </c>
      <c r="N2629" s="3">
        <v>5</v>
      </c>
      <c r="O2629" s="3">
        <v>3</v>
      </c>
      <c r="P2629" s="3">
        <v>5</v>
      </c>
      <c r="Q2629" s="3">
        <v>5</v>
      </c>
      <c r="R2629" s="3">
        <v>5</v>
      </c>
      <c r="S2629" s="3">
        <v>5</v>
      </c>
      <c r="T2629" s="3">
        <v>5</v>
      </c>
      <c r="U2629" s="3">
        <v>5</v>
      </c>
      <c r="V2629" s="3">
        <v>5</v>
      </c>
      <c r="W2629" s="3">
        <v>5</v>
      </c>
      <c r="X2629" s="3">
        <v>3</v>
      </c>
      <c r="Y2629" s="3">
        <v>3</v>
      </c>
      <c r="Z2629" s="3">
        <v>3</v>
      </c>
      <c r="AA2629" s="3">
        <v>5</v>
      </c>
      <c r="AB2629" s="3">
        <v>5</v>
      </c>
      <c r="AC2629" s="3">
        <v>5</v>
      </c>
      <c r="AD2629" s="3">
        <v>5</v>
      </c>
      <c r="AE2629" s="3">
        <v>3</v>
      </c>
      <c r="AF2629" s="3" t="s">
        <v>211</v>
      </c>
    </row>
    <row r="2630" spans="1:32">
      <c r="A2630" s="3">
        <v>90242</v>
      </c>
      <c r="B2630" s="3">
        <v>66</v>
      </c>
      <c r="C2630" s="41" t="s">
        <v>211</v>
      </c>
      <c r="D2630" s="3" t="s">
        <v>194</v>
      </c>
      <c r="E2630" s="3" t="s">
        <v>206</v>
      </c>
      <c r="F2630" s="3" t="s">
        <v>193</v>
      </c>
      <c r="G2630" s="3" t="s">
        <v>243</v>
      </c>
      <c r="H2630" s="41" t="s">
        <v>234</v>
      </c>
      <c r="I2630" s="3" t="s">
        <v>189</v>
      </c>
      <c r="J2630" s="3" t="s">
        <v>62</v>
      </c>
      <c r="K2630" s="3" t="s">
        <v>203</v>
      </c>
      <c r="L2630" s="3">
        <v>5</v>
      </c>
      <c r="M2630" s="3">
        <v>4</v>
      </c>
      <c r="N2630" s="3">
        <v>5</v>
      </c>
      <c r="O2630" s="3">
        <v>5</v>
      </c>
      <c r="P2630" s="3">
        <v>5</v>
      </c>
      <c r="Q2630" s="3">
        <v>4</v>
      </c>
      <c r="R2630" s="3">
        <v>3</v>
      </c>
      <c r="S2630" s="3">
        <v>5</v>
      </c>
      <c r="T2630" s="3">
        <v>4</v>
      </c>
      <c r="U2630" s="3">
        <v>5</v>
      </c>
      <c r="V2630" s="3">
        <v>4</v>
      </c>
      <c r="W2630" s="3">
        <v>5</v>
      </c>
      <c r="X2630" s="3">
        <v>5</v>
      </c>
      <c r="Y2630" s="3">
        <v>4</v>
      </c>
      <c r="Z2630" s="3">
        <v>5</v>
      </c>
      <c r="AA2630" s="3">
        <v>5</v>
      </c>
      <c r="AB2630" s="3">
        <v>5</v>
      </c>
      <c r="AC2630" s="3">
        <v>5</v>
      </c>
      <c r="AD2630" s="3">
        <v>4</v>
      </c>
      <c r="AE2630" s="3">
        <v>4</v>
      </c>
      <c r="AF2630" s="3" t="s">
        <v>211</v>
      </c>
    </row>
    <row r="2631" spans="1:32">
      <c r="A2631" s="3">
        <v>91304</v>
      </c>
      <c r="B2631" s="3">
        <v>29</v>
      </c>
      <c r="C2631" s="41" t="s">
        <v>200</v>
      </c>
      <c r="D2631" s="3" t="s">
        <v>197</v>
      </c>
      <c r="E2631" s="3" t="s">
        <v>206</v>
      </c>
      <c r="F2631" s="3" t="s">
        <v>193</v>
      </c>
      <c r="G2631" s="3" t="s">
        <v>244</v>
      </c>
      <c r="H2631" s="41" t="s">
        <v>234</v>
      </c>
      <c r="I2631" s="3" t="s">
        <v>189</v>
      </c>
      <c r="J2631" s="3" t="s">
        <v>63</v>
      </c>
      <c r="K2631" s="3" t="s">
        <v>196</v>
      </c>
      <c r="L2631" s="3">
        <v>2</v>
      </c>
      <c r="M2631" s="3">
        <v>3</v>
      </c>
      <c r="N2631" s="3">
        <v>5</v>
      </c>
      <c r="O2631" s="3">
        <v>4</v>
      </c>
      <c r="P2631" s="3">
        <v>5</v>
      </c>
      <c r="Q2631" s="3">
        <v>4</v>
      </c>
      <c r="R2631" s="3">
        <v>3</v>
      </c>
      <c r="S2631" s="3">
        <v>4</v>
      </c>
      <c r="T2631" s="3">
        <v>5</v>
      </c>
      <c r="U2631" s="3">
        <v>3</v>
      </c>
      <c r="V2631" s="3">
        <v>4</v>
      </c>
      <c r="W2631" s="3">
        <v>3</v>
      </c>
      <c r="X2631" s="3">
        <v>5</v>
      </c>
      <c r="Y2631" s="3">
        <v>5</v>
      </c>
      <c r="Z2631" s="3">
        <v>4</v>
      </c>
      <c r="AA2631" s="3">
        <v>5</v>
      </c>
      <c r="AB2631" s="3">
        <v>3</v>
      </c>
      <c r="AC2631" s="3">
        <v>3</v>
      </c>
      <c r="AD2631" s="3">
        <v>5</v>
      </c>
      <c r="AE2631" s="3">
        <v>3</v>
      </c>
      <c r="AF2631" s="3" t="s">
        <v>200</v>
      </c>
    </row>
    <row r="2632" spans="1:32">
      <c r="A2632" s="3">
        <v>92646</v>
      </c>
      <c r="B2632" s="3">
        <v>33</v>
      </c>
      <c r="C2632" s="41" t="s">
        <v>200</v>
      </c>
      <c r="D2632" s="3" t="s">
        <v>194</v>
      </c>
      <c r="E2632" s="3" t="s">
        <v>185</v>
      </c>
      <c r="F2632" s="3" t="s">
        <v>193</v>
      </c>
      <c r="G2632" s="3" t="s">
        <v>244</v>
      </c>
      <c r="H2632" s="41" t="s">
        <v>234</v>
      </c>
      <c r="I2632" s="3" t="s">
        <v>189</v>
      </c>
      <c r="J2632" s="3" t="s">
        <v>64</v>
      </c>
      <c r="K2632" s="3" t="s">
        <v>203</v>
      </c>
      <c r="L2632" s="3">
        <v>4</v>
      </c>
      <c r="M2632" s="3">
        <v>4</v>
      </c>
      <c r="N2632" s="3">
        <v>3</v>
      </c>
      <c r="O2632" s="3">
        <v>4</v>
      </c>
      <c r="P2632" s="3">
        <v>3</v>
      </c>
      <c r="Q2632" s="3">
        <v>2</v>
      </c>
      <c r="R2632" s="3">
        <v>4</v>
      </c>
      <c r="S2632" s="3">
        <v>1</v>
      </c>
      <c r="T2632" s="3">
        <v>5</v>
      </c>
      <c r="U2632" s="3">
        <v>1</v>
      </c>
      <c r="V2632" s="3">
        <v>5</v>
      </c>
      <c r="W2632" s="3">
        <v>4</v>
      </c>
      <c r="X2632" s="3">
        <v>3</v>
      </c>
      <c r="Y2632" s="3">
        <v>3</v>
      </c>
      <c r="Z2632" s="3">
        <v>2</v>
      </c>
      <c r="AA2632" s="3">
        <v>3</v>
      </c>
      <c r="AB2632" s="3">
        <v>5</v>
      </c>
      <c r="AC2632" s="3">
        <v>5</v>
      </c>
      <c r="AD2632" s="3">
        <v>3</v>
      </c>
      <c r="AE2632" s="3">
        <v>2</v>
      </c>
      <c r="AF2632" s="3" t="s">
        <v>200</v>
      </c>
    </row>
    <row r="2633" spans="1:32">
      <c r="A2633" s="3">
        <v>93010</v>
      </c>
      <c r="B2633" s="3">
        <v>37</v>
      </c>
      <c r="C2633" s="41" t="s">
        <v>207</v>
      </c>
      <c r="D2633" s="3" t="s">
        <v>219</v>
      </c>
      <c r="E2633" s="3" t="s">
        <v>192</v>
      </c>
      <c r="F2633" s="3" t="s">
        <v>193</v>
      </c>
      <c r="G2633" s="3" t="s">
        <v>244</v>
      </c>
      <c r="H2633" s="41" t="s">
        <v>234</v>
      </c>
      <c r="I2633" s="3" t="s">
        <v>189</v>
      </c>
      <c r="J2633" s="3" t="s">
        <v>64</v>
      </c>
      <c r="K2633" s="3" t="s">
        <v>199</v>
      </c>
      <c r="L2633" s="3">
        <v>5</v>
      </c>
      <c r="M2633" s="3">
        <v>5</v>
      </c>
      <c r="N2633" s="3">
        <v>5</v>
      </c>
      <c r="O2633" s="3">
        <v>3</v>
      </c>
      <c r="P2633" s="3">
        <v>5</v>
      </c>
      <c r="Q2633" s="3">
        <v>5</v>
      </c>
      <c r="R2633" s="3">
        <v>5</v>
      </c>
      <c r="S2633" s="3">
        <v>5</v>
      </c>
      <c r="T2633" s="3">
        <v>5</v>
      </c>
      <c r="U2633" s="3">
        <v>5</v>
      </c>
      <c r="V2633" s="3">
        <v>5</v>
      </c>
      <c r="W2633" s="3">
        <v>5</v>
      </c>
      <c r="X2633" s="3">
        <v>5</v>
      </c>
      <c r="Y2633" s="3">
        <v>5</v>
      </c>
      <c r="Z2633" s="3">
        <v>5</v>
      </c>
      <c r="AA2633" s="3">
        <v>5</v>
      </c>
      <c r="AB2633" s="3">
        <v>5</v>
      </c>
      <c r="AC2633" s="3">
        <v>5</v>
      </c>
      <c r="AD2633" s="3">
        <v>5</v>
      </c>
      <c r="AE2633" s="3">
        <v>5</v>
      </c>
      <c r="AF2633" s="3" t="s">
        <v>207</v>
      </c>
    </row>
    <row r="2634" spans="1:32">
      <c r="A2634" s="3">
        <v>92591</v>
      </c>
      <c r="B2634" s="3">
        <v>42</v>
      </c>
      <c r="C2634" s="41" t="s">
        <v>207</v>
      </c>
      <c r="D2634" s="3" t="s">
        <v>184</v>
      </c>
      <c r="E2634" s="3" t="s">
        <v>205</v>
      </c>
      <c r="F2634" s="3" t="s">
        <v>193</v>
      </c>
      <c r="G2634" s="3" t="s">
        <v>244</v>
      </c>
      <c r="H2634" s="41" t="s">
        <v>234</v>
      </c>
      <c r="I2634" s="3" t="s">
        <v>189</v>
      </c>
      <c r="J2634" s="3" t="s">
        <v>60</v>
      </c>
      <c r="K2634" s="3" t="s">
        <v>203</v>
      </c>
      <c r="L2634" s="3">
        <v>5</v>
      </c>
      <c r="M2634" s="3">
        <v>5</v>
      </c>
      <c r="N2634" s="3">
        <v>5</v>
      </c>
      <c r="O2634" s="3">
        <v>5</v>
      </c>
      <c r="P2634" s="3">
        <v>5</v>
      </c>
      <c r="Q2634" s="3">
        <v>5</v>
      </c>
      <c r="R2634" s="3">
        <v>5</v>
      </c>
      <c r="S2634" s="3">
        <v>1</v>
      </c>
      <c r="T2634" s="3">
        <v>5</v>
      </c>
      <c r="U2634" s="3">
        <v>5</v>
      </c>
      <c r="V2634" s="3">
        <v>5</v>
      </c>
      <c r="W2634" s="3">
        <v>5</v>
      </c>
      <c r="X2634" s="3">
        <v>5</v>
      </c>
      <c r="Y2634" s="3">
        <v>4</v>
      </c>
      <c r="Z2634" s="3">
        <v>5</v>
      </c>
      <c r="AA2634" s="3">
        <v>5</v>
      </c>
      <c r="AB2634" s="3">
        <v>5</v>
      </c>
      <c r="AC2634" s="3">
        <v>5</v>
      </c>
      <c r="AD2634" s="3">
        <v>5</v>
      </c>
      <c r="AE2634" s="3">
        <v>5</v>
      </c>
      <c r="AF2634" s="3" t="s">
        <v>207</v>
      </c>
    </row>
    <row r="2635" spans="1:32">
      <c r="A2635" s="3">
        <v>92545</v>
      </c>
      <c r="B2635" s="3">
        <v>42</v>
      </c>
      <c r="C2635" s="41" t="s">
        <v>207</v>
      </c>
      <c r="D2635" s="3" t="s">
        <v>197</v>
      </c>
      <c r="E2635" s="3" t="s">
        <v>205</v>
      </c>
      <c r="F2635" s="3" t="s">
        <v>193</v>
      </c>
      <c r="G2635" s="3" t="s">
        <v>244</v>
      </c>
      <c r="H2635" s="41" t="s">
        <v>234</v>
      </c>
      <c r="I2635" s="3" t="s">
        <v>189</v>
      </c>
      <c r="J2635" s="3" t="s">
        <v>58</v>
      </c>
      <c r="K2635" s="3" t="s">
        <v>199</v>
      </c>
      <c r="L2635" s="3">
        <v>4</v>
      </c>
      <c r="M2635" s="3">
        <v>4</v>
      </c>
      <c r="N2635" s="3">
        <v>4</v>
      </c>
      <c r="O2635" s="3">
        <v>4</v>
      </c>
      <c r="P2635" s="3">
        <v>5</v>
      </c>
      <c r="Q2635" s="3">
        <v>4</v>
      </c>
      <c r="R2635" s="3">
        <v>4</v>
      </c>
      <c r="S2635" s="3">
        <v>3</v>
      </c>
      <c r="T2635" s="3">
        <v>5</v>
      </c>
      <c r="U2635" s="3">
        <v>3</v>
      </c>
      <c r="V2635" s="3">
        <v>4</v>
      </c>
      <c r="W2635" s="3">
        <v>4</v>
      </c>
      <c r="X2635" s="3">
        <v>5</v>
      </c>
      <c r="Y2635" s="3">
        <v>4</v>
      </c>
      <c r="Z2635" s="3">
        <v>5</v>
      </c>
      <c r="AA2635" s="3">
        <v>5</v>
      </c>
      <c r="AB2635" s="3">
        <v>5</v>
      </c>
      <c r="AC2635" s="3">
        <v>5</v>
      </c>
      <c r="AD2635" s="3">
        <v>5</v>
      </c>
      <c r="AE2635" s="3">
        <v>5</v>
      </c>
      <c r="AF2635" s="3" t="s">
        <v>207</v>
      </c>
    </row>
    <row r="2636" spans="1:32">
      <c r="A2636" s="3">
        <v>92243</v>
      </c>
      <c r="B2636" s="3">
        <v>47</v>
      </c>
      <c r="C2636" s="41" t="s">
        <v>209</v>
      </c>
      <c r="D2636" s="3" t="s">
        <v>191</v>
      </c>
      <c r="E2636" s="3" t="s">
        <v>198</v>
      </c>
      <c r="F2636" s="3" t="s">
        <v>193</v>
      </c>
      <c r="G2636" s="3" t="s">
        <v>244</v>
      </c>
      <c r="H2636" s="41" t="s">
        <v>234</v>
      </c>
      <c r="I2636" s="3" t="s">
        <v>201</v>
      </c>
      <c r="J2636" s="3" t="s">
        <v>65</v>
      </c>
      <c r="K2636" s="3" t="s">
        <v>203</v>
      </c>
      <c r="L2636" s="3">
        <v>5</v>
      </c>
      <c r="M2636" s="3">
        <v>4</v>
      </c>
      <c r="N2636" s="3">
        <v>5</v>
      </c>
      <c r="O2636" s="3">
        <v>4</v>
      </c>
      <c r="P2636" s="3">
        <v>4</v>
      </c>
      <c r="Q2636" s="3">
        <v>5</v>
      </c>
      <c r="R2636" s="3">
        <v>5</v>
      </c>
      <c r="S2636" s="3">
        <v>5</v>
      </c>
      <c r="T2636" s="3">
        <v>5</v>
      </c>
      <c r="U2636" s="3">
        <v>5</v>
      </c>
      <c r="V2636" s="3">
        <v>5</v>
      </c>
      <c r="W2636" s="3">
        <v>5</v>
      </c>
      <c r="X2636" s="3">
        <v>5</v>
      </c>
      <c r="Y2636" s="3">
        <v>5</v>
      </c>
      <c r="Z2636" s="3">
        <v>5</v>
      </c>
      <c r="AA2636" s="3">
        <v>5</v>
      </c>
      <c r="AB2636" s="3">
        <v>5</v>
      </c>
      <c r="AC2636" s="3">
        <v>5</v>
      </c>
      <c r="AD2636" s="3">
        <v>5</v>
      </c>
      <c r="AE2636" s="3">
        <v>5</v>
      </c>
      <c r="AF2636" s="3" t="s">
        <v>209</v>
      </c>
    </row>
    <row r="2637" spans="1:32">
      <c r="A2637" s="3">
        <v>92274</v>
      </c>
      <c r="B2637" s="3">
        <v>57</v>
      </c>
      <c r="C2637" s="41" t="s">
        <v>211</v>
      </c>
      <c r="D2637" s="3" t="s">
        <v>197</v>
      </c>
      <c r="E2637" s="3" t="s">
        <v>198</v>
      </c>
      <c r="F2637" s="3" t="s">
        <v>193</v>
      </c>
      <c r="G2637" s="3" t="s">
        <v>244</v>
      </c>
      <c r="H2637" s="41" t="s">
        <v>234</v>
      </c>
      <c r="I2637" s="3" t="s">
        <v>213</v>
      </c>
      <c r="J2637" s="3" t="s">
        <v>64</v>
      </c>
      <c r="K2637" s="3" t="s">
        <v>203</v>
      </c>
      <c r="L2637" s="3">
        <v>1</v>
      </c>
      <c r="M2637" s="3">
        <v>2</v>
      </c>
      <c r="N2637" s="3">
        <v>2</v>
      </c>
      <c r="O2637" s="3">
        <v>2</v>
      </c>
      <c r="P2637" s="3">
        <v>1</v>
      </c>
      <c r="Q2637" s="3">
        <v>2</v>
      </c>
      <c r="R2637" s="3">
        <v>2</v>
      </c>
      <c r="S2637" s="3">
        <v>3</v>
      </c>
      <c r="T2637" s="3">
        <v>2</v>
      </c>
      <c r="U2637" s="3">
        <v>2</v>
      </c>
      <c r="V2637" s="3">
        <v>5</v>
      </c>
      <c r="W2637" s="3">
        <v>5</v>
      </c>
      <c r="X2637" s="3">
        <v>4</v>
      </c>
      <c r="Y2637" s="3">
        <v>2</v>
      </c>
      <c r="Z2637" s="3">
        <v>4</v>
      </c>
      <c r="AA2637" s="3">
        <v>3</v>
      </c>
      <c r="AB2637" s="3">
        <v>2</v>
      </c>
      <c r="AC2637" s="3">
        <v>2</v>
      </c>
      <c r="AD2637" s="3">
        <v>2</v>
      </c>
      <c r="AE2637" s="3">
        <v>2</v>
      </c>
      <c r="AF2637" s="3" t="s">
        <v>211</v>
      </c>
    </row>
    <row r="2638" spans="1:32">
      <c r="A2638" s="3">
        <v>93035</v>
      </c>
      <c r="B2638" s="3">
        <v>59</v>
      </c>
      <c r="C2638" s="41" t="s">
        <v>211</v>
      </c>
      <c r="D2638" s="3" t="s">
        <v>220</v>
      </c>
      <c r="E2638" s="3" t="s">
        <v>192</v>
      </c>
      <c r="F2638" s="3" t="s">
        <v>186</v>
      </c>
      <c r="G2638" s="3" t="s">
        <v>244</v>
      </c>
      <c r="H2638" s="41" t="s">
        <v>234</v>
      </c>
      <c r="I2638" s="3" t="s">
        <v>189</v>
      </c>
      <c r="J2638" s="3" t="s">
        <v>64</v>
      </c>
      <c r="K2638" s="3" t="s">
        <v>203</v>
      </c>
      <c r="L2638" s="3">
        <v>5</v>
      </c>
      <c r="M2638" s="3">
        <v>4</v>
      </c>
      <c r="N2638" s="3">
        <v>4</v>
      </c>
      <c r="O2638" s="3">
        <v>4</v>
      </c>
      <c r="P2638" s="3">
        <v>5</v>
      </c>
      <c r="Q2638" s="3">
        <v>4</v>
      </c>
      <c r="R2638" s="3">
        <v>4</v>
      </c>
      <c r="S2638" s="3">
        <v>1</v>
      </c>
      <c r="T2638" s="3">
        <v>4</v>
      </c>
      <c r="U2638" s="3">
        <v>4</v>
      </c>
      <c r="V2638" s="3">
        <v>5</v>
      </c>
      <c r="W2638" s="3">
        <v>5</v>
      </c>
      <c r="X2638" s="3">
        <v>5</v>
      </c>
      <c r="Y2638" s="3">
        <v>3</v>
      </c>
      <c r="Z2638" s="3">
        <v>5</v>
      </c>
      <c r="AA2638" s="3">
        <v>4</v>
      </c>
      <c r="AB2638" s="3">
        <v>5</v>
      </c>
      <c r="AC2638" s="3">
        <v>4</v>
      </c>
      <c r="AD2638" s="3">
        <v>5</v>
      </c>
      <c r="AE2638" s="3">
        <v>5</v>
      </c>
      <c r="AF2638" s="3" t="s">
        <v>211</v>
      </c>
    </row>
    <row r="2639" spans="1:32">
      <c r="A2639" s="3">
        <v>92234</v>
      </c>
      <c r="B2639" s="3">
        <v>60</v>
      </c>
      <c r="C2639" s="41" t="s">
        <v>211</v>
      </c>
      <c r="D2639" s="3" t="s">
        <v>194</v>
      </c>
      <c r="E2639" s="3" t="s">
        <v>205</v>
      </c>
      <c r="F2639" s="3" t="s">
        <v>186</v>
      </c>
      <c r="G2639" s="3" t="s">
        <v>244</v>
      </c>
      <c r="H2639" s="41" t="s">
        <v>234</v>
      </c>
      <c r="I2639" s="3" t="s">
        <v>210</v>
      </c>
      <c r="J2639" s="3" t="s">
        <v>64</v>
      </c>
      <c r="K2639" s="3" t="s">
        <v>202</v>
      </c>
      <c r="L2639" s="3">
        <v>1</v>
      </c>
      <c r="M2639" s="3">
        <v>2</v>
      </c>
      <c r="N2639" s="3">
        <v>3</v>
      </c>
      <c r="O2639" s="3">
        <v>4</v>
      </c>
      <c r="P2639" s="3">
        <v>1</v>
      </c>
      <c r="Q2639" s="3">
        <v>3</v>
      </c>
      <c r="R2639" s="3">
        <v>2</v>
      </c>
      <c r="S2639" s="3">
        <v>4</v>
      </c>
      <c r="T2639" s="3">
        <v>3</v>
      </c>
      <c r="U2639" s="3">
        <v>4</v>
      </c>
      <c r="V2639" s="3">
        <v>5</v>
      </c>
      <c r="W2639" s="3">
        <v>5</v>
      </c>
      <c r="X2639" s="3">
        <v>5</v>
      </c>
      <c r="Y2639" s="3">
        <v>4</v>
      </c>
      <c r="Z2639" s="3">
        <v>3</v>
      </c>
      <c r="AA2639" s="3">
        <v>5</v>
      </c>
      <c r="AB2639" s="3">
        <v>5</v>
      </c>
      <c r="AC2639" s="3">
        <v>5</v>
      </c>
      <c r="AD2639" s="3">
        <v>5</v>
      </c>
      <c r="AE2639" s="3">
        <v>3</v>
      </c>
      <c r="AF2639" s="3" t="s">
        <v>211</v>
      </c>
    </row>
    <row r="2640" spans="1:32">
      <c r="A2640" s="3">
        <v>93004</v>
      </c>
      <c r="B2640" s="3">
        <v>66</v>
      </c>
      <c r="C2640" s="41" t="s">
        <v>211</v>
      </c>
      <c r="D2640" s="3" t="s">
        <v>194</v>
      </c>
      <c r="E2640" s="3" t="s">
        <v>192</v>
      </c>
      <c r="F2640" s="3" t="s">
        <v>193</v>
      </c>
      <c r="G2640" s="3" t="s">
        <v>244</v>
      </c>
      <c r="H2640" s="41" t="s">
        <v>234</v>
      </c>
      <c r="I2640" s="3" t="s">
        <v>210</v>
      </c>
      <c r="J2640" s="3" t="s">
        <v>62</v>
      </c>
      <c r="K2640" s="3" t="s">
        <v>203</v>
      </c>
      <c r="L2640" s="3">
        <v>5</v>
      </c>
      <c r="M2640" s="3">
        <v>4</v>
      </c>
      <c r="N2640" s="3">
        <v>4</v>
      </c>
      <c r="O2640" s="3">
        <v>3</v>
      </c>
      <c r="P2640" s="3">
        <v>5</v>
      </c>
      <c r="Q2640" s="3">
        <v>3</v>
      </c>
      <c r="R2640" s="3">
        <v>4</v>
      </c>
      <c r="S2640" s="3">
        <v>4</v>
      </c>
      <c r="T2640" s="3">
        <v>4</v>
      </c>
      <c r="U2640" s="3">
        <v>4</v>
      </c>
      <c r="V2640" s="3">
        <v>3</v>
      </c>
      <c r="W2640" s="3">
        <v>5</v>
      </c>
      <c r="X2640" s="3">
        <v>5</v>
      </c>
      <c r="Y2640" s="3">
        <v>4</v>
      </c>
      <c r="Z2640" s="3">
        <v>5</v>
      </c>
      <c r="AA2640" s="3">
        <v>5</v>
      </c>
      <c r="AB2640" s="3">
        <v>5</v>
      </c>
      <c r="AC2640" s="3">
        <v>4</v>
      </c>
      <c r="AD2640" s="3">
        <v>4</v>
      </c>
      <c r="AE2640" s="3">
        <v>4</v>
      </c>
      <c r="AF2640" s="3" t="s">
        <v>211</v>
      </c>
    </row>
    <row r="2641" spans="1:32">
      <c r="A2641" s="3">
        <v>90017</v>
      </c>
      <c r="B2641" s="3">
        <v>66</v>
      </c>
      <c r="C2641" s="41" t="s">
        <v>211</v>
      </c>
      <c r="D2641" s="3" t="s">
        <v>194</v>
      </c>
      <c r="E2641" s="3" t="s">
        <v>206</v>
      </c>
      <c r="F2641" s="3" t="s">
        <v>186</v>
      </c>
      <c r="G2641" s="3" t="s">
        <v>244</v>
      </c>
      <c r="H2641" s="41" t="s">
        <v>234</v>
      </c>
      <c r="I2641" s="3" t="s">
        <v>210</v>
      </c>
      <c r="J2641" s="3" t="s">
        <v>64</v>
      </c>
      <c r="K2641" s="3" t="s">
        <v>203</v>
      </c>
      <c r="L2641" s="3">
        <v>5</v>
      </c>
      <c r="M2641" s="3">
        <v>3</v>
      </c>
      <c r="N2641" s="3">
        <v>5</v>
      </c>
      <c r="O2641" s="3">
        <v>5</v>
      </c>
      <c r="P2641" s="3">
        <v>4</v>
      </c>
      <c r="Q2641" s="3">
        <v>2</v>
      </c>
      <c r="R2641" s="3">
        <v>2</v>
      </c>
      <c r="S2641" s="3">
        <v>1</v>
      </c>
      <c r="T2641" s="3">
        <v>5</v>
      </c>
      <c r="U2641" s="3">
        <v>5</v>
      </c>
      <c r="V2641" s="3">
        <v>5</v>
      </c>
      <c r="W2641" s="3">
        <v>5</v>
      </c>
      <c r="X2641" s="3">
        <v>5</v>
      </c>
      <c r="Y2641" s="3">
        <v>2</v>
      </c>
      <c r="Z2641" s="3">
        <v>2</v>
      </c>
      <c r="AA2641" s="3">
        <v>3</v>
      </c>
      <c r="AB2641" s="3">
        <v>5</v>
      </c>
      <c r="AC2641" s="3">
        <v>3</v>
      </c>
      <c r="AD2641" s="3">
        <v>4</v>
      </c>
      <c r="AE2641" s="3">
        <v>3</v>
      </c>
      <c r="AF2641" s="3" t="s">
        <v>211</v>
      </c>
    </row>
    <row r="2642" spans="1:32">
      <c r="A2642" s="3">
        <v>93003</v>
      </c>
      <c r="B2642" s="3">
        <v>78</v>
      </c>
      <c r="C2642" s="41" t="s">
        <v>211</v>
      </c>
      <c r="D2642" s="3" t="s">
        <v>184</v>
      </c>
      <c r="E2642" s="3" t="s">
        <v>192</v>
      </c>
      <c r="F2642" s="3" t="s">
        <v>193</v>
      </c>
      <c r="G2642" s="3" t="s">
        <v>244</v>
      </c>
      <c r="H2642" s="41" t="s">
        <v>234</v>
      </c>
      <c r="I2642" s="3" t="s">
        <v>210</v>
      </c>
      <c r="J2642" s="3" t="s">
        <v>61</v>
      </c>
      <c r="K2642" s="3" t="s">
        <v>203</v>
      </c>
      <c r="L2642" s="3">
        <v>5</v>
      </c>
      <c r="M2642" s="3">
        <v>3</v>
      </c>
      <c r="N2642" s="3">
        <v>4</v>
      </c>
      <c r="O2642" s="3">
        <v>2</v>
      </c>
      <c r="P2642" s="3">
        <v>5</v>
      </c>
      <c r="Q2642" s="3">
        <v>4</v>
      </c>
      <c r="R2642" s="3">
        <v>2</v>
      </c>
      <c r="S2642" s="3">
        <v>3</v>
      </c>
      <c r="T2642" s="3">
        <v>3</v>
      </c>
      <c r="U2642" s="3">
        <v>5</v>
      </c>
      <c r="V2642" s="3">
        <v>4</v>
      </c>
      <c r="W2642" s="3">
        <v>2</v>
      </c>
      <c r="X2642" s="3">
        <v>5</v>
      </c>
      <c r="Y2642" s="3">
        <v>2</v>
      </c>
      <c r="Z2642" s="3">
        <v>3</v>
      </c>
      <c r="AA2642" s="3">
        <v>4</v>
      </c>
      <c r="AB2642" s="3">
        <v>4</v>
      </c>
      <c r="AC2642" s="3">
        <v>4</v>
      </c>
      <c r="AD2642" s="3">
        <v>5</v>
      </c>
      <c r="AE2642" s="3">
        <v>3</v>
      </c>
      <c r="AF2642" s="3" t="s">
        <v>211</v>
      </c>
    </row>
    <row r="2643" spans="1:32">
      <c r="A2643" s="3">
        <v>92220</v>
      </c>
      <c r="B2643" s="3">
        <v>31</v>
      </c>
      <c r="C2643" s="41" t="s">
        <v>200</v>
      </c>
      <c r="D2643" s="3" t="s">
        <v>219</v>
      </c>
      <c r="E2643" s="3" t="s">
        <v>205</v>
      </c>
      <c r="F2643" s="3" t="s">
        <v>186</v>
      </c>
      <c r="G2643" s="3" t="s">
        <v>245</v>
      </c>
      <c r="H2643" s="41" t="s">
        <v>234</v>
      </c>
      <c r="I2643" s="3" t="s">
        <v>189</v>
      </c>
      <c r="J2643" s="3" t="s">
        <v>62</v>
      </c>
      <c r="K2643" s="3" t="s">
        <v>203</v>
      </c>
      <c r="L2643" s="3">
        <v>2</v>
      </c>
      <c r="M2643" s="3">
        <v>2</v>
      </c>
      <c r="N2643" s="3">
        <v>3</v>
      </c>
      <c r="O2643" s="3">
        <v>2</v>
      </c>
      <c r="P2643" s="3">
        <v>3</v>
      </c>
      <c r="Q2643" s="3">
        <v>3</v>
      </c>
      <c r="R2643" s="3">
        <v>3</v>
      </c>
      <c r="S2643" s="3">
        <v>4</v>
      </c>
      <c r="T2643" s="3">
        <v>4</v>
      </c>
      <c r="U2643" s="3">
        <v>2</v>
      </c>
      <c r="V2643" s="3">
        <v>2</v>
      </c>
      <c r="W2643" s="3">
        <v>3</v>
      </c>
      <c r="X2643" s="3">
        <v>4</v>
      </c>
      <c r="Y2643" s="3">
        <v>3</v>
      </c>
      <c r="Z2643" s="3">
        <v>2</v>
      </c>
      <c r="AA2643" s="3">
        <v>3</v>
      </c>
      <c r="AB2643" s="3">
        <v>3</v>
      </c>
      <c r="AC2643" s="3">
        <v>5</v>
      </c>
      <c r="AD2643" s="3">
        <v>4</v>
      </c>
      <c r="AE2643" s="3">
        <v>3</v>
      </c>
      <c r="AF2643" s="3" t="s">
        <v>200</v>
      </c>
    </row>
    <row r="2644" spans="1:32">
      <c r="A2644" s="3">
        <v>92352</v>
      </c>
      <c r="B2644" s="3">
        <v>18</v>
      </c>
      <c r="C2644" s="41" t="s">
        <v>183</v>
      </c>
      <c r="D2644" s="3" t="s">
        <v>194</v>
      </c>
      <c r="E2644" s="3" t="s">
        <v>195</v>
      </c>
      <c r="F2644" s="3" t="s">
        <v>186</v>
      </c>
      <c r="G2644" s="3" t="s">
        <v>246</v>
      </c>
      <c r="H2644" s="41" t="s">
        <v>234</v>
      </c>
      <c r="I2644" s="3" t="s">
        <v>189</v>
      </c>
      <c r="J2644" s="3" t="s">
        <v>60</v>
      </c>
      <c r="K2644" s="3" t="s">
        <v>199</v>
      </c>
      <c r="L2644" s="3">
        <v>5</v>
      </c>
      <c r="M2644" s="3">
        <v>3</v>
      </c>
      <c r="N2644" s="3">
        <v>4</v>
      </c>
      <c r="O2644" s="3">
        <v>5</v>
      </c>
      <c r="P2644" s="3">
        <v>5</v>
      </c>
      <c r="Q2644" s="3">
        <v>5</v>
      </c>
      <c r="R2644" s="3">
        <v>3</v>
      </c>
      <c r="S2644" s="3">
        <v>5</v>
      </c>
      <c r="T2644" s="3">
        <v>5</v>
      </c>
      <c r="U2644" s="3">
        <v>3</v>
      </c>
      <c r="V2644" s="3">
        <v>5</v>
      </c>
      <c r="W2644" s="3">
        <v>5</v>
      </c>
      <c r="X2644" s="3">
        <v>5</v>
      </c>
      <c r="Y2644" s="3">
        <v>5</v>
      </c>
      <c r="Z2644" s="3">
        <v>2</v>
      </c>
      <c r="AA2644" s="3">
        <v>5</v>
      </c>
      <c r="AB2644" s="3">
        <v>5</v>
      </c>
      <c r="AC2644" s="3">
        <v>5</v>
      </c>
      <c r="AD2644" s="3">
        <v>5</v>
      </c>
      <c r="AE2644" s="3">
        <v>5</v>
      </c>
      <c r="AF2644" s="3" t="s">
        <v>183</v>
      </c>
    </row>
    <row r="2645" spans="1:32">
      <c r="A2645" s="3">
        <v>92563</v>
      </c>
      <c r="B2645" s="3">
        <v>22</v>
      </c>
      <c r="C2645" s="41" t="s">
        <v>183</v>
      </c>
      <c r="D2645" s="3" t="s">
        <v>184</v>
      </c>
      <c r="E2645" s="3" t="s">
        <v>205</v>
      </c>
      <c r="F2645" s="3" t="s">
        <v>186</v>
      </c>
      <c r="G2645" s="3" t="s">
        <v>246</v>
      </c>
      <c r="H2645" s="41" t="s">
        <v>234</v>
      </c>
      <c r="I2645" s="3" t="s">
        <v>189</v>
      </c>
      <c r="J2645" s="3" t="s">
        <v>60</v>
      </c>
      <c r="K2645" s="3" t="s">
        <v>203</v>
      </c>
      <c r="L2645" s="3">
        <v>5</v>
      </c>
      <c r="M2645" s="3">
        <v>5</v>
      </c>
      <c r="N2645" s="3">
        <v>3</v>
      </c>
      <c r="O2645" s="3">
        <v>3</v>
      </c>
      <c r="P2645" s="3">
        <v>5</v>
      </c>
      <c r="Q2645" s="3">
        <v>4</v>
      </c>
      <c r="R2645" s="3">
        <v>5</v>
      </c>
      <c r="S2645" s="3">
        <v>1</v>
      </c>
      <c r="T2645" s="3">
        <v>5</v>
      </c>
      <c r="U2645" s="3">
        <v>3</v>
      </c>
      <c r="V2645" s="3">
        <v>1</v>
      </c>
      <c r="W2645" s="3">
        <v>5</v>
      </c>
      <c r="X2645" s="3">
        <v>4</v>
      </c>
      <c r="Y2645" s="3">
        <v>3</v>
      </c>
      <c r="Z2645" s="3">
        <v>4</v>
      </c>
      <c r="AA2645" s="3">
        <v>3</v>
      </c>
      <c r="AB2645" s="3">
        <v>5</v>
      </c>
      <c r="AC2645" s="3">
        <v>4</v>
      </c>
      <c r="AD2645" s="3">
        <v>5</v>
      </c>
      <c r="AE2645" s="3">
        <v>4</v>
      </c>
      <c r="AF2645" s="3" t="s">
        <v>183</v>
      </c>
    </row>
    <row r="2646" spans="1:32">
      <c r="A2646" s="3">
        <v>92407</v>
      </c>
      <c r="B2646" s="3">
        <v>28</v>
      </c>
      <c r="C2646" s="41" t="s">
        <v>200</v>
      </c>
      <c r="D2646" s="3" t="s">
        <v>197</v>
      </c>
      <c r="E2646" s="3" t="s">
        <v>195</v>
      </c>
      <c r="F2646" s="3" t="s">
        <v>186</v>
      </c>
      <c r="G2646" s="3" t="s">
        <v>247</v>
      </c>
      <c r="H2646" s="41" t="s">
        <v>234</v>
      </c>
      <c r="I2646" s="3" t="s">
        <v>189</v>
      </c>
      <c r="J2646" s="3" t="s">
        <v>64</v>
      </c>
      <c r="K2646" s="3" t="s">
        <v>199</v>
      </c>
      <c r="L2646" s="3">
        <v>4</v>
      </c>
      <c r="M2646" s="3">
        <v>4</v>
      </c>
      <c r="N2646" s="3">
        <v>4</v>
      </c>
      <c r="O2646" s="3">
        <v>4</v>
      </c>
      <c r="P2646" s="3">
        <v>5</v>
      </c>
      <c r="Q2646" s="3">
        <v>5</v>
      </c>
      <c r="R2646" s="3">
        <v>5</v>
      </c>
      <c r="S2646" s="3">
        <v>5</v>
      </c>
      <c r="T2646" s="3">
        <v>3</v>
      </c>
      <c r="U2646" s="3">
        <v>4</v>
      </c>
      <c r="V2646" s="3">
        <v>5</v>
      </c>
      <c r="W2646" s="3">
        <v>5</v>
      </c>
      <c r="X2646" s="3">
        <v>5</v>
      </c>
      <c r="Y2646" s="3">
        <v>3</v>
      </c>
      <c r="Z2646" s="3">
        <v>4</v>
      </c>
      <c r="AA2646" s="3">
        <v>5</v>
      </c>
      <c r="AB2646" s="3">
        <v>5</v>
      </c>
      <c r="AC2646" s="3">
        <v>5</v>
      </c>
      <c r="AD2646" s="3">
        <v>5</v>
      </c>
      <c r="AE2646" s="3">
        <v>4</v>
      </c>
      <c r="AF2646" s="3" t="s">
        <v>200</v>
      </c>
    </row>
    <row r="2647" spans="1:32">
      <c r="A2647" s="3">
        <v>92530</v>
      </c>
      <c r="B2647" s="3">
        <v>48</v>
      </c>
      <c r="C2647" s="41" t="s">
        <v>209</v>
      </c>
      <c r="D2647" s="3" t="s">
        <v>212</v>
      </c>
      <c r="E2647" s="3" t="s">
        <v>205</v>
      </c>
      <c r="F2647" s="3" t="s">
        <v>193</v>
      </c>
      <c r="G2647" s="3" t="s">
        <v>247</v>
      </c>
      <c r="H2647" s="41" t="s">
        <v>234</v>
      </c>
      <c r="I2647" s="3" t="s">
        <v>201</v>
      </c>
      <c r="J2647" s="3" t="s">
        <v>61</v>
      </c>
      <c r="K2647" s="3" t="s">
        <v>203</v>
      </c>
      <c r="L2647" s="3">
        <v>5</v>
      </c>
      <c r="M2647" s="3">
        <v>5</v>
      </c>
      <c r="N2647" s="3">
        <v>5</v>
      </c>
      <c r="O2647" s="3">
        <v>5</v>
      </c>
      <c r="P2647" s="3">
        <v>5</v>
      </c>
      <c r="Q2647" s="3">
        <v>5</v>
      </c>
      <c r="R2647" s="3">
        <v>5</v>
      </c>
      <c r="S2647" s="3">
        <v>1</v>
      </c>
      <c r="T2647" s="3">
        <v>5</v>
      </c>
      <c r="U2647" s="3">
        <v>5</v>
      </c>
      <c r="V2647" s="3">
        <v>5</v>
      </c>
      <c r="W2647" s="3">
        <v>5</v>
      </c>
      <c r="X2647" s="3">
        <v>5</v>
      </c>
      <c r="Y2647" s="3">
        <v>4</v>
      </c>
      <c r="Z2647" s="3">
        <v>5</v>
      </c>
      <c r="AA2647" s="3">
        <v>5</v>
      </c>
      <c r="AB2647" s="3">
        <v>5</v>
      </c>
      <c r="AC2647" s="3">
        <v>4</v>
      </c>
      <c r="AD2647" s="3">
        <v>4</v>
      </c>
      <c r="AE2647" s="3">
        <v>5</v>
      </c>
      <c r="AF2647" s="3" t="s">
        <v>209</v>
      </c>
    </row>
    <row r="2648" spans="1:32">
      <c r="A2648" s="3">
        <v>92880</v>
      </c>
      <c r="B2648" s="3">
        <v>24</v>
      </c>
      <c r="C2648" s="41" t="s">
        <v>183</v>
      </c>
      <c r="D2648" s="3" t="s">
        <v>194</v>
      </c>
      <c r="E2648" s="3" t="s">
        <v>205</v>
      </c>
      <c r="F2648" s="3" t="s">
        <v>186</v>
      </c>
      <c r="G2648" s="3" t="s">
        <v>248</v>
      </c>
      <c r="H2648" s="41" t="s">
        <v>234</v>
      </c>
      <c r="I2648" s="3" t="s">
        <v>201</v>
      </c>
      <c r="J2648" s="3" t="s">
        <v>63</v>
      </c>
      <c r="K2648" s="3" t="s">
        <v>196</v>
      </c>
      <c r="L2648" s="3">
        <v>3</v>
      </c>
      <c r="M2648" s="3">
        <v>3</v>
      </c>
      <c r="N2648" s="3">
        <v>3</v>
      </c>
      <c r="O2648" s="3">
        <v>4</v>
      </c>
      <c r="P2648" s="3">
        <v>4</v>
      </c>
      <c r="Q2648" s="3">
        <v>3</v>
      </c>
      <c r="R2648" s="3">
        <v>3</v>
      </c>
      <c r="S2648" s="3">
        <v>3</v>
      </c>
      <c r="T2648" s="3">
        <v>4</v>
      </c>
      <c r="U2648" s="3">
        <v>4</v>
      </c>
      <c r="V2648" s="3">
        <v>3</v>
      </c>
      <c r="W2648" s="3">
        <v>5</v>
      </c>
      <c r="X2648" s="3">
        <v>3</v>
      </c>
      <c r="Y2648" s="3">
        <v>2</v>
      </c>
      <c r="Z2648" s="3">
        <v>5</v>
      </c>
      <c r="AA2648" s="3">
        <v>4</v>
      </c>
      <c r="AB2648" s="3">
        <v>4</v>
      </c>
      <c r="AC2648" s="3">
        <v>5</v>
      </c>
      <c r="AD2648" s="3">
        <v>4</v>
      </c>
      <c r="AE2648" s="3">
        <v>5</v>
      </c>
      <c r="AF2648" s="3" t="s">
        <v>183</v>
      </c>
    </row>
    <row r="2649" spans="1:32">
      <c r="A2649" s="3">
        <v>90503</v>
      </c>
      <c r="B2649" s="3">
        <v>33</v>
      </c>
      <c r="C2649" s="41" t="s">
        <v>200</v>
      </c>
      <c r="D2649" s="3" t="s">
        <v>194</v>
      </c>
      <c r="E2649" s="3" t="s">
        <v>206</v>
      </c>
      <c r="F2649" s="3" t="s">
        <v>186</v>
      </c>
      <c r="G2649" s="3" t="s">
        <v>248</v>
      </c>
      <c r="H2649" s="41" t="s">
        <v>234</v>
      </c>
      <c r="I2649" s="3" t="s">
        <v>201</v>
      </c>
      <c r="J2649" s="3" t="s">
        <v>62</v>
      </c>
      <c r="K2649" s="3" t="s">
        <v>203</v>
      </c>
      <c r="L2649" s="3">
        <v>5</v>
      </c>
      <c r="M2649" s="3">
        <v>5</v>
      </c>
      <c r="N2649" s="3">
        <v>5</v>
      </c>
      <c r="O2649" s="3">
        <v>5</v>
      </c>
      <c r="P2649" s="3">
        <v>5</v>
      </c>
      <c r="Q2649" s="3">
        <v>5</v>
      </c>
      <c r="R2649" s="3">
        <v>5</v>
      </c>
      <c r="S2649" s="3">
        <v>5</v>
      </c>
      <c r="T2649" s="3">
        <v>5</v>
      </c>
      <c r="U2649" s="3">
        <v>5</v>
      </c>
      <c r="V2649" s="3">
        <v>5</v>
      </c>
      <c r="W2649" s="3">
        <v>5</v>
      </c>
      <c r="X2649" s="3">
        <v>5</v>
      </c>
      <c r="Y2649" s="3">
        <v>5</v>
      </c>
      <c r="Z2649" s="3">
        <v>5</v>
      </c>
      <c r="AA2649" s="3">
        <v>5</v>
      </c>
      <c r="AB2649" s="3">
        <v>5</v>
      </c>
      <c r="AC2649" s="3">
        <v>5</v>
      </c>
      <c r="AD2649" s="3">
        <v>5</v>
      </c>
      <c r="AE2649" s="3">
        <v>5</v>
      </c>
      <c r="AF2649" s="3" t="s">
        <v>200</v>
      </c>
    </row>
    <row r="2650" spans="1:32">
      <c r="A2650" s="3">
        <v>90701</v>
      </c>
      <c r="B2650" s="3">
        <v>56</v>
      </c>
      <c r="C2650" s="41" t="s">
        <v>211</v>
      </c>
      <c r="D2650" s="3" t="s">
        <v>226</v>
      </c>
      <c r="E2650" s="3" t="s">
        <v>206</v>
      </c>
      <c r="F2650" s="3" t="s">
        <v>186</v>
      </c>
      <c r="G2650" s="3" t="s">
        <v>248</v>
      </c>
      <c r="H2650" s="41" t="s">
        <v>234</v>
      </c>
      <c r="I2650" s="3" t="s">
        <v>201</v>
      </c>
      <c r="J2650" s="3" t="s">
        <v>64</v>
      </c>
      <c r="K2650" s="3" t="s">
        <v>203</v>
      </c>
      <c r="L2650" s="3">
        <v>5</v>
      </c>
      <c r="M2650" s="3">
        <v>2</v>
      </c>
      <c r="N2650" s="3">
        <v>2</v>
      </c>
      <c r="O2650" s="3">
        <v>3</v>
      </c>
      <c r="P2650" s="3">
        <v>5</v>
      </c>
      <c r="Q2650" s="3">
        <v>4</v>
      </c>
      <c r="R2650" s="3">
        <v>3</v>
      </c>
      <c r="S2650" s="3">
        <v>2</v>
      </c>
      <c r="T2650" s="3">
        <v>4</v>
      </c>
      <c r="U2650" s="3">
        <v>5</v>
      </c>
      <c r="V2650" s="3">
        <v>3</v>
      </c>
      <c r="W2650" s="3">
        <v>3</v>
      </c>
      <c r="X2650" s="3">
        <v>5</v>
      </c>
      <c r="Y2650" s="3">
        <v>4</v>
      </c>
      <c r="Z2650" s="3">
        <v>4</v>
      </c>
      <c r="AA2650" s="3">
        <v>4</v>
      </c>
      <c r="AB2650" s="3">
        <v>5</v>
      </c>
      <c r="AC2650" s="3">
        <v>3</v>
      </c>
      <c r="AD2650" s="3">
        <v>4</v>
      </c>
      <c r="AE2650" s="3">
        <v>3</v>
      </c>
      <c r="AF2650" s="3" t="s">
        <v>211</v>
      </c>
    </row>
    <row r="2651" spans="1:32">
      <c r="A2651" s="3">
        <v>92840</v>
      </c>
      <c r="B2651" s="3">
        <v>19</v>
      </c>
      <c r="C2651" s="41" t="s">
        <v>183</v>
      </c>
      <c r="D2651" s="3" t="s">
        <v>194</v>
      </c>
      <c r="E2651" s="3" t="s">
        <v>185</v>
      </c>
      <c r="F2651" s="3" t="s">
        <v>186</v>
      </c>
      <c r="G2651" s="3" t="s">
        <v>249</v>
      </c>
      <c r="H2651" s="41" t="s">
        <v>234</v>
      </c>
      <c r="I2651" s="3" t="s">
        <v>189</v>
      </c>
      <c r="J2651" s="3" t="s">
        <v>60</v>
      </c>
      <c r="K2651" s="3" t="s">
        <v>196</v>
      </c>
      <c r="L2651" s="3">
        <v>3</v>
      </c>
      <c r="M2651" s="3">
        <v>4</v>
      </c>
      <c r="N2651" s="3">
        <v>3</v>
      </c>
      <c r="O2651" s="3">
        <v>2</v>
      </c>
      <c r="P2651" s="3">
        <v>3</v>
      </c>
      <c r="Q2651" s="3">
        <v>3</v>
      </c>
      <c r="R2651" s="3">
        <v>3</v>
      </c>
      <c r="S2651" s="3">
        <v>3</v>
      </c>
      <c r="T2651" s="3">
        <v>3</v>
      </c>
      <c r="U2651" s="3">
        <v>3</v>
      </c>
      <c r="V2651" s="3">
        <v>3</v>
      </c>
      <c r="W2651" s="3">
        <v>3</v>
      </c>
      <c r="X2651" s="3">
        <v>3</v>
      </c>
      <c r="Y2651" s="3">
        <v>3</v>
      </c>
      <c r="Z2651" s="3">
        <v>0</v>
      </c>
      <c r="AA2651" s="3">
        <v>2</v>
      </c>
      <c r="AB2651" s="3">
        <v>2</v>
      </c>
      <c r="AC2651" s="3">
        <v>3</v>
      </c>
      <c r="AD2651" s="3">
        <v>2</v>
      </c>
      <c r="AE2651" s="3">
        <v>2</v>
      </c>
      <c r="AF2651" s="3" t="s">
        <v>183</v>
      </c>
    </row>
    <row r="2652" spans="1:32">
      <c r="A2652" s="3">
        <v>92612</v>
      </c>
      <c r="B2652" s="3">
        <v>22</v>
      </c>
      <c r="C2652" s="41" t="s">
        <v>183</v>
      </c>
      <c r="D2652" s="3" t="s">
        <v>194</v>
      </c>
      <c r="E2652" s="3" t="s">
        <v>185</v>
      </c>
      <c r="F2652" s="3" t="s">
        <v>193</v>
      </c>
      <c r="G2652" s="3" t="s">
        <v>249</v>
      </c>
      <c r="H2652" s="41" t="s">
        <v>234</v>
      </c>
      <c r="I2652" s="3" t="s">
        <v>189</v>
      </c>
      <c r="J2652" s="3" t="s">
        <v>64</v>
      </c>
      <c r="K2652" s="3" t="s">
        <v>190</v>
      </c>
      <c r="L2652" s="3">
        <v>5</v>
      </c>
      <c r="M2652" s="3">
        <v>4</v>
      </c>
      <c r="N2652" s="3">
        <v>5</v>
      </c>
      <c r="O2652" s="3">
        <v>2</v>
      </c>
      <c r="P2652" s="3">
        <v>2</v>
      </c>
      <c r="Q2652" s="3">
        <v>4</v>
      </c>
      <c r="R2652" s="3">
        <v>4</v>
      </c>
      <c r="S2652" s="3">
        <v>2</v>
      </c>
      <c r="T2652" s="3">
        <v>5</v>
      </c>
      <c r="U2652" s="3">
        <v>4</v>
      </c>
      <c r="V2652" s="3">
        <v>5</v>
      </c>
      <c r="W2652" s="3">
        <v>4</v>
      </c>
      <c r="X2652" s="3">
        <v>3</v>
      </c>
      <c r="Y2652" s="3">
        <v>4</v>
      </c>
      <c r="Z2652" s="3">
        <v>5</v>
      </c>
      <c r="AA2652" s="3">
        <v>5</v>
      </c>
      <c r="AB2652" s="3">
        <v>5</v>
      </c>
      <c r="AC2652" s="3">
        <v>5</v>
      </c>
      <c r="AD2652" s="3">
        <v>4</v>
      </c>
      <c r="AE2652" s="3">
        <v>4</v>
      </c>
      <c r="AF2652" s="3" t="s">
        <v>183</v>
      </c>
    </row>
    <row r="2653" spans="1:32">
      <c r="A2653" s="3">
        <v>91754</v>
      </c>
      <c r="B2653" s="3">
        <v>22</v>
      </c>
      <c r="C2653" s="41" t="s">
        <v>183</v>
      </c>
      <c r="D2653" s="3" t="s">
        <v>194</v>
      </c>
      <c r="E2653" s="3" t="s">
        <v>206</v>
      </c>
      <c r="F2653" s="3" t="s">
        <v>193</v>
      </c>
      <c r="G2653" s="3" t="s">
        <v>249</v>
      </c>
      <c r="H2653" s="41" t="s">
        <v>234</v>
      </c>
      <c r="I2653" s="3" t="s">
        <v>189</v>
      </c>
      <c r="J2653" s="3" t="s">
        <v>64</v>
      </c>
      <c r="K2653" s="3" t="s">
        <v>196</v>
      </c>
      <c r="L2653" s="3">
        <v>5</v>
      </c>
      <c r="M2653" s="3">
        <v>5</v>
      </c>
      <c r="N2653" s="3">
        <v>1</v>
      </c>
      <c r="O2653" s="3">
        <v>3</v>
      </c>
      <c r="P2653" s="3">
        <v>5</v>
      </c>
      <c r="Q2653" s="3">
        <v>1</v>
      </c>
      <c r="R2653" s="3">
        <v>5</v>
      </c>
      <c r="S2653" s="3">
        <v>1</v>
      </c>
      <c r="T2653" s="3">
        <v>4</v>
      </c>
      <c r="U2653" s="3">
        <v>2</v>
      </c>
      <c r="V2653" s="3">
        <v>5</v>
      </c>
      <c r="W2653" s="3">
        <v>5</v>
      </c>
      <c r="X2653" s="3">
        <v>4</v>
      </c>
      <c r="Y2653" s="3">
        <v>5</v>
      </c>
      <c r="Z2653" s="3">
        <v>3</v>
      </c>
      <c r="AA2653" s="3">
        <v>5</v>
      </c>
      <c r="AB2653" s="3">
        <v>5</v>
      </c>
      <c r="AC2653" s="3">
        <v>2</v>
      </c>
      <c r="AD2653" s="3">
        <v>5</v>
      </c>
      <c r="AE2653" s="3">
        <v>4</v>
      </c>
      <c r="AF2653" s="3" t="s">
        <v>183</v>
      </c>
    </row>
    <row r="2654" spans="1:32">
      <c r="A2654" s="3">
        <v>92253</v>
      </c>
      <c r="B2654" s="3">
        <v>23</v>
      </c>
      <c r="C2654" s="41" t="s">
        <v>183</v>
      </c>
      <c r="D2654" s="3" t="s">
        <v>197</v>
      </c>
      <c r="E2654" s="3" t="s">
        <v>205</v>
      </c>
      <c r="F2654" s="3" t="s">
        <v>186</v>
      </c>
      <c r="G2654" s="3" t="s">
        <v>249</v>
      </c>
      <c r="H2654" s="41" t="s">
        <v>234</v>
      </c>
      <c r="I2654" s="3" t="s">
        <v>201</v>
      </c>
      <c r="J2654" s="3" t="s">
        <v>63</v>
      </c>
      <c r="K2654" s="3" t="s">
        <v>203</v>
      </c>
      <c r="L2654" s="3">
        <v>5</v>
      </c>
      <c r="M2654" s="3">
        <v>5</v>
      </c>
      <c r="N2654" s="3">
        <v>5</v>
      </c>
      <c r="O2654" s="3">
        <v>5</v>
      </c>
      <c r="P2654" s="3">
        <v>4</v>
      </c>
      <c r="Q2654" s="3">
        <v>5</v>
      </c>
      <c r="R2654" s="3">
        <v>5</v>
      </c>
      <c r="S2654" s="3">
        <v>5</v>
      </c>
      <c r="T2654" s="3">
        <v>5</v>
      </c>
      <c r="U2654" s="3">
        <v>5</v>
      </c>
      <c r="V2654" s="3">
        <v>4</v>
      </c>
      <c r="W2654" s="3">
        <v>5</v>
      </c>
      <c r="X2654" s="3">
        <v>5</v>
      </c>
      <c r="Y2654" s="3">
        <v>5</v>
      </c>
      <c r="Z2654" s="3">
        <v>1</v>
      </c>
      <c r="AA2654" s="3">
        <v>4</v>
      </c>
      <c r="AB2654" s="3">
        <v>5</v>
      </c>
      <c r="AC2654" s="3">
        <v>5</v>
      </c>
      <c r="AD2654" s="3">
        <v>5</v>
      </c>
      <c r="AE2654" s="3">
        <v>5</v>
      </c>
      <c r="AF2654" s="3" t="s">
        <v>183</v>
      </c>
    </row>
    <row r="2655" spans="1:32">
      <c r="A2655" s="3">
        <v>91731</v>
      </c>
      <c r="B2655" s="3">
        <v>26</v>
      </c>
      <c r="C2655" s="41" t="s">
        <v>200</v>
      </c>
      <c r="D2655" s="3" t="s">
        <v>197</v>
      </c>
      <c r="E2655" s="3" t="s">
        <v>206</v>
      </c>
      <c r="F2655" s="3" t="s">
        <v>193</v>
      </c>
      <c r="G2655" s="3" t="s">
        <v>249</v>
      </c>
      <c r="H2655" s="41" t="s">
        <v>234</v>
      </c>
      <c r="I2655" s="3" t="s">
        <v>189</v>
      </c>
      <c r="J2655" s="3" t="s">
        <v>64</v>
      </c>
      <c r="K2655" s="3" t="s">
        <v>203</v>
      </c>
      <c r="L2655" s="3">
        <v>4</v>
      </c>
      <c r="M2655" s="3">
        <v>3</v>
      </c>
      <c r="N2655" s="3">
        <v>4</v>
      </c>
      <c r="O2655" s="3">
        <v>4</v>
      </c>
      <c r="P2655" s="3">
        <v>4</v>
      </c>
      <c r="Q2655" s="3">
        <v>2</v>
      </c>
      <c r="R2655" s="3">
        <v>4</v>
      </c>
      <c r="S2655" s="3">
        <v>4</v>
      </c>
      <c r="T2655" s="3">
        <v>3</v>
      </c>
      <c r="U2655" s="3">
        <v>4</v>
      </c>
      <c r="V2655" s="3">
        <v>4</v>
      </c>
      <c r="W2655" s="3">
        <v>3</v>
      </c>
      <c r="X2655" s="3">
        <v>5</v>
      </c>
      <c r="Y2655" s="3">
        <v>3</v>
      </c>
      <c r="Z2655" s="3">
        <v>4</v>
      </c>
      <c r="AA2655" s="3">
        <v>4</v>
      </c>
      <c r="AB2655" s="3">
        <v>2</v>
      </c>
      <c r="AC2655" s="3">
        <v>4</v>
      </c>
      <c r="AD2655" s="3">
        <v>4</v>
      </c>
      <c r="AE2655" s="3">
        <v>5</v>
      </c>
      <c r="AF2655" s="3" t="s">
        <v>200</v>
      </c>
    </row>
    <row r="2656" spans="1:32">
      <c r="A2656" s="3">
        <v>92243</v>
      </c>
      <c r="B2656" s="3">
        <v>27</v>
      </c>
      <c r="C2656" s="41" t="s">
        <v>200</v>
      </c>
      <c r="D2656" s="3" t="s">
        <v>194</v>
      </c>
      <c r="E2656" s="3" t="s">
        <v>198</v>
      </c>
      <c r="F2656" s="3" t="s">
        <v>186</v>
      </c>
      <c r="G2656" s="3" t="s">
        <v>249</v>
      </c>
      <c r="H2656" s="41" t="s">
        <v>234</v>
      </c>
      <c r="I2656" s="3" t="s">
        <v>189</v>
      </c>
      <c r="J2656" s="3" t="s">
        <v>64</v>
      </c>
      <c r="K2656" s="3" t="s">
        <v>203</v>
      </c>
      <c r="L2656" s="3">
        <v>5</v>
      </c>
      <c r="M2656" s="3">
        <v>4</v>
      </c>
      <c r="N2656" s="3">
        <v>4</v>
      </c>
      <c r="O2656" s="3">
        <v>4</v>
      </c>
      <c r="P2656" s="3">
        <v>5</v>
      </c>
      <c r="Q2656" s="3">
        <v>3</v>
      </c>
      <c r="R2656" s="3">
        <v>5</v>
      </c>
      <c r="S2656" s="3">
        <v>1</v>
      </c>
      <c r="T2656" s="3">
        <v>4</v>
      </c>
      <c r="U2656" s="3">
        <v>5</v>
      </c>
      <c r="V2656" s="3">
        <v>3</v>
      </c>
      <c r="W2656" s="3">
        <v>4</v>
      </c>
      <c r="X2656" s="3">
        <v>5</v>
      </c>
      <c r="Y2656" s="3">
        <v>2</v>
      </c>
      <c r="Z2656" s="3">
        <v>4</v>
      </c>
      <c r="AA2656" s="3">
        <v>4</v>
      </c>
      <c r="AB2656" s="3">
        <v>5</v>
      </c>
      <c r="AC2656" s="3">
        <v>5</v>
      </c>
      <c r="AD2656" s="3">
        <v>4</v>
      </c>
      <c r="AE2656" s="3">
        <v>4</v>
      </c>
      <c r="AF2656" s="3" t="s">
        <v>200</v>
      </c>
    </row>
    <row r="2657" spans="1:32">
      <c r="A2657" s="3">
        <v>92404</v>
      </c>
      <c r="B2657" s="3">
        <v>28</v>
      </c>
      <c r="C2657" s="41" t="s">
        <v>200</v>
      </c>
      <c r="D2657" s="3" t="s">
        <v>191</v>
      </c>
      <c r="E2657" s="3" t="s">
        <v>195</v>
      </c>
      <c r="F2657" s="3" t="s">
        <v>186</v>
      </c>
      <c r="G2657" s="3" t="s">
        <v>249</v>
      </c>
      <c r="H2657" s="41" t="s">
        <v>234</v>
      </c>
      <c r="I2657" s="3" t="s">
        <v>201</v>
      </c>
      <c r="J2657" s="3" t="s">
        <v>60</v>
      </c>
      <c r="K2657" s="3" t="s">
        <v>203</v>
      </c>
      <c r="L2657" s="3">
        <v>5</v>
      </c>
      <c r="M2657" s="3">
        <v>2</v>
      </c>
      <c r="N2657" s="3">
        <v>5</v>
      </c>
      <c r="O2657" s="3">
        <v>4</v>
      </c>
      <c r="P2657" s="3">
        <v>2</v>
      </c>
      <c r="Q2657" s="3">
        <v>1</v>
      </c>
      <c r="R2657" s="3">
        <v>4</v>
      </c>
      <c r="S2657" s="3">
        <v>3</v>
      </c>
      <c r="T2657" s="3">
        <v>4</v>
      </c>
      <c r="U2657" s="3">
        <v>3</v>
      </c>
      <c r="V2657" s="3">
        <v>2</v>
      </c>
      <c r="W2657" s="3">
        <v>5</v>
      </c>
      <c r="X2657" s="3">
        <v>5</v>
      </c>
      <c r="Y2657" s="3">
        <v>3</v>
      </c>
      <c r="Z2657" s="3">
        <v>5</v>
      </c>
      <c r="AA2657" s="3">
        <v>1</v>
      </c>
      <c r="AB2657" s="3">
        <v>2</v>
      </c>
      <c r="AC2657" s="3">
        <v>1</v>
      </c>
      <c r="AD2657" s="3">
        <v>5</v>
      </c>
      <c r="AE2657" s="3">
        <v>2</v>
      </c>
      <c r="AF2657" s="3" t="s">
        <v>200</v>
      </c>
    </row>
    <row r="2658" spans="1:32">
      <c r="A2658" s="3">
        <v>93003</v>
      </c>
      <c r="B2658" s="3">
        <v>30</v>
      </c>
      <c r="C2658" s="41" t="s">
        <v>200</v>
      </c>
      <c r="D2658" s="3" t="s">
        <v>194</v>
      </c>
      <c r="E2658" s="3" t="s">
        <v>192</v>
      </c>
      <c r="F2658" s="3" t="s">
        <v>186</v>
      </c>
      <c r="G2658" s="3" t="s">
        <v>249</v>
      </c>
      <c r="H2658" s="41" t="s">
        <v>234</v>
      </c>
      <c r="I2658" s="3" t="s">
        <v>189</v>
      </c>
      <c r="J2658" s="3" t="s">
        <v>64</v>
      </c>
      <c r="K2658" s="3" t="s">
        <v>203</v>
      </c>
      <c r="L2658" s="3">
        <v>5</v>
      </c>
      <c r="M2658" s="3">
        <v>5</v>
      </c>
      <c r="N2658" s="3">
        <v>4</v>
      </c>
      <c r="O2658" s="3">
        <v>5</v>
      </c>
      <c r="P2658" s="3">
        <v>5</v>
      </c>
      <c r="Q2658" s="3">
        <v>4</v>
      </c>
      <c r="R2658" s="3">
        <v>4</v>
      </c>
      <c r="S2658" s="3">
        <v>5</v>
      </c>
      <c r="T2658" s="3">
        <v>5</v>
      </c>
      <c r="U2658" s="3">
        <v>5</v>
      </c>
      <c r="V2658" s="3">
        <v>5</v>
      </c>
      <c r="W2658" s="3">
        <v>5</v>
      </c>
      <c r="X2658" s="3">
        <v>4</v>
      </c>
      <c r="Y2658" s="3">
        <v>4</v>
      </c>
      <c r="Z2658" s="3">
        <v>5</v>
      </c>
      <c r="AA2658" s="3">
        <v>4</v>
      </c>
      <c r="AB2658" s="3">
        <v>5</v>
      </c>
      <c r="AC2658" s="3">
        <v>5</v>
      </c>
      <c r="AD2658" s="3">
        <v>4</v>
      </c>
      <c r="AE2658" s="3">
        <v>5</v>
      </c>
      <c r="AF2658" s="3" t="s">
        <v>200</v>
      </c>
    </row>
    <row r="2659" spans="1:32">
      <c r="A2659" s="3">
        <v>93003</v>
      </c>
      <c r="B2659" s="3">
        <v>30</v>
      </c>
      <c r="C2659" s="41" t="s">
        <v>200</v>
      </c>
      <c r="D2659" s="3" t="s">
        <v>194</v>
      </c>
      <c r="E2659" s="3" t="s">
        <v>192</v>
      </c>
      <c r="F2659" s="3" t="s">
        <v>186</v>
      </c>
      <c r="G2659" s="3" t="s">
        <v>249</v>
      </c>
      <c r="H2659" s="41" t="s">
        <v>234</v>
      </c>
      <c r="I2659" s="3" t="s">
        <v>189</v>
      </c>
      <c r="J2659" s="3" t="s">
        <v>64</v>
      </c>
      <c r="K2659" s="3" t="s">
        <v>202</v>
      </c>
      <c r="L2659" s="3">
        <v>4</v>
      </c>
      <c r="M2659" s="3">
        <v>4</v>
      </c>
      <c r="N2659" s="3">
        <v>4</v>
      </c>
      <c r="O2659" s="3">
        <v>4</v>
      </c>
      <c r="P2659" s="3">
        <v>5</v>
      </c>
      <c r="Q2659" s="3">
        <v>5</v>
      </c>
      <c r="R2659" s="3">
        <v>5</v>
      </c>
      <c r="S2659" s="3">
        <v>5</v>
      </c>
      <c r="T2659" s="3">
        <v>5</v>
      </c>
      <c r="U2659" s="3">
        <v>4</v>
      </c>
      <c r="V2659" s="3">
        <v>5</v>
      </c>
      <c r="W2659" s="3">
        <v>5</v>
      </c>
      <c r="X2659" s="3">
        <v>5</v>
      </c>
      <c r="Y2659" s="3">
        <v>4</v>
      </c>
      <c r="Z2659" s="3">
        <v>5</v>
      </c>
      <c r="AA2659" s="3">
        <v>5</v>
      </c>
      <c r="AB2659" s="3">
        <v>5</v>
      </c>
      <c r="AC2659" s="3">
        <v>5</v>
      </c>
      <c r="AD2659" s="3">
        <v>5</v>
      </c>
      <c r="AE2659" s="3">
        <v>5</v>
      </c>
      <c r="AF2659" s="3" t="s">
        <v>200</v>
      </c>
    </row>
    <row r="2660" spans="1:32">
      <c r="A2660" s="3">
        <v>90505</v>
      </c>
      <c r="B2660" s="3">
        <v>51</v>
      </c>
      <c r="C2660" s="41" t="s">
        <v>209</v>
      </c>
      <c r="D2660" s="3" t="s">
        <v>194</v>
      </c>
      <c r="E2660" s="3" t="s">
        <v>206</v>
      </c>
      <c r="F2660" s="3" t="s">
        <v>186</v>
      </c>
      <c r="G2660" s="3" t="s">
        <v>249</v>
      </c>
      <c r="H2660" s="41" t="s">
        <v>234</v>
      </c>
      <c r="I2660" s="3" t="s">
        <v>189</v>
      </c>
      <c r="J2660" s="3" t="s">
        <v>65</v>
      </c>
      <c r="K2660" s="3" t="s">
        <v>202</v>
      </c>
      <c r="L2660" s="3">
        <v>5</v>
      </c>
      <c r="M2660" s="3">
        <v>5</v>
      </c>
      <c r="N2660" s="3">
        <v>5</v>
      </c>
      <c r="O2660" s="3">
        <v>5</v>
      </c>
      <c r="P2660" s="3">
        <v>5</v>
      </c>
      <c r="Q2660" s="3">
        <v>5</v>
      </c>
      <c r="R2660" s="3">
        <v>5</v>
      </c>
      <c r="S2660" s="3">
        <v>1</v>
      </c>
      <c r="T2660" s="3">
        <v>5</v>
      </c>
      <c r="U2660" s="3">
        <v>5</v>
      </c>
      <c r="V2660" s="3">
        <v>5</v>
      </c>
      <c r="W2660" s="3">
        <v>5</v>
      </c>
      <c r="X2660" s="3">
        <v>5</v>
      </c>
      <c r="Y2660" s="3">
        <v>1</v>
      </c>
      <c r="Z2660" s="3">
        <v>5</v>
      </c>
      <c r="AA2660" s="3">
        <v>4</v>
      </c>
      <c r="AB2660" s="3">
        <v>5</v>
      </c>
      <c r="AC2660" s="3">
        <v>5</v>
      </c>
      <c r="AD2660" s="3">
        <v>5</v>
      </c>
      <c r="AE2660" s="3">
        <v>5</v>
      </c>
      <c r="AF2660" s="3" t="s">
        <v>209</v>
      </c>
    </row>
    <row r="2661" spans="1:32">
      <c r="A2661" s="3">
        <v>93534</v>
      </c>
      <c r="B2661" s="3">
        <v>52</v>
      </c>
      <c r="C2661" s="41" t="s">
        <v>209</v>
      </c>
      <c r="D2661" s="3" t="s">
        <v>204</v>
      </c>
      <c r="E2661" s="3" t="s">
        <v>206</v>
      </c>
      <c r="F2661" s="3" t="s">
        <v>193</v>
      </c>
      <c r="G2661" s="3" t="s">
        <v>249</v>
      </c>
      <c r="H2661" s="41" t="s">
        <v>234</v>
      </c>
      <c r="I2661" s="3" t="s">
        <v>189</v>
      </c>
      <c r="J2661" s="3" t="s">
        <v>64</v>
      </c>
      <c r="K2661" s="3" t="s">
        <v>199</v>
      </c>
      <c r="L2661" s="3">
        <v>4</v>
      </c>
      <c r="M2661" s="3">
        <v>4</v>
      </c>
      <c r="N2661" s="3">
        <v>4</v>
      </c>
      <c r="O2661" s="3">
        <v>4</v>
      </c>
      <c r="P2661" s="3">
        <v>4</v>
      </c>
      <c r="Q2661" s="3">
        <v>4</v>
      </c>
      <c r="R2661" s="3">
        <v>4</v>
      </c>
      <c r="S2661" s="3">
        <v>4</v>
      </c>
      <c r="T2661" s="3">
        <v>4</v>
      </c>
      <c r="U2661" s="3">
        <v>4</v>
      </c>
      <c r="V2661" s="3">
        <v>4</v>
      </c>
      <c r="W2661" s="3">
        <v>4</v>
      </c>
      <c r="X2661" s="3">
        <v>4</v>
      </c>
      <c r="Y2661" s="3">
        <v>4</v>
      </c>
      <c r="Z2661" s="3">
        <v>4</v>
      </c>
      <c r="AA2661" s="3">
        <v>4</v>
      </c>
      <c r="AB2661" s="3">
        <v>4</v>
      </c>
      <c r="AC2661" s="3">
        <v>4</v>
      </c>
      <c r="AD2661" s="3">
        <v>4</v>
      </c>
      <c r="AE2661" s="3">
        <v>4</v>
      </c>
      <c r="AF2661" s="3" t="s">
        <v>209</v>
      </c>
    </row>
    <row r="2662" spans="1:32">
      <c r="A2662" s="3">
        <v>93033</v>
      </c>
      <c r="B2662" s="3">
        <v>26</v>
      </c>
      <c r="C2662" s="41" t="s">
        <v>200</v>
      </c>
      <c r="D2662" s="3" t="s">
        <v>197</v>
      </c>
      <c r="E2662" s="3" t="s">
        <v>192</v>
      </c>
      <c r="F2662" s="3" t="s">
        <v>208</v>
      </c>
      <c r="G2662" s="3" t="s">
        <v>250</v>
      </c>
      <c r="H2662" s="41" t="s">
        <v>234</v>
      </c>
      <c r="I2662" s="3" t="s">
        <v>189</v>
      </c>
      <c r="J2662" s="3" t="s">
        <v>64</v>
      </c>
      <c r="K2662" s="3" t="s">
        <v>199</v>
      </c>
      <c r="L2662" s="3">
        <v>4</v>
      </c>
      <c r="M2662" s="3">
        <v>5</v>
      </c>
      <c r="N2662" s="3">
        <v>2</v>
      </c>
      <c r="O2662" s="3">
        <v>3</v>
      </c>
      <c r="P2662" s="3">
        <v>4</v>
      </c>
      <c r="Q2662" s="3">
        <v>5</v>
      </c>
      <c r="R2662" s="3">
        <v>2</v>
      </c>
      <c r="S2662" s="3">
        <v>3</v>
      </c>
      <c r="T2662" s="3">
        <v>4</v>
      </c>
      <c r="U2662" s="3">
        <v>3</v>
      </c>
      <c r="V2662" s="3">
        <v>2</v>
      </c>
      <c r="W2662" s="3">
        <v>5</v>
      </c>
      <c r="X2662" s="3">
        <v>5</v>
      </c>
      <c r="Y2662" s="3">
        <v>4</v>
      </c>
      <c r="Z2662" s="3">
        <v>2</v>
      </c>
      <c r="AA2662" s="3">
        <v>3</v>
      </c>
      <c r="AB2662" s="3">
        <v>5</v>
      </c>
      <c r="AC2662" s="3">
        <v>3</v>
      </c>
      <c r="AD2662" s="3">
        <v>2</v>
      </c>
      <c r="AE2662" s="3">
        <v>4</v>
      </c>
      <c r="AF2662" s="3" t="s">
        <v>200</v>
      </c>
    </row>
    <row r="2663" spans="1:32">
      <c r="A2663" s="3">
        <v>92704</v>
      </c>
      <c r="B2663" s="3">
        <v>30</v>
      </c>
      <c r="C2663" s="41" t="s">
        <v>200</v>
      </c>
      <c r="D2663" s="3" t="s">
        <v>194</v>
      </c>
      <c r="E2663" s="3" t="s">
        <v>185</v>
      </c>
      <c r="F2663" s="3" t="s">
        <v>193</v>
      </c>
      <c r="G2663" s="3" t="s">
        <v>251</v>
      </c>
      <c r="H2663" s="41" t="s">
        <v>234</v>
      </c>
      <c r="I2663" s="3" t="s">
        <v>189</v>
      </c>
      <c r="J2663" s="3" t="s">
        <v>59</v>
      </c>
      <c r="K2663" s="3" t="s">
        <v>196</v>
      </c>
      <c r="L2663" s="3">
        <v>5</v>
      </c>
      <c r="M2663" s="3">
        <v>3</v>
      </c>
      <c r="N2663" s="3">
        <v>1</v>
      </c>
      <c r="O2663" s="3">
        <v>3</v>
      </c>
      <c r="P2663" s="3">
        <v>4</v>
      </c>
      <c r="Q2663" s="3">
        <v>3</v>
      </c>
      <c r="R2663" s="3">
        <v>3</v>
      </c>
      <c r="S2663" s="3">
        <v>3</v>
      </c>
      <c r="T2663" s="3">
        <v>5</v>
      </c>
      <c r="U2663" s="3">
        <v>5</v>
      </c>
      <c r="V2663" s="3">
        <v>4</v>
      </c>
      <c r="W2663" s="3">
        <v>3</v>
      </c>
      <c r="X2663" s="3">
        <v>3</v>
      </c>
      <c r="Y2663" s="3">
        <v>4</v>
      </c>
      <c r="Z2663" s="3">
        <v>4</v>
      </c>
      <c r="AA2663" s="3">
        <v>3</v>
      </c>
      <c r="AB2663" s="3">
        <v>5</v>
      </c>
      <c r="AC2663" s="3">
        <v>5</v>
      </c>
      <c r="AD2663" s="3">
        <v>5</v>
      </c>
      <c r="AE2663" s="3">
        <v>4</v>
      </c>
      <c r="AF2663" s="3" t="s">
        <v>200</v>
      </c>
    </row>
    <row r="2664" spans="1:32">
      <c r="A2664" s="3">
        <v>91377</v>
      </c>
      <c r="B2664" s="3">
        <v>20</v>
      </c>
      <c r="C2664" s="41" t="s">
        <v>183</v>
      </c>
      <c r="D2664" s="3" t="s">
        <v>194</v>
      </c>
      <c r="E2664" s="3" t="s">
        <v>192</v>
      </c>
      <c r="F2664" s="3" t="s">
        <v>193</v>
      </c>
      <c r="G2664" s="3" t="s">
        <v>252</v>
      </c>
      <c r="H2664" s="41" t="s">
        <v>234</v>
      </c>
      <c r="I2664" s="3" t="s">
        <v>189</v>
      </c>
      <c r="J2664" s="3" t="s">
        <v>64</v>
      </c>
      <c r="K2664" s="3" t="s">
        <v>190</v>
      </c>
      <c r="L2664" s="3">
        <v>5</v>
      </c>
      <c r="M2664" s="3">
        <v>5</v>
      </c>
      <c r="N2664" s="3">
        <v>5</v>
      </c>
      <c r="O2664" s="3">
        <v>4</v>
      </c>
      <c r="P2664" s="3">
        <v>5</v>
      </c>
      <c r="Q2664" s="3">
        <v>4</v>
      </c>
      <c r="R2664" s="3">
        <v>5</v>
      </c>
      <c r="S2664" s="3">
        <v>5</v>
      </c>
      <c r="T2664" s="3">
        <v>0</v>
      </c>
      <c r="U2664" s="3">
        <v>5</v>
      </c>
      <c r="V2664" s="3">
        <v>0</v>
      </c>
      <c r="W2664" s="3">
        <v>5</v>
      </c>
      <c r="X2664" s="3">
        <v>5</v>
      </c>
      <c r="Y2664" s="3">
        <v>4</v>
      </c>
      <c r="Z2664" s="3">
        <v>4</v>
      </c>
      <c r="AA2664" s="3">
        <v>5</v>
      </c>
      <c r="AB2664" s="3">
        <v>5</v>
      </c>
      <c r="AC2664" s="3">
        <v>5</v>
      </c>
      <c r="AD2664" s="3">
        <v>5</v>
      </c>
      <c r="AE2664" s="3">
        <v>4</v>
      </c>
      <c r="AF2664" s="3" t="s">
        <v>183</v>
      </c>
    </row>
    <row r="2665" spans="1:32">
      <c r="A2665" s="3">
        <v>92251</v>
      </c>
      <c r="B2665" s="3">
        <v>21</v>
      </c>
      <c r="C2665" s="41" t="s">
        <v>183</v>
      </c>
      <c r="D2665" s="3" t="s">
        <v>197</v>
      </c>
      <c r="E2665" s="3" t="s">
        <v>198</v>
      </c>
      <c r="F2665" s="3" t="s">
        <v>186</v>
      </c>
      <c r="G2665" s="3" t="s">
        <v>252</v>
      </c>
      <c r="H2665" s="41" t="s">
        <v>234</v>
      </c>
      <c r="I2665" s="3" t="s">
        <v>201</v>
      </c>
      <c r="J2665" s="3" t="s">
        <v>62</v>
      </c>
      <c r="K2665" s="3" t="s">
        <v>202</v>
      </c>
      <c r="L2665" s="3">
        <v>5</v>
      </c>
      <c r="M2665" s="3">
        <v>5</v>
      </c>
      <c r="N2665" s="3">
        <v>5</v>
      </c>
      <c r="O2665" s="3">
        <v>5</v>
      </c>
      <c r="P2665" s="3">
        <v>5</v>
      </c>
      <c r="Q2665" s="3">
        <v>5</v>
      </c>
      <c r="R2665" s="3">
        <v>5</v>
      </c>
      <c r="S2665" s="3">
        <v>5</v>
      </c>
      <c r="T2665" s="3">
        <v>5</v>
      </c>
      <c r="U2665" s="3">
        <v>5</v>
      </c>
      <c r="V2665" s="3">
        <v>4</v>
      </c>
      <c r="W2665" s="3">
        <v>5</v>
      </c>
      <c r="X2665" s="3">
        <v>5</v>
      </c>
      <c r="Y2665" s="3">
        <v>5</v>
      </c>
      <c r="Z2665" s="3">
        <v>5</v>
      </c>
      <c r="AA2665" s="3">
        <v>5</v>
      </c>
      <c r="AB2665" s="3">
        <v>5</v>
      </c>
      <c r="AC2665" s="3">
        <v>5</v>
      </c>
      <c r="AD2665" s="3">
        <v>5</v>
      </c>
      <c r="AE2665" s="3">
        <v>5</v>
      </c>
      <c r="AF2665" s="3" t="s">
        <v>183</v>
      </c>
    </row>
    <row r="2666" spans="1:32">
      <c r="A2666" s="3">
        <v>92233</v>
      </c>
      <c r="B2666" s="3">
        <v>22</v>
      </c>
      <c r="C2666" s="41" t="s">
        <v>183</v>
      </c>
      <c r="D2666" s="3" t="s">
        <v>194</v>
      </c>
      <c r="E2666" s="3" t="s">
        <v>198</v>
      </c>
      <c r="F2666" s="3" t="s">
        <v>186</v>
      </c>
      <c r="G2666" s="3" t="s">
        <v>252</v>
      </c>
      <c r="H2666" s="41" t="s">
        <v>234</v>
      </c>
      <c r="I2666" s="3" t="s">
        <v>201</v>
      </c>
      <c r="J2666" s="3" t="s">
        <v>64</v>
      </c>
      <c r="K2666" s="3" t="s">
        <v>199</v>
      </c>
      <c r="L2666" s="3">
        <v>5</v>
      </c>
      <c r="M2666" s="3">
        <v>5</v>
      </c>
      <c r="N2666" s="3">
        <v>5</v>
      </c>
      <c r="O2666" s="3">
        <v>5</v>
      </c>
      <c r="P2666" s="3">
        <v>5</v>
      </c>
      <c r="Q2666" s="3">
        <v>5</v>
      </c>
      <c r="R2666" s="3">
        <v>5</v>
      </c>
      <c r="S2666" s="3">
        <v>3</v>
      </c>
      <c r="T2666" s="3">
        <v>5</v>
      </c>
      <c r="U2666" s="3">
        <v>5</v>
      </c>
      <c r="V2666" s="3">
        <v>5</v>
      </c>
      <c r="W2666" s="3">
        <v>5</v>
      </c>
      <c r="X2666" s="3">
        <v>5</v>
      </c>
      <c r="Y2666" s="3">
        <v>2</v>
      </c>
      <c r="Z2666" s="3">
        <v>5</v>
      </c>
      <c r="AA2666" s="3">
        <v>5</v>
      </c>
      <c r="AB2666" s="3">
        <v>5</v>
      </c>
      <c r="AC2666" s="3">
        <v>5</v>
      </c>
      <c r="AD2666" s="3">
        <v>5</v>
      </c>
      <c r="AE2666" s="3">
        <v>5</v>
      </c>
      <c r="AF2666" s="3" t="s">
        <v>183</v>
      </c>
    </row>
    <row r="2667" spans="1:32">
      <c r="A2667" s="3">
        <v>90247</v>
      </c>
      <c r="B2667" s="3">
        <v>24</v>
      </c>
      <c r="C2667" s="41" t="s">
        <v>183</v>
      </c>
      <c r="D2667" s="3" t="s">
        <v>197</v>
      </c>
      <c r="E2667" s="3" t="s">
        <v>206</v>
      </c>
      <c r="F2667" s="3" t="s">
        <v>186</v>
      </c>
      <c r="G2667" s="3" t="s">
        <v>252</v>
      </c>
      <c r="H2667" s="41" t="s">
        <v>234</v>
      </c>
      <c r="I2667" s="3" t="s">
        <v>189</v>
      </c>
      <c r="J2667" s="3" t="s">
        <v>60</v>
      </c>
      <c r="K2667" s="3" t="s">
        <v>203</v>
      </c>
      <c r="L2667" s="3">
        <v>5</v>
      </c>
      <c r="M2667" s="3">
        <v>4</v>
      </c>
      <c r="N2667" s="3">
        <v>5</v>
      </c>
      <c r="O2667" s="3">
        <v>4</v>
      </c>
      <c r="P2667" s="3">
        <v>5</v>
      </c>
      <c r="Q2667" s="3">
        <v>5</v>
      </c>
      <c r="R2667" s="3">
        <v>4</v>
      </c>
      <c r="S2667" s="3">
        <v>1</v>
      </c>
      <c r="T2667" s="3">
        <v>5</v>
      </c>
      <c r="U2667" s="3">
        <v>5</v>
      </c>
      <c r="V2667" s="3">
        <v>4</v>
      </c>
      <c r="W2667" s="3">
        <v>4</v>
      </c>
      <c r="X2667" s="3">
        <v>3</v>
      </c>
      <c r="Y2667" s="3">
        <v>2</v>
      </c>
      <c r="Z2667" s="3">
        <v>5</v>
      </c>
      <c r="AA2667" s="3">
        <v>4</v>
      </c>
      <c r="AB2667" s="3">
        <v>5</v>
      </c>
      <c r="AC2667" s="3">
        <v>5</v>
      </c>
      <c r="AD2667" s="3">
        <v>5</v>
      </c>
      <c r="AE2667" s="3">
        <v>4</v>
      </c>
      <c r="AF2667" s="3" t="s">
        <v>183</v>
      </c>
    </row>
    <row r="2668" spans="1:32">
      <c r="A2668" s="3">
        <v>92251</v>
      </c>
      <c r="B2668" s="3">
        <v>39</v>
      </c>
      <c r="C2668" s="41" t="s">
        <v>207</v>
      </c>
      <c r="D2668" s="3" t="s">
        <v>194</v>
      </c>
      <c r="E2668" s="3" t="s">
        <v>198</v>
      </c>
      <c r="F2668" s="3" t="s">
        <v>186</v>
      </c>
      <c r="G2668" s="3" t="s">
        <v>252</v>
      </c>
      <c r="H2668" s="41" t="s">
        <v>234</v>
      </c>
      <c r="I2668" s="3" t="s">
        <v>201</v>
      </c>
      <c r="J2668" s="3" t="s">
        <v>60</v>
      </c>
      <c r="K2668" s="3" t="s">
        <v>203</v>
      </c>
      <c r="L2668" s="3">
        <v>3</v>
      </c>
      <c r="M2668" s="3">
        <v>3</v>
      </c>
      <c r="N2668" s="3">
        <v>3</v>
      </c>
      <c r="O2668" s="3">
        <v>3</v>
      </c>
      <c r="P2668" s="3">
        <v>3</v>
      </c>
      <c r="Q2668" s="3">
        <v>4</v>
      </c>
      <c r="R2668" s="3">
        <v>3</v>
      </c>
      <c r="S2668" s="3">
        <v>4</v>
      </c>
      <c r="T2668" s="3">
        <v>4</v>
      </c>
      <c r="U2668" s="3">
        <v>4</v>
      </c>
      <c r="V2668" s="3">
        <v>3</v>
      </c>
      <c r="W2668" s="3">
        <v>3</v>
      </c>
      <c r="X2668" s="3">
        <v>4</v>
      </c>
      <c r="Y2668" s="3">
        <v>3</v>
      </c>
      <c r="Z2668" s="3">
        <v>4</v>
      </c>
      <c r="AA2668" s="3">
        <v>3</v>
      </c>
      <c r="AB2668" s="3">
        <v>3</v>
      </c>
      <c r="AC2668" s="3">
        <v>4</v>
      </c>
      <c r="AD2668" s="3">
        <v>3</v>
      </c>
      <c r="AE2668" s="3">
        <v>3</v>
      </c>
      <c r="AF2668" s="3" t="s">
        <v>207</v>
      </c>
    </row>
    <row r="2669" spans="1:32">
      <c r="A2669" s="3">
        <v>92251</v>
      </c>
      <c r="B2669" s="3">
        <v>44</v>
      </c>
      <c r="C2669" s="41" t="s">
        <v>207</v>
      </c>
      <c r="D2669" s="3" t="s">
        <v>194</v>
      </c>
      <c r="E2669" s="3" t="s">
        <v>198</v>
      </c>
      <c r="F2669" s="3" t="s">
        <v>186</v>
      </c>
      <c r="G2669" s="3" t="s">
        <v>252</v>
      </c>
      <c r="H2669" s="41" t="s">
        <v>234</v>
      </c>
      <c r="I2669" s="3" t="s">
        <v>201</v>
      </c>
      <c r="J2669" s="3" t="s">
        <v>62</v>
      </c>
      <c r="K2669" s="3" t="s">
        <v>190</v>
      </c>
      <c r="L2669" s="3">
        <v>5</v>
      </c>
      <c r="M2669" s="3">
        <v>5</v>
      </c>
      <c r="N2669" s="3">
        <v>5</v>
      </c>
      <c r="O2669" s="3">
        <v>5</v>
      </c>
      <c r="P2669" s="3">
        <v>5</v>
      </c>
      <c r="Q2669" s="3">
        <v>5</v>
      </c>
      <c r="R2669" s="3">
        <v>5</v>
      </c>
      <c r="S2669" s="3">
        <v>5</v>
      </c>
      <c r="T2669" s="3">
        <v>5</v>
      </c>
      <c r="U2669" s="3">
        <v>5</v>
      </c>
      <c r="V2669" s="3">
        <v>5</v>
      </c>
      <c r="W2669" s="3">
        <v>5</v>
      </c>
      <c r="X2669" s="3">
        <v>5</v>
      </c>
      <c r="Y2669" s="3">
        <v>5</v>
      </c>
      <c r="Z2669" s="3">
        <v>4</v>
      </c>
      <c r="AA2669" s="3">
        <v>4</v>
      </c>
      <c r="AB2669" s="3">
        <v>5</v>
      </c>
      <c r="AC2669" s="3">
        <v>5</v>
      </c>
      <c r="AD2669" s="3">
        <v>5</v>
      </c>
      <c r="AE2669" s="3">
        <v>5</v>
      </c>
      <c r="AF2669" s="3" t="s">
        <v>207</v>
      </c>
    </row>
    <row r="2670" spans="1:32">
      <c r="A2670" s="3">
        <v>93063</v>
      </c>
      <c r="B2670" s="3">
        <v>48</v>
      </c>
      <c r="C2670" s="41" t="s">
        <v>209</v>
      </c>
      <c r="D2670" s="3" t="s">
        <v>231</v>
      </c>
      <c r="E2670" s="3" t="s">
        <v>192</v>
      </c>
      <c r="F2670" s="3" t="s">
        <v>186</v>
      </c>
      <c r="G2670" s="3" t="s">
        <v>252</v>
      </c>
      <c r="H2670" s="41" t="s">
        <v>234</v>
      </c>
      <c r="I2670" s="3" t="s">
        <v>210</v>
      </c>
      <c r="J2670" s="3" t="s">
        <v>64</v>
      </c>
      <c r="K2670" s="3" t="s">
        <v>202</v>
      </c>
      <c r="L2670" s="3">
        <v>5</v>
      </c>
      <c r="M2670" s="3">
        <v>2</v>
      </c>
      <c r="N2670" s="3">
        <v>4</v>
      </c>
      <c r="O2670" s="3">
        <v>3</v>
      </c>
      <c r="P2670" s="3">
        <v>5</v>
      </c>
      <c r="Q2670" s="3">
        <v>3</v>
      </c>
      <c r="R2670" s="3">
        <v>3</v>
      </c>
      <c r="S2670" s="3">
        <v>2</v>
      </c>
      <c r="T2670" s="3">
        <v>3</v>
      </c>
      <c r="U2670" s="3">
        <v>3</v>
      </c>
      <c r="V2670" s="3">
        <v>4</v>
      </c>
      <c r="W2670" s="3">
        <v>5</v>
      </c>
      <c r="X2670" s="3">
        <v>4</v>
      </c>
      <c r="Y2670" s="3">
        <v>3</v>
      </c>
      <c r="Z2670" s="3">
        <v>4</v>
      </c>
      <c r="AA2670" s="3">
        <v>5</v>
      </c>
      <c r="AB2670" s="3">
        <v>4</v>
      </c>
      <c r="AC2670" s="3">
        <v>5</v>
      </c>
      <c r="AD2670" s="3">
        <v>3</v>
      </c>
      <c r="AE2670" s="3">
        <v>3</v>
      </c>
      <c r="AF2670" s="3" t="s">
        <v>209</v>
      </c>
    </row>
    <row r="2671" spans="1:32">
      <c r="A2671" s="3">
        <v>93063</v>
      </c>
      <c r="B2671" s="3">
        <v>48</v>
      </c>
      <c r="C2671" s="41" t="s">
        <v>209</v>
      </c>
      <c r="D2671" s="3" t="s">
        <v>231</v>
      </c>
      <c r="E2671" s="3" t="s">
        <v>192</v>
      </c>
      <c r="F2671" s="3" t="s">
        <v>186</v>
      </c>
      <c r="G2671" s="3" t="s">
        <v>252</v>
      </c>
      <c r="H2671" s="41" t="s">
        <v>234</v>
      </c>
      <c r="I2671" s="3" t="s">
        <v>210</v>
      </c>
      <c r="J2671" s="3" t="s">
        <v>64</v>
      </c>
      <c r="K2671" s="3" t="s">
        <v>202</v>
      </c>
      <c r="L2671" s="3">
        <v>5</v>
      </c>
      <c r="M2671" s="3">
        <v>4</v>
      </c>
      <c r="N2671" s="3">
        <v>4</v>
      </c>
      <c r="O2671" s="3">
        <v>1</v>
      </c>
      <c r="P2671" s="3">
        <v>5</v>
      </c>
      <c r="Q2671" s="3">
        <v>4</v>
      </c>
      <c r="R2671" s="3">
        <v>4</v>
      </c>
      <c r="S2671" s="3">
        <v>1</v>
      </c>
      <c r="T2671" s="3">
        <v>4</v>
      </c>
      <c r="U2671" s="3">
        <v>3</v>
      </c>
      <c r="V2671" s="3">
        <v>3</v>
      </c>
      <c r="W2671" s="3">
        <v>5</v>
      </c>
      <c r="X2671" s="3">
        <v>3</v>
      </c>
      <c r="Y2671" s="3">
        <v>3</v>
      </c>
      <c r="Z2671" s="3">
        <v>4</v>
      </c>
      <c r="AA2671" s="3">
        <v>5</v>
      </c>
      <c r="AB2671" s="3">
        <v>5</v>
      </c>
      <c r="AC2671" s="3">
        <v>4</v>
      </c>
      <c r="AD2671" s="3">
        <v>3</v>
      </c>
      <c r="AE2671" s="3">
        <v>2</v>
      </c>
      <c r="AF2671" s="3" t="s">
        <v>209</v>
      </c>
    </row>
    <row r="2672" spans="1:32">
      <c r="A2672" s="3">
        <v>90502</v>
      </c>
      <c r="B2672" s="3">
        <v>72</v>
      </c>
      <c r="C2672" s="41" t="s">
        <v>211</v>
      </c>
      <c r="D2672" s="3" t="s">
        <v>194</v>
      </c>
      <c r="E2672" s="3" t="s">
        <v>206</v>
      </c>
      <c r="F2672" s="3" t="s">
        <v>186</v>
      </c>
      <c r="G2672" s="3" t="s">
        <v>252</v>
      </c>
      <c r="H2672" s="41" t="s">
        <v>234</v>
      </c>
      <c r="I2672" s="3" t="s">
        <v>210</v>
      </c>
      <c r="J2672" s="3" t="s">
        <v>64</v>
      </c>
      <c r="K2672" s="3" t="s">
        <v>196</v>
      </c>
      <c r="L2672" s="3">
        <v>5</v>
      </c>
      <c r="M2672" s="3">
        <v>5</v>
      </c>
      <c r="N2672" s="3">
        <v>5</v>
      </c>
      <c r="O2672" s="3">
        <v>5</v>
      </c>
      <c r="P2672" s="3">
        <v>5</v>
      </c>
      <c r="Q2672" s="3">
        <v>4</v>
      </c>
      <c r="R2672" s="3">
        <v>5</v>
      </c>
      <c r="S2672" s="3">
        <v>1</v>
      </c>
      <c r="T2672" s="3">
        <v>5</v>
      </c>
      <c r="U2672" s="3">
        <v>5</v>
      </c>
      <c r="V2672" s="3">
        <v>5</v>
      </c>
      <c r="W2672" s="3">
        <v>5</v>
      </c>
      <c r="X2672" s="3">
        <v>5</v>
      </c>
      <c r="Y2672" s="3">
        <v>5</v>
      </c>
      <c r="Z2672" s="3">
        <v>5</v>
      </c>
      <c r="AA2672" s="3">
        <v>5</v>
      </c>
      <c r="AB2672" s="3">
        <v>5</v>
      </c>
      <c r="AC2672" s="3">
        <v>5</v>
      </c>
      <c r="AD2672" s="3">
        <v>5</v>
      </c>
      <c r="AE2672" s="3">
        <v>5</v>
      </c>
      <c r="AF2672" s="3" t="s">
        <v>211</v>
      </c>
    </row>
    <row r="2673" spans="1:32">
      <c r="A2673" s="3">
        <v>92354</v>
      </c>
      <c r="B2673" s="3">
        <v>18</v>
      </c>
      <c r="C2673" s="41" t="s">
        <v>183</v>
      </c>
      <c r="D2673" s="3" t="s">
        <v>212</v>
      </c>
      <c r="E2673" s="3" t="s">
        <v>195</v>
      </c>
      <c r="F2673" s="3" t="s">
        <v>186</v>
      </c>
      <c r="G2673" s="3" t="s">
        <v>253</v>
      </c>
      <c r="H2673" s="41" t="s">
        <v>234</v>
      </c>
      <c r="I2673" s="3" t="s">
        <v>189</v>
      </c>
      <c r="J2673" s="3" t="s">
        <v>61</v>
      </c>
      <c r="K2673" s="3" t="s">
        <v>196</v>
      </c>
      <c r="L2673" s="3">
        <v>5</v>
      </c>
      <c r="M2673" s="3">
        <v>5</v>
      </c>
      <c r="N2673" s="3">
        <v>5</v>
      </c>
      <c r="O2673" s="3">
        <v>4</v>
      </c>
      <c r="P2673" s="3">
        <v>4</v>
      </c>
      <c r="Q2673" s="3">
        <v>5</v>
      </c>
      <c r="R2673" s="3">
        <v>4</v>
      </c>
      <c r="S2673" s="3">
        <v>4</v>
      </c>
      <c r="T2673" s="3">
        <v>5</v>
      </c>
      <c r="U2673" s="3">
        <v>5</v>
      </c>
      <c r="V2673" s="3">
        <v>2</v>
      </c>
      <c r="W2673" s="3">
        <v>5</v>
      </c>
      <c r="X2673" s="3">
        <v>5</v>
      </c>
      <c r="Y2673" s="3">
        <v>5</v>
      </c>
      <c r="Z2673" s="3">
        <v>5</v>
      </c>
      <c r="AA2673" s="3">
        <v>5</v>
      </c>
      <c r="AB2673" s="3">
        <v>5</v>
      </c>
      <c r="AC2673" s="3">
        <v>5</v>
      </c>
      <c r="AD2673" s="3">
        <v>5</v>
      </c>
      <c r="AE2673" s="3">
        <v>5</v>
      </c>
      <c r="AF2673" s="3" t="s">
        <v>183</v>
      </c>
    </row>
    <row r="2674" spans="1:32">
      <c r="A2674" s="3">
        <v>91320</v>
      </c>
      <c r="B2674" s="3">
        <v>19</v>
      </c>
      <c r="C2674" s="41" t="s">
        <v>183</v>
      </c>
      <c r="D2674" s="3" t="s">
        <v>197</v>
      </c>
      <c r="E2674" s="3" t="s">
        <v>192</v>
      </c>
      <c r="F2674" s="3" t="s">
        <v>193</v>
      </c>
      <c r="G2674" s="3" t="s">
        <v>253</v>
      </c>
      <c r="H2674" s="41" t="s">
        <v>234</v>
      </c>
      <c r="I2674" s="3" t="s">
        <v>189</v>
      </c>
      <c r="J2674" s="3" t="s">
        <v>60</v>
      </c>
      <c r="K2674" s="3" t="s">
        <v>203</v>
      </c>
      <c r="L2674" s="3">
        <v>5</v>
      </c>
      <c r="M2674" s="3">
        <v>4</v>
      </c>
      <c r="N2674" s="3">
        <v>2</v>
      </c>
      <c r="O2674" s="3">
        <v>4</v>
      </c>
      <c r="P2674" s="3">
        <v>5</v>
      </c>
      <c r="Q2674" s="3">
        <v>4</v>
      </c>
      <c r="R2674" s="3">
        <v>3</v>
      </c>
      <c r="S2674" s="3">
        <v>4</v>
      </c>
      <c r="T2674" s="3">
        <v>5</v>
      </c>
      <c r="U2674" s="3">
        <v>3</v>
      </c>
      <c r="V2674" s="3">
        <v>5</v>
      </c>
      <c r="W2674" s="3">
        <v>4</v>
      </c>
      <c r="X2674" s="3">
        <v>2</v>
      </c>
      <c r="Y2674" s="3">
        <v>3</v>
      </c>
      <c r="Z2674" s="3">
        <v>4</v>
      </c>
      <c r="AA2674" s="3">
        <v>5</v>
      </c>
      <c r="AB2674" s="3">
        <v>5</v>
      </c>
      <c r="AC2674" s="3">
        <v>4</v>
      </c>
      <c r="AD2674" s="3">
        <v>4</v>
      </c>
      <c r="AE2674" s="3">
        <v>3</v>
      </c>
      <c r="AF2674" s="3" t="s">
        <v>183</v>
      </c>
    </row>
    <row r="2675" spans="1:32">
      <c r="A2675" s="3">
        <v>92673</v>
      </c>
      <c r="B2675" s="3">
        <v>22</v>
      </c>
      <c r="C2675" s="41" t="s">
        <v>183</v>
      </c>
      <c r="D2675" s="3" t="s">
        <v>184</v>
      </c>
      <c r="E2675" s="3" t="s">
        <v>185</v>
      </c>
      <c r="F2675" s="3" t="s">
        <v>193</v>
      </c>
      <c r="G2675" s="3" t="s">
        <v>253</v>
      </c>
      <c r="H2675" s="41" t="s">
        <v>234</v>
      </c>
      <c r="I2675" s="3" t="s">
        <v>189</v>
      </c>
      <c r="J2675" s="3" t="s">
        <v>63</v>
      </c>
      <c r="K2675" s="3" t="s">
        <v>196</v>
      </c>
      <c r="L2675" s="3">
        <v>5</v>
      </c>
      <c r="M2675" s="3">
        <v>2</v>
      </c>
      <c r="N2675" s="3">
        <v>2</v>
      </c>
      <c r="O2675" s="3">
        <v>5</v>
      </c>
      <c r="P2675" s="3">
        <v>3</v>
      </c>
      <c r="Q2675" s="3">
        <v>3</v>
      </c>
      <c r="R2675" s="3">
        <v>5</v>
      </c>
      <c r="S2675" s="3">
        <v>3</v>
      </c>
      <c r="T2675" s="3">
        <v>5</v>
      </c>
      <c r="U2675" s="3">
        <v>2</v>
      </c>
      <c r="V2675" s="3">
        <v>4</v>
      </c>
      <c r="W2675" s="3">
        <v>5</v>
      </c>
      <c r="X2675" s="3">
        <v>5</v>
      </c>
      <c r="Y2675" s="3">
        <v>3</v>
      </c>
      <c r="Z2675" s="3">
        <v>4</v>
      </c>
      <c r="AA2675" s="3">
        <v>5</v>
      </c>
      <c r="AB2675" s="3">
        <v>5</v>
      </c>
      <c r="AC2675" s="3">
        <v>4</v>
      </c>
      <c r="AD2675" s="3">
        <v>5</v>
      </c>
      <c r="AE2675" s="3">
        <v>3</v>
      </c>
      <c r="AF2675" s="3" t="s">
        <v>183</v>
      </c>
    </row>
    <row r="2676" spans="1:32">
      <c r="A2676" s="3">
        <v>91754</v>
      </c>
      <c r="B2676" s="3">
        <v>25</v>
      </c>
      <c r="C2676" s="41" t="s">
        <v>200</v>
      </c>
      <c r="D2676" s="3" t="s">
        <v>194</v>
      </c>
      <c r="E2676" s="3" t="s">
        <v>206</v>
      </c>
      <c r="F2676" s="3" t="s">
        <v>186</v>
      </c>
      <c r="G2676" s="3" t="s">
        <v>253</v>
      </c>
      <c r="H2676" s="41" t="s">
        <v>234</v>
      </c>
      <c r="I2676" s="3" t="s">
        <v>189</v>
      </c>
      <c r="J2676" s="3" t="s">
        <v>59</v>
      </c>
      <c r="K2676" s="3" t="s">
        <v>203</v>
      </c>
      <c r="L2676" s="3">
        <v>4</v>
      </c>
      <c r="M2676" s="3">
        <v>5</v>
      </c>
      <c r="N2676" s="3">
        <v>5</v>
      </c>
      <c r="O2676" s="3">
        <v>3</v>
      </c>
      <c r="P2676" s="3">
        <v>5</v>
      </c>
      <c r="Q2676" s="3">
        <v>3</v>
      </c>
      <c r="R2676" s="3">
        <v>5</v>
      </c>
      <c r="S2676" s="3">
        <v>2</v>
      </c>
      <c r="T2676" s="3">
        <v>4</v>
      </c>
      <c r="U2676" s="3">
        <v>5</v>
      </c>
      <c r="V2676" s="3">
        <v>3</v>
      </c>
      <c r="W2676" s="3">
        <v>3</v>
      </c>
      <c r="X2676" s="3">
        <v>2</v>
      </c>
      <c r="Y2676" s="3">
        <v>2</v>
      </c>
      <c r="Z2676" s="3">
        <v>3</v>
      </c>
      <c r="AA2676" s="3">
        <v>5</v>
      </c>
      <c r="AB2676" s="3">
        <v>4</v>
      </c>
      <c r="AC2676" s="3">
        <v>5</v>
      </c>
      <c r="AD2676" s="3">
        <v>5</v>
      </c>
      <c r="AE2676" s="3">
        <v>3</v>
      </c>
      <c r="AF2676" s="3" t="s">
        <v>200</v>
      </c>
    </row>
    <row r="2677" spans="1:32">
      <c r="A2677" s="3">
        <v>91351</v>
      </c>
      <c r="B2677" s="3">
        <v>26</v>
      </c>
      <c r="C2677" s="41" t="s">
        <v>200</v>
      </c>
      <c r="D2677" s="3" t="s">
        <v>197</v>
      </c>
      <c r="E2677" s="3" t="s">
        <v>206</v>
      </c>
      <c r="F2677" s="3" t="s">
        <v>186</v>
      </c>
      <c r="G2677" s="3" t="s">
        <v>253</v>
      </c>
      <c r="H2677" s="41" t="s">
        <v>234</v>
      </c>
      <c r="I2677" s="3" t="s">
        <v>189</v>
      </c>
      <c r="J2677" s="3" t="s">
        <v>64</v>
      </c>
      <c r="K2677" s="3" t="s">
        <v>199</v>
      </c>
      <c r="L2677" s="3">
        <v>5</v>
      </c>
      <c r="M2677" s="3">
        <v>3</v>
      </c>
      <c r="N2677" s="3">
        <v>3</v>
      </c>
      <c r="O2677" s="3">
        <v>4</v>
      </c>
      <c r="P2677" s="3">
        <v>3</v>
      </c>
      <c r="Q2677" s="3">
        <v>3</v>
      </c>
      <c r="R2677" s="3">
        <v>5</v>
      </c>
      <c r="S2677" s="3">
        <v>2</v>
      </c>
      <c r="T2677" s="3">
        <v>4</v>
      </c>
      <c r="U2677" s="3">
        <v>3</v>
      </c>
      <c r="V2677" s="3">
        <v>4</v>
      </c>
      <c r="W2677" s="3">
        <v>5</v>
      </c>
      <c r="X2677" s="3">
        <v>5</v>
      </c>
      <c r="Y2677" s="3">
        <v>4</v>
      </c>
      <c r="Z2677" s="3">
        <v>5</v>
      </c>
      <c r="AA2677" s="3">
        <v>5</v>
      </c>
      <c r="AB2677" s="3">
        <v>5</v>
      </c>
      <c r="AC2677" s="3">
        <v>4</v>
      </c>
      <c r="AD2677" s="3">
        <v>5</v>
      </c>
      <c r="AE2677" s="3">
        <v>4</v>
      </c>
      <c r="AF2677" s="3" t="s">
        <v>200</v>
      </c>
    </row>
    <row r="2678" spans="1:32">
      <c r="A2678" s="3">
        <v>90640</v>
      </c>
      <c r="B2678" s="3">
        <v>28</v>
      </c>
      <c r="C2678" s="41" t="s">
        <v>200</v>
      </c>
      <c r="D2678" s="3" t="s">
        <v>191</v>
      </c>
      <c r="E2678" s="3" t="s">
        <v>206</v>
      </c>
      <c r="F2678" s="3" t="s">
        <v>186</v>
      </c>
      <c r="G2678" s="3" t="s">
        <v>253</v>
      </c>
      <c r="H2678" s="41" t="s">
        <v>234</v>
      </c>
      <c r="I2678" s="3" t="s">
        <v>201</v>
      </c>
      <c r="J2678" s="3" t="s">
        <v>62</v>
      </c>
      <c r="K2678" s="3" t="s">
        <v>203</v>
      </c>
      <c r="L2678" s="3">
        <v>5</v>
      </c>
      <c r="M2678" s="3">
        <v>4</v>
      </c>
      <c r="N2678" s="3">
        <v>5</v>
      </c>
      <c r="O2678" s="3">
        <v>4</v>
      </c>
      <c r="P2678" s="3">
        <v>5</v>
      </c>
      <c r="Q2678" s="3">
        <v>5</v>
      </c>
      <c r="R2678" s="3">
        <v>5</v>
      </c>
      <c r="S2678" s="3">
        <v>4</v>
      </c>
      <c r="T2678" s="3">
        <v>5</v>
      </c>
      <c r="U2678" s="3">
        <v>4</v>
      </c>
      <c r="V2678" s="3">
        <v>5</v>
      </c>
      <c r="W2678" s="3">
        <v>5</v>
      </c>
      <c r="X2678" s="3">
        <v>4</v>
      </c>
      <c r="Y2678" s="3">
        <v>5</v>
      </c>
      <c r="Z2678" s="3">
        <v>4</v>
      </c>
      <c r="AA2678" s="3">
        <v>4</v>
      </c>
      <c r="AB2678" s="3">
        <v>5</v>
      </c>
      <c r="AC2678" s="3">
        <v>4</v>
      </c>
      <c r="AD2678" s="3">
        <v>4</v>
      </c>
      <c r="AE2678" s="3">
        <v>4</v>
      </c>
      <c r="AF2678" s="3" t="s">
        <v>200</v>
      </c>
    </row>
    <row r="2679" spans="1:32">
      <c r="A2679" s="3">
        <v>92356</v>
      </c>
      <c r="B2679" s="3">
        <v>30</v>
      </c>
      <c r="C2679" s="41" t="s">
        <v>200</v>
      </c>
      <c r="D2679" s="3" t="s">
        <v>197</v>
      </c>
      <c r="E2679" s="3" t="s">
        <v>195</v>
      </c>
      <c r="F2679" s="3" t="s">
        <v>193</v>
      </c>
      <c r="G2679" s="3" t="s">
        <v>253</v>
      </c>
      <c r="H2679" s="41" t="s">
        <v>234</v>
      </c>
      <c r="I2679" s="3" t="s">
        <v>210</v>
      </c>
      <c r="J2679" s="3" t="s">
        <v>60</v>
      </c>
      <c r="K2679" s="3" t="s">
        <v>196</v>
      </c>
      <c r="L2679" s="3">
        <v>5</v>
      </c>
      <c r="M2679" s="3">
        <v>4</v>
      </c>
      <c r="N2679" s="3">
        <v>3</v>
      </c>
      <c r="O2679" s="3">
        <v>3</v>
      </c>
      <c r="P2679" s="3">
        <v>5</v>
      </c>
      <c r="Q2679" s="3">
        <v>4</v>
      </c>
      <c r="R2679" s="3">
        <v>2</v>
      </c>
      <c r="S2679" s="3">
        <v>5</v>
      </c>
      <c r="T2679" s="3">
        <v>5</v>
      </c>
      <c r="U2679" s="3">
        <v>3</v>
      </c>
      <c r="V2679" s="3">
        <v>1</v>
      </c>
      <c r="W2679" s="3">
        <v>5</v>
      </c>
      <c r="X2679" s="3">
        <v>5</v>
      </c>
      <c r="Y2679" s="3">
        <v>3</v>
      </c>
      <c r="Z2679" s="3">
        <v>4</v>
      </c>
      <c r="AA2679" s="3">
        <v>5</v>
      </c>
      <c r="AB2679" s="3">
        <v>5</v>
      </c>
      <c r="AC2679" s="3">
        <v>5</v>
      </c>
      <c r="AD2679" s="3">
        <v>5</v>
      </c>
      <c r="AE2679" s="3">
        <v>5</v>
      </c>
      <c r="AF2679" s="3" t="s">
        <v>200</v>
      </c>
    </row>
    <row r="2680" spans="1:32">
      <c r="A2680" s="3">
        <v>92840</v>
      </c>
      <c r="B2680" s="3">
        <v>31</v>
      </c>
      <c r="C2680" s="41" t="s">
        <v>200</v>
      </c>
      <c r="D2680" s="3" t="s">
        <v>184</v>
      </c>
      <c r="E2680" s="3" t="s">
        <v>185</v>
      </c>
      <c r="F2680" s="3" t="s">
        <v>208</v>
      </c>
      <c r="G2680" s="3" t="s">
        <v>253</v>
      </c>
      <c r="H2680" s="41" t="s">
        <v>234</v>
      </c>
      <c r="I2680" s="3" t="s">
        <v>189</v>
      </c>
      <c r="J2680" s="3" t="s">
        <v>64</v>
      </c>
      <c r="K2680" s="3" t="s">
        <v>199</v>
      </c>
      <c r="L2680" s="3">
        <v>5</v>
      </c>
      <c r="M2680" s="3">
        <v>5</v>
      </c>
      <c r="N2680" s="3">
        <v>4</v>
      </c>
      <c r="O2680" s="3">
        <v>4</v>
      </c>
      <c r="P2680" s="3">
        <v>5</v>
      </c>
      <c r="Q2680" s="3">
        <v>4</v>
      </c>
      <c r="R2680" s="3">
        <v>5</v>
      </c>
      <c r="S2680" s="3">
        <v>4</v>
      </c>
      <c r="T2680" s="3">
        <v>4</v>
      </c>
      <c r="U2680" s="3">
        <v>5</v>
      </c>
      <c r="V2680" s="3">
        <v>1</v>
      </c>
      <c r="W2680" s="3">
        <v>5</v>
      </c>
      <c r="X2680" s="3">
        <v>5</v>
      </c>
      <c r="Y2680" s="3">
        <v>2</v>
      </c>
      <c r="Z2680" s="3">
        <v>4</v>
      </c>
      <c r="AA2680" s="3">
        <v>4</v>
      </c>
      <c r="AB2680" s="3">
        <v>4</v>
      </c>
      <c r="AC2680" s="3">
        <v>3</v>
      </c>
      <c r="AD2680" s="3">
        <v>4</v>
      </c>
      <c r="AE2680" s="3">
        <v>4</v>
      </c>
      <c r="AF2680" s="3" t="s">
        <v>200</v>
      </c>
    </row>
    <row r="2681" spans="1:32">
      <c r="A2681" s="3">
        <v>92503</v>
      </c>
      <c r="B2681" s="3">
        <v>33</v>
      </c>
      <c r="C2681" s="41" t="s">
        <v>200</v>
      </c>
      <c r="D2681" s="3" t="s">
        <v>194</v>
      </c>
      <c r="E2681" s="3" t="s">
        <v>205</v>
      </c>
      <c r="F2681" s="3" t="s">
        <v>193</v>
      </c>
      <c r="G2681" s="3" t="s">
        <v>253</v>
      </c>
      <c r="H2681" s="41" t="s">
        <v>234</v>
      </c>
      <c r="I2681" s="3" t="s">
        <v>201</v>
      </c>
      <c r="J2681" s="3" t="s">
        <v>65</v>
      </c>
      <c r="K2681" s="3" t="s">
        <v>199</v>
      </c>
      <c r="L2681" s="3">
        <v>4</v>
      </c>
      <c r="M2681" s="3">
        <v>5</v>
      </c>
      <c r="N2681" s="3">
        <v>3</v>
      </c>
      <c r="O2681" s="3">
        <v>4</v>
      </c>
      <c r="P2681" s="3">
        <v>5</v>
      </c>
      <c r="Q2681" s="3">
        <v>5</v>
      </c>
      <c r="R2681" s="3">
        <v>4</v>
      </c>
      <c r="S2681" s="3">
        <v>3</v>
      </c>
      <c r="T2681" s="3">
        <v>5</v>
      </c>
      <c r="U2681" s="3">
        <v>5</v>
      </c>
      <c r="V2681" s="3">
        <v>1</v>
      </c>
      <c r="W2681" s="3">
        <v>4</v>
      </c>
      <c r="X2681" s="3">
        <v>4</v>
      </c>
      <c r="Y2681" s="3">
        <v>5</v>
      </c>
      <c r="Z2681" s="3">
        <v>5</v>
      </c>
      <c r="AA2681" s="3">
        <v>5</v>
      </c>
      <c r="AB2681" s="3">
        <v>5</v>
      </c>
      <c r="AC2681" s="3">
        <v>5</v>
      </c>
      <c r="AD2681" s="3">
        <v>4</v>
      </c>
      <c r="AE2681" s="3">
        <v>4</v>
      </c>
      <c r="AF2681" s="3" t="s">
        <v>200</v>
      </c>
    </row>
    <row r="2682" spans="1:32">
      <c r="A2682" s="3">
        <v>91709</v>
      </c>
      <c r="B2682" s="3">
        <v>35</v>
      </c>
      <c r="C2682" s="41" t="s">
        <v>207</v>
      </c>
      <c r="D2682" s="3" t="s">
        <v>194</v>
      </c>
      <c r="E2682" s="3" t="s">
        <v>195</v>
      </c>
      <c r="F2682" s="3" t="s">
        <v>193</v>
      </c>
      <c r="G2682" s="3" t="s">
        <v>253</v>
      </c>
      <c r="H2682" s="41" t="s">
        <v>234</v>
      </c>
      <c r="I2682" s="3" t="s">
        <v>189</v>
      </c>
      <c r="J2682" s="3" t="s">
        <v>61</v>
      </c>
      <c r="K2682" s="3" t="s">
        <v>196</v>
      </c>
      <c r="L2682" s="3">
        <v>5</v>
      </c>
      <c r="M2682" s="3">
        <v>3</v>
      </c>
      <c r="N2682" s="3">
        <v>3</v>
      </c>
      <c r="O2682" s="3">
        <v>4</v>
      </c>
      <c r="P2682" s="3">
        <v>5</v>
      </c>
      <c r="Q2682" s="3">
        <v>2</v>
      </c>
      <c r="R2682" s="3">
        <v>5</v>
      </c>
      <c r="S2682" s="3">
        <v>1</v>
      </c>
      <c r="T2682" s="3">
        <v>4</v>
      </c>
      <c r="U2682" s="3">
        <v>5</v>
      </c>
      <c r="V2682" s="3">
        <v>4</v>
      </c>
      <c r="W2682" s="3">
        <v>4</v>
      </c>
      <c r="X2682" s="3">
        <v>4</v>
      </c>
      <c r="Y2682" s="3">
        <v>3</v>
      </c>
      <c r="Z2682" s="3">
        <v>5</v>
      </c>
      <c r="AA2682" s="3">
        <v>4</v>
      </c>
      <c r="AB2682" s="3">
        <v>5</v>
      </c>
      <c r="AC2682" s="3">
        <v>5</v>
      </c>
      <c r="AD2682" s="3">
        <v>5</v>
      </c>
      <c r="AE2682" s="3">
        <v>4</v>
      </c>
      <c r="AF2682" s="3" t="s">
        <v>207</v>
      </c>
    </row>
    <row r="2683" spans="1:32">
      <c r="A2683" s="3">
        <v>92503</v>
      </c>
      <c r="B2683" s="3">
        <v>36</v>
      </c>
      <c r="C2683" s="41" t="s">
        <v>207</v>
      </c>
      <c r="D2683" s="3" t="s">
        <v>197</v>
      </c>
      <c r="E2683" s="3" t="s">
        <v>205</v>
      </c>
      <c r="F2683" s="3" t="s">
        <v>186</v>
      </c>
      <c r="G2683" s="3" t="s">
        <v>253</v>
      </c>
      <c r="H2683" s="41" t="s">
        <v>234</v>
      </c>
      <c r="I2683" s="3" t="s">
        <v>213</v>
      </c>
      <c r="J2683" s="3" t="s">
        <v>64</v>
      </c>
      <c r="K2683" s="3" t="s">
        <v>199</v>
      </c>
      <c r="L2683" s="3">
        <v>4</v>
      </c>
      <c r="M2683" s="3">
        <v>3</v>
      </c>
      <c r="N2683" s="3">
        <v>5</v>
      </c>
      <c r="O2683" s="3">
        <v>3</v>
      </c>
      <c r="P2683" s="3">
        <v>5</v>
      </c>
      <c r="Q2683" s="3">
        <v>2</v>
      </c>
      <c r="R2683" s="3">
        <v>5</v>
      </c>
      <c r="S2683" s="3">
        <v>2</v>
      </c>
      <c r="T2683" s="3">
        <v>5</v>
      </c>
      <c r="U2683" s="3">
        <v>5</v>
      </c>
      <c r="V2683" s="3">
        <v>4</v>
      </c>
      <c r="W2683" s="3">
        <v>5</v>
      </c>
      <c r="X2683" s="3">
        <v>5</v>
      </c>
      <c r="Y2683" s="3">
        <v>5</v>
      </c>
      <c r="Z2683" s="3">
        <v>5</v>
      </c>
      <c r="AA2683" s="3">
        <v>5</v>
      </c>
      <c r="AB2683" s="3">
        <v>5</v>
      </c>
      <c r="AC2683" s="3">
        <v>5</v>
      </c>
      <c r="AD2683" s="3">
        <v>5</v>
      </c>
      <c r="AE2683" s="3">
        <v>5</v>
      </c>
      <c r="AF2683" s="3" t="s">
        <v>207</v>
      </c>
    </row>
    <row r="2684" spans="1:32">
      <c r="A2684" s="3">
        <v>92606</v>
      </c>
      <c r="B2684" s="3">
        <v>40</v>
      </c>
      <c r="C2684" s="41" t="s">
        <v>207</v>
      </c>
      <c r="D2684" s="3" t="s">
        <v>194</v>
      </c>
      <c r="E2684" s="3" t="s">
        <v>185</v>
      </c>
      <c r="F2684" s="3" t="s">
        <v>193</v>
      </c>
      <c r="G2684" s="3" t="s">
        <v>253</v>
      </c>
      <c r="H2684" s="41" t="s">
        <v>234</v>
      </c>
      <c r="I2684" s="3" t="s">
        <v>201</v>
      </c>
      <c r="J2684" s="3" t="s">
        <v>61</v>
      </c>
      <c r="K2684" s="3" t="s">
        <v>203</v>
      </c>
      <c r="L2684" s="3">
        <v>4</v>
      </c>
      <c r="M2684" s="3">
        <v>3</v>
      </c>
      <c r="N2684" s="3">
        <v>3</v>
      </c>
      <c r="O2684" s="3">
        <v>3</v>
      </c>
      <c r="P2684" s="3">
        <v>5</v>
      </c>
      <c r="Q2684" s="3">
        <v>3</v>
      </c>
      <c r="R2684" s="3">
        <v>4</v>
      </c>
      <c r="S2684" s="3">
        <v>1</v>
      </c>
      <c r="T2684" s="3">
        <v>4</v>
      </c>
      <c r="U2684" s="3">
        <v>3</v>
      </c>
      <c r="V2684" s="3">
        <v>4</v>
      </c>
      <c r="W2684" s="3">
        <v>5</v>
      </c>
      <c r="X2684" s="3">
        <v>4</v>
      </c>
      <c r="Y2684" s="3">
        <v>5</v>
      </c>
      <c r="Z2684" s="3">
        <v>4</v>
      </c>
      <c r="AA2684" s="3">
        <v>4</v>
      </c>
      <c r="AB2684" s="3">
        <v>5</v>
      </c>
      <c r="AC2684" s="3">
        <v>5</v>
      </c>
      <c r="AD2684" s="3">
        <v>4</v>
      </c>
      <c r="AE2684" s="3">
        <v>4</v>
      </c>
      <c r="AF2684" s="3" t="s">
        <v>207</v>
      </c>
    </row>
    <row r="2685" spans="1:32">
      <c r="A2685" s="3">
        <v>91304</v>
      </c>
      <c r="B2685" s="3">
        <v>40</v>
      </c>
      <c r="C2685" s="41" t="s">
        <v>207</v>
      </c>
      <c r="D2685" s="3" t="s">
        <v>197</v>
      </c>
      <c r="E2685" s="3" t="s">
        <v>206</v>
      </c>
      <c r="F2685" s="3" t="s">
        <v>186</v>
      </c>
      <c r="G2685" s="3" t="s">
        <v>253</v>
      </c>
      <c r="H2685" s="41" t="s">
        <v>234</v>
      </c>
      <c r="I2685" s="3" t="s">
        <v>201</v>
      </c>
      <c r="J2685" s="3" t="s">
        <v>61</v>
      </c>
      <c r="K2685" s="3" t="s">
        <v>203</v>
      </c>
      <c r="L2685" s="3">
        <v>5</v>
      </c>
      <c r="M2685" s="3">
        <v>5</v>
      </c>
      <c r="N2685" s="3">
        <v>4</v>
      </c>
      <c r="O2685" s="3">
        <v>5</v>
      </c>
      <c r="P2685" s="3">
        <v>5</v>
      </c>
      <c r="Q2685" s="3">
        <v>5</v>
      </c>
      <c r="R2685" s="3">
        <v>5</v>
      </c>
      <c r="S2685" s="3">
        <v>5</v>
      </c>
      <c r="T2685" s="3">
        <v>5</v>
      </c>
      <c r="U2685" s="3">
        <v>5</v>
      </c>
      <c r="V2685" s="3">
        <v>5</v>
      </c>
      <c r="W2685" s="3">
        <v>5</v>
      </c>
      <c r="X2685" s="3">
        <v>4</v>
      </c>
      <c r="Y2685" s="3">
        <v>4</v>
      </c>
      <c r="Z2685" s="3">
        <v>5</v>
      </c>
      <c r="AA2685" s="3">
        <v>5</v>
      </c>
      <c r="AB2685" s="3">
        <v>5</v>
      </c>
      <c r="AC2685" s="3">
        <v>5</v>
      </c>
      <c r="AD2685" s="3">
        <v>4</v>
      </c>
      <c r="AE2685" s="3">
        <v>4</v>
      </c>
      <c r="AF2685" s="3" t="s">
        <v>207</v>
      </c>
    </row>
    <row r="2686" spans="1:32">
      <c r="A2686" s="3">
        <v>92392</v>
      </c>
      <c r="B2686" s="3">
        <v>47</v>
      </c>
      <c r="C2686" s="41" t="s">
        <v>209</v>
      </c>
      <c r="D2686" s="3" t="s">
        <v>194</v>
      </c>
      <c r="E2686" s="3" t="s">
        <v>195</v>
      </c>
      <c r="F2686" s="3" t="s">
        <v>193</v>
      </c>
      <c r="G2686" s="3" t="s">
        <v>253</v>
      </c>
      <c r="H2686" s="41" t="s">
        <v>234</v>
      </c>
      <c r="I2686" s="3" t="s">
        <v>201</v>
      </c>
      <c r="J2686" s="3" t="s">
        <v>62</v>
      </c>
      <c r="K2686" s="3" t="s">
        <v>196</v>
      </c>
      <c r="L2686" s="3">
        <v>5</v>
      </c>
      <c r="M2686" s="3">
        <v>5</v>
      </c>
      <c r="N2686" s="3">
        <v>4</v>
      </c>
      <c r="O2686" s="3">
        <v>3</v>
      </c>
      <c r="P2686" s="3">
        <v>5</v>
      </c>
      <c r="Q2686" s="3">
        <v>3</v>
      </c>
      <c r="R2686" s="3">
        <v>5</v>
      </c>
      <c r="S2686" s="3">
        <v>3</v>
      </c>
      <c r="T2686" s="3">
        <v>5</v>
      </c>
      <c r="U2686" s="3">
        <v>3</v>
      </c>
      <c r="V2686" s="3">
        <v>3</v>
      </c>
      <c r="W2686" s="3">
        <v>5</v>
      </c>
      <c r="X2686" s="3">
        <v>3</v>
      </c>
      <c r="Y2686" s="3">
        <v>4</v>
      </c>
      <c r="Z2686" s="3">
        <v>4</v>
      </c>
      <c r="AA2686" s="3">
        <v>3</v>
      </c>
      <c r="AB2686" s="3">
        <v>4</v>
      </c>
      <c r="AC2686" s="3">
        <v>5</v>
      </c>
      <c r="AD2686" s="3">
        <v>4</v>
      </c>
      <c r="AE2686" s="3">
        <v>3</v>
      </c>
      <c r="AF2686" s="3" t="s">
        <v>209</v>
      </c>
    </row>
    <row r="2687" spans="1:32">
      <c r="A2687" s="3">
        <v>92869</v>
      </c>
      <c r="B2687" s="3">
        <v>49</v>
      </c>
      <c r="C2687" s="41" t="s">
        <v>209</v>
      </c>
      <c r="D2687" s="3" t="s">
        <v>197</v>
      </c>
      <c r="E2687" s="3" t="s">
        <v>185</v>
      </c>
      <c r="F2687" s="3" t="s">
        <v>186</v>
      </c>
      <c r="G2687" s="3" t="s">
        <v>253</v>
      </c>
      <c r="H2687" s="41" t="s">
        <v>234</v>
      </c>
      <c r="I2687" s="3" t="s">
        <v>201</v>
      </c>
      <c r="J2687" s="3" t="s">
        <v>61</v>
      </c>
      <c r="K2687" s="3" t="s">
        <v>196</v>
      </c>
      <c r="L2687" s="3">
        <v>1</v>
      </c>
      <c r="M2687" s="3">
        <v>1</v>
      </c>
      <c r="N2687" s="3">
        <v>1</v>
      </c>
      <c r="O2687" s="3">
        <v>1</v>
      </c>
      <c r="P2687" s="3">
        <v>4</v>
      </c>
      <c r="Q2687" s="3">
        <v>4</v>
      </c>
      <c r="R2687" s="3">
        <v>4</v>
      </c>
      <c r="S2687" s="3">
        <v>3</v>
      </c>
      <c r="T2687" s="3">
        <v>4</v>
      </c>
      <c r="U2687" s="3">
        <v>3</v>
      </c>
      <c r="V2687" s="3">
        <v>5</v>
      </c>
      <c r="W2687" s="3">
        <v>5</v>
      </c>
      <c r="X2687" s="3">
        <v>5</v>
      </c>
      <c r="Y2687" s="3">
        <v>5</v>
      </c>
      <c r="Z2687" s="3">
        <v>5</v>
      </c>
      <c r="AA2687" s="3">
        <v>5</v>
      </c>
      <c r="AB2687" s="3">
        <v>1</v>
      </c>
      <c r="AC2687" s="3">
        <v>1</v>
      </c>
      <c r="AD2687" s="3">
        <v>3</v>
      </c>
      <c r="AE2687" s="3">
        <v>2</v>
      </c>
      <c r="AF2687" s="3" t="s">
        <v>209</v>
      </c>
    </row>
    <row r="2688" spans="1:32">
      <c r="A2688" s="3">
        <v>92868</v>
      </c>
      <c r="B2688" s="3">
        <v>56</v>
      </c>
      <c r="C2688" s="41" t="s">
        <v>211</v>
      </c>
      <c r="D2688" s="3" t="s">
        <v>194</v>
      </c>
      <c r="E2688" s="3" t="s">
        <v>185</v>
      </c>
      <c r="F2688" s="3" t="s">
        <v>193</v>
      </c>
      <c r="G2688" s="3" t="s">
        <v>253</v>
      </c>
      <c r="H2688" s="41" t="s">
        <v>234</v>
      </c>
      <c r="I2688" s="3" t="s">
        <v>201</v>
      </c>
      <c r="J2688" s="3" t="s">
        <v>62</v>
      </c>
      <c r="K2688" s="3" t="s">
        <v>203</v>
      </c>
      <c r="L2688" s="3">
        <v>4</v>
      </c>
      <c r="M2688" s="3">
        <v>4</v>
      </c>
      <c r="N2688" s="3">
        <v>5</v>
      </c>
      <c r="O2688" s="3">
        <v>3</v>
      </c>
      <c r="P2688" s="3">
        <v>5</v>
      </c>
      <c r="Q2688" s="3">
        <v>4</v>
      </c>
      <c r="R2688" s="3">
        <v>3</v>
      </c>
      <c r="S2688" s="3">
        <v>1</v>
      </c>
      <c r="T2688" s="3">
        <v>3</v>
      </c>
      <c r="U2688" s="3">
        <v>4</v>
      </c>
      <c r="V2688" s="3">
        <v>5</v>
      </c>
      <c r="W2688" s="3">
        <v>5</v>
      </c>
      <c r="X2688" s="3">
        <v>5</v>
      </c>
      <c r="Y2688" s="3">
        <v>2</v>
      </c>
      <c r="Z2688" s="3">
        <v>3</v>
      </c>
      <c r="AA2688" s="3">
        <v>3</v>
      </c>
      <c r="AB2688" s="3">
        <v>4</v>
      </c>
      <c r="AC2688" s="3">
        <v>5</v>
      </c>
      <c r="AD2688" s="3">
        <v>4</v>
      </c>
      <c r="AE2688" s="3">
        <v>3</v>
      </c>
      <c r="AF2688" s="3" t="s">
        <v>211</v>
      </c>
    </row>
    <row r="2689" spans="1:32">
      <c r="A2689" s="3">
        <v>90630</v>
      </c>
      <c r="B2689" s="3">
        <v>63</v>
      </c>
      <c r="C2689" s="41" t="s">
        <v>211</v>
      </c>
      <c r="D2689" s="3" t="s">
        <v>194</v>
      </c>
      <c r="E2689" s="3" t="s">
        <v>185</v>
      </c>
      <c r="F2689" s="3" t="s">
        <v>193</v>
      </c>
      <c r="G2689" s="3" t="s">
        <v>253</v>
      </c>
      <c r="H2689" s="41" t="s">
        <v>234</v>
      </c>
      <c r="I2689" s="3" t="s">
        <v>210</v>
      </c>
      <c r="J2689" s="3" t="s">
        <v>59</v>
      </c>
      <c r="K2689" s="3" t="s">
        <v>203</v>
      </c>
      <c r="L2689" s="3">
        <v>5</v>
      </c>
      <c r="M2689" s="3">
        <v>4</v>
      </c>
      <c r="N2689" s="3">
        <v>4</v>
      </c>
      <c r="O2689" s="3">
        <v>5</v>
      </c>
      <c r="P2689" s="3">
        <v>5</v>
      </c>
      <c r="Q2689" s="3">
        <v>5</v>
      </c>
      <c r="R2689" s="3">
        <v>5</v>
      </c>
      <c r="S2689" s="3">
        <v>1</v>
      </c>
      <c r="T2689" s="3">
        <v>5</v>
      </c>
      <c r="U2689" s="3">
        <v>5</v>
      </c>
      <c r="V2689" s="3">
        <v>5</v>
      </c>
      <c r="W2689" s="3">
        <v>5</v>
      </c>
      <c r="X2689" s="3">
        <v>4</v>
      </c>
      <c r="Y2689" s="3">
        <v>5</v>
      </c>
      <c r="Z2689" s="3">
        <v>4</v>
      </c>
      <c r="AA2689" s="3">
        <v>4</v>
      </c>
      <c r="AB2689" s="3">
        <v>5</v>
      </c>
      <c r="AC2689" s="3">
        <v>5</v>
      </c>
      <c r="AD2689" s="3">
        <v>5</v>
      </c>
      <c r="AE2689" s="3">
        <v>4</v>
      </c>
      <c r="AF2689" s="3" t="s">
        <v>211</v>
      </c>
    </row>
    <row r="2690" spans="1:32">
      <c r="A2690" s="3">
        <v>92530</v>
      </c>
      <c r="B2690" s="3">
        <v>22</v>
      </c>
      <c r="C2690" s="41" t="s">
        <v>183</v>
      </c>
      <c r="D2690" s="3" t="s">
        <v>191</v>
      </c>
      <c r="E2690" s="3" t="s">
        <v>205</v>
      </c>
      <c r="F2690" s="3" t="s">
        <v>186</v>
      </c>
      <c r="G2690" s="3" t="s">
        <v>254</v>
      </c>
      <c r="H2690" s="41" t="s">
        <v>234</v>
      </c>
      <c r="I2690" s="3" t="s">
        <v>189</v>
      </c>
      <c r="J2690" s="3" t="s">
        <v>62</v>
      </c>
      <c r="K2690" s="3" t="s">
        <v>203</v>
      </c>
      <c r="L2690" s="3">
        <v>5</v>
      </c>
      <c r="M2690" s="3">
        <v>1</v>
      </c>
      <c r="N2690" s="3">
        <v>5</v>
      </c>
      <c r="O2690" s="3">
        <v>5</v>
      </c>
      <c r="P2690" s="3">
        <v>5</v>
      </c>
      <c r="Q2690" s="3">
        <v>5</v>
      </c>
      <c r="R2690" s="3">
        <v>5</v>
      </c>
      <c r="S2690" s="3">
        <v>2</v>
      </c>
      <c r="T2690" s="3">
        <v>5</v>
      </c>
      <c r="U2690" s="3">
        <v>4</v>
      </c>
      <c r="V2690" s="3">
        <v>3</v>
      </c>
      <c r="W2690" s="3">
        <v>5</v>
      </c>
      <c r="X2690" s="3">
        <v>5</v>
      </c>
      <c r="Y2690" s="3">
        <v>4</v>
      </c>
      <c r="Z2690" s="3">
        <v>5</v>
      </c>
      <c r="AA2690" s="3">
        <v>5</v>
      </c>
      <c r="AB2690" s="3">
        <v>5</v>
      </c>
      <c r="AC2690" s="3">
        <v>4</v>
      </c>
      <c r="AD2690" s="3">
        <v>5</v>
      </c>
      <c r="AE2690" s="3">
        <v>5</v>
      </c>
      <c r="AF2690" s="3" t="s">
        <v>183</v>
      </c>
    </row>
    <row r="2691" spans="1:32">
      <c r="A2691" s="3">
        <v>92557</v>
      </c>
      <c r="B2691" s="3">
        <v>23</v>
      </c>
      <c r="C2691" s="41" t="s">
        <v>183</v>
      </c>
      <c r="D2691" s="3" t="s">
        <v>194</v>
      </c>
      <c r="E2691" s="3" t="s">
        <v>205</v>
      </c>
      <c r="F2691" s="3" t="s">
        <v>186</v>
      </c>
      <c r="G2691" s="3" t="s">
        <v>254</v>
      </c>
      <c r="H2691" s="41" t="s">
        <v>234</v>
      </c>
      <c r="I2691" s="3" t="s">
        <v>189</v>
      </c>
      <c r="J2691" s="3" t="s">
        <v>62</v>
      </c>
      <c r="K2691" s="3" t="s">
        <v>199</v>
      </c>
      <c r="L2691" s="3">
        <v>4</v>
      </c>
      <c r="M2691" s="3">
        <v>4</v>
      </c>
      <c r="N2691" s="3">
        <v>4</v>
      </c>
      <c r="O2691" s="3">
        <v>5</v>
      </c>
      <c r="P2691" s="3">
        <v>4</v>
      </c>
      <c r="Q2691" s="3">
        <v>4</v>
      </c>
      <c r="R2691" s="3">
        <v>4</v>
      </c>
      <c r="S2691" s="3">
        <v>4</v>
      </c>
      <c r="T2691" s="3">
        <v>5</v>
      </c>
      <c r="U2691" s="3">
        <v>5</v>
      </c>
      <c r="V2691" s="3">
        <v>5</v>
      </c>
      <c r="W2691" s="3">
        <v>4</v>
      </c>
      <c r="X2691" s="3">
        <v>4</v>
      </c>
      <c r="Y2691" s="3">
        <v>4</v>
      </c>
      <c r="Z2691" s="3">
        <v>4</v>
      </c>
      <c r="AA2691" s="3">
        <v>5</v>
      </c>
      <c r="AB2691" s="3">
        <v>4</v>
      </c>
      <c r="AC2691" s="3">
        <v>5</v>
      </c>
      <c r="AD2691" s="3">
        <v>4</v>
      </c>
      <c r="AE2691" s="3">
        <v>5</v>
      </c>
      <c r="AF2691" s="3" t="s">
        <v>183</v>
      </c>
    </row>
    <row r="2692" spans="1:32">
      <c r="A2692" s="3">
        <v>92394</v>
      </c>
      <c r="B2692" s="3">
        <v>19</v>
      </c>
      <c r="C2692" s="41" t="s">
        <v>183</v>
      </c>
      <c r="D2692" s="3" t="s">
        <v>194</v>
      </c>
      <c r="E2692" s="3" t="s">
        <v>195</v>
      </c>
      <c r="F2692" s="3" t="s">
        <v>193</v>
      </c>
      <c r="G2692" s="3" t="s">
        <v>255</v>
      </c>
      <c r="H2692" s="41" t="s">
        <v>234</v>
      </c>
      <c r="I2692" s="3" t="s">
        <v>189</v>
      </c>
      <c r="J2692" s="3" t="s">
        <v>64</v>
      </c>
      <c r="K2692" s="3" t="s">
        <v>196</v>
      </c>
      <c r="L2692" s="3">
        <v>3</v>
      </c>
      <c r="M2692" s="3">
        <v>3</v>
      </c>
      <c r="N2692" s="3">
        <v>2</v>
      </c>
      <c r="O2692" s="3">
        <v>2</v>
      </c>
      <c r="P2692" s="3">
        <v>5</v>
      </c>
      <c r="Q2692" s="3">
        <v>5</v>
      </c>
      <c r="R2692" s="3">
        <v>3</v>
      </c>
      <c r="S2692" s="3">
        <v>4</v>
      </c>
      <c r="T2692" s="3">
        <v>3</v>
      </c>
      <c r="U2692" s="3">
        <v>3</v>
      </c>
      <c r="V2692" s="3">
        <v>3</v>
      </c>
      <c r="W2692" s="3">
        <v>4</v>
      </c>
      <c r="X2692" s="3">
        <v>3</v>
      </c>
      <c r="Y2692" s="3">
        <v>4</v>
      </c>
      <c r="Z2692" s="3">
        <v>5</v>
      </c>
      <c r="AA2692" s="3">
        <v>4</v>
      </c>
      <c r="AB2692" s="3">
        <v>4</v>
      </c>
      <c r="AC2692" s="3">
        <v>5</v>
      </c>
      <c r="AD2692" s="3">
        <v>3</v>
      </c>
      <c r="AE2692" s="3">
        <v>3</v>
      </c>
      <c r="AF2692" s="3" t="s">
        <v>183</v>
      </c>
    </row>
    <row r="2693" spans="1:32">
      <c r="A2693" s="3">
        <v>92882</v>
      </c>
      <c r="B2693" s="3">
        <v>19</v>
      </c>
      <c r="C2693" s="41" t="s">
        <v>183</v>
      </c>
      <c r="D2693" s="3" t="s">
        <v>194</v>
      </c>
      <c r="E2693" s="3" t="s">
        <v>205</v>
      </c>
      <c r="F2693" s="3" t="s">
        <v>186</v>
      </c>
      <c r="G2693" s="3" t="s">
        <v>255</v>
      </c>
      <c r="H2693" s="41" t="s">
        <v>234</v>
      </c>
      <c r="I2693" s="3" t="s">
        <v>189</v>
      </c>
      <c r="J2693" s="3" t="s">
        <v>59</v>
      </c>
      <c r="K2693" s="3" t="s">
        <v>203</v>
      </c>
      <c r="L2693" s="3">
        <v>3</v>
      </c>
      <c r="M2693" s="3">
        <v>3</v>
      </c>
      <c r="N2693" s="3">
        <v>2</v>
      </c>
      <c r="O2693" s="3">
        <v>2</v>
      </c>
      <c r="P2693" s="3">
        <v>3</v>
      </c>
      <c r="Q2693" s="3">
        <v>3</v>
      </c>
      <c r="R2693" s="3">
        <v>2</v>
      </c>
      <c r="S2693" s="3">
        <v>2</v>
      </c>
      <c r="T2693" s="3">
        <v>4</v>
      </c>
      <c r="U2693" s="3">
        <v>3</v>
      </c>
      <c r="V2693" s="3">
        <v>3</v>
      </c>
      <c r="W2693" s="3">
        <v>4</v>
      </c>
      <c r="X2693" s="3">
        <v>3</v>
      </c>
      <c r="Y2693" s="3">
        <v>3</v>
      </c>
      <c r="Z2693" s="3">
        <v>3</v>
      </c>
      <c r="AA2693" s="3">
        <v>4</v>
      </c>
      <c r="AB2693" s="3">
        <v>3</v>
      </c>
      <c r="AC2693" s="3">
        <v>4</v>
      </c>
      <c r="AD2693" s="3">
        <v>3</v>
      </c>
      <c r="AE2693" s="3">
        <v>4</v>
      </c>
      <c r="AF2693" s="3" t="s">
        <v>183</v>
      </c>
    </row>
    <row r="2694" spans="1:32">
      <c r="A2694" s="3">
        <v>91730</v>
      </c>
      <c r="B2694" s="3">
        <v>20</v>
      </c>
      <c r="C2694" s="41" t="s">
        <v>183</v>
      </c>
      <c r="D2694" s="3" t="s">
        <v>197</v>
      </c>
      <c r="E2694" s="3" t="s">
        <v>195</v>
      </c>
      <c r="F2694" s="3" t="s">
        <v>193</v>
      </c>
      <c r="G2694" s="3" t="s">
        <v>255</v>
      </c>
      <c r="H2694" s="41" t="s">
        <v>234</v>
      </c>
      <c r="I2694" s="3" t="s">
        <v>201</v>
      </c>
      <c r="J2694" s="3" t="s">
        <v>64</v>
      </c>
      <c r="K2694" s="3" t="s">
        <v>190</v>
      </c>
      <c r="L2694" s="3">
        <v>1</v>
      </c>
      <c r="M2694" s="3">
        <v>1</v>
      </c>
      <c r="N2694" s="3">
        <v>1</v>
      </c>
      <c r="O2694" s="3">
        <v>1</v>
      </c>
      <c r="P2694" s="3">
        <v>1</v>
      </c>
      <c r="Q2694" s="3">
        <v>1</v>
      </c>
      <c r="R2694" s="3">
        <v>4</v>
      </c>
      <c r="S2694" s="3">
        <v>1</v>
      </c>
      <c r="T2694" s="3">
        <v>3</v>
      </c>
      <c r="U2694" s="3">
        <v>5</v>
      </c>
      <c r="V2694" s="3">
        <v>2</v>
      </c>
      <c r="W2694" s="3">
        <v>4</v>
      </c>
      <c r="X2694" s="3">
        <v>4</v>
      </c>
      <c r="Y2694" s="3">
        <v>2</v>
      </c>
      <c r="Z2694" s="3">
        <v>4</v>
      </c>
      <c r="AA2694" s="3">
        <v>4</v>
      </c>
      <c r="AB2694" s="3">
        <v>2</v>
      </c>
      <c r="AC2694" s="3">
        <v>2</v>
      </c>
      <c r="AD2694" s="3">
        <v>4</v>
      </c>
      <c r="AE2694" s="3">
        <v>1</v>
      </c>
      <c r="AF2694" s="3" t="s">
        <v>183</v>
      </c>
    </row>
    <row r="2695" spans="1:32">
      <c r="A2695" s="3">
        <v>92250</v>
      </c>
      <c r="B2695" s="3">
        <v>21</v>
      </c>
      <c r="C2695" s="41" t="s">
        <v>183</v>
      </c>
      <c r="D2695" s="3" t="s">
        <v>194</v>
      </c>
      <c r="E2695" s="3" t="s">
        <v>198</v>
      </c>
      <c r="F2695" s="3" t="s">
        <v>186</v>
      </c>
      <c r="G2695" s="3" t="s">
        <v>255</v>
      </c>
      <c r="H2695" s="41" t="s">
        <v>234</v>
      </c>
      <c r="I2695" s="3" t="s">
        <v>201</v>
      </c>
      <c r="J2695" s="3" t="s">
        <v>62</v>
      </c>
      <c r="K2695" s="3" t="s">
        <v>203</v>
      </c>
      <c r="L2695" s="3">
        <v>4</v>
      </c>
      <c r="M2695" s="3">
        <v>3</v>
      </c>
      <c r="N2695" s="3">
        <v>5</v>
      </c>
      <c r="O2695" s="3">
        <v>3</v>
      </c>
      <c r="P2695" s="3">
        <v>4</v>
      </c>
      <c r="Q2695" s="3">
        <v>5</v>
      </c>
      <c r="R2695" s="3">
        <v>2</v>
      </c>
      <c r="S2695" s="3">
        <v>5</v>
      </c>
      <c r="T2695" s="3">
        <v>5</v>
      </c>
      <c r="U2695" s="3">
        <v>3</v>
      </c>
      <c r="V2695" s="3">
        <v>4</v>
      </c>
      <c r="W2695" s="3">
        <v>5</v>
      </c>
      <c r="X2695" s="3">
        <v>5</v>
      </c>
      <c r="Y2695" s="3">
        <v>5</v>
      </c>
      <c r="Z2695" s="3">
        <v>5</v>
      </c>
      <c r="AA2695" s="3">
        <v>5</v>
      </c>
      <c r="AB2695" s="3">
        <v>5</v>
      </c>
      <c r="AC2695" s="3">
        <v>5</v>
      </c>
      <c r="AD2695" s="3">
        <v>5</v>
      </c>
      <c r="AE2695" s="3">
        <v>5</v>
      </c>
      <c r="AF2695" s="3" t="s">
        <v>183</v>
      </c>
    </row>
    <row r="2696" spans="1:32">
      <c r="A2696" s="3">
        <v>90001</v>
      </c>
      <c r="B2696" s="3">
        <v>21</v>
      </c>
      <c r="C2696" s="41" t="s">
        <v>183</v>
      </c>
      <c r="D2696" s="3" t="s">
        <v>194</v>
      </c>
      <c r="E2696" s="3" t="s">
        <v>206</v>
      </c>
      <c r="F2696" s="3" t="s">
        <v>186</v>
      </c>
      <c r="G2696" s="3" t="s">
        <v>255</v>
      </c>
      <c r="H2696" s="41" t="s">
        <v>234</v>
      </c>
      <c r="I2696" s="3" t="s">
        <v>201</v>
      </c>
      <c r="J2696" s="3" t="s">
        <v>62</v>
      </c>
      <c r="K2696" s="3" t="s">
        <v>202</v>
      </c>
      <c r="L2696" s="3">
        <v>3</v>
      </c>
      <c r="M2696" s="3">
        <v>5</v>
      </c>
      <c r="N2696" s="3">
        <v>5</v>
      </c>
      <c r="O2696" s="3">
        <v>4</v>
      </c>
      <c r="P2696" s="3">
        <v>4</v>
      </c>
      <c r="Q2696" s="3">
        <v>5</v>
      </c>
      <c r="R2696" s="3">
        <v>5</v>
      </c>
      <c r="S2696" s="3">
        <v>4</v>
      </c>
      <c r="T2696" s="3">
        <v>5</v>
      </c>
      <c r="U2696" s="3">
        <v>5</v>
      </c>
      <c r="V2696" s="3">
        <v>4</v>
      </c>
      <c r="W2696" s="3">
        <v>4</v>
      </c>
      <c r="X2696" s="3">
        <v>5</v>
      </c>
      <c r="Y2696" s="3">
        <v>5</v>
      </c>
      <c r="Z2696" s="3">
        <v>4</v>
      </c>
      <c r="AA2696" s="3">
        <v>4</v>
      </c>
      <c r="AB2696" s="3">
        <v>4</v>
      </c>
      <c r="AC2696" s="3">
        <v>5</v>
      </c>
      <c r="AD2696" s="3">
        <v>5</v>
      </c>
      <c r="AE2696" s="3">
        <v>5</v>
      </c>
      <c r="AF2696" s="3" t="s">
        <v>183</v>
      </c>
    </row>
    <row r="2697" spans="1:32">
      <c r="A2697" s="3">
        <v>93003</v>
      </c>
      <c r="B2697" s="3">
        <v>22</v>
      </c>
      <c r="C2697" s="41" t="s">
        <v>183</v>
      </c>
      <c r="D2697" s="3" t="s">
        <v>194</v>
      </c>
      <c r="E2697" s="3" t="s">
        <v>192</v>
      </c>
      <c r="F2697" s="3" t="s">
        <v>186</v>
      </c>
      <c r="G2697" s="3" t="s">
        <v>255</v>
      </c>
      <c r="H2697" s="41" t="s">
        <v>234</v>
      </c>
      <c r="I2697" s="3" t="s">
        <v>189</v>
      </c>
      <c r="J2697" s="3" t="s">
        <v>62</v>
      </c>
      <c r="K2697" s="3" t="s">
        <v>199</v>
      </c>
      <c r="L2697" s="3">
        <v>3</v>
      </c>
      <c r="M2697" s="3">
        <v>5</v>
      </c>
      <c r="N2697" s="3">
        <v>3</v>
      </c>
      <c r="O2697" s="3">
        <v>2</v>
      </c>
      <c r="P2697" s="3">
        <v>4</v>
      </c>
      <c r="Q2697" s="3">
        <v>5</v>
      </c>
      <c r="R2697" s="3">
        <v>3</v>
      </c>
      <c r="S2697" s="3">
        <v>5</v>
      </c>
      <c r="T2697" s="3">
        <v>5</v>
      </c>
      <c r="U2697" s="3">
        <v>5</v>
      </c>
      <c r="V2697" s="3">
        <v>3</v>
      </c>
      <c r="W2697" s="3">
        <v>3</v>
      </c>
      <c r="X2697" s="3">
        <v>4</v>
      </c>
      <c r="Y2697" s="3">
        <v>3</v>
      </c>
      <c r="Z2697" s="3">
        <v>4</v>
      </c>
      <c r="AA2697" s="3">
        <v>5</v>
      </c>
      <c r="AB2697" s="3">
        <v>3</v>
      </c>
      <c r="AC2697" s="3">
        <v>4</v>
      </c>
      <c r="AD2697" s="3">
        <v>5</v>
      </c>
      <c r="AE2697" s="3">
        <v>4</v>
      </c>
      <c r="AF2697" s="3" t="s">
        <v>183</v>
      </c>
    </row>
    <row r="2698" spans="1:32">
      <c r="A2698" s="3">
        <v>93553</v>
      </c>
      <c r="B2698" s="3">
        <v>22</v>
      </c>
      <c r="C2698" s="41" t="s">
        <v>183</v>
      </c>
      <c r="D2698" s="3" t="s">
        <v>197</v>
      </c>
      <c r="E2698" s="3" t="s">
        <v>206</v>
      </c>
      <c r="F2698" s="3" t="s">
        <v>186</v>
      </c>
      <c r="G2698" s="3" t="s">
        <v>255</v>
      </c>
      <c r="H2698" s="41" t="s">
        <v>234</v>
      </c>
      <c r="I2698" s="3" t="s">
        <v>189</v>
      </c>
      <c r="J2698" s="3" t="s">
        <v>62</v>
      </c>
      <c r="K2698" s="3" t="s">
        <v>203</v>
      </c>
      <c r="L2698" s="3">
        <v>4</v>
      </c>
      <c r="M2698" s="3">
        <v>5</v>
      </c>
      <c r="N2698" s="3">
        <v>3</v>
      </c>
      <c r="O2698" s="3">
        <v>4</v>
      </c>
      <c r="P2698" s="3">
        <v>5</v>
      </c>
      <c r="Q2698" s="3">
        <v>5</v>
      </c>
      <c r="R2698" s="3">
        <v>5</v>
      </c>
      <c r="S2698" s="3">
        <v>5</v>
      </c>
      <c r="T2698" s="3">
        <v>4</v>
      </c>
      <c r="U2698" s="3">
        <v>2</v>
      </c>
      <c r="V2698" s="3">
        <v>3</v>
      </c>
      <c r="W2698" s="3">
        <v>3</v>
      </c>
      <c r="X2698" s="3">
        <v>5</v>
      </c>
      <c r="Y2698" s="3">
        <v>4</v>
      </c>
      <c r="Z2698" s="3">
        <v>5</v>
      </c>
      <c r="AA2698" s="3">
        <v>5</v>
      </c>
      <c r="AB2698" s="3">
        <v>3</v>
      </c>
      <c r="AC2698" s="3">
        <v>4</v>
      </c>
      <c r="AD2698" s="3">
        <v>4</v>
      </c>
      <c r="AE2698" s="3">
        <v>4</v>
      </c>
      <c r="AF2698" s="3" t="s">
        <v>183</v>
      </c>
    </row>
    <row r="2699" spans="1:32">
      <c r="A2699" s="3">
        <v>90745</v>
      </c>
      <c r="B2699" s="3">
        <v>22</v>
      </c>
      <c r="C2699" s="41" t="s">
        <v>183</v>
      </c>
      <c r="D2699" s="3" t="s">
        <v>197</v>
      </c>
      <c r="E2699" s="3" t="s">
        <v>206</v>
      </c>
      <c r="F2699" s="3" t="s">
        <v>186</v>
      </c>
      <c r="G2699" s="3" t="s">
        <v>255</v>
      </c>
      <c r="H2699" s="41" t="s">
        <v>234</v>
      </c>
      <c r="I2699" s="3" t="s">
        <v>201</v>
      </c>
      <c r="J2699" s="3" t="s">
        <v>61</v>
      </c>
      <c r="K2699" s="3" t="s">
        <v>199</v>
      </c>
      <c r="L2699" s="3">
        <v>5</v>
      </c>
      <c r="M2699" s="3">
        <v>5</v>
      </c>
      <c r="N2699" s="3">
        <v>3</v>
      </c>
      <c r="O2699" s="3">
        <v>5</v>
      </c>
      <c r="P2699" s="3">
        <v>5</v>
      </c>
      <c r="Q2699" s="3">
        <v>4</v>
      </c>
      <c r="R2699" s="3">
        <v>5</v>
      </c>
      <c r="S2699" s="3">
        <v>5</v>
      </c>
      <c r="T2699" s="3">
        <v>4</v>
      </c>
      <c r="U2699" s="3">
        <v>5</v>
      </c>
      <c r="V2699" s="3">
        <v>4</v>
      </c>
      <c r="W2699" s="3">
        <v>5</v>
      </c>
      <c r="X2699" s="3">
        <v>5</v>
      </c>
      <c r="Y2699" s="3">
        <v>5</v>
      </c>
      <c r="Z2699" s="3">
        <v>5</v>
      </c>
      <c r="AA2699" s="3">
        <v>4</v>
      </c>
      <c r="AB2699" s="3">
        <v>4</v>
      </c>
      <c r="AC2699" s="3">
        <v>4</v>
      </c>
      <c r="AD2699" s="3">
        <v>5</v>
      </c>
      <c r="AE2699" s="3">
        <v>5</v>
      </c>
      <c r="AF2699" s="3" t="s">
        <v>183</v>
      </c>
    </row>
    <row r="2700" spans="1:32">
      <c r="A2700" s="3">
        <v>92345</v>
      </c>
      <c r="B2700" s="3">
        <v>22</v>
      </c>
      <c r="C2700" s="41" t="s">
        <v>183</v>
      </c>
      <c r="D2700" s="3" t="s">
        <v>197</v>
      </c>
      <c r="E2700" s="3" t="s">
        <v>195</v>
      </c>
      <c r="F2700" s="3" t="s">
        <v>193</v>
      </c>
      <c r="G2700" s="3" t="s">
        <v>255</v>
      </c>
      <c r="H2700" s="41" t="s">
        <v>234</v>
      </c>
      <c r="I2700" s="3" t="s">
        <v>189</v>
      </c>
      <c r="J2700" s="3" t="s">
        <v>59</v>
      </c>
      <c r="K2700" s="3" t="s">
        <v>199</v>
      </c>
      <c r="L2700" s="3">
        <v>2</v>
      </c>
      <c r="M2700" s="3">
        <v>4</v>
      </c>
      <c r="N2700" s="3">
        <v>3</v>
      </c>
      <c r="O2700" s="3">
        <v>1</v>
      </c>
      <c r="P2700" s="3">
        <v>4</v>
      </c>
      <c r="Q2700" s="3">
        <v>4</v>
      </c>
      <c r="R2700" s="3">
        <v>3</v>
      </c>
      <c r="S2700" s="3">
        <v>2</v>
      </c>
      <c r="T2700" s="3">
        <v>3</v>
      </c>
      <c r="U2700" s="3">
        <v>4</v>
      </c>
      <c r="V2700" s="3">
        <v>4</v>
      </c>
      <c r="W2700" s="3">
        <v>2</v>
      </c>
      <c r="X2700" s="3">
        <v>1</v>
      </c>
      <c r="Y2700" s="3">
        <v>3</v>
      </c>
      <c r="Z2700" s="3">
        <v>2</v>
      </c>
      <c r="AA2700" s="3">
        <v>2</v>
      </c>
      <c r="AB2700" s="3">
        <v>2</v>
      </c>
      <c r="AC2700" s="3">
        <v>3</v>
      </c>
      <c r="AD2700" s="3">
        <v>5</v>
      </c>
      <c r="AE2700" s="3">
        <v>4</v>
      </c>
      <c r="AF2700" s="3" t="s">
        <v>183</v>
      </c>
    </row>
    <row r="2701" spans="1:32">
      <c r="A2701" s="3">
        <v>92879</v>
      </c>
      <c r="B2701" s="3">
        <v>22</v>
      </c>
      <c r="C2701" s="41" t="s">
        <v>183</v>
      </c>
      <c r="D2701" s="3" t="s">
        <v>197</v>
      </c>
      <c r="E2701" s="3" t="s">
        <v>205</v>
      </c>
      <c r="F2701" s="3" t="s">
        <v>186</v>
      </c>
      <c r="G2701" s="3" t="s">
        <v>255</v>
      </c>
      <c r="H2701" s="41" t="s">
        <v>234</v>
      </c>
      <c r="I2701" s="3" t="s">
        <v>189</v>
      </c>
      <c r="J2701" s="3" t="s">
        <v>64</v>
      </c>
      <c r="K2701" s="3" t="s">
        <v>203</v>
      </c>
      <c r="L2701" s="3">
        <v>3</v>
      </c>
      <c r="M2701" s="3">
        <v>5</v>
      </c>
      <c r="N2701" s="3">
        <v>5</v>
      </c>
      <c r="O2701" s="3">
        <v>2</v>
      </c>
      <c r="P2701" s="3">
        <v>1</v>
      </c>
      <c r="Q2701" s="3">
        <v>3</v>
      </c>
      <c r="R2701" s="3">
        <v>4</v>
      </c>
      <c r="S2701" s="3">
        <v>5</v>
      </c>
      <c r="T2701" s="3">
        <v>4</v>
      </c>
      <c r="U2701" s="3">
        <v>1</v>
      </c>
      <c r="V2701" s="3">
        <v>5</v>
      </c>
      <c r="W2701" s="3">
        <v>4</v>
      </c>
      <c r="X2701" s="3">
        <v>5</v>
      </c>
      <c r="Y2701" s="3">
        <v>3</v>
      </c>
      <c r="Z2701" s="3">
        <v>2</v>
      </c>
      <c r="AA2701" s="3">
        <v>2</v>
      </c>
      <c r="AB2701" s="3">
        <v>2</v>
      </c>
      <c r="AC2701" s="3">
        <v>5</v>
      </c>
      <c r="AD2701" s="3">
        <v>4</v>
      </c>
      <c r="AE2701" s="3">
        <v>5</v>
      </c>
      <c r="AF2701" s="3" t="s">
        <v>183</v>
      </c>
    </row>
    <row r="2702" spans="1:32">
      <c r="A2702" s="3">
        <v>92551</v>
      </c>
      <c r="B2702" s="3">
        <v>22</v>
      </c>
      <c r="C2702" s="41" t="s">
        <v>183</v>
      </c>
      <c r="D2702" s="3" t="s">
        <v>191</v>
      </c>
      <c r="E2702" s="3" t="s">
        <v>205</v>
      </c>
      <c r="F2702" s="3" t="s">
        <v>186</v>
      </c>
      <c r="G2702" s="3" t="s">
        <v>255</v>
      </c>
      <c r="H2702" s="41" t="s">
        <v>234</v>
      </c>
      <c r="I2702" s="3" t="s">
        <v>201</v>
      </c>
      <c r="J2702" s="3" t="s">
        <v>61</v>
      </c>
      <c r="K2702" s="3" t="s">
        <v>203</v>
      </c>
      <c r="L2702" s="3">
        <v>3</v>
      </c>
      <c r="M2702" s="3">
        <v>5</v>
      </c>
      <c r="N2702" s="3">
        <v>4</v>
      </c>
      <c r="O2702" s="3">
        <v>5</v>
      </c>
      <c r="P2702" s="3">
        <v>4</v>
      </c>
      <c r="Q2702" s="3">
        <v>5</v>
      </c>
      <c r="R2702" s="3">
        <v>3</v>
      </c>
      <c r="S2702" s="3">
        <v>5</v>
      </c>
      <c r="T2702" s="3">
        <v>4</v>
      </c>
      <c r="U2702" s="3">
        <v>5</v>
      </c>
      <c r="V2702" s="3">
        <v>3</v>
      </c>
      <c r="W2702" s="3">
        <v>4</v>
      </c>
      <c r="X2702" s="3">
        <v>4</v>
      </c>
      <c r="Y2702" s="3">
        <v>4</v>
      </c>
      <c r="Z2702" s="3">
        <v>5</v>
      </c>
      <c r="AA2702" s="3">
        <v>5</v>
      </c>
      <c r="AB2702" s="3">
        <v>3</v>
      </c>
      <c r="AC2702" s="3">
        <v>5</v>
      </c>
      <c r="AD2702" s="3">
        <v>5</v>
      </c>
      <c r="AE2702" s="3">
        <v>4</v>
      </c>
      <c r="AF2702" s="3" t="s">
        <v>183</v>
      </c>
    </row>
    <row r="2703" spans="1:32">
      <c r="A2703" s="3">
        <v>91708</v>
      </c>
      <c r="B2703" s="3">
        <v>23</v>
      </c>
      <c r="C2703" s="41" t="s">
        <v>183</v>
      </c>
      <c r="D2703" s="3" t="s">
        <v>194</v>
      </c>
      <c r="E2703" s="3" t="s">
        <v>195</v>
      </c>
      <c r="F2703" s="3" t="s">
        <v>193</v>
      </c>
      <c r="G2703" s="3" t="s">
        <v>255</v>
      </c>
      <c r="H2703" s="41" t="s">
        <v>234</v>
      </c>
      <c r="I2703" s="3" t="s">
        <v>189</v>
      </c>
      <c r="J2703" s="3" t="s">
        <v>64</v>
      </c>
      <c r="K2703" s="3" t="s">
        <v>203</v>
      </c>
      <c r="L2703" s="3">
        <v>4</v>
      </c>
      <c r="M2703" s="3">
        <v>3</v>
      </c>
      <c r="N2703" s="3">
        <v>5</v>
      </c>
      <c r="O2703" s="3">
        <v>3</v>
      </c>
      <c r="P2703" s="3">
        <v>3</v>
      </c>
      <c r="Q2703" s="3">
        <v>4</v>
      </c>
      <c r="R2703" s="3">
        <v>4</v>
      </c>
      <c r="S2703" s="3">
        <v>3</v>
      </c>
      <c r="T2703" s="3">
        <v>4</v>
      </c>
      <c r="U2703" s="3">
        <v>4</v>
      </c>
      <c r="V2703" s="3">
        <v>5</v>
      </c>
      <c r="W2703" s="3">
        <v>4</v>
      </c>
      <c r="X2703" s="3">
        <v>4</v>
      </c>
      <c r="Y2703" s="3">
        <v>4</v>
      </c>
      <c r="Z2703" s="3">
        <v>5</v>
      </c>
      <c r="AA2703" s="3">
        <v>4</v>
      </c>
      <c r="AB2703" s="3">
        <v>5</v>
      </c>
      <c r="AC2703" s="3">
        <v>4</v>
      </c>
      <c r="AD2703" s="3">
        <v>5</v>
      </c>
      <c r="AE2703" s="3">
        <v>4</v>
      </c>
      <c r="AF2703" s="3" t="s">
        <v>183</v>
      </c>
    </row>
    <row r="2704" spans="1:32">
      <c r="A2704" s="3">
        <v>92203</v>
      </c>
      <c r="B2704" s="3">
        <v>23</v>
      </c>
      <c r="C2704" s="41" t="s">
        <v>183</v>
      </c>
      <c r="D2704" s="3" t="s">
        <v>197</v>
      </c>
      <c r="E2704" s="3" t="s">
        <v>205</v>
      </c>
      <c r="F2704" s="3" t="s">
        <v>193</v>
      </c>
      <c r="G2704" s="3" t="s">
        <v>255</v>
      </c>
      <c r="H2704" s="41" t="s">
        <v>234</v>
      </c>
      <c r="I2704" s="3" t="s">
        <v>213</v>
      </c>
      <c r="J2704" s="3" t="s">
        <v>62</v>
      </c>
      <c r="K2704" s="3" t="s">
        <v>202</v>
      </c>
      <c r="L2704" s="3">
        <v>5</v>
      </c>
      <c r="M2704" s="3">
        <v>5</v>
      </c>
      <c r="N2704" s="3">
        <v>5</v>
      </c>
      <c r="O2704" s="3">
        <v>5</v>
      </c>
      <c r="P2704" s="3">
        <v>5</v>
      </c>
      <c r="Q2704" s="3">
        <v>1</v>
      </c>
      <c r="R2704" s="3">
        <v>5</v>
      </c>
      <c r="S2704" s="3">
        <v>5</v>
      </c>
      <c r="T2704" s="3">
        <v>5</v>
      </c>
      <c r="U2704" s="3">
        <v>5</v>
      </c>
      <c r="V2704" s="3">
        <v>3</v>
      </c>
      <c r="W2704" s="3">
        <v>5</v>
      </c>
      <c r="X2704" s="3">
        <v>5</v>
      </c>
      <c r="Y2704" s="3">
        <v>4</v>
      </c>
      <c r="Z2704" s="3">
        <v>5</v>
      </c>
      <c r="AA2704" s="3">
        <v>5</v>
      </c>
      <c r="AB2704" s="3">
        <v>5</v>
      </c>
      <c r="AC2704" s="3">
        <v>5</v>
      </c>
      <c r="AD2704" s="3">
        <v>5</v>
      </c>
      <c r="AE2704" s="3">
        <v>5</v>
      </c>
      <c r="AF2704" s="3" t="s">
        <v>183</v>
      </c>
    </row>
    <row r="2705" spans="1:32">
      <c r="A2705" s="3">
        <v>92223</v>
      </c>
      <c r="B2705" s="3">
        <v>23</v>
      </c>
      <c r="C2705" s="41" t="s">
        <v>183</v>
      </c>
      <c r="D2705" s="3" t="s">
        <v>194</v>
      </c>
      <c r="E2705" s="3" t="s">
        <v>205</v>
      </c>
      <c r="F2705" s="3" t="s">
        <v>186</v>
      </c>
      <c r="G2705" s="3" t="s">
        <v>255</v>
      </c>
      <c r="H2705" s="41" t="s">
        <v>234</v>
      </c>
      <c r="I2705" s="3" t="s">
        <v>201</v>
      </c>
      <c r="J2705" s="3" t="s">
        <v>62</v>
      </c>
      <c r="K2705" s="3" t="s">
        <v>203</v>
      </c>
      <c r="L2705" s="3">
        <v>4</v>
      </c>
      <c r="M2705" s="3">
        <v>2</v>
      </c>
      <c r="N2705" s="3">
        <v>1</v>
      </c>
      <c r="O2705" s="3">
        <v>1</v>
      </c>
      <c r="P2705" s="3">
        <v>5</v>
      </c>
      <c r="Q2705" s="3">
        <v>1</v>
      </c>
      <c r="R2705" s="3">
        <v>1</v>
      </c>
      <c r="S2705" s="3">
        <v>1</v>
      </c>
      <c r="T2705" s="3">
        <v>5</v>
      </c>
      <c r="U2705" s="3">
        <v>1</v>
      </c>
      <c r="V2705" s="3">
        <v>3</v>
      </c>
      <c r="W2705" s="3">
        <v>4</v>
      </c>
      <c r="X2705" s="3">
        <v>5</v>
      </c>
      <c r="Y2705" s="3">
        <v>5</v>
      </c>
      <c r="Z2705" s="3">
        <v>5</v>
      </c>
      <c r="AA2705" s="3">
        <v>5</v>
      </c>
      <c r="AB2705" s="3">
        <v>3</v>
      </c>
      <c r="AC2705" s="3">
        <v>1</v>
      </c>
      <c r="AD2705" s="3">
        <v>5</v>
      </c>
      <c r="AE2705" s="3">
        <v>4</v>
      </c>
      <c r="AF2705" s="3" t="s">
        <v>183</v>
      </c>
    </row>
    <row r="2706" spans="1:32">
      <c r="A2706" s="3">
        <v>92707</v>
      </c>
      <c r="B2706" s="3">
        <v>24</v>
      </c>
      <c r="C2706" s="41" t="s">
        <v>183</v>
      </c>
      <c r="D2706" s="3" t="s">
        <v>191</v>
      </c>
      <c r="E2706" s="3" t="s">
        <v>185</v>
      </c>
      <c r="F2706" s="3" t="s">
        <v>186</v>
      </c>
      <c r="G2706" s="3" t="s">
        <v>255</v>
      </c>
      <c r="H2706" s="41" t="s">
        <v>234</v>
      </c>
      <c r="I2706" s="3" t="s">
        <v>189</v>
      </c>
      <c r="J2706" s="3" t="s">
        <v>62</v>
      </c>
      <c r="K2706" s="3" t="s">
        <v>203</v>
      </c>
      <c r="L2706" s="3">
        <v>4</v>
      </c>
      <c r="M2706" s="3">
        <v>5</v>
      </c>
      <c r="N2706" s="3">
        <v>4</v>
      </c>
      <c r="O2706" s="3">
        <v>5</v>
      </c>
      <c r="P2706" s="3">
        <v>5</v>
      </c>
      <c r="Q2706" s="3">
        <v>5</v>
      </c>
      <c r="R2706" s="3">
        <v>5</v>
      </c>
      <c r="S2706" s="3">
        <v>5</v>
      </c>
      <c r="T2706" s="3">
        <v>5</v>
      </c>
      <c r="U2706" s="3">
        <v>5</v>
      </c>
      <c r="V2706" s="3">
        <v>1</v>
      </c>
      <c r="W2706" s="3">
        <v>4</v>
      </c>
      <c r="X2706" s="3">
        <v>5</v>
      </c>
      <c r="Y2706" s="3">
        <v>5</v>
      </c>
      <c r="Z2706" s="3">
        <v>5</v>
      </c>
      <c r="AA2706" s="3">
        <v>5</v>
      </c>
      <c r="AB2706" s="3">
        <v>5</v>
      </c>
      <c r="AC2706" s="3">
        <v>5</v>
      </c>
      <c r="AD2706" s="3">
        <v>5</v>
      </c>
      <c r="AE2706" s="3">
        <v>5</v>
      </c>
      <c r="AF2706" s="3" t="s">
        <v>183</v>
      </c>
    </row>
    <row r="2707" spans="1:32">
      <c r="A2707" s="3">
        <v>92395</v>
      </c>
      <c r="B2707" s="3">
        <v>24</v>
      </c>
      <c r="C2707" s="41" t="s">
        <v>183</v>
      </c>
      <c r="D2707" s="3" t="s">
        <v>194</v>
      </c>
      <c r="E2707" s="3" t="s">
        <v>195</v>
      </c>
      <c r="F2707" s="3" t="s">
        <v>193</v>
      </c>
      <c r="G2707" s="3" t="s">
        <v>255</v>
      </c>
      <c r="H2707" s="41" t="s">
        <v>234</v>
      </c>
      <c r="I2707" s="3" t="s">
        <v>201</v>
      </c>
      <c r="J2707" s="3" t="s">
        <v>60</v>
      </c>
      <c r="K2707" s="3" t="s">
        <v>190</v>
      </c>
      <c r="L2707" s="3">
        <v>5</v>
      </c>
      <c r="M2707" s="3">
        <v>4</v>
      </c>
      <c r="N2707" s="3">
        <v>2</v>
      </c>
      <c r="O2707" s="3">
        <v>3</v>
      </c>
      <c r="P2707" s="3">
        <v>4</v>
      </c>
      <c r="Q2707" s="3">
        <v>3</v>
      </c>
      <c r="R2707" s="3">
        <v>5</v>
      </c>
      <c r="S2707" s="3">
        <v>2</v>
      </c>
      <c r="T2707" s="3">
        <v>5</v>
      </c>
      <c r="U2707" s="3">
        <v>4</v>
      </c>
      <c r="V2707" s="3">
        <v>5</v>
      </c>
      <c r="W2707" s="3">
        <v>5</v>
      </c>
      <c r="X2707" s="3">
        <v>4</v>
      </c>
      <c r="Y2707" s="3">
        <v>2</v>
      </c>
      <c r="Z2707" s="3">
        <v>5</v>
      </c>
      <c r="AA2707" s="3">
        <v>5</v>
      </c>
      <c r="AB2707" s="3">
        <v>5</v>
      </c>
      <c r="AC2707" s="3">
        <v>4</v>
      </c>
      <c r="AD2707" s="3">
        <v>5</v>
      </c>
      <c r="AE2707" s="3">
        <v>4</v>
      </c>
      <c r="AF2707" s="3" t="s">
        <v>183</v>
      </c>
    </row>
    <row r="2708" spans="1:32">
      <c r="A2708" s="3">
        <v>92243</v>
      </c>
      <c r="B2708" s="3">
        <v>25</v>
      </c>
      <c r="C2708" s="41" t="s">
        <v>200</v>
      </c>
      <c r="D2708" s="3" t="s">
        <v>184</v>
      </c>
      <c r="E2708" s="3" t="s">
        <v>198</v>
      </c>
      <c r="F2708" s="3" t="s">
        <v>186</v>
      </c>
      <c r="G2708" s="3" t="s">
        <v>255</v>
      </c>
      <c r="H2708" s="41" t="s">
        <v>234</v>
      </c>
      <c r="I2708" s="3" t="s">
        <v>189</v>
      </c>
      <c r="J2708" s="3" t="s">
        <v>58</v>
      </c>
      <c r="K2708" s="3" t="s">
        <v>190</v>
      </c>
      <c r="L2708" s="3">
        <v>5</v>
      </c>
      <c r="M2708" s="3">
        <v>4</v>
      </c>
      <c r="N2708" s="3">
        <v>5</v>
      </c>
      <c r="O2708" s="3">
        <v>4</v>
      </c>
      <c r="P2708" s="3">
        <v>5</v>
      </c>
      <c r="Q2708" s="3">
        <v>5</v>
      </c>
      <c r="R2708" s="3">
        <v>5</v>
      </c>
      <c r="S2708" s="3">
        <v>3</v>
      </c>
      <c r="T2708" s="3">
        <v>5</v>
      </c>
      <c r="U2708" s="3">
        <v>5</v>
      </c>
      <c r="V2708" s="3">
        <v>4</v>
      </c>
      <c r="W2708" s="3">
        <v>5</v>
      </c>
      <c r="X2708" s="3">
        <v>4</v>
      </c>
      <c r="Y2708" s="3">
        <v>5</v>
      </c>
      <c r="Z2708" s="3">
        <v>5</v>
      </c>
      <c r="AA2708" s="3">
        <v>5</v>
      </c>
      <c r="AB2708" s="3">
        <v>5</v>
      </c>
      <c r="AC2708" s="3">
        <v>5</v>
      </c>
      <c r="AD2708" s="3">
        <v>5</v>
      </c>
      <c r="AE2708" s="3">
        <v>5</v>
      </c>
      <c r="AF2708" s="3" t="s">
        <v>200</v>
      </c>
    </row>
    <row r="2709" spans="1:32">
      <c r="A2709" s="3">
        <v>91746</v>
      </c>
      <c r="B2709" s="3">
        <v>25</v>
      </c>
      <c r="C2709" s="41" t="s">
        <v>200</v>
      </c>
      <c r="D2709" s="3" t="s">
        <v>191</v>
      </c>
      <c r="E2709" s="3" t="s">
        <v>206</v>
      </c>
      <c r="F2709" s="3" t="s">
        <v>186</v>
      </c>
      <c r="G2709" s="3" t="s">
        <v>255</v>
      </c>
      <c r="H2709" s="41" t="s">
        <v>234</v>
      </c>
      <c r="I2709" s="3" t="s">
        <v>201</v>
      </c>
      <c r="J2709" s="3" t="s">
        <v>59</v>
      </c>
      <c r="K2709" s="3" t="s">
        <v>203</v>
      </c>
      <c r="L2709" s="3">
        <v>2</v>
      </c>
      <c r="M2709" s="3">
        <v>3</v>
      </c>
      <c r="N2709" s="3">
        <v>3</v>
      </c>
      <c r="O2709" s="3">
        <v>2</v>
      </c>
      <c r="P2709" s="3">
        <v>3</v>
      </c>
      <c r="Q2709" s="3">
        <v>3</v>
      </c>
      <c r="R2709" s="3">
        <v>2</v>
      </c>
      <c r="S2709" s="3">
        <v>3</v>
      </c>
      <c r="T2709" s="3">
        <v>3</v>
      </c>
      <c r="U2709" s="3">
        <v>2</v>
      </c>
      <c r="V2709" s="3">
        <v>2</v>
      </c>
      <c r="W2709" s="3">
        <v>2</v>
      </c>
      <c r="X2709" s="3">
        <v>2</v>
      </c>
      <c r="Y2709" s="3">
        <v>1</v>
      </c>
      <c r="Z2709" s="3">
        <v>3</v>
      </c>
      <c r="AA2709" s="3">
        <v>3</v>
      </c>
      <c r="AB2709" s="3">
        <v>2</v>
      </c>
      <c r="AC2709" s="3">
        <v>5</v>
      </c>
      <c r="AD2709" s="3">
        <v>4</v>
      </c>
      <c r="AE2709" s="3">
        <v>2</v>
      </c>
      <c r="AF2709" s="3" t="s">
        <v>200</v>
      </c>
    </row>
    <row r="2710" spans="1:32">
      <c r="A2710" s="3">
        <v>92395</v>
      </c>
      <c r="B2710" s="3">
        <v>26</v>
      </c>
      <c r="C2710" s="41" t="s">
        <v>200</v>
      </c>
      <c r="D2710" s="3" t="s">
        <v>212</v>
      </c>
      <c r="E2710" s="3" t="s">
        <v>195</v>
      </c>
      <c r="F2710" s="3" t="s">
        <v>186</v>
      </c>
      <c r="G2710" s="3" t="s">
        <v>255</v>
      </c>
      <c r="H2710" s="41" t="s">
        <v>234</v>
      </c>
      <c r="I2710" s="3" t="s">
        <v>201</v>
      </c>
      <c r="J2710" s="3" t="s">
        <v>65</v>
      </c>
      <c r="K2710" s="3" t="s">
        <v>203</v>
      </c>
      <c r="L2710" s="3">
        <v>4</v>
      </c>
      <c r="M2710" s="3">
        <v>4</v>
      </c>
      <c r="N2710" s="3">
        <v>5</v>
      </c>
      <c r="O2710" s="3">
        <v>5</v>
      </c>
      <c r="P2710" s="3">
        <v>5</v>
      </c>
      <c r="Q2710" s="3">
        <v>5</v>
      </c>
      <c r="R2710" s="3">
        <v>5</v>
      </c>
      <c r="S2710" s="3">
        <v>5</v>
      </c>
      <c r="T2710" s="3">
        <v>5</v>
      </c>
      <c r="U2710" s="3">
        <v>5</v>
      </c>
      <c r="V2710" s="3">
        <v>1</v>
      </c>
      <c r="W2710" s="3">
        <v>5</v>
      </c>
      <c r="X2710" s="3">
        <v>3</v>
      </c>
      <c r="Y2710" s="3">
        <v>5</v>
      </c>
      <c r="Z2710" s="3">
        <v>4</v>
      </c>
      <c r="AA2710" s="3">
        <v>4</v>
      </c>
      <c r="AB2710" s="3">
        <v>4</v>
      </c>
      <c r="AC2710" s="3">
        <v>5</v>
      </c>
      <c r="AD2710" s="3">
        <v>5</v>
      </c>
      <c r="AE2710" s="3">
        <v>4</v>
      </c>
      <c r="AF2710" s="3" t="s">
        <v>200</v>
      </c>
    </row>
    <row r="2711" spans="1:32">
      <c r="A2711" s="3">
        <v>92572</v>
      </c>
      <c r="B2711" s="3">
        <v>28</v>
      </c>
      <c r="C2711" s="41" t="s">
        <v>200</v>
      </c>
      <c r="D2711" s="3" t="s">
        <v>197</v>
      </c>
      <c r="E2711" s="3" t="s">
        <v>205</v>
      </c>
      <c r="F2711" s="3" t="s">
        <v>193</v>
      </c>
      <c r="G2711" s="3" t="s">
        <v>255</v>
      </c>
      <c r="H2711" s="41" t="s">
        <v>234</v>
      </c>
      <c r="I2711" s="3" t="s">
        <v>189</v>
      </c>
      <c r="J2711" s="3" t="s">
        <v>58</v>
      </c>
      <c r="K2711" s="3" t="s">
        <v>202</v>
      </c>
      <c r="L2711" s="3">
        <v>3</v>
      </c>
      <c r="M2711" s="3">
        <v>2</v>
      </c>
      <c r="N2711" s="3">
        <v>3</v>
      </c>
      <c r="O2711" s="3">
        <v>2</v>
      </c>
      <c r="P2711" s="3">
        <v>5</v>
      </c>
      <c r="Q2711" s="3">
        <v>5</v>
      </c>
      <c r="R2711" s="3">
        <v>3</v>
      </c>
      <c r="S2711" s="3">
        <v>5</v>
      </c>
      <c r="T2711" s="3">
        <v>4</v>
      </c>
      <c r="U2711" s="3">
        <v>3</v>
      </c>
      <c r="V2711" s="3">
        <v>5</v>
      </c>
      <c r="W2711" s="3">
        <v>5</v>
      </c>
      <c r="X2711" s="3">
        <v>3</v>
      </c>
      <c r="Y2711" s="3">
        <v>3</v>
      </c>
      <c r="Z2711" s="3">
        <v>3</v>
      </c>
      <c r="AA2711" s="3">
        <v>5</v>
      </c>
      <c r="AB2711" s="3">
        <v>5</v>
      </c>
      <c r="AC2711" s="3">
        <v>4</v>
      </c>
      <c r="AD2711" s="3">
        <v>4</v>
      </c>
      <c r="AE2711" s="3">
        <v>4</v>
      </c>
      <c r="AF2711" s="3" t="s">
        <v>200</v>
      </c>
    </row>
    <row r="2712" spans="1:32">
      <c r="A2712" s="3">
        <v>92582</v>
      </c>
      <c r="B2712" s="3">
        <v>28</v>
      </c>
      <c r="C2712" s="41" t="s">
        <v>200</v>
      </c>
      <c r="D2712" s="3" t="s">
        <v>194</v>
      </c>
      <c r="E2712" s="3" t="s">
        <v>205</v>
      </c>
      <c r="F2712" s="3" t="s">
        <v>186</v>
      </c>
      <c r="G2712" s="3" t="s">
        <v>255</v>
      </c>
      <c r="H2712" s="41" t="s">
        <v>234</v>
      </c>
      <c r="I2712" s="3" t="s">
        <v>189</v>
      </c>
      <c r="J2712" s="3" t="s">
        <v>62</v>
      </c>
      <c r="K2712" s="3" t="s">
        <v>202</v>
      </c>
      <c r="L2712" s="3">
        <v>5</v>
      </c>
      <c r="M2712" s="3">
        <v>5</v>
      </c>
      <c r="N2712" s="3">
        <v>5</v>
      </c>
      <c r="O2712" s="3">
        <v>5</v>
      </c>
      <c r="P2712" s="3">
        <v>5</v>
      </c>
      <c r="Q2712" s="3">
        <v>5</v>
      </c>
      <c r="R2712" s="3">
        <v>5</v>
      </c>
      <c r="S2712" s="3">
        <v>5</v>
      </c>
      <c r="T2712" s="3">
        <v>5</v>
      </c>
      <c r="U2712" s="3">
        <v>5</v>
      </c>
      <c r="V2712" s="3">
        <v>1</v>
      </c>
      <c r="W2712" s="3">
        <v>5</v>
      </c>
      <c r="X2712" s="3">
        <v>5</v>
      </c>
      <c r="Y2712" s="3">
        <v>3</v>
      </c>
      <c r="Z2712" s="3">
        <v>5</v>
      </c>
      <c r="AA2712" s="3">
        <v>4</v>
      </c>
      <c r="AB2712" s="3">
        <v>5</v>
      </c>
      <c r="AC2712" s="3">
        <v>5</v>
      </c>
      <c r="AD2712" s="3">
        <v>5</v>
      </c>
      <c r="AE2712" s="3">
        <v>5</v>
      </c>
      <c r="AF2712" s="3" t="s">
        <v>200</v>
      </c>
    </row>
    <row r="2713" spans="1:32">
      <c r="A2713" s="3">
        <v>91016</v>
      </c>
      <c r="B2713" s="3">
        <v>30</v>
      </c>
      <c r="C2713" s="41" t="s">
        <v>200</v>
      </c>
      <c r="D2713" s="3" t="s">
        <v>194</v>
      </c>
      <c r="E2713" s="3" t="s">
        <v>206</v>
      </c>
      <c r="F2713" s="3" t="s">
        <v>193</v>
      </c>
      <c r="G2713" s="3" t="s">
        <v>255</v>
      </c>
      <c r="H2713" s="41" t="s">
        <v>234</v>
      </c>
      <c r="I2713" s="3" t="s">
        <v>201</v>
      </c>
      <c r="J2713" s="3" t="s">
        <v>61</v>
      </c>
      <c r="K2713" s="3" t="s">
        <v>203</v>
      </c>
      <c r="L2713" s="3">
        <v>5</v>
      </c>
      <c r="M2713" s="3">
        <v>4</v>
      </c>
      <c r="N2713" s="3">
        <v>3</v>
      </c>
      <c r="O2713" s="3">
        <v>4</v>
      </c>
      <c r="P2713" s="3">
        <v>4</v>
      </c>
      <c r="Q2713" s="3">
        <v>5</v>
      </c>
      <c r="R2713" s="3">
        <v>4</v>
      </c>
      <c r="S2713" s="3">
        <v>3</v>
      </c>
      <c r="T2713" s="3">
        <v>5</v>
      </c>
      <c r="U2713" s="3">
        <v>5</v>
      </c>
      <c r="V2713" s="3">
        <v>1</v>
      </c>
      <c r="W2713" s="3">
        <v>5</v>
      </c>
      <c r="X2713" s="3">
        <v>5</v>
      </c>
      <c r="Y2713" s="3">
        <v>5</v>
      </c>
      <c r="Z2713" s="3">
        <v>5</v>
      </c>
      <c r="AA2713" s="3">
        <v>5</v>
      </c>
      <c r="AB2713" s="3">
        <v>5</v>
      </c>
      <c r="AC2713" s="3">
        <v>5</v>
      </c>
      <c r="AD2713" s="3">
        <v>5</v>
      </c>
      <c r="AE2713" s="3">
        <v>4</v>
      </c>
      <c r="AF2713" s="3" t="s">
        <v>200</v>
      </c>
    </row>
    <row r="2714" spans="1:32">
      <c r="A2714" s="3">
        <v>91709</v>
      </c>
      <c r="B2714" s="3">
        <v>30</v>
      </c>
      <c r="C2714" s="41" t="s">
        <v>200</v>
      </c>
      <c r="D2714" s="3" t="s">
        <v>204</v>
      </c>
      <c r="E2714" s="3" t="s">
        <v>195</v>
      </c>
      <c r="F2714" s="3" t="s">
        <v>186</v>
      </c>
      <c r="G2714" s="3" t="s">
        <v>255</v>
      </c>
      <c r="H2714" s="41" t="s">
        <v>234</v>
      </c>
      <c r="I2714" s="3" t="s">
        <v>189</v>
      </c>
      <c r="J2714" s="3" t="s">
        <v>64</v>
      </c>
      <c r="K2714" s="3" t="s">
        <v>202</v>
      </c>
      <c r="L2714" s="3">
        <v>1</v>
      </c>
      <c r="M2714" s="3">
        <v>1</v>
      </c>
      <c r="N2714" s="3">
        <v>1</v>
      </c>
      <c r="O2714" s="3">
        <v>1</v>
      </c>
      <c r="P2714" s="3">
        <v>1</v>
      </c>
      <c r="Q2714" s="3">
        <v>1</v>
      </c>
      <c r="R2714" s="3">
        <v>1</v>
      </c>
      <c r="S2714" s="3">
        <v>1</v>
      </c>
      <c r="T2714" s="3">
        <v>5</v>
      </c>
      <c r="U2714" s="3">
        <v>5</v>
      </c>
      <c r="V2714" s="3">
        <v>1</v>
      </c>
      <c r="W2714" s="3">
        <v>4</v>
      </c>
      <c r="X2714" s="3">
        <v>5</v>
      </c>
      <c r="Y2714" s="3">
        <v>5</v>
      </c>
      <c r="Z2714" s="3">
        <v>5</v>
      </c>
      <c r="AA2714" s="3">
        <v>5</v>
      </c>
      <c r="AB2714" s="3">
        <v>1</v>
      </c>
      <c r="AC2714" s="3">
        <v>1</v>
      </c>
      <c r="AD2714" s="3">
        <v>4</v>
      </c>
      <c r="AE2714" s="3">
        <v>3</v>
      </c>
      <c r="AF2714" s="3" t="s">
        <v>200</v>
      </c>
    </row>
    <row r="2715" spans="1:32">
      <c r="A2715" s="3">
        <v>92225</v>
      </c>
      <c r="B2715" s="3">
        <v>31</v>
      </c>
      <c r="C2715" s="41" t="s">
        <v>200</v>
      </c>
      <c r="D2715" s="3" t="s">
        <v>194</v>
      </c>
      <c r="E2715" s="3" t="s">
        <v>205</v>
      </c>
      <c r="F2715" s="3" t="s">
        <v>193</v>
      </c>
      <c r="G2715" s="3" t="s">
        <v>255</v>
      </c>
      <c r="H2715" s="41" t="s">
        <v>234</v>
      </c>
      <c r="I2715" s="3" t="s">
        <v>189</v>
      </c>
      <c r="J2715" s="3" t="s">
        <v>58</v>
      </c>
      <c r="K2715" s="3" t="s">
        <v>199</v>
      </c>
      <c r="L2715" s="3">
        <v>3</v>
      </c>
      <c r="M2715" s="3">
        <v>5</v>
      </c>
      <c r="N2715" s="3">
        <v>3</v>
      </c>
      <c r="O2715" s="3">
        <v>2</v>
      </c>
      <c r="P2715" s="3">
        <v>5</v>
      </c>
      <c r="Q2715" s="3">
        <v>5</v>
      </c>
      <c r="R2715" s="3">
        <v>5</v>
      </c>
      <c r="S2715" s="3">
        <v>5</v>
      </c>
      <c r="T2715" s="3">
        <v>5</v>
      </c>
      <c r="U2715" s="3">
        <v>5</v>
      </c>
      <c r="V2715" s="3">
        <v>5</v>
      </c>
      <c r="W2715" s="3">
        <v>5</v>
      </c>
      <c r="X2715" s="3">
        <v>5</v>
      </c>
      <c r="Y2715" s="3">
        <v>5</v>
      </c>
      <c r="Z2715" s="3">
        <v>5</v>
      </c>
      <c r="AA2715" s="3">
        <v>5</v>
      </c>
      <c r="AB2715" s="3">
        <v>3</v>
      </c>
      <c r="AC2715" s="3">
        <v>4</v>
      </c>
      <c r="AD2715" s="3">
        <v>5</v>
      </c>
      <c r="AE2715" s="3">
        <v>4</v>
      </c>
      <c r="AF2715" s="3" t="s">
        <v>200</v>
      </c>
    </row>
    <row r="2716" spans="1:32">
      <c r="A2716" s="3">
        <v>92324</v>
      </c>
      <c r="B2716" s="3">
        <v>32</v>
      </c>
      <c r="C2716" s="41" t="s">
        <v>200</v>
      </c>
      <c r="D2716" s="3" t="s">
        <v>194</v>
      </c>
      <c r="E2716" s="3" t="s">
        <v>195</v>
      </c>
      <c r="F2716" s="3" t="s">
        <v>186</v>
      </c>
      <c r="G2716" s="3" t="s">
        <v>255</v>
      </c>
      <c r="H2716" s="41" t="s">
        <v>234</v>
      </c>
      <c r="I2716" s="3" t="s">
        <v>189</v>
      </c>
      <c r="J2716" s="3" t="s">
        <v>64</v>
      </c>
      <c r="K2716" s="3" t="s">
        <v>199</v>
      </c>
      <c r="L2716" s="3">
        <v>5</v>
      </c>
      <c r="M2716" s="3">
        <v>3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2</v>
      </c>
      <c r="U2716" s="3">
        <v>5</v>
      </c>
      <c r="V2716" s="3">
        <v>1</v>
      </c>
      <c r="W2716" s="3">
        <v>3</v>
      </c>
      <c r="X2716" s="3">
        <v>4</v>
      </c>
      <c r="Y2716" s="3">
        <v>3</v>
      </c>
      <c r="Z2716" s="3">
        <v>4</v>
      </c>
      <c r="AA2716" s="3">
        <v>3</v>
      </c>
      <c r="AB2716" s="3">
        <v>3</v>
      </c>
      <c r="AC2716" s="3">
        <v>0</v>
      </c>
      <c r="AD2716" s="3">
        <v>3</v>
      </c>
      <c r="AE2716" s="3">
        <v>3</v>
      </c>
      <c r="AF2716" s="3" t="s">
        <v>200</v>
      </c>
    </row>
    <row r="2717" spans="1:32">
      <c r="A2717" s="3">
        <v>92708</v>
      </c>
      <c r="B2717" s="3">
        <v>33</v>
      </c>
      <c r="C2717" s="41" t="s">
        <v>200</v>
      </c>
      <c r="D2717" s="3" t="s">
        <v>194</v>
      </c>
      <c r="E2717" s="3" t="s">
        <v>185</v>
      </c>
      <c r="F2717" s="3" t="s">
        <v>193</v>
      </c>
      <c r="G2717" s="3" t="s">
        <v>255</v>
      </c>
      <c r="H2717" s="41" t="s">
        <v>234</v>
      </c>
      <c r="I2717" s="3" t="s">
        <v>201</v>
      </c>
      <c r="J2717" s="3" t="s">
        <v>58</v>
      </c>
      <c r="K2717" s="3" t="s">
        <v>199</v>
      </c>
      <c r="L2717" s="3">
        <v>3</v>
      </c>
      <c r="M2717" s="3">
        <v>5</v>
      </c>
      <c r="N2717" s="3">
        <v>1</v>
      </c>
      <c r="O2717" s="3">
        <v>3</v>
      </c>
      <c r="P2717" s="3">
        <v>3</v>
      </c>
      <c r="Q2717" s="3">
        <v>3</v>
      </c>
      <c r="R2717" s="3">
        <v>2</v>
      </c>
      <c r="S2717" s="3">
        <v>5</v>
      </c>
      <c r="T2717" s="3">
        <v>5</v>
      </c>
      <c r="U2717" s="3">
        <v>1</v>
      </c>
      <c r="V2717" s="3">
        <v>3</v>
      </c>
      <c r="W2717" s="3">
        <v>3</v>
      </c>
      <c r="X2717" s="3">
        <v>5</v>
      </c>
      <c r="Y2717" s="3">
        <v>1</v>
      </c>
      <c r="Z2717" s="3">
        <v>5</v>
      </c>
      <c r="AA2717" s="3">
        <v>5</v>
      </c>
      <c r="AB2717" s="3">
        <v>2</v>
      </c>
      <c r="AC2717" s="3">
        <v>1</v>
      </c>
      <c r="AD2717" s="3">
        <v>4</v>
      </c>
      <c r="AE2717" s="3">
        <v>1</v>
      </c>
      <c r="AF2717" s="3" t="s">
        <v>200</v>
      </c>
    </row>
    <row r="2718" spans="1:32">
      <c r="A2718" s="3">
        <v>92832</v>
      </c>
      <c r="B2718" s="3">
        <v>33</v>
      </c>
      <c r="C2718" s="41" t="s">
        <v>200</v>
      </c>
      <c r="D2718" s="3" t="s">
        <v>197</v>
      </c>
      <c r="E2718" s="3" t="s">
        <v>185</v>
      </c>
      <c r="F2718" s="3" t="s">
        <v>186</v>
      </c>
      <c r="G2718" s="3" t="s">
        <v>255</v>
      </c>
      <c r="H2718" s="41" t="s">
        <v>234</v>
      </c>
      <c r="I2718" s="3" t="s">
        <v>201</v>
      </c>
      <c r="J2718" s="3" t="s">
        <v>64</v>
      </c>
      <c r="K2718" s="3" t="s">
        <v>196</v>
      </c>
      <c r="L2718" s="3">
        <v>5</v>
      </c>
      <c r="M2718" s="3">
        <v>5</v>
      </c>
      <c r="N2718" s="3">
        <v>5</v>
      </c>
      <c r="O2718" s="3">
        <v>5</v>
      </c>
      <c r="P2718" s="3">
        <v>5</v>
      </c>
      <c r="Q2718" s="3">
        <v>5</v>
      </c>
      <c r="R2718" s="3">
        <v>5</v>
      </c>
      <c r="S2718" s="3">
        <v>5</v>
      </c>
      <c r="T2718" s="3">
        <v>5</v>
      </c>
      <c r="U2718" s="3">
        <v>4</v>
      </c>
      <c r="V2718" s="3">
        <v>4</v>
      </c>
      <c r="W2718" s="3">
        <v>5</v>
      </c>
      <c r="X2718" s="3">
        <v>5</v>
      </c>
      <c r="Y2718" s="3">
        <v>5</v>
      </c>
      <c r="Z2718" s="3">
        <v>5</v>
      </c>
      <c r="AA2718" s="3">
        <v>5</v>
      </c>
      <c r="AB2718" s="3">
        <v>5</v>
      </c>
      <c r="AC2718" s="3">
        <v>5</v>
      </c>
      <c r="AD2718" s="3">
        <v>5</v>
      </c>
      <c r="AE2718" s="3">
        <v>5</v>
      </c>
      <c r="AF2718" s="3" t="s">
        <v>200</v>
      </c>
    </row>
    <row r="2719" spans="1:32">
      <c r="A2719" s="3">
        <v>92507</v>
      </c>
      <c r="B2719" s="3">
        <v>35</v>
      </c>
      <c r="C2719" s="41" t="s">
        <v>207</v>
      </c>
      <c r="D2719" s="3" t="s">
        <v>191</v>
      </c>
      <c r="E2719" s="3" t="s">
        <v>205</v>
      </c>
      <c r="F2719" s="3" t="s">
        <v>186</v>
      </c>
      <c r="G2719" s="3" t="s">
        <v>255</v>
      </c>
      <c r="H2719" s="41" t="s">
        <v>234</v>
      </c>
      <c r="I2719" s="3" t="s">
        <v>189</v>
      </c>
      <c r="J2719" s="3" t="s">
        <v>65</v>
      </c>
      <c r="K2719" s="3" t="s">
        <v>202</v>
      </c>
      <c r="L2719" s="3">
        <v>5</v>
      </c>
      <c r="M2719" s="3">
        <v>3</v>
      </c>
      <c r="N2719" s="3">
        <v>4</v>
      </c>
      <c r="O2719" s="3">
        <v>4</v>
      </c>
      <c r="P2719" s="3">
        <v>5</v>
      </c>
      <c r="Q2719" s="3">
        <v>5</v>
      </c>
      <c r="R2719" s="3">
        <v>5</v>
      </c>
      <c r="S2719" s="3">
        <v>1</v>
      </c>
      <c r="T2719" s="3">
        <v>5</v>
      </c>
      <c r="U2719" s="3">
        <v>2</v>
      </c>
      <c r="V2719" s="3">
        <v>5</v>
      </c>
      <c r="W2719" s="3">
        <v>5</v>
      </c>
      <c r="X2719" s="3">
        <v>3</v>
      </c>
      <c r="Y2719" s="3">
        <v>2</v>
      </c>
      <c r="Z2719" s="3">
        <v>5</v>
      </c>
      <c r="AA2719" s="3">
        <v>4</v>
      </c>
      <c r="AB2719" s="3">
        <v>5</v>
      </c>
      <c r="AC2719" s="3">
        <v>4</v>
      </c>
      <c r="AD2719" s="3">
        <v>4</v>
      </c>
      <c r="AE2719" s="3">
        <v>3</v>
      </c>
      <c r="AF2719" s="3" t="s">
        <v>207</v>
      </c>
    </row>
    <row r="2720" spans="1:32">
      <c r="A2720" s="3">
        <v>93030</v>
      </c>
      <c r="B2720" s="3">
        <v>36</v>
      </c>
      <c r="C2720" s="41" t="s">
        <v>207</v>
      </c>
      <c r="D2720" s="3" t="s">
        <v>194</v>
      </c>
      <c r="E2720" s="3" t="s">
        <v>192</v>
      </c>
      <c r="F2720" s="3" t="s">
        <v>186</v>
      </c>
      <c r="G2720" s="3" t="s">
        <v>255</v>
      </c>
      <c r="H2720" s="41" t="s">
        <v>234</v>
      </c>
      <c r="I2720" s="3" t="s">
        <v>201</v>
      </c>
      <c r="J2720" s="3" t="s">
        <v>62</v>
      </c>
      <c r="K2720" s="3" t="s">
        <v>199</v>
      </c>
      <c r="L2720" s="3">
        <v>5</v>
      </c>
      <c r="M2720" s="3">
        <v>3</v>
      </c>
      <c r="N2720" s="3">
        <v>5</v>
      </c>
      <c r="O2720" s="3">
        <v>5</v>
      </c>
      <c r="P2720" s="3">
        <v>5</v>
      </c>
      <c r="Q2720" s="3">
        <v>5</v>
      </c>
      <c r="R2720" s="3">
        <v>5</v>
      </c>
      <c r="S2720" s="3">
        <v>5</v>
      </c>
      <c r="T2720" s="3">
        <v>5</v>
      </c>
      <c r="U2720" s="3">
        <v>5</v>
      </c>
      <c r="V2720" s="3">
        <v>5</v>
      </c>
      <c r="W2720" s="3">
        <v>5</v>
      </c>
      <c r="X2720" s="3">
        <v>5</v>
      </c>
      <c r="Y2720" s="3">
        <v>5</v>
      </c>
      <c r="Z2720" s="3">
        <v>5</v>
      </c>
      <c r="AA2720" s="3">
        <v>5</v>
      </c>
      <c r="AB2720" s="3">
        <v>5</v>
      </c>
      <c r="AC2720" s="3">
        <v>5</v>
      </c>
      <c r="AD2720" s="3">
        <v>5</v>
      </c>
      <c r="AE2720" s="3">
        <v>5</v>
      </c>
      <c r="AF2720" s="3" t="s">
        <v>207</v>
      </c>
    </row>
    <row r="2721" spans="1:32">
      <c r="A2721" s="3">
        <v>93003</v>
      </c>
      <c r="B2721" s="3">
        <v>36</v>
      </c>
      <c r="C2721" s="41" t="s">
        <v>207</v>
      </c>
      <c r="D2721" s="3" t="s">
        <v>191</v>
      </c>
      <c r="E2721" s="3" t="s">
        <v>192</v>
      </c>
      <c r="F2721" s="3" t="s">
        <v>186</v>
      </c>
      <c r="G2721" s="3" t="s">
        <v>255</v>
      </c>
      <c r="H2721" s="41" t="s">
        <v>234</v>
      </c>
      <c r="I2721" s="3" t="s">
        <v>217</v>
      </c>
      <c r="J2721" s="3" t="s">
        <v>63</v>
      </c>
      <c r="K2721" s="3" t="s">
        <v>203</v>
      </c>
      <c r="L2721" s="3">
        <v>5</v>
      </c>
      <c r="M2721" s="3">
        <v>5</v>
      </c>
      <c r="N2721" s="3">
        <v>5</v>
      </c>
      <c r="O2721" s="3">
        <v>5</v>
      </c>
      <c r="P2721" s="3">
        <v>5</v>
      </c>
      <c r="Q2721" s="3">
        <v>5</v>
      </c>
      <c r="R2721" s="3">
        <v>5</v>
      </c>
      <c r="S2721" s="3">
        <v>5</v>
      </c>
      <c r="T2721" s="3">
        <v>5</v>
      </c>
      <c r="U2721" s="3">
        <v>5</v>
      </c>
      <c r="V2721" s="3">
        <v>5</v>
      </c>
      <c r="W2721" s="3">
        <v>5</v>
      </c>
      <c r="X2721" s="3">
        <v>5</v>
      </c>
      <c r="Y2721" s="3">
        <v>5</v>
      </c>
      <c r="Z2721" s="3">
        <v>5</v>
      </c>
      <c r="AA2721" s="3">
        <v>5</v>
      </c>
      <c r="AB2721" s="3">
        <v>5</v>
      </c>
      <c r="AC2721" s="3">
        <v>5</v>
      </c>
      <c r="AD2721" s="3">
        <v>5</v>
      </c>
      <c r="AE2721" s="3">
        <v>5</v>
      </c>
      <c r="AF2721" s="3" t="s">
        <v>207</v>
      </c>
    </row>
    <row r="2722" spans="1:32">
      <c r="A2722" s="3">
        <v>92363</v>
      </c>
      <c r="B2722" s="3">
        <v>37</v>
      </c>
      <c r="C2722" s="41" t="s">
        <v>207</v>
      </c>
      <c r="D2722" s="3" t="s">
        <v>184</v>
      </c>
      <c r="E2722" s="3" t="s">
        <v>195</v>
      </c>
      <c r="F2722" s="3" t="s">
        <v>186</v>
      </c>
      <c r="G2722" s="3" t="s">
        <v>255</v>
      </c>
      <c r="H2722" s="41" t="s">
        <v>234</v>
      </c>
      <c r="I2722" s="3" t="s">
        <v>201</v>
      </c>
      <c r="J2722" s="3" t="s">
        <v>60</v>
      </c>
      <c r="K2722" s="3" t="s">
        <v>203</v>
      </c>
      <c r="L2722" s="3">
        <v>5</v>
      </c>
      <c r="M2722" s="3">
        <v>4</v>
      </c>
      <c r="N2722" s="3">
        <v>5</v>
      </c>
      <c r="O2722" s="3">
        <v>4</v>
      </c>
      <c r="P2722" s="3">
        <v>5</v>
      </c>
      <c r="Q2722" s="3">
        <v>3</v>
      </c>
      <c r="R2722" s="3">
        <v>5</v>
      </c>
      <c r="S2722" s="3">
        <v>4</v>
      </c>
      <c r="T2722" s="3">
        <v>5</v>
      </c>
      <c r="U2722" s="3">
        <v>5</v>
      </c>
      <c r="V2722" s="3">
        <v>5</v>
      </c>
      <c r="W2722" s="3">
        <v>5</v>
      </c>
      <c r="X2722" s="3">
        <v>5</v>
      </c>
      <c r="Y2722" s="3">
        <v>5</v>
      </c>
      <c r="Z2722" s="3">
        <v>5</v>
      </c>
      <c r="AA2722" s="3">
        <v>5</v>
      </c>
      <c r="AB2722" s="3">
        <v>5</v>
      </c>
      <c r="AC2722" s="3">
        <v>5</v>
      </c>
      <c r="AD2722" s="3">
        <v>4</v>
      </c>
      <c r="AE2722" s="3">
        <v>5</v>
      </c>
      <c r="AF2722" s="3" t="s">
        <v>207</v>
      </c>
    </row>
    <row r="2723" spans="1:32">
      <c r="A2723" s="3">
        <v>92244</v>
      </c>
      <c r="B2723" s="3">
        <v>42</v>
      </c>
      <c r="C2723" s="41" t="s">
        <v>207</v>
      </c>
      <c r="D2723" s="3" t="s">
        <v>194</v>
      </c>
      <c r="E2723" s="3" t="s">
        <v>198</v>
      </c>
      <c r="F2723" s="3" t="s">
        <v>186</v>
      </c>
      <c r="G2723" s="3" t="s">
        <v>255</v>
      </c>
      <c r="H2723" s="41" t="s">
        <v>234</v>
      </c>
      <c r="I2723" s="3" t="s">
        <v>201</v>
      </c>
      <c r="J2723" s="3" t="s">
        <v>60</v>
      </c>
      <c r="K2723" s="3" t="s">
        <v>199</v>
      </c>
      <c r="L2723" s="3">
        <v>4</v>
      </c>
      <c r="M2723" s="3">
        <v>3</v>
      </c>
      <c r="N2723" s="3">
        <v>5</v>
      </c>
      <c r="O2723" s="3">
        <v>1</v>
      </c>
      <c r="P2723" s="3">
        <v>4</v>
      </c>
      <c r="Q2723" s="3">
        <v>2</v>
      </c>
      <c r="R2723" s="3">
        <v>4</v>
      </c>
      <c r="S2723" s="3">
        <v>1</v>
      </c>
      <c r="T2723" s="3">
        <v>2</v>
      </c>
      <c r="U2723" s="3">
        <v>2</v>
      </c>
      <c r="V2723" s="3">
        <v>1</v>
      </c>
      <c r="W2723" s="3">
        <v>4</v>
      </c>
      <c r="X2723" s="3">
        <v>4</v>
      </c>
      <c r="Y2723" s="3">
        <v>3</v>
      </c>
      <c r="Z2723" s="3">
        <v>5</v>
      </c>
      <c r="AA2723" s="3">
        <v>5</v>
      </c>
      <c r="AB2723" s="3">
        <v>3</v>
      </c>
      <c r="AC2723" s="3">
        <v>5</v>
      </c>
      <c r="AD2723" s="3">
        <v>4</v>
      </c>
      <c r="AE2723" s="3">
        <v>5</v>
      </c>
      <c r="AF2723" s="3" t="s">
        <v>207</v>
      </c>
    </row>
    <row r="2724" spans="1:32">
      <c r="A2724" s="3">
        <v>90620</v>
      </c>
      <c r="B2724" s="3">
        <v>47</v>
      </c>
      <c r="C2724" s="41" t="s">
        <v>209</v>
      </c>
      <c r="D2724" s="3" t="s">
        <v>191</v>
      </c>
      <c r="E2724" s="3" t="s">
        <v>185</v>
      </c>
      <c r="F2724" s="3" t="s">
        <v>186</v>
      </c>
      <c r="G2724" s="3" t="s">
        <v>255</v>
      </c>
      <c r="H2724" s="41" t="s">
        <v>234</v>
      </c>
      <c r="I2724" s="3" t="s">
        <v>189</v>
      </c>
      <c r="J2724" s="3" t="s">
        <v>64</v>
      </c>
      <c r="K2724" s="3" t="s">
        <v>202</v>
      </c>
      <c r="L2724" s="3">
        <v>4</v>
      </c>
      <c r="M2724" s="3">
        <v>3</v>
      </c>
      <c r="N2724" s="3">
        <v>4</v>
      </c>
      <c r="O2724" s="3">
        <v>3</v>
      </c>
      <c r="P2724" s="3">
        <v>5</v>
      </c>
      <c r="Q2724" s="3">
        <v>4</v>
      </c>
      <c r="R2724" s="3">
        <v>4</v>
      </c>
      <c r="S2724" s="3">
        <v>2</v>
      </c>
      <c r="T2724" s="3">
        <v>4</v>
      </c>
      <c r="U2724" s="3">
        <v>4</v>
      </c>
      <c r="V2724" s="3">
        <v>3</v>
      </c>
      <c r="W2724" s="3">
        <v>4</v>
      </c>
      <c r="X2724" s="3">
        <v>3</v>
      </c>
      <c r="Y2724" s="3">
        <v>4</v>
      </c>
      <c r="Z2724" s="3">
        <v>3</v>
      </c>
      <c r="AA2724" s="3">
        <v>3</v>
      </c>
      <c r="AB2724" s="3">
        <v>3</v>
      </c>
      <c r="AC2724" s="3">
        <v>5</v>
      </c>
      <c r="AD2724" s="3">
        <v>4</v>
      </c>
      <c r="AE2724" s="3">
        <v>3</v>
      </c>
      <c r="AF2724" s="3" t="s">
        <v>209</v>
      </c>
    </row>
    <row r="2725" spans="1:32">
      <c r="A2725" s="3">
        <v>93535</v>
      </c>
      <c r="B2725" s="3">
        <v>50</v>
      </c>
      <c r="C2725" s="41" t="s">
        <v>209</v>
      </c>
      <c r="D2725" s="3" t="s">
        <v>197</v>
      </c>
      <c r="E2725" s="3" t="s">
        <v>206</v>
      </c>
      <c r="F2725" s="3" t="s">
        <v>186</v>
      </c>
      <c r="G2725" s="3" t="s">
        <v>255</v>
      </c>
      <c r="H2725" s="41" t="s">
        <v>234</v>
      </c>
      <c r="I2725" s="3" t="s">
        <v>201</v>
      </c>
      <c r="J2725" s="3" t="s">
        <v>60</v>
      </c>
      <c r="K2725" s="3" t="s">
        <v>203</v>
      </c>
      <c r="L2725" s="3">
        <v>4</v>
      </c>
      <c r="M2725" s="3">
        <v>4</v>
      </c>
      <c r="N2725" s="3">
        <v>4</v>
      </c>
      <c r="O2725" s="3">
        <v>4</v>
      </c>
      <c r="P2725" s="3">
        <v>5</v>
      </c>
      <c r="Q2725" s="3">
        <v>5</v>
      </c>
      <c r="R2725" s="3">
        <v>4</v>
      </c>
      <c r="S2725" s="3">
        <v>5</v>
      </c>
      <c r="T2725" s="3">
        <v>4</v>
      </c>
      <c r="U2725" s="3">
        <v>5</v>
      </c>
      <c r="V2725" s="3">
        <v>3</v>
      </c>
      <c r="W2725" s="3">
        <v>5</v>
      </c>
      <c r="X2725" s="3">
        <v>5</v>
      </c>
      <c r="Y2725" s="3">
        <v>5</v>
      </c>
      <c r="Z2725" s="3">
        <v>5</v>
      </c>
      <c r="AA2725" s="3">
        <v>5</v>
      </c>
      <c r="AB2725" s="3">
        <v>4</v>
      </c>
      <c r="AC2725" s="3">
        <v>4</v>
      </c>
      <c r="AD2725" s="3">
        <v>5</v>
      </c>
      <c r="AE2725" s="3">
        <v>5</v>
      </c>
      <c r="AF2725" s="3" t="s">
        <v>209</v>
      </c>
    </row>
    <row r="2726" spans="1:32">
      <c r="A2726" s="3">
        <v>92509</v>
      </c>
      <c r="B2726" s="3">
        <v>55</v>
      </c>
      <c r="C2726" s="41" t="s">
        <v>211</v>
      </c>
      <c r="D2726" s="3" t="s">
        <v>197</v>
      </c>
      <c r="E2726" s="3" t="s">
        <v>205</v>
      </c>
      <c r="F2726" s="3" t="s">
        <v>193</v>
      </c>
      <c r="G2726" s="3" t="s">
        <v>255</v>
      </c>
      <c r="H2726" s="41" t="s">
        <v>234</v>
      </c>
      <c r="I2726" s="3" t="s">
        <v>201</v>
      </c>
      <c r="J2726" s="3" t="s">
        <v>61</v>
      </c>
      <c r="K2726" s="3" t="s">
        <v>203</v>
      </c>
      <c r="L2726" s="3">
        <v>5</v>
      </c>
      <c r="M2726" s="3">
        <v>4</v>
      </c>
      <c r="N2726" s="3">
        <v>5</v>
      </c>
      <c r="O2726" s="3">
        <v>2</v>
      </c>
      <c r="P2726" s="3">
        <v>4</v>
      </c>
      <c r="Q2726" s="3">
        <v>3</v>
      </c>
      <c r="R2726" s="3">
        <v>2</v>
      </c>
      <c r="S2726" s="3">
        <v>2</v>
      </c>
      <c r="T2726" s="3">
        <v>4</v>
      </c>
      <c r="U2726" s="3">
        <v>3</v>
      </c>
      <c r="V2726" s="3">
        <v>2</v>
      </c>
      <c r="W2726" s="3">
        <v>4</v>
      </c>
      <c r="X2726" s="3">
        <v>5</v>
      </c>
      <c r="Y2726" s="3">
        <v>5</v>
      </c>
      <c r="Z2726" s="3">
        <v>4</v>
      </c>
      <c r="AA2726" s="3">
        <v>4</v>
      </c>
      <c r="AB2726" s="3">
        <v>5</v>
      </c>
      <c r="AC2726" s="3">
        <v>5</v>
      </c>
      <c r="AD2726" s="3">
        <v>4</v>
      </c>
      <c r="AE2726" s="3">
        <v>4</v>
      </c>
      <c r="AF2726" s="3" t="s">
        <v>211</v>
      </c>
    </row>
    <row r="2727" spans="1:32">
      <c r="A2727" s="3">
        <v>93003</v>
      </c>
      <c r="B2727" s="3">
        <v>21</v>
      </c>
      <c r="C2727" s="41" t="s">
        <v>183</v>
      </c>
      <c r="D2727" s="3" t="s">
        <v>191</v>
      </c>
      <c r="E2727" s="3" t="s">
        <v>192</v>
      </c>
      <c r="F2727" s="3" t="s">
        <v>193</v>
      </c>
      <c r="G2727" s="3" t="s">
        <v>256</v>
      </c>
      <c r="H2727" s="41" t="s">
        <v>234</v>
      </c>
      <c r="I2727" s="3" t="s">
        <v>189</v>
      </c>
      <c r="J2727" s="3" t="s">
        <v>64</v>
      </c>
      <c r="K2727" s="3" t="s">
        <v>196</v>
      </c>
      <c r="L2727" s="3">
        <v>3</v>
      </c>
      <c r="M2727" s="3">
        <v>4</v>
      </c>
      <c r="N2727" s="3">
        <v>4</v>
      </c>
      <c r="O2727" s="3">
        <v>5</v>
      </c>
      <c r="P2727" s="3">
        <v>5</v>
      </c>
      <c r="Q2727" s="3">
        <v>3</v>
      </c>
      <c r="R2727" s="3">
        <v>5</v>
      </c>
      <c r="S2727" s="3">
        <v>5</v>
      </c>
      <c r="T2727" s="3">
        <v>3</v>
      </c>
      <c r="U2727" s="3">
        <v>5</v>
      </c>
      <c r="V2727" s="3">
        <v>3</v>
      </c>
      <c r="W2727" s="3">
        <v>5</v>
      </c>
      <c r="X2727" s="3">
        <v>4</v>
      </c>
      <c r="Y2727" s="3">
        <v>2</v>
      </c>
      <c r="Z2727" s="3">
        <v>5</v>
      </c>
      <c r="AA2727" s="3">
        <v>3</v>
      </c>
      <c r="AB2727" s="3">
        <v>4</v>
      </c>
      <c r="AC2727" s="3">
        <v>4</v>
      </c>
      <c r="AD2727" s="3">
        <v>5</v>
      </c>
      <c r="AE2727" s="3">
        <v>3</v>
      </c>
      <c r="AF2727" s="3" t="s">
        <v>183</v>
      </c>
    </row>
    <row r="2728" spans="1:32">
      <c r="A2728" s="3">
        <v>93030</v>
      </c>
      <c r="B2728" s="3">
        <v>27</v>
      </c>
      <c r="C2728" s="41" t="s">
        <v>200</v>
      </c>
      <c r="D2728" s="3" t="s">
        <v>191</v>
      </c>
      <c r="E2728" s="3" t="s">
        <v>192</v>
      </c>
      <c r="F2728" s="3" t="s">
        <v>193</v>
      </c>
      <c r="G2728" s="3" t="s">
        <v>256</v>
      </c>
      <c r="H2728" s="41" t="s">
        <v>234</v>
      </c>
      <c r="I2728" s="3" t="s">
        <v>189</v>
      </c>
      <c r="J2728" s="3" t="s">
        <v>65</v>
      </c>
      <c r="K2728" s="3" t="s">
        <v>196</v>
      </c>
      <c r="L2728" s="3">
        <v>4</v>
      </c>
      <c r="M2728" s="3">
        <v>3</v>
      </c>
      <c r="N2728" s="3">
        <v>5</v>
      </c>
      <c r="O2728" s="3">
        <v>5</v>
      </c>
      <c r="P2728" s="3">
        <v>4</v>
      </c>
      <c r="Q2728" s="3">
        <v>4</v>
      </c>
      <c r="R2728" s="3">
        <v>4</v>
      </c>
      <c r="S2728" s="3">
        <v>5</v>
      </c>
      <c r="T2728" s="3">
        <v>4</v>
      </c>
      <c r="U2728" s="3">
        <v>4</v>
      </c>
      <c r="V2728" s="3">
        <v>4</v>
      </c>
      <c r="W2728" s="3">
        <v>3</v>
      </c>
      <c r="X2728" s="3">
        <v>3</v>
      </c>
      <c r="Y2728" s="3">
        <v>5</v>
      </c>
      <c r="Z2728" s="3">
        <v>4</v>
      </c>
      <c r="AA2728" s="3">
        <v>2</v>
      </c>
      <c r="AB2728" s="3">
        <v>5</v>
      </c>
      <c r="AC2728" s="3">
        <v>5</v>
      </c>
      <c r="AD2728" s="3">
        <v>3</v>
      </c>
      <c r="AE2728" s="3">
        <v>4</v>
      </c>
      <c r="AF2728" s="3" t="s">
        <v>200</v>
      </c>
    </row>
    <row r="2729" spans="1:32">
      <c r="A2729" s="3">
        <v>91786</v>
      </c>
      <c r="B2729" s="3">
        <v>30</v>
      </c>
      <c r="C2729" s="41" t="s">
        <v>200</v>
      </c>
      <c r="D2729" s="3" t="s">
        <v>220</v>
      </c>
      <c r="E2729" s="3" t="s">
        <v>195</v>
      </c>
      <c r="F2729" s="3" t="s">
        <v>193</v>
      </c>
      <c r="G2729" s="3" t="s">
        <v>256</v>
      </c>
      <c r="H2729" s="41" t="s">
        <v>234</v>
      </c>
      <c r="I2729" s="3" t="s">
        <v>201</v>
      </c>
      <c r="J2729" s="3" t="s">
        <v>64</v>
      </c>
      <c r="K2729" s="3" t="s">
        <v>203</v>
      </c>
      <c r="L2729" s="3">
        <v>5</v>
      </c>
      <c r="M2729" s="3">
        <v>3</v>
      </c>
      <c r="N2729" s="3">
        <v>5</v>
      </c>
      <c r="O2729" s="3">
        <v>3</v>
      </c>
      <c r="P2729" s="3">
        <v>5</v>
      </c>
      <c r="Q2729" s="3">
        <v>4</v>
      </c>
      <c r="R2729" s="3">
        <v>4</v>
      </c>
      <c r="S2729" s="3">
        <v>5</v>
      </c>
      <c r="T2729" s="3">
        <v>4</v>
      </c>
      <c r="U2729" s="3">
        <v>3</v>
      </c>
      <c r="V2729" s="3">
        <v>5</v>
      </c>
      <c r="W2729" s="3">
        <v>4</v>
      </c>
      <c r="X2729" s="3">
        <v>3</v>
      </c>
      <c r="Y2729" s="3">
        <v>5</v>
      </c>
      <c r="Z2729" s="3">
        <v>5</v>
      </c>
      <c r="AA2729" s="3">
        <v>4</v>
      </c>
      <c r="AB2729" s="3">
        <v>5</v>
      </c>
      <c r="AC2729" s="3">
        <v>5</v>
      </c>
      <c r="AD2729" s="3">
        <v>4</v>
      </c>
      <c r="AE2729" s="3">
        <v>3</v>
      </c>
      <c r="AF2729" s="3" t="s">
        <v>200</v>
      </c>
    </row>
    <row r="2730" spans="1:32">
      <c r="A2730" s="3">
        <v>92878</v>
      </c>
      <c r="B2730" s="3">
        <v>31</v>
      </c>
      <c r="C2730" s="41" t="s">
        <v>200</v>
      </c>
      <c r="D2730" s="3" t="s">
        <v>194</v>
      </c>
      <c r="E2730" s="3" t="s">
        <v>205</v>
      </c>
      <c r="F2730" s="3" t="s">
        <v>193</v>
      </c>
      <c r="G2730" s="3" t="s">
        <v>256</v>
      </c>
      <c r="H2730" s="41" t="s">
        <v>234</v>
      </c>
      <c r="I2730" s="3" t="s">
        <v>189</v>
      </c>
      <c r="J2730" s="3" t="s">
        <v>61</v>
      </c>
      <c r="K2730" s="3" t="s">
        <v>202</v>
      </c>
      <c r="L2730" s="3">
        <v>5</v>
      </c>
      <c r="M2730" s="3">
        <v>2</v>
      </c>
      <c r="N2730" s="3">
        <v>1</v>
      </c>
      <c r="O2730" s="3">
        <v>1</v>
      </c>
      <c r="P2730" s="3">
        <v>5</v>
      </c>
      <c r="Q2730" s="3">
        <v>3</v>
      </c>
      <c r="R2730" s="3">
        <v>3</v>
      </c>
      <c r="S2730" s="3">
        <v>5</v>
      </c>
      <c r="T2730" s="3">
        <v>5</v>
      </c>
      <c r="U2730" s="3">
        <v>5</v>
      </c>
      <c r="V2730" s="3">
        <v>5</v>
      </c>
      <c r="W2730" s="3">
        <v>5</v>
      </c>
      <c r="X2730" s="3">
        <v>1</v>
      </c>
      <c r="Y2730" s="3">
        <v>5</v>
      </c>
      <c r="Z2730" s="3">
        <v>3</v>
      </c>
      <c r="AA2730" s="3">
        <v>2</v>
      </c>
      <c r="AB2730" s="3">
        <v>5</v>
      </c>
      <c r="AC2730" s="3">
        <v>2</v>
      </c>
      <c r="AD2730" s="3">
        <v>5</v>
      </c>
      <c r="AE2730" s="3">
        <v>5</v>
      </c>
      <c r="AF2730" s="3" t="s">
        <v>200</v>
      </c>
    </row>
    <row r="2731" spans="1:32">
      <c r="A2731" s="3">
        <v>92373</v>
      </c>
      <c r="B2731" s="3">
        <v>34</v>
      </c>
      <c r="C2731" s="41" t="s">
        <v>200</v>
      </c>
      <c r="D2731" s="3" t="s">
        <v>194</v>
      </c>
      <c r="E2731" s="3" t="s">
        <v>195</v>
      </c>
      <c r="F2731" s="3" t="s">
        <v>186</v>
      </c>
      <c r="G2731" s="3" t="s">
        <v>256</v>
      </c>
      <c r="H2731" s="41" t="s">
        <v>234</v>
      </c>
      <c r="I2731" s="3" t="s">
        <v>189</v>
      </c>
      <c r="J2731" s="3" t="s">
        <v>60</v>
      </c>
      <c r="K2731" s="3" t="s">
        <v>203</v>
      </c>
      <c r="L2731" s="3">
        <v>4</v>
      </c>
      <c r="M2731" s="3">
        <v>4</v>
      </c>
      <c r="N2731" s="3">
        <v>3</v>
      </c>
      <c r="O2731" s="3">
        <v>4</v>
      </c>
      <c r="P2731" s="3">
        <v>5</v>
      </c>
      <c r="Q2731" s="3">
        <v>4</v>
      </c>
      <c r="R2731" s="3">
        <v>5</v>
      </c>
      <c r="S2731" s="3">
        <v>5</v>
      </c>
      <c r="T2731" s="3">
        <v>4</v>
      </c>
      <c r="U2731" s="3">
        <v>3</v>
      </c>
      <c r="V2731" s="3">
        <v>4</v>
      </c>
      <c r="W2731" s="3">
        <v>4</v>
      </c>
      <c r="X2731" s="3">
        <v>3</v>
      </c>
      <c r="Y2731" s="3">
        <v>3</v>
      </c>
      <c r="Z2731" s="3">
        <v>3</v>
      </c>
      <c r="AA2731" s="3">
        <v>4</v>
      </c>
      <c r="AB2731" s="3">
        <v>4</v>
      </c>
      <c r="AC2731" s="3">
        <v>4</v>
      </c>
      <c r="AD2731" s="3">
        <v>4</v>
      </c>
      <c r="AE2731" s="3">
        <v>3</v>
      </c>
      <c r="AF2731" s="3" t="s">
        <v>200</v>
      </c>
    </row>
    <row r="2732" spans="1:32">
      <c r="A2732" s="3">
        <v>92376</v>
      </c>
      <c r="B2732" s="3">
        <v>20</v>
      </c>
      <c r="C2732" s="41" t="s">
        <v>183</v>
      </c>
      <c r="D2732" s="3" t="s">
        <v>191</v>
      </c>
      <c r="E2732" s="3" t="s">
        <v>195</v>
      </c>
      <c r="F2732" s="3" t="s">
        <v>186</v>
      </c>
      <c r="G2732" s="3" t="s">
        <v>257</v>
      </c>
      <c r="H2732" s="41" t="s">
        <v>234</v>
      </c>
      <c r="I2732" s="3" t="s">
        <v>189</v>
      </c>
      <c r="J2732" s="3" t="s">
        <v>62</v>
      </c>
      <c r="K2732" s="3" t="s">
        <v>202</v>
      </c>
      <c r="L2732" s="3">
        <v>5</v>
      </c>
      <c r="M2732" s="3">
        <v>4</v>
      </c>
      <c r="N2732" s="3">
        <v>3</v>
      </c>
      <c r="O2732" s="3">
        <v>4</v>
      </c>
      <c r="P2732" s="3">
        <v>5</v>
      </c>
      <c r="Q2732" s="3">
        <v>5</v>
      </c>
      <c r="R2732" s="3">
        <v>5</v>
      </c>
      <c r="S2732" s="3">
        <v>4</v>
      </c>
      <c r="T2732" s="3">
        <v>5</v>
      </c>
      <c r="U2732" s="3">
        <v>3</v>
      </c>
      <c r="V2732" s="3">
        <v>5</v>
      </c>
      <c r="W2732" s="3">
        <v>5</v>
      </c>
      <c r="X2732" s="3">
        <v>4</v>
      </c>
      <c r="Y2732" s="3">
        <v>5</v>
      </c>
      <c r="Z2732" s="3">
        <v>5</v>
      </c>
      <c r="AA2732" s="3">
        <v>5</v>
      </c>
      <c r="AB2732" s="3">
        <v>5</v>
      </c>
      <c r="AC2732" s="3">
        <v>5</v>
      </c>
      <c r="AD2732" s="3">
        <v>5</v>
      </c>
      <c r="AE2732" s="3">
        <v>5</v>
      </c>
      <c r="AF2732" s="3" t="s">
        <v>183</v>
      </c>
    </row>
    <row r="2733" spans="1:32">
      <c r="A2733" s="3">
        <v>92870</v>
      </c>
      <c r="B2733" s="3">
        <v>22</v>
      </c>
      <c r="C2733" s="41" t="s">
        <v>183</v>
      </c>
      <c r="D2733" s="3" t="s">
        <v>225</v>
      </c>
      <c r="E2733" s="3" t="s">
        <v>185</v>
      </c>
      <c r="F2733" s="3" t="s">
        <v>186</v>
      </c>
      <c r="G2733" s="3" t="s">
        <v>257</v>
      </c>
      <c r="H2733" s="41" t="s">
        <v>234</v>
      </c>
      <c r="I2733" s="3" t="s">
        <v>189</v>
      </c>
      <c r="J2733" s="3" t="s">
        <v>63</v>
      </c>
      <c r="K2733" s="3" t="s">
        <v>199</v>
      </c>
      <c r="L2733" s="3">
        <v>5</v>
      </c>
      <c r="M2733" s="3">
        <v>5</v>
      </c>
      <c r="N2733" s="3">
        <v>2</v>
      </c>
      <c r="O2733" s="3">
        <v>2</v>
      </c>
      <c r="P2733" s="3">
        <v>5</v>
      </c>
      <c r="Q2733" s="3">
        <v>5</v>
      </c>
      <c r="R2733" s="3">
        <v>5</v>
      </c>
      <c r="S2733" s="3">
        <v>1</v>
      </c>
      <c r="T2733" s="3">
        <v>5</v>
      </c>
      <c r="U2733" s="3">
        <v>2</v>
      </c>
      <c r="V2733" s="3">
        <v>5</v>
      </c>
      <c r="W2733" s="3">
        <v>4</v>
      </c>
      <c r="X2733" s="3">
        <v>5</v>
      </c>
      <c r="Y2733" s="3">
        <v>5</v>
      </c>
      <c r="Z2733" s="3">
        <v>5</v>
      </c>
      <c r="AA2733" s="3">
        <v>5</v>
      </c>
      <c r="AB2733" s="3">
        <v>5</v>
      </c>
      <c r="AC2733" s="3">
        <v>5</v>
      </c>
      <c r="AD2733" s="3">
        <v>5</v>
      </c>
      <c r="AE2733" s="3">
        <v>5</v>
      </c>
      <c r="AF2733" s="3" t="s">
        <v>183</v>
      </c>
    </row>
    <row r="2734" spans="1:32">
      <c r="A2734" s="3">
        <v>92251</v>
      </c>
      <c r="B2734" s="3">
        <v>23</v>
      </c>
      <c r="C2734" s="41" t="s">
        <v>183</v>
      </c>
      <c r="D2734" s="3" t="s">
        <v>194</v>
      </c>
      <c r="E2734" s="3" t="s">
        <v>198</v>
      </c>
      <c r="F2734" s="3" t="s">
        <v>193</v>
      </c>
      <c r="G2734" s="3" t="s">
        <v>257</v>
      </c>
      <c r="H2734" s="41" t="s">
        <v>234</v>
      </c>
      <c r="I2734" s="3" t="s">
        <v>189</v>
      </c>
      <c r="J2734" s="3" t="s">
        <v>63</v>
      </c>
      <c r="K2734" s="3" t="s">
        <v>202</v>
      </c>
      <c r="L2734" s="3">
        <v>5</v>
      </c>
      <c r="M2734" s="3">
        <v>5</v>
      </c>
      <c r="N2734" s="3">
        <v>4</v>
      </c>
      <c r="O2734" s="3">
        <v>3</v>
      </c>
      <c r="P2734" s="3">
        <v>5</v>
      </c>
      <c r="Q2734" s="3">
        <v>4</v>
      </c>
      <c r="R2734" s="3">
        <v>3</v>
      </c>
      <c r="S2734" s="3">
        <v>4</v>
      </c>
      <c r="T2734" s="3">
        <v>5</v>
      </c>
      <c r="U2734" s="3">
        <v>4</v>
      </c>
      <c r="V2734" s="3">
        <v>5</v>
      </c>
      <c r="W2734" s="3">
        <v>5</v>
      </c>
      <c r="X2734" s="3">
        <v>4</v>
      </c>
      <c r="Y2734" s="3">
        <v>4</v>
      </c>
      <c r="Z2734" s="3">
        <v>5</v>
      </c>
      <c r="AA2734" s="3">
        <v>5</v>
      </c>
      <c r="AB2734" s="3">
        <v>5</v>
      </c>
      <c r="AC2734" s="3">
        <v>5</v>
      </c>
      <c r="AD2734" s="3">
        <v>5</v>
      </c>
      <c r="AE2734" s="3">
        <v>5</v>
      </c>
      <c r="AF2734" s="3" t="s">
        <v>183</v>
      </c>
    </row>
    <row r="2735" spans="1:32">
      <c r="A2735" s="3">
        <v>92394</v>
      </c>
      <c r="B2735" s="3">
        <v>25</v>
      </c>
      <c r="C2735" s="41" t="s">
        <v>200</v>
      </c>
      <c r="D2735" s="3" t="s">
        <v>197</v>
      </c>
      <c r="E2735" s="3" t="s">
        <v>195</v>
      </c>
      <c r="F2735" s="3" t="s">
        <v>193</v>
      </c>
      <c r="G2735" s="3" t="s">
        <v>257</v>
      </c>
      <c r="H2735" s="41" t="s">
        <v>234</v>
      </c>
      <c r="I2735" s="3" t="s">
        <v>189</v>
      </c>
      <c r="J2735" s="3" t="s">
        <v>64</v>
      </c>
      <c r="K2735" s="3" t="s">
        <v>199</v>
      </c>
      <c r="L2735" s="3">
        <v>1</v>
      </c>
      <c r="M2735" s="3">
        <v>3</v>
      </c>
      <c r="N2735" s="3">
        <v>1</v>
      </c>
      <c r="O2735" s="3">
        <v>1</v>
      </c>
      <c r="P2735" s="3">
        <v>1</v>
      </c>
      <c r="Q2735" s="3">
        <v>1</v>
      </c>
      <c r="R2735" s="3">
        <v>1</v>
      </c>
      <c r="S2735" s="3">
        <v>1</v>
      </c>
      <c r="T2735" s="3">
        <v>3</v>
      </c>
      <c r="U2735" s="3">
        <v>5</v>
      </c>
      <c r="V2735" s="3">
        <v>1</v>
      </c>
      <c r="W2735" s="3">
        <v>1</v>
      </c>
      <c r="X2735" s="3">
        <v>5</v>
      </c>
      <c r="Y2735" s="3">
        <v>1</v>
      </c>
      <c r="Z2735" s="3">
        <v>5</v>
      </c>
      <c r="AA2735" s="3">
        <v>5</v>
      </c>
      <c r="AB2735" s="3">
        <v>5</v>
      </c>
      <c r="AC2735" s="3">
        <v>1</v>
      </c>
      <c r="AD2735" s="3">
        <v>3</v>
      </c>
      <c r="AE2735" s="3">
        <v>5</v>
      </c>
      <c r="AF2735" s="3" t="s">
        <v>200</v>
      </c>
    </row>
    <row r="2736" spans="1:32">
      <c r="A2736" s="3">
        <v>92508</v>
      </c>
      <c r="B2736" s="3">
        <v>27</v>
      </c>
      <c r="C2736" s="41" t="s">
        <v>200</v>
      </c>
      <c r="D2736" s="3" t="s">
        <v>191</v>
      </c>
      <c r="E2736" s="3" t="s">
        <v>205</v>
      </c>
      <c r="F2736" s="3" t="s">
        <v>186</v>
      </c>
      <c r="G2736" s="3" t="s">
        <v>257</v>
      </c>
      <c r="H2736" s="41" t="s">
        <v>234</v>
      </c>
      <c r="I2736" s="3" t="s">
        <v>189</v>
      </c>
      <c r="J2736" s="3" t="s">
        <v>62</v>
      </c>
      <c r="K2736" s="3" t="s">
        <v>196</v>
      </c>
      <c r="L2736" s="3">
        <v>5</v>
      </c>
      <c r="M2736" s="3">
        <v>5</v>
      </c>
      <c r="N2736" s="3">
        <v>5</v>
      </c>
      <c r="O2736" s="3">
        <v>5</v>
      </c>
      <c r="P2736" s="3">
        <v>5</v>
      </c>
      <c r="Q2736" s="3">
        <v>5</v>
      </c>
      <c r="R2736" s="3">
        <v>5</v>
      </c>
      <c r="S2736" s="3">
        <v>5</v>
      </c>
      <c r="T2736" s="3">
        <v>5</v>
      </c>
      <c r="U2736" s="3">
        <v>5</v>
      </c>
      <c r="V2736" s="3">
        <v>1</v>
      </c>
      <c r="W2736" s="3">
        <v>5</v>
      </c>
      <c r="X2736" s="3">
        <v>5</v>
      </c>
      <c r="Y2736" s="3">
        <v>5</v>
      </c>
      <c r="Z2736" s="3">
        <v>5</v>
      </c>
      <c r="AA2736" s="3">
        <v>5</v>
      </c>
      <c r="AB2736" s="3">
        <v>5</v>
      </c>
      <c r="AC2736" s="3">
        <v>5</v>
      </c>
      <c r="AD2736" s="3">
        <v>5</v>
      </c>
      <c r="AE2736" s="3">
        <v>5</v>
      </c>
      <c r="AF2736" s="3" t="s">
        <v>200</v>
      </c>
    </row>
    <row r="2737" spans="1:32">
      <c r="A2737" s="3">
        <v>92407</v>
      </c>
      <c r="B2737" s="3">
        <v>31</v>
      </c>
      <c r="C2737" s="41" t="s">
        <v>200</v>
      </c>
      <c r="D2737" s="3" t="s">
        <v>219</v>
      </c>
      <c r="E2737" s="3" t="s">
        <v>195</v>
      </c>
      <c r="F2737" s="3" t="s">
        <v>193</v>
      </c>
      <c r="G2737" s="3" t="s">
        <v>257</v>
      </c>
      <c r="H2737" s="41" t="s">
        <v>234</v>
      </c>
      <c r="I2737" s="3" t="s">
        <v>189</v>
      </c>
      <c r="J2737" s="3" t="s">
        <v>60</v>
      </c>
      <c r="K2737" s="3" t="s">
        <v>199</v>
      </c>
      <c r="L2737" s="3">
        <v>3</v>
      </c>
      <c r="M2737" s="3">
        <v>2</v>
      </c>
      <c r="N2737" s="3">
        <v>3</v>
      </c>
      <c r="O2737" s="3">
        <v>5</v>
      </c>
      <c r="P2737" s="3">
        <v>4</v>
      </c>
      <c r="Q2737" s="3">
        <v>4</v>
      </c>
      <c r="R2737" s="3">
        <v>5</v>
      </c>
      <c r="S2737" s="3">
        <v>4</v>
      </c>
      <c r="T2737" s="3">
        <v>5</v>
      </c>
      <c r="U2737" s="3">
        <v>4</v>
      </c>
      <c r="V2737" s="3">
        <v>5</v>
      </c>
      <c r="W2737" s="3">
        <v>5</v>
      </c>
      <c r="X2737" s="3">
        <v>4</v>
      </c>
      <c r="Y2737" s="3">
        <v>2</v>
      </c>
      <c r="Z2737" s="3">
        <v>4</v>
      </c>
      <c r="AA2737" s="3">
        <v>5</v>
      </c>
      <c r="AB2737" s="3">
        <v>4</v>
      </c>
      <c r="AC2737" s="3">
        <v>4</v>
      </c>
      <c r="AD2737" s="3">
        <v>5</v>
      </c>
      <c r="AE2737" s="3">
        <v>4</v>
      </c>
      <c r="AF2737" s="3" t="s">
        <v>200</v>
      </c>
    </row>
    <row r="2738" spans="1:32">
      <c r="A2738" s="3">
        <v>92882</v>
      </c>
      <c r="B2738" s="3">
        <v>34</v>
      </c>
      <c r="C2738" s="41" t="s">
        <v>200</v>
      </c>
      <c r="D2738" s="3" t="s">
        <v>197</v>
      </c>
      <c r="E2738" s="3" t="s">
        <v>205</v>
      </c>
      <c r="F2738" s="3" t="s">
        <v>186</v>
      </c>
      <c r="G2738" s="3" t="s">
        <v>257</v>
      </c>
      <c r="H2738" s="41" t="s">
        <v>234</v>
      </c>
      <c r="I2738" s="3" t="s">
        <v>201</v>
      </c>
      <c r="J2738" s="3" t="s">
        <v>61</v>
      </c>
      <c r="K2738" s="3" t="s">
        <v>203</v>
      </c>
      <c r="L2738" s="3">
        <v>5</v>
      </c>
      <c r="M2738" s="3">
        <v>4</v>
      </c>
      <c r="N2738" s="3">
        <v>4</v>
      </c>
      <c r="O2738" s="3">
        <v>5</v>
      </c>
      <c r="P2738" s="3">
        <v>5</v>
      </c>
      <c r="Q2738" s="3">
        <v>4</v>
      </c>
      <c r="R2738" s="3">
        <v>5</v>
      </c>
      <c r="S2738" s="3">
        <v>5</v>
      </c>
      <c r="T2738" s="3">
        <v>5</v>
      </c>
      <c r="U2738" s="3">
        <v>4</v>
      </c>
      <c r="V2738" s="3">
        <v>3</v>
      </c>
      <c r="W2738" s="3">
        <v>5</v>
      </c>
      <c r="X2738" s="3">
        <v>5</v>
      </c>
      <c r="Y2738" s="3">
        <v>4</v>
      </c>
      <c r="Z2738" s="3">
        <v>5</v>
      </c>
      <c r="AA2738" s="3">
        <v>5</v>
      </c>
      <c r="AB2738" s="3">
        <v>4</v>
      </c>
      <c r="AC2738" s="3">
        <v>5</v>
      </c>
      <c r="AD2738" s="3">
        <v>5</v>
      </c>
      <c r="AE2738" s="3">
        <v>3</v>
      </c>
      <c r="AF2738" s="3" t="s">
        <v>200</v>
      </c>
    </row>
    <row r="2739" spans="1:32">
      <c r="A2739" s="3">
        <v>93004</v>
      </c>
      <c r="B2739" s="3">
        <v>40</v>
      </c>
      <c r="C2739" s="41" t="s">
        <v>207</v>
      </c>
      <c r="D2739" s="3" t="s">
        <v>194</v>
      </c>
      <c r="E2739" s="3" t="s">
        <v>192</v>
      </c>
      <c r="F2739" s="3" t="s">
        <v>186</v>
      </c>
      <c r="G2739" s="3" t="s">
        <v>257</v>
      </c>
      <c r="H2739" s="41" t="s">
        <v>234</v>
      </c>
      <c r="I2739" s="3" t="s">
        <v>189</v>
      </c>
      <c r="J2739" s="3" t="s">
        <v>64</v>
      </c>
      <c r="K2739" s="3" t="s">
        <v>203</v>
      </c>
      <c r="L2739" s="3">
        <v>5</v>
      </c>
      <c r="M2739" s="3">
        <v>2</v>
      </c>
      <c r="N2739" s="3">
        <v>5</v>
      </c>
      <c r="O2739" s="3">
        <v>3</v>
      </c>
      <c r="P2739" s="3">
        <v>5</v>
      </c>
      <c r="Q2739" s="3">
        <v>3</v>
      </c>
      <c r="R2739" s="3">
        <v>3</v>
      </c>
      <c r="S2739" s="3">
        <v>2</v>
      </c>
      <c r="T2739" s="3">
        <v>2</v>
      </c>
      <c r="U2739" s="3">
        <v>4</v>
      </c>
      <c r="V2739" s="3">
        <v>5</v>
      </c>
      <c r="W2739" s="3">
        <v>4</v>
      </c>
      <c r="X2739" s="3">
        <v>5</v>
      </c>
      <c r="Y2739" s="3">
        <v>3</v>
      </c>
      <c r="Z2739" s="3">
        <v>4</v>
      </c>
      <c r="AA2739" s="3">
        <v>5</v>
      </c>
      <c r="AB2739" s="3">
        <v>5</v>
      </c>
      <c r="AC2739" s="3">
        <v>3</v>
      </c>
      <c r="AD2739" s="3">
        <v>3</v>
      </c>
      <c r="AE2739" s="3">
        <v>1</v>
      </c>
      <c r="AF2739" s="3" t="s">
        <v>207</v>
      </c>
    </row>
    <row r="2740" spans="1:32">
      <c r="A2740" s="3">
        <v>92284</v>
      </c>
      <c r="B2740" s="3">
        <v>43</v>
      </c>
      <c r="C2740" s="41" t="s">
        <v>207</v>
      </c>
      <c r="D2740" s="3" t="s">
        <v>184</v>
      </c>
      <c r="E2740" s="3" t="s">
        <v>195</v>
      </c>
      <c r="F2740" s="3" t="s">
        <v>186</v>
      </c>
      <c r="G2740" s="3" t="s">
        <v>257</v>
      </c>
      <c r="H2740" s="41" t="s">
        <v>234</v>
      </c>
      <c r="I2740" s="3" t="s">
        <v>210</v>
      </c>
      <c r="J2740" s="3" t="s">
        <v>64</v>
      </c>
      <c r="K2740" s="3" t="s">
        <v>203</v>
      </c>
      <c r="L2740" s="3">
        <v>5</v>
      </c>
      <c r="M2740" s="3">
        <v>5</v>
      </c>
      <c r="N2740" s="3">
        <v>5</v>
      </c>
      <c r="O2740" s="3">
        <v>5</v>
      </c>
      <c r="P2740" s="3">
        <v>5</v>
      </c>
      <c r="Q2740" s="3">
        <v>5</v>
      </c>
      <c r="R2740" s="3">
        <v>5</v>
      </c>
      <c r="S2740" s="3">
        <v>5</v>
      </c>
      <c r="T2740" s="3">
        <v>5</v>
      </c>
      <c r="U2740" s="3">
        <v>5</v>
      </c>
      <c r="V2740" s="3">
        <v>1</v>
      </c>
      <c r="W2740" s="3">
        <v>5</v>
      </c>
      <c r="X2740" s="3">
        <v>5</v>
      </c>
      <c r="Y2740" s="3">
        <v>1</v>
      </c>
      <c r="Z2740" s="3">
        <v>5</v>
      </c>
      <c r="AA2740" s="3">
        <v>5</v>
      </c>
      <c r="AB2740" s="3">
        <v>5</v>
      </c>
      <c r="AC2740" s="3">
        <v>5</v>
      </c>
      <c r="AD2740" s="3">
        <v>5</v>
      </c>
      <c r="AE2740" s="3">
        <v>5</v>
      </c>
      <c r="AF2740" s="3" t="s">
        <v>207</v>
      </c>
    </row>
    <row r="2741" spans="1:32">
      <c r="A2741" s="3">
        <v>93021</v>
      </c>
      <c r="B2741" s="3">
        <v>48</v>
      </c>
      <c r="C2741" s="41" t="s">
        <v>209</v>
      </c>
      <c r="D2741" s="3" t="s">
        <v>223</v>
      </c>
      <c r="E2741" s="3" t="s">
        <v>192</v>
      </c>
      <c r="F2741" s="3" t="s">
        <v>186</v>
      </c>
      <c r="G2741" s="3" t="s">
        <v>257</v>
      </c>
      <c r="H2741" s="41" t="s">
        <v>234</v>
      </c>
      <c r="I2741" s="3" t="s">
        <v>201</v>
      </c>
      <c r="J2741" s="3" t="s">
        <v>57</v>
      </c>
      <c r="K2741" s="3" t="s">
        <v>203</v>
      </c>
      <c r="L2741" s="3">
        <v>5</v>
      </c>
      <c r="M2741" s="3">
        <v>5</v>
      </c>
      <c r="N2741" s="3">
        <v>4</v>
      </c>
      <c r="O2741" s="3">
        <v>3</v>
      </c>
      <c r="P2741" s="3">
        <v>5</v>
      </c>
      <c r="Q2741" s="3">
        <v>5</v>
      </c>
      <c r="R2741" s="3">
        <v>5</v>
      </c>
      <c r="S2741" s="3">
        <v>4</v>
      </c>
      <c r="T2741" s="3">
        <v>4</v>
      </c>
      <c r="U2741" s="3">
        <v>5</v>
      </c>
      <c r="V2741" s="3">
        <v>3</v>
      </c>
      <c r="W2741" s="3">
        <v>3</v>
      </c>
      <c r="X2741" s="3">
        <v>5</v>
      </c>
      <c r="Y2741" s="3">
        <v>3</v>
      </c>
      <c r="Z2741" s="3">
        <v>3</v>
      </c>
      <c r="AA2741" s="3">
        <v>5</v>
      </c>
      <c r="AB2741" s="3">
        <v>3</v>
      </c>
      <c r="AC2741" s="3">
        <v>4</v>
      </c>
      <c r="AD2741" s="3">
        <v>3</v>
      </c>
      <c r="AE2741" s="3">
        <v>3</v>
      </c>
      <c r="AF2741" s="3" t="s">
        <v>209</v>
      </c>
    </row>
    <row r="2742" spans="1:32">
      <c r="A2742" s="3">
        <v>91709</v>
      </c>
      <c r="B2742" s="3">
        <v>50</v>
      </c>
      <c r="C2742" s="41" t="s">
        <v>209</v>
      </c>
      <c r="D2742" s="3" t="s">
        <v>197</v>
      </c>
      <c r="E2742" s="3" t="s">
        <v>195</v>
      </c>
      <c r="F2742" s="3" t="s">
        <v>186</v>
      </c>
      <c r="G2742" s="3" t="s">
        <v>257</v>
      </c>
      <c r="H2742" s="41" t="s">
        <v>234</v>
      </c>
      <c r="I2742" s="3" t="s">
        <v>201</v>
      </c>
      <c r="J2742" s="3" t="s">
        <v>60</v>
      </c>
      <c r="K2742" s="3" t="s">
        <v>202</v>
      </c>
      <c r="L2742" s="3">
        <v>5</v>
      </c>
      <c r="M2742" s="3">
        <v>5</v>
      </c>
      <c r="N2742" s="3">
        <v>5</v>
      </c>
      <c r="O2742" s="3">
        <v>5</v>
      </c>
      <c r="P2742" s="3">
        <v>5</v>
      </c>
      <c r="Q2742" s="3">
        <v>5</v>
      </c>
      <c r="R2742" s="3">
        <v>5</v>
      </c>
      <c r="S2742" s="3">
        <v>5</v>
      </c>
      <c r="T2742" s="3">
        <v>5</v>
      </c>
      <c r="U2742" s="3">
        <v>5</v>
      </c>
      <c r="V2742" s="3">
        <v>5</v>
      </c>
      <c r="W2742" s="3">
        <v>5</v>
      </c>
      <c r="X2742" s="3">
        <v>5</v>
      </c>
      <c r="Y2742" s="3">
        <v>5</v>
      </c>
      <c r="Z2742" s="3">
        <v>5</v>
      </c>
      <c r="AA2742" s="3">
        <v>5</v>
      </c>
      <c r="AB2742" s="3">
        <v>5</v>
      </c>
      <c r="AC2742" s="3">
        <v>5</v>
      </c>
      <c r="AD2742" s="3">
        <v>5</v>
      </c>
      <c r="AE2742" s="3">
        <v>5</v>
      </c>
      <c r="AF2742" s="3" t="s">
        <v>209</v>
      </c>
    </row>
    <row r="2743" spans="1:32">
      <c r="A2743" s="3">
        <v>92627</v>
      </c>
      <c r="B2743" s="3">
        <v>29</v>
      </c>
      <c r="C2743" s="41" t="s">
        <v>200</v>
      </c>
      <c r="D2743" s="3" t="s">
        <v>194</v>
      </c>
      <c r="E2743" s="3" t="s">
        <v>185</v>
      </c>
      <c r="F2743" s="3" t="s">
        <v>186</v>
      </c>
      <c r="G2743" s="3" t="s">
        <v>258</v>
      </c>
      <c r="H2743" s="41" t="s">
        <v>234</v>
      </c>
      <c r="I2743" s="3" t="s">
        <v>189</v>
      </c>
      <c r="J2743" s="3" t="s">
        <v>61</v>
      </c>
      <c r="K2743" s="3" t="s">
        <v>202</v>
      </c>
      <c r="L2743" s="3">
        <v>5</v>
      </c>
      <c r="M2743" s="3">
        <v>4</v>
      </c>
      <c r="N2743" s="3">
        <v>2</v>
      </c>
      <c r="O2743" s="3">
        <v>3</v>
      </c>
      <c r="P2743" s="3">
        <v>5</v>
      </c>
      <c r="Q2743" s="3">
        <v>4</v>
      </c>
      <c r="R2743" s="3">
        <v>3</v>
      </c>
      <c r="S2743" s="3">
        <v>2</v>
      </c>
      <c r="T2743" s="3">
        <v>4</v>
      </c>
      <c r="U2743" s="3">
        <v>2</v>
      </c>
      <c r="V2743" s="3">
        <v>3</v>
      </c>
      <c r="W2743" s="3">
        <v>5</v>
      </c>
      <c r="X2743" s="3">
        <v>5</v>
      </c>
      <c r="Y2743" s="3">
        <v>5</v>
      </c>
      <c r="Z2743" s="3">
        <v>5</v>
      </c>
      <c r="AA2743" s="3">
        <v>5</v>
      </c>
      <c r="AB2743" s="3">
        <v>5</v>
      </c>
      <c r="AC2743" s="3">
        <v>4</v>
      </c>
      <c r="AD2743" s="3">
        <v>2</v>
      </c>
      <c r="AE2743" s="3">
        <v>3</v>
      </c>
      <c r="AF2743" s="3" t="s">
        <v>200</v>
      </c>
    </row>
    <row r="2744" spans="1:32">
      <c r="A2744" s="3">
        <v>92677</v>
      </c>
      <c r="B2744" s="3">
        <v>29</v>
      </c>
      <c r="C2744" s="41" t="s">
        <v>200</v>
      </c>
      <c r="D2744" s="3" t="s">
        <v>194</v>
      </c>
      <c r="E2744" s="3" t="s">
        <v>185</v>
      </c>
      <c r="F2744" s="3" t="s">
        <v>193</v>
      </c>
      <c r="G2744" s="3" t="s">
        <v>258</v>
      </c>
      <c r="H2744" s="41" t="s">
        <v>234</v>
      </c>
      <c r="I2744" s="3" t="s">
        <v>189</v>
      </c>
      <c r="J2744" s="3" t="s">
        <v>60</v>
      </c>
      <c r="K2744" s="3" t="s">
        <v>203</v>
      </c>
      <c r="L2744" s="3">
        <v>5</v>
      </c>
      <c r="M2744" s="3">
        <v>2</v>
      </c>
      <c r="N2744" s="3">
        <v>4</v>
      </c>
      <c r="O2744" s="3">
        <v>3</v>
      </c>
      <c r="P2744" s="3">
        <v>4</v>
      </c>
      <c r="Q2744" s="3">
        <v>4</v>
      </c>
      <c r="R2744" s="3">
        <v>4</v>
      </c>
      <c r="S2744" s="3">
        <v>2</v>
      </c>
      <c r="T2744" s="3">
        <v>4</v>
      </c>
      <c r="U2744" s="3">
        <v>4</v>
      </c>
      <c r="V2744" s="3">
        <v>3</v>
      </c>
      <c r="W2744" s="3">
        <v>4</v>
      </c>
      <c r="X2744" s="3">
        <v>5</v>
      </c>
      <c r="Y2744" s="3">
        <v>2</v>
      </c>
      <c r="Z2744" s="3">
        <v>4</v>
      </c>
      <c r="AA2744" s="3">
        <v>3</v>
      </c>
      <c r="AB2744" s="3">
        <v>5</v>
      </c>
      <c r="AC2744" s="3">
        <v>4</v>
      </c>
      <c r="AD2744" s="3">
        <v>4</v>
      </c>
      <c r="AE2744" s="3">
        <v>3</v>
      </c>
      <c r="AF2744" s="3" t="s">
        <v>200</v>
      </c>
    </row>
    <row r="2745" spans="1:32">
      <c r="A2745" s="3">
        <v>92395</v>
      </c>
      <c r="B2745" s="3">
        <v>26</v>
      </c>
      <c r="C2745" s="41" t="s">
        <v>200</v>
      </c>
      <c r="D2745" s="3" t="s">
        <v>191</v>
      </c>
      <c r="E2745" s="3" t="s">
        <v>195</v>
      </c>
      <c r="F2745" s="3" t="s">
        <v>186</v>
      </c>
      <c r="G2745" s="3" t="s">
        <v>259</v>
      </c>
      <c r="H2745" s="41" t="s">
        <v>234</v>
      </c>
      <c r="I2745" s="3" t="s">
        <v>189</v>
      </c>
      <c r="J2745" s="3" t="s">
        <v>65</v>
      </c>
      <c r="K2745" s="3" t="s">
        <v>203</v>
      </c>
      <c r="L2745" s="3">
        <v>4</v>
      </c>
      <c r="M2745" s="3">
        <v>4</v>
      </c>
      <c r="N2745" s="3">
        <v>4</v>
      </c>
      <c r="O2745" s="3">
        <v>3</v>
      </c>
      <c r="P2745" s="3">
        <v>5</v>
      </c>
      <c r="Q2745" s="3">
        <v>5</v>
      </c>
      <c r="R2745" s="3">
        <v>4</v>
      </c>
      <c r="S2745" s="3">
        <v>3</v>
      </c>
      <c r="T2745" s="3">
        <v>5</v>
      </c>
      <c r="U2745" s="3">
        <v>5</v>
      </c>
      <c r="V2745" s="3">
        <v>3</v>
      </c>
      <c r="W2745" s="3">
        <v>4</v>
      </c>
      <c r="X2745" s="3">
        <v>4</v>
      </c>
      <c r="Y2745" s="3">
        <v>3</v>
      </c>
      <c r="Z2745" s="3">
        <v>5</v>
      </c>
      <c r="AA2745" s="3">
        <v>5</v>
      </c>
      <c r="AB2745" s="3">
        <v>4</v>
      </c>
      <c r="AC2745" s="3">
        <v>5</v>
      </c>
      <c r="AD2745" s="3">
        <v>5</v>
      </c>
      <c r="AE2745" s="3">
        <v>4</v>
      </c>
      <c r="AF2745" s="3" t="s">
        <v>200</v>
      </c>
    </row>
    <row r="2746" spans="1:32">
      <c r="A2746" s="3">
        <v>92407</v>
      </c>
      <c r="B2746" s="3">
        <v>29</v>
      </c>
      <c r="C2746" s="41" t="s">
        <v>200</v>
      </c>
      <c r="D2746" s="3" t="s">
        <v>194</v>
      </c>
      <c r="E2746" s="3" t="s">
        <v>195</v>
      </c>
      <c r="F2746" s="3" t="s">
        <v>186</v>
      </c>
      <c r="G2746" s="3" t="s">
        <v>259</v>
      </c>
      <c r="H2746" s="41" t="s">
        <v>234</v>
      </c>
      <c r="I2746" s="3" t="s">
        <v>189</v>
      </c>
      <c r="J2746" s="3" t="s">
        <v>62</v>
      </c>
      <c r="K2746" s="3" t="s">
        <v>203</v>
      </c>
      <c r="L2746" s="3">
        <v>5</v>
      </c>
      <c r="M2746" s="3">
        <v>5</v>
      </c>
      <c r="N2746" s="3">
        <v>3</v>
      </c>
      <c r="O2746" s="3">
        <v>5</v>
      </c>
      <c r="P2746" s="3">
        <v>4</v>
      </c>
      <c r="Q2746" s="3">
        <v>5</v>
      </c>
      <c r="R2746" s="3">
        <v>5</v>
      </c>
      <c r="S2746" s="3">
        <v>4</v>
      </c>
      <c r="T2746" s="3">
        <v>4</v>
      </c>
      <c r="U2746" s="3">
        <v>4</v>
      </c>
      <c r="V2746" s="3">
        <v>5</v>
      </c>
      <c r="W2746" s="3">
        <v>5</v>
      </c>
      <c r="X2746" s="3">
        <v>5</v>
      </c>
      <c r="Y2746" s="3">
        <v>3</v>
      </c>
      <c r="Z2746" s="3">
        <v>5</v>
      </c>
      <c r="AA2746" s="3">
        <v>5</v>
      </c>
      <c r="AB2746" s="3">
        <v>5</v>
      </c>
      <c r="AC2746" s="3">
        <v>5</v>
      </c>
      <c r="AD2746" s="3">
        <v>5</v>
      </c>
      <c r="AE2746" s="3">
        <v>5</v>
      </c>
      <c r="AF2746" s="3" t="s">
        <v>200</v>
      </c>
    </row>
    <row r="2747" spans="1:32">
      <c r="A2747" s="3">
        <v>93010</v>
      </c>
      <c r="B2747" s="3">
        <v>19</v>
      </c>
      <c r="C2747" s="41" t="s">
        <v>183</v>
      </c>
      <c r="D2747" s="3" t="s">
        <v>197</v>
      </c>
      <c r="E2747" s="3" t="s">
        <v>192</v>
      </c>
      <c r="F2747" s="3" t="s">
        <v>193</v>
      </c>
      <c r="G2747" s="3" t="s">
        <v>260</v>
      </c>
      <c r="H2747" s="41" t="s">
        <v>234</v>
      </c>
      <c r="I2747" s="3" t="s">
        <v>189</v>
      </c>
      <c r="J2747" s="3" t="s">
        <v>60</v>
      </c>
      <c r="K2747" s="3" t="s">
        <v>199</v>
      </c>
      <c r="L2747" s="3">
        <v>5</v>
      </c>
      <c r="M2747" s="3">
        <v>3</v>
      </c>
      <c r="N2747" s="3">
        <v>4</v>
      </c>
      <c r="O2747" s="3">
        <v>4</v>
      </c>
      <c r="P2747" s="3">
        <v>5</v>
      </c>
      <c r="Q2747" s="3">
        <v>5</v>
      </c>
      <c r="R2747" s="3">
        <v>5</v>
      </c>
      <c r="S2747" s="3">
        <v>5</v>
      </c>
      <c r="T2747" s="3">
        <v>4</v>
      </c>
      <c r="U2747" s="3">
        <v>3</v>
      </c>
      <c r="V2747" s="3">
        <v>5</v>
      </c>
      <c r="W2747" s="3">
        <v>4</v>
      </c>
      <c r="X2747" s="3">
        <v>4</v>
      </c>
      <c r="Y2747" s="3">
        <v>4</v>
      </c>
      <c r="Z2747" s="3">
        <v>5</v>
      </c>
      <c r="AA2747" s="3">
        <v>5</v>
      </c>
      <c r="AB2747" s="3">
        <v>4</v>
      </c>
      <c r="AC2747" s="3">
        <v>4</v>
      </c>
      <c r="AD2747" s="3">
        <v>5</v>
      </c>
      <c r="AE2747" s="3">
        <v>3</v>
      </c>
      <c r="AF2747" s="3" t="s">
        <v>183</v>
      </c>
    </row>
    <row r="2748" spans="1:32">
      <c r="A2748" s="3">
        <v>92701</v>
      </c>
      <c r="B2748" s="3">
        <v>18</v>
      </c>
      <c r="C2748" s="41" t="s">
        <v>183</v>
      </c>
      <c r="D2748" s="3" t="s">
        <v>194</v>
      </c>
      <c r="E2748" s="3" t="s">
        <v>185</v>
      </c>
      <c r="F2748" s="3" t="s">
        <v>193</v>
      </c>
      <c r="G2748" s="3" t="s">
        <v>261</v>
      </c>
      <c r="H2748" s="41" t="s">
        <v>234</v>
      </c>
      <c r="I2748" s="3" t="s">
        <v>189</v>
      </c>
      <c r="J2748" s="3" t="s">
        <v>61</v>
      </c>
      <c r="K2748" s="3" t="s">
        <v>202</v>
      </c>
      <c r="L2748" s="3">
        <v>5</v>
      </c>
      <c r="M2748" s="3">
        <v>4</v>
      </c>
      <c r="N2748" s="3">
        <v>3</v>
      </c>
      <c r="O2748" s="3">
        <v>2</v>
      </c>
      <c r="P2748" s="3">
        <v>5</v>
      </c>
      <c r="Q2748" s="3">
        <v>5</v>
      </c>
      <c r="R2748" s="3">
        <v>3</v>
      </c>
      <c r="S2748" s="3">
        <v>2</v>
      </c>
      <c r="T2748" s="3">
        <v>5</v>
      </c>
      <c r="U2748" s="3">
        <v>5</v>
      </c>
      <c r="V2748" s="3">
        <v>1</v>
      </c>
      <c r="W2748" s="3">
        <v>5</v>
      </c>
      <c r="X2748" s="3">
        <v>3</v>
      </c>
      <c r="Y2748" s="3">
        <v>4</v>
      </c>
      <c r="Z2748" s="3">
        <v>5</v>
      </c>
      <c r="AA2748" s="3">
        <v>5</v>
      </c>
      <c r="AB2748" s="3">
        <v>5</v>
      </c>
      <c r="AC2748" s="3">
        <v>3</v>
      </c>
      <c r="AD2748" s="3">
        <v>5</v>
      </c>
      <c r="AE2748" s="3">
        <v>3</v>
      </c>
      <c r="AF2748" s="3" t="s">
        <v>183</v>
      </c>
    </row>
    <row r="2749" spans="1:32">
      <c r="A2749" s="3">
        <v>90404</v>
      </c>
      <c r="B2749" s="3">
        <v>18</v>
      </c>
      <c r="C2749" s="41" t="s">
        <v>183</v>
      </c>
      <c r="D2749" s="3" t="s">
        <v>194</v>
      </c>
      <c r="E2749" s="3" t="s">
        <v>206</v>
      </c>
      <c r="F2749" s="3" t="s">
        <v>193</v>
      </c>
      <c r="G2749" s="3" t="s">
        <v>261</v>
      </c>
      <c r="H2749" s="41" t="s">
        <v>234</v>
      </c>
      <c r="I2749" s="3" t="s">
        <v>189</v>
      </c>
      <c r="J2749" s="3" t="s">
        <v>60</v>
      </c>
      <c r="K2749" s="3" t="s">
        <v>199</v>
      </c>
      <c r="L2749" s="3">
        <v>4</v>
      </c>
      <c r="M2749" s="3">
        <v>3</v>
      </c>
      <c r="N2749" s="3">
        <v>5</v>
      </c>
      <c r="O2749" s="3">
        <v>4</v>
      </c>
      <c r="P2749" s="3">
        <v>4</v>
      </c>
      <c r="Q2749" s="3">
        <v>5</v>
      </c>
      <c r="R2749" s="3">
        <v>5</v>
      </c>
      <c r="S2749" s="3">
        <v>3</v>
      </c>
      <c r="T2749" s="3">
        <v>5</v>
      </c>
      <c r="U2749" s="3">
        <v>5</v>
      </c>
      <c r="V2749" s="3">
        <v>5</v>
      </c>
      <c r="W2749" s="3">
        <v>5</v>
      </c>
      <c r="X2749" s="3">
        <v>4</v>
      </c>
      <c r="Y2749" s="3">
        <v>5</v>
      </c>
      <c r="Z2749" s="3">
        <v>3</v>
      </c>
      <c r="AA2749" s="3">
        <v>4</v>
      </c>
      <c r="AB2749" s="3">
        <v>3</v>
      </c>
      <c r="AC2749" s="3">
        <v>3</v>
      </c>
      <c r="AD2749" s="3">
        <v>5</v>
      </c>
      <c r="AE2749" s="3">
        <v>3</v>
      </c>
      <c r="AF2749" s="3" t="s">
        <v>183</v>
      </c>
    </row>
    <row r="2750" spans="1:32">
      <c r="A2750" s="3">
        <v>92344</v>
      </c>
      <c r="B2750" s="3">
        <v>18</v>
      </c>
      <c r="C2750" s="41" t="s">
        <v>183</v>
      </c>
      <c r="D2750" s="3" t="s">
        <v>197</v>
      </c>
      <c r="E2750" s="3" t="s">
        <v>195</v>
      </c>
      <c r="F2750" s="3" t="s">
        <v>186</v>
      </c>
      <c r="G2750" s="3" t="s">
        <v>261</v>
      </c>
      <c r="H2750" s="41" t="s">
        <v>234</v>
      </c>
      <c r="I2750" s="3" t="s">
        <v>189</v>
      </c>
      <c r="J2750" s="3" t="s">
        <v>62</v>
      </c>
      <c r="K2750" s="3" t="s">
        <v>203</v>
      </c>
      <c r="L2750" s="3">
        <v>2</v>
      </c>
      <c r="M2750" s="3">
        <v>3</v>
      </c>
      <c r="N2750" s="3">
        <v>4</v>
      </c>
      <c r="O2750" s="3">
        <v>4</v>
      </c>
      <c r="P2750" s="3">
        <v>3</v>
      </c>
      <c r="Q2750" s="3">
        <v>1</v>
      </c>
      <c r="R2750" s="3">
        <v>5</v>
      </c>
      <c r="S2750" s="3">
        <v>5</v>
      </c>
      <c r="T2750" s="3">
        <v>3</v>
      </c>
      <c r="U2750" s="3">
        <v>3</v>
      </c>
      <c r="V2750" s="3">
        <v>2</v>
      </c>
      <c r="W2750" s="3">
        <v>5</v>
      </c>
      <c r="X2750" s="3">
        <v>2</v>
      </c>
      <c r="Y2750" s="3">
        <v>3</v>
      </c>
      <c r="Z2750" s="3">
        <v>3</v>
      </c>
      <c r="AA2750" s="3">
        <v>4</v>
      </c>
      <c r="AB2750" s="3">
        <v>3</v>
      </c>
      <c r="AC2750" s="3">
        <v>4</v>
      </c>
      <c r="AD2750" s="3">
        <v>3</v>
      </c>
      <c r="AE2750" s="3">
        <v>4</v>
      </c>
      <c r="AF2750" s="3" t="s">
        <v>183</v>
      </c>
    </row>
    <row r="2751" spans="1:32">
      <c r="A2751" s="3">
        <v>92371</v>
      </c>
      <c r="B2751" s="3">
        <v>18</v>
      </c>
      <c r="C2751" s="41" t="s">
        <v>183</v>
      </c>
      <c r="D2751" s="3" t="s">
        <v>197</v>
      </c>
      <c r="E2751" s="3" t="s">
        <v>195</v>
      </c>
      <c r="F2751" s="3" t="s">
        <v>186</v>
      </c>
      <c r="G2751" s="3" t="s">
        <v>261</v>
      </c>
      <c r="H2751" s="41" t="s">
        <v>234</v>
      </c>
      <c r="I2751" s="3" t="s">
        <v>189</v>
      </c>
      <c r="J2751" s="3" t="s">
        <v>60</v>
      </c>
      <c r="K2751" s="3" t="s">
        <v>199</v>
      </c>
      <c r="L2751" s="3">
        <v>4</v>
      </c>
      <c r="M2751" s="3">
        <v>5</v>
      </c>
      <c r="N2751" s="3">
        <v>5</v>
      </c>
      <c r="O2751" s="3">
        <v>5</v>
      </c>
      <c r="P2751" s="3">
        <v>5</v>
      </c>
      <c r="Q2751" s="3">
        <v>5</v>
      </c>
      <c r="R2751" s="3">
        <v>4</v>
      </c>
      <c r="S2751" s="3">
        <v>4</v>
      </c>
      <c r="T2751" s="3">
        <v>5</v>
      </c>
      <c r="U2751" s="3">
        <v>4</v>
      </c>
      <c r="V2751" s="3">
        <v>4</v>
      </c>
      <c r="W2751" s="3">
        <v>5</v>
      </c>
      <c r="X2751" s="3">
        <v>4</v>
      </c>
      <c r="Y2751" s="3">
        <v>4</v>
      </c>
      <c r="Z2751" s="3">
        <v>5</v>
      </c>
      <c r="AA2751" s="3">
        <v>5</v>
      </c>
      <c r="AB2751" s="3">
        <v>5</v>
      </c>
      <c r="AC2751" s="3">
        <v>5</v>
      </c>
      <c r="AD2751" s="3">
        <v>5</v>
      </c>
      <c r="AE2751" s="3">
        <v>4</v>
      </c>
      <c r="AF2751" s="3" t="s">
        <v>183</v>
      </c>
    </row>
    <row r="2752" spans="1:32">
      <c r="A2752" s="3">
        <v>93065</v>
      </c>
      <c r="B2752" s="3">
        <v>19</v>
      </c>
      <c r="C2752" s="41" t="s">
        <v>183</v>
      </c>
      <c r="D2752" s="3" t="s">
        <v>194</v>
      </c>
      <c r="E2752" s="3" t="s">
        <v>192</v>
      </c>
      <c r="F2752" s="3" t="s">
        <v>186</v>
      </c>
      <c r="G2752" s="3" t="s">
        <v>261</v>
      </c>
      <c r="H2752" s="41" t="s">
        <v>234</v>
      </c>
      <c r="I2752" s="3" t="s">
        <v>189</v>
      </c>
      <c r="J2752" s="3" t="s">
        <v>60</v>
      </c>
      <c r="K2752" s="3" t="s">
        <v>202</v>
      </c>
      <c r="L2752" s="3">
        <v>3</v>
      </c>
      <c r="M2752" s="3">
        <v>3</v>
      </c>
      <c r="N2752" s="3">
        <v>3</v>
      </c>
      <c r="O2752" s="3">
        <v>3</v>
      </c>
      <c r="P2752" s="3">
        <v>4</v>
      </c>
      <c r="Q2752" s="3">
        <v>3</v>
      </c>
      <c r="R2752" s="3">
        <v>3</v>
      </c>
      <c r="S2752" s="3">
        <v>2</v>
      </c>
      <c r="T2752" s="3">
        <v>3</v>
      </c>
      <c r="U2752" s="3">
        <v>4</v>
      </c>
      <c r="V2752" s="3">
        <v>5</v>
      </c>
      <c r="W2752" s="3">
        <v>5</v>
      </c>
      <c r="X2752" s="3">
        <v>3</v>
      </c>
      <c r="Y2752" s="3">
        <v>3</v>
      </c>
      <c r="Z2752" s="3">
        <v>5</v>
      </c>
      <c r="AA2752" s="3">
        <v>3</v>
      </c>
      <c r="AB2752" s="3">
        <v>4</v>
      </c>
      <c r="AC2752" s="3">
        <v>5</v>
      </c>
      <c r="AD2752" s="3">
        <v>5</v>
      </c>
      <c r="AE2752" s="3">
        <v>5</v>
      </c>
      <c r="AF2752" s="3" t="s">
        <v>183</v>
      </c>
    </row>
    <row r="2753" spans="1:32">
      <c r="A2753" s="3">
        <v>93063</v>
      </c>
      <c r="B2753" s="3">
        <v>19</v>
      </c>
      <c r="C2753" s="41" t="s">
        <v>183</v>
      </c>
      <c r="D2753" s="3" t="s">
        <v>194</v>
      </c>
      <c r="E2753" s="3" t="s">
        <v>192</v>
      </c>
      <c r="F2753" s="3" t="s">
        <v>193</v>
      </c>
      <c r="G2753" s="3" t="s">
        <v>261</v>
      </c>
      <c r="H2753" s="41" t="s">
        <v>234</v>
      </c>
      <c r="I2753" s="3" t="s">
        <v>189</v>
      </c>
      <c r="J2753" s="3" t="s">
        <v>60</v>
      </c>
      <c r="K2753" s="3" t="s">
        <v>203</v>
      </c>
      <c r="L2753" s="3">
        <v>5</v>
      </c>
      <c r="M2753" s="3">
        <v>3</v>
      </c>
      <c r="N2753" s="3">
        <v>3</v>
      </c>
      <c r="O2753" s="3">
        <v>3</v>
      </c>
      <c r="P2753" s="3">
        <v>4</v>
      </c>
      <c r="Q2753" s="3">
        <v>4</v>
      </c>
      <c r="R2753" s="3">
        <v>5</v>
      </c>
      <c r="S2753" s="3">
        <v>3</v>
      </c>
      <c r="T2753" s="3">
        <v>3</v>
      </c>
      <c r="U2753" s="3">
        <v>3</v>
      </c>
      <c r="V2753" s="3">
        <v>3</v>
      </c>
      <c r="W2753" s="3">
        <v>4</v>
      </c>
      <c r="X2753" s="3">
        <v>4</v>
      </c>
      <c r="Y2753" s="3">
        <v>4</v>
      </c>
      <c r="Z2753" s="3">
        <v>3</v>
      </c>
      <c r="AA2753" s="3">
        <v>3</v>
      </c>
      <c r="AB2753" s="3">
        <v>5</v>
      </c>
      <c r="AC2753" s="3">
        <v>5</v>
      </c>
      <c r="AD2753" s="3">
        <v>5</v>
      </c>
      <c r="AE2753" s="3">
        <v>5</v>
      </c>
      <c r="AF2753" s="3" t="s">
        <v>183</v>
      </c>
    </row>
    <row r="2754" spans="1:32">
      <c r="A2754" s="3">
        <v>92243</v>
      </c>
      <c r="B2754" s="3">
        <v>19</v>
      </c>
      <c r="C2754" s="41" t="s">
        <v>183</v>
      </c>
      <c r="D2754" s="3" t="s">
        <v>184</v>
      </c>
      <c r="E2754" s="3" t="s">
        <v>198</v>
      </c>
      <c r="F2754" s="3" t="s">
        <v>193</v>
      </c>
      <c r="G2754" s="3" t="s">
        <v>261</v>
      </c>
      <c r="H2754" s="41" t="s">
        <v>234</v>
      </c>
      <c r="I2754" s="3" t="s">
        <v>189</v>
      </c>
      <c r="J2754" s="3" t="s">
        <v>61</v>
      </c>
      <c r="K2754" s="3" t="s">
        <v>202</v>
      </c>
      <c r="L2754" s="3">
        <v>5</v>
      </c>
      <c r="M2754" s="3">
        <v>3</v>
      </c>
      <c r="N2754" s="3">
        <v>3</v>
      </c>
      <c r="O2754" s="3">
        <v>3</v>
      </c>
      <c r="P2754" s="3">
        <v>5</v>
      </c>
      <c r="Q2754" s="3">
        <v>5</v>
      </c>
      <c r="R2754" s="3">
        <v>4</v>
      </c>
      <c r="S2754" s="3">
        <v>1</v>
      </c>
      <c r="T2754" s="3">
        <v>5</v>
      </c>
      <c r="U2754" s="3">
        <v>3</v>
      </c>
      <c r="V2754" s="3">
        <v>4</v>
      </c>
      <c r="W2754" s="3">
        <v>3</v>
      </c>
      <c r="X2754" s="3">
        <v>5</v>
      </c>
      <c r="Y2754" s="3">
        <v>2</v>
      </c>
      <c r="Z2754" s="3">
        <v>4</v>
      </c>
      <c r="AA2754" s="3">
        <v>2</v>
      </c>
      <c r="AB2754" s="3">
        <v>5</v>
      </c>
      <c r="AC2754" s="3">
        <v>5</v>
      </c>
      <c r="AD2754" s="3">
        <v>2</v>
      </c>
      <c r="AE2754" s="3">
        <v>3</v>
      </c>
      <c r="AF2754" s="3" t="s">
        <v>183</v>
      </c>
    </row>
    <row r="2755" spans="1:32">
      <c r="A2755" s="3">
        <v>92243</v>
      </c>
      <c r="B2755" s="3">
        <v>19</v>
      </c>
      <c r="C2755" s="41" t="s">
        <v>183</v>
      </c>
      <c r="D2755" s="3" t="s">
        <v>184</v>
      </c>
      <c r="E2755" s="3" t="s">
        <v>198</v>
      </c>
      <c r="F2755" s="3" t="s">
        <v>193</v>
      </c>
      <c r="G2755" s="3" t="s">
        <v>261</v>
      </c>
      <c r="H2755" s="41" t="s">
        <v>234</v>
      </c>
      <c r="I2755" s="3" t="s">
        <v>189</v>
      </c>
      <c r="J2755" s="3" t="s">
        <v>61</v>
      </c>
      <c r="K2755" s="3" t="s">
        <v>202</v>
      </c>
      <c r="L2755" s="3">
        <v>5</v>
      </c>
      <c r="M2755" s="3">
        <v>3</v>
      </c>
      <c r="N2755" s="3">
        <v>3</v>
      </c>
      <c r="O2755" s="3">
        <v>2</v>
      </c>
      <c r="P2755" s="3">
        <v>5</v>
      </c>
      <c r="Q2755" s="3">
        <v>3</v>
      </c>
      <c r="R2755" s="3">
        <v>4</v>
      </c>
      <c r="S2755" s="3">
        <v>3</v>
      </c>
      <c r="T2755" s="3">
        <v>5</v>
      </c>
      <c r="U2755" s="3">
        <v>3</v>
      </c>
      <c r="V2755" s="3">
        <v>4</v>
      </c>
      <c r="W2755" s="3">
        <v>3</v>
      </c>
      <c r="X2755" s="3">
        <v>4</v>
      </c>
      <c r="Y2755" s="3">
        <v>2</v>
      </c>
      <c r="Z2755" s="3">
        <v>3</v>
      </c>
      <c r="AA2755" s="3">
        <v>4</v>
      </c>
      <c r="AB2755" s="3">
        <v>5</v>
      </c>
      <c r="AC2755" s="3">
        <v>5</v>
      </c>
      <c r="AD2755" s="3">
        <v>3</v>
      </c>
      <c r="AE2755" s="3">
        <v>3</v>
      </c>
      <c r="AF2755" s="3" t="s">
        <v>183</v>
      </c>
    </row>
    <row r="2756" spans="1:32">
      <c r="A2756" s="3">
        <v>90621</v>
      </c>
      <c r="B2756" s="3">
        <v>19</v>
      </c>
      <c r="C2756" s="41" t="s">
        <v>183</v>
      </c>
      <c r="D2756" s="3" t="s">
        <v>194</v>
      </c>
      <c r="E2756" s="3" t="s">
        <v>185</v>
      </c>
      <c r="F2756" s="3" t="s">
        <v>186</v>
      </c>
      <c r="G2756" s="3" t="s">
        <v>261</v>
      </c>
      <c r="H2756" s="41" t="s">
        <v>234</v>
      </c>
      <c r="I2756" s="3" t="s">
        <v>189</v>
      </c>
      <c r="J2756" s="3" t="s">
        <v>60</v>
      </c>
      <c r="K2756" s="3" t="s">
        <v>202</v>
      </c>
      <c r="L2756" s="3">
        <v>3</v>
      </c>
      <c r="M2756" s="3">
        <v>3</v>
      </c>
      <c r="N2756" s="3">
        <v>3</v>
      </c>
      <c r="O2756" s="3">
        <v>3</v>
      </c>
      <c r="P2756" s="3">
        <v>5</v>
      </c>
      <c r="Q2756" s="3">
        <v>4</v>
      </c>
      <c r="R2756" s="3">
        <v>4</v>
      </c>
      <c r="S2756" s="3">
        <v>3</v>
      </c>
      <c r="T2756" s="3">
        <v>2</v>
      </c>
      <c r="U2756" s="3">
        <v>5</v>
      </c>
      <c r="V2756" s="3">
        <v>3</v>
      </c>
      <c r="W2756" s="3">
        <v>3</v>
      </c>
      <c r="X2756" s="3">
        <v>4</v>
      </c>
      <c r="Y2756" s="3">
        <v>5</v>
      </c>
      <c r="Z2756" s="3">
        <v>5</v>
      </c>
      <c r="AA2756" s="3">
        <v>4</v>
      </c>
      <c r="AB2756" s="3">
        <v>3</v>
      </c>
      <c r="AC2756" s="3">
        <v>5</v>
      </c>
      <c r="AD2756" s="3">
        <v>3</v>
      </c>
      <c r="AE2756" s="3">
        <v>4</v>
      </c>
      <c r="AF2756" s="3" t="s">
        <v>183</v>
      </c>
    </row>
    <row r="2757" spans="1:32">
      <c r="A2757" s="3">
        <v>91786</v>
      </c>
      <c r="B2757" s="3">
        <v>19</v>
      </c>
      <c r="C2757" s="41" t="s">
        <v>183</v>
      </c>
      <c r="D2757" s="3" t="s">
        <v>194</v>
      </c>
      <c r="E2757" s="3" t="s">
        <v>195</v>
      </c>
      <c r="F2757" s="3" t="s">
        <v>193</v>
      </c>
      <c r="G2757" s="3" t="s">
        <v>261</v>
      </c>
      <c r="H2757" s="41" t="s">
        <v>234</v>
      </c>
      <c r="I2757" s="3" t="s">
        <v>189</v>
      </c>
      <c r="J2757" s="3" t="s">
        <v>61</v>
      </c>
      <c r="K2757" s="3" t="s">
        <v>199</v>
      </c>
      <c r="L2757" s="3">
        <v>4</v>
      </c>
      <c r="M2757" s="3">
        <v>4</v>
      </c>
      <c r="N2757" s="3">
        <v>5</v>
      </c>
      <c r="O2757" s="3">
        <v>4</v>
      </c>
      <c r="P2757" s="3">
        <v>5</v>
      </c>
      <c r="Q2757" s="3">
        <v>2</v>
      </c>
      <c r="R2757" s="3">
        <v>5</v>
      </c>
      <c r="S2757" s="3">
        <v>1</v>
      </c>
      <c r="T2757" s="3">
        <v>3</v>
      </c>
      <c r="U2757" s="3">
        <v>5</v>
      </c>
      <c r="V2757" s="3">
        <v>5</v>
      </c>
      <c r="W2757" s="3">
        <v>5</v>
      </c>
      <c r="X2757" s="3">
        <v>4</v>
      </c>
      <c r="Y2757" s="3">
        <v>5</v>
      </c>
      <c r="Z2757" s="3">
        <v>5</v>
      </c>
      <c r="AA2757" s="3">
        <v>4</v>
      </c>
      <c r="AB2757" s="3">
        <v>4</v>
      </c>
      <c r="AC2757" s="3">
        <v>5</v>
      </c>
      <c r="AD2757" s="3">
        <v>5</v>
      </c>
      <c r="AE2757" s="3">
        <v>5</v>
      </c>
      <c r="AF2757" s="3" t="s">
        <v>183</v>
      </c>
    </row>
    <row r="2758" spans="1:32">
      <c r="A2758" s="3">
        <v>92585</v>
      </c>
      <c r="B2758" s="3">
        <v>19</v>
      </c>
      <c r="C2758" s="41" t="s">
        <v>183</v>
      </c>
      <c r="D2758" s="3" t="s">
        <v>194</v>
      </c>
      <c r="E2758" s="3" t="s">
        <v>205</v>
      </c>
      <c r="F2758" s="3" t="s">
        <v>193</v>
      </c>
      <c r="G2758" s="3" t="s">
        <v>261</v>
      </c>
      <c r="H2758" s="41" t="s">
        <v>234</v>
      </c>
      <c r="I2758" s="3" t="s">
        <v>189</v>
      </c>
      <c r="J2758" s="3" t="s">
        <v>57</v>
      </c>
      <c r="K2758" s="3" t="s">
        <v>196</v>
      </c>
      <c r="L2758" s="3">
        <v>4</v>
      </c>
      <c r="M2758" s="3">
        <v>3</v>
      </c>
      <c r="N2758" s="3">
        <v>3</v>
      </c>
      <c r="O2758" s="3">
        <v>4</v>
      </c>
      <c r="P2758" s="3">
        <v>3</v>
      </c>
      <c r="Q2758" s="3">
        <v>4</v>
      </c>
      <c r="R2758" s="3">
        <v>3</v>
      </c>
      <c r="S2758" s="3">
        <v>2</v>
      </c>
      <c r="T2758" s="3">
        <v>3</v>
      </c>
      <c r="U2758" s="3">
        <v>2</v>
      </c>
      <c r="V2758" s="3">
        <v>3</v>
      </c>
      <c r="W2758" s="3">
        <v>4</v>
      </c>
      <c r="X2758" s="3">
        <v>3</v>
      </c>
      <c r="Y2758" s="3">
        <v>2</v>
      </c>
      <c r="Z2758" s="3">
        <v>4</v>
      </c>
      <c r="AA2758" s="3">
        <v>4</v>
      </c>
      <c r="AB2758" s="3">
        <v>3</v>
      </c>
      <c r="AC2758" s="3">
        <v>3</v>
      </c>
      <c r="AD2758" s="3">
        <v>4</v>
      </c>
      <c r="AE2758" s="3">
        <v>3</v>
      </c>
      <c r="AF2758" s="3" t="s">
        <v>183</v>
      </c>
    </row>
    <row r="2759" spans="1:32">
      <c r="A2759" s="3">
        <v>93063</v>
      </c>
      <c r="B2759" s="3">
        <v>20</v>
      </c>
      <c r="C2759" s="41" t="s">
        <v>183</v>
      </c>
      <c r="D2759" s="3" t="s">
        <v>197</v>
      </c>
      <c r="E2759" s="3" t="s">
        <v>192</v>
      </c>
      <c r="F2759" s="3" t="s">
        <v>186</v>
      </c>
      <c r="G2759" s="3" t="s">
        <v>261</v>
      </c>
      <c r="H2759" s="41" t="s">
        <v>234</v>
      </c>
      <c r="I2759" s="3" t="s">
        <v>201</v>
      </c>
      <c r="J2759" s="3" t="s">
        <v>60</v>
      </c>
      <c r="K2759" s="3" t="s">
        <v>203</v>
      </c>
      <c r="L2759" s="3">
        <v>4</v>
      </c>
      <c r="M2759" s="3">
        <v>3</v>
      </c>
      <c r="N2759" s="3">
        <v>5</v>
      </c>
      <c r="O2759" s="3">
        <v>2</v>
      </c>
      <c r="P2759" s="3">
        <v>5</v>
      </c>
      <c r="Q2759" s="3">
        <v>2</v>
      </c>
      <c r="R2759" s="3">
        <v>3</v>
      </c>
      <c r="S2759" s="3">
        <v>4</v>
      </c>
      <c r="T2759" s="3">
        <v>5</v>
      </c>
      <c r="U2759" s="3">
        <v>4</v>
      </c>
      <c r="V2759" s="3">
        <v>3</v>
      </c>
      <c r="W2759" s="3">
        <v>4</v>
      </c>
      <c r="X2759" s="3">
        <v>3</v>
      </c>
      <c r="Y2759" s="3">
        <v>2</v>
      </c>
      <c r="Z2759" s="3">
        <v>4</v>
      </c>
      <c r="AA2759" s="3">
        <v>5</v>
      </c>
      <c r="AB2759" s="3">
        <v>4</v>
      </c>
      <c r="AC2759" s="3">
        <v>5</v>
      </c>
      <c r="AD2759" s="3">
        <v>4</v>
      </c>
      <c r="AE2759" s="3">
        <v>3</v>
      </c>
      <c r="AF2759" s="3" t="s">
        <v>183</v>
      </c>
    </row>
    <row r="2760" spans="1:32">
      <c r="A2760" s="3">
        <v>92243</v>
      </c>
      <c r="B2760" s="3">
        <v>20</v>
      </c>
      <c r="C2760" s="41" t="s">
        <v>183</v>
      </c>
      <c r="D2760" s="3" t="s">
        <v>224</v>
      </c>
      <c r="E2760" s="3" t="s">
        <v>198</v>
      </c>
      <c r="F2760" s="3" t="s">
        <v>186</v>
      </c>
      <c r="G2760" s="3" t="s">
        <v>261</v>
      </c>
      <c r="H2760" s="41" t="s">
        <v>234</v>
      </c>
      <c r="I2760" s="3" t="s">
        <v>189</v>
      </c>
      <c r="J2760" s="3" t="s">
        <v>62</v>
      </c>
      <c r="K2760" s="3" t="s">
        <v>199</v>
      </c>
      <c r="L2760" s="3">
        <v>4</v>
      </c>
      <c r="M2760" s="3">
        <v>4</v>
      </c>
      <c r="N2760" s="3">
        <v>3</v>
      </c>
      <c r="O2760" s="3">
        <v>4</v>
      </c>
      <c r="P2760" s="3">
        <v>3</v>
      </c>
      <c r="Q2760" s="3">
        <v>3</v>
      </c>
      <c r="R2760" s="3">
        <v>4</v>
      </c>
      <c r="S2760" s="3">
        <v>3</v>
      </c>
      <c r="T2760" s="3">
        <v>3</v>
      </c>
      <c r="U2760" s="3">
        <v>3</v>
      </c>
      <c r="V2760" s="3">
        <v>4</v>
      </c>
      <c r="W2760" s="3">
        <v>4</v>
      </c>
      <c r="X2760" s="3">
        <v>4</v>
      </c>
      <c r="Y2760" s="3">
        <v>4</v>
      </c>
      <c r="Z2760" s="3">
        <v>4</v>
      </c>
      <c r="AA2760" s="3">
        <v>4</v>
      </c>
      <c r="AB2760" s="3">
        <v>3</v>
      </c>
      <c r="AC2760" s="3">
        <v>4</v>
      </c>
      <c r="AD2760" s="3">
        <v>4</v>
      </c>
      <c r="AE2760" s="3">
        <v>4</v>
      </c>
      <c r="AF2760" s="3" t="s">
        <v>183</v>
      </c>
    </row>
    <row r="2761" spans="1:32">
      <c r="A2761" s="3">
        <v>92867</v>
      </c>
      <c r="B2761" s="3">
        <v>20</v>
      </c>
      <c r="C2761" s="41" t="s">
        <v>183</v>
      </c>
      <c r="D2761" s="3" t="s">
        <v>194</v>
      </c>
      <c r="E2761" s="3" t="s">
        <v>185</v>
      </c>
      <c r="F2761" s="3" t="s">
        <v>186</v>
      </c>
      <c r="G2761" s="3" t="s">
        <v>261</v>
      </c>
      <c r="H2761" s="41" t="s">
        <v>234</v>
      </c>
      <c r="I2761" s="3" t="s">
        <v>189</v>
      </c>
      <c r="J2761" s="3" t="s">
        <v>64</v>
      </c>
      <c r="K2761" s="3" t="s">
        <v>202</v>
      </c>
      <c r="L2761" s="3">
        <v>3</v>
      </c>
      <c r="M2761" s="3">
        <v>1</v>
      </c>
      <c r="N2761" s="3">
        <v>1</v>
      </c>
      <c r="O2761" s="3">
        <v>1</v>
      </c>
      <c r="P2761" s="3">
        <v>1</v>
      </c>
      <c r="Q2761" s="3">
        <v>1</v>
      </c>
      <c r="R2761" s="3">
        <v>1</v>
      </c>
      <c r="S2761" s="3">
        <v>1</v>
      </c>
      <c r="T2761" s="3">
        <v>5</v>
      </c>
      <c r="U2761" s="3">
        <v>5</v>
      </c>
      <c r="V2761" s="3">
        <v>5</v>
      </c>
      <c r="W2761" s="3">
        <v>4</v>
      </c>
      <c r="X2761" s="3">
        <v>4</v>
      </c>
      <c r="Y2761" s="3">
        <v>3</v>
      </c>
      <c r="Z2761" s="3">
        <v>1</v>
      </c>
      <c r="AA2761" s="3">
        <v>2</v>
      </c>
      <c r="AB2761" s="3">
        <v>3</v>
      </c>
      <c r="AC2761" s="3">
        <v>1</v>
      </c>
      <c r="AD2761" s="3">
        <v>5</v>
      </c>
      <c r="AE2761" s="3">
        <v>2</v>
      </c>
      <c r="AF2761" s="3" t="s">
        <v>183</v>
      </c>
    </row>
    <row r="2762" spans="1:32">
      <c r="A2762" s="3">
        <v>93550</v>
      </c>
      <c r="B2762" s="3">
        <v>20</v>
      </c>
      <c r="C2762" s="41" t="s">
        <v>183</v>
      </c>
      <c r="D2762" s="3" t="s">
        <v>197</v>
      </c>
      <c r="E2762" s="3" t="s">
        <v>206</v>
      </c>
      <c r="F2762" s="3" t="s">
        <v>186</v>
      </c>
      <c r="G2762" s="3" t="s">
        <v>261</v>
      </c>
      <c r="H2762" s="41" t="s">
        <v>234</v>
      </c>
      <c r="I2762" s="3" t="s">
        <v>189</v>
      </c>
      <c r="J2762" s="3" t="s">
        <v>64</v>
      </c>
      <c r="K2762" s="3" t="s">
        <v>190</v>
      </c>
      <c r="L2762" s="3">
        <v>5</v>
      </c>
      <c r="M2762" s="3">
        <v>1</v>
      </c>
      <c r="N2762" s="3">
        <v>1</v>
      </c>
      <c r="O2762" s="3">
        <v>1</v>
      </c>
      <c r="P2762" s="3">
        <v>1</v>
      </c>
      <c r="Q2762" s="3">
        <v>1</v>
      </c>
      <c r="R2762" s="3">
        <v>5</v>
      </c>
      <c r="S2762" s="3">
        <v>1</v>
      </c>
      <c r="T2762" s="3">
        <v>5</v>
      </c>
      <c r="U2762" s="3">
        <v>1</v>
      </c>
      <c r="V2762" s="3">
        <v>3</v>
      </c>
      <c r="W2762" s="3">
        <v>1</v>
      </c>
      <c r="X2762" s="3">
        <v>5</v>
      </c>
      <c r="Y2762" s="3">
        <v>1</v>
      </c>
      <c r="Z2762" s="3">
        <v>5</v>
      </c>
      <c r="AA2762" s="3">
        <v>5</v>
      </c>
      <c r="AB2762" s="3">
        <v>5</v>
      </c>
      <c r="AC2762" s="3">
        <v>5</v>
      </c>
      <c r="AD2762" s="3">
        <v>5</v>
      </c>
      <c r="AE2762" s="3">
        <v>5</v>
      </c>
      <c r="AF2762" s="3" t="s">
        <v>183</v>
      </c>
    </row>
    <row r="2763" spans="1:32">
      <c r="A2763" s="3">
        <v>92883</v>
      </c>
      <c r="B2763" s="3">
        <v>20</v>
      </c>
      <c r="C2763" s="41" t="s">
        <v>183</v>
      </c>
      <c r="D2763" s="3" t="s">
        <v>194</v>
      </c>
      <c r="E2763" s="3" t="s">
        <v>205</v>
      </c>
      <c r="F2763" s="3" t="s">
        <v>186</v>
      </c>
      <c r="G2763" s="3" t="s">
        <v>261</v>
      </c>
      <c r="H2763" s="41" t="s">
        <v>234</v>
      </c>
      <c r="I2763" s="3" t="s">
        <v>201</v>
      </c>
      <c r="J2763" s="3" t="s">
        <v>62</v>
      </c>
      <c r="K2763" s="3" t="s">
        <v>199</v>
      </c>
      <c r="L2763" s="3">
        <v>4</v>
      </c>
      <c r="M2763" s="3">
        <v>3</v>
      </c>
      <c r="N2763" s="3">
        <v>2</v>
      </c>
      <c r="O2763" s="3">
        <v>5</v>
      </c>
      <c r="P2763" s="3">
        <v>5</v>
      </c>
      <c r="Q2763" s="3">
        <v>5</v>
      </c>
      <c r="R2763" s="3">
        <v>4</v>
      </c>
      <c r="S2763" s="3">
        <v>2</v>
      </c>
      <c r="T2763" s="3">
        <v>3</v>
      </c>
      <c r="U2763" s="3">
        <v>5</v>
      </c>
      <c r="V2763" s="3">
        <v>5</v>
      </c>
      <c r="W2763" s="3">
        <v>4</v>
      </c>
      <c r="X2763" s="3">
        <v>4</v>
      </c>
      <c r="Y2763" s="3">
        <v>5</v>
      </c>
      <c r="Z2763" s="3">
        <v>5</v>
      </c>
      <c r="AA2763" s="3">
        <v>4</v>
      </c>
      <c r="AB2763" s="3">
        <v>5</v>
      </c>
      <c r="AC2763" s="3">
        <v>5</v>
      </c>
      <c r="AD2763" s="3">
        <v>4</v>
      </c>
      <c r="AE2763" s="3">
        <v>3</v>
      </c>
      <c r="AF2763" s="3" t="s">
        <v>211</v>
      </c>
    </row>
    <row r="2764" spans="1:32">
      <c r="A2764" s="3">
        <v>93033</v>
      </c>
      <c r="B2764" s="3">
        <v>21</v>
      </c>
      <c r="C2764" s="41" t="s">
        <v>183</v>
      </c>
      <c r="D2764" s="3" t="s">
        <v>194</v>
      </c>
      <c r="E2764" s="3" t="s">
        <v>192</v>
      </c>
      <c r="F2764" s="3" t="s">
        <v>193</v>
      </c>
      <c r="G2764" s="3" t="s">
        <v>261</v>
      </c>
      <c r="H2764" s="41" t="s">
        <v>234</v>
      </c>
      <c r="I2764" s="3" t="s">
        <v>189</v>
      </c>
      <c r="J2764" s="3" t="s">
        <v>60</v>
      </c>
      <c r="K2764" s="3" t="s">
        <v>202</v>
      </c>
      <c r="L2764" s="3">
        <v>3</v>
      </c>
      <c r="M2764" s="3">
        <v>2</v>
      </c>
      <c r="N2764" s="3">
        <v>1</v>
      </c>
      <c r="O2764" s="3">
        <v>3</v>
      </c>
      <c r="P2764" s="3">
        <v>1</v>
      </c>
      <c r="Q2764" s="3">
        <v>1</v>
      </c>
      <c r="R2764" s="3">
        <v>1</v>
      </c>
      <c r="S2764" s="3">
        <v>1</v>
      </c>
      <c r="T2764" s="3">
        <v>3</v>
      </c>
      <c r="U2764" s="3">
        <v>1</v>
      </c>
      <c r="V2764" s="3">
        <v>1</v>
      </c>
      <c r="W2764" s="3">
        <v>2</v>
      </c>
      <c r="X2764" s="3">
        <v>1</v>
      </c>
      <c r="Y2764" s="3">
        <v>1</v>
      </c>
      <c r="Z2764" s="3">
        <v>1</v>
      </c>
      <c r="AA2764" s="3">
        <v>1</v>
      </c>
      <c r="AB2764" s="3">
        <v>1</v>
      </c>
      <c r="AC2764" s="3">
        <v>1</v>
      </c>
      <c r="AD2764" s="3">
        <v>1</v>
      </c>
      <c r="AE2764" s="3">
        <v>1</v>
      </c>
      <c r="AF2764" s="3" t="s">
        <v>183</v>
      </c>
    </row>
    <row r="2765" spans="1:32">
      <c r="A2765" s="3">
        <v>92231</v>
      </c>
      <c r="B2765" s="3">
        <v>21</v>
      </c>
      <c r="C2765" s="41" t="s">
        <v>183</v>
      </c>
      <c r="D2765" s="3" t="s">
        <v>232</v>
      </c>
      <c r="E2765" s="3" t="s">
        <v>198</v>
      </c>
      <c r="F2765" s="3" t="s">
        <v>186</v>
      </c>
      <c r="G2765" s="3" t="s">
        <v>261</v>
      </c>
      <c r="H2765" s="41" t="s">
        <v>234</v>
      </c>
      <c r="I2765" s="3" t="s">
        <v>189</v>
      </c>
      <c r="J2765" s="3" t="s">
        <v>57</v>
      </c>
      <c r="K2765" s="3" t="s">
        <v>190</v>
      </c>
      <c r="L2765" s="3">
        <v>2</v>
      </c>
      <c r="M2765" s="3">
        <v>1</v>
      </c>
      <c r="N2765" s="3">
        <v>1</v>
      </c>
      <c r="O2765" s="3">
        <v>1</v>
      </c>
      <c r="P2765" s="3">
        <v>1</v>
      </c>
      <c r="Q2765" s="3">
        <v>1</v>
      </c>
      <c r="R2765" s="3">
        <v>3</v>
      </c>
      <c r="S2765" s="3">
        <v>1</v>
      </c>
      <c r="T2765" s="3">
        <v>2</v>
      </c>
      <c r="U2765" s="3">
        <v>1</v>
      </c>
      <c r="V2765" s="3">
        <v>1</v>
      </c>
      <c r="W2765" s="3">
        <v>1</v>
      </c>
      <c r="X2765" s="3">
        <v>1</v>
      </c>
      <c r="Y2765" s="3">
        <v>1</v>
      </c>
      <c r="Z2765" s="3">
        <v>3</v>
      </c>
      <c r="AA2765" s="3">
        <v>1</v>
      </c>
      <c r="AB2765" s="3">
        <v>2</v>
      </c>
      <c r="AC2765" s="3">
        <v>1</v>
      </c>
      <c r="AD2765" s="3">
        <v>1</v>
      </c>
      <c r="AE2765" s="3">
        <v>3</v>
      </c>
      <c r="AF2765" s="3" t="s">
        <v>183</v>
      </c>
    </row>
    <row r="2766" spans="1:32">
      <c r="A2766" s="3">
        <v>92571</v>
      </c>
      <c r="B2766" s="3">
        <v>21</v>
      </c>
      <c r="C2766" s="41" t="s">
        <v>183</v>
      </c>
      <c r="D2766" s="3" t="s">
        <v>197</v>
      </c>
      <c r="E2766" s="3" t="s">
        <v>205</v>
      </c>
      <c r="F2766" s="3" t="s">
        <v>193</v>
      </c>
      <c r="G2766" s="3" t="s">
        <v>261</v>
      </c>
      <c r="H2766" s="41" t="s">
        <v>234</v>
      </c>
      <c r="I2766" s="3" t="s">
        <v>189</v>
      </c>
      <c r="J2766" s="3" t="s">
        <v>64</v>
      </c>
      <c r="K2766" s="3" t="s">
        <v>202</v>
      </c>
      <c r="L2766" s="3">
        <v>5</v>
      </c>
      <c r="M2766" s="3">
        <v>3</v>
      </c>
      <c r="N2766" s="3">
        <v>2</v>
      </c>
      <c r="O2766" s="3">
        <v>5</v>
      </c>
      <c r="P2766" s="3">
        <v>1</v>
      </c>
      <c r="Q2766" s="3">
        <v>2</v>
      </c>
      <c r="R2766" s="3">
        <v>3</v>
      </c>
      <c r="S2766" s="3">
        <v>1</v>
      </c>
      <c r="T2766" s="3">
        <v>4</v>
      </c>
      <c r="U2766" s="3">
        <v>5</v>
      </c>
      <c r="V2766" s="3">
        <v>4</v>
      </c>
      <c r="W2766" s="3">
        <v>3</v>
      </c>
      <c r="X2766" s="3">
        <v>3</v>
      </c>
      <c r="Y2766" s="3">
        <v>2</v>
      </c>
      <c r="Z2766" s="3">
        <v>2</v>
      </c>
      <c r="AA2766" s="3">
        <v>4</v>
      </c>
      <c r="AB2766" s="3">
        <v>4</v>
      </c>
      <c r="AC2766" s="3">
        <v>4</v>
      </c>
      <c r="AD2766" s="3">
        <v>5</v>
      </c>
      <c r="AE2766" s="3">
        <v>4</v>
      </c>
      <c r="AF2766" s="3" t="s">
        <v>183</v>
      </c>
    </row>
    <row r="2767" spans="1:32">
      <c r="A2767" s="3">
        <v>92802</v>
      </c>
      <c r="B2767" s="3">
        <v>22</v>
      </c>
      <c r="C2767" s="41" t="s">
        <v>183</v>
      </c>
      <c r="D2767" s="3" t="s">
        <v>197</v>
      </c>
      <c r="E2767" s="3" t="s">
        <v>185</v>
      </c>
      <c r="F2767" s="3" t="s">
        <v>186</v>
      </c>
      <c r="G2767" s="3" t="s">
        <v>261</v>
      </c>
      <c r="H2767" s="41" t="s">
        <v>234</v>
      </c>
      <c r="I2767" s="3" t="s">
        <v>189</v>
      </c>
      <c r="J2767" s="3" t="s">
        <v>63</v>
      </c>
      <c r="K2767" s="3" t="s">
        <v>203</v>
      </c>
      <c r="L2767" s="3">
        <v>4</v>
      </c>
      <c r="M2767" s="3">
        <v>3</v>
      </c>
      <c r="N2767" s="3">
        <v>2</v>
      </c>
      <c r="O2767" s="3">
        <v>3</v>
      </c>
      <c r="P2767" s="3">
        <v>4</v>
      </c>
      <c r="Q2767" s="3">
        <v>5</v>
      </c>
      <c r="R2767" s="3">
        <v>4</v>
      </c>
      <c r="S2767" s="3">
        <v>5</v>
      </c>
      <c r="T2767" s="3">
        <v>5</v>
      </c>
      <c r="U2767" s="3">
        <v>4</v>
      </c>
      <c r="V2767" s="3">
        <v>5</v>
      </c>
      <c r="W2767" s="3">
        <v>4</v>
      </c>
      <c r="X2767" s="3">
        <v>5</v>
      </c>
      <c r="Y2767" s="3">
        <v>4</v>
      </c>
      <c r="Z2767" s="3">
        <v>4</v>
      </c>
      <c r="AA2767" s="3">
        <v>5</v>
      </c>
      <c r="AB2767" s="3">
        <v>3</v>
      </c>
      <c r="AC2767" s="3">
        <v>4</v>
      </c>
      <c r="AD2767" s="3">
        <v>5</v>
      </c>
      <c r="AE2767" s="3">
        <v>5</v>
      </c>
      <c r="AF2767" s="3" t="s">
        <v>183</v>
      </c>
    </row>
    <row r="2768" spans="1:32">
      <c r="A2768" s="3">
        <v>90005</v>
      </c>
      <c r="B2768" s="3">
        <v>22</v>
      </c>
      <c r="C2768" s="41" t="s">
        <v>183</v>
      </c>
      <c r="D2768" s="3" t="s">
        <v>184</v>
      </c>
      <c r="E2768" s="3" t="s">
        <v>206</v>
      </c>
      <c r="F2768" s="3" t="s">
        <v>186</v>
      </c>
      <c r="G2768" s="3" t="s">
        <v>261</v>
      </c>
      <c r="H2768" s="41" t="s">
        <v>234</v>
      </c>
      <c r="I2768" s="3" t="s">
        <v>189</v>
      </c>
      <c r="J2768" s="3" t="s">
        <v>64</v>
      </c>
      <c r="K2768" s="3" t="s">
        <v>199</v>
      </c>
      <c r="L2768" s="3">
        <v>3</v>
      </c>
      <c r="M2768" s="3">
        <v>3</v>
      </c>
      <c r="N2768" s="3">
        <v>3</v>
      </c>
      <c r="O2768" s="3">
        <v>3</v>
      </c>
      <c r="P2768" s="3">
        <v>3</v>
      </c>
      <c r="Q2768" s="3">
        <v>3</v>
      </c>
      <c r="R2768" s="3">
        <v>3</v>
      </c>
      <c r="S2768" s="3">
        <v>3</v>
      </c>
      <c r="T2768" s="3">
        <v>3</v>
      </c>
      <c r="U2768" s="3">
        <v>3</v>
      </c>
      <c r="V2768" s="3">
        <v>3</v>
      </c>
      <c r="W2768" s="3">
        <v>3</v>
      </c>
      <c r="X2768" s="3">
        <v>3</v>
      </c>
      <c r="Y2768" s="3">
        <v>3</v>
      </c>
      <c r="Z2768" s="3">
        <v>3</v>
      </c>
      <c r="AA2768" s="3">
        <v>4</v>
      </c>
      <c r="AB2768" s="3">
        <v>3</v>
      </c>
      <c r="AC2768" s="3">
        <v>3</v>
      </c>
      <c r="AD2768" s="3">
        <v>3</v>
      </c>
      <c r="AE2768" s="3">
        <v>3</v>
      </c>
      <c r="AF2768" s="3" t="s">
        <v>183</v>
      </c>
    </row>
    <row r="2769" spans="1:32">
      <c r="A2769" s="3">
        <v>91773</v>
      </c>
      <c r="B2769" s="3">
        <v>22</v>
      </c>
      <c r="C2769" s="41" t="s">
        <v>183</v>
      </c>
      <c r="D2769" s="3" t="s">
        <v>226</v>
      </c>
      <c r="E2769" s="3" t="s">
        <v>206</v>
      </c>
      <c r="F2769" s="3" t="s">
        <v>186</v>
      </c>
      <c r="G2769" s="3" t="s">
        <v>261</v>
      </c>
      <c r="H2769" s="41" t="s">
        <v>234</v>
      </c>
      <c r="I2769" s="3" t="s">
        <v>201</v>
      </c>
      <c r="J2769" s="3" t="s">
        <v>64</v>
      </c>
      <c r="K2769" s="3" t="s">
        <v>196</v>
      </c>
      <c r="L2769" s="3">
        <v>5</v>
      </c>
      <c r="M2769" s="3">
        <v>5</v>
      </c>
      <c r="N2769" s="3">
        <v>5</v>
      </c>
      <c r="O2769" s="3">
        <v>5</v>
      </c>
      <c r="P2769" s="3">
        <v>4</v>
      </c>
      <c r="Q2769" s="3">
        <v>4</v>
      </c>
      <c r="R2769" s="3">
        <v>3</v>
      </c>
      <c r="S2769" s="3">
        <v>4</v>
      </c>
      <c r="T2769" s="3">
        <v>4</v>
      </c>
      <c r="U2769" s="3">
        <v>3</v>
      </c>
      <c r="V2769" s="3">
        <v>3</v>
      </c>
      <c r="W2769" s="3">
        <v>4</v>
      </c>
      <c r="X2769" s="3">
        <v>4</v>
      </c>
      <c r="Y2769" s="3">
        <v>5</v>
      </c>
      <c r="Z2769" s="3">
        <v>5</v>
      </c>
      <c r="AA2769" s="3">
        <v>5</v>
      </c>
      <c r="AB2769" s="3">
        <v>5</v>
      </c>
      <c r="AC2769" s="3">
        <v>5</v>
      </c>
      <c r="AD2769" s="3">
        <v>5</v>
      </c>
      <c r="AE2769" s="3">
        <v>5</v>
      </c>
      <c r="AF2769" s="3" t="s">
        <v>183</v>
      </c>
    </row>
    <row r="2770" spans="1:32">
      <c r="A2770" s="3">
        <v>92346</v>
      </c>
      <c r="B2770" s="3">
        <v>22</v>
      </c>
      <c r="C2770" s="41" t="s">
        <v>183</v>
      </c>
      <c r="D2770" s="3" t="s">
        <v>194</v>
      </c>
      <c r="E2770" s="3" t="s">
        <v>195</v>
      </c>
      <c r="F2770" s="3" t="s">
        <v>193</v>
      </c>
      <c r="G2770" s="3" t="s">
        <v>261</v>
      </c>
      <c r="H2770" s="41" t="s">
        <v>234</v>
      </c>
      <c r="I2770" s="3" t="s">
        <v>189</v>
      </c>
      <c r="J2770" s="3" t="s">
        <v>58</v>
      </c>
      <c r="K2770" s="3" t="s">
        <v>196</v>
      </c>
      <c r="L2770" s="3">
        <v>4</v>
      </c>
      <c r="M2770" s="3">
        <v>3</v>
      </c>
      <c r="N2770" s="3">
        <v>3</v>
      </c>
      <c r="O2770" s="3">
        <v>3</v>
      </c>
      <c r="P2770" s="3">
        <v>2</v>
      </c>
      <c r="Q2770" s="3">
        <v>3</v>
      </c>
      <c r="R2770" s="3">
        <v>1</v>
      </c>
      <c r="S2770" s="3">
        <v>2</v>
      </c>
      <c r="T2770" s="3">
        <v>3</v>
      </c>
      <c r="U2770" s="3">
        <v>3</v>
      </c>
      <c r="V2770" s="3">
        <v>5</v>
      </c>
      <c r="W2770" s="3">
        <v>1</v>
      </c>
      <c r="X2770" s="3">
        <v>2</v>
      </c>
      <c r="Y2770" s="3">
        <v>5</v>
      </c>
      <c r="Z2770" s="3">
        <v>5</v>
      </c>
      <c r="AA2770" s="3">
        <v>2</v>
      </c>
      <c r="AB2770" s="3">
        <v>2</v>
      </c>
      <c r="AC2770" s="3">
        <v>2</v>
      </c>
      <c r="AD2770" s="3">
        <v>3</v>
      </c>
      <c r="AE2770" s="3">
        <v>2</v>
      </c>
      <c r="AF2770" s="3" t="s">
        <v>183</v>
      </c>
    </row>
    <row r="2771" spans="1:32">
      <c r="A2771" s="3">
        <v>92375</v>
      </c>
      <c r="B2771" s="3">
        <v>22</v>
      </c>
      <c r="C2771" s="41" t="s">
        <v>183</v>
      </c>
      <c r="D2771" s="3" t="s">
        <v>194</v>
      </c>
      <c r="E2771" s="3" t="s">
        <v>195</v>
      </c>
      <c r="F2771" s="3" t="s">
        <v>186</v>
      </c>
      <c r="G2771" s="3" t="s">
        <v>261</v>
      </c>
      <c r="H2771" s="41" t="s">
        <v>234</v>
      </c>
      <c r="I2771" s="3" t="s">
        <v>201</v>
      </c>
      <c r="J2771" s="3" t="s">
        <v>62</v>
      </c>
      <c r="K2771" s="3" t="s">
        <v>203</v>
      </c>
      <c r="L2771" s="3">
        <v>3</v>
      </c>
      <c r="M2771" s="3">
        <v>3</v>
      </c>
      <c r="N2771" s="3">
        <v>5</v>
      </c>
      <c r="O2771" s="3">
        <v>3</v>
      </c>
      <c r="P2771" s="3">
        <v>5</v>
      </c>
      <c r="Q2771" s="3">
        <v>5</v>
      </c>
      <c r="R2771" s="3">
        <v>5</v>
      </c>
      <c r="S2771" s="3">
        <v>5</v>
      </c>
      <c r="T2771" s="3">
        <v>5</v>
      </c>
      <c r="U2771" s="3">
        <v>5</v>
      </c>
      <c r="V2771" s="3">
        <v>1</v>
      </c>
      <c r="W2771" s="3">
        <v>3</v>
      </c>
      <c r="X2771" s="3">
        <v>3</v>
      </c>
      <c r="Y2771" s="3">
        <v>1</v>
      </c>
      <c r="Z2771" s="3">
        <v>5</v>
      </c>
      <c r="AA2771" s="3">
        <v>4</v>
      </c>
      <c r="AB2771" s="3">
        <v>3</v>
      </c>
      <c r="AC2771" s="3">
        <v>5</v>
      </c>
      <c r="AD2771" s="3">
        <v>4</v>
      </c>
      <c r="AE2771" s="3">
        <v>1</v>
      </c>
      <c r="AF2771" s="3" t="s">
        <v>183</v>
      </c>
    </row>
    <row r="2772" spans="1:32">
      <c r="A2772" s="3">
        <v>92507</v>
      </c>
      <c r="B2772" s="3">
        <v>22</v>
      </c>
      <c r="C2772" s="41" t="s">
        <v>183</v>
      </c>
      <c r="D2772" s="3" t="s">
        <v>197</v>
      </c>
      <c r="E2772" s="3" t="s">
        <v>205</v>
      </c>
      <c r="F2772" s="3" t="s">
        <v>193</v>
      </c>
      <c r="G2772" s="3" t="s">
        <v>261</v>
      </c>
      <c r="H2772" s="41" t="s">
        <v>234</v>
      </c>
      <c r="I2772" s="3" t="s">
        <v>189</v>
      </c>
      <c r="J2772" s="3" t="s">
        <v>61</v>
      </c>
      <c r="K2772" s="3" t="s">
        <v>196</v>
      </c>
      <c r="L2772" s="3">
        <v>4</v>
      </c>
      <c r="M2772" s="3">
        <v>3</v>
      </c>
      <c r="N2772" s="3">
        <v>5</v>
      </c>
      <c r="O2772" s="3">
        <v>3</v>
      </c>
      <c r="P2772" s="3">
        <v>5</v>
      </c>
      <c r="Q2772" s="3">
        <v>2</v>
      </c>
      <c r="R2772" s="3">
        <v>4</v>
      </c>
      <c r="S2772" s="3">
        <v>3</v>
      </c>
      <c r="T2772" s="3">
        <v>3</v>
      </c>
      <c r="U2772" s="3">
        <v>5</v>
      </c>
      <c r="V2772" s="3">
        <v>2</v>
      </c>
      <c r="W2772" s="3">
        <v>5</v>
      </c>
      <c r="X2772" s="3">
        <v>4</v>
      </c>
      <c r="Y2772" s="3">
        <v>3</v>
      </c>
      <c r="Z2772" s="3">
        <v>4</v>
      </c>
      <c r="AA2772" s="3">
        <v>5</v>
      </c>
      <c r="AB2772" s="3">
        <v>5</v>
      </c>
      <c r="AC2772" s="3">
        <v>5</v>
      </c>
      <c r="AD2772" s="3">
        <v>5</v>
      </c>
      <c r="AE2772" s="3">
        <v>4</v>
      </c>
      <c r="AF2772" s="3" t="s">
        <v>183</v>
      </c>
    </row>
    <row r="2773" spans="1:32">
      <c r="A2773" s="3">
        <v>92203</v>
      </c>
      <c r="B2773" s="3">
        <v>22</v>
      </c>
      <c r="C2773" s="41" t="s">
        <v>183</v>
      </c>
      <c r="D2773" s="3" t="s">
        <v>204</v>
      </c>
      <c r="E2773" s="3" t="s">
        <v>205</v>
      </c>
      <c r="F2773" s="3" t="s">
        <v>186</v>
      </c>
      <c r="G2773" s="3" t="s">
        <v>261</v>
      </c>
      <c r="H2773" s="41" t="s">
        <v>234</v>
      </c>
      <c r="I2773" s="3" t="s">
        <v>189</v>
      </c>
      <c r="J2773" s="3" t="s">
        <v>62</v>
      </c>
      <c r="K2773" s="3" t="s">
        <v>203</v>
      </c>
      <c r="L2773" s="3">
        <v>5</v>
      </c>
      <c r="M2773" s="3">
        <v>4</v>
      </c>
      <c r="N2773" s="3">
        <v>4</v>
      </c>
      <c r="O2773" s="3">
        <v>4</v>
      </c>
      <c r="P2773" s="3">
        <v>5</v>
      </c>
      <c r="Q2773" s="3">
        <v>5</v>
      </c>
      <c r="R2773" s="3">
        <v>4</v>
      </c>
      <c r="S2773" s="3">
        <v>4</v>
      </c>
      <c r="T2773" s="3">
        <v>5</v>
      </c>
      <c r="U2773" s="3">
        <v>5</v>
      </c>
      <c r="V2773" s="3">
        <v>2</v>
      </c>
      <c r="W2773" s="3">
        <v>5</v>
      </c>
      <c r="X2773" s="3">
        <v>5</v>
      </c>
      <c r="Y2773" s="3">
        <v>5</v>
      </c>
      <c r="Z2773" s="3">
        <v>5</v>
      </c>
      <c r="AA2773" s="3">
        <v>5</v>
      </c>
      <c r="AB2773" s="3">
        <v>5</v>
      </c>
      <c r="AC2773" s="3">
        <v>5</v>
      </c>
      <c r="AD2773" s="3">
        <v>4</v>
      </c>
      <c r="AE2773" s="3">
        <v>5</v>
      </c>
      <c r="AF2773" s="3" t="s">
        <v>183</v>
      </c>
    </row>
    <row r="2774" spans="1:32">
      <c r="A2774" s="3">
        <v>92223</v>
      </c>
      <c r="B2774" s="3">
        <v>22</v>
      </c>
      <c r="C2774" s="41" t="s">
        <v>183</v>
      </c>
      <c r="D2774" s="3" t="s">
        <v>194</v>
      </c>
      <c r="E2774" s="3" t="s">
        <v>205</v>
      </c>
      <c r="F2774" s="3" t="s">
        <v>186</v>
      </c>
      <c r="G2774" s="3" t="s">
        <v>261</v>
      </c>
      <c r="H2774" s="41" t="s">
        <v>234</v>
      </c>
      <c r="I2774" s="3" t="s">
        <v>189</v>
      </c>
      <c r="J2774" s="3" t="s">
        <v>57</v>
      </c>
      <c r="K2774" s="3" t="s">
        <v>199</v>
      </c>
      <c r="L2774" s="3">
        <v>3</v>
      </c>
      <c r="M2774" s="3">
        <v>3</v>
      </c>
      <c r="N2774" s="3">
        <v>4</v>
      </c>
      <c r="O2774" s="3">
        <v>2</v>
      </c>
      <c r="P2774" s="3">
        <v>5</v>
      </c>
      <c r="Q2774" s="3">
        <v>5</v>
      </c>
      <c r="R2774" s="3">
        <v>3</v>
      </c>
      <c r="S2774" s="3">
        <v>2</v>
      </c>
      <c r="T2774" s="3">
        <v>4</v>
      </c>
      <c r="U2774" s="3">
        <v>2</v>
      </c>
      <c r="V2774" s="3">
        <v>5</v>
      </c>
      <c r="W2774" s="3">
        <v>4</v>
      </c>
      <c r="X2774" s="3">
        <v>4</v>
      </c>
      <c r="Y2774" s="3">
        <v>5</v>
      </c>
      <c r="Z2774" s="3">
        <v>5</v>
      </c>
      <c r="AA2774" s="3">
        <v>5</v>
      </c>
      <c r="AB2774" s="3">
        <v>3</v>
      </c>
      <c r="AC2774" s="3">
        <v>5</v>
      </c>
      <c r="AD2774" s="3">
        <v>5</v>
      </c>
      <c r="AE2774" s="3">
        <v>3</v>
      </c>
      <c r="AF2774" s="3" t="s">
        <v>183</v>
      </c>
    </row>
    <row r="2775" spans="1:32">
      <c r="A2775" s="3">
        <v>92562</v>
      </c>
      <c r="B2775" s="3">
        <v>22</v>
      </c>
      <c r="C2775" s="41" t="s">
        <v>183</v>
      </c>
      <c r="D2775" s="3" t="s">
        <v>194</v>
      </c>
      <c r="E2775" s="3" t="s">
        <v>205</v>
      </c>
      <c r="F2775" s="3" t="s">
        <v>193</v>
      </c>
      <c r="G2775" s="3" t="s">
        <v>261</v>
      </c>
      <c r="H2775" s="41" t="s">
        <v>234</v>
      </c>
      <c r="I2775" s="3" t="s">
        <v>189</v>
      </c>
      <c r="J2775" s="3" t="s">
        <v>61</v>
      </c>
      <c r="K2775" s="3" t="s">
        <v>196</v>
      </c>
      <c r="L2775" s="3">
        <v>4</v>
      </c>
      <c r="M2775" s="3">
        <v>3</v>
      </c>
      <c r="N2775" s="3">
        <v>2</v>
      </c>
      <c r="O2775" s="3">
        <v>3</v>
      </c>
      <c r="P2775" s="3">
        <v>4</v>
      </c>
      <c r="Q2775" s="3">
        <v>5</v>
      </c>
      <c r="R2775" s="3">
        <v>3</v>
      </c>
      <c r="S2775" s="3">
        <v>4</v>
      </c>
      <c r="T2775" s="3">
        <v>4</v>
      </c>
      <c r="U2775" s="3">
        <v>3</v>
      </c>
      <c r="V2775" s="3">
        <v>5</v>
      </c>
      <c r="W2775" s="3">
        <v>4</v>
      </c>
      <c r="X2775" s="3">
        <v>5</v>
      </c>
      <c r="Y2775" s="3">
        <v>4</v>
      </c>
      <c r="Z2775" s="3">
        <v>5</v>
      </c>
      <c r="AA2775" s="3">
        <v>4</v>
      </c>
      <c r="AB2775" s="3">
        <v>4</v>
      </c>
      <c r="AC2775" s="3">
        <v>4</v>
      </c>
      <c r="AD2775" s="3">
        <v>5</v>
      </c>
      <c r="AE2775" s="3">
        <v>4</v>
      </c>
      <c r="AF2775" s="3" t="s">
        <v>183</v>
      </c>
    </row>
    <row r="2776" spans="1:32">
      <c r="A2776" s="3">
        <v>93023</v>
      </c>
      <c r="B2776" s="3">
        <v>23</v>
      </c>
      <c r="C2776" s="41" t="s">
        <v>183</v>
      </c>
      <c r="D2776" s="3" t="s">
        <v>197</v>
      </c>
      <c r="E2776" s="3" t="s">
        <v>192</v>
      </c>
      <c r="F2776" s="3" t="s">
        <v>186</v>
      </c>
      <c r="G2776" s="3" t="s">
        <v>261</v>
      </c>
      <c r="H2776" s="41" t="s">
        <v>234</v>
      </c>
      <c r="I2776" s="3" t="s">
        <v>189</v>
      </c>
      <c r="J2776" s="3" t="s">
        <v>64</v>
      </c>
      <c r="K2776" s="3" t="s">
        <v>190</v>
      </c>
      <c r="L2776" s="3">
        <v>4</v>
      </c>
      <c r="M2776" s="3">
        <v>3</v>
      </c>
      <c r="N2776" s="3">
        <v>2</v>
      </c>
      <c r="O2776" s="3">
        <v>3</v>
      </c>
      <c r="P2776" s="3">
        <v>4</v>
      </c>
      <c r="Q2776" s="3">
        <v>5</v>
      </c>
      <c r="R2776" s="3">
        <v>3</v>
      </c>
      <c r="S2776" s="3">
        <v>3</v>
      </c>
      <c r="T2776" s="3">
        <v>3</v>
      </c>
      <c r="U2776" s="3">
        <v>4</v>
      </c>
      <c r="V2776" s="3">
        <v>3</v>
      </c>
      <c r="W2776" s="3">
        <v>5</v>
      </c>
      <c r="X2776" s="3">
        <v>5</v>
      </c>
      <c r="Y2776" s="3">
        <v>4</v>
      </c>
      <c r="Z2776" s="3">
        <v>5</v>
      </c>
      <c r="AA2776" s="3">
        <v>4</v>
      </c>
      <c r="AB2776" s="3">
        <v>5</v>
      </c>
      <c r="AC2776" s="3">
        <v>3</v>
      </c>
      <c r="AD2776" s="3">
        <v>5</v>
      </c>
      <c r="AE2776" s="3">
        <v>4</v>
      </c>
      <c r="AF2776" s="3" t="s">
        <v>183</v>
      </c>
    </row>
    <row r="2777" spans="1:32">
      <c r="A2777" s="3">
        <v>92231</v>
      </c>
      <c r="B2777" s="3">
        <v>23</v>
      </c>
      <c r="C2777" s="41" t="s">
        <v>183</v>
      </c>
      <c r="D2777" s="3" t="s">
        <v>219</v>
      </c>
      <c r="E2777" s="3" t="s">
        <v>198</v>
      </c>
      <c r="F2777" s="3" t="s">
        <v>193</v>
      </c>
      <c r="G2777" s="3" t="s">
        <v>261</v>
      </c>
      <c r="H2777" s="41" t="s">
        <v>234</v>
      </c>
      <c r="I2777" s="3" t="s">
        <v>189</v>
      </c>
      <c r="J2777" s="3" t="s">
        <v>60</v>
      </c>
      <c r="K2777" s="3" t="s">
        <v>203</v>
      </c>
      <c r="L2777" s="3">
        <v>5</v>
      </c>
      <c r="M2777" s="3">
        <v>5</v>
      </c>
      <c r="N2777" s="3">
        <v>2</v>
      </c>
      <c r="O2777" s="3">
        <v>4</v>
      </c>
      <c r="P2777" s="3">
        <v>4</v>
      </c>
      <c r="Q2777" s="3">
        <v>2</v>
      </c>
      <c r="R2777" s="3">
        <v>4</v>
      </c>
      <c r="S2777" s="3">
        <v>3</v>
      </c>
      <c r="T2777" s="3">
        <v>5</v>
      </c>
      <c r="U2777" s="3">
        <v>4</v>
      </c>
      <c r="V2777" s="3">
        <v>4</v>
      </c>
      <c r="W2777" s="3">
        <v>4</v>
      </c>
      <c r="X2777" s="3">
        <v>3</v>
      </c>
      <c r="Y2777" s="3">
        <v>4</v>
      </c>
      <c r="Z2777" s="3">
        <v>5</v>
      </c>
      <c r="AA2777" s="3">
        <v>5</v>
      </c>
      <c r="AB2777" s="3">
        <v>2</v>
      </c>
      <c r="AC2777" s="3">
        <v>5</v>
      </c>
      <c r="AD2777" s="3">
        <v>3</v>
      </c>
      <c r="AE2777" s="3">
        <v>4</v>
      </c>
      <c r="AF2777" s="3" t="s">
        <v>183</v>
      </c>
    </row>
    <row r="2778" spans="1:32">
      <c r="A2778" s="3">
        <v>92649</v>
      </c>
      <c r="B2778" s="3">
        <v>23</v>
      </c>
      <c r="C2778" s="41" t="s">
        <v>183</v>
      </c>
      <c r="D2778" s="3" t="s">
        <v>194</v>
      </c>
      <c r="E2778" s="3" t="s">
        <v>185</v>
      </c>
      <c r="F2778" s="3" t="s">
        <v>186</v>
      </c>
      <c r="G2778" s="3" t="s">
        <v>261</v>
      </c>
      <c r="H2778" s="41" t="s">
        <v>234</v>
      </c>
      <c r="I2778" s="3" t="s">
        <v>201</v>
      </c>
      <c r="J2778" s="3" t="s">
        <v>57</v>
      </c>
      <c r="K2778" s="3" t="s">
        <v>199</v>
      </c>
      <c r="L2778" s="3">
        <v>5</v>
      </c>
      <c r="M2778" s="3">
        <v>2</v>
      </c>
      <c r="N2778" s="3">
        <v>3</v>
      </c>
      <c r="O2778" s="3">
        <v>4</v>
      </c>
      <c r="P2778" s="3">
        <v>5</v>
      </c>
      <c r="Q2778" s="3">
        <v>2</v>
      </c>
      <c r="R2778" s="3">
        <v>4</v>
      </c>
      <c r="S2778" s="3">
        <v>3</v>
      </c>
      <c r="T2778" s="3">
        <v>4</v>
      </c>
      <c r="U2778" s="3">
        <v>4</v>
      </c>
      <c r="V2778" s="3">
        <v>5</v>
      </c>
      <c r="W2778" s="3">
        <v>4</v>
      </c>
      <c r="X2778" s="3">
        <v>5</v>
      </c>
      <c r="Y2778" s="3">
        <v>5</v>
      </c>
      <c r="Z2778" s="3">
        <v>5</v>
      </c>
      <c r="AA2778" s="3">
        <v>5</v>
      </c>
      <c r="AB2778" s="3">
        <v>5</v>
      </c>
      <c r="AC2778" s="3">
        <v>5</v>
      </c>
      <c r="AD2778" s="3">
        <v>5</v>
      </c>
      <c r="AE2778" s="3">
        <v>5</v>
      </c>
      <c r="AF2778" s="3" t="s">
        <v>183</v>
      </c>
    </row>
    <row r="2779" spans="1:32">
      <c r="A2779" s="3">
        <v>92887</v>
      </c>
      <c r="B2779" s="3">
        <v>23</v>
      </c>
      <c r="C2779" s="41" t="s">
        <v>183</v>
      </c>
      <c r="D2779" s="3" t="s">
        <v>194</v>
      </c>
      <c r="E2779" s="3" t="s">
        <v>185</v>
      </c>
      <c r="F2779" s="3" t="s">
        <v>193</v>
      </c>
      <c r="G2779" s="3" t="s">
        <v>261</v>
      </c>
      <c r="H2779" s="41" t="s">
        <v>234</v>
      </c>
      <c r="I2779" s="3" t="s">
        <v>189</v>
      </c>
      <c r="J2779" s="3" t="s">
        <v>62</v>
      </c>
      <c r="K2779" s="3" t="s">
        <v>196</v>
      </c>
      <c r="L2779" s="3">
        <v>5</v>
      </c>
      <c r="M2779" s="3">
        <v>3</v>
      </c>
      <c r="N2779" s="3">
        <v>4</v>
      </c>
      <c r="O2779" s="3">
        <v>2</v>
      </c>
      <c r="P2779" s="3">
        <v>5</v>
      </c>
      <c r="Q2779" s="3">
        <v>2</v>
      </c>
      <c r="R2779" s="3">
        <v>4</v>
      </c>
      <c r="S2779" s="3">
        <v>4</v>
      </c>
      <c r="T2779" s="3">
        <v>5</v>
      </c>
      <c r="U2779" s="3">
        <v>4</v>
      </c>
      <c r="V2779" s="3">
        <v>4</v>
      </c>
      <c r="W2779" s="3">
        <v>4</v>
      </c>
      <c r="X2779" s="3">
        <v>3</v>
      </c>
      <c r="Y2779" s="3">
        <v>4</v>
      </c>
      <c r="Z2779" s="3">
        <v>5</v>
      </c>
      <c r="AA2779" s="3">
        <v>3</v>
      </c>
      <c r="AB2779" s="3">
        <v>5</v>
      </c>
      <c r="AC2779" s="3">
        <v>4</v>
      </c>
      <c r="AD2779" s="3">
        <v>3</v>
      </c>
      <c r="AE2779" s="3">
        <v>4</v>
      </c>
      <c r="AF2779" s="3" t="s">
        <v>183</v>
      </c>
    </row>
    <row r="2780" spans="1:32">
      <c r="A2780" s="3">
        <v>92626</v>
      </c>
      <c r="B2780" s="3">
        <v>23</v>
      </c>
      <c r="C2780" s="41" t="s">
        <v>183</v>
      </c>
      <c r="D2780" s="3" t="s">
        <v>194</v>
      </c>
      <c r="E2780" s="3" t="s">
        <v>185</v>
      </c>
      <c r="F2780" s="3" t="s">
        <v>186</v>
      </c>
      <c r="G2780" s="3" t="s">
        <v>261</v>
      </c>
      <c r="H2780" s="41" t="s">
        <v>234</v>
      </c>
      <c r="I2780" s="3" t="s">
        <v>189</v>
      </c>
      <c r="J2780" s="3" t="s">
        <v>64</v>
      </c>
      <c r="K2780" s="3" t="s">
        <v>203</v>
      </c>
      <c r="L2780" s="3">
        <v>4</v>
      </c>
      <c r="M2780" s="3">
        <v>5</v>
      </c>
      <c r="N2780" s="3">
        <v>4</v>
      </c>
      <c r="O2780" s="3">
        <v>3</v>
      </c>
      <c r="P2780" s="3">
        <v>5</v>
      </c>
      <c r="Q2780" s="3">
        <v>5</v>
      </c>
      <c r="R2780" s="3">
        <v>5</v>
      </c>
      <c r="S2780" s="3">
        <v>5</v>
      </c>
      <c r="T2780" s="3">
        <v>4</v>
      </c>
      <c r="U2780" s="3">
        <v>2</v>
      </c>
      <c r="V2780" s="3">
        <v>5</v>
      </c>
      <c r="W2780" s="3">
        <v>3</v>
      </c>
      <c r="X2780" s="3">
        <v>4</v>
      </c>
      <c r="Y2780" s="3">
        <v>3</v>
      </c>
      <c r="Z2780" s="3">
        <v>5</v>
      </c>
      <c r="AA2780" s="3">
        <v>5</v>
      </c>
      <c r="AB2780" s="3">
        <v>5</v>
      </c>
      <c r="AC2780" s="3">
        <v>4</v>
      </c>
      <c r="AD2780" s="3">
        <v>5</v>
      </c>
      <c r="AE2780" s="3">
        <v>4</v>
      </c>
      <c r="AF2780" s="3" t="s">
        <v>183</v>
      </c>
    </row>
    <row r="2781" spans="1:32">
      <c r="A2781" s="3">
        <v>91321</v>
      </c>
      <c r="B2781" s="3">
        <v>23</v>
      </c>
      <c r="C2781" s="41" t="s">
        <v>183</v>
      </c>
      <c r="D2781" s="3" t="s">
        <v>194</v>
      </c>
      <c r="E2781" s="3" t="s">
        <v>206</v>
      </c>
      <c r="F2781" s="3" t="s">
        <v>186</v>
      </c>
      <c r="G2781" s="3" t="s">
        <v>261</v>
      </c>
      <c r="H2781" s="41" t="s">
        <v>234</v>
      </c>
      <c r="I2781" s="3" t="s">
        <v>189</v>
      </c>
      <c r="J2781" s="3" t="s">
        <v>65</v>
      </c>
      <c r="K2781" s="3" t="s">
        <v>202</v>
      </c>
      <c r="L2781" s="3">
        <v>3</v>
      </c>
      <c r="M2781" s="3">
        <v>2</v>
      </c>
      <c r="N2781" s="3">
        <v>3</v>
      </c>
      <c r="O2781" s="3">
        <v>4</v>
      </c>
      <c r="P2781" s="3">
        <v>5</v>
      </c>
      <c r="Q2781" s="3">
        <v>5</v>
      </c>
      <c r="R2781" s="3">
        <v>5</v>
      </c>
      <c r="S2781" s="3">
        <v>5</v>
      </c>
      <c r="T2781" s="3">
        <v>4</v>
      </c>
      <c r="U2781" s="3">
        <v>5</v>
      </c>
      <c r="V2781" s="3">
        <v>3</v>
      </c>
      <c r="W2781" s="3">
        <v>5</v>
      </c>
      <c r="X2781" s="3">
        <v>5</v>
      </c>
      <c r="Y2781" s="3">
        <v>5</v>
      </c>
      <c r="Z2781" s="3">
        <v>4</v>
      </c>
      <c r="AA2781" s="3">
        <v>5</v>
      </c>
      <c r="AB2781" s="3">
        <v>5</v>
      </c>
      <c r="AC2781" s="3">
        <v>5</v>
      </c>
      <c r="AD2781" s="3">
        <v>5</v>
      </c>
      <c r="AE2781" s="3">
        <v>4</v>
      </c>
      <c r="AF2781" s="3" t="s">
        <v>183</v>
      </c>
    </row>
    <row r="2782" spans="1:32">
      <c r="A2782" s="3">
        <v>90210</v>
      </c>
      <c r="B2782" s="3">
        <v>23</v>
      </c>
      <c r="C2782" s="41" t="s">
        <v>183</v>
      </c>
      <c r="D2782" s="3" t="s">
        <v>194</v>
      </c>
      <c r="E2782" s="3" t="s">
        <v>206</v>
      </c>
      <c r="F2782" s="3" t="s">
        <v>208</v>
      </c>
      <c r="G2782" s="3" t="s">
        <v>261</v>
      </c>
      <c r="H2782" s="41" t="s">
        <v>234</v>
      </c>
      <c r="I2782" s="3" t="s">
        <v>201</v>
      </c>
      <c r="J2782" s="3" t="s">
        <v>59</v>
      </c>
      <c r="K2782" s="3" t="s">
        <v>199</v>
      </c>
      <c r="L2782" s="3">
        <v>4</v>
      </c>
      <c r="M2782" s="3">
        <v>4</v>
      </c>
      <c r="N2782" s="3">
        <v>3</v>
      </c>
      <c r="O2782" s="3">
        <v>5</v>
      </c>
      <c r="P2782" s="3">
        <v>5</v>
      </c>
      <c r="Q2782" s="3">
        <v>5</v>
      </c>
      <c r="R2782" s="3">
        <v>4</v>
      </c>
      <c r="S2782" s="3">
        <v>5</v>
      </c>
      <c r="T2782" s="3">
        <v>5</v>
      </c>
      <c r="U2782" s="3">
        <v>5</v>
      </c>
      <c r="V2782" s="3">
        <v>5</v>
      </c>
      <c r="W2782" s="3">
        <v>5</v>
      </c>
      <c r="X2782" s="3">
        <v>5</v>
      </c>
      <c r="Y2782" s="3">
        <v>3</v>
      </c>
      <c r="Z2782" s="3">
        <v>4</v>
      </c>
      <c r="AA2782" s="3">
        <v>5</v>
      </c>
      <c r="AB2782" s="3">
        <v>3</v>
      </c>
      <c r="AC2782" s="3">
        <v>5</v>
      </c>
      <c r="AD2782" s="3">
        <v>5</v>
      </c>
      <c r="AE2782" s="3">
        <v>5</v>
      </c>
      <c r="AF2782" s="3" t="s">
        <v>183</v>
      </c>
    </row>
    <row r="2783" spans="1:32">
      <c r="A2783" s="3">
        <v>90001</v>
      </c>
      <c r="B2783" s="3">
        <v>23</v>
      </c>
      <c r="C2783" s="41" t="s">
        <v>183</v>
      </c>
      <c r="D2783" s="3" t="s">
        <v>194</v>
      </c>
      <c r="E2783" s="3" t="s">
        <v>206</v>
      </c>
      <c r="F2783" s="3" t="s">
        <v>193</v>
      </c>
      <c r="G2783" s="3" t="s">
        <v>261</v>
      </c>
      <c r="H2783" s="41" t="s">
        <v>234</v>
      </c>
      <c r="I2783" s="3" t="s">
        <v>189</v>
      </c>
      <c r="J2783" s="3" t="s">
        <v>59</v>
      </c>
      <c r="K2783" s="3" t="s">
        <v>199</v>
      </c>
      <c r="L2783" s="3">
        <v>1</v>
      </c>
      <c r="M2783" s="3">
        <v>4</v>
      </c>
      <c r="N2783" s="3">
        <v>5</v>
      </c>
      <c r="O2783" s="3">
        <v>4</v>
      </c>
      <c r="P2783" s="3">
        <v>2</v>
      </c>
      <c r="Q2783" s="3">
        <v>4</v>
      </c>
      <c r="R2783" s="3">
        <v>4</v>
      </c>
      <c r="S2783" s="3">
        <v>4</v>
      </c>
      <c r="T2783" s="3">
        <v>1</v>
      </c>
      <c r="U2783" s="3">
        <v>3</v>
      </c>
      <c r="V2783" s="3">
        <v>5</v>
      </c>
      <c r="W2783" s="3">
        <v>1</v>
      </c>
      <c r="X2783" s="3">
        <v>3</v>
      </c>
      <c r="Y2783" s="3">
        <v>4</v>
      </c>
      <c r="Z2783" s="3">
        <v>5</v>
      </c>
      <c r="AA2783" s="3">
        <v>5</v>
      </c>
      <c r="AB2783" s="3">
        <v>2</v>
      </c>
      <c r="AC2783" s="3">
        <v>4</v>
      </c>
      <c r="AD2783" s="3">
        <v>2</v>
      </c>
      <c r="AE2783" s="3">
        <v>2</v>
      </c>
      <c r="AF2783" s="3" t="s">
        <v>183</v>
      </c>
    </row>
    <row r="2784" spans="1:32">
      <c r="A2784" s="3">
        <v>92335</v>
      </c>
      <c r="B2784" s="3">
        <v>23</v>
      </c>
      <c r="C2784" s="41" t="s">
        <v>183</v>
      </c>
      <c r="D2784" s="3" t="s">
        <v>191</v>
      </c>
      <c r="E2784" s="3" t="s">
        <v>195</v>
      </c>
      <c r="F2784" s="3" t="s">
        <v>193</v>
      </c>
      <c r="G2784" s="3" t="s">
        <v>261</v>
      </c>
      <c r="H2784" s="41" t="s">
        <v>234</v>
      </c>
      <c r="I2784" s="3" t="s">
        <v>201</v>
      </c>
      <c r="J2784" s="3" t="s">
        <v>61</v>
      </c>
      <c r="K2784" s="3" t="s">
        <v>199</v>
      </c>
      <c r="L2784" s="3">
        <v>3</v>
      </c>
      <c r="M2784" s="3">
        <v>3</v>
      </c>
      <c r="N2784" s="3">
        <v>4</v>
      </c>
      <c r="O2784" s="3">
        <v>4</v>
      </c>
      <c r="P2784" s="3">
        <v>2</v>
      </c>
      <c r="Q2784" s="3">
        <v>3</v>
      </c>
      <c r="R2784" s="3">
        <v>4</v>
      </c>
      <c r="S2784" s="3">
        <v>4</v>
      </c>
      <c r="T2784" s="3">
        <v>5</v>
      </c>
      <c r="U2784" s="3">
        <v>4</v>
      </c>
      <c r="V2784" s="3">
        <v>3</v>
      </c>
      <c r="W2784" s="3">
        <v>3</v>
      </c>
      <c r="X2784" s="3">
        <v>5</v>
      </c>
      <c r="Y2784" s="3">
        <v>4</v>
      </c>
      <c r="Z2784" s="3">
        <v>5</v>
      </c>
      <c r="AA2784" s="3">
        <v>4</v>
      </c>
      <c r="AB2784" s="3">
        <v>4</v>
      </c>
      <c r="AC2784" s="3">
        <v>3</v>
      </c>
      <c r="AD2784" s="3">
        <v>4</v>
      </c>
      <c r="AE2784" s="3">
        <v>3</v>
      </c>
      <c r="AF2784" s="3" t="s">
        <v>183</v>
      </c>
    </row>
    <row r="2785" spans="1:32">
      <c r="A2785" s="3">
        <v>92585</v>
      </c>
      <c r="B2785" s="3">
        <v>23</v>
      </c>
      <c r="C2785" s="41" t="s">
        <v>183</v>
      </c>
      <c r="D2785" s="3" t="s">
        <v>204</v>
      </c>
      <c r="E2785" s="3" t="s">
        <v>205</v>
      </c>
      <c r="F2785" s="3" t="s">
        <v>193</v>
      </c>
      <c r="G2785" s="3" t="s">
        <v>261</v>
      </c>
      <c r="H2785" s="41" t="s">
        <v>234</v>
      </c>
      <c r="I2785" s="3" t="s">
        <v>189</v>
      </c>
      <c r="J2785" s="3" t="s">
        <v>64</v>
      </c>
      <c r="K2785" s="3" t="s">
        <v>202</v>
      </c>
      <c r="L2785" s="3">
        <v>5</v>
      </c>
      <c r="M2785" s="3">
        <v>4</v>
      </c>
      <c r="N2785" s="3">
        <v>4</v>
      </c>
      <c r="O2785" s="3">
        <v>5</v>
      </c>
      <c r="P2785" s="3">
        <v>3</v>
      </c>
      <c r="Q2785" s="3">
        <v>3</v>
      </c>
      <c r="R2785" s="3">
        <v>2</v>
      </c>
      <c r="S2785" s="3">
        <v>1</v>
      </c>
      <c r="T2785" s="3">
        <v>5</v>
      </c>
      <c r="U2785" s="3">
        <v>3</v>
      </c>
      <c r="V2785" s="3">
        <v>5</v>
      </c>
      <c r="W2785" s="3">
        <v>1</v>
      </c>
      <c r="X2785" s="3">
        <v>4</v>
      </c>
      <c r="Y2785" s="3">
        <v>5</v>
      </c>
      <c r="Z2785" s="3">
        <v>3</v>
      </c>
      <c r="AA2785" s="3">
        <v>5</v>
      </c>
      <c r="AB2785" s="3">
        <v>1</v>
      </c>
      <c r="AC2785" s="3">
        <v>5</v>
      </c>
      <c r="AD2785" s="3">
        <v>5</v>
      </c>
      <c r="AE2785" s="3">
        <v>4</v>
      </c>
      <c r="AF2785" s="3" t="s">
        <v>183</v>
      </c>
    </row>
    <row r="2786" spans="1:32">
      <c r="A2786" s="3">
        <v>92227</v>
      </c>
      <c r="B2786" s="3">
        <v>24</v>
      </c>
      <c r="C2786" s="41" t="s">
        <v>183</v>
      </c>
      <c r="D2786" s="3" t="s">
        <v>204</v>
      </c>
      <c r="E2786" s="3" t="s">
        <v>198</v>
      </c>
      <c r="F2786" s="3" t="s">
        <v>186</v>
      </c>
      <c r="G2786" s="3" t="s">
        <v>261</v>
      </c>
      <c r="H2786" s="41" t="s">
        <v>234</v>
      </c>
      <c r="I2786" s="3" t="s">
        <v>189</v>
      </c>
      <c r="J2786" s="3" t="s">
        <v>62</v>
      </c>
      <c r="K2786" s="3" t="s">
        <v>202</v>
      </c>
      <c r="L2786" s="3">
        <v>5</v>
      </c>
      <c r="M2786" s="3">
        <v>5</v>
      </c>
      <c r="N2786" s="3">
        <v>5</v>
      </c>
      <c r="O2786" s="3">
        <v>5</v>
      </c>
      <c r="P2786" s="3">
        <v>5</v>
      </c>
      <c r="Q2786" s="3">
        <v>5</v>
      </c>
      <c r="R2786" s="3">
        <v>5</v>
      </c>
      <c r="S2786" s="3">
        <v>5</v>
      </c>
      <c r="T2786" s="3">
        <v>5</v>
      </c>
      <c r="U2786" s="3">
        <v>5</v>
      </c>
      <c r="V2786" s="3">
        <v>5</v>
      </c>
      <c r="W2786" s="3">
        <v>5</v>
      </c>
      <c r="X2786" s="3">
        <v>5</v>
      </c>
      <c r="Y2786" s="3">
        <v>5</v>
      </c>
      <c r="Z2786" s="3">
        <v>5</v>
      </c>
      <c r="AA2786" s="3">
        <v>5</v>
      </c>
      <c r="AB2786" s="3">
        <v>5</v>
      </c>
      <c r="AC2786" s="3">
        <v>5</v>
      </c>
      <c r="AD2786" s="3">
        <v>5</v>
      </c>
      <c r="AE2786" s="3">
        <v>5</v>
      </c>
      <c r="AF2786" s="3" t="s">
        <v>183</v>
      </c>
    </row>
    <row r="2787" spans="1:32">
      <c r="A2787" s="3">
        <v>90501</v>
      </c>
      <c r="B2787" s="3">
        <v>24</v>
      </c>
      <c r="C2787" s="41" t="s">
        <v>183</v>
      </c>
      <c r="D2787" s="3" t="s">
        <v>184</v>
      </c>
      <c r="E2787" s="3" t="s">
        <v>206</v>
      </c>
      <c r="F2787" s="3" t="s">
        <v>186</v>
      </c>
      <c r="G2787" s="3" t="s">
        <v>261</v>
      </c>
      <c r="H2787" s="41" t="s">
        <v>234</v>
      </c>
      <c r="I2787" s="3" t="s">
        <v>189</v>
      </c>
      <c r="J2787" s="3" t="s">
        <v>60</v>
      </c>
      <c r="K2787" s="3" t="s">
        <v>202</v>
      </c>
      <c r="L2787" s="3">
        <v>5</v>
      </c>
      <c r="M2787" s="3">
        <v>4</v>
      </c>
      <c r="N2787" s="3">
        <v>5</v>
      </c>
      <c r="O2787" s="3">
        <v>4</v>
      </c>
      <c r="P2787" s="3">
        <v>1</v>
      </c>
      <c r="Q2787" s="3">
        <v>1</v>
      </c>
      <c r="R2787" s="3">
        <v>1</v>
      </c>
      <c r="S2787" s="3">
        <v>1</v>
      </c>
      <c r="T2787" s="3">
        <v>1</v>
      </c>
      <c r="U2787" s="3">
        <v>2</v>
      </c>
      <c r="V2787" s="3">
        <v>5</v>
      </c>
      <c r="W2787" s="3">
        <v>1</v>
      </c>
      <c r="X2787" s="3">
        <v>1</v>
      </c>
      <c r="Y2787" s="3">
        <v>2</v>
      </c>
      <c r="Z2787" s="3">
        <v>3</v>
      </c>
      <c r="AA2787" s="3">
        <v>2</v>
      </c>
      <c r="AB2787" s="3">
        <v>2</v>
      </c>
      <c r="AC2787" s="3">
        <v>2</v>
      </c>
      <c r="AD2787" s="3">
        <v>2</v>
      </c>
      <c r="AE2787" s="3">
        <v>4</v>
      </c>
      <c r="AF2787" s="3" t="s">
        <v>183</v>
      </c>
    </row>
    <row r="2788" spans="1:32">
      <c r="A2788" s="3">
        <v>91505</v>
      </c>
      <c r="B2788" s="3">
        <v>24</v>
      </c>
      <c r="C2788" s="41" t="s">
        <v>183</v>
      </c>
      <c r="D2788" s="3" t="s">
        <v>204</v>
      </c>
      <c r="E2788" s="3" t="s">
        <v>206</v>
      </c>
      <c r="F2788" s="3" t="s">
        <v>186</v>
      </c>
      <c r="G2788" s="3" t="s">
        <v>261</v>
      </c>
      <c r="H2788" s="41" t="s">
        <v>234</v>
      </c>
      <c r="I2788" s="3" t="s">
        <v>189</v>
      </c>
      <c r="J2788" s="3" t="s">
        <v>62</v>
      </c>
      <c r="K2788" s="3" t="s">
        <v>196</v>
      </c>
      <c r="L2788" s="3">
        <v>3</v>
      </c>
      <c r="M2788" s="3">
        <v>4</v>
      </c>
      <c r="N2788" s="3">
        <v>3</v>
      </c>
      <c r="O2788" s="3">
        <v>2</v>
      </c>
      <c r="P2788" s="3">
        <v>5</v>
      </c>
      <c r="Q2788" s="3">
        <v>3</v>
      </c>
      <c r="R2788" s="3">
        <v>5</v>
      </c>
      <c r="S2788" s="3">
        <v>4</v>
      </c>
      <c r="T2788" s="3">
        <v>3</v>
      </c>
      <c r="U2788" s="3">
        <v>5</v>
      </c>
      <c r="V2788" s="3">
        <v>3</v>
      </c>
      <c r="W2788" s="3">
        <v>5</v>
      </c>
      <c r="X2788" s="3">
        <v>3</v>
      </c>
      <c r="Y2788" s="3">
        <v>4</v>
      </c>
      <c r="Z2788" s="3">
        <v>3</v>
      </c>
      <c r="AA2788" s="3">
        <v>4</v>
      </c>
      <c r="AB2788" s="3">
        <v>4</v>
      </c>
      <c r="AC2788" s="3">
        <v>3</v>
      </c>
      <c r="AD2788" s="3">
        <v>4</v>
      </c>
      <c r="AE2788" s="3">
        <v>3</v>
      </c>
      <c r="AF2788" s="3" t="s">
        <v>183</v>
      </c>
    </row>
    <row r="2789" spans="1:32">
      <c r="A2789" s="3">
        <v>92307</v>
      </c>
      <c r="B2789" s="3">
        <v>24</v>
      </c>
      <c r="C2789" s="41" t="s">
        <v>183</v>
      </c>
      <c r="D2789" s="3" t="s">
        <v>197</v>
      </c>
      <c r="E2789" s="3" t="s">
        <v>195</v>
      </c>
      <c r="F2789" s="3" t="s">
        <v>193</v>
      </c>
      <c r="G2789" s="3" t="s">
        <v>261</v>
      </c>
      <c r="H2789" s="41" t="s">
        <v>234</v>
      </c>
      <c r="I2789" s="3" t="s">
        <v>189</v>
      </c>
      <c r="J2789" s="3" t="s">
        <v>58</v>
      </c>
      <c r="K2789" s="3" t="s">
        <v>190</v>
      </c>
      <c r="L2789" s="3">
        <v>2</v>
      </c>
      <c r="M2789" s="3">
        <v>3</v>
      </c>
      <c r="N2789" s="3">
        <v>2</v>
      </c>
      <c r="O2789" s="3">
        <v>2</v>
      </c>
      <c r="P2789" s="3">
        <v>4</v>
      </c>
      <c r="Q2789" s="3">
        <v>4</v>
      </c>
      <c r="R2789" s="3">
        <v>4</v>
      </c>
      <c r="S2789" s="3">
        <v>4</v>
      </c>
      <c r="T2789" s="3">
        <v>5</v>
      </c>
      <c r="U2789" s="3">
        <v>2</v>
      </c>
      <c r="V2789" s="3">
        <v>3</v>
      </c>
      <c r="W2789" s="3">
        <v>5</v>
      </c>
      <c r="X2789" s="3">
        <v>3</v>
      </c>
      <c r="Y2789" s="3">
        <v>4</v>
      </c>
      <c r="Z2789" s="3">
        <v>4</v>
      </c>
      <c r="AA2789" s="3">
        <v>4</v>
      </c>
      <c r="AB2789" s="3">
        <v>3</v>
      </c>
      <c r="AC2789" s="3">
        <v>5</v>
      </c>
      <c r="AD2789" s="3">
        <v>4</v>
      </c>
      <c r="AE2789" s="3">
        <v>4</v>
      </c>
      <c r="AF2789" s="3" t="s">
        <v>183</v>
      </c>
    </row>
    <row r="2790" spans="1:32">
      <c r="A2790" s="3">
        <v>93036</v>
      </c>
      <c r="B2790" s="3">
        <v>25</v>
      </c>
      <c r="C2790" s="41" t="s">
        <v>200</v>
      </c>
      <c r="D2790" s="3" t="s">
        <v>194</v>
      </c>
      <c r="E2790" s="3" t="s">
        <v>192</v>
      </c>
      <c r="F2790" s="3" t="s">
        <v>186</v>
      </c>
      <c r="G2790" s="3" t="s">
        <v>261</v>
      </c>
      <c r="H2790" s="41" t="s">
        <v>234</v>
      </c>
      <c r="I2790" s="3" t="s">
        <v>201</v>
      </c>
      <c r="J2790" s="3" t="s">
        <v>60</v>
      </c>
      <c r="K2790" s="3" t="s">
        <v>202</v>
      </c>
      <c r="L2790" s="3">
        <v>5</v>
      </c>
      <c r="M2790" s="3">
        <v>4</v>
      </c>
      <c r="N2790" s="3">
        <v>3</v>
      </c>
      <c r="O2790" s="3">
        <v>4</v>
      </c>
      <c r="P2790" s="3">
        <v>5</v>
      </c>
      <c r="Q2790" s="3">
        <v>5</v>
      </c>
      <c r="R2790" s="3">
        <v>5</v>
      </c>
      <c r="S2790" s="3">
        <v>5</v>
      </c>
      <c r="T2790" s="3">
        <v>4</v>
      </c>
      <c r="U2790" s="3">
        <v>5</v>
      </c>
      <c r="V2790" s="3">
        <v>5</v>
      </c>
      <c r="W2790" s="3">
        <v>5</v>
      </c>
      <c r="X2790" s="3">
        <v>3</v>
      </c>
      <c r="Y2790" s="3">
        <v>3</v>
      </c>
      <c r="Z2790" s="3">
        <v>5</v>
      </c>
      <c r="AA2790" s="3">
        <v>4</v>
      </c>
      <c r="AB2790" s="3">
        <v>5</v>
      </c>
      <c r="AC2790" s="3">
        <v>5</v>
      </c>
      <c r="AD2790" s="3">
        <v>5</v>
      </c>
      <c r="AE2790" s="3">
        <v>4</v>
      </c>
      <c r="AF2790" s="3" t="s">
        <v>200</v>
      </c>
    </row>
    <row r="2791" spans="1:32">
      <c r="A2791" s="3">
        <v>93036</v>
      </c>
      <c r="B2791" s="3">
        <v>25</v>
      </c>
      <c r="C2791" s="41" t="s">
        <v>200</v>
      </c>
      <c r="D2791" s="3" t="s">
        <v>194</v>
      </c>
      <c r="E2791" s="3" t="s">
        <v>192</v>
      </c>
      <c r="F2791" s="3" t="s">
        <v>186</v>
      </c>
      <c r="G2791" s="3" t="s">
        <v>261</v>
      </c>
      <c r="H2791" s="41" t="s">
        <v>234</v>
      </c>
      <c r="I2791" s="3" t="s">
        <v>201</v>
      </c>
      <c r="J2791" s="3" t="s">
        <v>64</v>
      </c>
      <c r="K2791" s="3" t="s">
        <v>202</v>
      </c>
      <c r="L2791" s="3">
        <v>5</v>
      </c>
      <c r="M2791" s="3">
        <v>5</v>
      </c>
      <c r="N2791" s="3">
        <v>4</v>
      </c>
      <c r="O2791" s="3">
        <v>5</v>
      </c>
      <c r="P2791" s="3">
        <v>5</v>
      </c>
      <c r="Q2791" s="3">
        <v>5</v>
      </c>
      <c r="R2791" s="3">
        <v>5</v>
      </c>
      <c r="S2791" s="3">
        <v>1</v>
      </c>
      <c r="T2791" s="3">
        <v>3</v>
      </c>
      <c r="U2791" s="3">
        <v>4</v>
      </c>
      <c r="V2791" s="3">
        <v>5</v>
      </c>
      <c r="W2791" s="3">
        <v>5</v>
      </c>
      <c r="X2791" s="3">
        <v>1</v>
      </c>
      <c r="Y2791" s="3">
        <v>1</v>
      </c>
      <c r="Z2791" s="3">
        <v>4</v>
      </c>
      <c r="AA2791" s="3">
        <v>2</v>
      </c>
      <c r="AB2791" s="3">
        <v>5</v>
      </c>
      <c r="AC2791" s="3">
        <v>5</v>
      </c>
      <c r="AD2791" s="3">
        <v>5</v>
      </c>
      <c r="AE2791" s="3">
        <v>4</v>
      </c>
      <c r="AF2791" s="3" t="s">
        <v>200</v>
      </c>
    </row>
    <row r="2792" spans="1:32">
      <c r="A2792" s="3">
        <v>92251</v>
      </c>
      <c r="B2792" s="3">
        <v>25</v>
      </c>
      <c r="C2792" s="41" t="s">
        <v>200</v>
      </c>
      <c r="D2792" s="3" t="s">
        <v>194</v>
      </c>
      <c r="E2792" s="3" t="s">
        <v>198</v>
      </c>
      <c r="F2792" s="3" t="s">
        <v>193</v>
      </c>
      <c r="G2792" s="3" t="s">
        <v>261</v>
      </c>
      <c r="H2792" s="41" t="s">
        <v>234</v>
      </c>
      <c r="I2792" s="3" t="s">
        <v>189</v>
      </c>
      <c r="J2792" s="3" t="s">
        <v>64</v>
      </c>
      <c r="K2792" s="3" t="s">
        <v>203</v>
      </c>
      <c r="L2792" s="3">
        <v>0</v>
      </c>
      <c r="M2792" s="3">
        <v>0</v>
      </c>
      <c r="N2792" s="3">
        <v>2</v>
      </c>
      <c r="O2792" s="3">
        <v>0</v>
      </c>
      <c r="P2792" s="3">
        <v>3</v>
      </c>
      <c r="Q2792" s="3">
        <v>2</v>
      </c>
      <c r="R2792" s="3">
        <v>1</v>
      </c>
      <c r="S2792" s="3">
        <v>0</v>
      </c>
      <c r="T2792" s="3">
        <v>5</v>
      </c>
      <c r="U2792" s="3">
        <v>2</v>
      </c>
      <c r="V2792" s="3">
        <v>1</v>
      </c>
      <c r="W2792" s="3">
        <v>5</v>
      </c>
      <c r="X2792" s="3">
        <v>1</v>
      </c>
      <c r="Y2792" s="3">
        <v>2</v>
      </c>
      <c r="Z2792" s="3">
        <v>1</v>
      </c>
      <c r="AA2792" s="3">
        <v>2</v>
      </c>
      <c r="AB2792" s="3">
        <v>1</v>
      </c>
      <c r="AC2792" s="3">
        <v>4</v>
      </c>
      <c r="AD2792" s="3">
        <v>2</v>
      </c>
      <c r="AE2792" s="3">
        <v>1</v>
      </c>
      <c r="AF2792" s="3" t="s">
        <v>200</v>
      </c>
    </row>
    <row r="2793" spans="1:32">
      <c r="A2793" s="3">
        <v>92683</v>
      </c>
      <c r="B2793" s="3">
        <v>25</v>
      </c>
      <c r="C2793" s="41" t="s">
        <v>200</v>
      </c>
      <c r="D2793" s="3" t="s">
        <v>194</v>
      </c>
      <c r="E2793" s="3" t="s">
        <v>185</v>
      </c>
      <c r="F2793" s="3" t="s">
        <v>186</v>
      </c>
      <c r="G2793" s="3" t="s">
        <v>261</v>
      </c>
      <c r="H2793" s="41" t="s">
        <v>234</v>
      </c>
      <c r="I2793" s="3" t="s">
        <v>189</v>
      </c>
      <c r="J2793" s="3" t="s">
        <v>60</v>
      </c>
      <c r="K2793" s="3" t="s">
        <v>203</v>
      </c>
      <c r="L2793" s="3">
        <v>5</v>
      </c>
      <c r="M2793" s="3">
        <v>4</v>
      </c>
      <c r="N2793" s="3">
        <v>3</v>
      </c>
      <c r="O2793" s="3">
        <v>3</v>
      </c>
      <c r="P2793" s="3">
        <v>5</v>
      </c>
      <c r="Q2793" s="3">
        <v>4</v>
      </c>
      <c r="R2793" s="3">
        <v>5</v>
      </c>
      <c r="S2793" s="3">
        <v>3</v>
      </c>
      <c r="T2793" s="3">
        <v>5</v>
      </c>
      <c r="U2793" s="3">
        <v>5</v>
      </c>
      <c r="V2793" s="3">
        <v>3</v>
      </c>
      <c r="W2793" s="3">
        <v>4</v>
      </c>
      <c r="X2793" s="3">
        <v>4</v>
      </c>
      <c r="Y2793" s="3">
        <v>3</v>
      </c>
      <c r="Z2793" s="3">
        <v>5</v>
      </c>
      <c r="AA2793" s="3">
        <v>4</v>
      </c>
      <c r="AB2793" s="3">
        <v>5</v>
      </c>
      <c r="AC2793" s="3">
        <v>5</v>
      </c>
      <c r="AD2793" s="3">
        <v>4</v>
      </c>
      <c r="AE2793" s="3">
        <v>4</v>
      </c>
      <c r="AF2793" s="3" t="s">
        <v>200</v>
      </c>
    </row>
    <row r="2794" spans="1:32">
      <c r="A2794" s="3">
        <v>92345</v>
      </c>
      <c r="B2794" s="3">
        <v>25</v>
      </c>
      <c r="C2794" s="41" t="s">
        <v>200</v>
      </c>
      <c r="D2794" s="3" t="s">
        <v>194</v>
      </c>
      <c r="E2794" s="3" t="s">
        <v>195</v>
      </c>
      <c r="F2794" s="3" t="s">
        <v>186</v>
      </c>
      <c r="G2794" s="3" t="s">
        <v>261</v>
      </c>
      <c r="H2794" s="41" t="s">
        <v>234</v>
      </c>
      <c r="I2794" s="3" t="s">
        <v>189</v>
      </c>
      <c r="J2794" s="3" t="s">
        <v>61</v>
      </c>
      <c r="K2794" s="3" t="s">
        <v>196</v>
      </c>
      <c r="L2794" s="3">
        <v>5</v>
      </c>
      <c r="M2794" s="3">
        <v>3</v>
      </c>
      <c r="N2794" s="3">
        <v>3</v>
      </c>
      <c r="O2794" s="3">
        <v>3</v>
      </c>
      <c r="P2794" s="3">
        <v>5</v>
      </c>
      <c r="Q2794" s="3">
        <v>5</v>
      </c>
      <c r="R2794" s="3">
        <v>5</v>
      </c>
      <c r="S2794" s="3">
        <v>5</v>
      </c>
      <c r="T2794" s="3">
        <v>4</v>
      </c>
      <c r="U2794" s="3">
        <v>1</v>
      </c>
      <c r="V2794" s="3">
        <v>4</v>
      </c>
      <c r="W2794" s="3">
        <v>4</v>
      </c>
      <c r="X2794" s="3">
        <v>5</v>
      </c>
      <c r="Y2794" s="3">
        <v>4</v>
      </c>
      <c r="Z2794" s="3">
        <v>5</v>
      </c>
      <c r="AA2794" s="3">
        <v>5</v>
      </c>
      <c r="AB2794" s="3">
        <v>5</v>
      </c>
      <c r="AC2794" s="3">
        <v>5</v>
      </c>
      <c r="AD2794" s="3">
        <v>5</v>
      </c>
      <c r="AE2794" s="3">
        <v>5</v>
      </c>
      <c r="AF2794" s="3" t="s">
        <v>200</v>
      </c>
    </row>
    <row r="2795" spans="1:32">
      <c r="A2795" s="3">
        <v>92220</v>
      </c>
      <c r="B2795" s="3">
        <v>25</v>
      </c>
      <c r="C2795" s="41" t="s">
        <v>200</v>
      </c>
      <c r="D2795" s="3" t="s">
        <v>194</v>
      </c>
      <c r="E2795" s="3" t="s">
        <v>205</v>
      </c>
      <c r="F2795" s="3" t="s">
        <v>193</v>
      </c>
      <c r="G2795" s="3" t="s">
        <v>261</v>
      </c>
      <c r="H2795" s="41" t="s">
        <v>234</v>
      </c>
      <c r="I2795" s="3" t="s">
        <v>189</v>
      </c>
      <c r="J2795" s="3" t="s">
        <v>63</v>
      </c>
      <c r="K2795" s="3" t="s">
        <v>202</v>
      </c>
      <c r="L2795" s="3">
        <v>2</v>
      </c>
      <c r="M2795" s="3">
        <v>1</v>
      </c>
      <c r="N2795" s="3">
        <v>5</v>
      </c>
      <c r="O2795" s="3">
        <v>3</v>
      </c>
      <c r="P2795" s="3">
        <v>1</v>
      </c>
      <c r="Q2795" s="3">
        <v>2</v>
      </c>
      <c r="R2795" s="3">
        <v>1</v>
      </c>
      <c r="S2795" s="3">
        <v>1</v>
      </c>
      <c r="T2795" s="3">
        <v>4</v>
      </c>
      <c r="U2795" s="3">
        <v>5</v>
      </c>
      <c r="V2795" s="3">
        <v>5</v>
      </c>
      <c r="W2795" s="3">
        <v>5</v>
      </c>
      <c r="X2795" s="3">
        <v>5</v>
      </c>
      <c r="Y2795" s="3">
        <v>1</v>
      </c>
      <c r="Z2795" s="3">
        <v>4</v>
      </c>
      <c r="AA2795" s="3">
        <v>3</v>
      </c>
      <c r="AB2795" s="3">
        <v>5</v>
      </c>
      <c r="AC2795" s="3">
        <v>5</v>
      </c>
      <c r="AD2795" s="3">
        <v>5</v>
      </c>
      <c r="AE2795" s="3">
        <v>5</v>
      </c>
      <c r="AF2795" s="3" t="s">
        <v>200</v>
      </c>
    </row>
    <row r="2796" spans="1:32">
      <c r="A2796" s="3">
        <v>92883</v>
      </c>
      <c r="B2796" s="3">
        <v>25</v>
      </c>
      <c r="C2796" s="41" t="s">
        <v>200</v>
      </c>
      <c r="D2796" s="3" t="s">
        <v>194</v>
      </c>
      <c r="E2796" s="3" t="s">
        <v>205</v>
      </c>
      <c r="F2796" s="3" t="s">
        <v>193</v>
      </c>
      <c r="G2796" s="3" t="s">
        <v>261</v>
      </c>
      <c r="H2796" s="41" t="s">
        <v>234</v>
      </c>
      <c r="I2796" s="3" t="s">
        <v>189</v>
      </c>
      <c r="J2796" s="3" t="s">
        <v>64</v>
      </c>
      <c r="K2796" s="3" t="s">
        <v>203</v>
      </c>
      <c r="L2796" s="3">
        <v>3</v>
      </c>
      <c r="M2796" s="3">
        <v>5</v>
      </c>
      <c r="N2796" s="3">
        <v>4</v>
      </c>
      <c r="O2796" s="3">
        <v>5</v>
      </c>
      <c r="P2796" s="3">
        <v>5</v>
      </c>
      <c r="Q2796" s="3">
        <v>5</v>
      </c>
      <c r="R2796" s="3">
        <v>5</v>
      </c>
      <c r="S2796" s="3">
        <v>5</v>
      </c>
      <c r="T2796" s="3">
        <v>5</v>
      </c>
      <c r="U2796" s="3">
        <v>3</v>
      </c>
      <c r="V2796" s="3">
        <v>5</v>
      </c>
      <c r="W2796" s="3">
        <v>4</v>
      </c>
      <c r="X2796" s="3">
        <v>5</v>
      </c>
      <c r="Y2796" s="3">
        <v>3</v>
      </c>
      <c r="Z2796" s="3">
        <v>4</v>
      </c>
      <c r="AA2796" s="3">
        <v>3</v>
      </c>
      <c r="AB2796" s="3">
        <v>3</v>
      </c>
      <c r="AC2796" s="3">
        <v>5</v>
      </c>
      <c r="AD2796" s="3">
        <v>5</v>
      </c>
      <c r="AE2796" s="3">
        <v>4</v>
      </c>
      <c r="AF2796" s="3" t="s">
        <v>200</v>
      </c>
    </row>
    <row r="2797" spans="1:32">
      <c r="A2797" s="3">
        <v>93035</v>
      </c>
      <c r="B2797" s="3">
        <v>26</v>
      </c>
      <c r="C2797" s="41" t="s">
        <v>200</v>
      </c>
      <c r="D2797" s="3" t="s">
        <v>194</v>
      </c>
      <c r="E2797" s="3" t="s">
        <v>192</v>
      </c>
      <c r="F2797" s="3" t="s">
        <v>186</v>
      </c>
      <c r="G2797" s="3" t="s">
        <v>261</v>
      </c>
      <c r="H2797" s="41" t="s">
        <v>234</v>
      </c>
      <c r="I2797" s="3" t="s">
        <v>189</v>
      </c>
      <c r="J2797" s="3" t="s">
        <v>62</v>
      </c>
      <c r="K2797" s="3" t="s">
        <v>199</v>
      </c>
      <c r="L2797" s="3">
        <v>5</v>
      </c>
      <c r="M2797" s="3">
        <v>5</v>
      </c>
      <c r="N2797" s="3">
        <v>5</v>
      </c>
      <c r="O2797" s="3">
        <v>4</v>
      </c>
      <c r="P2797" s="3">
        <v>5</v>
      </c>
      <c r="Q2797" s="3">
        <v>5</v>
      </c>
      <c r="R2797" s="3">
        <v>5</v>
      </c>
      <c r="S2797" s="3">
        <v>5</v>
      </c>
      <c r="T2797" s="3">
        <v>4</v>
      </c>
      <c r="U2797" s="3">
        <v>1</v>
      </c>
      <c r="V2797" s="3">
        <v>2</v>
      </c>
      <c r="W2797" s="3">
        <v>5</v>
      </c>
      <c r="X2797" s="3">
        <v>5</v>
      </c>
      <c r="Y2797" s="3">
        <v>5</v>
      </c>
      <c r="Z2797" s="3">
        <v>5</v>
      </c>
      <c r="AA2797" s="3">
        <v>5</v>
      </c>
      <c r="AB2797" s="3">
        <v>5</v>
      </c>
      <c r="AC2797" s="3">
        <v>5</v>
      </c>
      <c r="AD2797" s="3">
        <v>5</v>
      </c>
      <c r="AE2797" s="3">
        <v>5</v>
      </c>
      <c r="AF2797" s="3" t="s">
        <v>200</v>
      </c>
    </row>
    <row r="2798" spans="1:32">
      <c r="A2798" s="3">
        <v>93063</v>
      </c>
      <c r="B2798" s="3">
        <v>26</v>
      </c>
      <c r="C2798" s="41" t="s">
        <v>200</v>
      </c>
      <c r="D2798" s="3" t="s">
        <v>194</v>
      </c>
      <c r="E2798" s="3" t="s">
        <v>192</v>
      </c>
      <c r="F2798" s="3" t="s">
        <v>186</v>
      </c>
      <c r="G2798" s="3" t="s">
        <v>261</v>
      </c>
      <c r="H2798" s="41" t="s">
        <v>234</v>
      </c>
      <c r="I2798" s="3" t="s">
        <v>189</v>
      </c>
      <c r="J2798" s="3" t="s">
        <v>61</v>
      </c>
      <c r="K2798" s="3" t="s">
        <v>202</v>
      </c>
      <c r="L2798" s="3">
        <v>5</v>
      </c>
      <c r="M2798" s="3">
        <v>5</v>
      </c>
      <c r="N2798" s="3">
        <v>4</v>
      </c>
      <c r="O2798" s="3">
        <v>5</v>
      </c>
      <c r="P2798" s="3">
        <v>5</v>
      </c>
      <c r="Q2798" s="3">
        <v>4</v>
      </c>
      <c r="R2798" s="3">
        <v>4</v>
      </c>
      <c r="S2798" s="3">
        <v>3</v>
      </c>
      <c r="T2798" s="3">
        <v>5</v>
      </c>
      <c r="U2798" s="3">
        <v>2</v>
      </c>
      <c r="V2798" s="3">
        <v>5</v>
      </c>
      <c r="W2798" s="3">
        <v>4</v>
      </c>
      <c r="X2798" s="3">
        <v>4</v>
      </c>
      <c r="Y2798" s="3">
        <v>3</v>
      </c>
      <c r="Z2798" s="3">
        <v>3</v>
      </c>
      <c r="AA2798" s="3">
        <v>3</v>
      </c>
      <c r="AB2798" s="3">
        <v>5</v>
      </c>
      <c r="AC2798" s="3">
        <v>5</v>
      </c>
      <c r="AD2798" s="3">
        <v>5</v>
      </c>
      <c r="AE2798" s="3">
        <v>3</v>
      </c>
      <c r="AF2798" s="3" t="s">
        <v>200</v>
      </c>
    </row>
    <row r="2799" spans="1:32">
      <c r="A2799" s="3">
        <v>90620</v>
      </c>
      <c r="B2799" s="3">
        <v>26</v>
      </c>
      <c r="C2799" s="41" t="s">
        <v>200</v>
      </c>
      <c r="D2799" s="3" t="s">
        <v>194</v>
      </c>
      <c r="E2799" s="3" t="s">
        <v>185</v>
      </c>
      <c r="F2799" s="3" t="s">
        <v>186</v>
      </c>
      <c r="G2799" s="3" t="s">
        <v>261</v>
      </c>
      <c r="H2799" s="41" t="s">
        <v>234</v>
      </c>
      <c r="I2799" s="3" t="s">
        <v>201</v>
      </c>
      <c r="J2799" s="3" t="s">
        <v>61</v>
      </c>
      <c r="K2799" s="3" t="s">
        <v>203</v>
      </c>
      <c r="L2799" s="3">
        <v>5</v>
      </c>
      <c r="M2799" s="3">
        <v>5</v>
      </c>
      <c r="N2799" s="3">
        <v>5</v>
      </c>
      <c r="O2799" s="3">
        <v>5</v>
      </c>
      <c r="P2799" s="3">
        <v>5</v>
      </c>
      <c r="Q2799" s="3">
        <v>2</v>
      </c>
      <c r="R2799" s="3">
        <v>5</v>
      </c>
      <c r="S2799" s="3">
        <v>5</v>
      </c>
      <c r="T2799" s="3">
        <v>5</v>
      </c>
      <c r="U2799" s="3">
        <v>5</v>
      </c>
      <c r="V2799" s="3">
        <v>5</v>
      </c>
      <c r="W2799" s="3">
        <v>5</v>
      </c>
      <c r="X2799" s="3">
        <v>5</v>
      </c>
      <c r="Y2799" s="3">
        <v>5</v>
      </c>
      <c r="Z2799" s="3">
        <v>5</v>
      </c>
      <c r="AA2799" s="3">
        <v>5</v>
      </c>
      <c r="AB2799" s="3">
        <v>4</v>
      </c>
      <c r="AC2799" s="3">
        <v>4</v>
      </c>
      <c r="AD2799" s="3">
        <v>4</v>
      </c>
      <c r="AE2799" s="3">
        <v>3</v>
      </c>
      <c r="AF2799" s="3" t="s">
        <v>200</v>
      </c>
    </row>
    <row r="2800" spans="1:32">
      <c r="A2800" s="3">
        <v>92407</v>
      </c>
      <c r="B2800" s="3">
        <v>26</v>
      </c>
      <c r="C2800" s="41" t="s">
        <v>200</v>
      </c>
      <c r="D2800" s="3" t="s">
        <v>194</v>
      </c>
      <c r="E2800" s="3" t="s">
        <v>195</v>
      </c>
      <c r="F2800" s="3" t="s">
        <v>193</v>
      </c>
      <c r="G2800" s="3" t="s">
        <v>261</v>
      </c>
      <c r="H2800" s="41" t="s">
        <v>234</v>
      </c>
      <c r="I2800" s="3" t="s">
        <v>189</v>
      </c>
      <c r="J2800" s="3" t="s">
        <v>62</v>
      </c>
      <c r="K2800" s="3" t="s">
        <v>190</v>
      </c>
      <c r="L2800" s="3">
        <v>5</v>
      </c>
      <c r="M2800" s="3">
        <v>4</v>
      </c>
      <c r="N2800" s="3">
        <v>4</v>
      </c>
      <c r="O2800" s="3">
        <v>4</v>
      </c>
      <c r="P2800" s="3">
        <v>5</v>
      </c>
      <c r="Q2800" s="3">
        <v>4</v>
      </c>
      <c r="R2800" s="3">
        <v>4</v>
      </c>
      <c r="S2800" s="3">
        <v>4</v>
      </c>
      <c r="T2800" s="3">
        <v>5</v>
      </c>
      <c r="U2800" s="3">
        <v>4</v>
      </c>
      <c r="V2800" s="3">
        <v>5</v>
      </c>
      <c r="W2800" s="3">
        <v>5</v>
      </c>
      <c r="X2800" s="3">
        <v>4</v>
      </c>
      <c r="Y2800" s="3">
        <v>5</v>
      </c>
      <c r="Z2800" s="3">
        <v>4</v>
      </c>
      <c r="AA2800" s="3">
        <v>5</v>
      </c>
      <c r="AB2800" s="3">
        <v>5</v>
      </c>
      <c r="AC2800" s="3">
        <v>5</v>
      </c>
      <c r="AD2800" s="3">
        <v>5</v>
      </c>
      <c r="AE2800" s="3">
        <v>5</v>
      </c>
      <c r="AF2800" s="3" t="s">
        <v>200</v>
      </c>
    </row>
    <row r="2801" spans="1:32">
      <c r="A2801" s="3">
        <v>92243</v>
      </c>
      <c r="B2801" s="3">
        <v>27</v>
      </c>
      <c r="C2801" s="41" t="s">
        <v>200</v>
      </c>
      <c r="D2801" s="3" t="s">
        <v>191</v>
      </c>
      <c r="E2801" s="3" t="s">
        <v>198</v>
      </c>
      <c r="F2801" s="3" t="s">
        <v>186</v>
      </c>
      <c r="G2801" s="3" t="s">
        <v>261</v>
      </c>
      <c r="H2801" s="41" t="s">
        <v>234</v>
      </c>
      <c r="I2801" s="3" t="s">
        <v>189</v>
      </c>
      <c r="J2801" s="3" t="s">
        <v>62</v>
      </c>
      <c r="K2801" s="3" t="s">
        <v>196</v>
      </c>
      <c r="L2801" s="3">
        <v>3</v>
      </c>
      <c r="M2801" s="3">
        <v>5</v>
      </c>
      <c r="N2801" s="3">
        <v>4</v>
      </c>
      <c r="O2801" s="3">
        <v>1</v>
      </c>
      <c r="P2801" s="3">
        <v>5</v>
      </c>
      <c r="Q2801" s="3">
        <v>5</v>
      </c>
      <c r="R2801" s="3">
        <v>5</v>
      </c>
      <c r="S2801" s="3">
        <v>5</v>
      </c>
      <c r="T2801" s="3">
        <v>2</v>
      </c>
      <c r="U2801" s="3">
        <v>1</v>
      </c>
      <c r="V2801" s="3">
        <v>5</v>
      </c>
      <c r="W2801" s="3">
        <v>5</v>
      </c>
      <c r="X2801" s="3">
        <v>5</v>
      </c>
      <c r="Y2801" s="3">
        <v>5</v>
      </c>
      <c r="Z2801" s="3">
        <v>5</v>
      </c>
      <c r="AA2801" s="3">
        <v>5</v>
      </c>
      <c r="AB2801" s="3">
        <v>4</v>
      </c>
      <c r="AC2801" s="3">
        <v>5</v>
      </c>
      <c r="AD2801" s="3">
        <v>5</v>
      </c>
      <c r="AE2801" s="3">
        <v>5</v>
      </c>
      <c r="AF2801" s="3" t="s">
        <v>200</v>
      </c>
    </row>
    <row r="2802" spans="1:32">
      <c r="A2802" s="3">
        <v>92821</v>
      </c>
      <c r="B2802" s="3">
        <v>27</v>
      </c>
      <c r="C2802" s="41" t="s">
        <v>200</v>
      </c>
      <c r="D2802" s="3" t="s">
        <v>184</v>
      </c>
      <c r="E2802" s="3" t="s">
        <v>185</v>
      </c>
      <c r="F2802" s="3" t="s">
        <v>193</v>
      </c>
      <c r="G2802" s="3" t="s">
        <v>261</v>
      </c>
      <c r="H2802" s="41" t="s">
        <v>234</v>
      </c>
      <c r="I2802" s="3" t="s">
        <v>189</v>
      </c>
      <c r="J2802" s="3" t="s">
        <v>64</v>
      </c>
      <c r="K2802" s="3" t="s">
        <v>196</v>
      </c>
      <c r="L2802" s="3">
        <v>5</v>
      </c>
      <c r="M2802" s="3">
        <v>3</v>
      </c>
      <c r="N2802" s="3">
        <v>5</v>
      </c>
      <c r="O2802" s="3">
        <v>3</v>
      </c>
      <c r="P2802" s="3">
        <v>4</v>
      </c>
      <c r="Q2802" s="3">
        <v>3</v>
      </c>
      <c r="R2802" s="3">
        <v>3</v>
      </c>
      <c r="S2802" s="3">
        <v>4</v>
      </c>
      <c r="T2802" s="3">
        <v>4</v>
      </c>
      <c r="U2802" s="3">
        <v>4</v>
      </c>
      <c r="V2802" s="3">
        <v>3</v>
      </c>
      <c r="W2802" s="3">
        <v>5</v>
      </c>
      <c r="X2802" s="3">
        <v>5</v>
      </c>
      <c r="Y2802" s="3">
        <v>3</v>
      </c>
      <c r="Z2802" s="3">
        <v>4</v>
      </c>
      <c r="AA2802" s="3">
        <v>3</v>
      </c>
      <c r="AB2802" s="3">
        <v>4</v>
      </c>
      <c r="AC2802" s="3">
        <v>3</v>
      </c>
      <c r="AD2802" s="3">
        <v>4</v>
      </c>
      <c r="AE2802" s="3">
        <v>4</v>
      </c>
      <c r="AF2802" s="3" t="s">
        <v>200</v>
      </c>
    </row>
    <row r="2803" spans="1:32">
      <c r="A2803" s="3">
        <v>92707</v>
      </c>
      <c r="B2803" s="3">
        <v>27</v>
      </c>
      <c r="C2803" s="41" t="s">
        <v>200</v>
      </c>
      <c r="D2803" s="3" t="s">
        <v>194</v>
      </c>
      <c r="E2803" s="3" t="s">
        <v>185</v>
      </c>
      <c r="F2803" s="3" t="s">
        <v>193</v>
      </c>
      <c r="G2803" s="3" t="s">
        <v>261</v>
      </c>
      <c r="H2803" s="41" t="s">
        <v>234</v>
      </c>
      <c r="I2803" s="3" t="s">
        <v>189</v>
      </c>
      <c r="J2803" s="3" t="s">
        <v>62</v>
      </c>
      <c r="K2803" s="3" t="s">
        <v>202</v>
      </c>
      <c r="L2803" s="3">
        <v>5</v>
      </c>
      <c r="M2803" s="3">
        <v>5</v>
      </c>
      <c r="N2803" s="3">
        <v>5</v>
      </c>
      <c r="O2803" s="3">
        <v>4</v>
      </c>
      <c r="P2803" s="3">
        <v>5</v>
      </c>
      <c r="Q2803" s="3">
        <v>3</v>
      </c>
      <c r="R2803" s="3">
        <v>5</v>
      </c>
      <c r="S2803" s="3">
        <v>3</v>
      </c>
      <c r="T2803" s="3">
        <v>5</v>
      </c>
      <c r="U2803" s="3">
        <v>5</v>
      </c>
      <c r="V2803" s="3">
        <v>5</v>
      </c>
      <c r="W2803" s="3">
        <v>5</v>
      </c>
      <c r="X2803" s="3">
        <v>5</v>
      </c>
      <c r="Y2803" s="3">
        <v>4</v>
      </c>
      <c r="Z2803" s="3">
        <v>5</v>
      </c>
      <c r="AA2803" s="3">
        <v>5</v>
      </c>
      <c r="AB2803" s="3">
        <v>5</v>
      </c>
      <c r="AC2803" s="3">
        <v>5</v>
      </c>
      <c r="AD2803" s="3">
        <v>3</v>
      </c>
      <c r="AE2803" s="3">
        <v>5</v>
      </c>
      <c r="AF2803" s="3" t="s">
        <v>200</v>
      </c>
    </row>
    <row r="2804" spans="1:32">
      <c r="A2804" s="3">
        <v>90723</v>
      </c>
      <c r="B2804" s="3">
        <v>27</v>
      </c>
      <c r="C2804" s="41" t="s">
        <v>200</v>
      </c>
      <c r="D2804" s="3" t="s">
        <v>197</v>
      </c>
      <c r="E2804" s="3" t="s">
        <v>206</v>
      </c>
      <c r="F2804" s="3" t="s">
        <v>186</v>
      </c>
      <c r="G2804" s="3" t="s">
        <v>261</v>
      </c>
      <c r="H2804" s="41" t="s">
        <v>234</v>
      </c>
      <c r="I2804" s="3" t="s">
        <v>189</v>
      </c>
      <c r="J2804" s="3" t="s">
        <v>61</v>
      </c>
      <c r="K2804" s="3" t="s">
        <v>203</v>
      </c>
      <c r="L2804" s="3">
        <v>5</v>
      </c>
      <c r="M2804" s="3">
        <v>5</v>
      </c>
      <c r="N2804" s="3">
        <v>4</v>
      </c>
      <c r="O2804" s="3">
        <v>5</v>
      </c>
      <c r="P2804" s="3">
        <v>4</v>
      </c>
      <c r="Q2804" s="3">
        <v>4</v>
      </c>
      <c r="R2804" s="3">
        <v>5</v>
      </c>
      <c r="S2804" s="3">
        <v>4</v>
      </c>
      <c r="T2804" s="3">
        <v>5</v>
      </c>
      <c r="U2804" s="3">
        <v>4</v>
      </c>
      <c r="V2804" s="3">
        <v>2</v>
      </c>
      <c r="W2804" s="3">
        <v>4</v>
      </c>
      <c r="X2804" s="3">
        <v>3</v>
      </c>
      <c r="Y2804" s="3">
        <v>5</v>
      </c>
      <c r="Z2804" s="3">
        <v>5</v>
      </c>
      <c r="AA2804" s="3">
        <v>4</v>
      </c>
      <c r="AB2804" s="3">
        <v>5</v>
      </c>
      <c r="AC2804" s="3">
        <v>5</v>
      </c>
      <c r="AD2804" s="3">
        <v>5</v>
      </c>
      <c r="AE2804" s="3">
        <v>3</v>
      </c>
      <c r="AF2804" s="3" t="s">
        <v>200</v>
      </c>
    </row>
    <row r="2805" spans="1:32">
      <c r="A2805" s="3">
        <v>92571</v>
      </c>
      <c r="B2805" s="3">
        <v>27</v>
      </c>
      <c r="C2805" s="41" t="s">
        <v>200</v>
      </c>
      <c r="D2805" s="3" t="s">
        <v>194</v>
      </c>
      <c r="E2805" s="3" t="s">
        <v>205</v>
      </c>
      <c r="F2805" s="3" t="s">
        <v>193</v>
      </c>
      <c r="G2805" s="3" t="s">
        <v>261</v>
      </c>
      <c r="H2805" s="41" t="s">
        <v>234</v>
      </c>
      <c r="I2805" s="3" t="s">
        <v>189</v>
      </c>
      <c r="J2805" s="3" t="s">
        <v>65</v>
      </c>
      <c r="K2805" s="3" t="s">
        <v>202</v>
      </c>
      <c r="L2805" s="3">
        <v>5</v>
      </c>
      <c r="M2805" s="3">
        <v>5</v>
      </c>
      <c r="N2805" s="3">
        <v>5</v>
      </c>
      <c r="O2805" s="3">
        <v>5</v>
      </c>
      <c r="P2805" s="3">
        <v>5</v>
      </c>
      <c r="Q2805" s="3">
        <v>5</v>
      </c>
      <c r="R2805" s="3">
        <v>4</v>
      </c>
      <c r="S2805" s="3">
        <v>5</v>
      </c>
      <c r="T2805" s="3">
        <v>5</v>
      </c>
      <c r="U2805" s="3">
        <v>5</v>
      </c>
      <c r="V2805" s="3">
        <v>4</v>
      </c>
      <c r="W2805" s="3">
        <v>5</v>
      </c>
      <c r="X2805" s="3">
        <v>5</v>
      </c>
      <c r="Y2805" s="3">
        <v>4</v>
      </c>
      <c r="Z2805" s="3">
        <v>5</v>
      </c>
      <c r="AA2805" s="3">
        <v>5</v>
      </c>
      <c r="AB2805" s="3">
        <v>5</v>
      </c>
      <c r="AC2805" s="3">
        <v>5</v>
      </c>
      <c r="AD2805" s="3">
        <v>5</v>
      </c>
      <c r="AE2805" s="3">
        <v>5</v>
      </c>
      <c r="AF2805" s="3" t="s">
        <v>200</v>
      </c>
    </row>
    <row r="2806" spans="1:32">
      <c r="A2806" s="3">
        <v>92243</v>
      </c>
      <c r="B2806" s="3">
        <v>28</v>
      </c>
      <c r="C2806" s="41" t="s">
        <v>200</v>
      </c>
      <c r="D2806" s="3" t="s">
        <v>204</v>
      </c>
      <c r="E2806" s="3" t="s">
        <v>198</v>
      </c>
      <c r="F2806" s="3" t="s">
        <v>186</v>
      </c>
      <c r="G2806" s="3" t="s">
        <v>261</v>
      </c>
      <c r="H2806" s="41" t="s">
        <v>234</v>
      </c>
      <c r="I2806" s="3" t="s">
        <v>189</v>
      </c>
      <c r="J2806" s="3" t="s">
        <v>64</v>
      </c>
      <c r="K2806" s="3" t="s">
        <v>190</v>
      </c>
      <c r="L2806" s="3">
        <v>5</v>
      </c>
      <c r="M2806" s="3">
        <v>5</v>
      </c>
      <c r="N2806" s="3">
        <v>4</v>
      </c>
      <c r="O2806" s="3">
        <v>4</v>
      </c>
      <c r="P2806" s="3">
        <v>5</v>
      </c>
      <c r="Q2806" s="3">
        <v>5</v>
      </c>
      <c r="R2806" s="3">
        <v>5</v>
      </c>
      <c r="S2806" s="3">
        <v>3</v>
      </c>
      <c r="T2806" s="3">
        <v>5</v>
      </c>
      <c r="U2806" s="3">
        <v>4</v>
      </c>
      <c r="V2806" s="3">
        <v>4</v>
      </c>
      <c r="W2806" s="3">
        <v>5</v>
      </c>
      <c r="X2806" s="3">
        <v>5</v>
      </c>
      <c r="Y2806" s="3">
        <v>4</v>
      </c>
      <c r="Z2806" s="3">
        <v>5</v>
      </c>
      <c r="AA2806" s="3">
        <v>5</v>
      </c>
      <c r="AB2806" s="3">
        <v>5</v>
      </c>
      <c r="AC2806" s="3">
        <v>5</v>
      </c>
      <c r="AD2806" s="3">
        <v>5</v>
      </c>
      <c r="AE2806" s="3">
        <v>5</v>
      </c>
      <c r="AF2806" s="3" t="s">
        <v>200</v>
      </c>
    </row>
    <row r="2807" spans="1:32">
      <c r="A2807" s="3">
        <v>90620</v>
      </c>
      <c r="B2807" s="3">
        <v>28</v>
      </c>
      <c r="C2807" s="41" t="s">
        <v>200</v>
      </c>
      <c r="D2807" s="3" t="s">
        <v>204</v>
      </c>
      <c r="E2807" s="3" t="s">
        <v>185</v>
      </c>
      <c r="F2807" s="3" t="s">
        <v>193</v>
      </c>
      <c r="G2807" s="3" t="s">
        <v>261</v>
      </c>
      <c r="H2807" s="41" t="s">
        <v>234</v>
      </c>
      <c r="I2807" s="3" t="s">
        <v>189</v>
      </c>
      <c r="J2807" s="3" t="s">
        <v>58</v>
      </c>
      <c r="K2807" s="3" t="s">
        <v>199</v>
      </c>
      <c r="L2807" s="3">
        <v>2</v>
      </c>
      <c r="M2807" s="3">
        <v>5</v>
      </c>
      <c r="N2807" s="3">
        <v>3</v>
      </c>
      <c r="O2807" s="3">
        <v>4</v>
      </c>
      <c r="P2807" s="3">
        <v>4</v>
      </c>
      <c r="Q2807" s="3">
        <v>4</v>
      </c>
      <c r="R2807" s="3">
        <v>1</v>
      </c>
      <c r="S2807" s="3">
        <v>2</v>
      </c>
      <c r="T2807" s="3">
        <v>4</v>
      </c>
      <c r="U2807" s="3">
        <v>3</v>
      </c>
      <c r="V2807" s="3">
        <v>2</v>
      </c>
      <c r="W2807" s="3">
        <v>5</v>
      </c>
      <c r="X2807" s="3">
        <v>3</v>
      </c>
      <c r="Y2807" s="3">
        <v>4</v>
      </c>
      <c r="Z2807" s="3">
        <v>5</v>
      </c>
      <c r="AA2807" s="3">
        <v>4</v>
      </c>
      <c r="AB2807" s="3">
        <v>4</v>
      </c>
      <c r="AC2807" s="3">
        <v>5</v>
      </c>
      <c r="AD2807" s="3">
        <v>5</v>
      </c>
      <c r="AE2807" s="3">
        <v>3</v>
      </c>
      <c r="AF2807" s="3" t="s">
        <v>200</v>
      </c>
    </row>
    <row r="2808" spans="1:32">
      <c r="A2808" s="3">
        <v>92618</v>
      </c>
      <c r="B2808" s="3">
        <v>28</v>
      </c>
      <c r="C2808" s="41" t="s">
        <v>200</v>
      </c>
      <c r="D2808" s="3" t="s">
        <v>194</v>
      </c>
      <c r="E2808" s="3" t="s">
        <v>185</v>
      </c>
      <c r="F2808" s="3" t="s">
        <v>186</v>
      </c>
      <c r="G2808" s="3" t="s">
        <v>261</v>
      </c>
      <c r="H2808" s="41" t="s">
        <v>234</v>
      </c>
      <c r="I2808" s="3" t="s">
        <v>189</v>
      </c>
      <c r="J2808" s="3" t="s">
        <v>64</v>
      </c>
      <c r="K2808" s="3" t="s">
        <v>202</v>
      </c>
      <c r="L2808" s="3">
        <v>4</v>
      </c>
      <c r="M2808" s="3">
        <v>3</v>
      </c>
      <c r="N2808" s="3">
        <v>4</v>
      </c>
      <c r="O2808" s="3">
        <v>4</v>
      </c>
      <c r="P2808" s="3">
        <v>4</v>
      </c>
      <c r="Q2808" s="3">
        <v>5</v>
      </c>
      <c r="R2808" s="3">
        <v>5</v>
      </c>
      <c r="S2808" s="3">
        <v>5</v>
      </c>
      <c r="T2808" s="3">
        <v>5</v>
      </c>
      <c r="U2808" s="3">
        <v>4</v>
      </c>
      <c r="V2808" s="3">
        <v>4</v>
      </c>
      <c r="W2808" s="3">
        <v>5</v>
      </c>
      <c r="X2808" s="3">
        <v>5</v>
      </c>
      <c r="Y2808" s="3">
        <v>2</v>
      </c>
      <c r="Z2808" s="3">
        <v>5</v>
      </c>
      <c r="AA2808" s="3">
        <v>5</v>
      </c>
      <c r="AB2808" s="3">
        <v>5</v>
      </c>
      <c r="AC2808" s="3">
        <v>5</v>
      </c>
      <c r="AD2808" s="3">
        <v>5</v>
      </c>
      <c r="AE2808" s="3">
        <v>5</v>
      </c>
      <c r="AF2808" s="3" t="s">
        <v>200</v>
      </c>
    </row>
    <row r="2809" spans="1:32">
      <c r="A2809" s="3">
        <v>90505</v>
      </c>
      <c r="B2809" s="3">
        <v>28</v>
      </c>
      <c r="C2809" s="41" t="s">
        <v>200</v>
      </c>
      <c r="D2809" s="3" t="s">
        <v>220</v>
      </c>
      <c r="E2809" s="3" t="s">
        <v>206</v>
      </c>
      <c r="F2809" s="3" t="s">
        <v>186</v>
      </c>
      <c r="G2809" s="3" t="s">
        <v>261</v>
      </c>
      <c r="H2809" s="41" t="s">
        <v>234</v>
      </c>
      <c r="I2809" s="3" t="s">
        <v>201</v>
      </c>
      <c r="J2809" s="3" t="s">
        <v>63</v>
      </c>
      <c r="K2809" s="3" t="s">
        <v>199</v>
      </c>
      <c r="L2809" s="3">
        <v>5</v>
      </c>
      <c r="M2809" s="3">
        <v>4</v>
      </c>
      <c r="N2809" s="3">
        <v>4</v>
      </c>
      <c r="O2809" s="3">
        <v>4</v>
      </c>
      <c r="P2809" s="3">
        <v>5</v>
      </c>
      <c r="Q2809" s="3">
        <v>4</v>
      </c>
      <c r="R2809" s="3">
        <v>5</v>
      </c>
      <c r="S2809" s="3">
        <v>1</v>
      </c>
      <c r="T2809" s="3">
        <v>5</v>
      </c>
      <c r="U2809" s="3">
        <v>5</v>
      </c>
      <c r="V2809" s="3">
        <v>5</v>
      </c>
      <c r="W2809" s="3">
        <v>5</v>
      </c>
      <c r="X2809" s="3">
        <v>5</v>
      </c>
      <c r="Y2809" s="3">
        <v>2</v>
      </c>
      <c r="Z2809" s="3">
        <v>5</v>
      </c>
      <c r="AA2809" s="3">
        <v>5</v>
      </c>
      <c r="AB2809" s="3">
        <v>5</v>
      </c>
      <c r="AC2809" s="3">
        <v>5</v>
      </c>
      <c r="AD2809" s="3">
        <v>5</v>
      </c>
      <c r="AE2809" s="3">
        <v>5</v>
      </c>
      <c r="AF2809" s="3" t="s">
        <v>200</v>
      </c>
    </row>
    <row r="2810" spans="1:32">
      <c r="A2810" s="3">
        <v>90650</v>
      </c>
      <c r="B2810" s="3">
        <v>28</v>
      </c>
      <c r="C2810" s="41" t="s">
        <v>200</v>
      </c>
      <c r="D2810" s="3" t="s">
        <v>194</v>
      </c>
      <c r="E2810" s="3" t="s">
        <v>206</v>
      </c>
      <c r="F2810" s="3" t="s">
        <v>186</v>
      </c>
      <c r="G2810" s="3" t="s">
        <v>261</v>
      </c>
      <c r="H2810" s="41" t="s">
        <v>234</v>
      </c>
      <c r="I2810" s="3" t="s">
        <v>189</v>
      </c>
      <c r="J2810" s="3" t="s">
        <v>62</v>
      </c>
      <c r="K2810" s="3" t="s">
        <v>203</v>
      </c>
      <c r="L2810" s="3">
        <v>5</v>
      </c>
      <c r="M2810" s="3">
        <v>5</v>
      </c>
      <c r="N2810" s="3">
        <v>5</v>
      </c>
      <c r="O2810" s="3">
        <v>4</v>
      </c>
      <c r="P2810" s="3">
        <v>5</v>
      </c>
      <c r="Q2810" s="3">
        <v>4</v>
      </c>
      <c r="R2810" s="3">
        <v>3</v>
      </c>
      <c r="S2810" s="3">
        <v>4</v>
      </c>
      <c r="T2810" s="3">
        <v>4</v>
      </c>
      <c r="U2810" s="3">
        <v>4</v>
      </c>
      <c r="V2810" s="3">
        <v>5</v>
      </c>
      <c r="W2810" s="3">
        <v>5</v>
      </c>
      <c r="X2810" s="3">
        <v>5</v>
      </c>
      <c r="Y2810" s="3">
        <v>4</v>
      </c>
      <c r="Z2810" s="3">
        <v>5</v>
      </c>
      <c r="AA2810" s="3">
        <v>5</v>
      </c>
      <c r="AB2810" s="3">
        <v>5</v>
      </c>
      <c r="AC2810" s="3">
        <v>5</v>
      </c>
      <c r="AD2810" s="3">
        <v>4</v>
      </c>
      <c r="AE2810" s="3">
        <v>5</v>
      </c>
      <c r="AF2810" s="3" t="s">
        <v>200</v>
      </c>
    </row>
    <row r="2811" spans="1:32">
      <c r="A2811" s="3">
        <v>91762</v>
      </c>
      <c r="B2811" s="3">
        <v>28</v>
      </c>
      <c r="C2811" s="41" t="s">
        <v>200</v>
      </c>
      <c r="D2811" s="3" t="s">
        <v>194</v>
      </c>
      <c r="E2811" s="3" t="s">
        <v>195</v>
      </c>
      <c r="F2811" s="3" t="s">
        <v>186</v>
      </c>
      <c r="G2811" s="3" t="s">
        <v>261</v>
      </c>
      <c r="H2811" s="41" t="s">
        <v>234</v>
      </c>
      <c r="I2811" s="3" t="s">
        <v>189</v>
      </c>
      <c r="J2811" s="3" t="s">
        <v>60</v>
      </c>
      <c r="K2811" s="3" t="s">
        <v>196</v>
      </c>
      <c r="L2811" s="3">
        <v>4</v>
      </c>
      <c r="M2811" s="3">
        <v>5</v>
      </c>
      <c r="N2811" s="3">
        <v>3</v>
      </c>
      <c r="O2811" s="3">
        <v>4</v>
      </c>
      <c r="P2811" s="3">
        <v>5</v>
      </c>
      <c r="Q2811" s="3">
        <v>5</v>
      </c>
      <c r="R2811" s="3">
        <v>5</v>
      </c>
      <c r="S2811" s="3">
        <v>3</v>
      </c>
      <c r="T2811" s="3">
        <v>3</v>
      </c>
      <c r="U2811" s="3">
        <v>3</v>
      </c>
      <c r="V2811" s="3">
        <v>1</v>
      </c>
      <c r="W2811" s="3">
        <v>5</v>
      </c>
      <c r="X2811" s="3">
        <v>5</v>
      </c>
      <c r="Y2811" s="3">
        <v>5</v>
      </c>
      <c r="Z2811" s="3">
        <v>5</v>
      </c>
      <c r="AA2811" s="3">
        <v>5</v>
      </c>
      <c r="AB2811" s="3">
        <v>5</v>
      </c>
      <c r="AC2811" s="3">
        <v>3</v>
      </c>
      <c r="AD2811" s="3">
        <v>5</v>
      </c>
      <c r="AE2811" s="3">
        <v>3</v>
      </c>
      <c r="AF2811" s="3" t="s">
        <v>200</v>
      </c>
    </row>
    <row r="2812" spans="1:32">
      <c r="A2812" s="3">
        <v>92411</v>
      </c>
      <c r="B2812" s="3">
        <v>28</v>
      </c>
      <c r="C2812" s="41" t="s">
        <v>200</v>
      </c>
      <c r="D2812" s="3" t="s">
        <v>204</v>
      </c>
      <c r="E2812" s="3" t="s">
        <v>195</v>
      </c>
      <c r="F2812" s="3" t="s">
        <v>186</v>
      </c>
      <c r="G2812" s="3" t="s">
        <v>261</v>
      </c>
      <c r="H2812" s="41" t="s">
        <v>234</v>
      </c>
      <c r="I2812" s="3" t="s">
        <v>189</v>
      </c>
      <c r="J2812" s="3" t="s">
        <v>65</v>
      </c>
      <c r="K2812" s="3" t="s">
        <v>202</v>
      </c>
      <c r="L2812" s="3">
        <v>4</v>
      </c>
      <c r="M2812" s="3">
        <v>3</v>
      </c>
      <c r="N2812" s="3">
        <v>3</v>
      </c>
      <c r="O2812" s="3">
        <v>3</v>
      </c>
      <c r="P2812" s="3">
        <v>5</v>
      </c>
      <c r="Q2812" s="3">
        <v>1</v>
      </c>
      <c r="R2812" s="3">
        <v>1</v>
      </c>
      <c r="S2812" s="3">
        <v>5</v>
      </c>
      <c r="T2812" s="3">
        <v>5</v>
      </c>
      <c r="U2812" s="3">
        <v>5</v>
      </c>
      <c r="V2812" s="3">
        <v>1</v>
      </c>
      <c r="W2812" s="3">
        <v>5</v>
      </c>
      <c r="X2812" s="3">
        <v>3</v>
      </c>
      <c r="Y2812" s="3">
        <v>3</v>
      </c>
      <c r="Z2812" s="3">
        <v>3</v>
      </c>
      <c r="AA2812" s="3">
        <v>3</v>
      </c>
      <c r="AB2812" s="3">
        <v>5</v>
      </c>
      <c r="AC2812" s="3">
        <v>5</v>
      </c>
      <c r="AD2812" s="3">
        <v>5</v>
      </c>
      <c r="AE2812" s="3">
        <v>5</v>
      </c>
      <c r="AF2812" s="3" t="s">
        <v>200</v>
      </c>
    </row>
    <row r="2813" spans="1:32">
      <c r="A2813" s="3">
        <v>92374</v>
      </c>
      <c r="B2813" s="3">
        <v>28</v>
      </c>
      <c r="C2813" s="41" t="s">
        <v>200</v>
      </c>
      <c r="D2813" s="3" t="s">
        <v>194</v>
      </c>
      <c r="E2813" s="3" t="s">
        <v>195</v>
      </c>
      <c r="F2813" s="3" t="s">
        <v>193</v>
      </c>
      <c r="G2813" s="3" t="s">
        <v>261</v>
      </c>
      <c r="H2813" s="41" t="s">
        <v>234</v>
      </c>
      <c r="I2813" s="3" t="s">
        <v>189</v>
      </c>
      <c r="J2813" s="3" t="s">
        <v>63</v>
      </c>
      <c r="K2813" s="3" t="s">
        <v>202</v>
      </c>
      <c r="L2813" s="3">
        <v>1</v>
      </c>
      <c r="M2813" s="3">
        <v>1</v>
      </c>
      <c r="N2813" s="3">
        <v>1</v>
      </c>
      <c r="O2813" s="3">
        <v>1</v>
      </c>
      <c r="P2813" s="3">
        <v>1</v>
      </c>
      <c r="Q2813" s="3">
        <v>1</v>
      </c>
      <c r="R2813" s="3">
        <v>3</v>
      </c>
      <c r="S2813" s="3">
        <v>1</v>
      </c>
      <c r="T2813" s="3">
        <v>5</v>
      </c>
      <c r="U2813" s="3">
        <v>4</v>
      </c>
      <c r="V2813" s="3">
        <v>5</v>
      </c>
      <c r="W2813" s="3">
        <v>5</v>
      </c>
      <c r="X2813" s="3">
        <v>4</v>
      </c>
      <c r="Y2813" s="3">
        <v>3</v>
      </c>
      <c r="Z2813" s="3">
        <v>5</v>
      </c>
      <c r="AA2813" s="3">
        <v>3</v>
      </c>
      <c r="AB2813" s="3">
        <v>1</v>
      </c>
      <c r="AC2813" s="3">
        <v>1</v>
      </c>
      <c r="AD2813" s="3">
        <v>5</v>
      </c>
      <c r="AE2813" s="3">
        <v>4</v>
      </c>
      <c r="AF2813" s="3" t="s">
        <v>200</v>
      </c>
    </row>
    <row r="2814" spans="1:32">
      <c r="A2814" s="3">
        <v>92201</v>
      </c>
      <c r="B2814" s="3">
        <v>28</v>
      </c>
      <c r="C2814" s="41" t="s">
        <v>200</v>
      </c>
      <c r="D2814" s="3" t="s">
        <v>194</v>
      </c>
      <c r="E2814" s="3" t="s">
        <v>205</v>
      </c>
      <c r="F2814" s="3" t="s">
        <v>186</v>
      </c>
      <c r="G2814" s="3" t="s">
        <v>261</v>
      </c>
      <c r="H2814" s="41" t="s">
        <v>234</v>
      </c>
      <c r="I2814" s="3" t="s">
        <v>189</v>
      </c>
      <c r="J2814" s="3" t="s">
        <v>62</v>
      </c>
      <c r="K2814" s="3" t="s">
        <v>202</v>
      </c>
      <c r="L2814" s="3">
        <v>5</v>
      </c>
      <c r="M2814" s="3">
        <v>5</v>
      </c>
      <c r="N2814" s="3">
        <v>5</v>
      </c>
      <c r="O2814" s="3">
        <v>5</v>
      </c>
      <c r="P2814" s="3">
        <v>5</v>
      </c>
      <c r="Q2814" s="3">
        <v>5</v>
      </c>
      <c r="R2814" s="3">
        <v>5</v>
      </c>
      <c r="S2814" s="3">
        <v>5</v>
      </c>
      <c r="T2814" s="3">
        <v>4</v>
      </c>
      <c r="U2814" s="3">
        <v>4</v>
      </c>
      <c r="V2814" s="3">
        <v>4</v>
      </c>
      <c r="W2814" s="3">
        <v>4</v>
      </c>
      <c r="X2814" s="3">
        <v>5</v>
      </c>
      <c r="Y2814" s="3">
        <v>5</v>
      </c>
      <c r="Z2814" s="3">
        <v>5</v>
      </c>
      <c r="AA2814" s="3">
        <v>5</v>
      </c>
      <c r="AB2814" s="3">
        <v>4</v>
      </c>
      <c r="AC2814" s="3">
        <v>5</v>
      </c>
      <c r="AD2814" s="3">
        <v>5</v>
      </c>
      <c r="AE2814" s="3">
        <v>5</v>
      </c>
      <c r="AF2814" s="3" t="s">
        <v>200</v>
      </c>
    </row>
    <row r="2815" spans="1:32">
      <c r="A2815" s="3">
        <v>92567</v>
      </c>
      <c r="B2815" s="3">
        <v>28</v>
      </c>
      <c r="C2815" s="41" t="s">
        <v>200</v>
      </c>
      <c r="D2815" s="3" t="s">
        <v>194</v>
      </c>
      <c r="E2815" s="3" t="s">
        <v>205</v>
      </c>
      <c r="F2815" s="3" t="s">
        <v>186</v>
      </c>
      <c r="G2815" s="3" t="s">
        <v>261</v>
      </c>
      <c r="H2815" s="41" t="s">
        <v>234</v>
      </c>
      <c r="I2815" s="3" t="s">
        <v>189</v>
      </c>
      <c r="J2815" s="3" t="s">
        <v>60</v>
      </c>
      <c r="K2815" s="3" t="s">
        <v>190</v>
      </c>
      <c r="L2815" s="3">
        <v>5</v>
      </c>
      <c r="M2815" s="3">
        <v>5</v>
      </c>
      <c r="N2815" s="3">
        <v>4</v>
      </c>
      <c r="O2815" s="3">
        <v>4</v>
      </c>
      <c r="P2815" s="3">
        <v>4</v>
      </c>
      <c r="Q2815" s="3">
        <v>4</v>
      </c>
      <c r="R2815" s="3">
        <v>4</v>
      </c>
      <c r="S2815" s="3">
        <v>2</v>
      </c>
      <c r="T2815" s="3">
        <v>5</v>
      </c>
      <c r="U2815" s="3">
        <v>5</v>
      </c>
      <c r="V2815" s="3">
        <v>5</v>
      </c>
      <c r="W2815" s="3">
        <v>5</v>
      </c>
      <c r="X2815" s="3">
        <v>5</v>
      </c>
      <c r="Y2815" s="3">
        <v>1</v>
      </c>
      <c r="Z2815" s="3">
        <v>5</v>
      </c>
      <c r="AA2815" s="3">
        <v>5</v>
      </c>
      <c r="AB2815" s="3">
        <v>5</v>
      </c>
      <c r="AC2815" s="3">
        <v>5</v>
      </c>
      <c r="AD2815" s="3">
        <v>5</v>
      </c>
      <c r="AE2815" s="3">
        <v>5</v>
      </c>
      <c r="AF2815" s="3" t="s">
        <v>200</v>
      </c>
    </row>
    <row r="2816" spans="1:32">
      <c r="A2816" s="3">
        <v>93065</v>
      </c>
      <c r="B2816" s="3">
        <v>29</v>
      </c>
      <c r="C2816" s="41" t="s">
        <v>200</v>
      </c>
      <c r="D2816" s="3" t="s">
        <v>194</v>
      </c>
      <c r="E2816" s="3" t="s">
        <v>192</v>
      </c>
      <c r="F2816" s="3" t="s">
        <v>193</v>
      </c>
      <c r="G2816" s="3" t="s">
        <v>261</v>
      </c>
      <c r="H2816" s="41" t="s">
        <v>234</v>
      </c>
      <c r="I2816" s="3" t="s">
        <v>189</v>
      </c>
      <c r="J2816" s="3" t="s">
        <v>64</v>
      </c>
      <c r="K2816" s="3" t="s">
        <v>203</v>
      </c>
      <c r="L2816" s="3">
        <v>5</v>
      </c>
      <c r="M2816" s="3">
        <v>4</v>
      </c>
      <c r="N2816" s="3">
        <v>1</v>
      </c>
      <c r="O2816" s="3">
        <v>2</v>
      </c>
      <c r="P2816" s="3">
        <v>4</v>
      </c>
      <c r="Q2816" s="3">
        <v>4</v>
      </c>
      <c r="R2816" s="3">
        <v>5</v>
      </c>
      <c r="S2816" s="3">
        <v>3</v>
      </c>
      <c r="T2816" s="3">
        <v>3</v>
      </c>
      <c r="U2816" s="3">
        <v>5</v>
      </c>
      <c r="V2816" s="3">
        <v>3</v>
      </c>
      <c r="W2816" s="3">
        <v>5</v>
      </c>
      <c r="X2816" s="3">
        <v>4</v>
      </c>
      <c r="Y2816" s="3">
        <v>4</v>
      </c>
      <c r="Z2816" s="3">
        <v>5</v>
      </c>
      <c r="AA2816" s="3">
        <v>5</v>
      </c>
      <c r="AB2816" s="3">
        <v>5</v>
      </c>
      <c r="AC2816" s="3">
        <v>5</v>
      </c>
      <c r="AD2816" s="3">
        <v>5</v>
      </c>
      <c r="AE2816" s="3">
        <v>5</v>
      </c>
      <c r="AF2816" s="3" t="s">
        <v>200</v>
      </c>
    </row>
    <row r="2817" spans="1:32">
      <c r="A2817" s="3">
        <v>91801</v>
      </c>
      <c r="B2817" s="3">
        <v>29</v>
      </c>
      <c r="C2817" s="41" t="s">
        <v>200</v>
      </c>
      <c r="D2817" s="3" t="s">
        <v>212</v>
      </c>
      <c r="E2817" s="3" t="s">
        <v>206</v>
      </c>
      <c r="F2817" s="3" t="s">
        <v>193</v>
      </c>
      <c r="G2817" s="3" t="s">
        <v>261</v>
      </c>
      <c r="H2817" s="41" t="s">
        <v>234</v>
      </c>
      <c r="I2817" s="3" t="s">
        <v>189</v>
      </c>
      <c r="J2817" s="3" t="s">
        <v>62</v>
      </c>
      <c r="K2817" s="3" t="s">
        <v>203</v>
      </c>
      <c r="L2817" s="3">
        <v>2</v>
      </c>
      <c r="M2817" s="3">
        <v>2</v>
      </c>
      <c r="N2817" s="3">
        <v>3</v>
      </c>
      <c r="O2817" s="3">
        <v>3</v>
      </c>
      <c r="P2817" s="3">
        <v>5</v>
      </c>
      <c r="Q2817" s="3">
        <v>3</v>
      </c>
      <c r="R2817" s="3">
        <v>5</v>
      </c>
      <c r="S2817" s="3">
        <v>3</v>
      </c>
      <c r="T2817" s="3">
        <v>5</v>
      </c>
      <c r="U2817" s="3">
        <v>5</v>
      </c>
      <c r="V2817" s="3">
        <v>3</v>
      </c>
      <c r="W2817" s="3">
        <v>4</v>
      </c>
      <c r="X2817" s="3">
        <v>5</v>
      </c>
      <c r="Y2817" s="3">
        <v>5</v>
      </c>
      <c r="Z2817" s="3">
        <v>5</v>
      </c>
      <c r="AA2817" s="3">
        <v>5</v>
      </c>
      <c r="AB2817" s="3">
        <v>5</v>
      </c>
      <c r="AC2817" s="3">
        <v>5</v>
      </c>
      <c r="AD2817" s="3">
        <v>5</v>
      </c>
      <c r="AE2817" s="3">
        <v>5</v>
      </c>
      <c r="AF2817" s="3" t="s">
        <v>200</v>
      </c>
    </row>
    <row r="2818" spans="1:32">
      <c r="A2818" s="3">
        <v>92253</v>
      </c>
      <c r="B2818" s="3">
        <v>29</v>
      </c>
      <c r="C2818" s="41" t="s">
        <v>200</v>
      </c>
      <c r="D2818" s="3" t="s">
        <v>194</v>
      </c>
      <c r="E2818" s="3" t="s">
        <v>205</v>
      </c>
      <c r="F2818" s="3" t="s">
        <v>186</v>
      </c>
      <c r="G2818" s="3" t="s">
        <v>261</v>
      </c>
      <c r="H2818" s="41" t="s">
        <v>234</v>
      </c>
      <c r="I2818" s="3" t="s">
        <v>189</v>
      </c>
      <c r="J2818" s="3" t="s">
        <v>63</v>
      </c>
      <c r="K2818" s="3" t="s">
        <v>203</v>
      </c>
      <c r="L2818" s="3">
        <v>5</v>
      </c>
      <c r="M2818" s="3">
        <v>5</v>
      </c>
      <c r="N2818" s="3">
        <v>5</v>
      </c>
      <c r="O2818" s="3">
        <v>5</v>
      </c>
      <c r="P2818" s="3">
        <v>5</v>
      </c>
      <c r="Q2818" s="3">
        <v>5</v>
      </c>
      <c r="R2818" s="3">
        <v>4</v>
      </c>
      <c r="S2818" s="3">
        <v>5</v>
      </c>
      <c r="T2818" s="3">
        <v>5</v>
      </c>
      <c r="U2818" s="3">
        <v>5</v>
      </c>
      <c r="V2818" s="3">
        <v>3</v>
      </c>
      <c r="W2818" s="3">
        <v>5</v>
      </c>
      <c r="X2818" s="3">
        <v>4</v>
      </c>
      <c r="Y2818" s="3">
        <v>5</v>
      </c>
      <c r="Z2818" s="3">
        <v>5</v>
      </c>
      <c r="AA2818" s="3">
        <v>5</v>
      </c>
      <c r="AB2818" s="3">
        <v>5</v>
      </c>
      <c r="AC2818" s="3">
        <v>5</v>
      </c>
      <c r="AD2818" s="3">
        <v>5</v>
      </c>
      <c r="AE2818" s="3">
        <v>5</v>
      </c>
      <c r="AF2818" s="3" t="s">
        <v>200</v>
      </c>
    </row>
    <row r="2819" spans="1:32">
      <c r="A2819" s="3">
        <v>92243</v>
      </c>
      <c r="B2819" s="3">
        <v>30</v>
      </c>
      <c r="C2819" s="41" t="s">
        <v>200</v>
      </c>
      <c r="D2819" s="3" t="s">
        <v>194</v>
      </c>
      <c r="E2819" s="3" t="s">
        <v>198</v>
      </c>
      <c r="F2819" s="3" t="s">
        <v>193</v>
      </c>
      <c r="G2819" s="3" t="s">
        <v>261</v>
      </c>
      <c r="H2819" s="41" t="s">
        <v>234</v>
      </c>
      <c r="I2819" s="3" t="s">
        <v>189</v>
      </c>
      <c r="J2819" s="3" t="s">
        <v>60</v>
      </c>
      <c r="K2819" s="3" t="s">
        <v>199</v>
      </c>
      <c r="L2819" s="3">
        <v>5</v>
      </c>
      <c r="M2819" s="3">
        <v>5</v>
      </c>
      <c r="N2819" s="3">
        <v>5</v>
      </c>
      <c r="O2819" s="3">
        <v>5</v>
      </c>
      <c r="P2819" s="3">
        <v>5</v>
      </c>
      <c r="Q2819" s="3">
        <v>5</v>
      </c>
      <c r="R2819" s="3">
        <v>4</v>
      </c>
      <c r="S2819" s="3">
        <v>3</v>
      </c>
      <c r="T2819" s="3">
        <v>5</v>
      </c>
      <c r="U2819" s="3">
        <v>3</v>
      </c>
      <c r="V2819" s="3">
        <v>1</v>
      </c>
      <c r="W2819" s="3">
        <v>5</v>
      </c>
      <c r="X2819" s="3">
        <v>5</v>
      </c>
      <c r="Y2819" s="3">
        <v>5</v>
      </c>
      <c r="Z2819" s="3">
        <v>5</v>
      </c>
      <c r="AA2819" s="3">
        <v>5</v>
      </c>
      <c r="AB2819" s="3">
        <v>5</v>
      </c>
      <c r="AC2819" s="3">
        <v>5</v>
      </c>
      <c r="AD2819" s="3">
        <v>5</v>
      </c>
      <c r="AE2819" s="3">
        <v>5</v>
      </c>
      <c r="AF2819" s="3" t="s">
        <v>200</v>
      </c>
    </row>
    <row r="2820" spans="1:32">
      <c r="A2820" s="3">
        <v>92551</v>
      </c>
      <c r="B2820" s="3">
        <v>30</v>
      </c>
      <c r="C2820" s="41" t="s">
        <v>200</v>
      </c>
      <c r="D2820" s="3" t="s">
        <v>194</v>
      </c>
      <c r="E2820" s="3" t="s">
        <v>205</v>
      </c>
      <c r="F2820" s="3" t="s">
        <v>186</v>
      </c>
      <c r="G2820" s="3" t="s">
        <v>261</v>
      </c>
      <c r="H2820" s="41" t="s">
        <v>234</v>
      </c>
      <c r="I2820" s="3" t="s">
        <v>189</v>
      </c>
      <c r="J2820" s="3" t="s">
        <v>60</v>
      </c>
      <c r="K2820" s="3" t="s">
        <v>202</v>
      </c>
      <c r="L2820" s="3">
        <v>4</v>
      </c>
      <c r="M2820" s="3">
        <v>4</v>
      </c>
      <c r="N2820" s="3">
        <v>3</v>
      </c>
      <c r="O2820" s="3">
        <v>4</v>
      </c>
      <c r="P2820" s="3">
        <v>5</v>
      </c>
      <c r="Q2820" s="3">
        <v>4</v>
      </c>
      <c r="R2820" s="3">
        <v>5</v>
      </c>
      <c r="S2820" s="3">
        <v>1</v>
      </c>
      <c r="T2820" s="3">
        <v>4</v>
      </c>
      <c r="U2820" s="3">
        <v>5</v>
      </c>
      <c r="V2820" s="3">
        <v>3</v>
      </c>
      <c r="W2820" s="3">
        <v>5</v>
      </c>
      <c r="X2820" s="3">
        <v>5</v>
      </c>
      <c r="Y2820" s="3">
        <v>3</v>
      </c>
      <c r="Z2820" s="3">
        <v>4</v>
      </c>
      <c r="AA2820" s="3">
        <v>3</v>
      </c>
      <c r="AB2820" s="3">
        <v>4</v>
      </c>
      <c r="AC2820" s="3">
        <v>5</v>
      </c>
      <c r="AD2820" s="3">
        <v>5</v>
      </c>
      <c r="AE2820" s="3">
        <v>5</v>
      </c>
      <c r="AF2820" s="3" t="s">
        <v>200</v>
      </c>
    </row>
    <row r="2821" spans="1:32">
      <c r="A2821" s="3">
        <v>92707</v>
      </c>
      <c r="B2821" s="3">
        <v>31</v>
      </c>
      <c r="C2821" s="41" t="s">
        <v>200</v>
      </c>
      <c r="D2821" s="3" t="s">
        <v>194</v>
      </c>
      <c r="E2821" s="3" t="s">
        <v>185</v>
      </c>
      <c r="F2821" s="3" t="s">
        <v>186</v>
      </c>
      <c r="G2821" s="3" t="s">
        <v>261</v>
      </c>
      <c r="H2821" s="41" t="s">
        <v>234</v>
      </c>
      <c r="I2821" s="3" t="s">
        <v>189</v>
      </c>
      <c r="J2821" s="3" t="s">
        <v>60</v>
      </c>
      <c r="K2821" s="3" t="s">
        <v>202</v>
      </c>
      <c r="L2821" s="3">
        <v>5</v>
      </c>
      <c r="M2821" s="3">
        <v>4</v>
      </c>
      <c r="N2821" s="3">
        <v>3</v>
      </c>
      <c r="O2821" s="3">
        <v>3</v>
      </c>
      <c r="P2821" s="3">
        <v>5</v>
      </c>
      <c r="Q2821" s="3">
        <v>3</v>
      </c>
      <c r="R2821" s="3">
        <v>5</v>
      </c>
      <c r="S2821" s="3">
        <v>3</v>
      </c>
      <c r="T2821" s="3">
        <v>4</v>
      </c>
      <c r="U2821" s="3">
        <v>3</v>
      </c>
      <c r="V2821" s="3">
        <v>5</v>
      </c>
      <c r="W2821" s="3">
        <v>5</v>
      </c>
      <c r="X2821" s="3">
        <v>4</v>
      </c>
      <c r="Y2821" s="3">
        <v>4</v>
      </c>
      <c r="Z2821" s="3">
        <v>2</v>
      </c>
      <c r="AA2821" s="3">
        <v>5</v>
      </c>
      <c r="AB2821" s="3">
        <v>5</v>
      </c>
      <c r="AC2821" s="3">
        <v>3</v>
      </c>
      <c r="AD2821" s="3">
        <v>5</v>
      </c>
      <c r="AE2821" s="3">
        <v>3</v>
      </c>
      <c r="AF2821" s="3" t="s">
        <v>200</v>
      </c>
    </row>
    <row r="2822" spans="1:32">
      <c r="A2822" s="3">
        <v>91763</v>
      </c>
      <c r="B2822" s="3">
        <v>31</v>
      </c>
      <c r="C2822" s="41" t="s">
        <v>200</v>
      </c>
      <c r="D2822" s="3" t="s">
        <v>191</v>
      </c>
      <c r="E2822" s="3" t="s">
        <v>195</v>
      </c>
      <c r="F2822" s="3" t="s">
        <v>186</v>
      </c>
      <c r="G2822" s="3" t="s">
        <v>261</v>
      </c>
      <c r="H2822" s="41" t="s">
        <v>234</v>
      </c>
      <c r="I2822" s="3" t="s">
        <v>201</v>
      </c>
      <c r="J2822" s="3" t="s">
        <v>62</v>
      </c>
      <c r="K2822" s="3" t="s">
        <v>203</v>
      </c>
      <c r="L2822" s="3">
        <v>4</v>
      </c>
      <c r="M2822" s="3">
        <v>3</v>
      </c>
      <c r="N2822" s="3">
        <v>3</v>
      </c>
      <c r="O2822" s="3">
        <v>5</v>
      </c>
      <c r="P2822" s="3">
        <v>5</v>
      </c>
      <c r="Q2822" s="3">
        <v>3</v>
      </c>
      <c r="R2822" s="3">
        <v>5</v>
      </c>
      <c r="S2822" s="3">
        <v>5</v>
      </c>
      <c r="T2822" s="3">
        <v>5</v>
      </c>
      <c r="U2822" s="3">
        <v>4</v>
      </c>
      <c r="V2822" s="3">
        <v>3</v>
      </c>
      <c r="W2822" s="3">
        <v>5</v>
      </c>
      <c r="X2822" s="3">
        <v>5</v>
      </c>
      <c r="Y2822" s="3">
        <v>3</v>
      </c>
      <c r="Z2822" s="3">
        <v>3</v>
      </c>
      <c r="AA2822" s="3">
        <v>4</v>
      </c>
      <c r="AB2822" s="3">
        <v>3</v>
      </c>
      <c r="AC2822" s="3">
        <v>5</v>
      </c>
      <c r="AD2822" s="3">
        <v>4</v>
      </c>
      <c r="AE2822" s="3">
        <v>3</v>
      </c>
      <c r="AF2822" s="3" t="s">
        <v>200</v>
      </c>
    </row>
    <row r="2823" spans="1:32">
      <c r="A2823" s="3">
        <v>92344</v>
      </c>
      <c r="B2823" s="3">
        <v>31</v>
      </c>
      <c r="C2823" s="41" t="s">
        <v>200</v>
      </c>
      <c r="D2823" s="3" t="s">
        <v>225</v>
      </c>
      <c r="E2823" s="3" t="s">
        <v>195</v>
      </c>
      <c r="F2823" s="3" t="s">
        <v>186</v>
      </c>
      <c r="G2823" s="3" t="s">
        <v>261</v>
      </c>
      <c r="H2823" s="41" t="s">
        <v>234</v>
      </c>
      <c r="I2823" s="3" t="s">
        <v>189</v>
      </c>
      <c r="J2823" s="3" t="s">
        <v>59</v>
      </c>
      <c r="K2823" s="3" t="s">
        <v>203</v>
      </c>
      <c r="L2823" s="3">
        <v>5</v>
      </c>
      <c r="M2823" s="3">
        <v>3</v>
      </c>
      <c r="N2823" s="3">
        <v>3</v>
      </c>
      <c r="O2823" s="3">
        <v>4</v>
      </c>
      <c r="P2823" s="3">
        <v>4</v>
      </c>
      <c r="Q2823" s="3">
        <v>4</v>
      </c>
      <c r="R2823" s="3">
        <v>5</v>
      </c>
      <c r="S2823" s="3">
        <v>1</v>
      </c>
      <c r="T2823" s="3">
        <v>5</v>
      </c>
      <c r="U2823" s="3">
        <v>4</v>
      </c>
      <c r="V2823" s="3">
        <v>1</v>
      </c>
      <c r="W2823" s="3">
        <v>3</v>
      </c>
      <c r="X2823" s="3">
        <v>5</v>
      </c>
      <c r="Y2823" s="3">
        <v>2</v>
      </c>
      <c r="Z2823" s="3">
        <v>4</v>
      </c>
      <c r="AA2823" s="3">
        <v>4</v>
      </c>
      <c r="AB2823" s="3">
        <v>5</v>
      </c>
      <c r="AC2823" s="3">
        <v>5</v>
      </c>
      <c r="AD2823" s="3">
        <v>3</v>
      </c>
      <c r="AE2823" s="3">
        <v>4</v>
      </c>
      <c r="AF2823" s="3" t="s">
        <v>200</v>
      </c>
    </row>
    <row r="2824" spans="1:32">
      <c r="A2824" s="3">
        <v>91362</v>
      </c>
      <c r="B2824" s="3">
        <v>32</v>
      </c>
      <c r="C2824" s="41" t="s">
        <v>200</v>
      </c>
      <c r="D2824" s="3" t="s">
        <v>194</v>
      </c>
      <c r="E2824" s="3" t="s">
        <v>192</v>
      </c>
      <c r="F2824" s="3" t="s">
        <v>186</v>
      </c>
      <c r="G2824" s="3" t="s">
        <v>261</v>
      </c>
      <c r="H2824" s="41" t="s">
        <v>234</v>
      </c>
      <c r="I2824" s="3" t="s">
        <v>201</v>
      </c>
      <c r="J2824" s="3" t="s">
        <v>61</v>
      </c>
      <c r="K2824" s="3" t="s">
        <v>203</v>
      </c>
      <c r="L2824" s="3">
        <v>3</v>
      </c>
      <c r="M2824" s="3">
        <v>4</v>
      </c>
      <c r="N2824" s="3">
        <v>2</v>
      </c>
      <c r="O2824" s="3">
        <v>4</v>
      </c>
      <c r="P2824" s="3">
        <v>5</v>
      </c>
      <c r="Q2824" s="3">
        <v>2</v>
      </c>
      <c r="R2824" s="3">
        <v>5</v>
      </c>
      <c r="S2824" s="3">
        <v>3</v>
      </c>
      <c r="T2824" s="3">
        <v>3</v>
      </c>
      <c r="U2824" s="3">
        <v>4</v>
      </c>
      <c r="V2824" s="3">
        <v>3</v>
      </c>
      <c r="W2824" s="3">
        <v>5</v>
      </c>
      <c r="X2824" s="3">
        <v>4</v>
      </c>
      <c r="Y2824" s="3">
        <v>4</v>
      </c>
      <c r="Z2824" s="3">
        <v>5</v>
      </c>
      <c r="AA2824" s="3">
        <v>3</v>
      </c>
      <c r="AB2824" s="3">
        <v>3</v>
      </c>
      <c r="AC2824" s="3">
        <v>4</v>
      </c>
      <c r="AD2824" s="3">
        <v>4</v>
      </c>
      <c r="AE2824" s="3">
        <v>3</v>
      </c>
      <c r="AF2824" s="3" t="s">
        <v>200</v>
      </c>
    </row>
    <row r="2825" spans="1:32">
      <c r="A2825" s="3">
        <v>92821</v>
      </c>
      <c r="B2825" s="3">
        <v>32</v>
      </c>
      <c r="C2825" s="41" t="s">
        <v>200</v>
      </c>
      <c r="D2825" s="3" t="s">
        <v>194</v>
      </c>
      <c r="E2825" s="3" t="s">
        <v>185</v>
      </c>
      <c r="F2825" s="3" t="s">
        <v>186</v>
      </c>
      <c r="G2825" s="3" t="s">
        <v>261</v>
      </c>
      <c r="H2825" s="41" t="s">
        <v>234</v>
      </c>
      <c r="I2825" s="3" t="s">
        <v>201</v>
      </c>
      <c r="J2825" s="3" t="s">
        <v>62</v>
      </c>
      <c r="K2825" s="3" t="s">
        <v>203</v>
      </c>
      <c r="L2825" s="3">
        <v>4</v>
      </c>
      <c r="M2825" s="3">
        <v>4</v>
      </c>
      <c r="N2825" s="3">
        <v>4</v>
      </c>
      <c r="O2825" s="3">
        <v>3</v>
      </c>
      <c r="P2825" s="3">
        <v>5</v>
      </c>
      <c r="Q2825" s="3">
        <v>3</v>
      </c>
      <c r="R2825" s="3">
        <v>4</v>
      </c>
      <c r="S2825" s="3">
        <v>5</v>
      </c>
      <c r="T2825" s="3">
        <v>5</v>
      </c>
      <c r="U2825" s="3">
        <v>3</v>
      </c>
      <c r="V2825" s="3">
        <v>4</v>
      </c>
      <c r="W2825" s="3">
        <v>3</v>
      </c>
      <c r="X2825" s="3">
        <v>4</v>
      </c>
      <c r="Y2825" s="3">
        <v>4</v>
      </c>
      <c r="Z2825" s="3">
        <v>5</v>
      </c>
      <c r="AA2825" s="3">
        <v>4</v>
      </c>
      <c r="AB2825" s="3">
        <v>5</v>
      </c>
      <c r="AC2825" s="3">
        <v>5</v>
      </c>
      <c r="AD2825" s="3">
        <v>4</v>
      </c>
      <c r="AE2825" s="3">
        <v>3</v>
      </c>
      <c r="AF2825" s="3" t="s">
        <v>200</v>
      </c>
    </row>
    <row r="2826" spans="1:32">
      <c r="A2826" s="3">
        <v>90660</v>
      </c>
      <c r="B2826" s="3">
        <v>32</v>
      </c>
      <c r="C2826" s="41" t="s">
        <v>200</v>
      </c>
      <c r="D2826" s="3" t="s">
        <v>194</v>
      </c>
      <c r="E2826" s="3" t="s">
        <v>206</v>
      </c>
      <c r="F2826" s="3" t="s">
        <v>186</v>
      </c>
      <c r="G2826" s="3" t="s">
        <v>261</v>
      </c>
      <c r="H2826" s="41" t="s">
        <v>234</v>
      </c>
      <c r="I2826" s="3" t="s">
        <v>201</v>
      </c>
      <c r="J2826" s="3" t="s">
        <v>62</v>
      </c>
      <c r="K2826" s="3" t="s">
        <v>196</v>
      </c>
      <c r="L2826" s="3">
        <v>3</v>
      </c>
      <c r="M2826" s="3">
        <v>3</v>
      </c>
      <c r="N2826" s="3">
        <v>1</v>
      </c>
      <c r="O2826" s="3">
        <v>5</v>
      </c>
      <c r="P2826" s="3">
        <v>2</v>
      </c>
      <c r="Q2826" s="3">
        <v>1</v>
      </c>
      <c r="R2826" s="3">
        <v>5</v>
      </c>
      <c r="S2826" s="3">
        <v>1</v>
      </c>
      <c r="T2826" s="3">
        <v>5</v>
      </c>
      <c r="U2826" s="3">
        <v>4</v>
      </c>
      <c r="V2826" s="3">
        <v>5</v>
      </c>
      <c r="W2826" s="3">
        <v>5</v>
      </c>
      <c r="X2826" s="3">
        <v>5</v>
      </c>
      <c r="Y2826" s="3">
        <v>5</v>
      </c>
      <c r="Z2826" s="3">
        <v>5</v>
      </c>
      <c r="AA2826" s="3">
        <v>5</v>
      </c>
      <c r="AB2826" s="3">
        <v>5</v>
      </c>
      <c r="AC2826" s="3">
        <v>5</v>
      </c>
      <c r="AD2826" s="3">
        <v>5</v>
      </c>
      <c r="AE2826" s="3">
        <v>5</v>
      </c>
      <c r="AF2826" s="3" t="s">
        <v>200</v>
      </c>
    </row>
    <row r="2827" spans="1:32">
      <c r="A2827" s="3">
        <v>92407</v>
      </c>
      <c r="B2827" s="3">
        <v>32</v>
      </c>
      <c r="C2827" s="41" t="s">
        <v>200</v>
      </c>
      <c r="D2827" s="3" t="s">
        <v>197</v>
      </c>
      <c r="E2827" s="3" t="s">
        <v>195</v>
      </c>
      <c r="F2827" s="3" t="s">
        <v>186</v>
      </c>
      <c r="G2827" s="3" t="s">
        <v>261</v>
      </c>
      <c r="H2827" s="41" t="s">
        <v>234</v>
      </c>
      <c r="I2827" s="3" t="s">
        <v>201</v>
      </c>
      <c r="J2827" s="3" t="s">
        <v>60</v>
      </c>
      <c r="K2827" s="3" t="s">
        <v>199</v>
      </c>
      <c r="L2827" s="3">
        <v>5</v>
      </c>
      <c r="M2827" s="3">
        <v>5</v>
      </c>
      <c r="N2827" s="3">
        <v>5</v>
      </c>
      <c r="O2827" s="3">
        <v>5</v>
      </c>
      <c r="P2827" s="3">
        <v>5</v>
      </c>
      <c r="Q2827" s="3">
        <v>5</v>
      </c>
      <c r="R2827" s="3">
        <v>5</v>
      </c>
      <c r="S2827" s="3">
        <v>5</v>
      </c>
      <c r="T2827" s="3">
        <v>5</v>
      </c>
      <c r="U2827" s="3">
        <v>5</v>
      </c>
      <c r="V2827" s="3">
        <v>5</v>
      </c>
      <c r="W2827" s="3">
        <v>5</v>
      </c>
      <c r="X2827" s="3">
        <v>5</v>
      </c>
      <c r="Y2827" s="3">
        <v>5</v>
      </c>
      <c r="Z2827" s="3">
        <v>5</v>
      </c>
      <c r="AA2827" s="3">
        <v>5</v>
      </c>
      <c r="AB2827" s="3">
        <v>5</v>
      </c>
      <c r="AC2827" s="3">
        <v>5</v>
      </c>
      <c r="AD2827" s="3">
        <v>5</v>
      </c>
      <c r="AE2827" s="3">
        <v>5</v>
      </c>
      <c r="AF2827" s="3" t="s">
        <v>200</v>
      </c>
    </row>
    <row r="2828" spans="1:32">
      <c r="A2828" s="3">
        <v>92882</v>
      </c>
      <c r="B2828" s="3">
        <v>32</v>
      </c>
      <c r="C2828" s="41" t="s">
        <v>200</v>
      </c>
      <c r="D2828" s="3" t="s">
        <v>194</v>
      </c>
      <c r="E2828" s="3" t="s">
        <v>205</v>
      </c>
      <c r="F2828" s="3" t="s">
        <v>193</v>
      </c>
      <c r="G2828" s="3" t="s">
        <v>261</v>
      </c>
      <c r="H2828" s="41" t="s">
        <v>234</v>
      </c>
      <c r="I2828" s="3" t="s">
        <v>189</v>
      </c>
      <c r="J2828" s="3" t="s">
        <v>64</v>
      </c>
      <c r="K2828" s="3" t="s">
        <v>196</v>
      </c>
      <c r="L2828" s="3">
        <v>4</v>
      </c>
      <c r="M2828" s="3">
        <v>5</v>
      </c>
      <c r="N2828" s="3">
        <v>5</v>
      </c>
      <c r="O2828" s="3">
        <v>2</v>
      </c>
      <c r="P2828" s="3">
        <v>5</v>
      </c>
      <c r="Q2828" s="3">
        <v>3</v>
      </c>
      <c r="R2828" s="3">
        <v>3</v>
      </c>
      <c r="S2828" s="3">
        <v>4</v>
      </c>
      <c r="T2828" s="3">
        <v>5</v>
      </c>
      <c r="U2828" s="3">
        <v>3</v>
      </c>
      <c r="V2828" s="3">
        <v>2</v>
      </c>
      <c r="W2828" s="3">
        <v>4</v>
      </c>
      <c r="X2828" s="3">
        <v>5</v>
      </c>
      <c r="Y2828" s="3">
        <v>4</v>
      </c>
      <c r="Z2828" s="3">
        <v>3</v>
      </c>
      <c r="AA2828" s="3">
        <v>4</v>
      </c>
      <c r="AB2828" s="3">
        <v>5</v>
      </c>
      <c r="AC2828" s="3">
        <v>5</v>
      </c>
      <c r="AD2828" s="3">
        <v>4</v>
      </c>
      <c r="AE2828" s="3">
        <v>3</v>
      </c>
      <c r="AF2828" s="3" t="s">
        <v>200</v>
      </c>
    </row>
    <row r="2829" spans="1:32">
      <c r="A2829" s="3">
        <v>93004</v>
      </c>
      <c r="B2829" s="3">
        <v>33</v>
      </c>
      <c r="C2829" s="41" t="s">
        <v>200</v>
      </c>
      <c r="D2829" s="3" t="s">
        <v>194</v>
      </c>
      <c r="E2829" s="3" t="s">
        <v>192</v>
      </c>
      <c r="F2829" s="3" t="s">
        <v>186</v>
      </c>
      <c r="G2829" s="3" t="s">
        <v>261</v>
      </c>
      <c r="H2829" s="41" t="s">
        <v>234</v>
      </c>
      <c r="I2829" s="3" t="s">
        <v>189</v>
      </c>
      <c r="J2829" s="3" t="s">
        <v>61</v>
      </c>
      <c r="K2829" s="3" t="s">
        <v>203</v>
      </c>
      <c r="L2829" s="3">
        <v>5</v>
      </c>
      <c r="M2829" s="3">
        <v>4</v>
      </c>
      <c r="N2829" s="3">
        <v>5</v>
      </c>
      <c r="O2829" s="3">
        <v>3</v>
      </c>
      <c r="P2829" s="3">
        <v>5</v>
      </c>
      <c r="Q2829" s="3">
        <v>1</v>
      </c>
      <c r="R2829" s="3">
        <v>4</v>
      </c>
      <c r="S2829" s="3">
        <v>3</v>
      </c>
      <c r="T2829" s="3">
        <v>4</v>
      </c>
      <c r="U2829" s="3">
        <v>3</v>
      </c>
      <c r="V2829" s="3">
        <v>5</v>
      </c>
      <c r="W2829" s="3">
        <v>5</v>
      </c>
      <c r="X2829" s="3">
        <v>3</v>
      </c>
      <c r="Y2829" s="3">
        <v>3</v>
      </c>
      <c r="Z2829" s="3">
        <v>4</v>
      </c>
      <c r="AA2829" s="3">
        <v>3</v>
      </c>
      <c r="AB2829" s="3">
        <v>5</v>
      </c>
      <c r="AC2829" s="3">
        <v>5</v>
      </c>
      <c r="AD2829" s="3">
        <v>4</v>
      </c>
      <c r="AE2829" s="3">
        <v>4</v>
      </c>
      <c r="AF2829" s="3" t="s">
        <v>200</v>
      </c>
    </row>
    <row r="2830" spans="1:32">
      <c r="A2830" s="3">
        <v>92274</v>
      </c>
      <c r="B2830" s="3">
        <v>33</v>
      </c>
      <c r="C2830" s="41" t="s">
        <v>200</v>
      </c>
      <c r="D2830" s="3" t="s">
        <v>184</v>
      </c>
      <c r="E2830" s="3" t="s">
        <v>198</v>
      </c>
      <c r="F2830" s="3" t="s">
        <v>186</v>
      </c>
      <c r="G2830" s="3" t="s">
        <v>261</v>
      </c>
      <c r="H2830" s="41" t="s">
        <v>234</v>
      </c>
      <c r="I2830" s="3" t="s">
        <v>210</v>
      </c>
      <c r="J2830" s="3" t="s">
        <v>63</v>
      </c>
      <c r="K2830" s="3" t="s">
        <v>199</v>
      </c>
      <c r="L2830" s="3">
        <v>5</v>
      </c>
      <c r="M2830" s="3">
        <v>5</v>
      </c>
      <c r="N2830" s="3">
        <v>5</v>
      </c>
      <c r="O2830" s="3">
        <v>5</v>
      </c>
      <c r="P2830" s="3">
        <v>5</v>
      </c>
      <c r="Q2830" s="3">
        <v>5</v>
      </c>
      <c r="R2830" s="3">
        <v>5</v>
      </c>
      <c r="S2830" s="3">
        <v>5</v>
      </c>
      <c r="T2830" s="3">
        <v>5</v>
      </c>
      <c r="U2830" s="3">
        <v>5</v>
      </c>
      <c r="V2830" s="3">
        <v>5</v>
      </c>
      <c r="W2830" s="3">
        <v>5</v>
      </c>
      <c r="X2830" s="3">
        <v>5</v>
      </c>
      <c r="Y2830" s="3">
        <v>3</v>
      </c>
      <c r="Z2830" s="3">
        <v>5</v>
      </c>
      <c r="AA2830" s="3">
        <v>5</v>
      </c>
      <c r="AB2830" s="3">
        <v>5</v>
      </c>
      <c r="AC2830" s="3">
        <v>5</v>
      </c>
      <c r="AD2830" s="3">
        <v>5</v>
      </c>
      <c r="AE2830" s="3">
        <v>5</v>
      </c>
      <c r="AF2830" s="3" t="s">
        <v>200</v>
      </c>
    </row>
    <row r="2831" spans="1:32">
      <c r="A2831" s="3">
        <v>92243</v>
      </c>
      <c r="B2831" s="3">
        <v>33</v>
      </c>
      <c r="C2831" s="41" t="s">
        <v>200</v>
      </c>
      <c r="D2831" s="3" t="s">
        <v>197</v>
      </c>
      <c r="E2831" s="3" t="s">
        <v>198</v>
      </c>
      <c r="F2831" s="3" t="s">
        <v>186</v>
      </c>
      <c r="G2831" s="3" t="s">
        <v>261</v>
      </c>
      <c r="H2831" s="41" t="s">
        <v>234</v>
      </c>
      <c r="I2831" s="3" t="s">
        <v>189</v>
      </c>
      <c r="J2831" s="3" t="s">
        <v>64</v>
      </c>
      <c r="K2831" s="3" t="s">
        <v>199</v>
      </c>
      <c r="L2831" s="3">
        <v>5</v>
      </c>
      <c r="M2831" s="3">
        <v>3</v>
      </c>
      <c r="N2831" s="3">
        <v>4</v>
      </c>
      <c r="O2831" s="3">
        <v>3</v>
      </c>
      <c r="P2831" s="3">
        <v>5</v>
      </c>
      <c r="Q2831" s="3">
        <v>5</v>
      </c>
      <c r="R2831" s="3">
        <v>3</v>
      </c>
      <c r="S2831" s="3">
        <v>5</v>
      </c>
      <c r="T2831" s="3">
        <v>5</v>
      </c>
      <c r="U2831" s="3">
        <v>5</v>
      </c>
      <c r="V2831" s="3">
        <v>5</v>
      </c>
      <c r="W2831" s="3">
        <v>5</v>
      </c>
      <c r="X2831" s="3">
        <v>4</v>
      </c>
      <c r="Y2831" s="3">
        <v>4</v>
      </c>
      <c r="Z2831" s="3">
        <v>5</v>
      </c>
      <c r="AA2831" s="3">
        <v>4</v>
      </c>
      <c r="AB2831" s="3">
        <v>5</v>
      </c>
      <c r="AC2831" s="3">
        <v>4</v>
      </c>
      <c r="AD2831" s="3">
        <v>5</v>
      </c>
      <c r="AE2831" s="3">
        <v>5</v>
      </c>
      <c r="AF2831" s="3" t="s">
        <v>200</v>
      </c>
    </row>
    <row r="2832" spans="1:32">
      <c r="A2832" s="3">
        <v>92243</v>
      </c>
      <c r="B2832" s="3">
        <v>33</v>
      </c>
      <c r="C2832" s="41" t="s">
        <v>200</v>
      </c>
      <c r="D2832" s="3" t="s">
        <v>197</v>
      </c>
      <c r="E2832" s="3" t="s">
        <v>198</v>
      </c>
      <c r="F2832" s="3" t="s">
        <v>186</v>
      </c>
      <c r="G2832" s="3" t="s">
        <v>261</v>
      </c>
      <c r="H2832" s="41" t="s">
        <v>234</v>
      </c>
      <c r="I2832" s="3" t="s">
        <v>201</v>
      </c>
      <c r="J2832" s="3" t="s">
        <v>60</v>
      </c>
      <c r="K2832" s="3" t="s">
        <v>203</v>
      </c>
      <c r="L2832" s="3">
        <v>5</v>
      </c>
      <c r="M2832" s="3">
        <v>4</v>
      </c>
      <c r="N2832" s="3">
        <v>4</v>
      </c>
      <c r="O2832" s="3">
        <v>5</v>
      </c>
      <c r="P2832" s="3">
        <v>5</v>
      </c>
      <c r="Q2832" s="3">
        <v>5</v>
      </c>
      <c r="R2832" s="3">
        <v>4</v>
      </c>
      <c r="S2832" s="3">
        <v>5</v>
      </c>
      <c r="T2832" s="3">
        <v>5</v>
      </c>
      <c r="U2832" s="3">
        <v>4</v>
      </c>
      <c r="V2832" s="3">
        <v>4</v>
      </c>
      <c r="W2832" s="3">
        <v>5</v>
      </c>
      <c r="X2832" s="3">
        <v>5</v>
      </c>
      <c r="Y2832" s="3">
        <v>5</v>
      </c>
      <c r="Z2832" s="3">
        <v>4</v>
      </c>
      <c r="AA2832" s="3">
        <v>4</v>
      </c>
      <c r="AB2832" s="3">
        <v>5</v>
      </c>
      <c r="AC2832" s="3">
        <v>5</v>
      </c>
      <c r="AD2832" s="3">
        <v>4</v>
      </c>
      <c r="AE2832" s="3">
        <v>5</v>
      </c>
      <c r="AF2832" s="3" t="s">
        <v>200</v>
      </c>
    </row>
    <row r="2833" spans="1:32">
      <c r="A2833" s="3">
        <v>91791</v>
      </c>
      <c r="B2833" s="3">
        <v>33</v>
      </c>
      <c r="C2833" s="41" t="s">
        <v>200</v>
      </c>
      <c r="D2833" s="3" t="s">
        <v>194</v>
      </c>
      <c r="E2833" s="3" t="s">
        <v>206</v>
      </c>
      <c r="F2833" s="3" t="s">
        <v>186</v>
      </c>
      <c r="G2833" s="3" t="s">
        <v>261</v>
      </c>
      <c r="H2833" s="41" t="s">
        <v>234</v>
      </c>
      <c r="I2833" s="3" t="s">
        <v>189</v>
      </c>
      <c r="J2833" s="3" t="s">
        <v>62</v>
      </c>
      <c r="K2833" s="3" t="s">
        <v>203</v>
      </c>
      <c r="L2833" s="3">
        <v>3</v>
      </c>
      <c r="M2833" s="3">
        <v>3</v>
      </c>
      <c r="N2833" s="3">
        <v>4</v>
      </c>
      <c r="O2833" s="3">
        <v>3</v>
      </c>
      <c r="P2833" s="3">
        <v>4</v>
      </c>
      <c r="Q2833" s="3">
        <v>5</v>
      </c>
      <c r="R2833" s="3">
        <v>5</v>
      </c>
      <c r="S2833" s="3">
        <v>4</v>
      </c>
      <c r="T2833" s="3">
        <v>3</v>
      </c>
      <c r="U2833" s="3">
        <v>5</v>
      </c>
      <c r="V2833" s="3">
        <v>4</v>
      </c>
      <c r="W2833" s="3">
        <v>5</v>
      </c>
      <c r="X2833" s="3">
        <v>4</v>
      </c>
      <c r="Y2833" s="3">
        <v>4</v>
      </c>
      <c r="Z2833" s="3">
        <v>5</v>
      </c>
      <c r="AA2833" s="3">
        <v>5</v>
      </c>
      <c r="AB2833" s="3">
        <v>3</v>
      </c>
      <c r="AC2833" s="3">
        <v>4</v>
      </c>
      <c r="AD2833" s="3">
        <v>5</v>
      </c>
      <c r="AE2833" s="3">
        <v>4</v>
      </c>
      <c r="AF2833" s="3" t="s">
        <v>200</v>
      </c>
    </row>
    <row r="2834" spans="1:32">
      <c r="A2834" s="3">
        <v>92201</v>
      </c>
      <c r="B2834" s="3">
        <v>33</v>
      </c>
      <c r="C2834" s="41" t="s">
        <v>200</v>
      </c>
      <c r="D2834" s="3" t="s">
        <v>220</v>
      </c>
      <c r="E2834" s="3" t="s">
        <v>205</v>
      </c>
      <c r="F2834" s="3" t="s">
        <v>186</v>
      </c>
      <c r="G2834" s="3" t="s">
        <v>261</v>
      </c>
      <c r="H2834" s="41" t="s">
        <v>234</v>
      </c>
      <c r="I2834" s="3" t="s">
        <v>201</v>
      </c>
      <c r="J2834" s="3" t="s">
        <v>62</v>
      </c>
      <c r="K2834" s="3" t="s">
        <v>196</v>
      </c>
      <c r="L2834" s="3">
        <v>4</v>
      </c>
      <c r="M2834" s="3">
        <v>5</v>
      </c>
      <c r="N2834" s="3">
        <v>5</v>
      </c>
      <c r="O2834" s="3">
        <v>4</v>
      </c>
      <c r="P2834" s="3">
        <v>4</v>
      </c>
      <c r="Q2834" s="3">
        <v>4</v>
      </c>
      <c r="R2834" s="3">
        <v>5</v>
      </c>
      <c r="S2834" s="3">
        <v>5</v>
      </c>
      <c r="T2834" s="3">
        <v>5</v>
      </c>
      <c r="U2834" s="3">
        <v>2</v>
      </c>
      <c r="V2834" s="3">
        <v>5</v>
      </c>
      <c r="W2834" s="3">
        <v>1</v>
      </c>
      <c r="X2834" s="3">
        <v>2</v>
      </c>
      <c r="Y2834" s="3">
        <v>4</v>
      </c>
      <c r="Z2834" s="3">
        <v>5</v>
      </c>
      <c r="AA2834" s="3">
        <v>1</v>
      </c>
      <c r="AB2834" s="3">
        <v>5</v>
      </c>
      <c r="AC2834" s="3">
        <v>5</v>
      </c>
      <c r="AD2834" s="3">
        <v>5</v>
      </c>
      <c r="AE2834" s="3">
        <v>4</v>
      </c>
      <c r="AF2834" s="3" t="s">
        <v>200</v>
      </c>
    </row>
    <row r="2835" spans="1:32">
      <c r="A2835" s="3">
        <v>93003</v>
      </c>
      <c r="B2835" s="3">
        <v>34</v>
      </c>
      <c r="C2835" s="41" t="s">
        <v>200</v>
      </c>
      <c r="D2835" s="3" t="s">
        <v>194</v>
      </c>
      <c r="E2835" s="3" t="s">
        <v>192</v>
      </c>
      <c r="F2835" s="3" t="s">
        <v>186</v>
      </c>
      <c r="G2835" s="3" t="s">
        <v>261</v>
      </c>
      <c r="H2835" s="41" t="s">
        <v>234</v>
      </c>
      <c r="I2835" s="3" t="s">
        <v>201</v>
      </c>
      <c r="J2835" s="3" t="s">
        <v>60</v>
      </c>
      <c r="K2835" s="3" t="s">
        <v>203</v>
      </c>
      <c r="L2835" s="3">
        <v>5</v>
      </c>
      <c r="M2835" s="3">
        <v>5</v>
      </c>
      <c r="N2835" s="3">
        <v>5</v>
      </c>
      <c r="O2835" s="3">
        <v>5</v>
      </c>
      <c r="P2835" s="3">
        <v>5</v>
      </c>
      <c r="Q2835" s="3">
        <v>5</v>
      </c>
      <c r="R2835" s="3">
        <v>5</v>
      </c>
      <c r="S2835" s="3">
        <v>4</v>
      </c>
      <c r="T2835" s="3">
        <v>5</v>
      </c>
      <c r="U2835" s="3">
        <v>5</v>
      </c>
      <c r="V2835" s="3">
        <v>5</v>
      </c>
      <c r="W2835" s="3">
        <v>5</v>
      </c>
      <c r="X2835" s="3">
        <v>5</v>
      </c>
      <c r="Y2835" s="3">
        <v>3</v>
      </c>
      <c r="Z2835" s="3">
        <v>4</v>
      </c>
      <c r="AA2835" s="3">
        <v>4</v>
      </c>
      <c r="AB2835" s="3">
        <v>5</v>
      </c>
      <c r="AC2835" s="3">
        <v>5</v>
      </c>
      <c r="AD2835" s="3">
        <v>5</v>
      </c>
      <c r="AE2835" s="3">
        <v>5</v>
      </c>
      <c r="AF2835" s="3" t="s">
        <v>200</v>
      </c>
    </row>
    <row r="2836" spans="1:32">
      <c r="A2836" s="3">
        <v>92832</v>
      </c>
      <c r="B2836" s="3">
        <v>34</v>
      </c>
      <c r="C2836" s="41" t="s">
        <v>200</v>
      </c>
      <c r="D2836" s="3" t="s">
        <v>194</v>
      </c>
      <c r="E2836" s="3" t="s">
        <v>185</v>
      </c>
      <c r="F2836" s="3" t="s">
        <v>193</v>
      </c>
      <c r="G2836" s="3" t="s">
        <v>261</v>
      </c>
      <c r="H2836" s="41" t="s">
        <v>234</v>
      </c>
      <c r="I2836" s="3" t="s">
        <v>189</v>
      </c>
      <c r="J2836" s="3" t="s">
        <v>63</v>
      </c>
      <c r="K2836" s="3" t="s">
        <v>203</v>
      </c>
      <c r="L2836" s="3">
        <v>5</v>
      </c>
      <c r="M2836" s="3">
        <v>4</v>
      </c>
      <c r="N2836" s="3">
        <v>4</v>
      </c>
      <c r="O2836" s="3">
        <v>3</v>
      </c>
      <c r="P2836" s="3">
        <v>5</v>
      </c>
      <c r="Q2836" s="3">
        <v>4</v>
      </c>
      <c r="R2836" s="3">
        <v>5</v>
      </c>
      <c r="S2836" s="3">
        <v>4</v>
      </c>
      <c r="T2836" s="3">
        <v>5</v>
      </c>
      <c r="U2836" s="3">
        <v>4</v>
      </c>
      <c r="V2836" s="3">
        <v>3</v>
      </c>
      <c r="W2836" s="3">
        <v>4</v>
      </c>
      <c r="X2836" s="3">
        <v>5</v>
      </c>
      <c r="Y2836" s="3">
        <v>5</v>
      </c>
      <c r="Z2836" s="3">
        <v>5</v>
      </c>
      <c r="AA2836" s="3">
        <v>5</v>
      </c>
      <c r="AB2836" s="3">
        <v>5</v>
      </c>
      <c r="AC2836" s="3">
        <v>5</v>
      </c>
      <c r="AD2836" s="3">
        <v>5</v>
      </c>
      <c r="AE2836" s="3">
        <v>5</v>
      </c>
      <c r="AF2836" s="3" t="s">
        <v>200</v>
      </c>
    </row>
    <row r="2837" spans="1:32">
      <c r="A2837" s="3">
        <v>92701</v>
      </c>
      <c r="B2837" s="3">
        <v>34</v>
      </c>
      <c r="C2837" s="41" t="s">
        <v>200</v>
      </c>
      <c r="D2837" s="3" t="s">
        <v>194</v>
      </c>
      <c r="E2837" s="3" t="s">
        <v>185</v>
      </c>
      <c r="F2837" s="3" t="s">
        <v>193</v>
      </c>
      <c r="G2837" s="3" t="s">
        <v>261</v>
      </c>
      <c r="H2837" s="41" t="s">
        <v>234</v>
      </c>
      <c r="I2837" s="3" t="s">
        <v>201</v>
      </c>
      <c r="J2837" s="3" t="s">
        <v>61</v>
      </c>
      <c r="K2837" s="3" t="s">
        <v>203</v>
      </c>
      <c r="L2837" s="3">
        <v>5</v>
      </c>
      <c r="M2837" s="3">
        <v>4</v>
      </c>
      <c r="N2837" s="3">
        <v>3</v>
      </c>
      <c r="O2837" s="3">
        <v>4</v>
      </c>
      <c r="P2837" s="3">
        <v>4</v>
      </c>
      <c r="Q2837" s="3">
        <v>3</v>
      </c>
      <c r="R2837" s="3">
        <v>4</v>
      </c>
      <c r="S2837" s="3">
        <v>3</v>
      </c>
      <c r="T2837" s="3">
        <v>5</v>
      </c>
      <c r="U2837" s="3">
        <v>3</v>
      </c>
      <c r="V2837" s="3">
        <v>5</v>
      </c>
      <c r="W2837" s="3">
        <v>5</v>
      </c>
      <c r="X2837" s="3">
        <v>4</v>
      </c>
      <c r="Y2837" s="3">
        <v>5</v>
      </c>
      <c r="Z2837" s="3">
        <v>5</v>
      </c>
      <c r="AA2837" s="3">
        <v>5</v>
      </c>
      <c r="AB2837" s="3">
        <v>5</v>
      </c>
      <c r="AC2837" s="3">
        <v>4</v>
      </c>
      <c r="AD2837" s="3">
        <v>5</v>
      </c>
      <c r="AE2837" s="3">
        <v>5</v>
      </c>
      <c r="AF2837" s="3" t="s">
        <v>200</v>
      </c>
    </row>
    <row r="2838" spans="1:32">
      <c r="A2838" s="3">
        <v>91362</v>
      </c>
      <c r="B2838" s="3">
        <v>35</v>
      </c>
      <c r="C2838" s="41" t="s">
        <v>207</v>
      </c>
      <c r="D2838" s="3" t="s">
        <v>194</v>
      </c>
      <c r="E2838" s="3" t="s">
        <v>192</v>
      </c>
      <c r="F2838" s="3" t="s">
        <v>186</v>
      </c>
      <c r="G2838" s="3" t="s">
        <v>261</v>
      </c>
      <c r="H2838" s="41" t="s">
        <v>234</v>
      </c>
      <c r="I2838" s="3" t="s">
        <v>201</v>
      </c>
      <c r="J2838" s="3" t="s">
        <v>61</v>
      </c>
      <c r="K2838" s="3" t="s">
        <v>203</v>
      </c>
      <c r="L2838" s="3">
        <v>3</v>
      </c>
      <c r="M2838" s="3">
        <v>5</v>
      </c>
      <c r="N2838" s="3">
        <v>5</v>
      </c>
      <c r="O2838" s="3">
        <v>3</v>
      </c>
      <c r="P2838" s="3">
        <v>3</v>
      </c>
      <c r="Q2838" s="3">
        <v>4</v>
      </c>
      <c r="R2838" s="3">
        <v>5</v>
      </c>
      <c r="S2838" s="3">
        <v>5</v>
      </c>
      <c r="T2838" s="3">
        <v>5</v>
      </c>
      <c r="U2838" s="3">
        <v>3</v>
      </c>
      <c r="V2838" s="3">
        <v>4</v>
      </c>
      <c r="W2838" s="3">
        <v>5</v>
      </c>
      <c r="X2838" s="3">
        <v>5</v>
      </c>
      <c r="Y2838" s="3">
        <v>4</v>
      </c>
      <c r="Z2838" s="3">
        <v>4</v>
      </c>
      <c r="AA2838" s="3">
        <v>5</v>
      </c>
      <c r="AB2838" s="3">
        <v>5</v>
      </c>
      <c r="AC2838" s="3">
        <v>5</v>
      </c>
      <c r="AD2838" s="3">
        <v>3</v>
      </c>
      <c r="AE2838" s="3">
        <v>5</v>
      </c>
      <c r="AF2838" s="3" t="s">
        <v>207</v>
      </c>
    </row>
    <row r="2839" spans="1:32">
      <c r="A2839" s="3">
        <v>91362</v>
      </c>
      <c r="B2839" s="3">
        <v>35</v>
      </c>
      <c r="C2839" s="41" t="s">
        <v>207</v>
      </c>
      <c r="D2839" s="3" t="s">
        <v>194</v>
      </c>
      <c r="E2839" s="3" t="s">
        <v>192</v>
      </c>
      <c r="F2839" s="3" t="s">
        <v>186</v>
      </c>
      <c r="G2839" s="3" t="s">
        <v>261</v>
      </c>
      <c r="H2839" s="41" t="s">
        <v>234</v>
      </c>
      <c r="I2839" s="3" t="s">
        <v>201</v>
      </c>
      <c r="J2839" s="3" t="s">
        <v>61</v>
      </c>
      <c r="K2839" s="3" t="s">
        <v>203</v>
      </c>
      <c r="L2839" s="3">
        <v>3</v>
      </c>
      <c r="M2839" s="3">
        <v>4</v>
      </c>
      <c r="N2839" s="3">
        <v>5</v>
      </c>
      <c r="O2839" s="3">
        <v>5</v>
      </c>
      <c r="P2839" s="3">
        <v>4</v>
      </c>
      <c r="Q2839" s="3">
        <v>3</v>
      </c>
      <c r="R2839" s="3">
        <v>5</v>
      </c>
      <c r="S2839" s="3">
        <v>5</v>
      </c>
      <c r="T2839" s="3">
        <v>4</v>
      </c>
      <c r="U2839" s="3">
        <v>5</v>
      </c>
      <c r="V2839" s="3">
        <v>5</v>
      </c>
      <c r="W2839" s="3">
        <v>3</v>
      </c>
      <c r="X2839" s="3">
        <v>4</v>
      </c>
      <c r="Y2839" s="3">
        <v>4</v>
      </c>
      <c r="Z2839" s="3">
        <v>5</v>
      </c>
      <c r="AA2839" s="3">
        <v>4</v>
      </c>
      <c r="AB2839" s="3">
        <v>3</v>
      </c>
      <c r="AC2839" s="3">
        <v>4</v>
      </c>
      <c r="AD2839" s="3">
        <v>5</v>
      </c>
      <c r="AE2839" s="3">
        <v>5</v>
      </c>
      <c r="AF2839" s="3" t="s">
        <v>207</v>
      </c>
    </row>
    <row r="2840" spans="1:32">
      <c r="A2840" s="3">
        <v>93003</v>
      </c>
      <c r="B2840" s="3">
        <v>35</v>
      </c>
      <c r="C2840" s="41" t="s">
        <v>207</v>
      </c>
      <c r="D2840" s="3" t="s">
        <v>194</v>
      </c>
      <c r="E2840" s="3" t="s">
        <v>192</v>
      </c>
      <c r="F2840" s="3" t="s">
        <v>186</v>
      </c>
      <c r="G2840" s="3" t="s">
        <v>261</v>
      </c>
      <c r="H2840" s="41" t="s">
        <v>234</v>
      </c>
      <c r="I2840" s="3" t="s">
        <v>189</v>
      </c>
      <c r="J2840" s="3" t="s">
        <v>64</v>
      </c>
      <c r="K2840" s="3" t="s">
        <v>203</v>
      </c>
      <c r="L2840" s="3">
        <v>5</v>
      </c>
      <c r="M2840" s="3">
        <v>1</v>
      </c>
      <c r="N2840" s="3">
        <v>3</v>
      </c>
      <c r="O2840" s="3">
        <v>3</v>
      </c>
      <c r="P2840" s="3">
        <v>5</v>
      </c>
      <c r="Q2840" s="3">
        <v>3</v>
      </c>
      <c r="R2840" s="3">
        <v>5</v>
      </c>
      <c r="S2840" s="3">
        <v>3</v>
      </c>
      <c r="T2840" s="3">
        <v>5</v>
      </c>
      <c r="U2840" s="3">
        <v>5</v>
      </c>
      <c r="V2840" s="3">
        <v>3</v>
      </c>
      <c r="W2840" s="3">
        <v>5</v>
      </c>
      <c r="X2840" s="3">
        <v>5</v>
      </c>
      <c r="Y2840" s="3">
        <v>5</v>
      </c>
      <c r="Z2840" s="3">
        <v>4</v>
      </c>
      <c r="AA2840" s="3">
        <v>5</v>
      </c>
      <c r="AB2840" s="3">
        <v>4</v>
      </c>
      <c r="AC2840" s="3">
        <v>4</v>
      </c>
      <c r="AD2840" s="3">
        <v>4</v>
      </c>
      <c r="AE2840" s="3">
        <v>4</v>
      </c>
      <c r="AF2840" s="3" t="s">
        <v>207</v>
      </c>
    </row>
    <row r="2841" spans="1:32">
      <c r="A2841" s="3">
        <v>92832</v>
      </c>
      <c r="B2841" s="3">
        <v>35</v>
      </c>
      <c r="C2841" s="41" t="s">
        <v>207</v>
      </c>
      <c r="D2841" s="3" t="s">
        <v>204</v>
      </c>
      <c r="E2841" s="3" t="s">
        <v>185</v>
      </c>
      <c r="F2841" s="3" t="s">
        <v>186</v>
      </c>
      <c r="G2841" s="3" t="s">
        <v>261</v>
      </c>
      <c r="H2841" s="41" t="s">
        <v>234</v>
      </c>
      <c r="I2841" s="3" t="s">
        <v>201</v>
      </c>
      <c r="J2841" s="3" t="s">
        <v>64</v>
      </c>
      <c r="K2841" s="3" t="s">
        <v>202</v>
      </c>
      <c r="L2841" s="3">
        <v>3</v>
      </c>
      <c r="M2841" s="3">
        <v>5</v>
      </c>
      <c r="N2841" s="3">
        <v>5</v>
      </c>
      <c r="O2841" s="3">
        <v>5</v>
      </c>
      <c r="P2841" s="3">
        <v>5</v>
      </c>
      <c r="Q2841" s="3">
        <v>5</v>
      </c>
      <c r="R2841" s="3">
        <v>5</v>
      </c>
      <c r="S2841" s="3">
        <v>5</v>
      </c>
      <c r="T2841" s="3">
        <v>5</v>
      </c>
      <c r="U2841" s="3">
        <v>5</v>
      </c>
      <c r="V2841" s="3">
        <v>2</v>
      </c>
      <c r="W2841" s="3">
        <v>5</v>
      </c>
      <c r="X2841" s="3">
        <v>5</v>
      </c>
      <c r="Y2841" s="3">
        <v>3</v>
      </c>
      <c r="Z2841" s="3">
        <v>5</v>
      </c>
      <c r="AA2841" s="3">
        <v>3</v>
      </c>
      <c r="AB2841" s="3">
        <v>5</v>
      </c>
      <c r="AC2841" s="3">
        <v>5</v>
      </c>
      <c r="AD2841" s="3">
        <v>5</v>
      </c>
      <c r="AE2841" s="3">
        <v>5</v>
      </c>
      <c r="AF2841" s="3" t="s">
        <v>207</v>
      </c>
    </row>
    <row r="2842" spans="1:32">
      <c r="A2842" s="3">
        <v>90620</v>
      </c>
      <c r="B2842" s="3">
        <v>35</v>
      </c>
      <c r="C2842" s="41" t="s">
        <v>207</v>
      </c>
      <c r="D2842" s="3" t="s">
        <v>194</v>
      </c>
      <c r="E2842" s="3" t="s">
        <v>185</v>
      </c>
      <c r="F2842" s="3" t="s">
        <v>186</v>
      </c>
      <c r="G2842" s="3" t="s">
        <v>261</v>
      </c>
      <c r="H2842" s="41" t="s">
        <v>234</v>
      </c>
      <c r="I2842" s="3" t="s">
        <v>210</v>
      </c>
      <c r="J2842" s="3" t="s">
        <v>62</v>
      </c>
      <c r="K2842" s="3" t="s">
        <v>203</v>
      </c>
      <c r="L2842" s="3">
        <v>5</v>
      </c>
      <c r="M2842" s="3">
        <v>3</v>
      </c>
      <c r="N2842" s="3">
        <v>5</v>
      </c>
      <c r="O2842" s="3">
        <v>3</v>
      </c>
      <c r="P2842" s="3">
        <v>5</v>
      </c>
      <c r="Q2842" s="3">
        <v>4</v>
      </c>
      <c r="R2842" s="3">
        <v>5</v>
      </c>
      <c r="S2842" s="3">
        <v>5</v>
      </c>
      <c r="T2842" s="3">
        <v>5</v>
      </c>
      <c r="U2842" s="3">
        <v>3</v>
      </c>
      <c r="V2842" s="3">
        <v>5</v>
      </c>
      <c r="W2842" s="3">
        <v>5</v>
      </c>
      <c r="X2842" s="3">
        <v>4</v>
      </c>
      <c r="Y2842" s="3">
        <v>3</v>
      </c>
      <c r="Z2842" s="3">
        <v>4</v>
      </c>
      <c r="AA2842" s="3">
        <v>5</v>
      </c>
      <c r="AB2842" s="3">
        <v>5</v>
      </c>
      <c r="AC2842" s="3">
        <v>4</v>
      </c>
      <c r="AD2842" s="3">
        <v>5</v>
      </c>
      <c r="AE2842" s="3">
        <v>4</v>
      </c>
      <c r="AF2842" s="3" t="s">
        <v>207</v>
      </c>
    </row>
    <row r="2843" spans="1:32">
      <c r="A2843" s="3">
        <v>91702</v>
      </c>
      <c r="B2843" s="3">
        <v>35</v>
      </c>
      <c r="C2843" s="41" t="s">
        <v>207</v>
      </c>
      <c r="D2843" s="3" t="s">
        <v>194</v>
      </c>
      <c r="E2843" s="3" t="s">
        <v>206</v>
      </c>
      <c r="F2843" s="3" t="s">
        <v>186</v>
      </c>
      <c r="G2843" s="3" t="s">
        <v>261</v>
      </c>
      <c r="H2843" s="41" t="s">
        <v>234</v>
      </c>
      <c r="I2843" s="3" t="s">
        <v>189</v>
      </c>
      <c r="J2843" s="3" t="s">
        <v>61</v>
      </c>
      <c r="K2843" s="3" t="s">
        <v>202</v>
      </c>
      <c r="L2843" s="3">
        <v>3</v>
      </c>
      <c r="M2843" s="3">
        <v>3</v>
      </c>
      <c r="N2843" s="3">
        <v>3</v>
      </c>
      <c r="O2843" s="3">
        <v>3</v>
      </c>
      <c r="P2843" s="3">
        <v>4</v>
      </c>
      <c r="Q2843" s="3">
        <v>4</v>
      </c>
      <c r="R2843" s="3">
        <v>3</v>
      </c>
      <c r="S2843" s="3">
        <v>4</v>
      </c>
      <c r="T2843" s="3">
        <v>5</v>
      </c>
      <c r="U2843" s="3">
        <v>4</v>
      </c>
      <c r="V2843" s="3">
        <v>4</v>
      </c>
      <c r="W2843" s="3">
        <v>4</v>
      </c>
      <c r="X2843" s="3">
        <v>4</v>
      </c>
      <c r="Y2843" s="3">
        <v>4</v>
      </c>
      <c r="Z2843" s="3">
        <v>4</v>
      </c>
      <c r="AA2843" s="3">
        <v>4</v>
      </c>
      <c r="AB2843" s="3">
        <v>4</v>
      </c>
      <c r="AC2843" s="3">
        <v>4</v>
      </c>
      <c r="AD2843" s="3">
        <v>4</v>
      </c>
      <c r="AE2843" s="3">
        <v>4</v>
      </c>
      <c r="AF2843" s="3" t="s">
        <v>207</v>
      </c>
    </row>
    <row r="2844" spans="1:32">
      <c r="A2844" s="3">
        <v>90043</v>
      </c>
      <c r="B2844" s="3">
        <v>35</v>
      </c>
      <c r="C2844" s="41" t="s">
        <v>207</v>
      </c>
      <c r="D2844" s="3" t="s">
        <v>184</v>
      </c>
      <c r="E2844" s="3" t="s">
        <v>206</v>
      </c>
      <c r="F2844" s="3" t="s">
        <v>186</v>
      </c>
      <c r="G2844" s="3" t="s">
        <v>261</v>
      </c>
      <c r="H2844" s="41" t="s">
        <v>234</v>
      </c>
      <c r="I2844" s="3" t="s">
        <v>201</v>
      </c>
      <c r="J2844" s="3" t="s">
        <v>64</v>
      </c>
      <c r="K2844" s="3" t="s">
        <v>199</v>
      </c>
      <c r="L2844" s="3">
        <v>5</v>
      </c>
      <c r="M2844" s="3">
        <v>5</v>
      </c>
      <c r="N2844" s="3">
        <v>5</v>
      </c>
      <c r="O2844" s="3">
        <v>5</v>
      </c>
      <c r="P2844" s="3">
        <v>5</v>
      </c>
      <c r="Q2844" s="3">
        <v>5</v>
      </c>
      <c r="R2844" s="3">
        <v>5</v>
      </c>
      <c r="S2844" s="3">
        <v>3</v>
      </c>
      <c r="T2844" s="3">
        <v>5</v>
      </c>
      <c r="U2844" s="3">
        <v>5</v>
      </c>
      <c r="V2844" s="3">
        <v>5</v>
      </c>
      <c r="W2844" s="3">
        <v>5</v>
      </c>
      <c r="X2844" s="3">
        <v>5</v>
      </c>
      <c r="Y2844" s="3">
        <v>5</v>
      </c>
      <c r="Z2844" s="3">
        <v>5</v>
      </c>
      <c r="AA2844" s="3">
        <v>5</v>
      </c>
      <c r="AB2844" s="3">
        <v>5</v>
      </c>
      <c r="AC2844" s="3">
        <v>5</v>
      </c>
      <c r="AD2844" s="3">
        <v>5</v>
      </c>
      <c r="AE2844" s="3">
        <v>5</v>
      </c>
      <c r="AF2844" s="3" t="s">
        <v>207</v>
      </c>
    </row>
    <row r="2845" spans="1:32">
      <c r="A2845" s="3">
        <v>92509</v>
      </c>
      <c r="B2845" s="3">
        <v>35</v>
      </c>
      <c r="C2845" s="41" t="s">
        <v>207</v>
      </c>
      <c r="D2845" s="3" t="s">
        <v>194</v>
      </c>
      <c r="E2845" s="3" t="s">
        <v>205</v>
      </c>
      <c r="F2845" s="3" t="s">
        <v>186</v>
      </c>
      <c r="G2845" s="3" t="s">
        <v>261</v>
      </c>
      <c r="H2845" s="41" t="s">
        <v>234</v>
      </c>
      <c r="I2845" s="3" t="s">
        <v>201</v>
      </c>
      <c r="J2845" s="3" t="s">
        <v>65</v>
      </c>
      <c r="K2845" s="3" t="s">
        <v>202</v>
      </c>
      <c r="L2845" s="3">
        <v>2</v>
      </c>
      <c r="M2845" s="3">
        <v>2</v>
      </c>
      <c r="N2845" s="3">
        <v>3</v>
      </c>
      <c r="O2845" s="3">
        <v>2</v>
      </c>
      <c r="P2845" s="3">
        <v>3</v>
      </c>
      <c r="Q2845" s="3">
        <v>2</v>
      </c>
      <c r="R2845" s="3">
        <v>2</v>
      </c>
      <c r="S2845" s="3">
        <v>1</v>
      </c>
      <c r="T2845" s="3">
        <v>3</v>
      </c>
      <c r="U2845" s="3">
        <v>4</v>
      </c>
      <c r="V2845" s="3">
        <v>4</v>
      </c>
      <c r="W2845" s="3">
        <v>2</v>
      </c>
      <c r="X2845" s="3">
        <v>3</v>
      </c>
      <c r="Y2845" s="3">
        <v>3</v>
      </c>
      <c r="Z2845" s="3">
        <v>3</v>
      </c>
      <c r="AA2845" s="3">
        <v>4</v>
      </c>
      <c r="AB2845" s="3">
        <v>2</v>
      </c>
      <c r="AC2845" s="3">
        <v>3</v>
      </c>
      <c r="AD2845" s="3">
        <v>3</v>
      </c>
      <c r="AE2845" s="3">
        <v>3</v>
      </c>
      <c r="AF2845" s="3" t="s">
        <v>207</v>
      </c>
    </row>
    <row r="2846" spans="1:32">
      <c r="A2846" s="3">
        <v>92544</v>
      </c>
      <c r="B2846" s="3">
        <v>35</v>
      </c>
      <c r="C2846" s="41" t="s">
        <v>207</v>
      </c>
      <c r="D2846" s="3" t="s">
        <v>194</v>
      </c>
      <c r="E2846" s="3" t="s">
        <v>205</v>
      </c>
      <c r="F2846" s="3" t="s">
        <v>193</v>
      </c>
      <c r="G2846" s="3" t="s">
        <v>261</v>
      </c>
      <c r="H2846" s="41" t="s">
        <v>234</v>
      </c>
      <c r="I2846" s="3" t="s">
        <v>201</v>
      </c>
      <c r="J2846" s="3" t="s">
        <v>60</v>
      </c>
      <c r="K2846" s="3" t="s">
        <v>196</v>
      </c>
      <c r="L2846" s="3">
        <v>5</v>
      </c>
      <c r="M2846" s="3">
        <v>4</v>
      </c>
      <c r="N2846" s="3">
        <v>4</v>
      </c>
      <c r="O2846" s="3">
        <v>4</v>
      </c>
      <c r="P2846" s="3">
        <v>4</v>
      </c>
      <c r="Q2846" s="3">
        <v>3</v>
      </c>
      <c r="R2846" s="3">
        <v>4</v>
      </c>
      <c r="S2846" s="3">
        <v>3</v>
      </c>
      <c r="T2846" s="3">
        <v>5</v>
      </c>
      <c r="U2846" s="3">
        <v>5</v>
      </c>
      <c r="V2846" s="3">
        <v>5</v>
      </c>
      <c r="W2846" s="3">
        <v>5</v>
      </c>
      <c r="X2846" s="3">
        <v>4</v>
      </c>
      <c r="Y2846" s="3">
        <v>4</v>
      </c>
      <c r="Z2846" s="3">
        <v>5</v>
      </c>
      <c r="AA2846" s="3">
        <v>4</v>
      </c>
      <c r="AB2846" s="3">
        <v>5</v>
      </c>
      <c r="AC2846" s="3">
        <v>4</v>
      </c>
      <c r="AD2846" s="3">
        <v>5</v>
      </c>
      <c r="AE2846" s="3">
        <v>4</v>
      </c>
      <c r="AF2846" s="3" t="s">
        <v>207</v>
      </c>
    </row>
    <row r="2847" spans="1:32">
      <c r="A2847" s="3">
        <v>93004</v>
      </c>
      <c r="B2847" s="3">
        <v>36</v>
      </c>
      <c r="C2847" s="41" t="s">
        <v>207</v>
      </c>
      <c r="D2847" s="3" t="s">
        <v>194</v>
      </c>
      <c r="E2847" s="3" t="s">
        <v>192</v>
      </c>
      <c r="F2847" s="3" t="s">
        <v>186</v>
      </c>
      <c r="G2847" s="3" t="s">
        <v>261</v>
      </c>
      <c r="H2847" s="41" t="s">
        <v>234</v>
      </c>
      <c r="I2847" s="3" t="s">
        <v>201</v>
      </c>
      <c r="J2847" s="3" t="s">
        <v>64</v>
      </c>
      <c r="K2847" s="3" t="s">
        <v>203</v>
      </c>
      <c r="L2847" s="3">
        <v>5</v>
      </c>
      <c r="M2847" s="3">
        <v>4</v>
      </c>
      <c r="N2847" s="3">
        <v>4</v>
      </c>
      <c r="O2847" s="3">
        <v>5</v>
      </c>
      <c r="P2847" s="3">
        <v>5</v>
      </c>
      <c r="Q2847" s="3">
        <v>3</v>
      </c>
      <c r="R2847" s="3">
        <v>4</v>
      </c>
      <c r="S2847" s="3">
        <v>3</v>
      </c>
      <c r="T2847" s="3">
        <v>5</v>
      </c>
      <c r="U2847" s="3">
        <v>5</v>
      </c>
      <c r="V2847" s="3">
        <v>5</v>
      </c>
      <c r="W2847" s="3">
        <v>5</v>
      </c>
      <c r="X2847" s="3">
        <v>4</v>
      </c>
      <c r="Y2847" s="3">
        <v>3</v>
      </c>
      <c r="Z2847" s="3">
        <v>3</v>
      </c>
      <c r="AA2847" s="3">
        <v>4</v>
      </c>
      <c r="AB2847" s="3">
        <v>5</v>
      </c>
      <c r="AC2847" s="3">
        <v>4</v>
      </c>
      <c r="AD2847" s="3">
        <v>5</v>
      </c>
      <c r="AE2847" s="3">
        <v>3</v>
      </c>
      <c r="AF2847" s="3" t="s">
        <v>207</v>
      </c>
    </row>
    <row r="2848" spans="1:32">
      <c r="A2848" s="3">
        <v>92703</v>
      </c>
      <c r="B2848" s="3">
        <v>36</v>
      </c>
      <c r="C2848" s="41" t="s">
        <v>207</v>
      </c>
      <c r="D2848" s="3" t="s">
        <v>194</v>
      </c>
      <c r="E2848" s="3" t="s">
        <v>185</v>
      </c>
      <c r="F2848" s="3" t="s">
        <v>186</v>
      </c>
      <c r="G2848" s="3" t="s">
        <v>261</v>
      </c>
      <c r="H2848" s="41" t="s">
        <v>234</v>
      </c>
      <c r="I2848" s="3" t="s">
        <v>189</v>
      </c>
      <c r="J2848" s="3" t="s">
        <v>62</v>
      </c>
      <c r="K2848" s="3" t="s">
        <v>199</v>
      </c>
      <c r="L2848" s="3">
        <v>1</v>
      </c>
      <c r="M2848" s="3">
        <v>1</v>
      </c>
      <c r="N2848" s="3">
        <v>1</v>
      </c>
      <c r="O2848" s="3">
        <v>1</v>
      </c>
      <c r="P2848" s="3">
        <v>1</v>
      </c>
      <c r="Q2848" s="3">
        <v>1</v>
      </c>
      <c r="R2848" s="3">
        <v>1</v>
      </c>
      <c r="S2848" s="3">
        <v>1</v>
      </c>
      <c r="T2848" s="3">
        <v>5</v>
      </c>
      <c r="U2848" s="3">
        <v>1</v>
      </c>
      <c r="V2848" s="3">
        <v>5</v>
      </c>
      <c r="W2848" s="3">
        <v>3</v>
      </c>
      <c r="X2848" s="3">
        <v>1</v>
      </c>
      <c r="Y2848" s="3">
        <v>1</v>
      </c>
      <c r="Z2848" s="3">
        <v>1</v>
      </c>
      <c r="AA2848" s="3">
        <v>1</v>
      </c>
      <c r="AB2848" s="3">
        <v>1</v>
      </c>
      <c r="AC2848" s="3">
        <v>1</v>
      </c>
      <c r="AD2848" s="3">
        <v>2</v>
      </c>
      <c r="AE2848" s="3">
        <v>1</v>
      </c>
      <c r="AF2848" s="3" t="s">
        <v>207</v>
      </c>
    </row>
    <row r="2849" spans="1:32">
      <c r="A2849" s="3">
        <v>90723</v>
      </c>
      <c r="B2849" s="3">
        <v>36</v>
      </c>
      <c r="C2849" s="41" t="s">
        <v>207</v>
      </c>
      <c r="D2849" s="3" t="s">
        <v>194</v>
      </c>
      <c r="E2849" s="3" t="s">
        <v>206</v>
      </c>
      <c r="F2849" s="3" t="s">
        <v>186</v>
      </c>
      <c r="G2849" s="3" t="s">
        <v>261</v>
      </c>
      <c r="H2849" s="41" t="s">
        <v>234</v>
      </c>
      <c r="I2849" s="3" t="s">
        <v>201</v>
      </c>
      <c r="J2849" s="3" t="s">
        <v>62</v>
      </c>
      <c r="K2849" s="3" t="s">
        <v>202</v>
      </c>
      <c r="L2849" s="3">
        <v>5</v>
      </c>
      <c r="M2849" s="3">
        <v>5</v>
      </c>
      <c r="N2849" s="3">
        <v>5</v>
      </c>
      <c r="O2849" s="3">
        <v>5</v>
      </c>
      <c r="P2849" s="3">
        <v>5</v>
      </c>
      <c r="Q2849" s="3">
        <v>5</v>
      </c>
      <c r="R2849" s="3">
        <v>5</v>
      </c>
      <c r="S2849" s="3">
        <v>5</v>
      </c>
      <c r="T2849" s="3">
        <v>5</v>
      </c>
      <c r="U2849" s="3">
        <v>3</v>
      </c>
      <c r="V2849" s="3">
        <v>5</v>
      </c>
      <c r="W2849" s="3">
        <v>5</v>
      </c>
      <c r="X2849" s="3">
        <v>5</v>
      </c>
      <c r="Y2849" s="3">
        <v>5</v>
      </c>
      <c r="Z2849" s="3">
        <v>5</v>
      </c>
      <c r="AA2849" s="3">
        <v>2</v>
      </c>
      <c r="AB2849" s="3">
        <v>5</v>
      </c>
      <c r="AC2849" s="3">
        <v>5</v>
      </c>
      <c r="AD2849" s="3">
        <v>5</v>
      </c>
      <c r="AE2849" s="3">
        <v>5</v>
      </c>
      <c r="AF2849" s="3" t="s">
        <v>207</v>
      </c>
    </row>
    <row r="2850" spans="1:32">
      <c r="A2850" s="3">
        <v>90025</v>
      </c>
      <c r="B2850" s="3">
        <v>36</v>
      </c>
      <c r="C2850" s="41" t="s">
        <v>207</v>
      </c>
      <c r="D2850" s="3" t="s">
        <v>194</v>
      </c>
      <c r="E2850" s="3" t="s">
        <v>206</v>
      </c>
      <c r="F2850" s="3" t="s">
        <v>186</v>
      </c>
      <c r="G2850" s="3" t="s">
        <v>261</v>
      </c>
      <c r="H2850" s="41" t="s">
        <v>234</v>
      </c>
      <c r="I2850" s="3" t="s">
        <v>201</v>
      </c>
      <c r="J2850" s="3" t="s">
        <v>64</v>
      </c>
      <c r="K2850" s="3" t="s">
        <v>202</v>
      </c>
      <c r="L2850" s="3">
        <v>5</v>
      </c>
      <c r="M2850" s="3">
        <v>3</v>
      </c>
      <c r="N2850" s="3">
        <v>3</v>
      </c>
      <c r="O2850" s="3">
        <v>5</v>
      </c>
      <c r="P2850" s="3">
        <v>5</v>
      </c>
      <c r="Q2850" s="3">
        <v>5</v>
      </c>
      <c r="R2850" s="3">
        <v>5</v>
      </c>
      <c r="S2850" s="3">
        <v>2</v>
      </c>
      <c r="T2850" s="3">
        <v>5</v>
      </c>
      <c r="U2850" s="3">
        <v>5</v>
      </c>
      <c r="V2850" s="3">
        <v>5</v>
      </c>
      <c r="W2850" s="3">
        <v>5</v>
      </c>
      <c r="X2850" s="3">
        <v>5</v>
      </c>
      <c r="Y2850" s="3">
        <v>5</v>
      </c>
      <c r="Z2850" s="3">
        <v>5</v>
      </c>
      <c r="AA2850" s="3">
        <v>5</v>
      </c>
      <c r="AB2850" s="3">
        <v>5</v>
      </c>
      <c r="AC2850" s="3">
        <v>5</v>
      </c>
      <c r="AD2850" s="3">
        <v>5</v>
      </c>
      <c r="AE2850" s="3">
        <v>5</v>
      </c>
      <c r="AF2850" s="3" t="s">
        <v>207</v>
      </c>
    </row>
    <row r="2851" spans="1:32">
      <c r="A2851" s="3">
        <v>92563</v>
      </c>
      <c r="B2851" s="3">
        <v>36</v>
      </c>
      <c r="C2851" s="41" t="s">
        <v>207</v>
      </c>
      <c r="D2851" s="3" t="s">
        <v>197</v>
      </c>
      <c r="E2851" s="3" t="s">
        <v>205</v>
      </c>
      <c r="F2851" s="3" t="s">
        <v>193</v>
      </c>
      <c r="G2851" s="3" t="s">
        <v>261</v>
      </c>
      <c r="H2851" s="41" t="s">
        <v>234</v>
      </c>
      <c r="I2851" s="3" t="s">
        <v>201</v>
      </c>
      <c r="J2851" s="3" t="s">
        <v>63</v>
      </c>
      <c r="K2851" s="3" t="s">
        <v>199</v>
      </c>
      <c r="L2851" s="3">
        <v>5</v>
      </c>
      <c r="M2851" s="3">
        <v>5</v>
      </c>
      <c r="N2851" s="3">
        <v>5</v>
      </c>
      <c r="O2851" s="3">
        <v>5</v>
      </c>
      <c r="P2851" s="3">
        <v>5</v>
      </c>
      <c r="Q2851" s="3">
        <v>5</v>
      </c>
      <c r="R2851" s="3">
        <v>5</v>
      </c>
      <c r="S2851" s="3">
        <v>5</v>
      </c>
      <c r="T2851" s="3">
        <v>5</v>
      </c>
      <c r="U2851" s="3">
        <v>5</v>
      </c>
      <c r="V2851" s="3">
        <v>5</v>
      </c>
      <c r="W2851" s="3">
        <v>5</v>
      </c>
      <c r="X2851" s="3">
        <v>5</v>
      </c>
      <c r="Y2851" s="3">
        <v>4</v>
      </c>
      <c r="Z2851" s="3">
        <v>5</v>
      </c>
      <c r="AA2851" s="3">
        <v>5</v>
      </c>
      <c r="AB2851" s="3">
        <v>5</v>
      </c>
      <c r="AC2851" s="3">
        <v>5</v>
      </c>
      <c r="AD2851" s="3">
        <v>5</v>
      </c>
      <c r="AE2851" s="3">
        <v>5</v>
      </c>
      <c r="AF2851" s="3" t="s">
        <v>207</v>
      </c>
    </row>
    <row r="2852" spans="1:32">
      <c r="A2852" s="3">
        <v>92251</v>
      </c>
      <c r="B2852" s="3">
        <v>37</v>
      </c>
      <c r="C2852" s="41" t="s">
        <v>207</v>
      </c>
      <c r="D2852" s="3" t="s">
        <v>194</v>
      </c>
      <c r="E2852" s="3" t="s">
        <v>198</v>
      </c>
      <c r="F2852" s="3" t="s">
        <v>186</v>
      </c>
      <c r="G2852" s="3" t="s">
        <v>261</v>
      </c>
      <c r="H2852" s="41" t="s">
        <v>234</v>
      </c>
      <c r="I2852" s="3" t="s">
        <v>201</v>
      </c>
      <c r="J2852" s="3" t="s">
        <v>62</v>
      </c>
      <c r="K2852" s="3" t="s">
        <v>203</v>
      </c>
      <c r="L2852" s="3">
        <v>3</v>
      </c>
      <c r="M2852" s="3">
        <v>5</v>
      </c>
      <c r="N2852" s="3">
        <v>5</v>
      </c>
      <c r="O2852" s="3">
        <v>1</v>
      </c>
      <c r="P2852" s="3">
        <v>5</v>
      </c>
      <c r="Q2852" s="3">
        <v>5</v>
      </c>
      <c r="R2852" s="3">
        <v>5</v>
      </c>
      <c r="S2852" s="3">
        <v>5</v>
      </c>
      <c r="T2852" s="3">
        <v>4</v>
      </c>
      <c r="U2852" s="3">
        <v>3</v>
      </c>
      <c r="V2852" s="3">
        <v>5</v>
      </c>
      <c r="W2852" s="3">
        <v>5</v>
      </c>
      <c r="X2852" s="3">
        <v>4</v>
      </c>
      <c r="Y2852" s="3">
        <v>4</v>
      </c>
      <c r="Z2852" s="3">
        <v>5</v>
      </c>
      <c r="AA2852" s="3">
        <v>4</v>
      </c>
      <c r="AB2852" s="3">
        <v>5</v>
      </c>
      <c r="AC2852" s="3">
        <v>5</v>
      </c>
      <c r="AD2852" s="3">
        <v>5</v>
      </c>
      <c r="AE2852" s="3">
        <v>5</v>
      </c>
      <c r="AF2852" s="3" t="s">
        <v>207</v>
      </c>
    </row>
    <row r="2853" spans="1:32">
      <c r="A2853" s="3">
        <v>92251</v>
      </c>
      <c r="B2853" s="3">
        <v>37</v>
      </c>
      <c r="C2853" s="41" t="s">
        <v>207</v>
      </c>
      <c r="D2853" s="3" t="s">
        <v>194</v>
      </c>
      <c r="E2853" s="3" t="s">
        <v>198</v>
      </c>
      <c r="F2853" s="3" t="s">
        <v>186</v>
      </c>
      <c r="G2853" s="3" t="s">
        <v>261</v>
      </c>
      <c r="H2853" s="41" t="s">
        <v>234</v>
      </c>
      <c r="I2853" s="3" t="s">
        <v>201</v>
      </c>
      <c r="J2853" s="3" t="s">
        <v>62</v>
      </c>
      <c r="K2853" s="3" t="s">
        <v>203</v>
      </c>
      <c r="L2853" s="3">
        <v>5</v>
      </c>
      <c r="M2853" s="3">
        <v>5</v>
      </c>
      <c r="N2853" s="3">
        <v>5</v>
      </c>
      <c r="O2853" s="3">
        <v>5</v>
      </c>
      <c r="P2853" s="3">
        <v>5</v>
      </c>
      <c r="Q2853" s="3">
        <v>5</v>
      </c>
      <c r="R2853" s="3">
        <v>5</v>
      </c>
      <c r="S2853" s="3">
        <v>3</v>
      </c>
      <c r="T2853" s="3">
        <v>5</v>
      </c>
      <c r="U2853" s="3">
        <v>2</v>
      </c>
      <c r="V2853" s="3">
        <v>5</v>
      </c>
      <c r="W2853" s="3">
        <v>5</v>
      </c>
      <c r="X2853" s="3">
        <v>5</v>
      </c>
      <c r="Y2853" s="3">
        <v>5</v>
      </c>
      <c r="Z2853" s="3">
        <v>5</v>
      </c>
      <c r="AA2853" s="3">
        <v>3</v>
      </c>
      <c r="AB2853" s="3">
        <v>5</v>
      </c>
      <c r="AC2853" s="3">
        <v>5</v>
      </c>
      <c r="AD2853" s="3">
        <v>5</v>
      </c>
      <c r="AE2853" s="3">
        <v>5</v>
      </c>
      <c r="AF2853" s="3" t="s">
        <v>207</v>
      </c>
    </row>
    <row r="2854" spans="1:32">
      <c r="A2854" s="3">
        <v>92701</v>
      </c>
      <c r="B2854" s="3">
        <v>37</v>
      </c>
      <c r="C2854" s="41" t="s">
        <v>207</v>
      </c>
      <c r="D2854" s="3" t="s">
        <v>194</v>
      </c>
      <c r="E2854" s="3" t="s">
        <v>185</v>
      </c>
      <c r="F2854" s="3" t="s">
        <v>193</v>
      </c>
      <c r="G2854" s="3" t="s">
        <v>261</v>
      </c>
      <c r="H2854" s="41" t="s">
        <v>234</v>
      </c>
      <c r="I2854" s="3" t="s">
        <v>201</v>
      </c>
      <c r="J2854" s="3" t="s">
        <v>59</v>
      </c>
      <c r="K2854" s="3" t="s">
        <v>199</v>
      </c>
      <c r="L2854" s="3">
        <v>5</v>
      </c>
      <c r="M2854" s="3">
        <v>3</v>
      </c>
      <c r="N2854" s="3">
        <v>5</v>
      </c>
      <c r="O2854" s="3">
        <v>4</v>
      </c>
      <c r="P2854" s="3">
        <v>5</v>
      </c>
      <c r="Q2854" s="3">
        <v>5</v>
      </c>
      <c r="R2854" s="3">
        <v>5</v>
      </c>
      <c r="S2854" s="3">
        <v>5</v>
      </c>
      <c r="T2854" s="3">
        <v>5</v>
      </c>
      <c r="U2854" s="3">
        <v>4</v>
      </c>
      <c r="V2854" s="3">
        <v>2</v>
      </c>
      <c r="W2854" s="3">
        <v>5</v>
      </c>
      <c r="X2854" s="3">
        <v>5</v>
      </c>
      <c r="Y2854" s="3">
        <v>4</v>
      </c>
      <c r="Z2854" s="3">
        <v>5</v>
      </c>
      <c r="AA2854" s="3">
        <v>4</v>
      </c>
      <c r="AB2854" s="3">
        <v>3</v>
      </c>
      <c r="AC2854" s="3">
        <v>5</v>
      </c>
      <c r="AD2854" s="3">
        <v>5</v>
      </c>
      <c r="AE2854" s="3">
        <v>5</v>
      </c>
      <c r="AF2854" s="3" t="s">
        <v>207</v>
      </c>
    </row>
    <row r="2855" spans="1:32">
      <c r="A2855" s="3">
        <v>92324</v>
      </c>
      <c r="B2855" s="3">
        <v>37</v>
      </c>
      <c r="C2855" s="41" t="s">
        <v>207</v>
      </c>
      <c r="D2855" s="3" t="s">
        <v>197</v>
      </c>
      <c r="E2855" s="3" t="s">
        <v>195</v>
      </c>
      <c r="F2855" s="3" t="s">
        <v>186</v>
      </c>
      <c r="G2855" s="3" t="s">
        <v>261</v>
      </c>
      <c r="H2855" s="41" t="s">
        <v>234</v>
      </c>
      <c r="I2855" s="3" t="s">
        <v>201</v>
      </c>
      <c r="J2855" s="3" t="s">
        <v>64</v>
      </c>
      <c r="K2855" s="3" t="s">
        <v>199</v>
      </c>
      <c r="L2855" s="3">
        <v>5</v>
      </c>
      <c r="M2855" s="3">
        <v>5</v>
      </c>
      <c r="N2855" s="3">
        <v>5</v>
      </c>
      <c r="O2855" s="3">
        <v>5</v>
      </c>
      <c r="P2855" s="3">
        <v>5</v>
      </c>
      <c r="Q2855" s="3">
        <v>5</v>
      </c>
      <c r="R2855" s="3">
        <v>5</v>
      </c>
      <c r="S2855" s="3">
        <v>5</v>
      </c>
      <c r="T2855" s="3">
        <v>5</v>
      </c>
      <c r="U2855" s="3">
        <v>5</v>
      </c>
      <c r="V2855" s="3">
        <v>5</v>
      </c>
      <c r="W2855" s="3">
        <v>5</v>
      </c>
      <c r="X2855" s="3">
        <v>4</v>
      </c>
      <c r="Y2855" s="3">
        <v>3</v>
      </c>
      <c r="Z2855" s="3">
        <v>3</v>
      </c>
      <c r="AA2855" s="3">
        <v>4</v>
      </c>
      <c r="AB2855" s="3">
        <v>5</v>
      </c>
      <c r="AC2855" s="3">
        <v>5</v>
      </c>
      <c r="AD2855" s="3">
        <v>5</v>
      </c>
      <c r="AE2855" s="3">
        <v>5</v>
      </c>
      <c r="AF2855" s="3" t="s">
        <v>207</v>
      </c>
    </row>
    <row r="2856" spans="1:32">
      <c r="A2856" s="3">
        <v>92395</v>
      </c>
      <c r="B2856" s="3">
        <v>38</v>
      </c>
      <c r="C2856" s="41" t="s">
        <v>207</v>
      </c>
      <c r="D2856" s="3" t="s">
        <v>194</v>
      </c>
      <c r="E2856" s="3" t="s">
        <v>195</v>
      </c>
      <c r="F2856" s="3" t="s">
        <v>186</v>
      </c>
      <c r="G2856" s="3" t="s">
        <v>261</v>
      </c>
      <c r="H2856" s="41" t="s">
        <v>234</v>
      </c>
      <c r="I2856" s="3" t="s">
        <v>189</v>
      </c>
      <c r="J2856" s="3" t="s">
        <v>62</v>
      </c>
      <c r="K2856" s="3" t="s">
        <v>202</v>
      </c>
      <c r="L2856" s="3">
        <v>3</v>
      </c>
      <c r="M2856" s="3">
        <v>5</v>
      </c>
      <c r="N2856" s="3">
        <v>3</v>
      </c>
      <c r="O2856" s="3">
        <v>5</v>
      </c>
      <c r="P2856" s="3">
        <v>4</v>
      </c>
      <c r="Q2856" s="3">
        <v>4</v>
      </c>
      <c r="R2856" s="3">
        <v>4</v>
      </c>
      <c r="S2856" s="3">
        <v>5</v>
      </c>
      <c r="T2856" s="3">
        <v>4</v>
      </c>
      <c r="U2856" s="3">
        <v>5</v>
      </c>
      <c r="V2856" s="3">
        <v>4</v>
      </c>
      <c r="W2856" s="3">
        <v>5</v>
      </c>
      <c r="X2856" s="3">
        <v>5</v>
      </c>
      <c r="Y2856" s="3">
        <v>5</v>
      </c>
      <c r="Z2856" s="3">
        <v>5</v>
      </c>
      <c r="AA2856" s="3">
        <v>5</v>
      </c>
      <c r="AB2856" s="3">
        <v>5</v>
      </c>
      <c r="AC2856" s="3">
        <v>4</v>
      </c>
      <c r="AD2856" s="3">
        <v>5</v>
      </c>
      <c r="AE2856" s="3">
        <v>5</v>
      </c>
      <c r="AF2856" s="3" t="s">
        <v>207</v>
      </c>
    </row>
    <row r="2857" spans="1:32">
      <c r="A2857" s="3">
        <v>91304</v>
      </c>
      <c r="B2857" s="3">
        <v>39</v>
      </c>
      <c r="C2857" s="41" t="s">
        <v>207</v>
      </c>
      <c r="D2857" s="3" t="s">
        <v>194</v>
      </c>
      <c r="E2857" s="3" t="s">
        <v>206</v>
      </c>
      <c r="F2857" s="3" t="s">
        <v>186</v>
      </c>
      <c r="G2857" s="3" t="s">
        <v>261</v>
      </c>
      <c r="H2857" s="41" t="s">
        <v>234</v>
      </c>
      <c r="I2857" s="3" t="s">
        <v>210</v>
      </c>
      <c r="J2857" s="3" t="s">
        <v>62</v>
      </c>
      <c r="K2857" s="3" t="s">
        <v>202</v>
      </c>
      <c r="L2857" s="3">
        <v>5</v>
      </c>
      <c r="M2857" s="3">
        <v>5</v>
      </c>
      <c r="N2857" s="3">
        <v>5</v>
      </c>
      <c r="O2857" s="3">
        <v>5</v>
      </c>
      <c r="P2857" s="3">
        <v>5</v>
      </c>
      <c r="Q2857" s="3">
        <v>5</v>
      </c>
      <c r="R2857" s="3">
        <v>5</v>
      </c>
      <c r="S2857" s="3">
        <v>5</v>
      </c>
      <c r="T2857" s="3">
        <v>5</v>
      </c>
      <c r="U2857" s="3">
        <v>5</v>
      </c>
      <c r="V2857" s="3">
        <v>5</v>
      </c>
      <c r="W2857" s="3">
        <v>5</v>
      </c>
      <c r="X2857" s="3">
        <v>5</v>
      </c>
      <c r="Y2857" s="3">
        <v>5</v>
      </c>
      <c r="Z2857" s="3">
        <v>5</v>
      </c>
      <c r="AA2857" s="3">
        <v>5</v>
      </c>
      <c r="AB2857" s="3">
        <v>5</v>
      </c>
      <c r="AC2857" s="3">
        <v>5</v>
      </c>
      <c r="AD2857" s="3">
        <v>5</v>
      </c>
      <c r="AE2857" s="3">
        <v>5</v>
      </c>
      <c r="AF2857" s="3" t="s">
        <v>207</v>
      </c>
    </row>
    <row r="2858" spans="1:32">
      <c r="A2858" s="3">
        <v>92411</v>
      </c>
      <c r="B2858" s="3">
        <v>39</v>
      </c>
      <c r="C2858" s="41" t="s">
        <v>207</v>
      </c>
      <c r="D2858" s="3" t="s">
        <v>191</v>
      </c>
      <c r="E2858" s="3" t="s">
        <v>195</v>
      </c>
      <c r="F2858" s="3" t="s">
        <v>186</v>
      </c>
      <c r="G2858" s="3" t="s">
        <v>261</v>
      </c>
      <c r="H2858" s="41" t="s">
        <v>234</v>
      </c>
      <c r="I2858" s="3" t="s">
        <v>210</v>
      </c>
      <c r="J2858" s="3" t="s">
        <v>61</v>
      </c>
      <c r="K2858" s="3" t="s">
        <v>196</v>
      </c>
      <c r="L2858" s="3">
        <v>4</v>
      </c>
      <c r="M2858" s="3">
        <v>5</v>
      </c>
      <c r="N2858" s="3">
        <v>5</v>
      </c>
      <c r="O2858" s="3">
        <v>5</v>
      </c>
      <c r="P2858" s="3">
        <v>5</v>
      </c>
      <c r="Q2858" s="3">
        <v>5</v>
      </c>
      <c r="R2858" s="3">
        <v>5</v>
      </c>
      <c r="S2858" s="3">
        <v>5</v>
      </c>
      <c r="T2858" s="3">
        <v>5</v>
      </c>
      <c r="U2858" s="3">
        <v>5</v>
      </c>
      <c r="V2858" s="3">
        <v>5</v>
      </c>
      <c r="W2858" s="3">
        <v>5</v>
      </c>
      <c r="X2858" s="3">
        <v>4</v>
      </c>
      <c r="Y2858" s="3">
        <v>4</v>
      </c>
      <c r="Z2858" s="3">
        <v>5</v>
      </c>
      <c r="AA2858" s="3">
        <v>5</v>
      </c>
      <c r="AB2858" s="3">
        <v>5</v>
      </c>
      <c r="AC2858" s="3">
        <v>5</v>
      </c>
      <c r="AD2858" s="3">
        <v>5</v>
      </c>
      <c r="AE2858" s="3">
        <v>5</v>
      </c>
      <c r="AF2858" s="3" t="s">
        <v>207</v>
      </c>
    </row>
    <row r="2859" spans="1:32">
      <c r="A2859" s="3">
        <v>93005</v>
      </c>
      <c r="B2859" s="3">
        <v>40</v>
      </c>
      <c r="C2859" s="41" t="s">
        <v>207</v>
      </c>
      <c r="D2859" s="3" t="s">
        <v>191</v>
      </c>
      <c r="E2859" s="3" t="s">
        <v>192</v>
      </c>
      <c r="F2859" s="3" t="s">
        <v>193</v>
      </c>
      <c r="G2859" s="3" t="s">
        <v>261</v>
      </c>
      <c r="H2859" s="41" t="s">
        <v>234</v>
      </c>
      <c r="I2859" s="3" t="s">
        <v>201</v>
      </c>
      <c r="J2859" s="3" t="s">
        <v>65</v>
      </c>
      <c r="K2859" s="3" t="s">
        <v>203</v>
      </c>
      <c r="L2859" s="3">
        <v>4</v>
      </c>
      <c r="M2859" s="3">
        <v>5</v>
      </c>
      <c r="N2859" s="3">
        <v>4</v>
      </c>
      <c r="O2859" s="3">
        <v>5</v>
      </c>
      <c r="P2859" s="3">
        <v>5</v>
      </c>
      <c r="Q2859" s="3">
        <v>5</v>
      </c>
      <c r="R2859" s="3">
        <v>4</v>
      </c>
      <c r="S2859" s="3">
        <v>4</v>
      </c>
      <c r="T2859" s="3">
        <v>5</v>
      </c>
      <c r="U2859" s="3">
        <v>5</v>
      </c>
      <c r="V2859" s="3">
        <v>4</v>
      </c>
      <c r="W2859" s="3">
        <v>5</v>
      </c>
      <c r="X2859" s="3">
        <v>5</v>
      </c>
      <c r="Y2859" s="3">
        <v>5</v>
      </c>
      <c r="Z2859" s="3">
        <v>5</v>
      </c>
      <c r="AA2859" s="3">
        <v>5</v>
      </c>
      <c r="AB2859" s="3">
        <v>5</v>
      </c>
      <c r="AC2859" s="3">
        <v>4</v>
      </c>
      <c r="AD2859" s="3">
        <v>4</v>
      </c>
      <c r="AE2859" s="3">
        <v>4</v>
      </c>
      <c r="AF2859" s="3" t="s">
        <v>207</v>
      </c>
    </row>
    <row r="2860" spans="1:32">
      <c r="A2860" s="3">
        <v>92376</v>
      </c>
      <c r="B2860" s="3">
        <v>40</v>
      </c>
      <c r="C2860" s="41" t="s">
        <v>207</v>
      </c>
      <c r="D2860" s="3" t="s">
        <v>197</v>
      </c>
      <c r="E2860" s="3" t="s">
        <v>195</v>
      </c>
      <c r="F2860" s="3" t="s">
        <v>186</v>
      </c>
      <c r="G2860" s="3" t="s">
        <v>261</v>
      </c>
      <c r="H2860" s="41" t="s">
        <v>234</v>
      </c>
      <c r="I2860" s="3" t="s">
        <v>201</v>
      </c>
      <c r="J2860" s="3" t="s">
        <v>60</v>
      </c>
      <c r="K2860" s="3" t="s">
        <v>202</v>
      </c>
      <c r="L2860" s="3">
        <v>5</v>
      </c>
      <c r="M2860" s="3">
        <v>1</v>
      </c>
      <c r="N2860" s="3">
        <v>1</v>
      </c>
      <c r="O2860" s="3">
        <v>5</v>
      </c>
      <c r="P2860" s="3">
        <v>5</v>
      </c>
      <c r="Q2860" s="3">
        <v>5</v>
      </c>
      <c r="R2860" s="3">
        <v>5</v>
      </c>
      <c r="S2860" s="3">
        <v>5</v>
      </c>
      <c r="T2860" s="3">
        <v>4</v>
      </c>
      <c r="U2860" s="3">
        <v>1</v>
      </c>
      <c r="V2860" s="3">
        <v>5</v>
      </c>
      <c r="W2860" s="3">
        <v>5</v>
      </c>
      <c r="X2860" s="3">
        <v>5</v>
      </c>
      <c r="Y2860" s="3">
        <v>5</v>
      </c>
      <c r="Z2860" s="3">
        <v>5</v>
      </c>
      <c r="AA2860" s="3">
        <v>5</v>
      </c>
      <c r="AB2860" s="3">
        <v>4</v>
      </c>
      <c r="AC2860" s="3">
        <v>1</v>
      </c>
      <c r="AD2860" s="3">
        <v>3</v>
      </c>
      <c r="AE2860" s="3">
        <v>1</v>
      </c>
      <c r="AF2860" s="3" t="s">
        <v>207</v>
      </c>
    </row>
    <row r="2861" spans="1:32">
      <c r="A2861" s="3">
        <v>92260</v>
      </c>
      <c r="B2861" s="3">
        <v>40</v>
      </c>
      <c r="C2861" s="41" t="s">
        <v>207</v>
      </c>
      <c r="D2861" s="3" t="s">
        <v>194</v>
      </c>
      <c r="E2861" s="3" t="s">
        <v>205</v>
      </c>
      <c r="F2861" s="3" t="s">
        <v>186</v>
      </c>
      <c r="G2861" s="3" t="s">
        <v>261</v>
      </c>
      <c r="H2861" s="41" t="s">
        <v>234</v>
      </c>
      <c r="I2861" s="3" t="s">
        <v>210</v>
      </c>
      <c r="J2861" s="3" t="s">
        <v>62</v>
      </c>
      <c r="K2861" s="3" t="s">
        <v>199</v>
      </c>
      <c r="L2861" s="3">
        <v>5</v>
      </c>
      <c r="M2861" s="3">
        <v>5</v>
      </c>
      <c r="N2861" s="3">
        <v>5</v>
      </c>
      <c r="O2861" s="3">
        <v>5</v>
      </c>
      <c r="P2861" s="3">
        <v>5</v>
      </c>
      <c r="Q2861" s="3">
        <v>5</v>
      </c>
      <c r="R2861" s="3">
        <v>5</v>
      </c>
      <c r="S2861" s="3">
        <v>2</v>
      </c>
      <c r="T2861" s="3">
        <v>5</v>
      </c>
      <c r="U2861" s="3">
        <v>5</v>
      </c>
      <c r="V2861" s="3">
        <v>5</v>
      </c>
      <c r="W2861" s="3">
        <v>5</v>
      </c>
      <c r="X2861" s="3">
        <v>5</v>
      </c>
      <c r="Y2861" s="3">
        <v>5</v>
      </c>
      <c r="Z2861" s="3">
        <v>5</v>
      </c>
      <c r="AA2861" s="3">
        <v>5</v>
      </c>
      <c r="AB2861" s="3">
        <v>5</v>
      </c>
      <c r="AC2861" s="3">
        <v>5</v>
      </c>
      <c r="AD2861" s="3">
        <v>5</v>
      </c>
      <c r="AE2861" s="3">
        <v>5</v>
      </c>
      <c r="AF2861" s="3" t="s">
        <v>207</v>
      </c>
    </row>
    <row r="2862" spans="1:32">
      <c r="A2862" s="3">
        <v>93065</v>
      </c>
      <c r="B2862" s="3">
        <v>41</v>
      </c>
      <c r="C2862" s="41" t="s">
        <v>207</v>
      </c>
      <c r="D2862" s="3" t="s">
        <v>194</v>
      </c>
      <c r="E2862" s="3" t="s">
        <v>192</v>
      </c>
      <c r="F2862" s="3" t="s">
        <v>186</v>
      </c>
      <c r="G2862" s="3" t="s">
        <v>261</v>
      </c>
      <c r="H2862" s="41" t="s">
        <v>234</v>
      </c>
      <c r="I2862" s="3" t="s">
        <v>201</v>
      </c>
      <c r="J2862" s="3" t="s">
        <v>64</v>
      </c>
      <c r="K2862" s="3" t="s">
        <v>203</v>
      </c>
      <c r="L2862" s="3">
        <v>5</v>
      </c>
      <c r="M2862" s="3">
        <v>3</v>
      </c>
      <c r="N2862" s="3">
        <v>3</v>
      </c>
      <c r="O2862" s="3">
        <v>3</v>
      </c>
      <c r="P2862" s="3">
        <v>5</v>
      </c>
      <c r="Q2862" s="3">
        <v>5</v>
      </c>
      <c r="R2862" s="3">
        <v>5</v>
      </c>
      <c r="S2862" s="3">
        <v>5</v>
      </c>
      <c r="T2862" s="3">
        <v>5</v>
      </c>
      <c r="U2862" s="3">
        <v>5</v>
      </c>
      <c r="V2862" s="3">
        <v>5</v>
      </c>
      <c r="W2862" s="3">
        <v>5</v>
      </c>
      <c r="X2862" s="3">
        <v>4</v>
      </c>
      <c r="Y2862" s="3">
        <v>3</v>
      </c>
      <c r="Z2862" s="3">
        <v>5</v>
      </c>
      <c r="AA2862" s="3">
        <v>5</v>
      </c>
      <c r="AB2862" s="3">
        <v>5</v>
      </c>
      <c r="AC2862" s="3">
        <v>5</v>
      </c>
      <c r="AD2862" s="3">
        <v>4</v>
      </c>
      <c r="AE2862" s="3">
        <v>4</v>
      </c>
      <c r="AF2862" s="3" t="s">
        <v>207</v>
      </c>
    </row>
    <row r="2863" spans="1:32">
      <c r="A2863" s="3">
        <v>93003</v>
      </c>
      <c r="B2863" s="3">
        <v>41</v>
      </c>
      <c r="C2863" s="41" t="s">
        <v>207</v>
      </c>
      <c r="D2863" s="3" t="s">
        <v>194</v>
      </c>
      <c r="E2863" s="3" t="s">
        <v>192</v>
      </c>
      <c r="F2863" s="3" t="s">
        <v>193</v>
      </c>
      <c r="G2863" s="3" t="s">
        <v>261</v>
      </c>
      <c r="H2863" s="41" t="s">
        <v>234</v>
      </c>
      <c r="I2863" s="3" t="s">
        <v>201</v>
      </c>
      <c r="J2863" s="3" t="s">
        <v>57</v>
      </c>
      <c r="K2863" s="3" t="s">
        <v>203</v>
      </c>
      <c r="L2863" s="3">
        <v>5</v>
      </c>
      <c r="M2863" s="3">
        <v>5</v>
      </c>
      <c r="N2863" s="3">
        <v>3</v>
      </c>
      <c r="O2863" s="3">
        <v>2</v>
      </c>
      <c r="P2863" s="3">
        <v>5</v>
      </c>
      <c r="Q2863" s="3">
        <v>3</v>
      </c>
      <c r="R2863" s="3">
        <v>5</v>
      </c>
      <c r="S2863" s="3">
        <v>2</v>
      </c>
      <c r="T2863" s="3">
        <v>5</v>
      </c>
      <c r="U2863" s="3">
        <v>5</v>
      </c>
      <c r="V2863" s="3">
        <v>5</v>
      </c>
      <c r="W2863" s="3">
        <v>5</v>
      </c>
      <c r="X2863" s="3">
        <v>3</v>
      </c>
      <c r="Y2863" s="3">
        <v>3</v>
      </c>
      <c r="Z2863" s="3">
        <v>4</v>
      </c>
      <c r="AA2863" s="3">
        <v>4</v>
      </c>
      <c r="AB2863" s="3">
        <v>5</v>
      </c>
      <c r="AC2863" s="3">
        <v>5</v>
      </c>
      <c r="AD2863" s="3">
        <v>4</v>
      </c>
      <c r="AE2863" s="3">
        <v>3</v>
      </c>
      <c r="AF2863" s="3" t="s">
        <v>207</v>
      </c>
    </row>
    <row r="2864" spans="1:32">
      <c r="A2864" s="3">
        <v>92227</v>
      </c>
      <c r="B2864" s="3">
        <v>41</v>
      </c>
      <c r="C2864" s="41" t="s">
        <v>207</v>
      </c>
      <c r="D2864" s="3" t="s">
        <v>219</v>
      </c>
      <c r="E2864" s="3" t="s">
        <v>198</v>
      </c>
      <c r="F2864" s="3" t="s">
        <v>193</v>
      </c>
      <c r="G2864" s="3" t="s">
        <v>261</v>
      </c>
      <c r="H2864" s="41" t="s">
        <v>234</v>
      </c>
      <c r="I2864" s="3" t="s">
        <v>201</v>
      </c>
      <c r="J2864" s="3" t="s">
        <v>62</v>
      </c>
      <c r="K2864" s="3" t="s">
        <v>199</v>
      </c>
      <c r="L2864" s="3">
        <v>5</v>
      </c>
      <c r="M2864" s="3">
        <v>5</v>
      </c>
      <c r="N2864" s="3">
        <v>5</v>
      </c>
      <c r="O2864" s="3">
        <v>5</v>
      </c>
      <c r="P2864" s="3">
        <v>5</v>
      </c>
      <c r="Q2864" s="3">
        <v>5</v>
      </c>
      <c r="R2864" s="3">
        <v>5</v>
      </c>
      <c r="S2864" s="3">
        <v>1</v>
      </c>
      <c r="T2864" s="3">
        <v>5</v>
      </c>
      <c r="U2864" s="3">
        <v>5</v>
      </c>
      <c r="V2864" s="3">
        <v>5</v>
      </c>
      <c r="W2864" s="3">
        <v>5</v>
      </c>
      <c r="X2864" s="3">
        <v>5</v>
      </c>
      <c r="Y2864" s="3">
        <v>5</v>
      </c>
      <c r="Z2864" s="3">
        <v>5</v>
      </c>
      <c r="AA2864" s="3">
        <v>5</v>
      </c>
      <c r="AB2864" s="3">
        <v>5</v>
      </c>
      <c r="AC2864" s="3">
        <v>5</v>
      </c>
      <c r="AD2864" s="3">
        <v>5</v>
      </c>
      <c r="AE2864" s="3">
        <v>5</v>
      </c>
      <c r="AF2864" s="3" t="s">
        <v>207</v>
      </c>
    </row>
    <row r="2865" spans="1:32">
      <c r="A2865" s="3">
        <v>92543</v>
      </c>
      <c r="B2865" s="3">
        <v>41</v>
      </c>
      <c r="C2865" s="41" t="s">
        <v>207</v>
      </c>
      <c r="D2865" s="3" t="s">
        <v>194</v>
      </c>
      <c r="E2865" s="3" t="s">
        <v>205</v>
      </c>
      <c r="F2865" s="3" t="s">
        <v>186</v>
      </c>
      <c r="G2865" s="3" t="s">
        <v>261</v>
      </c>
      <c r="H2865" s="41" t="s">
        <v>234</v>
      </c>
      <c r="I2865" s="3" t="s">
        <v>201</v>
      </c>
      <c r="J2865" s="3" t="s">
        <v>62</v>
      </c>
      <c r="K2865" s="3" t="s">
        <v>196</v>
      </c>
      <c r="L2865" s="3">
        <v>4</v>
      </c>
      <c r="M2865" s="3">
        <v>3</v>
      </c>
      <c r="N2865" s="3">
        <v>5</v>
      </c>
      <c r="O2865" s="3">
        <v>5</v>
      </c>
      <c r="P2865" s="3">
        <v>5</v>
      </c>
      <c r="Q2865" s="3">
        <v>4</v>
      </c>
      <c r="R2865" s="3">
        <v>5</v>
      </c>
      <c r="S2865" s="3">
        <v>4</v>
      </c>
      <c r="T2865" s="3">
        <v>4</v>
      </c>
      <c r="U2865" s="3">
        <v>4</v>
      </c>
      <c r="V2865" s="3">
        <v>4</v>
      </c>
      <c r="W2865" s="3">
        <v>3</v>
      </c>
      <c r="X2865" s="3">
        <v>5</v>
      </c>
      <c r="Y2865" s="3">
        <v>4</v>
      </c>
      <c r="Z2865" s="3">
        <v>4</v>
      </c>
      <c r="AA2865" s="3">
        <v>5</v>
      </c>
      <c r="AB2865" s="3">
        <v>5</v>
      </c>
      <c r="AC2865" s="3">
        <v>5</v>
      </c>
      <c r="AD2865" s="3">
        <v>5</v>
      </c>
      <c r="AE2865" s="3">
        <v>5</v>
      </c>
      <c r="AF2865" s="3" t="s">
        <v>207</v>
      </c>
    </row>
    <row r="2866" spans="1:32">
      <c r="A2866" s="3">
        <v>92582</v>
      </c>
      <c r="B2866" s="3">
        <v>42</v>
      </c>
      <c r="C2866" s="41" t="s">
        <v>207</v>
      </c>
      <c r="D2866" s="3" t="s">
        <v>197</v>
      </c>
      <c r="E2866" s="3" t="s">
        <v>205</v>
      </c>
      <c r="F2866" s="3" t="s">
        <v>193</v>
      </c>
      <c r="G2866" s="3" t="s">
        <v>261</v>
      </c>
      <c r="H2866" s="41" t="s">
        <v>234</v>
      </c>
      <c r="I2866" s="3" t="s">
        <v>189</v>
      </c>
      <c r="J2866" s="3" t="s">
        <v>63</v>
      </c>
      <c r="K2866" s="3" t="s">
        <v>203</v>
      </c>
      <c r="L2866" s="3">
        <v>5</v>
      </c>
      <c r="M2866" s="3">
        <v>1</v>
      </c>
      <c r="N2866" s="3">
        <v>2</v>
      </c>
      <c r="O2866" s="3">
        <v>2</v>
      </c>
      <c r="P2866" s="3">
        <v>2</v>
      </c>
      <c r="Q2866" s="3">
        <v>1</v>
      </c>
      <c r="R2866" s="3">
        <v>2</v>
      </c>
      <c r="S2866" s="3">
        <v>1</v>
      </c>
      <c r="T2866" s="3">
        <v>5</v>
      </c>
      <c r="U2866" s="3">
        <v>3</v>
      </c>
      <c r="V2866" s="3">
        <v>1</v>
      </c>
      <c r="W2866" s="3">
        <v>4</v>
      </c>
      <c r="X2866" s="3">
        <v>3</v>
      </c>
      <c r="Y2866" s="3">
        <v>2</v>
      </c>
      <c r="Z2866" s="3">
        <v>5</v>
      </c>
      <c r="AA2866" s="3">
        <v>3</v>
      </c>
      <c r="AB2866" s="3">
        <v>1</v>
      </c>
      <c r="AC2866" s="3">
        <v>5</v>
      </c>
      <c r="AD2866" s="3">
        <v>4</v>
      </c>
      <c r="AE2866" s="3">
        <v>5</v>
      </c>
      <c r="AF2866" s="3" t="s">
        <v>207</v>
      </c>
    </row>
    <row r="2867" spans="1:32">
      <c r="A2867" s="3">
        <v>91320</v>
      </c>
      <c r="B2867" s="3">
        <v>43</v>
      </c>
      <c r="C2867" s="41" t="s">
        <v>207</v>
      </c>
      <c r="D2867" s="3" t="s">
        <v>194</v>
      </c>
      <c r="E2867" s="3" t="s">
        <v>192</v>
      </c>
      <c r="F2867" s="3" t="s">
        <v>186</v>
      </c>
      <c r="G2867" s="3" t="s">
        <v>261</v>
      </c>
      <c r="H2867" s="41" t="s">
        <v>234</v>
      </c>
      <c r="I2867" s="3" t="s">
        <v>213</v>
      </c>
      <c r="J2867" s="3" t="s">
        <v>62</v>
      </c>
      <c r="K2867" s="3" t="s">
        <v>199</v>
      </c>
      <c r="L2867" s="3">
        <v>5</v>
      </c>
      <c r="M2867" s="3">
        <v>5</v>
      </c>
      <c r="N2867" s="3">
        <v>5</v>
      </c>
      <c r="O2867" s="3">
        <v>5</v>
      </c>
      <c r="P2867" s="3">
        <v>5</v>
      </c>
      <c r="Q2867" s="3">
        <v>4</v>
      </c>
      <c r="R2867" s="3">
        <v>4</v>
      </c>
      <c r="S2867" s="3">
        <v>5</v>
      </c>
      <c r="T2867" s="3">
        <v>5</v>
      </c>
      <c r="U2867" s="3">
        <v>3</v>
      </c>
      <c r="V2867" s="3">
        <v>2</v>
      </c>
      <c r="W2867" s="3">
        <v>5</v>
      </c>
      <c r="X2867" s="3">
        <v>5</v>
      </c>
      <c r="Y2867" s="3">
        <v>4</v>
      </c>
      <c r="Z2867" s="3">
        <v>5</v>
      </c>
      <c r="AA2867" s="3">
        <v>4</v>
      </c>
      <c r="AB2867" s="3">
        <v>5</v>
      </c>
      <c r="AC2867" s="3">
        <v>5</v>
      </c>
      <c r="AD2867" s="3">
        <v>5</v>
      </c>
      <c r="AE2867" s="3">
        <v>5</v>
      </c>
      <c r="AF2867" s="3" t="s">
        <v>207</v>
      </c>
    </row>
    <row r="2868" spans="1:32">
      <c r="A2868" s="3">
        <v>93004</v>
      </c>
      <c r="B2868" s="3">
        <v>44</v>
      </c>
      <c r="C2868" s="41" t="s">
        <v>207</v>
      </c>
      <c r="D2868" s="3" t="s">
        <v>194</v>
      </c>
      <c r="E2868" s="3" t="s">
        <v>192</v>
      </c>
      <c r="F2868" s="3" t="s">
        <v>186</v>
      </c>
      <c r="G2868" s="3" t="s">
        <v>261</v>
      </c>
      <c r="H2868" s="41" t="s">
        <v>234</v>
      </c>
      <c r="I2868" s="3" t="s">
        <v>201</v>
      </c>
      <c r="J2868" s="3" t="s">
        <v>59</v>
      </c>
      <c r="K2868" s="3" t="s">
        <v>203</v>
      </c>
      <c r="L2868" s="3">
        <v>4</v>
      </c>
      <c r="M2868" s="3">
        <v>1</v>
      </c>
      <c r="N2868" s="3">
        <v>1</v>
      </c>
      <c r="O2868" s="3">
        <v>1</v>
      </c>
      <c r="P2868" s="3">
        <v>1</v>
      </c>
      <c r="Q2868" s="3">
        <v>1</v>
      </c>
      <c r="R2868" s="3">
        <v>1</v>
      </c>
      <c r="S2868" s="3">
        <v>4</v>
      </c>
      <c r="T2868" s="3">
        <v>4</v>
      </c>
      <c r="U2868" s="3">
        <v>2</v>
      </c>
      <c r="V2868" s="3">
        <v>5</v>
      </c>
      <c r="W2868" s="3">
        <v>5</v>
      </c>
      <c r="X2868" s="3">
        <v>4</v>
      </c>
      <c r="Y2868" s="3">
        <v>4</v>
      </c>
      <c r="Z2868" s="3">
        <v>5</v>
      </c>
      <c r="AA2868" s="3">
        <v>5</v>
      </c>
      <c r="AB2868" s="3">
        <v>5</v>
      </c>
      <c r="AC2868" s="3">
        <v>4</v>
      </c>
      <c r="AD2868" s="3">
        <v>5</v>
      </c>
      <c r="AE2868" s="3">
        <v>4</v>
      </c>
      <c r="AF2868" s="3" t="s">
        <v>207</v>
      </c>
    </row>
    <row r="2869" spans="1:32">
      <c r="A2869" s="3">
        <v>93023</v>
      </c>
      <c r="B2869" s="3">
        <v>44</v>
      </c>
      <c r="C2869" s="41" t="s">
        <v>207</v>
      </c>
      <c r="D2869" s="3" t="s">
        <v>194</v>
      </c>
      <c r="E2869" s="3" t="s">
        <v>192</v>
      </c>
      <c r="F2869" s="3" t="s">
        <v>186</v>
      </c>
      <c r="G2869" s="3" t="s">
        <v>261</v>
      </c>
      <c r="H2869" s="41" t="s">
        <v>234</v>
      </c>
      <c r="I2869" s="3" t="s">
        <v>210</v>
      </c>
      <c r="J2869" s="3" t="s">
        <v>64</v>
      </c>
      <c r="K2869" s="3" t="s">
        <v>203</v>
      </c>
      <c r="L2869" s="3">
        <v>2</v>
      </c>
      <c r="M2869" s="3">
        <v>2</v>
      </c>
      <c r="N2869" s="3">
        <v>3</v>
      </c>
      <c r="O2869" s="3">
        <v>3</v>
      </c>
      <c r="P2869" s="3">
        <v>4</v>
      </c>
      <c r="Q2869" s="3">
        <v>4</v>
      </c>
      <c r="R2869" s="3">
        <v>3</v>
      </c>
      <c r="S2869" s="3">
        <v>2</v>
      </c>
      <c r="T2869" s="3">
        <v>4</v>
      </c>
      <c r="U2869" s="3">
        <v>3</v>
      </c>
      <c r="V2869" s="3">
        <v>4</v>
      </c>
      <c r="W2869" s="3">
        <v>4</v>
      </c>
      <c r="X2869" s="3">
        <v>4</v>
      </c>
      <c r="Y2869" s="3">
        <v>3</v>
      </c>
      <c r="Z2869" s="3">
        <v>5</v>
      </c>
      <c r="AA2869" s="3">
        <v>4</v>
      </c>
      <c r="AB2869" s="3">
        <v>4</v>
      </c>
      <c r="AC2869" s="3">
        <v>5</v>
      </c>
      <c r="AD2869" s="3">
        <v>4</v>
      </c>
      <c r="AE2869" s="3">
        <v>5</v>
      </c>
      <c r="AF2869" s="3" t="s">
        <v>207</v>
      </c>
    </row>
    <row r="2870" spans="1:32">
      <c r="A2870" s="3">
        <v>92505</v>
      </c>
      <c r="B2870" s="3">
        <v>44</v>
      </c>
      <c r="C2870" s="41" t="s">
        <v>207</v>
      </c>
      <c r="D2870" s="3" t="s">
        <v>194</v>
      </c>
      <c r="E2870" s="3" t="s">
        <v>205</v>
      </c>
      <c r="F2870" s="3" t="s">
        <v>193</v>
      </c>
      <c r="G2870" s="3" t="s">
        <v>261</v>
      </c>
      <c r="H2870" s="41" t="s">
        <v>234</v>
      </c>
      <c r="I2870" s="3" t="s">
        <v>217</v>
      </c>
      <c r="J2870" s="3" t="s">
        <v>64</v>
      </c>
      <c r="K2870" s="3" t="s">
        <v>199</v>
      </c>
      <c r="L2870" s="3">
        <v>2</v>
      </c>
      <c r="M2870" s="3">
        <v>1</v>
      </c>
      <c r="N2870" s="3">
        <v>1</v>
      </c>
      <c r="O2870" s="3">
        <v>1</v>
      </c>
      <c r="P2870" s="3">
        <v>5</v>
      </c>
      <c r="Q2870" s="3">
        <v>5</v>
      </c>
      <c r="R2870" s="3">
        <v>1</v>
      </c>
      <c r="S2870" s="3">
        <v>1</v>
      </c>
      <c r="T2870" s="3">
        <v>1</v>
      </c>
      <c r="U2870" s="3">
        <v>4</v>
      </c>
      <c r="V2870" s="3">
        <v>3</v>
      </c>
      <c r="W2870" s="3">
        <v>3</v>
      </c>
      <c r="X2870" s="3">
        <v>4</v>
      </c>
      <c r="Y2870" s="3">
        <v>2</v>
      </c>
      <c r="Z2870" s="3">
        <v>4</v>
      </c>
      <c r="AA2870" s="3">
        <v>5</v>
      </c>
      <c r="AB2870" s="3">
        <v>5</v>
      </c>
      <c r="AC2870" s="3">
        <v>4</v>
      </c>
      <c r="AD2870" s="3">
        <v>3</v>
      </c>
      <c r="AE2870" s="3">
        <v>5</v>
      </c>
      <c r="AF2870" s="3" t="s">
        <v>207</v>
      </c>
    </row>
    <row r="2871" spans="1:32">
      <c r="A2871" s="3">
        <v>92251</v>
      </c>
      <c r="B2871" s="3">
        <v>45</v>
      </c>
      <c r="C2871" s="41" t="s">
        <v>209</v>
      </c>
      <c r="D2871" s="3" t="s">
        <v>204</v>
      </c>
      <c r="E2871" s="3" t="s">
        <v>198</v>
      </c>
      <c r="F2871" s="3" t="s">
        <v>193</v>
      </c>
      <c r="G2871" s="3" t="s">
        <v>261</v>
      </c>
      <c r="H2871" s="41" t="s">
        <v>234</v>
      </c>
      <c r="I2871" s="3" t="s">
        <v>210</v>
      </c>
      <c r="J2871" s="3" t="s">
        <v>61</v>
      </c>
      <c r="K2871" s="3" t="s">
        <v>203</v>
      </c>
      <c r="L2871" s="3">
        <v>5</v>
      </c>
      <c r="M2871" s="3">
        <v>5</v>
      </c>
      <c r="N2871" s="3">
        <v>5</v>
      </c>
      <c r="O2871" s="3">
        <v>5</v>
      </c>
      <c r="P2871" s="3">
        <v>5</v>
      </c>
      <c r="Q2871" s="3">
        <v>5</v>
      </c>
      <c r="R2871" s="3">
        <v>5</v>
      </c>
      <c r="S2871" s="3">
        <v>5</v>
      </c>
      <c r="T2871" s="3">
        <v>5</v>
      </c>
      <c r="U2871" s="3">
        <v>5</v>
      </c>
      <c r="V2871" s="3">
        <v>5</v>
      </c>
      <c r="W2871" s="3">
        <v>5</v>
      </c>
      <c r="X2871" s="3">
        <v>5</v>
      </c>
      <c r="Y2871" s="3">
        <v>5</v>
      </c>
      <c r="Z2871" s="3">
        <v>5</v>
      </c>
      <c r="AA2871" s="3">
        <v>5</v>
      </c>
      <c r="AB2871" s="3">
        <v>5</v>
      </c>
      <c r="AC2871" s="3">
        <v>5</v>
      </c>
      <c r="AD2871" s="3">
        <v>5</v>
      </c>
      <c r="AE2871" s="3">
        <v>5</v>
      </c>
      <c r="AF2871" s="3" t="s">
        <v>209</v>
      </c>
    </row>
    <row r="2872" spans="1:32">
      <c r="A2872" s="3">
        <v>90015</v>
      </c>
      <c r="B2872" s="3">
        <v>45</v>
      </c>
      <c r="C2872" s="41" t="s">
        <v>209</v>
      </c>
      <c r="D2872" s="3" t="s">
        <v>191</v>
      </c>
      <c r="E2872" s="3" t="s">
        <v>206</v>
      </c>
      <c r="F2872" s="3" t="s">
        <v>193</v>
      </c>
      <c r="G2872" s="3" t="s">
        <v>261</v>
      </c>
      <c r="H2872" s="41" t="s">
        <v>234</v>
      </c>
      <c r="I2872" s="3" t="s">
        <v>201</v>
      </c>
      <c r="J2872" s="3" t="s">
        <v>58</v>
      </c>
      <c r="K2872" s="3" t="s">
        <v>203</v>
      </c>
      <c r="L2872" s="3">
        <v>3</v>
      </c>
      <c r="M2872" s="3">
        <v>4</v>
      </c>
      <c r="N2872" s="3">
        <v>4</v>
      </c>
      <c r="O2872" s="3">
        <v>5</v>
      </c>
      <c r="P2872" s="3">
        <v>4</v>
      </c>
      <c r="Q2872" s="3">
        <v>4</v>
      </c>
      <c r="R2872" s="3">
        <v>3</v>
      </c>
      <c r="S2872" s="3">
        <v>4</v>
      </c>
      <c r="T2872" s="3">
        <v>4</v>
      </c>
      <c r="U2872" s="3">
        <v>4</v>
      </c>
      <c r="V2872" s="3">
        <v>2</v>
      </c>
      <c r="W2872" s="3">
        <v>4</v>
      </c>
      <c r="X2872" s="3">
        <v>4</v>
      </c>
      <c r="Y2872" s="3">
        <v>3</v>
      </c>
      <c r="Z2872" s="3">
        <v>4</v>
      </c>
      <c r="AA2872" s="3">
        <v>3</v>
      </c>
      <c r="AB2872" s="3">
        <v>4</v>
      </c>
      <c r="AC2872" s="3">
        <v>5</v>
      </c>
      <c r="AD2872" s="3">
        <v>4</v>
      </c>
      <c r="AE2872" s="3">
        <v>4</v>
      </c>
      <c r="AF2872" s="3" t="s">
        <v>209</v>
      </c>
    </row>
    <row r="2873" spans="1:32">
      <c r="A2873" s="3">
        <v>92344</v>
      </c>
      <c r="B2873" s="3">
        <v>45</v>
      </c>
      <c r="C2873" s="41" t="s">
        <v>209</v>
      </c>
      <c r="D2873" s="3" t="s">
        <v>194</v>
      </c>
      <c r="E2873" s="3" t="s">
        <v>195</v>
      </c>
      <c r="F2873" s="3" t="s">
        <v>193</v>
      </c>
      <c r="G2873" s="3" t="s">
        <v>261</v>
      </c>
      <c r="H2873" s="41" t="s">
        <v>234</v>
      </c>
      <c r="I2873" s="3" t="s">
        <v>201</v>
      </c>
      <c r="J2873" s="3" t="s">
        <v>60</v>
      </c>
      <c r="K2873" s="3" t="s">
        <v>196</v>
      </c>
      <c r="L2873" s="3">
        <v>5</v>
      </c>
      <c r="M2873" s="3">
        <v>5</v>
      </c>
      <c r="N2873" s="3">
        <v>5</v>
      </c>
      <c r="O2873" s="3">
        <v>5</v>
      </c>
      <c r="P2873" s="3">
        <v>5</v>
      </c>
      <c r="Q2873" s="3">
        <v>5</v>
      </c>
      <c r="R2873" s="3">
        <v>5</v>
      </c>
      <c r="S2873" s="3">
        <v>4</v>
      </c>
      <c r="T2873" s="3">
        <v>4</v>
      </c>
      <c r="U2873" s="3">
        <v>4</v>
      </c>
      <c r="V2873" s="3">
        <v>4</v>
      </c>
      <c r="W2873" s="3">
        <v>5</v>
      </c>
      <c r="X2873" s="3">
        <v>4</v>
      </c>
      <c r="Y2873" s="3">
        <v>4</v>
      </c>
      <c r="Z2873" s="3">
        <v>4</v>
      </c>
      <c r="AA2873" s="3">
        <v>4</v>
      </c>
      <c r="AB2873" s="3">
        <v>5</v>
      </c>
      <c r="AC2873" s="3">
        <v>5</v>
      </c>
      <c r="AD2873" s="3">
        <v>4</v>
      </c>
      <c r="AE2873" s="3">
        <v>4</v>
      </c>
      <c r="AF2873" s="3" t="s">
        <v>209</v>
      </c>
    </row>
    <row r="2874" spans="1:32">
      <c r="A2874" s="3">
        <v>92371</v>
      </c>
      <c r="B2874" s="3">
        <v>45</v>
      </c>
      <c r="C2874" s="41" t="s">
        <v>209</v>
      </c>
      <c r="D2874" s="3" t="s">
        <v>197</v>
      </c>
      <c r="E2874" s="3" t="s">
        <v>195</v>
      </c>
      <c r="F2874" s="3" t="s">
        <v>186</v>
      </c>
      <c r="G2874" s="3" t="s">
        <v>261</v>
      </c>
      <c r="H2874" s="41" t="s">
        <v>234</v>
      </c>
      <c r="I2874" s="3" t="s">
        <v>189</v>
      </c>
      <c r="J2874" s="3" t="s">
        <v>60</v>
      </c>
      <c r="K2874" s="3" t="s">
        <v>203</v>
      </c>
      <c r="L2874" s="3">
        <v>5</v>
      </c>
      <c r="M2874" s="3">
        <v>5</v>
      </c>
      <c r="N2874" s="3">
        <v>5</v>
      </c>
      <c r="O2874" s="3">
        <v>5</v>
      </c>
      <c r="P2874" s="3">
        <v>5</v>
      </c>
      <c r="Q2874" s="3">
        <v>5</v>
      </c>
      <c r="R2874" s="3">
        <v>5</v>
      </c>
      <c r="S2874" s="3">
        <v>5</v>
      </c>
      <c r="T2874" s="3">
        <v>5</v>
      </c>
      <c r="U2874" s="3">
        <v>5</v>
      </c>
      <c r="V2874" s="3">
        <v>5</v>
      </c>
      <c r="W2874" s="3">
        <v>5</v>
      </c>
      <c r="X2874" s="3">
        <v>5</v>
      </c>
      <c r="Y2874" s="3">
        <v>5</v>
      </c>
      <c r="Z2874" s="3">
        <v>5</v>
      </c>
      <c r="AA2874" s="3">
        <v>5</v>
      </c>
      <c r="AB2874" s="3">
        <v>5</v>
      </c>
      <c r="AC2874" s="3">
        <v>5</v>
      </c>
      <c r="AD2874" s="3">
        <v>5</v>
      </c>
      <c r="AE2874" s="3">
        <v>5</v>
      </c>
      <c r="AF2874" s="3" t="s">
        <v>209</v>
      </c>
    </row>
    <row r="2875" spans="1:32">
      <c r="A2875" s="3">
        <v>92307</v>
      </c>
      <c r="B2875" s="3">
        <v>45</v>
      </c>
      <c r="C2875" s="41" t="s">
        <v>209</v>
      </c>
      <c r="D2875" s="3" t="s">
        <v>204</v>
      </c>
      <c r="E2875" s="3" t="s">
        <v>195</v>
      </c>
      <c r="F2875" s="3" t="s">
        <v>186</v>
      </c>
      <c r="G2875" s="3" t="s">
        <v>261</v>
      </c>
      <c r="H2875" s="41" t="s">
        <v>234</v>
      </c>
      <c r="I2875" s="3" t="s">
        <v>201</v>
      </c>
      <c r="J2875" s="3" t="s">
        <v>64</v>
      </c>
      <c r="K2875" s="3" t="s">
        <v>199</v>
      </c>
      <c r="L2875" s="3">
        <v>5</v>
      </c>
      <c r="M2875" s="3">
        <v>5</v>
      </c>
      <c r="N2875" s="3">
        <v>4</v>
      </c>
      <c r="O2875" s="3">
        <v>4</v>
      </c>
      <c r="P2875" s="3">
        <v>5</v>
      </c>
      <c r="Q2875" s="3">
        <v>3</v>
      </c>
      <c r="R2875" s="3">
        <v>4</v>
      </c>
      <c r="S2875" s="3">
        <v>5</v>
      </c>
      <c r="T2875" s="3">
        <v>4</v>
      </c>
      <c r="U2875" s="3">
        <v>5</v>
      </c>
      <c r="V2875" s="3">
        <v>5</v>
      </c>
      <c r="W2875" s="3">
        <v>5</v>
      </c>
      <c r="X2875" s="3">
        <v>4</v>
      </c>
      <c r="Y2875" s="3">
        <v>4</v>
      </c>
      <c r="Z2875" s="3">
        <v>5</v>
      </c>
      <c r="AA2875" s="3">
        <v>5</v>
      </c>
      <c r="AB2875" s="3">
        <v>5</v>
      </c>
      <c r="AC2875" s="3">
        <v>4</v>
      </c>
      <c r="AD2875" s="3">
        <v>5</v>
      </c>
      <c r="AE2875" s="3">
        <v>5</v>
      </c>
      <c r="AF2875" s="3" t="s">
        <v>209</v>
      </c>
    </row>
    <row r="2876" spans="1:32">
      <c r="A2876" s="3">
        <v>92371</v>
      </c>
      <c r="B2876" s="3">
        <v>45</v>
      </c>
      <c r="C2876" s="41" t="s">
        <v>209</v>
      </c>
      <c r="D2876" s="3" t="s">
        <v>197</v>
      </c>
      <c r="E2876" s="3" t="s">
        <v>195</v>
      </c>
      <c r="F2876" s="3" t="s">
        <v>186</v>
      </c>
      <c r="G2876" s="3" t="s">
        <v>261</v>
      </c>
      <c r="H2876" s="41" t="s">
        <v>234</v>
      </c>
      <c r="I2876" s="3" t="s">
        <v>189</v>
      </c>
      <c r="J2876" s="3" t="s">
        <v>63</v>
      </c>
      <c r="K2876" s="3" t="s">
        <v>203</v>
      </c>
      <c r="L2876" s="3">
        <v>5</v>
      </c>
      <c r="M2876" s="3">
        <v>5</v>
      </c>
      <c r="N2876" s="3">
        <v>5</v>
      </c>
      <c r="O2876" s="3">
        <v>5</v>
      </c>
      <c r="P2876" s="3">
        <v>1</v>
      </c>
      <c r="Q2876" s="3">
        <v>1</v>
      </c>
      <c r="R2876" s="3">
        <v>1</v>
      </c>
      <c r="S2876" s="3">
        <v>1</v>
      </c>
      <c r="T2876" s="3">
        <v>5</v>
      </c>
      <c r="U2876" s="3">
        <v>5</v>
      </c>
      <c r="V2876" s="3">
        <v>5</v>
      </c>
      <c r="W2876" s="3">
        <v>5</v>
      </c>
      <c r="X2876" s="3">
        <v>5</v>
      </c>
      <c r="Y2876" s="3">
        <v>1</v>
      </c>
      <c r="Z2876" s="3">
        <v>5</v>
      </c>
      <c r="AA2876" s="3">
        <v>5</v>
      </c>
      <c r="AB2876" s="3">
        <v>1</v>
      </c>
      <c r="AC2876" s="3">
        <v>1</v>
      </c>
      <c r="AD2876" s="3">
        <v>5</v>
      </c>
      <c r="AE2876" s="3">
        <v>5</v>
      </c>
      <c r="AF2876" s="3" t="s">
        <v>209</v>
      </c>
    </row>
    <row r="2877" spans="1:32">
      <c r="A2877" s="3">
        <v>92324</v>
      </c>
      <c r="B2877" s="3">
        <v>46</v>
      </c>
      <c r="C2877" s="41" t="s">
        <v>209</v>
      </c>
      <c r="D2877" s="3" t="s">
        <v>184</v>
      </c>
      <c r="E2877" s="3" t="s">
        <v>195</v>
      </c>
      <c r="F2877" s="3" t="s">
        <v>193</v>
      </c>
      <c r="G2877" s="3" t="s">
        <v>261</v>
      </c>
      <c r="H2877" s="41" t="s">
        <v>234</v>
      </c>
      <c r="I2877" s="3" t="s">
        <v>189</v>
      </c>
      <c r="J2877" s="3" t="s">
        <v>61</v>
      </c>
      <c r="K2877" s="3" t="s">
        <v>203</v>
      </c>
      <c r="L2877" s="3">
        <v>5</v>
      </c>
      <c r="M2877" s="3">
        <v>3</v>
      </c>
      <c r="N2877" s="3">
        <v>4</v>
      </c>
      <c r="O2877" s="3">
        <v>3</v>
      </c>
      <c r="P2877" s="3">
        <v>5</v>
      </c>
      <c r="Q2877" s="3">
        <v>4</v>
      </c>
      <c r="R2877" s="3">
        <v>4</v>
      </c>
      <c r="S2877" s="3">
        <v>1</v>
      </c>
      <c r="T2877" s="3">
        <v>4</v>
      </c>
      <c r="U2877" s="3">
        <v>4</v>
      </c>
      <c r="V2877" s="3">
        <v>5</v>
      </c>
      <c r="W2877" s="3">
        <v>5</v>
      </c>
      <c r="X2877" s="3">
        <v>5</v>
      </c>
      <c r="Y2877" s="3">
        <v>4</v>
      </c>
      <c r="Z2877" s="3">
        <v>5</v>
      </c>
      <c r="AA2877" s="3">
        <v>5</v>
      </c>
      <c r="AB2877" s="3">
        <v>5</v>
      </c>
      <c r="AC2877" s="3">
        <v>5</v>
      </c>
      <c r="AD2877" s="3">
        <v>5</v>
      </c>
      <c r="AE2877" s="3">
        <v>5</v>
      </c>
      <c r="AF2877" s="3" t="s">
        <v>209</v>
      </c>
    </row>
    <row r="2878" spans="1:32">
      <c r="A2878" s="3">
        <v>92880</v>
      </c>
      <c r="B2878" s="3">
        <v>46</v>
      </c>
      <c r="C2878" s="41" t="s">
        <v>209</v>
      </c>
      <c r="D2878" s="3" t="s">
        <v>194</v>
      </c>
      <c r="E2878" s="3" t="s">
        <v>205</v>
      </c>
      <c r="F2878" s="3" t="s">
        <v>193</v>
      </c>
      <c r="G2878" s="3" t="s">
        <v>261</v>
      </c>
      <c r="H2878" s="41" t="s">
        <v>234</v>
      </c>
      <c r="I2878" s="3" t="s">
        <v>210</v>
      </c>
      <c r="J2878" s="3" t="s">
        <v>62</v>
      </c>
      <c r="K2878" s="3" t="s">
        <v>203</v>
      </c>
      <c r="L2878" s="3">
        <v>5</v>
      </c>
      <c r="M2878" s="3">
        <v>4</v>
      </c>
      <c r="N2878" s="3">
        <v>5</v>
      </c>
      <c r="O2878" s="3">
        <v>3</v>
      </c>
      <c r="P2878" s="3">
        <v>4</v>
      </c>
      <c r="Q2878" s="3">
        <v>3</v>
      </c>
      <c r="R2878" s="3">
        <v>3</v>
      </c>
      <c r="S2878" s="3">
        <v>3</v>
      </c>
      <c r="T2878" s="3">
        <v>4</v>
      </c>
      <c r="U2878" s="3">
        <v>4</v>
      </c>
      <c r="V2878" s="3">
        <v>5</v>
      </c>
      <c r="W2878" s="3">
        <v>3</v>
      </c>
      <c r="X2878" s="3">
        <v>4</v>
      </c>
      <c r="Y2878" s="3">
        <v>3</v>
      </c>
      <c r="Z2878" s="3">
        <v>5</v>
      </c>
      <c r="AA2878" s="3">
        <v>3</v>
      </c>
      <c r="AB2878" s="3">
        <v>4</v>
      </c>
      <c r="AC2878" s="3">
        <v>4</v>
      </c>
      <c r="AD2878" s="3">
        <v>4</v>
      </c>
      <c r="AE2878" s="3">
        <v>4</v>
      </c>
      <c r="AF2878" s="3" t="s">
        <v>209</v>
      </c>
    </row>
    <row r="2879" spans="1:32">
      <c r="A2879" s="3">
        <v>93001</v>
      </c>
      <c r="B2879" s="3">
        <v>47</v>
      </c>
      <c r="C2879" s="41" t="s">
        <v>209</v>
      </c>
      <c r="D2879" s="3" t="s">
        <v>194</v>
      </c>
      <c r="E2879" s="3" t="s">
        <v>192</v>
      </c>
      <c r="F2879" s="3" t="s">
        <v>186</v>
      </c>
      <c r="G2879" s="3" t="s">
        <v>261</v>
      </c>
      <c r="H2879" s="41" t="s">
        <v>234</v>
      </c>
      <c r="I2879" s="3" t="s">
        <v>189</v>
      </c>
      <c r="J2879" s="3" t="s">
        <v>60</v>
      </c>
      <c r="K2879" s="3" t="s">
        <v>202</v>
      </c>
      <c r="L2879" s="3">
        <v>4</v>
      </c>
      <c r="M2879" s="3">
        <v>3</v>
      </c>
      <c r="N2879" s="3">
        <v>4</v>
      </c>
      <c r="O2879" s="3">
        <v>3</v>
      </c>
      <c r="P2879" s="3">
        <v>5</v>
      </c>
      <c r="Q2879" s="3">
        <v>5</v>
      </c>
      <c r="R2879" s="3">
        <v>5</v>
      </c>
      <c r="S2879" s="3">
        <v>5</v>
      </c>
      <c r="T2879" s="3">
        <v>5</v>
      </c>
      <c r="U2879" s="3">
        <v>4</v>
      </c>
      <c r="V2879" s="3">
        <v>3</v>
      </c>
      <c r="W2879" s="3">
        <v>5</v>
      </c>
      <c r="X2879" s="3">
        <v>5</v>
      </c>
      <c r="Y2879" s="3">
        <v>3</v>
      </c>
      <c r="Z2879" s="3">
        <v>5</v>
      </c>
      <c r="AA2879" s="3">
        <v>5</v>
      </c>
      <c r="AB2879" s="3">
        <v>5</v>
      </c>
      <c r="AC2879" s="3">
        <v>5</v>
      </c>
      <c r="AD2879" s="3">
        <v>5</v>
      </c>
      <c r="AE2879" s="3">
        <v>5</v>
      </c>
      <c r="AF2879" s="3" t="s">
        <v>209</v>
      </c>
    </row>
    <row r="2880" spans="1:32">
      <c r="A2880" s="3">
        <v>91739</v>
      </c>
      <c r="B2880" s="3">
        <v>47</v>
      </c>
      <c r="C2880" s="41" t="s">
        <v>209</v>
      </c>
      <c r="D2880" s="3" t="s">
        <v>191</v>
      </c>
      <c r="E2880" s="3" t="s">
        <v>195</v>
      </c>
      <c r="F2880" s="3" t="s">
        <v>193</v>
      </c>
      <c r="G2880" s="3" t="s">
        <v>261</v>
      </c>
      <c r="H2880" s="41" t="s">
        <v>234</v>
      </c>
      <c r="I2880" s="3" t="s">
        <v>201</v>
      </c>
      <c r="J2880" s="3" t="s">
        <v>65</v>
      </c>
      <c r="K2880" s="3" t="s">
        <v>203</v>
      </c>
      <c r="L2880" s="3">
        <v>5</v>
      </c>
      <c r="M2880" s="3">
        <v>4</v>
      </c>
      <c r="N2880" s="3">
        <v>5</v>
      </c>
      <c r="O2880" s="3">
        <v>5</v>
      </c>
      <c r="P2880" s="3">
        <v>5</v>
      </c>
      <c r="Q2880" s="3">
        <v>5</v>
      </c>
      <c r="R2880" s="3">
        <v>5</v>
      </c>
      <c r="S2880" s="3">
        <v>1</v>
      </c>
      <c r="T2880" s="3">
        <v>3</v>
      </c>
      <c r="U2880" s="3">
        <v>5</v>
      </c>
      <c r="V2880" s="3">
        <v>5</v>
      </c>
      <c r="W2880" s="3">
        <v>5</v>
      </c>
      <c r="X2880" s="3">
        <v>4</v>
      </c>
      <c r="Y2880" s="3">
        <v>5</v>
      </c>
      <c r="Z2880" s="3">
        <v>4</v>
      </c>
      <c r="AA2880" s="3">
        <v>5</v>
      </c>
      <c r="AB2880" s="3">
        <v>5</v>
      </c>
      <c r="AC2880" s="3">
        <v>5</v>
      </c>
      <c r="AD2880" s="3">
        <v>4</v>
      </c>
      <c r="AE2880" s="3">
        <v>3</v>
      </c>
      <c r="AF2880" s="3" t="s">
        <v>209</v>
      </c>
    </row>
    <row r="2881" spans="1:32">
      <c r="A2881" s="3">
        <v>93011</v>
      </c>
      <c r="B2881" s="3">
        <v>48</v>
      </c>
      <c r="C2881" s="41" t="s">
        <v>209</v>
      </c>
      <c r="D2881" s="3" t="s">
        <v>191</v>
      </c>
      <c r="E2881" s="3" t="s">
        <v>192</v>
      </c>
      <c r="F2881" s="3" t="s">
        <v>193</v>
      </c>
      <c r="G2881" s="3" t="s">
        <v>261</v>
      </c>
      <c r="H2881" s="41" t="s">
        <v>234</v>
      </c>
      <c r="I2881" s="3" t="s">
        <v>201</v>
      </c>
      <c r="J2881" s="3" t="s">
        <v>65</v>
      </c>
      <c r="K2881" s="3" t="s">
        <v>203</v>
      </c>
      <c r="L2881" s="3">
        <v>5</v>
      </c>
      <c r="M2881" s="3">
        <v>4</v>
      </c>
      <c r="N2881" s="3">
        <v>5</v>
      </c>
      <c r="O2881" s="3">
        <v>4</v>
      </c>
      <c r="P2881" s="3">
        <v>5</v>
      </c>
      <c r="Q2881" s="3">
        <v>4</v>
      </c>
      <c r="R2881" s="3">
        <v>5</v>
      </c>
      <c r="S2881" s="3">
        <v>4</v>
      </c>
      <c r="T2881" s="3">
        <v>4</v>
      </c>
      <c r="U2881" s="3">
        <v>5</v>
      </c>
      <c r="V2881" s="3">
        <v>5</v>
      </c>
      <c r="W2881" s="3">
        <v>5</v>
      </c>
      <c r="X2881" s="3">
        <v>4</v>
      </c>
      <c r="Y2881" s="3">
        <v>4</v>
      </c>
      <c r="Z2881" s="3">
        <v>4</v>
      </c>
      <c r="AA2881" s="3">
        <v>4</v>
      </c>
      <c r="AB2881" s="3">
        <v>5</v>
      </c>
      <c r="AC2881" s="3">
        <v>5</v>
      </c>
      <c r="AD2881" s="3">
        <v>4</v>
      </c>
      <c r="AE2881" s="3">
        <v>5</v>
      </c>
      <c r="AF2881" s="3" t="s">
        <v>209</v>
      </c>
    </row>
    <row r="2882" spans="1:32">
      <c r="A2882" s="3">
        <v>92399</v>
      </c>
      <c r="B2882" s="3">
        <v>48</v>
      </c>
      <c r="C2882" s="41" t="s">
        <v>209</v>
      </c>
      <c r="D2882" s="3" t="s">
        <v>184</v>
      </c>
      <c r="E2882" s="3" t="s">
        <v>195</v>
      </c>
      <c r="F2882" s="3" t="s">
        <v>193</v>
      </c>
      <c r="G2882" s="3" t="s">
        <v>261</v>
      </c>
      <c r="H2882" s="41" t="s">
        <v>234</v>
      </c>
      <c r="I2882" s="3" t="s">
        <v>189</v>
      </c>
      <c r="J2882" s="3" t="s">
        <v>63</v>
      </c>
      <c r="K2882" s="3" t="s">
        <v>199</v>
      </c>
      <c r="L2882" s="3">
        <v>5</v>
      </c>
      <c r="M2882" s="3">
        <v>5</v>
      </c>
      <c r="N2882" s="3">
        <v>5</v>
      </c>
      <c r="O2882" s="3">
        <v>5</v>
      </c>
      <c r="P2882" s="3">
        <v>5</v>
      </c>
      <c r="Q2882" s="3">
        <v>5</v>
      </c>
      <c r="R2882" s="3">
        <v>5</v>
      </c>
      <c r="S2882" s="3">
        <v>5</v>
      </c>
      <c r="T2882" s="3">
        <v>5</v>
      </c>
      <c r="U2882" s="3">
        <v>5</v>
      </c>
      <c r="V2882" s="3">
        <v>5</v>
      </c>
      <c r="W2882" s="3">
        <v>5</v>
      </c>
      <c r="X2882" s="3">
        <v>5</v>
      </c>
      <c r="Y2882" s="3">
        <v>5</v>
      </c>
      <c r="Z2882" s="3">
        <v>5</v>
      </c>
      <c r="AA2882" s="3">
        <v>5</v>
      </c>
      <c r="AB2882" s="3">
        <v>5</v>
      </c>
      <c r="AC2882" s="3">
        <v>5</v>
      </c>
      <c r="AD2882" s="3">
        <v>5</v>
      </c>
      <c r="AE2882" s="3">
        <v>5</v>
      </c>
      <c r="AF2882" s="3" t="s">
        <v>209</v>
      </c>
    </row>
    <row r="2883" spans="1:32">
      <c r="A2883" s="3">
        <v>92395</v>
      </c>
      <c r="B2883" s="3">
        <v>48</v>
      </c>
      <c r="C2883" s="41" t="s">
        <v>209</v>
      </c>
      <c r="D2883" s="3" t="s">
        <v>194</v>
      </c>
      <c r="E2883" s="3" t="s">
        <v>195</v>
      </c>
      <c r="F2883" s="3" t="s">
        <v>193</v>
      </c>
      <c r="G2883" s="3" t="s">
        <v>261</v>
      </c>
      <c r="H2883" s="41" t="s">
        <v>234</v>
      </c>
      <c r="I2883" s="3" t="s">
        <v>201</v>
      </c>
      <c r="J2883" s="3" t="s">
        <v>58</v>
      </c>
      <c r="K2883" s="3" t="s">
        <v>199</v>
      </c>
      <c r="L2883" s="3">
        <v>3</v>
      </c>
      <c r="M2883" s="3">
        <v>5</v>
      </c>
      <c r="N2883" s="3">
        <v>5</v>
      </c>
      <c r="O2883" s="3">
        <v>3</v>
      </c>
      <c r="P2883" s="3">
        <v>4</v>
      </c>
      <c r="Q2883" s="3">
        <v>1</v>
      </c>
      <c r="R2883" s="3">
        <v>3</v>
      </c>
      <c r="S2883" s="3">
        <v>1</v>
      </c>
      <c r="T2883" s="3">
        <v>5</v>
      </c>
      <c r="U2883" s="3">
        <v>3</v>
      </c>
      <c r="V2883" s="3">
        <v>3</v>
      </c>
      <c r="W2883" s="3">
        <v>4</v>
      </c>
      <c r="X2883" s="3">
        <v>5</v>
      </c>
      <c r="Y2883" s="3">
        <v>5</v>
      </c>
      <c r="Z2883" s="3">
        <v>5</v>
      </c>
      <c r="AA2883" s="3">
        <v>5</v>
      </c>
      <c r="AB2883" s="3">
        <v>3</v>
      </c>
      <c r="AC2883" s="3">
        <v>3</v>
      </c>
      <c r="AD2883" s="3">
        <v>5</v>
      </c>
      <c r="AE2883" s="3">
        <v>3</v>
      </c>
      <c r="AF2883" s="3" t="s">
        <v>209</v>
      </c>
    </row>
    <row r="2884" spans="1:32">
      <c r="A2884" s="3">
        <v>93003</v>
      </c>
      <c r="B2884" s="3">
        <v>49</v>
      </c>
      <c r="C2884" s="41" t="s">
        <v>209</v>
      </c>
      <c r="D2884" s="3" t="s">
        <v>197</v>
      </c>
      <c r="E2884" s="3" t="s">
        <v>192</v>
      </c>
      <c r="F2884" s="3" t="s">
        <v>186</v>
      </c>
      <c r="G2884" s="3" t="s">
        <v>261</v>
      </c>
      <c r="H2884" s="41" t="s">
        <v>234</v>
      </c>
      <c r="I2884" s="3" t="s">
        <v>201</v>
      </c>
      <c r="J2884" s="3" t="s">
        <v>60</v>
      </c>
      <c r="K2884" s="3" t="s">
        <v>203</v>
      </c>
      <c r="L2884" s="3">
        <v>5</v>
      </c>
      <c r="M2884" s="3">
        <v>4</v>
      </c>
      <c r="N2884" s="3">
        <v>5</v>
      </c>
      <c r="O2884" s="3">
        <v>4</v>
      </c>
      <c r="P2884" s="3">
        <v>5</v>
      </c>
      <c r="Q2884" s="3">
        <v>5</v>
      </c>
      <c r="R2884" s="3">
        <v>4</v>
      </c>
      <c r="S2884" s="3">
        <v>4</v>
      </c>
      <c r="T2884" s="3">
        <v>5</v>
      </c>
      <c r="U2884" s="3">
        <v>4</v>
      </c>
      <c r="V2884" s="3">
        <v>5</v>
      </c>
      <c r="W2884" s="3">
        <v>5</v>
      </c>
      <c r="X2884" s="3">
        <v>5</v>
      </c>
      <c r="Y2884" s="3">
        <v>4</v>
      </c>
      <c r="Z2884" s="3">
        <v>5</v>
      </c>
      <c r="AA2884" s="3">
        <v>5</v>
      </c>
      <c r="AB2884" s="3">
        <v>5</v>
      </c>
      <c r="AC2884" s="3">
        <v>5</v>
      </c>
      <c r="AD2884" s="3">
        <v>5</v>
      </c>
      <c r="AE2884" s="3">
        <v>5</v>
      </c>
      <c r="AF2884" s="3" t="s">
        <v>209</v>
      </c>
    </row>
    <row r="2885" spans="1:32">
      <c r="A2885" s="3">
        <v>92231</v>
      </c>
      <c r="B2885" s="3">
        <v>50</v>
      </c>
      <c r="C2885" s="41" t="s">
        <v>209</v>
      </c>
      <c r="D2885" s="3" t="s">
        <v>197</v>
      </c>
      <c r="E2885" s="3" t="s">
        <v>198</v>
      </c>
      <c r="F2885" s="3" t="s">
        <v>193</v>
      </c>
      <c r="G2885" s="3" t="s">
        <v>261</v>
      </c>
      <c r="H2885" s="41" t="s">
        <v>234</v>
      </c>
      <c r="I2885" s="3" t="s">
        <v>189</v>
      </c>
      <c r="J2885" s="3" t="s">
        <v>64</v>
      </c>
      <c r="K2885" s="3" t="s">
        <v>202</v>
      </c>
      <c r="L2885" s="3">
        <v>5</v>
      </c>
      <c r="M2885" s="3">
        <v>5</v>
      </c>
      <c r="N2885" s="3">
        <v>4</v>
      </c>
      <c r="O2885" s="3">
        <v>4</v>
      </c>
      <c r="P2885" s="3">
        <v>5</v>
      </c>
      <c r="Q2885" s="3">
        <v>4</v>
      </c>
      <c r="R2885" s="3">
        <v>5</v>
      </c>
      <c r="S2885" s="3">
        <v>4</v>
      </c>
      <c r="T2885" s="3">
        <v>4</v>
      </c>
      <c r="U2885" s="3">
        <v>4</v>
      </c>
      <c r="V2885" s="3">
        <v>5</v>
      </c>
      <c r="W2885" s="3">
        <v>5</v>
      </c>
      <c r="X2885" s="3">
        <v>5</v>
      </c>
      <c r="Y2885" s="3">
        <v>4</v>
      </c>
      <c r="Z2885" s="3">
        <v>5</v>
      </c>
      <c r="AA2885" s="3">
        <v>5</v>
      </c>
      <c r="AB2885" s="3">
        <v>5</v>
      </c>
      <c r="AC2885" s="3">
        <v>5</v>
      </c>
      <c r="AD2885" s="3">
        <v>4</v>
      </c>
      <c r="AE2885" s="3">
        <v>4</v>
      </c>
      <c r="AF2885" s="3" t="s">
        <v>209</v>
      </c>
    </row>
    <row r="2886" spans="1:32">
      <c r="A2886" s="3">
        <v>92231</v>
      </c>
      <c r="B2886" s="3">
        <v>50</v>
      </c>
      <c r="C2886" s="41" t="s">
        <v>209</v>
      </c>
      <c r="D2886" s="3" t="s">
        <v>197</v>
      </c>
      <c r="E2886" s="3" t="s">
        <v>198</v>
      </c>
      <c r="F2886" s="3" t="s">
        <v>193</v>
      </c>
      <c r="G2886" s="3" t="s">
        <v>261</v>
      </c>
      <c r="H2886" s="41" t="s">
        <v>234</v>
      </c>
      <c r="I2886" s="3" t="s">
        <v>189</v>
      </c>
      <c r="J2886" s="3" t="s">
        <v>64</v>
      </c>
      <c r="K2886" s="3" t="s">
        <v>203</v>
      </c>
      <c r="L2886" s="3">
        <v>5</v>
      </c>
      <c r="M2886" s="3">
        <v>5</v>
      </c>
      <c r="N2886" s="3">
        <v>5</v>
      </c>
      <c r="O2886" s="3">
        <v>3</v>
      </c>
      <c r="P2886" s="3">
        <v>5</v>
      </c>
      <c r="Q2886" s="3">
        <v>4</v>
      </c>
      <c r="R2886" s="3">
        <v>5</v>
      </c>
      <c r="S2886" s="3">
        <v>3</v>
      </c>
      <c r="T2886" s="3">
        <v>5</v>
      </c>
      <c r="U2886" s="3">
        <v>3</v>
      </c>
      <c r="V2886" s="3">
        <v>3</v>
      </c>
      <c r="W2886" s="3">
        <v>5</v>
      </c>
      <c r="X2886" s="3">
        <v>5</v>
      </c>
      <c r="Y2886" s="3">
        <v>4</v>
      </c>
      <c r="Z2886" s="3">
        <v>4</v>
      </c>
      <c r="AA2886" s="3">
        <v>5</v>
      </c>
      <c r="AB2886" s="3">
        <v>5</v>
      </c>
      <c r="AC2886" s="3">
        <v>5</v>
      </c>
      <c r="AD2886" s="3">
        <v>5</v>
      </c>
      <c r="AE2886" s="3">
        <v>5</v>
      </c>
      <c r="AF2886" s="3" t="s">
        <v>209</v>
      </c>
    </row>
    <row r="2887" spans="1:32">
      <c r="A2887" s="3">
        <v>92501</v>
      </c>
      <c r="B2887" s="3">
        <v>53</v>
      </c>
      <c r="C2887" s="41" t="s">
        <v>209</v>
      </c>
      <c r="D2887" s="3" t="s">
        <v>197</v>
      </c>
      <c r="E2887" s="3" t="s">
        <v>205</v>
      </c>
      <c r="F2887" s="3" t="s">
        <v>186</v>
      </c>
      <c r="G2887" s="3" t="s">
        <v>261</v>
      </c>
      <c r="H2887" s="41" t="s">
        <v>234</v>
      </c>
      <c r="I2887" s="3" t="s">
        <v>201</v>
      </c>
      <c r="J2887" s="3" t="s">
        <v>61</v>
      </c>
      <c r="K2887" s="3" t="s">
        <v>203</v>
      </c>
      <c r="L2887" s="3">
        <v>5</v>
      </c>
      <c r="M2887" s="3">
        <v>5</v>
      </c>
      <c r="N2887" s="3">
        <v>5</v>
      </c>
      <c r="O2887" s="3">
        <v>5</v>
      </c>
      <c r="P2887" s="3">
        <v>5</v>
      </c>
      <c r="Q2887" s="3">
        <v>5</v>
      </c>
      <c r="R2887" s="3">
        <v>5</v>
      </c>
      <c r="S2887" s="3">
        <v>4</v>
      </c>
      <c r="T2887" s="3">
        <v>4</v>
      </c>
      <c r="U2887" s="3">
        <v>5</v>
      </c>
      <c r="V2887" s="3">
        <v>4</v>
      </c>
      <c r="W2887" s="3">
        <v>5</v>
      </c>
      <c r="X2887" s="3">
        <v>5</v>
      </c>
      <c r="Y2887" s="3">
        <v>5</v>
      </c>
      <c r="Z2887" s="3">
        <v>5</v>
      </c>
      <c r="AA2887" s="3">
        <v>5</v>
      </c>
      <c r="AB2887" s="3">
        <v>5</v>
      </c>
      <c r="AC2887" s="3">
        <v>5</v>
      </c>
      <c r="AD2887" s="3">
        <v>4</v>
      </c>
      <c r="AE2887" s="3">
        <v>4</v>
      </c>
      <c r="AF2887" s="3" t="s">
        <v>209</v>
      </c>
    </row>
    <row r="2888" spans="1:32">
      <c r="A2888" s="3">
        <v>91701</v>
      </c>
      <c r="B2888" s="3">
        <v>54</v>
      </c>
      <c r="C2888" s="41" t="s">
        <v>209</v>
      </c>
      <c r="D2888" s="3" t="s">
        <v>194</v>
      </c>
      <c r="E2888" s="3" t="s">
        <v>195</v>
      </c>
      <c r="F2888" s="3" t="s">
        <v>193</v>
      </c>
      <c r="G2888" s="3" t="s">
        <v>261</v>
      </c>
      <c r="H2888" s="41" t="s">
        <v>234</v>
      </c>
      <c r="I2888" s="3" t="s">
        <v>189</v>
      </c>
      <c r="J2888" s="3" t="s">
        <v>62</v>
      </c>
      <c r="K2888" s="3" t="s">
        <v>203</v>
      </c>
      <c r="L2888" s="3">
        <v>5</v>
      </c>
      <c r="M2888" s="3">
        <v>5</v>
      </c>
      <c r="N2888" s="3">
        <v>5</v>
      </c>
      <c r="O2888" s="3">
        <v>5</v>
      </c>
      <c r="P2888" s="3">
        <v>5</v>
      </c>
      <c r="Q2888" s="3">
        <v>5</v>
      </c>
      <c r="R2888" s="3">
        <v>5</v>
      </c>
      <c r="S2888" s="3">
        <v>5</v>
      </c>
      <c r="T2888" s="3">
        <v>5</v>
      </c>
      <c r="U2888" s="3">
        <v>3</v>
      </c>
      <c r="V2888" s="3">
        <v>3</v>
      </c>
      <c r="W2888" s="3">
        <v>5</v>
      </c>
      <c r="X2888" s="3">
        <v>5</v>
      </c>
      <c r="Y2888" s="3">
        <v>5</v>
      </c>
      <c r="Z2888" s="3">
        <v>5</v>
      </c>
      <c r="AA2888" s="3">
        <v>5</v>
      </c>
      <c r="AB2888" s="3">
        <v>5</v>
      </c>
      <c r="AC2888" s="3">
        <v>5</v>
      </c>
      <c r="AD2888" s="3">
        <v>5</v>
      </c>
      <c r="AE2888" s="3">
        <v>5</v>
      </c>
      <c r="AF2888" s="3" t="s">
        <v>209</v>
      </c>
    </row>
    <row r="2889" spans="1:32">
      <c r="A2889" s="3">
        <v>92410</v>
      </c>
      <c r="B2889" s="3">
        <v>55</v>
      </c>
      <c r="C2889" s="41" t="s">
        <v>211</v>
      </c>
      <c r="D2889" s="3" t="s">
        <v>224</v>
      </c>
      <c r="E2889" s="3" t="s">
        <v>195</v>
      </c>
      <c r="F2889" s="3" t="s">
        <v>186</v>
      </c>
      <c r="G2889" s="3" t="s">
        <v>261</v>
      </c>
      <c r="H2889" s="41" t="s">
        <v>234</v>
      </c>
      <c r="I2889" s="3" t="s">
        <v>189</v>
      </c>
      <c r="J2889" s="3" t="s">
        <v>65</v>
      </c>
      <c r="K2889" s="3" t="s">
        <v>199</v>
      </c>
      <c r="L2889" s="3">
        <v>5</v>
      </c>
      <c r="M2889" s="3">
        <v>5</v>
      </c>
      <c r="N2889" s="3">
        <v>5</v>
      </c>
      <c r="O2889" s="3">
        <v>3</v>
      </c>
      <c r="P2889" s="3">
        <v>5</v>
      </c>
      <c r="Q2889" s="3">
        <v>3</v>
      </c>
      <c r="R2889" s="3">
        <v>4</v>
      </c>
      <c r="S2889" s="3">
        <v>5</v>
      </c>
      <c r="T2889" s="3">
        <v>5</v>
      </c>
      <c r="U2889" s="3">
        <v>4</v>
      </c>
      <c r="V2889" s="3">
        <v>3</v>
      </c>
      <c r="W2889" s="3">
        <v>5</v>
      </c>
      <c r="X2889" s="3">
        <v>5</v>
      </c>
      <c r="Y2889" s="3">
        <v>4</v>
      </c>
      <c r="Z2889" s="3">
        <v>5</v>
      </c>
      <c r="AA2889" s="3">
        <v>4</v>
      </c>
      <c r="AB2889" s="3">
        <v>5</v>
      </c>
      <c r="AC2889" s="3">
        <v>4</v>
      </c>
      <c r="AD2889" s="3">
        <v>4</v>
      </c>
      <c r="AE2889" s="3">
        <v>5</v>
      </c>
      <c r="AF2889" s="3" t="s">
        <v>211</v>
      </c>
    </row>
    <row r="2890" spans="1:32">
      <c r="A2890" s="3">
        <v>93036</v>
      </c>
      <c r="B2890" s="3">
        <v>56</v>
      </c>
      <c r="C2890" s="41" t="s">
        <v>211</v>
      </c>
      <c r="D2890" s="3" t="s">
        <v>194</v>
      </c>
      <c r="E2890" s="3" t="s">
        <v>192</v>
      </c>
      <c r="F2890" s="3" t="s">
        <v>193</v>
      </c>
      <c r="G2890" s="3" t="s">
        <v>261</v>
      </c>
      <c r="H2890" s="41" t="s">
        <v>234</v>
      </c>
      <c r="I2890" s="3" t="s">
        <v>201</v>
      </c>
      <c r="J2890" s="3" t="s">
        <v>64</v>
      </c>
      <c r="K2890" s="3" t="s">
        <v>196</v>
      </c>
      <c r="L2890" s="3">
        <v>5</v>
      </c>
      <c r="M2890" s="3">
        <v>2</v>
      </c>
      <c r="N2890" s="3">
        <v>5</v>
      </c>
      <c r="O2890" s="3">
        <v>1</v>
      </c>
      <c r="P2890" s="3">
        <v>5</v>
      </c>
      <c r="Q2890" s="3">
        <v>5</v>
      </c>
      <c r="R2890" s="3">
        <v>5</v>
      </c>
      <c r="S2890" s="3">
        <v>5</v>
      </c>
      <c r="T2890" s="3">
        <v>1</v>
      </c>
      <c r="U2890" s="3">
        <v>5</v>
      </c>
      <c r="V2890" s="3">
        <v>2</v>
      </c>
      <c r="W2890" s="3">
        <v>3</v>
      </c>
      <c r="X2890" s="3">
        <v>1</v>
      </c>
      <c r="Y2890" s="3">
        <v>3</v>
      </c>
      <c r="Z2890" s="3">
        <v>5</v>
      </c>
      <c r="AA2890" s="3">
        <v>3</v>
      </c>
      <c r="AB2890" s="3">
        <v>5</v>
      </c>
      <c r="AC2890" s="3">
        <v>5</v>
      </c>
      <c r="AD2890" s="3">
        <v>5</v>
      </c>
      <c r="AE2890" s="3">
        <v>1</v>
      </c>
      <c r="AF2890" s="3" t="s">
        <v>211</v>
      </c>
    </row>
    <row r="2891" spans="1:32">
      <c r="A2891" s="3">
        <v>90745</v>
      </c>
      <c r="B2891" s="3">
        <v>56</v>
      </c>
      <c r="C2891" s="41" t="s">
        <v>211</v>
      </c>
      <c r="D2891" s="3" t="s">
        <v>194</v>
      </c>
      <c r="E2891" s="3" t="s">
        <v>206</v>
      </c>
      <c r="F2891" s="3" t="s">
        <v>193</v>
      </c>
      <c r="G2891" s="3" t="s">
        <v>261</v>
      </c>
      <c r="H2891" s="41" t="s">
        <v>234</v>
      </c>
      <c r="I2891" s="3" t="s">
        <v>201</v>
      </c>
      <c r="J2891" s="3" t="s">
        <v>59</v>
      </c>
      <c r="K2891" s="3" t="s">
        <v>196</v>
      </c>
      <c r="L2891" s="3">
        <v>5</v>
      </c>
      <c r="M2891" s="3">
        <v>4</v>
      </c>
      <c r="N2891" s="3">
        <v>3</v>
      </c>
      <c r="O2891" s="3">
        <v>2</v>
      </c>
      <c r="P2891" s="3">
        <v>5</v>
      </c>
      <c r="Q2891" s="3">
        <v>5</v>
      </c>
      <c r="R2891" s="3">
        <v>4</v>
      </c>
      <c r="S2891" s="3">
        <v>3</v>
      </c>
      <c r="T2891" s="3">
        <v>5</v>
      </c>
      <c r="U2891" s="3">
        <v>3</v>
      </c>
      <c r="V2891" s="3">
        <v>4</v>
      </c>
      <c r="W2891" s="3">
        <v>3</v>
      </c>
      <c r="X2891" s="3">
        <v>4</v>
      </c>
      <c r="Y2891" s="3">
        <v>2</v>
      </c>
      <c r="Z2891" s="3">
        <v>5</v>
      </c>
      <c r="AA2891" s="3">
        <v>3</v>
      </c>
      <c r="AB2891" s="3">
        <v>5</v>
      </c>
      <c r="AC2891" s="3">
        <v>4</v>
      </c>
      <c r="AD2891" s="3">
        <v>5</v>
      </c>
      <c r="AE2891" s="3">
        <v>3</v>
      </c>
      <c r="AF2891" s="3" t="s">
        <v>211</v>
      </c>
    </row>
    <row r="2892" spans="1:32">
      <c r="A2892" s="3">
        <v>90280</v>
      </c>
      <c r="B2892" s="3">
        <v>57</v>
      </c>
      <c r="C2892" s="41" t="s">
        <v>211</v>
      </c>
      <c r="D2892" s="3" t="s">
        <v>197</v>
      </c>
      <c r="E2892" s="3" t="s">
        <v>206</v>
      </c>
      <c r="F2892" s="3" t="s">
        <v>186</v>
      </c>
      <c r="G2892" s="3" t="s">
        <v>261</v>
      </c>
      <c r="H2892" s="41" t="s">
        <v>234</v>
      </c>
      <c r="I2892" s="3" t="s">
        <v>201</v>
      </c>
      <c r="J2892" s="3" t="s">
        <v>64</v>
      </c>
      <c r="K2892" s="3" t="s">
        <v>203</v>
      </c>
      <c r="L2892" s="3">
        <v>5</v>
      </c>
      <c r="M2892" s="3">
        <v>4</v>
      </c>
      <c r="N2892" s="3">
        <v>3</v>
      </c>
      <c r="O2892" s="3">
        <v>3</v>
      </c>
      <c r="P2892" s="3">
        <v>5</v>
      </c>
      <c r="Q2892" s="3">
        <v>4</v>
      </c>
      <c r="R2892" s="3">
        <v>5</v>
      </c>
      <c r="S2892" s="3">
        <v>1</v>
      </c>
      <c r="T2892" s="3">
        <v>5</v>
      </c>
      <c r="U2892" s="3">
        <v>5</v>
      </c>
      <c r="V2892" s="3">
        <v>5</v>
      </c>
      <c r="W2892" s="3">
        <v>5</v>
      </c>
      <c r="X2892" s="3">
        <v>4</v>
      </c>
      <c r="Y2892" s="3">
        <v>3</v>
      </c>
      <c r="Z2892" s="3">
        <v>4</v>
      </c>
      <c r="AA2892" s="3">
        <v>5</v>
      </c>
      <c r="AB2892" s="3">
        <v>5</v>
      </c>
      <c r="AC2892" s="3">
        <v>5</v>
      </c>
      <c r="AD2892" s="3">
        <v>4</v>
      </c>
      <c r="AE2892" s="3">
        <v>4</v>
      </c>
      <c r="AF2892" s="3" t="s">
        <v>211</v>
      </c>
    </row>
    <row r="2893" spans="1:32">
      <c r="A2893" s="3">
        <v>91321</v>
      </c>
      <c r="B2893" s="3">
        <v>57</v>
      </c>
      <c r="C2893" s="41" t="s">
        <v>211</v>
      </c>
      <c r="D2893" s="3" t="s">
        <v>194</v>
      </c>
      <c r="E2893" s="3" t="s">
        <v>206</v>
      </c>
      <c r="F2893" s="3" t="s">
        <v>193</v>
      </c>
      <c r="G2893" s="3" t="s">
        <v>261</v>
      </c>
      <c r="H2893" s="41" t="s">
        <v>234</v>
      </c>
      <c r="I2893" s="3" t="s">
        <v>210</v>
      </c>
      <c r="J2893" s="3" t="s">
        <v>58</v>
      </c>
      <c r="K2893" s="3" t="s">
        <v>203</v>
      </c>
      <c r="L2893" s="3">
        <v>5</v>
      </c>
      <c r="M2893" s="3">
        <v>3</v>
      </c>
      <c r="N2893" s="3">
        <v>4</v>
      </c>
      <c r="O2893" s="3">
        <v>4</v>
      </c>
      <c r="P2893" s="3">
        <v>5</v>
      </c>
      <c r="Q2893" s="3">
        <v>3</v>
      </c>
      <c r="R2893" s="3">
        <v>5</v>
      </c>
      <c r="S2893" s="3">
        <v>4</v>
      </c>
      <c r="T2893" s="3">
        <v>5</v>
      </c>
      <c r="U2893" s="3">
        <v>4</v>
      </c>
      <c r="V2893" s="3">
        <v>5</v>
      </c>
      <c r="W2893" s="3">
        <v>5</v>
      </c>
      <c r="X2893" s="3">
        <v>5</v>
      </c>
      <c r="Y2893" s="3">
        <v>4</v>
      </c>
      <c r="Z2893" s="3">
        <v>5</v>
      </c>
      <c r="AA2893" s="3">
        <v>5</v>
      </c>
      <c r="AB2893" s="3">
        <v>5</v>
      </c>
      <c r="AC2893" s="3">
        <v>5</v>
      </c>
      <c r="AD2893" s="3">
        <v>5</v>
      </c>
      <c r="AE2893" s="3">
        <v>4</v>
      </c>
      <c r="AF2893" s="3" t="s">
        <v>211</v>
      </c>
    </row>
    <row r="2894" spans="1:32">
      <c r="A2894" s="3">
        <v>92335</v>
      </c>
      <c r="B2894" s="3">
        <v>58</v>
      </c>
      <c r="C2894" s="41" t="s">
        <v>211</v>
      </c>
      <c r="D2894" s="3" t="s">
        <v>194</v>
      </c>
      <c r="E2894" s="3" t="s">
        <v>195</v>
      </c>
      <c r="F2894" s="3" t="s">
        <v>193</v>
      </c>
      <c r="G2894" s="3" t="s">
        <v>261</v>
      </c>
      <c r="H2894" s="41" t="s">
        <v>234</v>
      </c>
      <c r="I2894" s="3" t="s">
        <v>210</v>
      </c>
      <c r="J2894" s="3" t="s">
        <v>64</v>
      </c>
      <c r="K2894" s="3" t="s">
        <v>196</v>
      </c>
      <c r="L2894" s="3">
        <v>5</v>
      </c>
      <c r="M2894" s="3">
        <v>3</v>
      </c>
      <c r="N2894" s="3">
        <v>5</v>
      </c>
      <c r="O2894" s="3">
        <v>5</v>
      </c>
      <c r="P2894" s="3">
        <v>5</v>
      </c>
      <c r="Q2894" s="3">
        <v>3</v>
      </c>
      <c r="R2894" s="3">
        <v>3</v>
      </c>
      <c r="S2894" s="3">
        <v>1</v>
      </c>
      <c r="T2894" s="3">
        <v>5</v>
      </c>
      <c r="U2894" s="3">
        <v>3</v>
      </c>
      <c r="V2894" s="3">
        <v>1</v>
      </c>
      <c r="W2894" s="3">
        <v>5</v>
      </c>
      <c r="X2894" s="3">
        <v>5</v>
      </c>
      <c r="Y2894" s="3">
        <v>5</v>
      </c>
      <c r="Z2894" s="3">
        <v>5</v>
      </c>
      <c r="AA2894" s="3">
        <v>5</v>
      </c>
      <c r="AB2894" s="3">
        <v>5</v>
      </c>
      <c r="AC2894" s="3">
        <v>5</v>
      </c>
      <c r="AD2894" s="3">
        <v>5</v>
      </c>
      <c r="AE2894" s="3">
        <v>5</v>
      </c>
      <c r="AF2894" s="3" t="s">
        <v>211</v>
      </c>
    </row>
    <row r="2895" spans="1:32">
      <c r="A2895" s="3">
        <v>92404</v>
      </c>
      <c r="B2895" s="3">
        <v>63</v>
      </c>
      <c r="C2895" s="41" t="s">
        <v>211</v>
      </c>
      <c r="D2895" s="3" t="s">
        <v>220</v>
      </c>
      <c r="E2895" s="3" t="s">
        <v>195</v>
      </c>
      <c r="F2895" s="3" t="s">
        <v>186</v>
      </c>
      <c r="G2895" s="3" t="s">
        <v>261</v>
      </c>
      <c r="H2895" s="41" t="s">
        <v>234</v>
      </c>
      <c r="I2895" s="3" t="s">
        <v>201</v>
      </c>
      <c r="J2895" s="3" t="s">
        <v>62</v>
      </c>
      <c r="K2895" s="3" t="s">
        <v>196</v>
      </c>
      <c r="L2895" s="3">
        <v>5</v>
      </c>
      <c r="M2895" s="3">
        <v>2</v>
      </c>
      <c r="N2895" s="3">
        <v>4</v>
      </c>
      <c r="O2895" s="3">
        <v>3</v>
      </c>
      <c r="P2895" s="3">
        <v>1</v>
      </c>
      <c r="Q2895" s="3">
        <v>3</v>
      </c>
      <c r="R2895" s="3">
        <v>2</v>
      </c>
      <c r="S2895" s="3">
        <v>4</v>
      </c>
      <c r="T2895" s="3">
        <v>3</v>
      </c>
      <c r="U2895" s="3">
        <v>4</v>
      </c>
      <c r="V2895" s="3">
        <v>2</v>
      </c>
      <c r="W2895" s="3">
        <v>5</v>
      </c>
      <c r="X2895" s="3">
        <v>1</v>
      </c>
      <c r="Y2895" s="3">
        <v>4</v>
      </c>
      <c r="Z2895" s="3">
        <v>3</v>
      </c>
      <c r="AA2895" s="3">
        <v>2</v>
      </c>
      <c r="AB2895" s="3">
        <v>2</v>
      </c>
      <c r="AC2895" s="3">
        <v>5</v>
      </c>
      <c r="AD2895" s="3">
        <v>3</v>
      </c>
      <c r="AE2895" s="3">
        <v>4</v>
      </c>
      <c r="AF2895" s="3" t="s">
        <v>211</v>
      </c>
    </row>
    <row r="2896" spans="1:32">
      <c r="A2896" s="3">
        <v>92277</v>
      </c>
      <c r="B2896" s="3">
        <v>64</v>
      </c>
      <c r="C2896" s="41" t="s">
        <v>211</v>
      </c>
      <c r="D2896" s="3" t="s">
        <v>184</v>
      </c>
      <c r="E2896" s="3" t="s">
        <v>195</v>
      </c>
      <c r="F2896" s="3" t="s">
        <v>186</v>
      </c>
      <c r="G2896" s="3" t="s">
        <v>261</v>
      </c>
      <c r="H2896" s="41" t="s">
        <v>234</v>
      </c>
      <c r="I2896" s="3" t="s">
        <v>201</v>
      </c>
      <c r="J2896" s="3" t="s">
        <v>64</v>
      </c>
      <c r="K2896" s="3" t="s">
        <v>199</v>
      </c>
      <c r="L2896" s="3">
        <v>5</v>
      </c>
      <c r="M2896" s="3">
        <v>5</v>
      </c>
      <c r="N2896" s="3">
        <v>5</v>
      </c>
      <c r="O2896" s="3">
        <v>4</v>
      </c>
      <c r="P2896" s="3">
        <v>5</v>
      </c>
      <c r="Q2896" s="3">
        <v>5</v>
      </c>
      <c r="R2896" s="3">
        <v>4</v>
      </c>
      <c r="S2896" s="3">
        <v>4</v>
      </c>
      <c r="T2896" s="3">
        <v>5</v>
      </c>
      <c r="U2896" s="3">
        <v>4</v>
      </c>
      <c r="V2896" s="3">
        <v>4</v>
      </c>
      <c r="W2896" s="3">
        <v>5</v>
      </c>
      <c r="X2896" s="3">
        <v>5</v>
      </c>
      <c r="Y2896" s="3">
        <v>4</v>
      </c>
      <c r="Z2896" s="3">
        <v>5</v>
      </c>
      <c r="AA2896" s="3">
        <v>4</v>
      </c>
      <c r="AB2896" s="3">
        <v>4</v>
      </c>
      <c r="AC2896" s="3">
        <v>5</v>
      </c>
      <c r="AD2896" s="3">
        <v>4</v>
      </c>
      <c r="AE2896" s="3">
        <v>5</v>
      </c>
      <c r="AF2896" s="3" t="s">
        <v>211</v>
      </c>
    </row>
    <row r="2897" spans="1:32">
      <c r="A2897" s="3">
        <v>92509</v>
      </c>
      <c r="B2897" s="3">
        <v>64</v>
      </c>
      <c r="C2897" s="41" t="s">
        <v>211</v>
      </c>
      <c r="D2897" s="3" t="s">
        <v>226</v>
      </c>
      <c r="E2897" s="3" t="s">
        <v>205</v>
      </c>
      <c r="F2897" s="3" t="s">
        <v>186</v>
      </c>
      <c r="G2897" s="3" t="s">
        <v>261</v>
      </c>
      <c r="H2897" s="41" t="s">
        <v>234</v>
      </c>
      <c r="I2897" s="3" t="s">
        <v>201</v>
      </c>
      <c r="J2897" s="3" t="s">
        <v>64</v>
      </c>
      <c r="K2897" s="3" t="s">
        <v>199</v>
      </c>
      <c r="L2897" s="3">
        <v>4</v>
      </c>
      <c r="M2897" s="3">
        <v>3</v>
      </c>
      <c r="N2897" s="3">
        <v>5</v>
      </c>
      <c r="O2897" s="3">
        <v>3</v>
      </c>
      <c r="P2897" s="3">
        <v>5</v>
      </c>
      <c r="Q2897" s="3">
        <v>3</v>
      </c>
      <c r="R2897" s="3">
        <v>4</v>
      </c>
      <c r="S2897" s="3">
        <v>2</v>
      </c>
      <c r="T2897" s="3">
        <v>4</v>
      </c>
      <c r="U2897" s="3">
        <v>3</v>
      </c>
      <c r="V2897" s="3">
        <v>4</v>
      </c>
      <c r="W2897" s="3">
        <v>5</v>
      </c>
      <c r="X2897" s="3">
        <v>4</v>
      </c>
      <c r="Y2897" s="3">
        <v>3</v>
      </c>
      <c r="Z2897" s="3">
        <v>4</v>
      </c>
      <c r="AA2897" s="3">
        <v>4</v>
      </c>
      <c r="AB2897" s="3">
        <v>3</v>
      </c>
      <c r="AC2897" s="3">
        <v>4</v>
      </c>
      <c r="AD2897" s="3">
        <v>4</v>
      </c>
      <c r="AE2897" s="3">
        <v>4</v>
      </c>
      <c r="AF2897" s="3" t="s">
        <v>211</v>
      </c>
    </row>
    <row r="2898" spans="1:32">
      <c r="A2898" s="3">
        <v>93010</v>
      </c>
      <c r="B2898" s="3">
        <v>70</v>
      </c>
      <c r="C2898" s="41" t="s">
        <v>211</v>
      </c>
      <c r="D2898" s="3" t="s">
        <v>197</v>
      </c>
      <c r="E2898" s="3" t="s">
        <v>192</v>
      </c>
      <c r="F2898" s="3" t="s">
        <v>186</v>
      </c>
      <c r="G2898" s="3" t="s">
        <v>261</v>
      </c>
      <c r="H2898" s="41" t="s">
        <v>234</v>
      </c>
      <c r="I2898" s="3" t="s">
        <v>201</v>
      </c>
      <c r="J2898" s="3" t="s">
        <v>64</v>
      </c>
      <c r="K2898" s="3" t="s">
        <v>203</v>
      </c>
      <c r="L2898" s="3">
        <v>5</v>
      </c>
      <c r="M2898" s="3">
        <v>4</v>
      </c>
      <c r="N2898" s="3">
        <v>5</v>
      </c>
      <c r="O2898" s="3">
        <v>4</v>
      </c>
      <c r="P2898" s="3">
        <v>5</v>
      </c>
      <c r="Q2898" s="3">
        <v>3</v>
      </c>
      <c r="R2898" s="3">
        <v>5</v>
      </c>
      <c r="S2898" s="3">
        <v>3</v>
      </c>
      <c r="T2898" s="3">
        <v>5</v>
      </c>
      <c r="U2898" s="3">
        <v>3</v>
      </c>
      <c r="V2898" s="3">
        <v>4</v>
      </c>
      <c r="W2898" s="3">
        <v>5</v>
      </c>
      <c r="X2898" s="3">
        <v>5</v>
      </c>
      <c r="Y2898" s="3">
        <v>4</v>
      </c>
      <c r="Z2898" s="3">
        <v>4</v>
      </c>
      <c r="AA2898" s="3">
        <v>5</v>
      </c>
      <c r="AB2898" s="3">
        <v>5</v>
      </c>
      <c r="AC2898" s="3">
        <v>4</v>
      </c>
      <c r="AD2898" s="3">
        <v>5</v>
      </c>
      <c r="AE2898" s="3">
        <v>4</v>
      </c>
      <c r="AF2898" s="3" t="s">
        <v>211</v>
      </c>
    </row>
    <row r="2899" spans="1:32">
      <c r="A2899" s="3">
        <v>91731</v>
      </c>
      <c r="B2899" s="3">
        <v>73</v>
      </c>
      <c r="C2899" s="41" t="s">
        <v>211</v>
      </c>
      <c r="D2899" s="3" t="s">
        <v>194</v>
      </c>
      <c r="E2899" s="3" t="s">
        <v>206</v>
      </c>
      <c r="F2899" s="3" t="s">
        <v>186</v>
      </c>
      <c r="G2899" s="3" t="s">
        <v>261</v>
      </c>
      <c r="H2899" s="41" t="s">
        <v>234</v>
      </c>
      <c r="I2899" s="3" t="s">
        <v>201</v>
      </c>
      <c r="J2899" s="3" t="s">
        <v>61</v>
      </c>
      <c r="K2899" s="3" t="s">
        <v>203</v>
      </c>
      <c r="L2899" s="3">
        <v>5</v>
      </c>
      <c r="M2899" s="3">
        <v>3</v>
      </c>
      <c r="N2899" s="3">
        <v>4</v>
      </c>
      <c r="O2899" s="3">
        <v>4</v>
      </c>
      <c r="P2899" s="3">
        <v>5</v>
      </c>
      <c r="Q2899" s="3">
        <v>3</v>
      </c>
      <c r="R2899" s="3">
        <v>4</v>
      </c>
      <c r="S2899" s="3">
        <v>2</v>
      </c>
      <c r="T2899" s="3">
        <v>4</v>
      </c>
      <c r="U2899" s="3">
        <v>4</v>
      </c>
      <c r="V2899" s="3">
        <v>3</v>
      </c>
      <c r="W2899" s="3">
        <v>5</v>
      </c>
      <c r="X2899" s="3">
        <v>5</v>
      </c>
      <c r="Y2899" s="3">
        <v>3</v>
      </c>
      <c r="Z2899" s="3">
        <v>5</v>
      </c>
      <c r="AA2899" s="3">
        <v>5</v>
      </c>
      <c r="AB2899" s="3">
        <v>5</v>
      </c>
      <c r="AC2899" s="3">
        <v>5</v>
      </c>
      <c r="AD2899" s="3">
        <v>5</v>
      </c>
      <c r="AE2899" s="3">
        <v>5</v>
      </c>
      <c r="AF2899" s="3" t="s">
        <v>211</v>
      </c>
    </row>
    <row r="2900" spans="1:32">
      <c r="A2900" s="3">
        <v>91762</v>
      </c>
      <c r="B2900" s="3">
        <v>78</v>
      </c>
      <c r="C2900" s="41" t="s">
        <v>211</v>
      </c>
      <c r="D2900" s="3" t="s">
        <v>204</v>
      </c>
      <c r="E2900" s="3" t="s">
        <v>195</v>
      </c>
      <c r="F2900" s="3" t="s">
        <v>186</v>
      </c>
      <c r="G2900" s="3" t="s">
        <v>261</v>
      </c>
      <c r="H2900" s="41" t="s">
        <v>234</v>
      </c>
      <c r="I2900" s="3" t="s">
        <v>210</v>
      </c>
      <c r="J2900" s="3" t="s">
        <v>62</v>
      </c>
      <c r="K2900" s="3" t="s">
        <v>203</v>
      </c>
      <c r="L2900" s="3">
        <v>5</v>
      </c>
      <c r="M2900" s="3">
        <v>5</v>
      </c>
      <c r="N2900" s="3">
        <v>5</v>
      </c>
      <c r="O2900" s="3">
        <v>5</v>
      </c>
      <c r="P2900" s="3">
        <v>5</v>
      </c>
      <c r="Q2900" s="3">
        <v>5</v>
      </c>
      <c r="R2900" s="3">
        <v>5</v>
      </c>
      <c r="S2900" s="3">
        <v>5</v>
      </c>
      <c r="T2900" s="3">
        <v>5</v>
      </c>
      <c r="U2900" s="3">
        <v>5</v>
      </c>
      <c r="V2900" s="3">
        <v>5</v>
      </c>
      <c r="W2900" s="3">
        <v>5</v>
      </c>
      <c r="X2900" s="3">
        <v>5</v>
      </c>
      <c r="Y2900" s="3">
        <v>5</v>
      </c>
      <c r="Z2900" s="3">
        <v>5</v>
      </c>
      <c r="AA2900" s="3">
        <v>5</v>
      </c>
      <c r="AB2900" s="3">
        <v>5</v>
      </c>
      <c r="AC2900" s="3">
        <v>5</v>
      </c>
      <c r="AD2900" s="3">
        <v>5</v>
      </c>
      <c r="AE2900" s="3">
        <v>5</v>
      </c>
      <c r="AF2900" s="3" t="s">
        <v>211</v>
      </c>
    </row>
    <row r="2901" spans="1:32">
      <c r="A2901" s="3">
        <v>90012</v>
      </c>
      <c r="C2901" s="3" t="s">
        <v>214</v>
      </c>
      <c r="D2901" s="3" t="s">
        <v>194</v>
      </c>
      <c r="E2901" s="3" t="s">
        <v>206</v>
      </c>
      <c r="F2901" s="3" t="s">
        <v>186</v>
      </c>
      <c r="G2901" s="3" t="s">
        <v>261</v>
      </c>
      <c r="H2901" s="41" t="s">
        <v>234</v>
      </c>
      <c r="I2901" s="3" t="s">
        <v>201</v>
      </c>
      <c r="J2901" s="3" t="s">
        <v>62</v>
      </c>
      <c r="K2901" s="3" t="s">
        <v>203</v>
      </c>
      <c r="L2901" s="3">
        <v>5</v>
      </c>
      <c r="M2901" s="3">
        <v>5</v>
      </c>
      <c r="N2901" s="3">
        <v>4</v>
      </c>
      <c r="O2901" s="3">
        <v>5</v>
      </c>
      <c r="P2901" s="3">
        <v>5</v>
      </c>
      <c r="Q2901" s="3">
        <v>4</v>
      </c>
      <c r="R2901" s="3">
        <v>3</v>
      </c>
      <c r="S2901" s="3">
        <v>5</v>
      </c>
      <c r="T2901" s="3">
        <v>5</v>
      </c>
      <c r="U2901" s="3">
        <v>5</v>
      </c>
      <c r="V2901" s="3">
        <v>2</v>
      </c>
      <c r="W2901" s="3">
        <v>5</v>
      </c>
      <c r="X2901" s="3">
        <v>5</v>
      </c>
      <c r="Y2901" s="3">
        <v>3</v>
      </c>
      <c r="Z2901" s="3">
        <v>4</v>
      </c>
      <c r="AA2901" s="3">
        <v>5</v>
      </c>
      <c r="AB2901" s="3">
        <v>5</v>
      </c>
      <c r="AC2901" s="3">
        <v>4</v>
      </c>
      <c r="AD2901" s="3">
        <v>5</v>
      </c>
      <c r="AE2901" s="3">
        <v>4</v>
      </c>
      <c r="AF2901" s="3" t="s">
        <v>211</v>
      </c>
    </row>
  </sheetData>
  <autoFilter ref="A1:AF2901" xr:uid="{A6A85160-4FF6-4524-82CB-FF7FA680CC67}">
    <sortState xmlns:xlrd2="http://schemas.microsoft.com/office/spreadsheetml/2017/richdata2" ref="A2:AF2901">
      <sortCondition ref="H1:H2901"/>
    </sortState>
  </autoFilter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89F2B-54CB-4A77-8BBF-99E89ADF3759}">
  <dimension ref="A1:BA900"/>
  <sheetViews>
    <sheetView topLeftCell="A602" workbookViewId="0">
      <selection activeCell="B605" sqref="B605"/>
    </sheetView>
  </sheetViews>
  <sheetFormatPr defaultRowHeight="16.8"/>
  <cols>
    <col min="1" max="1" width="22.3984375" customWidth="1"/>
    <col min="2" max="5" width="12.5" customWidth="1"/>
    <col min="27" max="27" width="38.8984375" bestFit="1" customWidth="1"/>
    <col min="28" max="31" width="38.8984375" customWidth="1"/>
  </cols>
  <sheetData>
    <row r="1" spans="1:25" s="9" customFormat="1">
      <c r="A1" s="9" t="s">
        <v>262</v>
      </c>
      <c r="B1" s="9" t="s">
        <v>86</v>
      </c>
      <c r="C1" s="9" t="s">
        <v>153</v>
      </c>
      <c r="D1" s="9" t="s">
        <v>263</v>
      </c>
      <c r="E1" s="9" t="s">
        <v>264</v>
      </c>
      <c r="F1" s="9" t="s">
        <v>265</v>
      </c>
      <c r="G1" s="9" t="s">
        <v>266</v>
      </c>
      <c r="H1" s="9" t="s">
        <v>267</v>
      </c>
      <c r="I1" s="9" t="s">
        <v>268</v>
      </c>
      <c r="J1" s="9" t="s">
        <v>269</v>
      </c>
      <c r="K1" s="9" t="s">
        <v>270</v>
      </c>
      <c r="L1" s="9" t="s">
        <v>271</v>
      </c>
      <c r="M1" s="9" t="s">
        <v>272</v>
      </c>
      <c r="N1" s="9" t="s">
        <v>273</v>
      </c>
      <c r="O1" s="9" t="s">
        <v>274</v>
      </c>
      <c r="P1" s="9" t="s">
        <v>275</v>
      </c>
      <c r="Q1" s="9" t="s">
        <v>276</v>
      </c>
      <c r="R1" s="9" t="s">
        <v>277</v>
      </c>
      <c r="S1" s="9" t="s">
        <v>278</v>
      </c>
      <c r="T1" s="9" t="s">
        <v>279</v>
      </c>
      <c r="U1" s="9" t="s">
        <v>280</v>
      </c>
      <c r="V1" s="9" t="s">
        <v>281</v>
      </c>
      <c r="W1" s="9" t="s">
        <v>282</v>
      </c>
      <c r="X1" s="9" t="s">
        <v>283</v>
      </c>
      <c r="Y1" s="9" t="s">
        <v>284</v>
      </c>
    </row>
    <row r="2" spans="1:25">
      <c r="A2" t="s">
        <v>86</v>
      </c>
      <c r="B2" t="s">
        <v>198</v>
      </c>
      <c r="C2" t="s">
        <v>50</v>
      </c>
      <c r="D2" t="s">
        <v>50</v>
      </c>
      <c r="E2" t="s">
        <v>50</v>
      </c>
      <c r="F2">
        <v>4.1849999999999996</v>
      </c>
      <c r="G2">
        <v>3.9725000000000001</v>
      </c>
      <c r="H2">
        <v>4.0650000000000004</v>
      </c>
      <c r="I2">
        <v>3.87</v>
      </c>
      <c r="J2">
        <v>4.3324999999999996</v>
      </c>
      <c r="K2">
        <v>4.1124999999999998</v>
      </c>
      <c r="L2">
        <v>4.05</v>
      </c>
      <c r="M2">
        <v>3.6575000000000002</v>
      </c>
      <c r="N2">
        <v>4.33</v>
      </c>
      <c r="O2">
        <v>3.875</v>
      </c>
      <c r="P2">
        <v>3.8574999999999999</v>
      </c>
      <c r="Q2">
        <v>4.3375000000000004</v>
      </c>
      <c r="R2">
        <v>4.1524999999999999</v>
      </c>
      <c r="S2">
        <v>3.8675000000000002</v>
      </c>
      <c r="T2">
        <v>4.3624999999999998</v>
      </c>
      <c r="U2">
        <v>4.2374999999999998</v>
      </c>
      <c r="V2">
        <v>4.25</v>
      </c>
      <c r="W2">
        <v>4.2850000000000001</v>
      </c>
      <c r="X2">
        <v>4.2024999999999997</v>
      </c>
      <c r="Y2">
        <v>4.0650000000000004</v>
      </c>
    </row>
    <row r="3" spans="1:25">
      <c r="A3" t="s">
        <v>86</v>
      </c>
      <c r="B3" t="s">
        <v>206</v>
      </c>
      <c r="C3" t="s">
        <v>50</v>
      </c>
      <c r="D3" t="s">
        <v>50</v>
      </c>
      <c r="E3" t="s">
        <v>50</v>
      </c>
      <c r="F3">
        <v>4.1619999999999999</v>
      </c>
      <c r="G3">
        <v>3.8919999999999999</v>
      </c>
      <c r="H3">
        <v>3.9660000000000002</v>
      </c>
      <c r="I3">
        <v>3.77</v>
      </c>
      <c r="J3">
        <v>4.4340000000000002</v>
      </c>
      <c r="K3">
        <v>3.8620000000000001</v>
      </c>
      <c r="L3">
        <v>4.1520000000000001</v>
      </c>
      <c r="M3">
        <v>3.3460000000000001</v>
      </c>
      <c r="N3">
        <v>4.2699999999999996</v>
      </c>
      <c r="O3">
        <v>4.024</v>
      </c>
      <c r="P3">
        <v>3.9260000000000002</v>
      </c>
      <c r="Q3">
        <v>4.3520000000000003</v>
      </c>
      <c r="R3">
        <v>4.1820000000000004</v>
      </c>
      <c r="S3">
        <v>3.86</v>
      </c>
      <c r="T3">
        <v>4.2</v>
      </c>
      <c r="U3">
        <v>4.2359999999999998</v>
      </c>
      <c r="V3">
        <v>4.29</v>
      </c>
      <c r="W3">
        <v>4.3879999999999999</v>
      </c>
      <c r="X3">
        <v>4.3019999999999996</v>
      </c>
      <c r="Y3">
        <v>3.9980000000000002</v>
      </c>
    </row>
    <row r="4" spans="1:25">
      <c r="A4" t="s">
        <v>86</v>
      </c>
      <c r="B4" t="s">
        <v>185</v>
      </c>
      <c r="C4" t="s">
        <v>50</v>
      </c>
      <c r="D4" t="s">
        <v>50</v>
      </c>
      <c r="E4" t="s">
        <v>50</v>
      </c>
      <c r="F4">
        <v>4.3620000000000001</v>
      </c>
      <c r="G4">
        <v>3.8420000000000001</v>
      </c>
      <c r="H4">
        <v>3.8319999999999999</v>
      </c>
      <c r="I4">
        <v>3.6379999999999999</v>
      </c>
      <c r="J4">
        <v>4.476</v>
      </c>
      <c r="K4">
        <v>3.754</v>
      </c>
      <c r="L4">
        <v>4.1680000000000001</v>
      </c>
      <c r="M4">
        <v>3.2320000000000002</v>
      </c>
      <c r="N4">
        <v>4.3620000000000001</v>
      </c>
      <c r="O4">
        <v>3.9</v>
      </c>
      <c r="P4">
        <v>3.9319999999999999</v>
      </c>
      <c r="Q4">
        <v>4.4480000000000004</v>
      </c>
      <c r="R4">
        <v>4.1379999999999999</v>
      </c>
      <c r="S4">
        <v>3.8719999999999999</v>
      </c>
      <c r="T4">
        <v>4.2160000000000002</v>
      </c>
      <c r="U4">
        <v>4.2240000000000002</v>
      </c>
      <c r="V4">
        <v>4.476</v>
      </c>
      <c r="W4">
        <v>4.3899999999999997</v>
      </c>
      <c r="X4">
        <v>4.3440000000000003</v>
      </c>
      <c r="Y4">
        <v>3.948</v>
      </c>
    </row>
    <row r="5" spans="1:25">
      <c r="A5" t="s">
        <v>86</v>
      </c>
      <c r="B5" t="s">
        <v>205</v>
      </c>
      <c r="C5" t="s">
        <v>50</v>
      </c>
      <c r="D5" t="s">
        <v>50</v>
      </c>
      <c r="E5" t="s">
        <v>50</v>
      </c>
      <c r="F5">
        <v>4.1820000000000004</v>
      </c>
      <c r="G5">
        <v>3.8940000000000001</v>
      </c>
      <c r="H5">
        <v>3.972</v>
      </c>
      <c r="I5">
        <v>3.766</v>
      </c>
      <c r="J5">
        <v>4.3579999999999997</v>
      </c>
      <c r="K5">
        <v>3.8879999999999999</v>
      </c>
      <c r="L5">
        <v>4.1040000000000001</v>
      </c>
      <c r="M5">
        <v>3.28</v>
      </c>
      <c r="N5">
        <v>4.25</v>
      </c>
      <c r="O5">
        <v>3.9180000000000001</v>
      </c>
      <c r="P5">
        <v>3.9119999999999999</v>
      </c>
      <c r="Q5">
        <v>4.3920000000000003</v>
      </c>
      <c r="R5">
        <v>4.17</v>
      </c>
      <c r="S5">
        <v>3.742</v>
      </c>
      <c r="T5">
        <v>4.3259999999999996</v>
      </c>
      <c r="U5">
        <v>4.3040000000000003</v>
      </c>
      <c r="V5">
        <v>4.3879999999999999</v>
      </c>
      <c r="W5">
        <v>4.3879999999999999</v>
      </c>
      <c r="X5">
        <v>4.3659999999999997</v>
      </c>
      <c r="Y5">
        <v>4.1219999999999999</v>
      </c>
    </row>
    <row r="6" spans="1:25">
      <c r="A6" t="s">
        <v>86</v>
      </c>
      <c r="B6" t="s">
        <v>195</v>
      </c>
      <c r="C6" t="s">
        <v>50</v>
      </c>
      <c r="D6" t="s">
        <v>50</v>
      </c>
      <c r="E6" t="s">
        <v>50</v>
      </c>
      <c r="F6">
        <v>4.1660000000000004</v>
      </c>
      <c r="G6">
        <v>3.83</v>
      </c>
      <c r="H6">
        <v>3.8679999999999999</v>
      </c>
      <c r="I6">
        <v>3.7440000000000002</v>
      </c>
      <c r="J6">
        <v>4.26</v>
      </c>
      <c r="K6">
        <v>3.8919999999999999</v>
      </c>
      <c r="L6">
        <v>4.1100000000000003</v>
      </c>
      <c r="M6">
        <v>3.464</v>
      </c>
      <c r="N6">
        <v>4.3499999999999996</v>
      </c>
      <c r="O6">
        <v>3.9820000000000002</v>
      </c>
      <c r="P6">
        <v>3.8279999999999998</v>
      </c>
      <c r="Q6">
        <v>4.4180000000000001</v>
      </c>
      <c r="R6">
        <v>4.2140000000000004</v>
      </c>
      <c r="S6">
        <v>3.774</v>
      </c>
      <c r="T6">
        <v>4.25</v>
      </c>
      <c r="U6">
        <v>4.2119999999999997</v>
      </c>
      <c r="V6">
        <v>4.298</v>
      </c>
      <c r="W6">
        <v>4.25</v>
      </c>
      <c r="X6">
        <v>4.3040000000000003</v>
      </c>
      <c r="Y6">
        <v>4.0519999999999996</v>
      </c>
    </row>
    <row r="7" spans="1:25">
      <c r="A7" t="s">
        <v>86</v>
      </c>
      <c r="B7" t="s">
        <v>192</v>
      </c>
      <c r="C7" t="s">
        <v>50</v>
      </c>
      <c r="D7" t="s">
        <v>50</v>
      </c>
      <c r="E7" t="s">
        <v>50</v>
      </c>
      <c r="F7">
        <v>4.3479999999999999</v>
      </c>
      <c r="G7">
        <v>3.9260000000000002</v>
      </c>
      <c r="H7">
        <v>3.9359999999999999</v>
      </c>
      <c r="I7">
        <v>3.6659999999999999</v>
      </c>
      <c r="J7">
        <v>4.5279999999999996</v>
      </c>
      <c r="K7">
        <v>3.8479999999999999</v>
      </c>
      <c r="L7">
        <v>4.1639999999999997</v>
      </c>
      <c r="M7">
        <v>3.286</v>
      </c>
      <c r="N7">
        <v>4.1820000000000004</v>
      </c>
      <c r="O7">
        <v>3.9540000000000002</v>
      </c>
      <c r="P7">
        <v>3.9220000000000002</v>
      </c>
      <c r="Q7">
        <v>4.42</v>
      </c>
      <c r="R7">
        <v>4.2240000000000002</v>
      </c>
      <c r="S7">
        <v>3.8119999999999998</v>
      </c>
      <c r="T7">
        <v>4.22</v>
      </c>
      <c r="U7">
        <v>4.1820000000000004</v>
      </c>
      <c r="V7">
        <v>4.484</v>
      </c>
      <c r="W7">
        <v>4.4039999999999999</v>
      </c>
      <c r="X7">
        <v>4.3280000000000003</v>
      </c>
      <c r="Y7">
        <v>3.984</v>
      </c>
    </row>
    <row r="8" spans="1:25">
      <c r="A8" t="s">
        <v>86</v>
      </c>
      <c r="B8" t="s">
        <v>50</v>
      </c>
      <c r="C8" t="s">
        <v>50</v>
      </c>
      <c r="D8" t="s">
        <v>50</v>
      </c>
      <c r="E8" t="s">
        <v>50</v>
      </c>
      <c r="F8">
        <v>4.2358620689655169</v>
      </c>
      <c r="G8">
        <v>3.89</v>
      </c>
      <c r="H8">
        <v>3.9355172413793102</v>
      </c>
      <c r="I8">
        <v>3.7379310344827585</v>
      </c>
      <c r="J8">
        <v>4.4003448275862072</v>
      </c>
      <c r="K8">
        <v>3.8851724137931036</v>
      </c>
      <c r="L8">
        <v>4.1272413793103446</v>
      </c>
      <c r="M8">
        <v>3.3679310344827584</v>
      </c>
      <c r="N8">
        <v>4.2893103448275864</v>
      </c>
      <c r="O8">
        <v>3.9444827586206896</v>
      </c>
      <c r="P8">
        <v>3.8975862068965519</v>
      </c>
      <c r="Q8">
        <v>4.3965517241379306</v>
      </c>
      <c r="R8">
        <v>4.181034482758621</v>
      </c>
      <c r="S8">
        <v>3.819655172413793</v>
      </c>
      <c r="T8">
        <v>4.2589655172413794</v>
      </c>
      <c r="U8">
        <v>4.232413793103448</v>
      </c>
      <c r="V8">
        <v>4.3682758620689652</v>
      </c>
      <c r="W8">
        <v>4.3531034482758617</v>
      </c>
      <c r="X8">
        <v>4.3113793103448277</v>
      </c>
      <c r="Y8">
        <v>4.0268965517241382</v>
      </c>
    </row>
    <row r="9" spans="1:25">
      <c r="A9" t="s">
        <v>285</v>
      </c>
      <c r="B9" t="s">
        <v>50</v>
      </c>
      <c r="C9" t="s">
        <v>183</v>
      </c>
      <c r="D9" t="s">
        <v>50</v>
      </c>
      <c r="E9" t="s">
        <v>50</v>
      </c>
      <c r="F9">
        <v>4.0467289719626169</v>
      </c>
      <c r="G9">
        <v>3.7928348909657319</v>
      </c>
      <c r="H9">
        <v>3.7461059190031154</v>
      </c>
      <c r="I9">
        <v>3.70404984423676</v>
      </c>
      <c r="J9">
        <v>4.2445482866043616</v>
      </c>
      <c r="K9">
        <v>3.9485981308411215</v>
      </c>
      <c r="L9">
        <v>4.0482866043613708</v>
      </c>
      <c r="M9">
        <v>3.6261682242990654</v>
      </c>
      <c r="N9">
        <v>4.1947040498442369</v>
      </c>
      <c r="O9">
        <v>3.8395638629283488</v>
      </c>
      <c r="P9">
        <v>3.7274143302180685</v>
      </c>
      <c r="Q9">
        <v>4.2554517133956384</v>
      </c>
      <c r="R9">
        <v>4.0171339563862931</v>
      </c>
      <c r="S9">
        <v>3.7694704049844239</v>
      </c>
      <c r="T9">
        <v>4.1869158878504669</v>
      </c>
      <c r="U9">
        <v>4.1059190031152646</v>
      </c>
      <c r="V9">
        <v>4.1822429906542054</v>
      </c>
      <c r="W9">
        <v>4.2274143302180685</v>
      </c>
      <c r="X9">
        <v>4.2274143302180685</v>
      </c>
      <c r="Y9">
        <v>4.0233644859813085</v>
      </c>
    </row>
    <row r="10" spans="1:25">
      <c r="A10" t="s">
        <v>285</v>
      </c>
      <c r="B10" t="s">
        <v>50</v>
      </c>
      <c r="C10" t="s">
        <v>200</v>
      </c>
      <c r="D10" t="s">
        <v>50</v>
      </c>
      <c r="E10" t="s">
        <v>50</v>
      </c>
      <c r="F10">
        <v>4.2662500000000003</v>
      </c>
      <c r="G10">
        <v>3.96</v>
      </c>
      <c r="H10">
        <v>3.8487499999999999</v>
      </c>
      <c r="I10">
        <v>3.80125</v>
      </c>
      <c r="J10">
        <v>4.3912500000000003</v>
      </c>
      <c r="K10">
        <v>3.9362499999999998</v>
      </c>
      <c r="L10">
        <v>4.1737500000000001</v>
      </c>
      <c r="M10">
        <v>3.58</v>
      </c>
      <c r="N10">
        <v>4.3362499999999997</v>
      </c>
      <c r="O10">
        <v>4</v>
      </c>
      <c r="P10">
        <v>3.8812500000000001</v>
      </c>
      <c r="Q10">
        <v>4.3812499999999996</v>
      </c>
      <c r="R10">
        <v>4.2249999999999996</v>
      </c>
      <c r="S10">
        <v>3.82375</v>
      </c>
      <c r="T10">
        <v>4.3287500000000003</v>
      </c>
      <c r="U10">
        <v>4.2024999999999997</v>
      </c>
      <c r="V10">
        <v>4.4225000000000003</v>
      </c>
      <c r="W10">
        <v>4.3787500000000001</v>
      </c>
      <c r="X10">
        <v>4.3624999999999998</v>
      </c>
      <c r="Y10">
        <v>4.0837500000000002</v>
      </c>
    </row>
    <row r="11" spans="1:25">
      <c r="A11" t="s">
        <v>285</v>
      </c>
      <c r="B11" t="s">
        <v>50</v>
      </c>
      <c r="C11" t="s">
        <v>207</v>
      </c>
      <c r="D11" t="s">
        <v>50</v>
      </c>
      <c r="E11" t="s">
        <v>50</v>
      </c>
      <c r="F11">
        <v>4.224832214765101</v>
      </c>
      <c r="G11">
        <v>3.9614093959731544</v>
      </c>
      <c r="H11">
        <v>3.9714765100671139</v>
      </c>
      <c r="I11">
        <v>3.7718120805369129</v>
      </c>
      <c r="J11">
        <v>4.3540268456375841</v>
      </c>
      <c r="K11">
        <v>3.8825503355704698</v>
      </c>
      <c r="L11">
        <v>4.1107382550335574</v>
      </c>
      <c r="M11">
        <v>3.5302013422818792</v>
      </c>
      <c r="N11">
        <v>4.374161073825503</v>
      </c>
      <c r="O11">
        <v>4.0167785234899327</v>
      </c>
      <c r="P11">
        <v>4.0134228187919465</v>
      </c>
      <c r="Q11">
        <v>4.4446308724832218</v>
      </c>
      <c r="R11">
        <v>4.1929530201342278</v>
      </c>
      <c r="S11">
        <v>3.9412751677852347</v>
      </c>
      <c r="T11">
        <v>4.3020134228187921</v>
      </c>
      <c r="U11">
        <v>4.2667785234899327</v>
      </c>
      <c r="V11">
        <v>4.325503355704698</v>
      </c>
      <c r="W11">
        <v>4.3036912751677852</v>
      </c>
      <c r="X11">
        <v>4.3053691275167782</v>
      </c>
      <c r="Y11">
        <v>4.0151006711409396</v>
      </c>
    </row>
    <row r="12" spans="1:25">
      <c r="A12" t="s">
        <v>285</v>
      </c>
      <c r="B12" t="s">
        <v>50</v>
      </c>
      <c r="C12" t="s">
        <v>209</v>
      </c>
      <c r="D12" t="s">
        <v>50</v>
      </c>
      <c r="E12" t="s">
        <v>50</v>
      </c>
      <c r="F12">
        <v>4.408163265306122</v>
      </c>
      <c r="G12">
        <v>3.9416909620991252</v>
      </c>
      <c r="H12">
        <v>4.1137026239067058</v>
      </c>
      <c r="I12">
        <v>3.7376093294460642</v>
      </c>
      <c r="J12">
        <v>4.518950437317784</v>
      </c>
      <c r="K12">
        <v>3.9183673469387754</v>
      </c>
      <c r="L12">
        <v>4.2128279883381925</v>
      </c>
      <c r="M12">
        <v>3.0524781341107872</v>
      </c>
      <c r="N12">
        <v>4.3381924198250728</v>
      </c>
      <c r="O12">
        <v>4.0524781341107872</v>
      </c>
      <c r="P12">
        <v>4.0029154518950438</v>
      </c>
      <c r="Q12">
        <v>4.5131195335276972</v>
      </c>
      <c r="R12">
        <v>4.2798833819241979</v>
      </c>
      <c r="S12">
        <v>3.8513119533527695</v>
      </c>
      <c r="T12">
        <v>4.2653061224489797</v>
      </c>
      <c r="U12">
        <v>4.3323615160349851</v>
      </c>
      <c r="V12">
        <v>4.4956268221574343</v>
      </c>
      <c r="W12">
        <v>4.463556851311953</v>
      </c>
      <c r="X12">
        <v>4.3615160349854225</v>
      </c>
      <c r="Y12">
        <v>4.0874635568513122</v>
      </c>
    </row>
    <row r="13" spans="1:25">
      <c r="A13" t="s">
        <v>285</v>
      </c>
      <c r="B13" t="s">
        <v>50</v>
      </c>
      <c r="C13" t="s">
        <v>211</v>
      </c>
      <c r="D13" t="s">
        <v>50</v>
      </c>
      <c r="E13" t="s">
        <v>50</v>
      </c>
      <c r="F13">
        <v>4.3255813953488369</v>
      </c>
      <c r="G13">
        <v>3.7868217054263567</v>
      </c>
      <c r="H13">
        <v>4.1511627906976747</v>
      </c>
      <c r="I13">
        <v>3.6434108527131781</v>
      </c>
      <c r="J13">
        <v>4.5813953488372094</v>
      </c>
      <c r="K13">
        <v>3.7093023255813953</v>
      </c>
      <c r="L13">
        <v>4.1201550387596901</v>
      </c>
      <c r="M13">
        <v>2.7422480620155039</v>
      </c>
      <c r="N13">
        <v>4.2073643410852712</v>
      </c>
      <c r="O13">
        <v>3.8313953488372094</v>
      </c>
      <c r="P13">
        <v>3.9379844961240309</v>
      </c>
      <c r="Q13">
        <v>4.474806201550388</v>
      </c>
      <c r="R13">
        <v>4.2383720930232558</v>
      </c>
      <c r="S13">
        <v>3.7189922480620154</v>
      </c>
      <c r="T13">
        <v>4.191860465116279</v>
      </c>
      <c r="U13">
        <v>4.3275193798449614</v>
      </c>
      <c r="V13">
        <v>4.4806201550387597</v>
      </c>
      <c r="W13">
        <v>4.4515503875968996</v>
      </c>
      <c r="X13">
        <v>4.3100775193798446</v>
      </c>
      <c r="Y13">
        <v>3.9224806201550386</v>
      </c>
    </row>
    <row r="14" spans="1:25">
      <c r="A14" t="s">
        <v>263</v>
      </c>
      <c r="B14" t="s">
        <v>50</v>
      </c>
      <c r="C14" t="s">
        <v>50</v>
      </c>
      <c r="D14" t="s">
        <v>186</v>
      </c>
      <c r="E14" t="s">
        <v>50</v>
      </c>
      <c r="F14">
        <v>4.2071788413098234</v>
      </c>
      <c r="G14">
        <v>3.8891687657430731</v>
      </c>
      <c r="H14">
        <v>3.9565491183879091</v>
      </c>
      <c r="I14">
        <v>3.7581863979848866</v>
      </c>
      <c r="J14">
        <v>4.4162468513853907</v>
      </c>
      <c r="K14">
        <v>3.9099496221662466</v>
      </c>
      <c r="L14">
        <v>4.1693954659949624</v>
      </c>
      <c r="M14">
        <v>3.3608312342569269</v>
      </c>
      <c r="N14">
        <v>4.3066750629722925</v>
      </c>
      <c r="O14">
        <v>3.9804785894206551</v>
      </c>
      <c r="P14">
        <v>3.9471032745591939</v>
      </c>
      <c r="Q14">
        <v>4.4275818639798485</v>
      </c>
      <c r="R14">
        <v>4.2115869017632246</v>
      </c>
      <c r="S14">
        <v>3.8570528967254409</v>
      </c>
      <c r="T14">
        <v>4.2909319899244336</v>
      </c>
      <c r="U14">
        <v>4.275818639798489</v>
      </c>
      <c r="V14">
        <v>4.3715365239294712</v>
      </c>
      <c r="W14">
        <v>4.3809823677581861</v>
      </c>
      <c r="X14">
        <v>4.3753148614609572</v>
      </c>
      <c r="Y14">
        <v>4.0591939546599498</v>
      </c>
    </row>
    <row r="15" spans="1:25">
      <c r="A15" t="s">
        <v>263</v>
      </c>
      <c r="B15" t="s">
        <v>50</v>
      </c>
      <c r="C15" t="s">
        <v>50</v>
      </c>
      <c r="D15" t="s">
        <v>193</v>
      </c>
      <c r="E15" t="s">
        <v>50</v>
      </c>
      <c r="F15">
        <v>4.2635239567233381</v>
      </c>
      <c r="G15">
        <v>3.8856259659969088</v>
      </c>
      <c r="H15">
        <v>3.9103554868624419</v>
      </c>
      <c r="I15">
        <v>3.7109737248840804</v>
      </c>
      <c r="J15">
        <v>4.3778979907264297</v>
      </c>
      <c r="K15">
        <v>3.8485316846986088</v>
      </c>
      <c r="L15">
        <v>4.0741885625965999</v>
      </c>
      <c r="M15">
        <v>3.3724884080370945</v>
      </c>
      <c r="N15">
        <v>4.2673879443585783</v>
      </c>
      <c r="O15">
        <v>3.900309119010819</v>
      </c>
      <c r="P15">
        <v>3.8353941267387945</v>
      </c>
      <c r="Q15">
        <v>4.3578052550231838</v>
      </c>
      <c r="R15">
        <v>4.1429675425038637</v>
      </c>
      <c r="S15">
        <v>3.7766615146831528</v>
      </c>
      <c r="T15">
        <v>4.2202472952086554</v>
      </c>
      <c r="U15">
        <v>4.180834621329212</v>
      </c>
      <c r="V15">
        <v>4.364760432766615</v>
      </c>
      <c r="W15">
        <v>4.3230293663060282</v>
      </c>
      <c r="X15">
        <v>4.2295208655332299</v>
      </c>
      <c r="Y15">
        <v>3.9876352395672332</v>
      </c>
    </row>
    <row r="16" spans="1:25">
      <c r="A16" t="s">
        <v>263</v>
      </c>
      <c r="B16" t="s">
        <v>50</v>
      </c>
      <c r="C16" t="s">
        <v>50</v>
      </c>
      <c r="D16" t="s">
        <v>208</v>
      </c>
      <c r="E16" t="s">
        <v>50</v>
      </c>
      <c r="F16">
        <v>4.7777777777777777</v>
      </c>
      <c r="G16">
        <v>4.2777777777777777</v>
      </c>
      <c r="H16">
        <v>3.8888888888888888</v>
      </c>
      <c r="I16">
        <v>3.8888888888888888</v>
      </c>
      <c r="J16">
        <v>4.6111111111111107</v>
      </c>
      <c r="K16">
        <v>4.333333333333333</v>
      </c>
      <c r="L16">
        <v>4.2222222222222223</v>
      </c>
      <c r="M16">
        <v>3.6666666666666665</v>
      </c>
      <c r="N16">
        <v>4.333333333333333</v>
      </c>
      <c r="O16">
        <v>3.9444444444444446</v>
      </c>
      <c r="P16">
        <v>4</v>
      </c>
      <c r="Q16">
        <v>4.4444444444444446</v>
      </c>
      <c r="R16">
        <v>4.2222222222222223</v>
      </c>
      <c r="S16">
        <v>3.6111111111111112</v>
      </c>
      <c r="T16">
        <v>4.2222222222222223</v>
      </c>
      <c r="U16">
        <v>4.1111111111111107</v>
      </c>
      <c r="V16">
        <v>4.333333333333333</v>
      </c>
      <c r="W16">
        <v>4.0555555555555554</v>
      </c>
      <c r="X16">
        <v>4.5555555555555554</v>
      </c>
      <c r="Y16">
        <v>4</v>
      </c>
    </row>
    <row r="17" spans="1:25">
      <c r="A17" t="s">
        <v>286</v>
      </c>
      <c r="B17" t="s">
        <v>50</v>
      </c>
      <c r="C17" t="s">
        <v>50</v>
      </c>
      <c r="D17" t="s">
        <v>50</v>
      </c>
      <c r="E17" t="s">
        <v>188</v>
      </c>
      <c r="F17">
        <v>4.166666666666667</v>
      </c>
      <c r="G17">
        <v>3.8333333333333335</v>
      </c>
      <c r="H17">
        <v>3.3333333333333335</v>
      </c>
      <c r="I17">
        <v>3.5333333333333332</v>
      </c>
      <c r="J17">
        <v>4.2333333333333334</v>
      </c>
      <c r="K17">
        <v>3.7333333333333334</v>
      </c>
      <c r="L17">
        <v>3.9333333333333331</v>
      </c>
      <c r="M17">
        <v>3.5</v>
      </c>
      <c r="N17">
        <v>4</v>
      </c>
      <c r="O17">
        <v>3.6666666666666665</v>
      </c>
      <c r="P17">
        <v>4</v>
      </c>
      <c r="Q17">
        <v>4.0666666666666664</v>
      </c>
      <c r="R17">
        <v>4.0999999999999996</v>
      </c>
      <c r="S17">
        <v>3.4666666666666668</v>
      </c>
      <c r="T17">
        <v>4.0333333333333332</v>
      </c>
      <c r="U17">
        <v>4.333333333333333</v>
      </c>
      <c r="V17">
        <v>4.2333333333333334</v>
      </c>
      <c r="W17">
        <v>4.1333333333333337</v>
      </c>
      <c r="X17">
        <v>4.0333333333333332</v>
      </c>
      <c r="Y17">
        <v>3.9333333333333331</v>
      </c>
    </row>
    <row r="18" spans="1:25">
      <c r="A18" t="s">
        <v>286</v>
      </c>
      <c r="B18" t="s">
        <v>50</v>
      </c>
      <c r="C18" t="s">
        <v>50</v>
      </c>
      <c r="D18" t="s">
        <v>50</v>
      </c>
      <c r="E18" t="s">
        <v>216</v>
      </c>
      <c r="F18">
        <v>4.2953586497890299</v>
      </c>
      <c r="G18">
        <v>3.8227848101265822</v>
      </c>
      <c r="H18">
        <v>3.8143459915611815</v>
      </c>
      <c r="I18">
        <v>3.7299578059071732</v>
      </c>
      <c r="J18">
        <v>4.4894514767932492</v>
      </c>
      <c r="K18">
        <v>3.7088607594936707</v>
      </c>
      <c r="L18">
        <v>4.2067510548523206</v>
      </c>
      <c r="M18">
        <v>3.2447257383966246</v>
      </c>
      <c r="N18">
        <v>4.2320675105485233</v>
      </c>
      <c r="O18">
        <v>3.9789029535864979</v>
      </c>
      <c r="P18">
        <v>4.071729957805907</v>
      </c>
      <c r="Q18">
        <v>4.4345991561181437</v>
      </c>
      <c r="R18">
        <v>4.1223628691983123</v>
      </c>
      <c r="S18">
        <v>3.9746835443037973</v>
      </c>
      <c r="T18">
        <v>4.1898734177215191</v>
      </c>
      <c r="U18">
        <v>4.1772151898734178</v>
      </c>
      <c r="V18">
        <v>4.3924050632911396</v>
      </c>
      <c r="W18">
        <v>4.371308016877637</v>
      </c>
      <c r="X18">
        <v>4.2995780590717301</v>
      </c>
      <c r="Y18">
        <v>4.037974683544304</v>
      </c>
    </row>
    <row r="19" spans="1:25">
      <c r="A19" t="s">
        <v>286</v>
      </c>
      <c r="B19" t="s">
        <v>50</v>
      </c>
      <c r="C19" t="s">
        <v>50</v>
      </c>
      <c r="D19" t="s">
        <v>50</v>
      </c>
      <c r="E19" t="s">
        <v>222</v>
      </c>
      <c r="F19">
        <v>4.1736111111111107</v>
      </c>
      <c r="G19">
        <v>3.8263888888888888</v>
      </c>
      <c r="H19">
        <v>3.9722222222222223</v>
      </c>
      <c r="I19">
        <v>3.7222222222222223</v>
      </c>
      <c r="J19">
        <v>4.2847222222222223</v>
      </c>
      <c r="K19">
        <v>4.125</v>
      </c>
      <c r="L19">
        <v>4.1111111111111107</v>
      </c>
      <c r="M19">
        <v>3.6041666666666665</v>
      </c>
      <c r="N19">
        <v>4.208333333333333</v>
      </c>
      <c r="O19">
        <v>3.9930555555555554</v>
      </c>
      <c r="P19">
        <v>3.8680555555555554</v>
      </c>
      <c r="Q19">
        <v>4.3263888888888893</v>
      </c>
      <c r="R19">
        <v>4.1597222222222223</v>
      </c>
      <c r="S19">
        <v>3.9513888888888888</v>
      </c>
      <c r="T19">
        <v>4.2361111111111107</v>
      </c>
      <c r="U19">
        <v>4.291666666666667</v>
      </c>
      <c r="V19">
        <v>4.3472222222222223</v>
      </c>
      <c r="W19">
        <v>4.3125</v>
      </c>
      <c r="X19">
        <v>4.2847222222222223</v>
      </c>
      <c r="Y19">
        <v>4.145833333333333</v>
      </c>
    </row>
    <row r="20" spans="1:25">
      <c r="A20" t="s">
        <v>286</v>
      </c>
      <c r="B20" t="s">
        <v>50</v>
      </c>
      <c r="C20" t="s">
        <v>50</v>
      </c>
      <c r="D20" t="s">
        <v>50</v>
      </c>
      <c r="E20" t="s">
        <v>228</v>
      </c>
      <c r="F20">
        <v>4.7272727272727275</v>
      </c>
      <c r="G20">
        <v>4.0909090909090908</v>
      </c>
      <c r="H20">
        <v>3.6363636363636362</v>
      </c>
      <c r="I20">
        <v>4.5454545454545459</v>
      </c>
      <c r="J20">
        <v>4.3636363636363633</v>
      </c>
      <c r="K20">
        <v>4.2727272727272725</v>
      </c>
      <c r="L20">
        <v>4.2727272727272725</v>
      </c>
      <c r="M20">
        <v>3.6363636363636362</v>
      </c>
      <c r="N20">
        <v>4.7272727272727275</v>
      </c>
      <c r="O20">
        <v>4.1818181818181817</v>
      </c>
      <c r="P20">
        <v>4.4545454545454541</v>
      </c>
      <c r="Q20">
        <v>4.4545454545454541</v>
      </c>
      <c r="R20">
        <v>3.8181818181818183</v>
      </c>
      <c r="S20">
        <v>3.7272727272727271</v>
      </c>
      <c r="T20">
        <v>4.0909090909090908</v>
      </c>
      <c r="U20">
        <v>4.3636363636363633</v>
      </c>
      <c r="V20">
        <v>4.0909090909090908</v>
      </c>
      <c r="W20">
        <v>4.5454545454545459</v>
      </c>
      <c r="X20">
        <v>4.3636363636363633</v>
      </c>
      <c r="Y20">
        <v>4.0909090909090908</v>
      </c>
    </row>
    <row r="21" spans="1:25">
      <c r="A21" t="s">
        <v>286</v>
      </c>
      <c r="B21" t="s">
        <v>50</v>
      </c>
      <c r="C21" t="s">
        <v>50</v>
      </c>
      <c r="D21" t="s">
        <v>50</v>
      </c>
      <c r="E21" t="s">
        <v>229</v>
      </c>
      <c r="F21">
        <v>4.1164154103852599</v>
      </c>
      <c r="G21">
        <v>3.9405360134003349</v>
      </c>
      <c r="H21">
        <v>3.9589614740368511</v>
      </c>
      <c r="I21">
        <v>3.8400335008375208</v>
      </c>
      <c r="J21">
        <v>4.3232830820770518</v>
      </c>
      <c r="K21">
        <v>4.0125628140703515</v>
      </c>
      <c r="L21">
        <v>4.1390284757118927</v>
      </c>
      <c r="M21">
        <v>3.567001675041876</v>
      </c>
      <c r="N21">
        <v>4.3199329983249584</v>
      </c>
      <c r="O21">
        <v>3.9715242881072026</v>
      </c>
      <c r="P21">
        <v>3.8140703517587942</v>
      </c>
      <c r="Q21">
        <v>4.3685092127303182</v>
      </c>
      <c r="R21">
        <v>4.1490787269681739</v>
      </c>
      <c r="S21">
        <v>3.8911222780569514</v>
      </c>
      <c r="T21">
        <v>4.299832495812395</v>
      </c>
      <c r="U21">
        <v>4.1817420435510888</v>
      </c>
      <c r="V21">
        <v>4.2654941373534339</v>
      </c>
      <c r="W21">
        <v>4.3358458961474033</v>
      </c>
      <c r="X21">
        <v>4.2931323283082081</v>
      </c>
      <c r="Y21">
        <v>4.0728643216080398</v>
      </c>
    </row>
    <row r="22" spans="1:25">
      <c r="A22" t="s">
        <v>286</v>
      </c>
      <c r="B22" t="s">
        <v>50</v>
      </c>
      <c r="C22" t="s">
        <v>50</v>
      </c>
      <c r="D22" t="s">
        <v>50</v>
      </c>
      <c r="E22" t="s">
        <v>234</v>
      </c>
      <c r="F22">
        <v>4.228295819935691</v>
      </c>
      <c r="G22">
        <v>3.7781350482315115</v>
      </c>
      <c r="H22">
        <v>3.7781350482315115</v>
      </c>
      <c r="I22">
        <v>3.6334405144694535</v>
      </c>
      <c r="J22">
        <v>4.334405144694534</v>
      </c>
      <c r="K22">
        <v>3.842443729903537</v>
      </c>
      <c r="L22">
        <v>4.022508038585209</v>
      </c>
      <c r="M22">
        <v>3.3858520900321545</v>
      </c>
      <c r="N22">
        <v>4.292604501607717</v>
      </c>
      <c r="O22">
        <v>3.8906752411575565</v>
      </c>
      <c r="P22">
        <v>3.8038585209003215</v>
      </c>
      <c r="Q22">
        <v>4.372990353697749</v>
      </c>
      <c r="R22">
        <v>4.19935691318328</v>
      </c>
      <c r="S22">
        <v>3.7041800643086815</v>
      </c>
      <c r="T22">
        <v>4.305466237942122</v>
      </c>
      <c r="U22">
        <v>4.2508038585209</v>
      </c>
      <c r="V22">
        <v>4.302250803858521</v>
      </c>
      <c r="W22">
        <v>4.305466237942122</v>
      </c>
      <c r="X22">
        <v>4.3987138263665591</v>
      </c>
      <c r="Y22">
        <v>4.067524115755627</v>
      </c>
    </row>
    <row r="23" spans="1:25">
      <c r="A23" t="s">
        <v>286</v>
      </c>
      <c r="B23" t="s">
        <v>50</v>
      </c>
      <c r="C23" t="s">
        <v>50</v>
      </c>
      <c r="D23" t="s">
        <v>50</v>
      </c>
      <c r="E23" t="s">
        <v>230</v>
      </c>
      <c r="F23">
        <v>4.3761562178828362</v>
      </c>
      <c r="G23">
        <v>3.8890030832476876</v>
      </c>
      <c r="H23">
        <v>4.003083247687564</v>
      </c>
      <c r="I23">
        <v>3.6474820143884892</v>
      </c>
      <c r="J23">
        <v>4.5169578622816031</v>
      </c>
      <c r="K23">
        <v>3.7502569373072969</v>
      </c>
      <c r="L23">
        <v>4.1336073997944505</v>
      </c>
      <c r="M23">
        <v>3.1058581706063721</v>
      </c>
      <c r="N23">
        <v>4.2805755395683454</v>
      </c>
      <c r="O23">
        <v>3.9188078108941418</v>
      </c>
      <c r="P23">
        <v>3.9825282631038026</v>
      </c>
      <c r="Q23">
        <v>4.4491264131551898</v>
      </c>
      <c r="R23">
        <v>4.238437821171634</v>
      </c>
      <c r="S23">
        <v>3.7235354573484072</v>
      </c>
      <c r="T23">
        <v>4.2230215827338133</v>
      </c>
      <c r="U23">
        <v>4.2887975334018495</v>
      </c>
      <c r="V23">
        <v>4.5200411099691671</v>
      </c>
      <c r="W23">
        <v>4.3956834532374103</v>
      </c>
      <c r="X23">
        <v>4.3206577595066804</v>
      </c>
      <c r="Y23">
        <v>3.9393627954779036</v>
      </c>
    </row>
    <row r="24" spans="1:25">
      <c r="A24" t="s">
        <v>287</v>
      </c>
      <c r="B24" t="s">
        <v>198</v>
      </c>
      <c r="C24" t="s">
        <v>183</v>
      </c>
      <c r="D24" t="s">
        <v>50</v>
      </c>
      <c r="E24" t="s">
        <v>50</v>
      </c>
      <c r="F24">
        <v>4.1775700934579438</v>
      </c>
      <c r="G24">
        <v>3.7943925233644862</v>
      </c>
      <c r="H24">
        <v>3.8411214953271027</v>
      </c>
      <c r="I24">
        <v>3.8411214953271027</v>
      </c>
      <c r="J24">
        <v>4.2710280373831777</v>
      </c>
      <c r="K24">
        <v>4.1121495327102799</v>
      </c>
      <c r="L24">
        <v>3.8691588785046731</v>
      </c>
      <c r="M24">
        <v>3.8317757009345796</v>
      </c>
      <c r="N24">
        <v>4.2523364485981308</v>
      </c>
      <c r="O24">
        <v>3.8317757009345796</v>
      </c>
      <c r="P24">
        <v>3.7663551401869158</v>
      </c>
      <c r="Q24">
        <v>4.1121495327102799</v>
      </c>
      <c r="R24">
        <v>3.97196261682243</v>
      </c>
      <c r="S24">
        <v>3.7009345794392523</v>
      </c>
      <c r="T24">
        <v>4.3177570093457946</v>
      </c>
      <c r="U24">
        <v>4.1214953271028039</v>
      </c>
      <c r="V24">
        <v>4.0934579439252339</v>
      </c>
      <c r="W24">
        <v>4.2056074766355138</v>
      </c>
      <c r="X24">
        <v>4.0747663551401869</v>
      </c>
      <c r="Y24">
        <v>3.9813084112149535</v>
      </c>
    </row>
    <row r="25" spans="1:25">
      <c r="A25" t="s">
        <v>287</v>
      </c>
      <c r="B25" t="s">
        <v>198</v>
      </c>
      <c r="C25" t="s">
        <v>200</v>
      </c>
      <c r="D25" t="s">
        <v>50</v>
      </c>
      <c r="E25" t="s">
        <v>50</v>
      </c>
      <c r="F25">
        <v>4.2</v>
      </c>
      <c r="G25">
        <v>3.93</v>
      </c>
      <c r="H25">
        <v>4.1500000000000004</v>
      </c>
      <c r="I25">
        <v>3.88</v>
      </c>
      <c r="J25">
        <v>4.38</v>
      </c>
      <c r="K25">
        <v>4.0999999999999996</v>
      </c>
      <c r="L25">
        <v>4.05</v>
      </c>
      <c r="M25">
        <v>3.7</v>
      </c>
      <c r="N25">
        <v>4.34</v>
      </c>
      <c r="O25">
        <v>3.93</v>
      </c>
      <c r="P25">
        <v>3.73</v>
      </c>
      <c r="Q25">
        <v>4.49</v>
      </c>
      <c r="R25">
        <v>4.2699999999999996</v>
      </c>
      <c r="S25">
        <v>3.84</v>
      </c>
      <c r="T25">
        <v>4.42</v>
      </c>
      <c r="U25">
        <v>4.2699999999999996</v>
      </c>
      <c r="V25">
        <v>4.2699999999999996</v>
      </c>
      <c r="W25">
        <v>4.3600000000000003</v>
      </c>
      <c r="X25">
        <v>4.2699999999999996</v>
      </c>
      <c r="Y25">
        <v>4.05</v>
      </c>
    </row>
    <row r="26" spans="1:25">
      <c r="A26" t="s">
        <v>287</v>
      </c>
      <c r="B26" t="s">
        <v>198</v>
      </c>
      <c r="C26" t="s">
        <v>207</v>
      </c>
      <c r="D26" t="s">
        <v>50</v>
      </c>
      <c r="E26" t="s">
        <v>50</v>
      </c>
      <c r="F26">
        <v>4.1349206349206353</v>
      </c>
      <c r="G26">
        <v>4.1507936507936511</v>
      </c>
      <c r="H26">
        <v>4.1904761904761907</v>
      </c>
      <c r="I26">
        <v>4</v>
      </c>
      <c r="J26">
        <v>4.3174603174603172</v>
      </c>
      <c r="K26">
        <v>4.1111111111111107</v>
      </c>
      <c r="L26">
        <v>4.1111111111111107</v>
      </c>
      <c r="M26">
        <v>3.7063492063492065</v>
      </c>
      <c r="N26">
        <v>4.3730158730158726</v>
      </c>
      <c r="O26">
        <v>4.0158730158730158</v>
      </c>
      <c r="P26">
        <v>4.0634920634920633</v>
      </c>
      <c r="Q26">
        <v>4.2301587301587302</v>
      </c>
      <c r="R26">
        <v>4.1825396825396828</v>
      </c>
      <c r="S26">
        <v>4.0476190476190474</v>
      </c>
      <c r="T26">
        <v>4.4047619047619051</v>
      </c>
      <c r="U26">
        <v>4.2142857142857144</v>
      </c>
      <c r="V26">
        <v>4.2380952380952381</v>
      </c>
      <c r="W26">
        <v>4.2698412698412698</v>
      </c>
      <c r="X26">
        <v>4.253968253968254</v>
      </c>
      <c r="Y26">
        <v>4.1349206349206353</v>
      </c>
    </row>
    <row r="27" spans="1:25">
      <c r="A27" t="s">
        <v>287</v>
      </c>
      <c r="B27" t="s">
        <v>198</v>
      </c>
      <c r="C27" t="s">
        <v>209</v>
      </c>
      <c r="D27" t="s">
        <v>50</v>
      </c>
      <c r="E27" t="s">
        <v>50</v>
      </c>
      <c r="F27">
        <v>4.4285714285714288</v>
      </c>
      <c r="G27">
        <v>4.0714285714285712</v>
      </c>
      <c r="H27">
        <v>4.166666666666667</v>
      </c>
      <c r="I27">
        <v>3.7380952380952381</v>
      </c>
      <c r="J27">
        <v>4.3809523809523814</v>
      </c>
      <c r="K27">
        <v>4.2142857142857144</v>
      </c>
      <c r="L27">
        <v>4.1904761904761907</v>
      </c>
      <c r="M27">
        <v>3.1904761904761907</v>
      </c>
      <c r="N27">
        <v>4.5476190476190474</v>
      </c>
      <c r="O27">
        <v>3.8333333333333335</v>
      </c>
      <c r="P27">
        <v>3.9047619047619047</v>
      </c>
      <c r="Q27">
        <v>4.7380952380952381</v>
      </c>
      <c r="R27">
        <v>4.2857142857142856</v>
      </c>
      <c r="S27">
        <v>4.0714285714285712</v>
      </c>
      <c r="T27">
        <v>4.2857142857142856</v>
      </c>
      <c r="U27">
        <v>4.5</v>
      </c>
      <c r="V27">
        <v>4.5714285714285712</v>
      </c>
      <c r="W27">
        <v>4.4047619047619051</v>
      </c>
      <c r="X27">
        <v>4.3571428571428568</v>
      </c>
      <c r="Y27">
        <v>4.166666666666667</v>
      </c>
    </row>
    <row r="28" spans="1:25">
      <c r="A28" t="s">
        <v>287</v>
      </c>
      <c r="B28" t="s">
        <v>198</v>
      </c>
      <c r="C28" t="s">
        <v>211</v>
      </c>
      <c r="D28" t="s">
        <v>50</v>
      </c>
      <c r="E28" t="s">
        <v>50</v>
      </c>
      <c r="F28">
        <v>4</v>
      </c>
      <c r="G28">
        <v>3.84</v>
      </c>
      <c r="H28">
        <v>3.88</v>
      </c>
      <c r="I28">
        <v>3.52</v>
      </c>
      <c r="J28">
        <v>4.4000000000000004</v>
      </c>
      <c r="K28">
        <v>4</v>
      </c>
      <c r="L28">
        <v>4.28</v>
      </c>
      <c r="M28">
        <v>3.28</v>
      </c>
      <c r="N28">
        <v>4.04</v>
      </c>
      <c r="O28">
        <v>3.2</v>
      </c>
      <c r="P28">
        <v>3.64</v>
      </c>
      <c r="Q28">
        <v>4.5599999999999996</v>
      </c>
      <c r="R28">
        <v>4.08</v>
      </c>
      <c r="S28">
        <v>3.44</v>
      </c>
      <c r="T28">
        <v>4.24</v>
      </c>
      <c r="U28">
        <v>4.28</v>
      </c>
      <c r="V28">
        <v>4.3600000000000003</v>
      </c>
      <c r="W28">
        <v>4.2</v>
      </c>
      <c r="X28">
        <v>3.96</v>
      </c>
      <c r="Y28">
        <v>3.96</v>
      </c>
    </row>
    <row r="29" spans="1:25">
      <c r="A29" t="s">
        <v>287</v>
      </c>
      <c r="B29" t="s">
        <v>206</v>
      </c>
      <c r="C29" t="s">
        <v>183</v>
      </c>
      <c r="D29" t="s">
        <v>50</v>
      </c>
      <c r="E29" t="s">
        <v>50</v>
      </c>
      <c r="F29">
        <v>4.0352941176470587</v>
      </c>
      <c r="G29">
        <v>4.0470588235294116</v>
      </c>
      <c r="H29">
        <v>3.8588235294117648</v>
      </c>
      <c r="I29">
        <v>3.7529411764705882</v>
      </c>
      <c r="J29">
        <v>4.2588235294117647</v>
      </c>
      <c r="K29">
        <v>3.9764705882352942</v>
      </c>
      <c r="L29">
        <v>4.1764705882352944</v>
      </c>
      <c r="M29">
        <v>3.6588235294117646</v>
      </c>
      <c r="N29">
        <v>4.223529411764706</v>
      </c>
      <c r="O29">
        <v>4.0117647058823529</v>
      </c>
      <c r="P29">
        <v>3.7058823529411766</v>
      </c>
      <c r="Q29">
        <v>4.2705882352941176</v>
      </c>
      <c r="R29">
        <v>4.0470588235294116</v>
      </c>
      <c r="S29">
        <v>3.8588235294117648</v>
      </c>
      <c r="T29">
        <v>4.2823529411764705</v>
      </c>
      <c r="U29">
        <v>4.223529411764706</v>
      </c>
      <c r="V29">
        <v>4.1529411764705886</v>
      </c>
      <c r="W29">
        <v>4.2823529411764705</v>
      </c>
      <c r="X29">
        <v>4.1882352941176473</v>
      </c>
      <c r="Y29">
        <v>4.0941176470588232</v>
      </c>
    </row>
    <row r="30" spans="1:25">
      <c r="A30" t="s">
        <v>287</v>
      </c>
      <c r="B30" t="s">
        <v>206</v>
      </c>
      <c r="C30" t="s">
        <v>200</v>
      </c>
      <c r="D30" t="s">
        <v>50</v>
      </c>
      <c r="E30" t="s">
        <v>50</v>
      </c>
      <c r="F30">
        <v>4.1703703703703701</v>
      </c>
      <c r="G30">
        <v>3.925925925925926</v>
      </c>
      <c r="H30">
        <v>3.9629629629629628</v>
      </c>
      <c r="I30">
        <v>3.8740740740740742</v>
      </c>
      <c r="J30">
        <v>4.325925925925926</v>
      </c>
      <c r="K30">
        <v>4.0296296296296292</v>
      </c>
      <c r="L30">
        <v>4.177777777777778</v>
      </c>
      <c r="M30">
        <v>3.6518518518518519</v>
      </c>
      <c r="N30">
        <v>4.3037037037037038</v>
      </c>
      <c r="O30">
        <v>4.2222222222222223</v>
      </c>
      <c r="P30">
        <v>3.911111111111111</v>
      </c>
      <c r="Q30">
        <v>4.3111111111111109</v>
      </c>
      <c r="R30">
        <v>4.2</v>
      </c>
      <c r="S30">
        <v>4</v>
      </c>
      <c r="T30">
        <v>4.2444444444444445</v>
      </c>
      <c r="U30">
        <v>4.2148148148148152</v>
      </c>
      <c r="V30">
        <v>4.2592592592592595</v>
      </c>
      <c r="W30">
        <v>4.3925925925925924</v>
      </c>
      <c r="X30">
        <v>4.2962962962962967</v>
      </c>
      <c r="Y30">
        <v>4.1185185185185187</v>
      </c>
    </row>
    <row r="31" spans="1:25">
      <c r="A31" t="s">
        <v>287</v>
      </c>
      <c r="B31" t="s">
        <v>206</v>
      </c>
      <c r="C31" t="s">
        <v>207</v>
      </c>
      <c r="D31" t="s">
        <v>50</v>
      </c>
      <c r="E31" t="s">
        <v>50</v>
      </c>
      <c r="F31">
        <v>4.0555555555555554</v>
      </c>
      <c r="G31">
        <v>3.9537037037037037</v>
      </c>
      <c r="H31">
        <v>3.8148148148148149</v>
      </c>
      <c r="I31">
        <v>3.8148148148148149</v>
      </c>
      <c r="J31">
        <v>4.4259259259259256</v>
      </c>
      <c r="K31">
        <v>3.8333333333333335</v>
      </c>
      <c r="L31">
        <v>4.1481481481481479</v>
      </c>
      <c r="M31">
        <v>3.6296296296296298</v>
      </c>
      <c r="N31">
        <v>4.3888888888888893</v>
      </c>
      <c r="O31">
        <v>4</v>
      </c>
      <c r="P31">
        <v>4.0925925925925926</v>
      </c>
      <c r="Q31">
        <v>4.3425925925925926</v>
      </c>
      <c r="R31">
        <v>4.1203703703703702</v>
      </c>
      <c r="S31">
        <v>4</v>
      </c>
      <c r="T31">
        <v>4.2129629629629628</v>
      </c>
      <c r="U31">
        <v>4.1481481481481479</v>
      </c>
      <c r="V31">
        <v>4.1759259259259256</v>
      </c>
      <c r="W31">
        <v>4.2777777777777777</v>
      </c>
      <c r="X31">
        <v>4.3055555555555554</v>
      </c>
      <c r="Y31">
        <v>3.9444444444444446</v>
      </c>
    </row>
    <row r="32" spans="1:25">
      <c r="A32" t="s">
        <v>287</v>
      </c>
      <c r="B32" t="s">
        <v>206</v>
      </c>
      <c r="C32" t="s">
        <v>209</v>
      </c>
      <c r="D32" t="s">
        <v>50</v>
      </c>
      <c r="E32" t="s">
        <v>50</v>
      </c>
      <c r="F32">
        <v>4.2241379310344831</v>
      </c>
      <c r="G32">
        <v>3.8275862068965516</v>
      </c>
      <c r="H32">
        <v>4.1206896551724137</v>
      </c>
      <c r="I32">
        <v>3.8448275862068964</v>
      </c>
      <c r="J32">
        <v>4.431034482758621</v>
      </c>
      <c r="K32">
        <v>3.7931034482758621</v>
      </c>
      <c r="L32">
        <v>4.2413793103448274</v>
      </c>
      <c r="M32">
        <v>3.1379310344827585</v>
      </c>
      <c r="N32">
        <v>4.1551724137931032</v>
      </c>
      <c r="O32">
        <v>4.0344827586206895</v>
      </c>
      <c r="P32">
        <v>3.9137931034482758</v>
      </c>
      <c r="Q32">
        <v>4.4137931034482758</v>
      </c>
      <c r="R32">
        <v>4.1034482758620694</v>
      </c>
      <c r="S32">
        <v>3.7413793103448274</v>
      </c>
      <c r="T32">
        <v>4.1896551724137927</v>
      </c>
      <c r="U32">
        <v>4.0517241379310347</v>
      </c>
      <c r="V32">
        <v>4.3448275862068968</v>
      </c>
      <c r="W32">
        <v>4.4655172413793105</v>
      </c>
      <c r="X32">
        <v>4.2241379310344831</v>
      </c>
      <c r="Y32">
        <v>3.9137931034482758</v>
      </c>
    </row>
    <row r="33" spans="1:25">
      <c r="A33" t="s">
        <v>287</v>
      </c>
      <c r="B33" t="s">
        <v>206</v>
      </c>
      <c r="C33" t="s">
        <v>211</v>
      </c>
      <c r="D33" t="s">
        <v>50</v>
      </c>
      <c r="E33" t="s">
        <v>50</v>
      </c>
      <c r="F33">
        <v>4.3214285714285712</v>
      </c>
      <c r="G33">
        <v>3.7053571428571428</v>
      </c>
      <c r="H33">
        <v>4.1428571428571432</v>
      </c>
      <c r="I33">
        <v>3.5803571428571428</v>
      </c>
      <c r="J33">
        <v>4.6964285714285712</v>
      </c>
      <c r="K33">
        <v>3.6428571428571428</v>
      </c>
      <c r="L33">
        <v>4.0803571428571432</v>
      </c>
      <c r="M33">
        <v>2.5803571428571428</v>
      </c>
      <c r="N33">
        <v>4.2053571428571432</v>
      </c>
      <c r="O33">
        <v>3.8125</v>
      </c>
      <c r="P33">
        <v>3.9910714285714284</v>
      </c>
      <c r="Q33">
        <v>4.4553571428571432</v>
      </c>
      <c r="R33">
        <v>4.3660714285714288</v>
      </c>
      <c r="S33">
        <v>3.6339285714285716</v>
      </c>
      <c r="T33">
        <v>4.0892857142857144</v>
      </c>
      <c r="U33">
        <v>4.4464285714285712</v>
      </c>
      <c r="V33">
        <v>4.5178571428571432</v>
      </c>
      <c r="W33">
        <v>4.5267857142857144</v>
      </c>
      <c r="X33">
        <v>4.4285714285714288</v>
      </c>
      <c r="Y33">
        <v>3.8928571428571428</v>
      </c>
    </row>
    <row r="34" spans="1:25">
      <c r="A34" t="s">
        <v>287</v>
      </c>
      <c r="B34" t="s">
        <v>185</v>
      </c>
      <c r="C34" t="s">
        <v>183</v>
      </c>
      <c r="D34" t="s">
        <v>50</v>
      </c>
      <c r="E34" t="s">
        <v>50</v>
      </c>
      <c r="F34">
        <v>4.1900826446280988</v>
      </c>
      <c r="G34">
        <v>3.9173553719008263</v>
      </c>
      <c r="H34">
        <v>3.6859504132231407</v>
      </c>
      <c r="I34">
        <v>3.6611570247933884</v>
      </c>
      <c r="J34">
        <v>4.3223140495867769</v>
      </c>
      <c r="K34">
        <v>3.9008264462809916</v>
      </c>
      <c r="L34">
        <v>4.0413223140495864</v>
      </c>
      <c r="M34">
        <v>3.4628099173553717</v>
      </c>
      <c r="N34">
        <v>4.3057851239669418</v>
      </c>
      <c r="O34">
        <v>3.8595041322314048</v>
      </c>
      <c r="P34">
        <v>3.7603305785123968</v>
      </c>
      <c r="Q34">
        <v>4.3636363636363633</v>
      </c>
      <c r="R34">
        <v>4.0082644628099171</v>
      </c>
      <c r="S34">
        <v>3.8512396694214877</v>
      </c>
      <c r="T34">
        <v>4.2066115702479339</v>
      </c>
      <c r="U34">
        <v>4.0991735537190079</v>
      </c>
      <c r="V34">
        <v>4.3223140495867769</v>
      </c>
      <c r="W34">
        <v>4.3636363636363633</v>
      </c>
      <c r="X34">
        <v>4.4049586776859506</v>
      </c>
      <c r="Y34">
        <v>4.0826446280991737</v>
      </c>
    </row>
    <row r="35" spans="1:25">
      <c r="A35" t="s">
        <v>287</v>
      </c>
      <c r="B35" t="s">
        <v>185</v>
      </c>
      <c r="C35" t="s">
        <v>200</v>
      </c>
      <c r="D35" t="s">
        <v>50</v>
      </c>
      <c r="E35" t="s">
        <v>50</v>
      </c>
      <c r="F35">
        <v>4.4755244755244759</v>
      </c>
      <c r="G35">
        <v>3.8881118881118879</v>
      </c>
      <c r="H35">
        <v>3.6713286713286712</v>
      </c>
      <c r="I35">
        <v>3.7132867132867133</v>
      </c>
      <c r="J35">
        <v>4.5244755244755241</v>
      </c>
      <c r="K35">
        <v>3.7272727272727271</v>
      </c>
      <c r="L35">
        <v>4.2867132867132867</v>
      </c>
      <c r="M35">
        <v>3.4545454545454546</v>
      </c>
      <c r="N35">
        <v>4.4475524475524475</v>
      </c>
      <c r="O35">
        <v>3.8391608391608392</v>
      </c>
      <c r="P35">
        <v>3.8811188811188813</v>
      </c>
      <c r="Q35">
        <v>4.4755244755244759</v>
      </c>
      <c r="R35">
        <v>4.244755244755245</v>
      </c>
      <c r="S35">
        <v>3.8811188811188813</v>
      </c>
      <c r="T35">
        <v>4.3286713286713283</v>
      </c>
      <c r="U35">
        <v>4.2657342657342658</v>
      </c>
      <c r="V35">
        <v>4.5944055944055942</v>
      </c>
      <c r="W35">
        <v>4.4195804195804191</v>
      </c>
      <c r="X35">
        <v>4.4405594405594409</v>
      </c>
      <c r="Y35">
        <v>3.9020979020979021</v>
      </c>
    </row>
    <row r="36" spans="1:25">
      <c r="A36" t="s">
        <v>287</v>
      </c>
      <c r="B36" t="s">
        <v>185</v>
      </c>
      <c r="C36" t="s">
        <v>207</v>
      </c>
      <c r="D36" t="s">
        <v>50</v>
      </c>
      <c r="E36" t="s">
        <v>50</v>
      </c>
      <c r="F36">
        <v>4.3939393939393936</v>
      </c>
      <c r="G36">
        <v>3.7272727272727271</v>
      </c>
      <c r="H36">
        <v>3.7575757575757578</v>
      </c>
      <c r="I36">
        <v>3.5303030303030303</v>
      </c>
      <c r="J36">
        <v>4.3787878787878789</v>
      </c>
      <c r="K36">
        <v>3.7878787878787881</v>
      </c>
      <c r="L36">
        <v>4.166666666666667</v>
      </c>
      <c r="M36">
        <v>3.6666666666666665</v>
      </c>
      <c r="N36">
        <v>4.3484848484848486</v>
      </c>
      <c r="O36">
        <v>3.9545454545454546</v>
      </c>
      <c r="P36">
        <v>3.9696969696969697</v>
      </c>
      <c r="Q36">
        <v>4.4696969696969697</v>
      </c>
      <c r="R36">
        <v>3.9090909090909092</v>
      </c>
      <c r="S36">
        <v>3.9696969696969697</v>
      </c>
      <c r="T36">
        <v>4</v>
      </c>
      <c r="U36">
        <v>4.1212121212121211</v>
      </c>
      <c r="V36">
        <v>4.3787878787878789</v>
      </c>
      <c r="W36">
        <v>4.166666666666667</v>
      </c>
      <c r="X36">
        <v>4.1212121212121211</v>
      </c>
      <c r="Y36">
        <v>3.7878787878787881</v>
      </c>
    </row>
    <row r="37" spans="1:25">
      <c r="A37" t="s">
        <v>287</v>
      </c>
      <c r="B37" t="s">
        <v>185</v>
      </c>
      <c r="C37" t="s">
        <v>209</v>
      </c>
      <c r="D37" t="s">
        <v>50</v>
      </c>
      <c r="E37" t="s">
        <v>50</v>
      </c>
      <c r="F37">
        <v>4.4482758620689653</v>
      </c>
      <c r="G37">
        <v>3.7758620689655173</v>
      </c>
      <c r="H37">
        <v>3.9310344827586206</v>
      </c>
      <c r="I37">
        <v>3.4482758620689653</v>
      </c>
      <c r="J37">
        <v>4.6206896551724137</v>
      </c>
      <c r="K37">
        <v>3.8620689655172415</v>
      </c>
      <c r="L37">
        <v>4.2586206896551726</v>
      </c>
      <c r="M37">
        <v>3.0344827586206895</v>
      </c>
      <c r="N37">
        <v>4.3965517241379306</v>
      </c>
      <c r="O37">
        <v>4.068965517241379</v>
      </c>
      <c r="P37">
        <v>4.2586206896551726</v>
      </c>
      <c r="Q37">
        <v>4.4827586206896548</v>
      </c>
      <c r="R37">
        <v>4.3448275862068968</v>
      </c>
      <c r="S37">
        <v>4.0172413793103452</v>
      </c>
      <c r="T37">
        <v>4.3965517241379306</v>
      </c>
      <c r="U37">
        <v>4.4482758620689653</v>
      </c>
      <c r="V37">
        <v>4.4827586206896548</v>
      </c>
      <c r="W37">
        <v>4.5</v>
      </c>
      <c r="X37">
        <v>4.3448275862068968</v>
      </c>
      <c r="Y37">
        <v>4.1896551724137927</v>
      </c>
    </row>
    <row r="38" spans="1:25">
      <c r="A38" t="s">
        <v>287</v>
      </c>
      <c r="B38" t="s">
        <v>185</v>
      </c>
      <c r="C38" t="s">
        <v>211</v>
      </c>
      <c r="D38" t="s">
        <v>50</v>
      </c>
      <c r="E38" t="s">
        <v>50</v>
      </c>
      <c r="F38">
        <v>4.3513513513513518</v>
      </c>
      <c r="G38">
        <v>3.810810810810811</v>
      </c>
      <c r="H38">
        <v>4.1891891891891895</v>
      </c>
      <c r="I38">
        <v>3.6756756756756759</v>
      </c>
      <c r="J38">
        <v>4.5675675675675675</v>
      </c>
      <c r="K38">
        <v>3.5495495495495497</v>
      </c>
      <c r="L38">
        <v>4.1081081081081079</v>
      </c>
      <c r="M38">
        <v>2.5405405405405403</v>
      </c>
      <c r="N38">
        <v>4.3243243243243246</v>
      </c>
      <c r="O38">
        <v>3.8918918918918921</v>
      </c>
      <c r="P38">
        <v>3.9909909909909911</v>
      </c>
      <c r="Q38">
        <v>4.5135135135135132</v>
      </c>
      <c r="R38">
        <v>4.1711711711711708</v>
      </c>
      <c r="S38">
        <v>3.7567567567567566</v>
      </c>
      <c r="T38">
        <v>4.1261261261261257</v>
      </c>
      <c r="U38">
        <v>4.243243243243243</v>
      </c>
      <c r="V38">
        <v>4.5405405405405403</v>
      </c>
      <c r="W38">
        <v>4.4504504504504503</v>
      </c>
      <c r="X38">
        <v>4.288288288288288</v>
      </c>
      <c r="Y38">
        <v>3.8378378378378377</v>
      </c>
    </row>
    <row r="39" spans="1:25">
      <c r="A39" t="s">
        <v>287</v>
      </c>
      <c r="B39" t="s">
        <v>205</v>
      </c>
      <c r="C39" t="s">
        <v>183</v>
      </c>
      <c r="D39" t="s">
        <v>50</v>
      </c>
      <c r="E39" t="s">
        <v>50</v>
      </c>
      <c r="F39">
        <v>4.05</v>
      </c>
      <c r="G39">
        <v>3.7250000000000001</v>
      </c>
      <c r="H39">
        <v>3.6916666666666669</v>
      </c>
      <c r="I39">
        <v>3.8416666666666668</v>
      </c>
      <c r="J39">
        <v>4.2833333333333332</v>
      </c>
      <c r="K39">
        <v>4</v>
      </c>
      <c r="L39">
        <v>4.1749999999999998</v>
      </c>
      <c r="M39">
        <v>3.5750000000000002</v>
      </c>
      <c r="N39">
        <v>4.1333333333333337</v>
      </c>
      <c r="O39">
        <v>3.8333333333333335</v>
      </c>
      <c r="P39">
        <v>3.8583333333333334</v>
      </c>
      <c r="Q39">
        <v>4.2333333333333334</v>
      </c>
      <c r="R39">
        <v>4.0083333333333337</v>
      </c>
      <c r="S39">
        <v>3.8916666666666666</v>
      </c>
      <c r="T39">
        <v>4.1833333333333336</v>
      </c>
      <c r="U39">
        <v>4.1916666666666664</v>
      </c>
      <c r="V39">
        <v>4.1500000000000004</v>
      </c>
      <c r="W39">
        <v>4.2750000000000004</v>
      </c>
      <c r="X39">
        <v>4.333333333333333</v>
      </c>
      <c r="Y39">
        <v>4.083333333333333</v>
      </c>
    </row>
    <row r="40" spans="1:25">
      <c r="A40" t="s">
        <v>287</v>
      </c>
      <c r="B40" t="s">
        <v>205</v>
      </c>
      <c r="C40" t="s">
        <v>200</v>
      </c>
      <c r="D40" t="s">
        <v>50</v>
      </c>
      <c r="E40" t="s">
        <v>50</v>
      </c>
      <c r="F40">
        <v>4.1702127659574471</v>
      </c>
      <c r="G40">
        <v>4.0354609929078018</v>
      </c>
      <c r="H40">
        <v>3.8156028368794326</v>
      </c>
      <c r="I40">
        <v>3.773049645390071</v>
      </c>
      <c r="J40">
        <v>4.2765957446808507</v>
      </c>
      <c r="K40">
        <v>3.9361702127659575</v>
      </c>
      <c r="L40">
        <v>4.0638297872340425</v>
      </c>
      <c r="M40">
        <v>3.4326241134751774</v>
      </c>
      <c r="N40">
        <v>4.3049645390070923</v>
      </c>
      <c r="O40">
        <v>3.9503546099290778</v>
      </c>
      <c r="P40">
        <v>3.8581560283687941</v>
      </c>
      <c r="Q40">
        <v>4.333333333333333</v>
      </c>
      <c r="R40">
        <v>4.1418439716312054</v>
      </c>
      <c r="S40">
        <v>3.5957446808510638</v>
      </c>
      <c r="T40">
        <v>4.3617021276595747</v>
      </c>
      <c r="U40">
        <v>4.205673758865248</v>
      </c>
      <c r="V40">
        <v>4.4609929078014181</v>
      </c>
      <c r="W40">
        <v>4.375886524822695</v>
      </c>
      <c r="X40">
        <v>4.375886524822695</v>
      </c>
      <c r="Y40">
        <v>4.2553191489361701</v>
      </c>
    </row>
    <row r="41" spans="1:25">
      <c r="A41" t="s">
        <v>287</v>
      </c>
      <c r="B41" t="s">
        <v>205</v>
      </c>
      <c r="C41" t="s">
        <v>207</v>
      </c>
      <c r="D41" t="s">
        <v>50</v>
      </c>
      <c r="E41" t="s">
        <v>50</v>
      </c>
      <c r="F41">
        <v>4.2333333333333334</v>
      </c>
      <c r="G41">
        <v>3.9</v>
      </c>
      <c r="H41">
        <v>4.166666666666667</v>
      </c>
      <c r="I41">
        <v>3.6333333333333333</v>
      </c>
      <c r="J41">
        <v>4.5</v>
      </c>
      <c r="K41">
        <v>3.8111111111111109</v>
      </c>
      <c r="L41">
        <v>4.0999999999999996</v>
      </c>
      <c r="M41">
        <v>3.2333333333333334</v>
      </c>
      <c r="N41">
        <v>4.4000000000000004</v>
      </c>
      <c r="O41">
        <v>3.9444444444444446</v>
      </c>
      <c r="P41">
        <v>3.8888888888888888</v>
      </c>
      <c r="Q41">
        <v>4.5444444444444443</v>
      </c>
      <c r="R41">
        <v>4.2777777777777777</v>
      </c>
      <c r="S41">
        <v>3.7333333333333334</v>
      </c>
      <c r="T41">
        <v>4.5111111111111111</v>
      </c>
      <c r="U41">
        <v>4.4111111111111114</v>
      </c>
      <c r="V41">
        <v>4.4666666666666668</v>
      </c>
      <c r="W41">
        <v>4.3666666666666663</v>
      </c>
      <c r="X41">
        <v>4.4444444444444446</v>
      </c>
      <c r="Y41">
        <v>4.1111111111111107</v>
      </c>
    </row>
    <row r="42" spans="1:25">
      <c r="A42" t="s">
        <v>287</v>
      </c>
      <c r="B42" t="s">
        <v>205</v>
      </c>
      <c r="C42" t="s">
        <v>209</v>
      </c>
      <c r="D42" t="s">
        <v>50</v>
      </c>
      <c r="E42" t="s">
        <v>50</v>
      </c>
      <c r="F42">
        <v>4.5396825396825395</v>
      </c>
      <c r="G42">
        <v>4.0476190476190474</v>
      </c>
      <c r="H42">
        <v>4.2063492063492065</v>
      </c>
      <c r="I42">
        <v>3.8571428571428572</v>
      </c>
      <c r="J42">
        <v>4.4285714285714288</v>
      </c>
      <c r="K42">
        <v>3.8253968253968256</v>
      </c>
      <c r="L42">
        <v>4.0793650793650791</v>
      </c>
      <c r="M42">
        <v>3.0476190476190474</v>
      </c>
      <c r="N42">
        <v>4.2063492063492065</v>
      </c>
      <c r="O42">
        <v>3.9841269841269842</v>
      </c>
      <c r="P42">
        <v>4.0476190476190474</v>
      </c>
      <c r="Q42">
        <v>4.3650793650793647</v>
      </c>
      <c r="R42">
        <v>4.4761904761904763</v>
      </c>
      <c r="S42">
        <v>3.9365079365079363</v>
      </c>
      <c r="T42">
        <v>4.333333333333333</v>
      </c>
      <c r="U42">
        <v>4.4603174603174605</v>
      </c>
      <c r="V42">
        <v>4.587301587301587</v>
      </c>
      <c r="W42">
        <v>4.5238095238095237</v>
      </c>
      <c r="X42">
        <v>4.4444444444444446</v>
      </c>
      <c r="Y42">
        <v>4.1904761904761907</v>
      </c>
    </row>
    <row r="43" spans="1:25">
      <c r="A43" t="s">
        <v>287</v>
      </c>
      <c r="B43" t="s">
        <v>205</v>
      </c>
      <c r="C43" t="s">
        <v>211</v>
      </c>
      <c r="D43" t="s">
        <v>50</v>
      </c>
      <c r="E43" t="s">
        <v>50</v>
      </c>
      <c r="F43">
        <v>4.0697674418604652</v>
      </c>
      <c r="G43">
        <v>3.7790697674418605</v>
      </c>
      <c r="H43">
        <v>4.2441860465116283</v>
      </c>
      <c r="I43">
        <v>3.7209302325581395</v>
      </c>
      <c r="J43">
        <v>4.3953488372093021</v>
      </c>
      <c r="K43">
        <v>3.7790697674418605</v>
      </c>
      <c r="L43">
        <v>4.0930232558139537</v>
      </c>
      <c r="M43">
        <v>2.8372093023255816</v>
      </c>
      <c r="N43">
        <v>4.1976744186046515</v>
      </c>
      <c r="O43">
        <v>3.9069767441860463</v>
      </c>
      <c r="P43">
        <v>4</v>
      </c>
      <c r="Q43">
        <v>4.5697674418604652</v>
      </c>
      <c r="R43">
        <v>4.1046511627906979</v>
      </c>
      <c r="S43">
        <v>3.63953488372093</v>
      </c>
      <c r="T43">
        <v>4.2674418604651159</v>
      </c>
      <c r="U43">
        <v>4.3953488372093021</v>
      </c>
      <c r="V43">
        <v>4.3720930232558137</v>
      </c>
      <c r="W43">
        <v>4.4883720930232558</v>
      </c>
      <c r="X43">
        <v>4.2558139534883717</v>
      </c>
      <c r="Y43">
        <v>3.9186046511627906</v>
      </c>
    </row>
    <row r="44" spans="1:25">
      <c r="A44" t="s">
        <v>287</v>
      </c>
      <c r="B44" t="s">
        <v>195</v>
      </c>
      <c r="C44" t="s">
        <v>183</v>
      </c>
      <c r="D44" t="s">
        <v>50</v>
      </c>
      <c r="E44" t="s">
        <v>50</v>
      </c>
      <c r="F44">
        <v>3.7129629629629628</v>
      </c>
      <c r="G44">
        <v>3.5185185185185186</v>
      </c>
      <c r="H44">
        <v>3.7037037037037037</v>
      </c>
      <c r="I44">
        <v>3.3981481481481484</v>
      </c>
      <c r="J44">
        <v>4</v>
      </c>
      <c r="K44">
        <v>3.7777777777777777</v>
      </c>
      <c r="L44">
        <v>4</v>
      </c>
      <c r="M44">
        <v>3.425925925925926</v>
      </c>
      <c r="N44">
        <v>4.1203703703703702</v>
      </c>
      <c r="O44">
        <v>3.6203703703703702</v>
      </c>
      <c r="P44">
        <v>3.5555555555555554</v>
      </c>
      <c r="Q44">
        <v>4.2222222222222223</v>
      </c>
      <c r="R44">
        <v>3.9074074074074074</v>
      </c>
      <c r="S44">
        <v>3.5370370370370372</v>
      </c>
      <c r="T44">
        <v>4.0462962962962967</v>
      </c>
      <c r="U44">
        <v>3.9814814814814814</v>
      </c>
      <c r="V44">
        <v>4.0925925925925926</v>
      </c>
      <c r="W44">
        <v>3.9629629629629628</v>
      </c>
      <c r="X44">
        <v>4.0740740740740744</v>
      </c>
      <c r="Y44">
        <v>3.8796296296296298</v>
      </c>
    </row>
    <row r="45" spans="1:25">
      <c r="A45" t="s">
        <v>287</v>
      </c>
      <c r="B45" t="s">
        <v>195</v>
      </c>
      <c r="C45" t="s">
        <v>200</v>
      </c>
      <c r="D45" t="s">
        <v>50</v>
      </c>
      <c r="E45" t="s">
        <v>50</v>
      </c>
      <c r="F45">
        <v>4.1717791411042944</v>
      </c>
      <c r="G45">
        <v>3.8650306748466257</v>
      </c>
      <c r="H45">
        <v>3.7730061349693251</v>
      </c>
      <c r="I45">
        <v>3.7116564417177913</v>
      </c>
      <c r="J45">
        <v>4.3190184049079754</v>
      </c>
      <c r="K45">
        <v>3.9018404907975461</v>
      </c>
      <c r="L45">
        <v>4.1349693251533743</v>
      </c>
      <c r="M45">
        <v>3.6564417177914113</v>
      </c>
      <c r="N45">
        <v>4.3374233128834359</v>
      </c>
      <c r="O45">
        <v>4.03680981595092</v>
      </c>
      <c r="P45">
        <v>3.8466257668711656</v>
      </c>
      <c r="Q45">
        <v>4.3067484662576687</v>
      </c>
      <c r="R45">
        <v>4.294478527607362</v>
      </c>
      <c r="S45">
        <v>3.8404907975460123</v>
      </c>
      <c r="T45">
        <v>4.3435582822085887</v>
      </c>
      <c r="U45">
        <v>4.2208588957055211</v>
      </c>
      <c r="V45">
        <v>4.3374233128834359</v>
      </c>
      <c r="W45">
        <v>4.2269938650306749</v>
      </c>
      <c r="X45">
        <v>4.3865030674846626</v>
      </c>
      <c r="Y45">
        <v>4.0981595092024543</v>
      </c>
    </row>
    <row r="46" spans="1:25">
      <c r="A46" t="s">
        <v>287</v>
      </c>
      <c r="B46" t="s">
        <v>195</v>
      </c>
      <c r="C46" t="s">
        <v>207</v>
      </c>
      <c r="D46" t="s">
        <v>50</v>
      </c>
      <c r="E46" t="s">
        <v>50</v>
      </c>
      <c r="F46">
        <v>4.2315789473684209</v>
      </c>
      <c r="G46">
        <v>3.9578947368421051</v>
      </c>
      <c r="H46">
        <v>3.7263157894736842</v>
      </c>
      <c r="I46">
        <v>3.8631578947368421</v>
      </c>
      <c r="J46">
        <v>4.1263157894736846</v>
      </c>
      <c r="K46">
        <v>3.9157894736842107</v>
      </c>
      <c r="L46">
        <v>4</v>
      </c>
      <c r="M46">
        <v>3.5894736842105264</v>
      </c>
      <c r="N46">
        <v>4.4736842105263159</v>
      </c>
      <c r="O46">
        <v>4.2210526315789476</v>
      </c>
      <c r="P46">
        <v>3.9789473684210526</v>
      </c>
      <c r="Q46">
        <v>4.5052631578947366</v>
      </c>
      <c r="R46">
        <v>4.2526315789473683</v>
      </c>
      <c r="S46">
        <v>4</v>
      </c>
      <c r="T46">
        <v>4.3052631578947365</v>
      </c>
      <c r="U46">
        <v>4.3263157894736839</v>
      </c>
      <c r="V46">
        <v>4.2315789473684209</v>
      </c>
      <c r="W46">
        <v>4.3263157894736839</v>
      </c>
      <c r="X46">
        <v>4.2526315789473683</v>
      </c>
      <c r="Y46">
        <v>4.0631578947368423</v>
      </c>
    </row>
    <row r="47" spans="1:25">
      <c r="A47" t="s">
        <v>287</v>
      </c>
      <c r="B47" t="s">
        <v>195</v>
      </c>
      <c r="C47" t="s">
        <v>209</v>
      </c>
      <c r="D47" t="s">
        <v>50</v>
      </c>
      <c r="E47" t="s">
        <v>50</v>
      </c>
      <c r="F47">
        <v>4.3043478260869561</v>
      </c>
      <c r="G47">
        <v>3.9130434782608696</v>
      </c>
      <c r="H47">
        <v>4.1449275362318838</v>
      </c>
      <c r="I47">
        <v>3.9420289855072466</v>
      </c>
      <c r="J47">
        <v>4.4637681159420293</v>
      </c>
      <c r="K47">
        <v>3.9420289855072466</v>
      </c>
      <c r="L47">
        <v>4.1304347826086953</v>
      </c>
      <c r="M47">
        <v>3.2173913043478262</v>
      </c>
      <c r="N47">
        <v>4.3913043478260869</v>
      </c>
      <c r="O47">
        <v>4.0289855072463769</v>
      </c>
      <c r="P47">
        <v>3.8260869565217392</v>
      </c>
      <c r="Q47">
        <v>4.6811594202898554</v>
      </c>
      <c r="R47">
        <v>4.1594202898550723</v>
      </c>
      <c r="S47">
        <v>3.5507246376811592</v>
      </c>
      <c r="T47">
        <v>4.1594202898550723</v>
      </c>
      <c r="U47">
        <v>4.1739130434782608</v>
      </c>
      <c r="V47">
        <v>4.3768115942028984</v>
      </c>
      <c r="W47">
        <v>4.4347826086956523</v>
      </c>
      <c r="X47">
        <v>4.4492753623188408</v>
      </c>
      <c r="Y47">
        <v>4.0724637681159424</v>
      </c>
    </row>
    <row r="48" spans="1:25">
      <c r="A48" t="s">
        <v>287</v>
      </c>
      <c r="B48" t="s">
        <v>195</v>
      </c>
      <c r="C48" t="s">
        <v>211</v>
      </c>
      <c r="D48" t="s">
        <v>50</v>
      </c>
      <c r="E48" t="s">
        <v>50</v>
      </c>
      <c r="F48">
        <v>4.6615384615384619</v>
      </c>
      <c r="G48">
        <v>3.9846153846153847</v>
      </c>
      <c r="H48">
        <v>4.2923076923076922</v>
      </c>
      <c r="I48">
        <v>4.0153846153846153</v>
      </c>
      <c r="J48">
        <v>4.523076923076923</v>
      </c>
      <c r="K48">
        <v>3.9692307692307693</v>
      </c>
      <c r="L48">
        <v>4.3692307692307688</v>
      </c>
      <c r="M48">
        <v>3.1230769230769231</v>
      </c>
      <c r="N48">
        <v>4.5384615384615383</v>
      </c>
      <c r="O48">
        <v>4.046153846153846</v>
      </c>
      <c r="P48">
        <v>4.0153846153846153</v>
      </c>
      <c r="Q48">
        <v>4.615384615384615</v>
      </c>
      <c r="R48">
        <v>4.523076923076923</v>
      </c>
      <c r="S48">
        <v>3.9076923076923076</v>
      </c>
      <c r="T48">
        <v>4.3692307692307688</v>
      </c>
      <c r="U48">
        <v>4.4461538461538463</v>
      </c>
      <c r="V48">
        <v>4.5538461538461537</v>
      </c>
      <c r="W48">
        <v>4.476923076923077</v>
      </c>
      <c r="X48">
        <v>4.4000000000000004</v>
      </c>
      <c r="Y48">
        <v>4.1846153846153848</v>
      </c>
    </row>
    <row r="49" spans="1:25">
      <c r="A49" t="s">
        <v>287</v>
      </c>
      <c r="B49" t="s">
        <v>192</v>
      </c>
      <c r="C49" t="s">
        <v>183</v>
      </c>
      <c r="D49" t="s">
        <v>50</v>
      </c>
      <c r="E49" t="s">
        <v>50</v>
      </c>
      <c r="F49">
        <v>4.0990099009900991</v>
      </c>
      <c r="G49">
        <v>3.8019801980198018</v>
      </c>
      <c r="H49">
        <v>3.7326732673267329</v>
      </c>
      <c r="I49">
        <v>3.7326732673267329</v>
      </c>
      <c r="J49">
        <v>4.326732673267327</v>
      </c>
      <c r="K49">
        <v>3.9306930693069306</v>
      </c>
      <c r="L49">
        <v>4.0396039603960396</v>
      </c>
      <c r="M49">
        <v>3.8514851485148514</v>
      </c>
      <c r="N49">
        <v>4.1287128712871288</v>
      </c>
      <c r="O49">
        <v>3.9207920792079207</v>
      </c>
      <c r="P49">
        <v>3.6930693069306932</v>
      </c>
      <c r="Q49">
        <v>4.326732673267327</v>
      </c>
      <c r="R49">
        <v>4.1782178217821784</v>
      </c>
      <c r="S49">
        <v>3.7722772277227721</v>
      </c>
      <c r="T49">
        <v>4.0990099009900991</v>
      </c>
      <c r="U49">
        <v>4.0297029702970297</v>
      </c>
      <c r="V49">
        <v>4.2673267326732676</v>
      </c>
      <c r="W49">
        <v>4.2673267326732676</v>
      </c>
      <c r="X49">
        <v>4.2475247524752477</v>
      </c>
      <c r="Y49">
        <v>4.0198019801980198</v>
      </c>
    </row>
    <row r="50" spans="1:25">
      <c r="A50" t="s">
        <v>287</v>
      </c>
      <c r="B50" t="s">
        <v>192</v>
      </c>
      <c r="C50" t="s">
        <v>200</v>
      </c>
      <c r="D50" t="s">
        <v>50</v>
      </c>
      <c r="E50" t="s">
        <v>50</v>
      </c>
      <c r="F50">
        <v>4.4237288135593218</v>
      </c>
      <c r="G50">
        <v>4.1525423728813555</v>
      </c>
      <c r="H50">
        <v>3.8220338983050848</v>
      </c>
      <c r="I50">
        <v>3.9152542372881354</v>
      </c>
      <c r="J50">
        <v>4.5508474576271185</v>
      </c>
      <c r="K50">
        <v>3.9915254237288136</v>
      </c>
      <c r="L50">
        <v>4.3220338983050848</v>
      </c>
      <c r="M50">
        <v>3.6186440677966103</v>
      </c>
      <c r="N50">
        <v>4.2711864406779663</v>
      </c>
      <c r="O50">
        <v>4.0084745762711869</v>
      </c>
      <c r="P50">
        <v>4.0508474576271185</v>
      </c>
      <c r="Q50">
        <v>4.4152542372881358</v>
      </c>
      <c r="R50">
        <v>4.1949152542372881</v>
      </c>
      <c r="S50">
        <v>3.7881355932203391</v>
      </c>
      <c r="T50">
        <v>4.2881355932203391</v>
      </c>
      <c r="U50">
        <v>4.0254237288135597</v>
      </c>
      <c r="V50">
        <v>4.601694915254237</v>
      </c>
      <c r="W50">
        <v>4.5423728813559325</v>
      </c>
      <c r="X50">
        <v>4.3728813559322033</v>
      </c>
      <c r="Y50">
        <v>4.0677966101694913</v>
      </c>
    </row>
    <row r="51" spans="1:25">
      <c r="A51" t="s">
        <v>287</v>
      </c>
      <c r="B51" t="s">
        <v>192</v>
      </c>
      <c r="C51" t="s">
        <v>207</v>
      </c>
      <c r="D51" t="s">
        <v>50</v>
      </c>
      <c r="E51" t="s">
        <v>50</v>
      </c>
      <c r="F51">
        <v>4.3783783783783781</v>
      </c>
      <c r="G51">
        <v>3.9459459459459461</v>
      </c>
      <c r="H51">
        <v>4.0540540540540544</v>
      </c>
      <c r="I51">
        <v>3.6486486486486487</v>
      </c>
      <c r="J51">
        <v>4.3873873873873874</v>
      </c>
      <c r="K51">
        <v>3.7567567567567566</v>
      </c>
      <c r="L51">
        <v>4.1441441441441444</v>
      </c>
      <c r="M51">
        <v>3.3423423423423424</v>
      </c>
      <c r="N51">
        <v>4.2702702702702702</v>
      </c>
      <c r="O51">
        <v>3.954954954954955</v>
      </c>
      <c r="P51">
        <v>4.0360360360360357</v>
      </c>
      <c r="Q51">
        <v>4.6396396396396398</v>
      </c>
      <c r="R51">
        <v>4.3243243243243246</v>
      </c>
      <c r="S51">
        <v>3.8648648648648649</v>
      </c>
      <c r="T51">
        <v>4.2792792792792795</v>
      </c>
      <c r="U51">
        <v>4.3603603603603602</v>
      </c>
      <c r="V51">
        <v>4.5045045045045047</v>
      </c>
      <c r="W51">
        <v>4.3783783783783781</v>
      </c>
      <c r="X51">
        <v>4.4054054054054053</v>
      </c>
      <c r="Y51">
        <v>3.9639639639639639</v>
      </c>
    </row>
    <row r="52" spans="1:25">
      <c r="A52" t="s">
        <v>287</v>
      </c>
      <c r="B52" t="s">
        <v>192</v>
      </c>
      <c r="C52" t="s">
        <v>209</v>
      </c>
      <c r="D52" t="s">
        <v>50</v>
      </c>
      <c r="E52" t="s">
        <v>50</v>
      </c>
      <c r="F52">
        <v>4.5283018867924527</v>
      </c>
      <c r="G52">
        <v>4.0566037735849054</v>
      </c>
      <c r="H52">
        <v>4.1132075471698117</v>
      </c>
      <c r="I52">
        <v>3.5283018867924527</v>
      </c>
      <c r="J52">
        <v>4.7924528301886795</v>
      </c>
      <c r="K52">
        <v>3.9622641509433962</v>
      </c>
      <c r="L52">
        <v>4.4150943396226419</v>
      </c>
      <c r="M52">
        <v>2.6603773584905661</v>
      </c>
      <c r="N52">
        <v>4.3962264150943398</v>
      </c>
      <c r="O52">
        <v>4.3396226415094343</v>
      </c>
      <c r="P52">
        <v>4.0754716981132075</v>
      </c>
      <c r="Q52">
        <v>4.4339622641509431</v>
      </c>
      <c r="R52">
        <v>4.3207547169811322</v>
      </c>
      <c r="S52">
        <v>3.9056603773584904</v>
      </c>
      <c r="T52">
        <v>4.2452830188679247</v>
      </c>
      <c r="U52">
        <v>4.4339622641509431</v>
      </c>
      <c r="V52">
        <v>4.6603773584905657</v>
      </c>
      <c r="W52">
        <v>4.4339622641509431</v>
      </c>
      <c r="X52">
        <v>4.3207547169811322</v>
      </c>
      <c r="Y52">
        <v>4</v>
      </c>
    </row>
    <row r="53" spans="1:25">
      <c r="A53" t="s">
        <v>287</v>
      </c>
      <c r="B53" t="s">
        <v>192</v>
      </c>
      <c r="C53" t="s">
        <v>211</v>
      </c>
      <c r="D53" t="s">
        <v>50</v>
      </c>
      <c r="E53" t="s">
        <v>50</v>
      </c>
      <c r="F53">
        <v>4.3760683760683765</v>
      </c>
      <c r="G53">
        <v>3.7264957264957266</v>
      </c>
      <c r="H53">
        <v>4.0341880341880341</v>
      </c>
      <c r="I53">
        <v>3.4358974358974357</v>
      </c>
      <c r="J53">
        <v>4.6923076923076925</v>
      </c>
      <c r="K53">
        <v>3.6666666666666665</v>
      </c>
      <c r="L53">
        <v>4.017094017094017</v>
      </c>
      <c r="M53">
        <v>2.6923076923076925</v>
      </c>
      <c r="N53">
        <v>3.9572649572649574</v>
      </c>
      <c r="O53">
        <v>3.7521367521367521</v>
      </c>
      <c r="P53">
        <v>3.8119658119658117</v>
      </c>
      <c r="Q53">
        <v>4.2905982905982905</v>
      </c>
      <c r="R53">
        <v>4.1538461538461542</v>
      </c>
      <c r="S53">
        <v>3.7777777777777777</v>
      </c>
      <c r="T53">
        <v>4.1880341880341883</v>
      </c>
      <c r="U53">
        <v>4.1880341880341883</v>
      </c>
      <c r="V53">
        <v>4.4529914529914532</v>
      </c>
      <c r="W53">
        <v>4.3931623931623935</v>
      </c>
      <c r="X53">
        <v>4.2820512820512819</v>
      </c>
      <c r="Y53">
        <v>3.8803418803418803</v>
      </c>
    </row>
    <row r="54" spans="1:25">
      <c r="A54" t="s">
        <v>288</v>
      </c>
      <c r="B54" t="s">
        <v>198</v>
      </c>
      <c r="C54" t="s">
        <v>50</v>
      </c>
      <c r="D54" t="s">
        <v>186</v>
      </c>
      <c r="E54" t="s">
        <v>50</v>
      </c>
      <c r="F54">
        <v>4.0857142857142854</v>
      </c>
      <c r="G54">
        <v>3.9238095238095236</v>
      </c>
      <c r="H54">
        <v>4.0952380952380949</v>
      </c>
      <c r="I54">
        <v>3.861904761904762</v>
      </c>
      <c r="J54">
        <v>4.3142857142857141</v>
      </c>
      <c r="K54">
        <v>4.1428571428571432</v>
      </c>
      <c r="L54">
        <v>4.0904761904761902</v>
      </c>
      <c r="M54">
        <v>3.5857142857142859</v>
      </c>
      <c r="N54">
        <v>4.2619047619047619</v>
      </c>
      <c r="O54">
        <v>3.9095238095238094</v>
      </c>
      <c r="P54">
        <v>3.8714285714285714</v>
      </c>
      <c r="Q54">
        <v>4.2904761904761903</v>
      </c>
      <c r="R54">
        <v>4.1190476190476186</v>
      </c>
      <c r="S54">
        <v>3.8857142857142857</v>
      </c>
      <c r="T54">
        <v>4.3904761904761909</v>
      </c>
      <c r="U54">
        <v>4.2190476190476192</v>
      </c>
      <c r="V54">
        <v>4.2142857142857144</v>
      </c>
      <c r="W54">
        <v>4.3095238095238093</v>
      </c>
      <c r="X54">
        <v>4.2476190476190476</v>
      </c>
      <c r="Y54">
        <v>4.0809523809523807</v>
      </c>
    </row>
    <row r="55" spans="1:25">
      <c r="A55" t="s">
        <v>288</v>
      </c>
      <c r="B55" t="s">
        <v>198</v>
      </c>
      <c r="C55" t="s">
        <v>50</v>
      </c>
      <c r="D55" t="s">
        <v>193</v>
      </c>
      <c r="E55" t="s">
        <v>50</v>
      </c>
      <c r="F55">
        <v>4.2947368421052632</v>
      </c>
      <c r="G55">
        <v>4.0263157894736841</v>
      </c>
      <c r="H55">
        <v>4.0315789473684207</v>
      </c>
      <c r="I55">
        <v>3.8789473684210525</v>
      </c>
      <c r="J55">
        <v>4.3526315789473689</v>
      </c>
      <c r="K55">
        <v>4.0789473684210522</v>
      </c>
      <c r="L55">
        <v>4.0052631578947366</v>
      </c>
      <c r="M55">
        <v>3.736842105263158</v>
      </c>
      <c r="N55">
        <v>4.405263157894737</v>
      </c>
      <c r="O55">
        <v>3.8368421052631581</v>
      </c>
      <c r="P55">
        <v>3.8421052631578947</v>
      </c>
      <c r="Q55">
        <v>4.3894736842105262</v>
      </c>
      <c r="R55">
        <v>4.189473684210526</v>
      </c>
      <c r="S55">
        <v>3.8473684210526318</v>
      </c>
      <c r="T55">
        <v>4.3315789473684214</v>
      </c>
      <c r="U55">
        <v>4.257894736842105</v>
      </c>
      <c r="V55">
        <v>4.2894736842105265</v>
      </c>
      <c r="W55">
        <v>4.257894736842105</v>
      </c>
      <c r="X55">
        <v>4.1526315789473687</v>
      </c>
      <c r="Y55">
        <v>4.0473684210526315</v>
      </c>
    </row>
    <row r="56" spans="1:25">
      <c r="A56" t="s">
        <v>288</v>
      </c>
      <c r="B56" t="s">
        <v>206</v>
      </c>
      <c r="C56" t="s">
        <v>50</v>
      </c>
      <c r="D56" t="s">
        <v>186</v>
      </c>
      <c r="E56" t="s">
        <v>50</v>
      </c>
      <c r="F56">
        <v>4.2285714285714286</v>
      </c>
      <c r="G56">
        <v>3.8928571428571428</v>
      </c>
      <c r="H56">
        <v>4.003571428571429</v>
      </c>
      <c r="I56">
        <v>3.7571428571428571</v>
      </c>
      <c r="J56">
        <v>4.4928571428571429</v>
      </c>
      <c r="K56">
        <v>3.8392857142857144</v>
      </c>
      <c r="L56">
        <v>4.2214285714285715</v>
      </c>
      <c r="M56">
        <v>3.2321428571428572</v>
      </c>
      <c r="N56">
        <v>4.3071428571428569</v>
      </c>
      <c r="O56">
        <v>4.0821428571428573</v>
      </c>
      <c r="P56">
        <v>4</v>
      </c>
      <c r="Q56">
        <v>4.3857142857142861</v>
      </c>
      <c r="R56">
        <v>4.2285714285714286</v>
      </c>
      <c r="S56">
        <v>3.8607142857142858</v>
      </c>
      <c r="T56">
        <v>4.2607142857142861</v>
      </c>
      <c r="U56">
        <v>4.3</v>
      </c>
      <c r="V56">
        <v>4.3571428571428568</v>
      </c>
      <c r="W56">
        <v>4.4357142857142859</v>
      </c>
      <c r="X56">
        <v>4.3607142857142858</v>
      </c>
      <c r="Y56">
        <v>4.0142857142857142</v>
      </c>
    </row>
    <row r="57" spans="1:25">
      <c r="A57" t="s">
        <v>288</v>
      </c>
      <c r="B57" t="s">
        <v>206</v>
      </c>
      <c r="C57" t="s">
        <v>50</v>
      </c>
      <c r="D57" t="s">
        <v>193</v>
      </c>
      <c r="E57" t="s">
        <v>50</v>
      </c>
      <c r="F57">
        <v>4.0691244239631335</v>
      </c>
      <c r="G57">
        <v>3.8847926267281108</v>
      </c>
      <c r="H57">
        <v>3.9216589861751152</v>
      </c>
      <c r="I57">
        <v>3.7880184331797233</v>
      </c>
      <c r="J57">
        <v>4.354838709677419</v>
      </c>
      <c r="K57">
        <v>3.8847926267281108</v>
      </c>
      <c r="L57">
        <v>4.0552995391705071</v>
      </c>
      <c r="M57">
        <v>3.4930875576036868</v>
      </c>
      <c r="N57">
        <v>4.225806451612903</v>
      </c>
      <c r="O57">
        <v>3.9447004608294929</v>
      </c>
      <c r="P57">
        <v>3.8248847926267282</v>
      </c>
      <c r="Q57">
        <v>4.3087557603686637</v>
      </c>
      <c r="R57">
        <v>4.1336405529953915</v>
      </c>
      <c r="S57">
        <v>3.8847926267281108</v>
      </c>
      <c r="T57">
        <v>4.1336405529953915</v>
      </c>
      <c r="U57">
        <v>4.161290322580645</v>
      </c>
      <c r="V57">
        <v>4.2073732718894012</v>
      </c>
      <c r="W57">
        <v>4.3410138248847927</v>
      </c>
      <c r="X57">
        <v>4.2165898617511521</v>
      </c>
      <c r="Y57">
        <v>3.967741935483871</v>
      </c>
    </row>
    <row r="58" spans="1:25">
      <c r="A58" t="s">
        <v>288</v>
      </c>
      <c r="B58" t="s">
        <v>206</v>
      </c>
      <c r="C58" t="s">
        <v>50</v>
      </c>
      <c r="D58" t="s">
        <v>208</v>
      </c>
      <c r="E58" t="s">
        <v>50</v>
      </c>
      <c r="F58">
        <v>4.666666666666667</v>
      </c>
      <c r="G58">
        <v>4.333333333333333</v>
      </c>
      <c r="H58">
        <v>3.6666666666666665</v>
      </c>
      <c r="I58">
        <v>3.6666666666666665</v>
      </c>
      <c r="J58">
        <v>4.666666666666667</v>
      </c>
      <c r="K58">
        <v>4.333333333333333</v>
      </c>
      <c r="L58">
        <v>4.666666666666667</v>
      </c>
      <c r="M58">
        <v>3.3333333333333335</v>
      </c>
      <c r="N58">
        <v>4</v>
      </c>
      <c r="O58">
        <v>4.333333333333333</v>
      </c>
      <c r="P58">
        <v>4.333333333333333</v>
      </c>
      <c r="Q58">
        <v>4.333333333333333</v>
      </c>
      <c r="R58">
        <v>3.3333333333333335</v>
      </c>
      <c r="S58">
        <v>2</v>
      </c>
      <c r="T58">
        <v>3.3333333333333335</v>
      </c>
      <c r="U58">
        <v>3.6666666666666665</v>
      </c>
      <c r="V58">
        <v>4</v>
      </c>
      <c r="W58">
        <v>3.3333333333333335</v>
      </c>
      <c r="X58">
        <v>5</v>
      </c>
      <c r="Y58">
        <v>4.666666666666667</v>
      </c>
    </row>
    <row r="59" spans="1:25">
      <c r="A59" t="s">
        <v>288</v>
      </c>
      <c r="B59" t="s">
        <v>185</v>
      </c>
      <c r="C59" t="s">
        <v>50</v>
      </c>
      <c r="D59" t="s">
        <v>186</v>
      </c>
      <c r="E59" t="s">
        <v>50</v>
      </c>
      <c r="F59">
        <v>4.3236363636363633</v>
      </c>
      <c r="G59">
        <v>3.898181818181818</v>
      </c>
      <c r="H59">
        <v>3.8618181818181818</v>
      </c>
      <c r="I59">
        <v>3.6836363636363636</v>
      </c>
      <c r="J59">
        <v>4.4763636363636365</v>
      </c>
      <c r="K59">
        <v>3.8254545454545457</v>
      </c>
      <c r="L59">
        <v>4.2109090909090909</v>
      </c>
      <c r="M59">
        <v>3.2145454545454544</v>
      </c>
      <c r="N59">
        <v>4.4000000000000004</v>
      </c>
      <c r="O59">
        <v>3.9927272727272727</v>
      </c>
      <c r="P59">
        <v>3.9745454545454546</v>
      </c>
      <c r="Q59">
        <v>4.4945454545454542</v>
      </c>
      <c r="R59">
        <v>4.2109090909090909</v>
      </c>
      <c r="S59">
        <v>4.0181818181818185</v>
      </c>
      <c r="T59">
        <v>4.2109090909090909</v>
      </c>
      <c r="U59">
        <v>4.2363636363636363</v>
      </c>
      <c r="V59">
        <v>4.4472727272727273</v>
      </c>
      <c r="W59">
        <v>4.4000000000000004</v>
      </c>
      <c r="X59">
        <v>4.4727272727272727</v>
      </c>
      <c r="Y59">
        <v>4.0218181818181815</v>
      </c>
    </row>
    <row r="60" spans="1:25">
      <c r="A60" t="s">
        <v>288</v>
      </c>
      <c r="B60" t="s">
        <v>185</v>
      </c>
      <c r="C60" t="s">
        <v>50</v>
      </c>
      <c r="D60" t="s">
        <v>193</v>
      </c>
      <c r="E60" t="s">
        <v>50</v>
      </c>
      <c r="F60">
        <v>4.3926940639269407</v>
      </c>
      <c r="G60">
        <v>3.7671232876712328</v>
      </c>
      <c r="H60">
        <v>3.7990867579908674</v>
      </c>
      <c r="I60">
        <v>3.5753424657534247</v>
      </c>
      <c r="J60">
        <v>4.4657534246575343</v>
      </c>
      <c r="K60">
        <v>3.6575342465753424</v>
      </c>
      <c r="L60">
        <v>4.1004566210045663</v>
      </c>
      <c r="M60">
        <v>3.2374429223744294</v>
      </c>
      <c r="N60">
        <v>4.3196347031963471</v>
      </c>
      <c r="O60">
        <v>3.7899543378995433</v>
      </c>
      <c r="P60">
        <v>3.872146118721461</v>
      </c>
      <c r="Q60">
        <v>4.3835616438356162</v>
      </c>
      <c r="R60">
        <v>4.0273972602739727</v>
      </c>
      <c r="S60">
        <v>3.6986301369863015</v>
      </c>
      <c r="T60">
        <v>4.2191780821917808</v>
      </c>
      <c r="U60">
        <v>4.2100456621004563</v>
      </c>
      <c r="V60">
        <v>4.506849315068493</v>
      </c>
      <c r="W60">
        <v>4.3881278538812785</v>
      </c>
      <c r="X60">
        <v>4.1780821917808222</v>
      </c>
      <c r="Y60">
        <v>3.8675799086757991</v>
      </c>
    </row>
    <row r="61" spans="1:25">
      <c r="A61" t="s">
        <v>288</v>
      </c>
      <c r="B61" t="s">
        <v>185</v>
      </c>
      <c r="C61" t="s">
        <v>50</v>
      </c>
      <c r="D61" t="s">
        <v>208</v>
      </c>
      <c r="E61" t="s">
        <v>50</v>
      </c>
      <c r="F61">
        <v>5</v>
      </c>
      <c r="G61">
        <v>4</v>
      </c>
      <c r="H61">
        <v>3.6666666666666665</v>
      </c>
      <c r="I61">
        <v>3.8333333333333335</v>
      </c>
      <c r="J61">
        <v>4.833333333333333</v>
      </c>
      <c r="K61">
        <v>4</v>
      </c>
      <c r="L61">
        <v>4.666666666666667</v>
      </c>
      <c r="M61">
        <v>3.8333333333333335</v>
      </c>
      <c r="N61">
        <v>4.166666666666667</v>
      </c>
      <c r="O61">
        <v>3.6666666666666665</v>
      </c>
      <c r="P61">
        <v>4.166666666666667</v>
      </c>
      <c r="Q61">
        <v>4.666666666666667</v>
      </c>
      <c r="R61">
        <v>4.833333333333333</v>
      </c>
      <c r="S61">
        <v>3.5</v>
      </c>
      <c r="T61">
        <v>4.333333333333333</v>
      </c>
      <c r="U61">
        <v>4.166666666666667</v>
      </c>
      <c r="V61">
        <v>4.666666666666667</v>
      </c>
      <c r="W61">
        <v>4</v>
      </c>
      <c r="X61">
        <v>4.5</v>
      </c>
      <c r="Y61">
        <v>3.5</v>
      </c>
    </row>
    <row r="62" spans="1:25">
      <c r="A62" t="s">
        <v>288</v>
      </c>
      <c r="B62" t="s">
        <v>205</v>
      </c>
      <c r="C62" t="s">
        <v>50</v>
      </c>
      <c r="D62" t="s">
        <v>186</v>
      </c>
      <c r="E62" t="s">
        <v>50</v>
      </c>
      <c r="F62">
        <v>4.1118881118881117</v>
      </c>
      <c r="G62">
        <v>3.8006993006993008</v>
      </c>
      <c r="H62">
        <v>3.9055944055944054</v>
      </c>
      <c r="I62">
        <v>3.7342657342657342</v>
      </c>
      <c r="J62">
        <v>4.3636363636363633</v>
      </c>
      <c r="K62">
        <v>3.8531468531468533</v>
      </c>
      <c r="L62">
        <v>4.1118881118881117</v>
      </c>
      <c r="M62">
        <v>3.2902097902097904</v>
      </c>
      <c r="N62">
        <v>4.2762237762237758</v>
      </c>
      <c r="O62">
        <v>3.8916083916083917</v>
      </c>
      <c r="P62">
        <v>3.9755244755244754</v>
      </c>
      <c r="Q62">
        <v>4.4265734265734267</v>
      </c>
      <c r="R62">
        <v>4.1468531468531467</v>
      </c>
      <c r="S62">
        <v>3.7762237762237763</v>
      </c>
      <c r="T62">
        <v>4.3391608391608392</v>
      </c>
      <c r="U62">
        <v>4.3356643356643358</v>
      </c>
      <c r="V62">
        <v>4.3461538461538458</v>
      </c>
      <c r="W62">
        <v>4.3391608391608392</v>
      </c>
      <c r="X62">
        <v>4.3636363636363633</v>
      </c>
      <c r="Y62">
        <v>4.0839160839160842</v>
      </c>
    </row>
    <row r="63" spans="1:25">
      <c r="A63" t="s">
        <v>288</v>
      </c>
      <c r="B63" t="s">
        <v>205</v>
      </c>
      <c r="C63" t="s">
        <v>50</v>
      </c>
      <c r="D63" t="s">
        <v>193</v>
      </c>
      <c r="E63" t="s">
        <v>50</v>
      </c>
      <c r="F63">
        <v>4.270142180094787</v>
      </c>
      <c r="G63">
        <v>4.0142180094786726</v>
      </c>
      <c r="H63">
        <v>4.0473933649289098</v>
      </c>
      <c r="I63">
        <v>3.8056872037914693</v>
      </c>
      <c r="J63">
        <v>4.3507109004739339</v>
      </c>
      <c r="K63">
        <v>3.9241706161137442</v>
      </c>
      <c r="L63">
        <v>4.0853080568720381</v>
      </c>
      <c r="M63">
        <v>3.2654028436018958</v>
      </c>
      <c r="N63">
        <v>4.2132701421800949</v>
      </c>
      <c r="O63">
        <v>3.9526066350710902</v>
      </c>
      <c r="P63">
        <v>3.8199052132701423</v>
      </c>
      <c r="Q63">
        <v>4.3554502369668242</v>
      </c>
      <c r="R63">
        <v>4.1990521327014214</v>
      </c>
      <c r="S63">
        <v>3.6777251184834121</v>
      </c>
      <c r="T63">
        <v>4.298578199052133</v>
      </c>
      <c r="U63">
        <v>4.2559241706161135</v>
      </c>
      <c r="V63">
        <v>4.4407582938388623</v>
      </c>
      <c r="W63">
        <v>4.4549763033175358</v>
      </c>
      <c r="X63">
        <v>4.3649289099526065</v>
      </c>
      <c r="Y63">
        <v>4.1706161137440763</v>
      </c>
    </row>
    <row r="64" spans="1:25">
      <c r="A64" t="s">
        <v>288</v>
      </c>
      <c r="B64" t="s">
        <v>205</v>
      </c>
      <c r="C64" t="s">
        <v>50</v>
      </c>
      <c r="D64" t="s">
        <v>208</v>
      </c>
      <c r="E64" t="s">
        <v>50</v>
      </c>
      <c r="F64">
        <v>4.666666666666667</v>
      </c>
      <c r="G64">
        <v>4.333333333333333</v>
      </c>
      <c r="H64">
        <v>5</v>
      </c>
      <c r="I64">
        <v>4</v>
      </c>
      <c r="J64">
        <v>4.333333333333333</v>
      </c>
      <c r="K64">
        <v>4.666666666666667</v>
      </c>
      <c r="L64">
        <v>4.666666666666667</v>
      </c>
      <c r="M64">
        <v>3.3333333333333335</v>
      </c>
      <c r="N64">
        <v>4.333333333333333</v>
      </c>
      <c r="O64">
        <v>4</v>
      </c>
      <c r="P64">
        <v>4.333333333333333</v>
      </c>
      <c r="Q64">
        <v>3.6666666666666665</v>
      </c>
      <c r="R64">
        <v>4.333333333333333</v>
      </c>
      <c r="S64">
        <v>5</v>
      </c>
      <c r="T64">
        <v>5</v>
      </c>
      <c r="U64">
        <v>4.666666666666667</v>
      </c>
      <c r="V64">
        <v>4.666666666666667</v>
      </c>
      <c r="W64">
        <v>4.333333333333333</v>
      </c>
      <c r="X64">
        <v>4.666666666666667</v>
      </c>
      <c r="Y64">
        <v>4.333333333333333</v>
      </c>
    </row>
    <row r="65" spans="1:25">
      <c r="A65" t="s">
        <v>288</v>
      </c>
      <c r="B65" t="s">
        <v>195</v>
      </c>
      <c r="C65" t="s">
        <v>50</v>
      </c>
      <c r="D65" t="s">
        <v>186</v>
      </c>
      <c r="E65" t="s">
        <v>50</v>
      </c>
      <c r="F65">
        <v>4.1957295373665477</v>
      </c>
      <c r="G65">
        <v>3.9217081850533808</v>
      </c>
      <c r="H65">
        <v>3.9110320284697511</v>
      </c>
      <c r="I65">
        <v>3.8398576512455516</v>
      </c>
      <c r="J65">
        <v>4.2633451957295376</v>
      </c>
      <c r="K65">
        <v>3.9715302491103204</v>
      </c>
      <c r="L65">
        <v>4.1637010676156585</v>
      </c>
      <c r="M65">
        <v>3.6085409252669041</v>
      </c>
      <c r="N65">
        <v>4.3736654804270465</v>
      </c>
      <c r="O65">
        <v>4.0355871886120998</v>
      </c>
      <c r="P65">
        <v>3.8612099644128115</v>
      </c>
      <c r="Q65">
        <v>4.4839857651245554</v>
      </c>
      <c r="R65">
        <v>4.2597864768683271</v>
      </c>
      <c r="S65">
        <v>3.7864768683274019</v>
      </c>
      <c r="T65">
        <v>4.3096085409252671</v>
      </c>
      <c r="U65">
        <v>4.2811387900355875</v>
      </c>
      <c r="V65">
        <v>4.370106761565836</v>
      </c>
      <c r="W65">
        <v>4.327402135231317</v>
      </c>
      <c r="X65">
        <v>4.395017793594306</v>
      </c>
      <c r="Y65">
        <v>4.1281138790035588</v>
      </c>
    </row>
    <row r="66" spans="1:25">
      <c r="A66" t="s">
        <v>288</v>
      </c>
      <c r="B66" t="s">
        <v>195</v>
      </c>
      <c r="C66" t="s">
        <v>50</v>
      </c>
      <c r="D66" t="s">
        <v>193</v>
      </c>
      <c r="E66" t="s">
        <v>50</v>
      </c>
      <c r="F66">
        <v>4.1198156682027651</v>
      </c>
      <c r="G66">
        <v>3.7004608294930876</v>
      </c>
      <c r="H66">
        <v>3.806451612903226</v>
      </c>
      <c r="I66">
        <v>3.6221198156682028</v>
      </c>
      <c r="J66">
        <v>4.2488479262672811</v>
      </c>
      <c r="K66">
        <v>3.7788018433179724</v>
      </c>
      <c r="L66">
        <v>4.0368663594470044</v>
      </c>
      <c r="M66">
        <v>3.2626728110599079</v>
      </c>
      <c r="N66">
        <v>4.3179723502304146</v>
      </c>
      <c r="O66">
        <v>3.9216589861751152</v>
      </c>
      <c r="P66">
        <v>3.7926267281105992</v>
      </c>
      <c r="Q66">
        <v>4.3271889400921655</v>
      </c>
      <c r="R66">
        <v>4.1566820276497696</v>
      </c>
      <c r="S66">
        <v>3.7557603686635943</v>
      </c>
      <c r="T66">
        <v>4.1705069124423959</v>
      </c>
      <c r="U66">
        <v>4.1198156682027651</v>
      </c>
      <c r="V66">
        <v>4.1981566820276495</v>
      </c>
      <c r="W66">
        <v>4.1428571428571432</v>
      </c>
      <c r="X66">
        <v>4.1797235023041477</v>
      </c>
      <c r="Y66">
        <v>3.9539170506912442</v>
      </c>
    </row>
    <row r="67" spans="1:25">
      <c r="A67" t="s">
        <v>288</v>
      </c>
      <c r="B67" t="s">
        <v>195</v>
      </c>
      <c r="C67" t="s">
        <v>50</v>
      </c>
      <c r="D67" t="s">
        <v>208</v>
      </c>
      <c r="E67" t="s">
        <v>50</v>
      </c>
      <c r="F67">
        <v>5</v>
      </c>
      <c r="G67">
        <v>5</v>
      </c>
      <c r="H67">
        <v>4.5</v>
      </c>
      <c r="I67">
        <v>3.5</v>
      </c>
      <c r="J67">
        <v>5</v>
      </c>
      <c r="K67">
        <v>5</v>
      </c>
      <c r="L67">
        <v>4.5</v>
      </c>
      <c r="M67">
        <v>5</v>
      </c>
      <c r="N67">
        <v>4.5</v>
      </c>
      <c r="O67">
        <v>3</v>
      </c>
      <c r="P67">
        <v>3</v>
      </c>
      <c r="Q67">
        <v>5</v>
      </c>
      <c r="R67">
        <v>4</v>
      </c>
      <c r="S67">
        <v>4</v>
      </c>
      <c r="T67">
        <v>4.5</v>
      </c>
      <c r="U67">
        <v>4.5</v>
      </c>
      <c r="V67">
        <v>5</v>
      </c>
      <c r="W67">
        <v>5</v>
      </c>
      <c r="X67">
        <v>5</v>
      </c>
      <c r="Y67">
        <v>4</v>
      </c>
    </row>
    <row r="68" spans="1:25">
      <c r="A68" t="s">
        <v>288</v>
      </c>
      <c r="B68" t="s">
        <v>192</v>
      </c>
      <c r="C68" t="s">
        <v>50</v>
      </c>
      <c r="D68" t="s">
        <v>186</v>
      </c>
      <c r="E68" t="s">
        <v>50</v>
      </c>
      <c r="F68">
        <v>4.27734375</v>
      </c>
      <c r="G68">
        <v>3.91015625</v>
      </c>
      <c r="H68">
        <v>4</v>
      </c>
      <c r="I68">
        <v>3.69140625</v>
      </c>
      <c r="J68">
        <v>4.578125</v>
      </c>
      <c r="K68">
        <v>3.8828125</v>
      </c>
      <c r="L68">
        <v>4.203125</v>
      </c>
      <c r="M68">
        <v>3.28125</v>
      </c>
      <c r="N68">
        <v>4.203125</v>
      </c>
      <c r="O68">
        <v>3.953125</v>
      </c>
      <c r="P68">
        <v>3.984375</v>
      </c>
      <c r="Q68">
        <v>4.453125</v>
      </c>
      <c r="R68">
        <v>4.2890625</v>
      </c>
      <c r="S68">
        <v>3.82421875</v>
      </c>
      <c r="T68">
        <v>4.25390625</v>
      </c>
      <c r="U68">
        <v>4.265625</v>
      </c>
      <c r="V68">
        <v>4.46484375</v>
      </c>
      <c r="W68">
        <v>4.46484375</v>
      </c>
      <c r="X68">
        <v>4.3828125</v>
      </c>
      <c r="Y68">
        <v>4.02734375</v>
      </c>
    </row>
    <row r="69" spans="1:25">
      <c r="A69" t="s">
        <v>288</v>
      </c>
      <c r="B69" t="s">
        <v>192</v>
      </c>
      <c r="C69" t="s">
        <v>50</v>
      </c>
      <c r="D69" t="s">
        <v>193</v>
      </c>
      <c r="E69" t="s">
        <v>50</v>
      </c>
      <c r="F69">
        <v>4.4208333333333334</v>
      </c>
      <c r="G69">
        <v>3.9375</v>
      </c>
      <c r="H69">
        <v>3.8791666666666669</v>
      </c>
      <c r="I69">
        <v>3.6291666666666669</v>
      </c>
      <c r="J69">
        <v>4.479166666666667</v>
      </c>
      <c r="K69">
        <v>3.8041666666666667</v>
      </c>
      <c r="L69">
        <v>4.145833333333333</v>
      </c>
      <c r="M69">
        <v>3.2916666666666665</v>
      </c>
      <c r="N69">
        <v>4.1500000000000004</v>
      </c>
      <c r="O69">
        <v>3.9458333333333333</v>
      </c>
      <c r="P69">
        <v>3.8583333333333334</v>
      </c>
      <c r="Q69">
        <v>4.3833333333333337</v>
      </c>
      <c r="R69">
        <v>4.1583333333333332</v>
      </c>
      <c r="S69">
        <v>3.8</v>
      </c>
      <c r="T69">
        <v>4.1875</v>
      </c>
      <c r="U69">
        <v>4.0999999999999996</v>
      </c>
      <c r="V69">
        <v>4.520833333333333</v>
      </c>
      <c r="W69">
        <v>4.3458333333333332</v>
      </c>
      <c r="X69">
        <v>4.2750000000000004</v>
      </c>
      <c r="Y69">
        <v>3.9375</v>
      </c>
    </row>
    <row r="70" spans="1:25">
      <c r="A70" t="s">
        <v>288</v>
      </c>
      <c r="B70" t="s">
        <v>192</v>
      </c>
      <c r="C70" t="s">
        <v>50</v>
      </c>
      <c r="D70" t="s">
        <v>208</v>
      </c>
      <c r="E70" t="s">
        <v>50</v>
      </c>
      <c r="F70">
        <v>4.5</v>
      </c>
      <c r="G70">
        <v>4.25</v>
      </c>
      <c r="H70">
        <v>3.25</v>
      </c>
      <c r="I70">
        <v>4.25</v>
      </c>
      <c r="J70">
        <v>4.25</v>
      </c>
      <c r="K70">
        <v>4.25</v>
      </c>
      <c r="L70">
        <v>2.75</v>
      </c>
      <c r="M70">
        <v>3.25</v>
      </c>
      <c r="N70">
        <v>4.75</v>
      </c>
      <c r="O70">
        <v>4.5</v>
      </c>
      <c r="P70">
        <v>3.75</v>
      </c>
      <c r="Q70">
        <v>4.5</v>
      </c>
      <c r="R70">
        <v>4</v>
      </c>
      <c r="S70">
        <v>3.75</v>
      </c>
      <c r="T70">
        <v>4</v>
      </c>
      <c r="U70">
        <v>3.75</v>
      </c>
      <c r="V70">
        <v>3.5</v>
      </c>
      <c r="W70">
        <v>4</v>
      </c>
      <c r="X70">
        <v>4</v>
      </c>
      <c r="Y70">
        <v>4</v>
      </c>
    </row>
    <row r="71" spans="1:25">
      <c r="A71" t="s">
        <v>289</v>
      </c>
      <c r="B71" t="s">
        <v>198</v>
      </c>
      <c r="C71" t="s">
        <v>50</v>
      </c>
      <c r="D71" t="s">
        <v>50</v>
      </c>
      <c r="E71" t="s">
        <v>188</v>
      </c>
      <c r="F71">
        <v>4.5714285714285712</v>
      </c>
      <c r="G71">
        <v>4</v>
      </c>
      <c r="H71">
        <v>3.8571428571428572</v>
      </c>
      <c r="I71">
        <v>4</v>
      </c>
      <c r="J71">
        <v>4.7142857142857144</v>
      </c>
      <c r="K71">
        <v>4.4285714285714288</v>
      </c>
      <c r="L71">
        <v>4.4285714285714288</v>
      </c>
      <c r="M71">
        <v>4.2857142857142856</v>
      </c>
      <c r="N71">
        <v>3.8571428571428572</v>
      </c>
      <c r="O71">
        <v>3.5714285714285716</v>
      </c>
      <c r="P71">
        <v>3.7142857142857144</v>
      </c>
      <c r="Q71">
        <v>3.8571428571428572</v>
      </c>
      <c r="R71">
        <v>4.5714285714285712</v>
      </c>
      <c r="S71">
        <v>3.5714285714285716</v>
      </c>
      <c r="T71">
        <v>4.7142857142857144</v>
      </c>
      <c r="U71">
        <v>4.5714285714285712</v>
      </c>
      <c r="V71">
        <v>4.1428571428571432</v>
      </c>
      <c r="W71">
        <v>3.8571428571428572</v>
      </c>
      <c r="X71">
        <v>3.8571428571428572</v>
      </c>
      <c r="Y71">
        <v>4.5714285714285712</v>
      </c>
    </row>
    <row r="72" spans="1:25">
      <c r="A72" t="s">
        <v>289</v>
      </c>
      <c r="B72" t="s">
        <v>198</v>
      </c>
      <c r="C72" t="s">
        <v>50</v>
      </c>
      <c r="D72" t="s">
        <v>50</v>
      </c>
      <c r="E72" t="s">
        <v>216</v>
      </c>
      <c r="F72">
        <v>3.6</v>
      </c>
      <c r="G72">
        <v>4.8</v>
      </c>
      <c r="H72">
        <v>3.6</v>
      </c>
      <c r="I72">
        <v>4.4000000000000004</v>
      </c>
      <c r="J72">
        <v>5</v>
      </c>
      <c r="K72">
        <v>4.2</v>
      </c>
      <c r="L72">
        <v>4.4000000000000004</v>
      </c>
      <c r="M72">
        <v>4.4000000000000004</v>
      </c>
      <c r="N72">
        <v>4</v>
      </c>
      <c r="O72">
        <v>4</v>
      </c>
      <c r="P72">
        <v>4</v>
      </c>
      <c r="Q72">
        <v>4</v>
      </c>
      <c r="R72">
        <v>4</v>
      </c>
      <c r="S72">
        <v>4.4000000000000004</v>
      </c>
      <c r="T72">
        <v>4.4000000000000004</v>
      </c>
      <c r="U72">
        <v>4</v>
      </c>
      <c r="V72">
        <v>4.5999999999999996</v>
      </c>
      <c r="W72">
        <v>4.4000000000000004</v>
      </c>
      <c r="X72">
        <v>3.8</v>
      </c>
      <c r="Y72">
        <v>3.8</v>
      </c>
    </row>
    <row r="73" spans="1:25">
      <c r="A73" t="s">
        <v>289</v>
      </c>
      <c r="B73" t="s">
        <v>198</v>
      </c>
      <c r="C73" t="s">
        <v>50</v>
      </c>
      <c r="D73" t="s">
        <v>50</v>
      </c>
      <c r="E73" t="s">
        <v>222</v>
      </c>
      <c r="F73">
        <v>4.75</v>
      </c>
      <c r="G73">
        <v>4.5</v>
      </c>
      <c r="H73">
        <v>4.25</v>
      </c>
      <c r="I73">
        <v>4.25</v>
      </c>
      <c r="J73">
        <v>4.25</v>
      </c>
      <c r="K73">
        <v>4.5</v>
      </c>
      <c r="L73">
        <v>4.75</v>
      </c>
      <c r="M73">
        <v>4.75</v>
      </c>
      <c r="N73">
        <v>4.5</v>
      </c>
      <c r="O73">
        <v>4.25</v>
      </c>
      <c r="P73">
        <v>3.75</v>
      </c>
      <c r="Q73">
        <v>4.75</v>
      </c>
      <c r="R73">
        <v>3.75</v>
      </c>
      <c r="S73">
        <v>4.25</v>
      </c>
      <c r="T73">
        <v>4.75</v>
      </c>
      <c r="U73">
        <v>4.25</v>
      </c>
      <c r="V73">
        <v>4.25</v>
      </c>
      <c r="W73">
        <v>3.75</v>
      </c>
      <c r="X73">
        <v>4.25</v>
      </c>
      <c r="Y73">
        <v>4.5</v>
      </c>
    </row>
    <row r="74" spans="1:25">
      <c r="A74" t="s">
        <v>289</v>
      </c>
      <c r="B74" t="s">
        <v>198</v>
      </c>
      <c r="C74" t="s">
        <v>50</v>
      </c>
      <c r="D74" t="s">
        <v>50</v>
      </c>
      <c r="E74" t="s">
        <v>229</v>
      </c>
      <c r="F74">
        <v>4.1184668989547042</v>
      </c>
      <c r="G74">
        <v>3.9268292682926829</v>
      </c>
      <c r="H74">
        <v>4.020905923344948</v>
      </c>
      <c r="I74">
        <v>3.8501742160278747</v>
      </c>
      <c r="J74">
        <v>4.2822299651567945</v>
      </c>
      <c r="K74">
        <v>4.1010452961672472</v>
      </c>
      <c r="L74">
        <v>3.975609756097561</v>
      </c>
      <c r="M74">
        <v>3.6655052264808363</v>
      </c>
      <c r="N74">
        <v>4.3623693379790938</v>
      </c>
      <c r="O74">
        <v>3.8919860627177703</v>
      </c>
      <c r="P74">
        <v>3.7909407665505226</v>
      </c>
      <c r="Q74">
        <v>4.3135888501742157</v>
      </c>
      <c r="R74">
        <v>4.1149825783972123</v>
      </c>
      <c r="S74">
        <v>3.8815331010452963</v>
      </c>
      <c r="T74">
        <v>4.3344947735191637</v>
      </c>
      <c r="U74">
        <v>4.1881533101045294</v>
      </c>
      <c r="V74">
        <v>4.2160278745644595</v>
      </c>
      <c r="W74">
        <v>4.2822299651567945</v>
      </c>
      <c r="X74">
        <v>4.2020905923344944</v>
      </c>
      <c r="Y74">
        <v>4.0418118466898951</v>
      </c>
    </row>
    <row r="75" spans="1:25">
      <c r="A75" t="s">
        <v>289</v>
      </c>
      <c r="B75" t="s">
        <v>198</v>
      </c>
      <c r="C75" t="s">
        <v>50</v>
      </c>
      <c r="D75" t="s">
        <v>50</v>
      </c>
      <c r="E75" t="s">
        <v>234</v>
      </c>
      <c r="F75">
        <v>4.3529411764705879</v>
      </c>
      <c r="G75">
        <v>4.0588235294117645</v>
      </c>
      <c r="H75">
        <v>4.117647058823529</v>
      </c>
      <c r="I75">
        <v>3.5882352941176472</v>
      </c>
      <c r="J75">
        <v>4.4117647058823533</v>
      </c>
      <c r="K75">
        <v>4.1470588235294121</v>
      </c>
      <c r="L75">
        <v>4.2058823529411766</v>
      </c>
      <c r="M75">
        <v>3.3529411764705883</v>
      </c>
      <c r="N75">
        <v>4.3235294117647056</v>
      </c>
      <c r="O75">
        <v>3.6176470588235294</v>
      </c>
      <c r="P75">
        <v>3.8529411764705883</v>
      </c>
      <c r="Q75">
        <v>4.4411764705882355</v>
      </c>
      <c r="R75">
        <v>4.2941176470588234</v>
      </c>
      <c r="S75">
        <v>3.6764705882352939</v>
      </c>
      <c r="T75">
        <v>4.5294117647058822</v>
      </c>
      <c r="U75">
        <v>4.3235294117647056</v>
      </c>
      <c r="V75">
        <v>4.2941176470588234</v>
      </c>
      <c r="W75">
        <v>4.5588235294117645</v>
      </c>
      <c r="X75">
        <v>4.1764705882352944</v>
      </c>
      <c r="Y75">
        <v>4.2941176470588234</v>
      </c>
    </row>
    <row r="76" spans="1:25">
      <c r="A76" t="s">
        <v>289</v>
      </c>
      <c r="B76" t="s">
        <v>198</v>
      </c>
      <c r="C76" t="s">
        <v>50</v>
      </c>
      <c r="D76" t="s">
        <v>50</v>
      </c>
      <c r="E76" t="s">
        <v>230</v>
      </c>
      <c r="F76">
        <v>4.3650793650793647</v>
      </c>
      <c r="G76">
        <v>4.0317460317460316</v>
      </c>
      <c r="H76">
        <v>4.2857142857142856</v>
      </c>
      <c r="I76">
        <v>4.0317460317460316</v>
      </c>
      <c r="J76">
        <v>4.4285714285714288</v>
      </c>
      <c r="K76">
        <v>4.0793650793650791</v>
      </c>
      <c r="L76">
        <v>4.1904761904761907</v>
      </c>
      <c r="M76">
        <v>3.5873015873015874</v>
      </c>
      <c r="N76">
        <v>4.253968253968254</v>
      </c>
      <c r="O76">
        <v>3.9365079365079363</v>
      </c>
      <c r="P76">
        <v>4.1746031746031749</v>
      </c>
      <c r="Q76">
        <v>4.4444444444444446</v>
      </c>
      <c r="R76">
        <v>4.2380952380952381</v>
      </c>
      <c r="S76">
        <v>3.873015873015873</v>
      </c>
      <c r="T76">
        <v>4.333333333333333</v>
      </c>
      <c r="U76">
        <v>4.3968253968253972</v>
      </c>
      <c r="V76">
        <v>4.3650793650793647</v>
      </c>
      <c r="W76">
        <v>4.2222222222222223</v>
      </c>
      <c r="X76">
        <v>4.2857142857142856</v>
      </c>
      <c r="Y76">
        <v>3.9841269841269842</v>
      </c>
    </row>
    <row r="77" spans="1:25">
      <c r="A77" t="s">
        <v>289</v>
      </c>
      <c r="B77" t="s">
        <v>206</v>
      </c>
      <c r="C77" t="s">
        <v>50</v>
      </c>
      <c r="D77" t="s">
        <v>50</v>
      </c>
      <c r="E77" t="s">
        <v>188</v>
      </c>
      <c r="F77">
        <v>4</v>
      </c>
      <c r="G77">
        <v>2.5</v>
      </c>
      <c r="H77">
        <v>2.5</v>
      </c>
      <c r="I77">
        <v>2.5</v>
      </c>
      <c r="J77">
        <v>4</v>
      </c>
      <c r="K77">
        <v>3</v>
      </c>
      <c r="L77">
        <v>4</v>
      </c>
      <c r="M77">
        <v>3</v>
      </c>
      <c r="N77">
        <v>3.5</v>
      </c>
      <c r="O77">
        <v>3</v>
      </c>
      <c r="P77">
        <v>3</v>
      </c>
      <c r="Q77">
        <v>4</v>
      </c>
      <c r="R77">
        <v>4</v>
      </c>
      <c r="S77">
        <v>4</v>
      </c>
      <c r="T77">
        <v>3</v>
      </c>
      <c r="U77">
        <v>3.5</v>
      </c>
      <c r="V77">
        <v>4</v>
      </c>
      <c r="W77">
        <v>4.5</v>
      </c>
      <c r="X77">
        <v>3.5</v>
      </c>
      <c r="Y77">
        <v>3.5</v>
      </c>
    </row>
    <row r="78" spans="1:25">
      <c r="A78" t="s">
        <v>289</v>
      </c>
      <c r="B78" t="s">
        <v>206</v>
      </c>
      <c r="C78" t="s">
        <v>50</v>
      </c>
      <c r="D78" t="s">
        <v>50</v>
      </c>
      <c r="E78" t="s">
        <v>216</v>
      </c>
      <c r="F78">
        <v>4.1029411764705879</v>
      </c>
      <c r="G78">
        <v>3.8529411764705883</v>
      </c>
      <c r="H78">
        <v>3.9852941176470589</v>
      </c>
      <c r="I78">
        <v>3.7352941176470589</v>
      </c>
      <c r="J78">
        <v>4.3529411764705879</v>
      </c>
      <c r="K78">
        <v>3.6764705882352939</v>
      </c>
      <c r="L78">
        <v>4.0441176470588234</v>
      </c>
      <c r="M78">
        <v>3.1911764705882355</v>
      </c>
      <c r="N78">
        <v>4.0735294117647056</v>
      </c>
      <c r="O78">
        <v>3.8676470588235294</v>
      </c>
      <c r="P78">
        <v>3.9264705882352939</v>
      </c>
      <c r="Q78">
        <v>4.2794117647058822</v>
      </c>
      <c r="R78">
        <v>4.0588235294117645</v>
      </c>
      <c r="S78">
        <v>3.8676470588235294</v>
      </c>
      <c r="T78">
        <v>4.0882352941176467</v>
      </c>
      <c r="U78">
        <v>4.0441176470588234</v>
      </c>
      <c r="V78">
        <v>4.1470588235294121</v>
      </c>
      <c r="W78">
        <v>4.367647058823529</v>
      </c>
      <c r="X78">
        <v>4.132352941176471</v>
      </c>
      <c r="Y78">
        <v>3.75</v>
      </c>
    </row>
    <row r="79" spans="1:25">
      <c r="A79" t="s">
        <v>289</v>
      </c>
      <c r="B79" t="s">
        <v>206</v>
      </c>
      <c r="C79" t="s">
        <v>50</v>
      </c>
      <c r="D79" t="s">
        <v>50</v>
      </c>
      <c r="E79" t="s">
        <v>222</v>
      </c>
      <c r="F79">
        <v>3.8235294117647061</v>
      </c>
      <c r="G79">
        <v>3.2352941176470589</v>
      </c>
      <c r="H79">
        <v>3.7058823529411766</v>
      </c>
      <c r="I79">
        <v>3.6470588235294117</v>
      </c>
      <c r="J79">
        <v>4.2352941176470589</v>
      </c>
      <c r="K79">
        <v>3.8235294117647061</v>
      </c>
      <c r="L79">
        <v>3.9411764705882355</v>
      </c>
      <c r="M79">
        <v>3.5882352941176472</v>
      </c>
      <c r="N79">
        <v>4.1764705882352944</v>
      </c>
      <c r="O79">
        <v>4.117647058823529</v>
      </c>
      <c r="P79">
        <v>3.8235294117647061</v>
      </c>
      <c r="Q79">
        <v>4.0588235294117645</v>
      </c>
      <c r="R79">
        <v>4.3529411764705879</v>
      </c>
      <c r="S79">
        <v>4.2941176470588234</v>
      </c>
      <c r="T79">
        <v>4.4705882352941178</v>
      </c>
      <c r="U79">
        <v>4.0588235294117645</v>
      </c>
      <c r="V79">
        <v>4.4117647058823533</v>
      </c>
      <c r="W79">
        <v>4.4117647058823533</v>
      </c>
      <c r="X79">
        <v>4.4705882352941178</v>
      </c>
      <c r="Y79">
        <v>4.2941176470588234</v>
      </c>
    </row>
    <row r="80" spans="1:25">
      <c r="A80" t="s">
        <v>289</v>
      </c>
      <c r="B80" t="s">
        <v>206</v>
      </c>
      <c r="C80" t="s">
        <v>50</v>
      </c>
      <c r="D80" t="s">
        <v>50</v>
      </c>
      <c r="E80" t="s">
        <v>228</v>
      </c>
      <c r="F80">
        <v>4</v>
      </c>
      <c r="G80">
        <v>1</v>
      </c>
      <c r="H80">
        <v>3</v>
      </c>
      <c r="I80">
        <v>5</v>
      </c>
      <c r="J80">
        <v>5</v>
      </c>
      <c r="K80">
        <v>5</v>
      </c>
      <c r="L80">
        <v>5</v>
      </c>
      <c r="M80">
        <v>2</v>
      </c>
      <c r="N80">
        <v>5</v>
      </c>
      <c r="O80">
        <v>2</v>
      </c>
      <c r="P80">
        <v>5</v>
      </c>
      <c r="Q80">
        <v>4</v>
      </c>
      <c r="R80">
        <v>3</v>
      </c>
      <c r="S80">
        <v>3</v>
      </c>
      <c r="T80">
        <v>4</v>
      </c>
      <c r="U80">
        <v>5</v>
      </c>
      <c r="V80">
        <v>3</v>
      </c>
      <c r="W80">
        <v>4</v>
      </c>
      <c r="X80">
        <v>5</v>
      </c>
      <c r="Y80">
        <v>5</v>
      </c>
    </row>
    <row r="81" spans="1:25">
      <c r="A81" t="s">
        <v>289</v>
      </c>
      <c r="B81" t="s">
        <v>206</v>
      </c>
      <c r="C81" t="s">
        <v>50</v>
      </c>
      <c r="D81" t="s">
        <v>50</v>
      </c>
      <c r="E81" t="s">
        <v>229</v>
      </c>
      <c r="F81">
        <v>4.0473933649289098</v>
      </c>
      <c r="G81">
        <v>3.9383886255924172</v>
      </c>
      <c r="H81">
        <v>3.8862559241706163</v>
      </c>
      <c r="I81">
        <v>3.7867298578199051</v>
      </c>
      <c r="J81">
        <v>4.3127962085308056</v>
      </c>
      <c r="K81">
        <v>3.9099526066350712</v>
      </c>
      <c r="L81">
        <v>4.1990521327014214</v>
      </c>
      <c r="M81">
        <v>3.5402843601895735</v>
      </c>
      <c r="N81">
        <v>4.3412322274881516</v>
      </c>
      <c r="O81">
        <v>4.0947867298578196</v>
      </c>
      <c r="P81">
        <v>3.9099526066350712</v>
      </c>
      <c r="Q81">
        <v>4.3270142180094791</v>
      </c>
      <c r="R81">
        <v>4.109004739336493</v>
      </c>
      <c r="S81">
        <v>3.9526066350710902</v>
      </c>
      <c r="T81">
        <v>4.2369668246445498</v>
      </c>
      <c r="U81">
        <v>4.2037914691943126</v>
      </c>
      <c r="V81">
        <v>4.1516587677725116</v>
      </c>
      <c r="W81">
        <v>4.3364928909952605</v>
      </c>
      <c r="X81">
        <v>4.3175355450236967</v>
      </c>
      <c r="Y81">
        <v>4.0236966824644549</v>
      </c>
    </row>
    <row r="82" spans="1:25">
      <c r="A82" t="s">
        <v>289</v>
      </c>
      <c r="B82" t="s">
        <v>206</v>
      </c>
      <c r="C82" t="s">
        <v>50</v>
      </c>
      <c r="D82" t="s">
        <v>50</v>
      </c>
      <c r="E82" t="s">
        <v>234</v>
      </c>
      <c r="F82">
        <v>4.3392857142857144</v>
      </c>
      <c r="G82">
        <v>4</v>
      </c>
      <c r="H82">
        <v>3.9464285714285716</v>
      </c>
      <c r="I82">
        <v>4.0178571428571432</v>
      </c>
      <c r="J82">
        <v>4.4285714285714288</v>
      </c>
      <c r="K82">
        <v>4</v>
      </c>
      <c r="L82">
        <v>4.2321428571428568</v>
      </c>
      <c r="M82">
        <v>3.3392857142857144</v>
      </c>
      <c r="N82">
        <v>4.2142857142857144</v>
      </c>
      <c r="O82">
        <v>4.125</v>
      </c>
      <c r="P82">
        <v>4.0178571428571432</v>
      </c>
      <c r="Q82">
        <v>4.2857142857142856</v>
      </c>
      <c r="R82">
        <v>4.2857142857142856</v>
      </c>
      <c r="S82">
        <v>3.75</v>
      </c>
      <c r="T82">
        <v>4.2678571428571432</v>
      </c>
      <c r="U82">
        <v>4.3928571428571432</v>
      </c>
      <c r="V82">
        <v>4.3392857142857144</v>
      </c>
      <c r="W82">
        <v>4.2857142857142856</v>
      </c>
      <c r="X82">
        <v>4.4821428571428568</v>
      </c>
      <c r="Y82">
        <v>4.1428571428571432</v>
      </c>
    </row>
    <row r="83" spans="1:25">
      <c r="A83" t="s">
        <v>289</v>
      </c>
      <c r="B83" t="s">
        <v>206</v>
      </c>
      <c r="C83" t="s">
        <v>50</v>
      </c>
      <c r="D83" t="s">
        <v>50</v>
      </c>
      <c r="E83" t="s">
        <v>230</v>
      </c>
      <c r="F83">
        <v>4.3310344827586205</v>
      </c>
      <c r="G83">
        <v>3.9172413793103447</v>
      </c>
      <c r="H83">
        <v>4.1379310344827589</v>
      </c>
      <c r="I83">
        <v>3.6896551724137931</v>
      </c>
      <c r="J83">
        <v>4.6758620689655173</v>
      </c>
      <c r="K83">
        <v>3.8344827586206898</v>
      </c>
      <c r="L83">
        <v>4.1241379310344826</v>
      </c>
      <c r="M83">
        <v>3.1241379310344826</v>
      </c>
      <c r="N83">
        <v>4.296551724137931</v>
      </c>
      <c r="O83">
        <v>3.9724137931034482</v>
      </c>
      <c r="P83">
        <v>3.9310344827586206</v>
      </c>
      <c r="Q83">
        <v>4.4896551724137934</v>
      </c>
      <c r="R83">
        <v>4.296551724137931</v>
      </c>
      <c r="S83">
        <v>3.7172413793103449</v>
      </c>
      <c r="T83">
        <v>4.1586206896551721</v>
      </c>
      <c r="U83">
        <v>4.3379310344827582</v>
      </c>
      <c r="V83">
        <v>4.5379310344827584</v>
      </c>
      <c r="W83">
        <v>4.5103448275862066</v>
      </c>
      <c r="X83">
        <v>4.2758620689655169</v>
      </c>
      <c r="Y83">
        <v>3.9862068965517241</v>
      </c>
    </row>
    <row r="84" spans="1:25">
      <c r="A84" t="s">
        <v>289</v>
      </c>
      <c r="B84" t="s">
        <v>185</v>
      </c>
      <c r="C84" t="s">
        <v>50</v>
      </c>
      <c r="D84" t="s">
        <v>50</v>
      </c>
      <c r="E84" t="s">
        <v>188</v>
      </c>
      <c r="F84">
        <v>4.4285714285714288</v>
      </c>
      <c r="G84">
        <v>4.1428571428571432</v>
      </c>
      <c r="H84">
        <v>3.2857142857142856</v>
      </c>
      <c r="I84">
        <v>3.8571428571428572</v>
      </c>
      <c r="J84">
        <v>4.4285714285714288</v>
      </c>
      <c r="K84">
        <v>3.5714285714285716</v>
      </c>
      <c r="L84">
        <v>3.8571428571428572</v>
      </c>
      <c r="M84">
        <v>2.5714285714285716</v>
      </c>
      <c r="N84">
        <v>3.8571428571428572</v>
      </c>
      <c r="O84">
        <v>4.1428571428571432</v>
      </c>
      <c r="P84">
        <v>4</v>
      </c>
      <c r="Q84">
        <v>3.8571428571428572</v>
      </c>
      <c r="R84">
        <v>4</v>
      </c>
      <c r="S84">
        <v>3.1428571428571428</v>
      </c>
      <c r="T84">
        <v>3.5714285714285716</v>
      </c>
      <c r="U84">
        <v>4.1428571428571432</v>
      </c>
      <c r="V84">
        <v>4.7142857142857144</v>
      </c>
      <c r="W84">
        <v>4.5714285714285712</v>
      </c>
      <c r="X84">
        <v>4.2857142857142856</v>
      </c>
      <c r="Y84">
        <v>3.5714285714285716</v>
      </c>
    </row>
    <row r="85" spans="1:25">
      <c r="A85" t="s">
        <v>289</v>
      </c>
      <c r="B85" t="s">
        <v>185</v>
      </c>
      <c r="C85" t="s">
        <v>50</v>
      </c>
      <c r="D85" t="s">
        <v>50</v>
      </c>
      <c r="E85" t="s">
        <v>216</v>
      </c>
      <c r="F85">
        <v>4.4000000000000004</v>
      </c>
      <c r="G85">
        <v>3.84</v>
      </c>
      <c r="H85">
        <v>3.6</v>
      </c>
      <c r="I85">
        <v>3.69</v>
      </c>
      <c r="J85">
        <v>4.5599999999999996</v>
      </c>
      <c r="K85">
        <v>3.69</v>
      </c>
      <c r="L85">
        <v>4.1399999999999997</v>
      </c>
      <c r="M85">
        <v>3.29</v>
      </c>
      <c r="N85">
        <v>4.4000000000000004</v>
      </c>
      <c r="O85">
        <v>4.0199999999999996</v>
      </c>
      <c r="P85">
        <v>4.1500000000000004</v>
      </c>
      <c r="Q85">
        <v>4.49</v>
      </c>
      <c r="R85">
        <v>4.1500000000000004</v>
      </c>
      <c r="S85">
        <v>4.09</v>
      </c>
      <c r="T85">
        <v>4.22</v>
      </c>
      <c r="U85">
        <v>4.2</v>
      </c>
      <c r="V85">
        <v>4.42</v>
      </c>
      <c r="W85">
        <v>4.41</v>
      </c>
      <c r="X85">
        <v>4.37</v>
      </c>
      <c r="Y85">
        <v>4.1399999999999997</v>
      </c>
    </row>
    <row r="86" spans="1:25">
      <c r="A86" t="s">
        <v>289</v>
      </c>
      <c r="B86" t="s">
        <v>185</v>
      </c>
      <c r="C86" t="s">
        <v>50</v>
      </c>
      <c r="D86" t="s">
        <v>50</v>
      </c>
      <c r="E86" t="s">
        <v>222</v>
      </c>
      <c r="F86">
        <v>4.375</v>
      </c>
      <c r="G86">
        <v>4.25</v>
      </c>
      <c r="H86">
        <v>4.375</v>
      </c>
      <c r="I86">
        <v>3.875</v>
      </c>
      <c r="J86">
        <v>4.625</v>
      </c>
      <c r="K86">
        <v>4.625</v>
      </c>
      <c r="L86">
        <v>4.5</v>
      </c>
      <c r="M86">
        <v>3.875</v>
      </c>
      <c r="N86">
        <v>4.375</v>
      </c>
      <c r="O86">
        <v>3.875</v>
      </c>
      <c r="P86">
        <v>3.625</v>
      </c>
      <c r="Q86">
        <v>4.25</v>
      </c>
      <c r="R86">
        <v>3.875</v>
      </c>
      <c r="S86">
        <v>3.625</v>
      </c>
      <c r="T86">
        <v>3.75</v>
      </c>
      <c r="U86">
        <v>4.25</v>
      </c>
      <c r="V86">
        <v>4.75</v>
      </c>
      <c r="W86">
        <v>4.375</v>
      </c>
      <c r="X86">
        <v>4.375</v>
      </c>
      <c r="Y86">
        <v>4.125</v>
      </c>
    </row>
    <row r="87" spans="1:25">
      <c r="A87" t="s">
        <v>289</v>
      </c>
      <c r="B87" t="s">
        <v>185</v>
      </c>
      <c r="C87" t="s">
        <v>50</v>
      </c>
      <c r="D87" t="s">
        <v>50</v>
      </c>
      <c r="E87" t="s">
        <v>228</v>
      </c>
      <c r="F87">
        <v>5</v>
      </c>
      <c r="G87">
        <v>4</v>
      </c>
      <c r="H87">
        <v>3</v>
      </c>
      <c r="I87">
        <v>5</v>
      </c>
      <c r="J87">
        <v>4.5</v>
      </c>
      <c r="K87">
        <v>4</v>
      </c>
      <c r="L87">
        <v>4.5</v>
      </c>
      <c r="M87">
        <v>4</v>
      </c>
      <c r="N87">
        <v>4.5</v>
      </c>
      <c r="O87">
        <v>3.5</v>
      </c>
      <c r="P87">
        <v>5</v>
      </c>
      <c r="Q87">
        <v>5</v>
      </c>
      <c r="R87">
        <v>4</v>
      </c>
      <c r="S87">
        <v>4</v>
      </c>
      <c r="T87">
        <v>2.5</v>
      </c>
      <c r="U87">
        <v>5</v>
      </c>
      <c r="V87">
        <v>4.5</v>
      </c>
      <c r="W87">
        <v>5</v>
      </c>
      <c r="X87">
        <v>4.5</v>
      </c>
      <c r="Y87">
        <v>3.5</v>
      </c>
    </row>
    <row r="88" spans="1:25">
      <c r="A88" t="s">
        <v>289</v>
      </c>
      <c r="B88" t="s">
        <v>185</v>
      </c>
      <c r="C88" t="s">
        <v>50</v>
      </c>
      <c r="D88" t="s">
        <v>50</v>
      </c>
      <c r="E88" t="s">
        <v>229</v>
      </c>
      <c r="F88">
        <v>4.2230769230769232</v>
      </c>
      <c r="G88">
        <v>3.9153846153846152</v>
      </c>
      <c r="H88">
        <v>3.9923076923076923</v>
      </c>
      <c r="I88">
        <v>3.7692307692307692</v>
      </c>
      <c r="J88">
        <v>4.3</v>
      </c>
      <c r="K88">
        <v>4.0153846153846153</v>
      </c>
      <c r="L88">
        <v>4.2307692307692308</v>
      </c>
      <c r="M88">
        <v>3.523076923076923</v>
      </c>
      <c r="N88">
        <v>4.2923076923076922</v>
      </c>
      <c r="O88">
        <v>3.9230769230769229</v>
      </c>
      <c r="P88">
        <v>3.7076923076923078</v>
      </c>
      <c r="Q88">
        <v>4.3923076923076927</v>
      </c>
      <c r="R88">
        <v>4.0999999999999996</v>
      </c>
      <c r="S88">
        <v>3.953846153846154</v>
      </c>
      <c r="T88">
        <v>4.3307692307692305</v>
      </c>
      <c r="U88">
        <v>4.1846153846153848</v>
      </c>
      <c r="V88">
        <v>4.3692307692307688</v>
      </c>
      <c r="W88">
        <v>4.3615384615384611</v>
      </c>
      <c r="X88">
        <v>4.3615384615384611</v>
      </c>
      <c r="Y88">
        <v>4.046153846153846</v>
      </c>
    </row>
    <row r="89" spans="1:25">
      <c r="A89" t="s">
        <v>289</v>
      </c>
      <c r="B89" t="s">
        <v>185</v>
      </c>
      <c r="C89" t="s">
        <v>50</v>
      </c>
      <c r="D89" t="s">
        <v>50</v>
      </c>
      <c r="E89" t="s">
        <v>234</v>
      </c>
      <c r="F89">
        <v>4.1363636363636367</v>
      </c>
      <c r="G89">
        <v>3.5454545454545454</v>
      </c>
      <c r="H89">
        <v>3.3181818181818183</v>
      </c>
      <c r="I89">
        <v>3.1818181818181817</v>
      </c>
      <c r="J89">
        <v>4.2954545454545459</v>
      </c>
      <c r="K89">
        <v>3.6136363636363638</v>
      </c>
      <c r="L89">
        <v>3.9090909090909092</v>
      </c>
      <c r="M89">
        <v>3.2954545454545454</v>
      </c>
      <c r="N89">
        <v>4.4318181818181817</v>
      </c>
      <c r="O89">
        <v>3.5227272727272729</v>
      </c>
      <c r="P89">
        <v>3.75</v>
      </c>
      <c r="Q89">
        <v>4.2954545454545459</v>
      </c>
      <c r="R89">
        <v>4.0909090909090908</v>
      </c>
      <c r="S89">
        <v>3.75</v>
      </c>
      <c r="T89">
        <v>4.1818181818181817</v>
      </c>
      <c r="U89">
        <v>4.0681818181818183</v>
      </c>
      <c r="V89">
        <v>4.2727272727272725</v>
      </c>
      <c r="W89">
        <v>4.0681818181818183</v>
      </c>
      <c r="X89">
        <v>4.2272727272727275</v>
      </c>
      <c r="Y89">
        <v>3.6590909090909092</v>
      </c>
    </row>
    <row r="90" spans="1:25">
      <c r="A90" t="s">
        <v>289</v>
      </c>
      <c r="B90" t="s">
        <v>185</v>
      </c>
      <c r="C90" t="s">
        <v>50</v>
      </c>
      <c r="D90" t="s">
        <v>50</v>
      </c>
      <c r="E90" t="s">
        <v>230</v>
      </c>
      <c r="F90">
        <v>4.4688995215311005</v>
      </c>
      <c r="G90">
        <v>3.8325358851674642</v>
      </c>
      <c r="H90">
        <v>3.9569377990430623</v>
      </c>
      <c r="I90">
        <v>3.598086124401914</v>
      </c>
      <c r="J90">
        <v>4.5789473684210522</v>
      </c>
      <c r="K90">
        <v>3.6220095693779903</v>
      </c>
      <c r="L90">
        <v>4.1913875598086126</v>
      </c>
      <c r="M90">
        <v>3</v>
      </c>
      <c r="N90">
        <v>4.3875598086124405</v>
      </c>
      <c r="O90">
        <v>3.9043062200956937</v>
      </c>
      <c r="P90">
        <v>4.0047846889952154</v>
      </c>
      <c r="Q90">
        <v>4.5167464114832532</v>
      </c>
      <c r="R90">
        <v>4.1818181818181817</v>
      </c>
      <c r="S90">
        <v>3.7751196172248802</v>
      </c>
      <c r="T90">
        <v>4.205741626794258</v>
      </c>
      <c r="U90">
        <v>4.2870813397129188</v>
      </c>
      <c r="V90">
        <v>4.5933014354066986</v>
      </c>
      <c r="W90">
        <v>4.4545454545454541</v>
      </c>
      <c r="X90">
        <v>4.3444976076555024</v>
      </c>
      <c r="Y90">
        <v>3.8660287081339715</v>
      </c>
    </row>
    <row r="91" spans="1:25">
      <c r="A91" t="s">
        <v>289</v>
      </c>
      <c r="B91" t="s">
        <v>205</v>
      </c>
      <c r="C91" t="s">
        <v>50</v>
      </c>
      <c r="D91" t="s">
        <v>50</v>
      </c>
      <c r="E91" t="s">
        <v>188</v>
      </c>
      <c r="F91">
        <v>3.6666666666666665</v>
      </c>
      <c r="G91">
        <v>3.3333333333333335</v>
      </c>
      <c r="H91">
        <v>2.3333333333333335</v>
      </c>
      <c r="I91">
        <v>2</v>
      </c>
      <c r="J91">
        <v>2.3333333333333335</v>
      </c>
      <c r="K91">
        <v>2</v>
      </c>
      <c r="L91">
        <v>3</v>
      </c>
      <c r="M91">
        <v>3</v>
      </c>
      <c r="N91">
        <v>4</v>
      </c>
      <c r="O91">
        <v>4</v>
      </c>
      <c r="P91">
        <v>4.666666666666667</v>
      </c>
      <c r="Q91">
        <v>3.3333333333333335</v>
      </c>
      <c r="R91">
        <v>3</v>
      </c>
      <c r="S91">
        <v>2</v>
      </c>
      <c r="T91">
        <v>2.3333333333333335</v>
      </c>
      <c r="U91">
        <v>5</v>
      </c>
      <c r="V91">
        <v>3.6666666666666665</v>
      </c>
      <c r="W91">
        <v>2.6666666666666665</v>
      </c>
      <c r="X91">
        <v>2</v>
      </c>
      <c r="Y91">
        <v>2.6666666666666665</v>
      </c>
    </row>
    <row r="92" spans="1:25">
      <c r="A92" t="s">
        <v>289</v>
      </c>
      <c r="B92" t="s">
        <v>205</v>
      </c>
      <c r="C92" t="s">
        <v>50</v>
      </c>
      <c r="D92" t="s">
        <v>50</v>
      </c>
      <c r="E92" t="s">
        <v>216</v>
      </c>
      <c r="F92">
        <v>4.5238095238095237</v>
      </c>
      <c r="G92">
        <v>3.9523809523809526</v>
      </c>
      <c r="H92">
        <v>4.0952380952380949</v>
      </c>
      <c r="I92">
        <v>4.0476190476190474</v>
      </c>
      <c r="J92">
        <v>4.5238095238095237</v>
      </c>
      <c r="K92">
        <v>3.8095238095238093</v>
      </c>
      <c r="L92">
        <v>4.4285714285714288</v>
      </c>
      <c r="M92">
        <v>3.2857142857142856</v>
      </c>
      <c r="N92">
        <v>4.1904761904761907</v>
      </c>
      <c r="O92">
        <v>4.0476190476190474</v>
      </c>
      <c r="P92">
        <v>4.4285714285714288</v>
      </c>
      <c r="Q92">
        <v>4.4761904761904763</v>
      </c>
      <c r="R92">
        <v>4.0952380952380949</v>
      </c>
      <c r="S92">
        <v>3.7142857142857144</v>
      </c>
      <c r="T92">
        <v>4.1904761904761907</v>
      </c>
      <c r="U92">
        <v>4.1904761904761907</v>
      </c>
      <c r="V92">
        <v>4.5714285714285712</v>
      </c>
      <c r="W92">
        <v>4.5714285714285712</v>
      </c>
      <c r="X92">
        <v>4.4285714285714288</v>
      </c>
      <c r="Y92">
        <v>4.3809523809523814</v>
      </c>
    </row>
    <row r="93" spans="1:25">
      <c r="A93" t="s">
        <v>289</v>
      </c>
      <c r="B93" t="s">
        <v>205</v>
      </c>
      <c r="C93" t="s">
        <v>50</v>
      </c>
      <c r="D93" t="s">
        <v>50</v>
      </c>
      <c r="E93" t="s">
        <v>222</v>
      </c>
      <c r="F93">
        <v>4.1454545454545455</v>
      </c>
      <c r="G93">
        <v>3.8</v>
      </c>
      <c r="H93">
        <v>4.0363636363636362</v>
      </c>
      <c r="I93">
        <v>3.8363636363636364</v>
      </c>
      <c r="J93">
        <v>4.2545454545454549</v>
      </c>
      <c r="K93">
        <v>4.0545454545454547</v>
      </c>
      <c r="L93">
        <v>4.2</v>
      </c>
      <c r="M93">
        <v>3.4</v>
      </c>
      <c r="N93">
        <v>4.2363636363636363</v>
      </c>
      <c r="O93">
        <v>3.9090909090909092</v>
      </c>
      <c r="P93">
        <v>3.6909090909090909</v>
      </c>
      <c r="Q93">
        <v>4.3090909090909095</v>
      </c>
      <c r="R93">
        <v>4.1454545454545455</v>
      </c>
      <c r="S93">
        <v>3.8727272727272726</v>
      </c>
      <c r="T93">
        <v>4.4363636363636365</v>
      </c>
      <c r="U93">
        <v>4.4727272727272727</v>
      </c>
      <c r="V93">
        <v>4.3636363636363633</v>
      </c>
      <c r="W93">
        <v>4.3272727272727272</v>
      </c>
      <c r="X93">
        <v>4.3090909090909095</v>
      </c>
      <c r="Y93">
        <v>4.3454545454545457</v>
      </c>
    </row>
    <row r="94" spans="1:25">
      <c r="A94" t="s">
        <v>289</v>
      </c>
      <c r="B94" t="s">
        <v>205</v>
      </c>
      <c r="C94" t="s">
        <v>50</v>
      </c>
      <c r="D94" t="s">
        <v>50</v>
      </c>
      <c r="E94" t="s">
        <v>228</v>
      </c>
      <c r="F94">
        <v>5</v>
      </c>
      <c r="G94">
        <v>5</v>
      </c>
      <c r="H94">
        <v>3</v>
      </c>
      <c r="I94">
        <v>5</v>
      </c>
      <c r="J94">
        <v>4</v>
      </c>
      <c r="K94">
        <v>4.5</v>
      </c>
      <c r="L94">
        <v>5</v>
      </c>
      <c r="M94">
        <v>4.5</v>
      </c>
      <c r="N94">
        <v>4.5</v>
      </c>
      <c r="O94">
        <v>4</v>
      </c>
      <c r="P94">
        <v>3.5</v>
      </c>
      <c r="Q94">
        <v>4</v>
      </c>
      <c r="R94">
        <v>3</v>
      </c>
      <c r="S94">
        <v>3</v>
      </c>
      <c r="T94">
        <v>4.5</v>
      </c>
      <c r="U94">
        <v>4</v>
      </c>
      <c r="V94">
        <v>5</v>
      </c>
      <c r="W94">
        <v>4.5</v>
      </c>
      <c r="X94">
        <v>4</v>
      </c>
      <c r="Y94">
        <v>4</v>
      </c>
    </row>
    <row r="95" spans="1:25">
      <c r="A95" t="s">
        <v>289</v>
      </c>
      <c r="B95" t="s">
        <v>205</v>
      </c>
      <c r="C95" t="s">
        <v>50</v>
      </c>
      <c r="D95" t="s">
        <v>50</v>
      </c>
      <c r="E95" t="s">
        <v>229</v>
      </c>
      <c r="F95">
        <v>4.086021505376344</v>
      </c>
      <c r="G95">
        <v>3.967741935483871</v>
      </c>
      <c r="H95">
        <v>3.989247311827957</v>
      </c>
      <c r="I95">
        <v>3.9086021505376345</v>
      </c>
      <c r="J95">
        <v>4.354838709677419</v>
      </c>
      <c r="K95">
        <v>4.021505376344086</v>
      </c>
      <c r="L95">
        <v>4.155913978494624</v>
      </c>
      <c r="M95">
        <v>3.4408602150537635</v>
      </c>
      <c r="N95">
        <v>4.279569892473118</v>
      </c>
      <c r="O95">
        <v>3.9838709677419355</v>
      </c>
      <c r="P95">
        <v>3.9408602150537635</v>
      </c>
      <c r="Q95">
        <v>4.467741935483871</v>
      </c>
      <c r="R95">
        <v>4.198924731182796</v>
      </c>
      <c r="S95">
        <v>3.817204301075269</v>
      </c>
      <c r="T95">
        <v>4.381720430107527</v>
      </c>
      <c r="U95">
        <v>4.225806451612903</v>
      </c>
      <c r="V95">
        <v>4.365591397849462</v>
      </c>
      <c r="W95">
        <v>4.39247311827957</v>
      </c>
      <c r="X95">
        <v>4.424731182795699</v>
      </c>
      <c r="Y95">
        <v>4.193548387096774</v>
      </c>
    </row>
    <row r="96" spans="1:25">
      <c r="A96" t="s">
        <v>289</v>
      </c>
      <c r="B96" t="s">
        <v>205</v>
      </c>
      <c r="C96" t="s">
        <v>50</v>
      </c>
      <c r="D96" t="s">
        <v>50</v>
      </c>
      <c r="E96" t="s">
        <v>234</v>
      </c>
      <c r="F96">
        <v>4.0526315789473681</v>
      </c>
      <c r="G96">
        <v>3.7192982456140351</v>
      </c>
      <c r="H96">
        <v>3.8421052631578947</v>
      </c>
      <c r="I96">
        <v>3.6491228070175437</v>
      </c>
      <c r="J96">
        <v>4.2105263157894735</v>
      </c>
      <c r="K96">
        <v>3.8421052631578947</v>
      </c>
      <c r="L96">
        <v>3.736842105263158</v>
      </c>
      <c r="M96">
        <v>3.1403508771929824</v>
      </c>
      <c r="N96">
        <v>4.3508771929824563</v>
      </c>
      <c r="O96">
        <v>3.9824561403508771</v>
      </c>
      <c r="P96">
        <v>3.7894736842105261</v>
      </c>
      <c r="Q96">
        <v>4.2105263157894735</v>
      </c>
      <c r="R96">
        <v>4.2105263157894735</v>
      </c>
      <c r="S96">
        <v>3.6842105263157894</v>
      </c>
      <c r="T96">
        <v>4.1754385964912277</v>
      </c>
      <c r="U96">
        <v>4.2105263157894735</v>
      </c>
      <c r="V96">
        <v>4.192982456140351</v>
      </c>
      <c r="W96">
        <v>4.4035087719298245</v>
      </c>
      <c r="X96">
        <v>4.5438596491228074</v>
      </c>
      <c r="Y96">
        <v>4.2456140350877192</v>
      </c>
    </row>
    <row r="97" spans="1:25">
      <c r="A97" t="s">
        <v>289</v>
      </c>
      <c r="B97" t="s">
        <v>205</v>
      </c>
      <c r="C97" t="s">
        <v>50</v>
      </c>
      <c r="D97" t="s">
        <v>50</v>
      </c>
      <c r="E97" t="s">
        <v>230</v>
      </c>
      <c r="F97">
        <v>4.2954545454545459</v>
      </c>
      <c r="G97">
        <v>3.8920454545454546</v>
      </c>
      <c r="H97">
        <v>4</v>
      </c>
      <c r="I97">
        <v>3.6136363636363638</v>
      </c>
      <c r="J97">
        <v>4.4602272727272725</v>
      </c>
      <c r="K97">
        <v>3.7443181818181817</v>
      </c>
      <c r="L97">
        <v>4.1079545454545459</v>
      </c>
      <c r="M97">
        <v>3.1079545454545454</v>
      </c>
      <c r="N97">
        <v>4.1988636363636367</v>
      </c>
      <c r="O97">
        <v>3.8125</v>
      </c>
      <c r="P97">
        <v>3.9204545454545454</v>
      </c>
      <c r="Q97">
        <v>4.4090909090909092</v>
      </c>
      <c r="R97">
        <v>4.1761363636363633</v>
      </c>
      <c r="S97">
        <v>3.6818181818181817</v>
      </c>
      <c r="T97">
        <v>4.3295454545454541</v>
      </c>
      <c r="U97">
        <v>4.3693181818181817</v>
      </c>
      <c r="V97">
        <v>4.4659090909090908</v>
      </c>
      <c r="W97">
        <v>4.4034090909090908</v>
      </c>
      <c r="X97">
        <v>4.3011363636363633</v>
      </c>
      <c r="Y97">
        <v>3.9318181818181817</v>
      </c>
    </row>
    <row r="98" spans="1:25">
      <c r="A98" t="s">
        <v>289</v>
      </c>
      <c r="B98" t="s">
        <v>195</v>
      </c>
      <c r="C98" t="s">
        <v>50</v>
      </c>
      <c r="D98" t="s">
        <v>50</v>
      </c>
      <c r="E98" t="s">
        <v>188</v>
      </c>
      <c r="F98">
        <v>3.5</v>
      </c>
      <c r="G98">
        <v>3</v>
      </c>
      <c r="H98">
        <v>3</v>
      </c>
      <c r="I98">
        <v>4</v>
      </c>
      <c r="J98">
        <v>4.5</v>
      </c>
      <c r="K98">
        <v>5</v>
      </c>
      <c r="L98">
        <v>4</v>
      </c>
      <c r="M98">
        <v>4</v>
      </c>
      <c r="N98">
        <v>4.5</v>
      </c>
      <c r="O98">
        <v>4</v>
      </c>
      <c r="P98">
        <v>4</v>
      </c>
      <c r="Q98">
        <v>3.5</v>
      </c>
      <c r="R98">
        <v>4.5</v>
      </c>
      <c r="S98">
        <v>4</v>
      </c>
      <c r="T98">
        <v>4.5</v>
      </c>
      <c r="U98">
        <v>4</v>
      </c>
      <c r="V98">
        <v>3.5</v>
      </c>
      <c r="W98">
        <v>4.5</v>
      </c>
      <c r="X98">
        <v>4.5</v>
      </c>
      <c r="Y98">
        <v>4.5</v>
      </c>
    </row>
    <row r="99" spans="1:25">
      <c r="A99" t="s">
        <v>289</v>
      </c>
      <c r="B99" t="s">
        <v>195</v>
      </c>
      <c r="C99" t="s">
        <v>50</v>
      </c>
      <c r="D99" t="s">
        <v>50</v>
      </c>
      <c r="E99" t="s">
        <v>216</v>
      </c>
      <c r="F99">
        <v>4.1111111111111107</v>
      </c>
      <c r="G99">
        <v>3.3888888888888888</v>
      </c>
      <c r="H99">
        <v>3.8333333333333335</v>
      </c>
      <c r="I99">
        <v>3.6666666666666665</v>
      </c>
      <c r="J99">
        <v>4.2777777777777777</v>
      </c>
      <c r="K99">
        <v>3.8888888888888888</v>
      </c>
      <c r="L99">
        <v>4.3888888888888893</v>
      </c>
      <c r="M99">
        <v>3.3333333333333335</v>
      </c>
      <c r="N99">
        <v>4.1111111111111107</v>
      </c>
      <c r="O99">
        <v>3.6111111111111112</v>
      </c>
      <c r="P99">
        <v>3.5</v>
      </c>
      <c r="Q99">
        <v>4.5</v>
      </c>
      <c r="R99">
        <v>4</v>
      </c>
      <c r="S99">
        <v>3.9444444444444446</v>
      </c>
      <c r="T99">
        <v>4.2222222222222223</v>
      </c>
      <c r="U99">
        <v>4.2777777777777777</v>
      </c>
      <c r="V99">
        <v>4.6111111111111107</v>
      </c>
      <c r="W99">
        <v>4.166666666666667</v>
      </c>
      <c r="X99">
        <v>4.2222222222222223</v>
      </c>
      <c r="Y99">
        <v>4.0555555555555554</v>
      </c>
    </row>
    <row r="100" spans="1:25">
      <c r="A100" t="s">
        <v>289</v>
      </c>
      <c r="B100" t="s">
        <v>195</v>
      </c>
      <c r="C100" t="s">
        <v>50</v>
      </c>
      <c r="D100" t="s">
        <v>50</v>
      </c>
      <c r="E100" t="s">
        <v>222</v>
      </c>
      <c r="F100">
        <v>4.2</v>
      </c>
      <c r="G100">
        <v>3.9555555555555557</v>
      </c>
      <c r="H100">
        <v>4.0666666666666664</v>
      </c>
      <c r="I100">
        <v>3.6</v>
      </c>
      <c r="J100">
        <v>4.2222222222222223</v>
      </c>
      <c r="K100">
        <v>4.3555555555555552</v>
      </c>
      <c r="L100">
        <v>4.0222222222222221</v>
      </c>
      <c r="M100">
        <v>3.8444444444444446</v>
      </c>
      <c r="N100">
        <v>4.1333333333333337</v>
      </c>
      <c r="O100">
        <v>4.2444444444444445</v>
      </c>
      <c r="P100">
        <v>4.2222222222222223</v>
      </c>
      <c r="Q100">
        <v>4.5111111111111111</v>
      </c>
      <c r="R100">
        <v>4.177777777777778</v>
      </c>
      <c r="S100">
        <v>3.9333333333333331</v>
      </c>
      <c r="T100">
        <v>3.9555555555555557</v>
      </c>
      <c r="U100">
        <v>4.2</v>
      </c>
      <c r="V100">
        <v>4.2666666666666666</v>
      </c>
      <c r="W100">
        <v>4.3777777777777782</v>
      </c>
      <c r="X100">
        <v>4.2</v>
      </c>
      <c r="Y100">
        <v>3.9777777777777779</v>
      </c>
    </row>
    <row r="101" spans="1:25">
      <c r="A101" t="s">
        <v>289</v>
      </c>
      <c r="B101" t="s">
        <v>195</v>
      </c>
      <c r="C101" t="s">
        <v>50</v>
      </c>
      <c r="D101" t="s">
        <v>50</v>
      </c>
      <c r="E101" t="s">
        <v>228</v>
      </c>
      <c r="F101">
        <v>4.666666666666667</v>
      </c>
      <c r="G101">
        <v>4.666666666666667</v>
      </c>
      <c r="H101">
        <v>4</v>
      </c>
      <c r="I101">
        <v>4</v>
      </c>
      <c r="J101">
        <v>4</v>
      </c>
      <c r="K101">
        <v>4</v>
      </c>
      <c r="L101">
        <v>3.3333333333333335</v>
      </c>
      <c r="M101">
        <v>3.6666666666666665</v>
      </c>
      <c r="N101">
        <v>4.666666666666667</v>
      </c>
      <c r="O101">
        <v>4.666666666666667</v>
      </c>
      <c r="P101">
        <v>4.666666666666667</v>
      </c>
      <c r="Q101">
        <v>4.666666666666667</v>
      </c>
      <c r="R101">
        <v>3.6666666666666665</v>
      </c>
      <c r="S101">
        <v>3.6666666666666665</v>
      </c>
      <c r="T101">
        <v>4</v>
      </c>
      <c r="U101">
        <v>4</v>
      </c>
      <c r="V101">
        <v>3.6666666666666665</v>
      </c>
      <c r="W101">
        <v>4</v>
      </c>
      <c r="X101">
        <v>3.6666666666666665</v>
      </c>
      <c r="Y101">
        <v>4</v>
      </c>
    </row>
    <row r="102" spans="1:25">
      <c r="A102" t="s">
        <v>289</v>
      </c>
      <c r="B102" t="s">
        <v>195</v>
      </c>
      <c r="C102" t="s">
        <v>50</v>
      </c>
      <c r="D102" t="s">
        <v>50</v>
      </c>
      <c r="E102" t="s">
        <v>229</v>
      </c>
      <c r="F102">
        <v>4.0361990950226243</v>
      </c>
      <c r="G102">
        <v>3.9049773755656108</v>
      </c>
      <c r="H102">
        <v>3.8597285067873304</v>
      </c>
      <c r="I102">
        <v>3.8235294117647061</v>
      </c>
      <c r="J102">
        <v>4.2352941176470589</v>
      </c>
      <c r="K102">
        <v>3.8914027149321266</v>
      </c>
      <c r="L102">
        <v>4.131221719457014</v>
      </c>
      <c r="M102">
        <v>3.5113122171945701</v>
      </c>
      <c r="N102">
        <v>4.3076923076923075</v>
      </c>
      <c r="O102">
        <v>3.9276018099547509</v>
      </c>
      <c r="P102">
        <v>3.7647058823529411</v>
      </c>
      <c r="Q102">
        <v>4.3755656108597289</v>
      </c>
      <c r="R102">
        <v>4.1674208144796383</v>
      </c>
      <c r="S102">
        <v>3.81447963800905</v>
      </c>
      <c r="T102">
        <v>4.2805429864253393</v>
      </c>
      <c r="U102">
        <v>4.135746606334842</v>
      </c>
      <c r="V102">
        <v>4.1990950226244346</v>
      </c>
      <c r="W102">
        <v>4.2352941176470589</v>
      </c>
      <c r="X102">
        <v>4.244343891402715</v>
      </c>
      <c r="Y102">
        <v>4.0995475113122168</v>
      </c>
    </row>
    <row r="103" spans="1:25">
      <c r="A103" t="s">
        <v>289</v>
      </c>
      <c r="B103" t="s">
        <v>195</v>
      </c>
      <c r="C103" t="s">
        <v>50</v>
      </c>
      <c r="D103" t="s">
        <v>50</v>
      </c>
      <c r="E103" t="s">
        <v>234</v>
      </c>
      <c r="F103">
        <v>4.1014492753623184</v>
      </c>
      <c r="G103">
        <v>3.63768115942029</v>
      </c>
      <c r="H103">
        <v>3.652173913043478</v>
      </c>
      <c r="I103">
        <v>3.652173913043478</v>
      </c>
      <c r="J103">
        <v>4.1449275362318838</v>
      </c>
      <c r="K103">
        <v>3.6231884057971016</v>
      </c>
      <c r="L103">
        <v>3.9710144927536231</v>
      </c>
      <c r="M103">
        <v>3.4202898550724639</v>
      </c>
      <c r="N103">
        <v>4.3768115942028984</v>
      </c>
      <c r="O103">
        <v>3.9420289855072466</v>
      </c>
      <c r="P103">
        <v>3.5217391304347827</v>
      </c>
      <c r="Q103">
        <v>4.4782608695652177</v>
      </c>
      <c r="R103">
        <v>4.2028985507246377</v>
      </c>
      <c r="S103">
        <v>3.7681159420289854</v>
      </c>
      <c r="T103">
        <v>4.4202898550724639</v>
      </c>
      <c r="U103">
        <v>4.2898550724637685</v>
      </c>
      <c r="V103">
        <v>4.1884057971014492</v>
      </c>
      <c r="W103">
        <v>4.1449275362318838</v>
      </c>
      <c r="X103">
        <v>4.4492753623188408</v>
      </c>
      <c r="Y103">
        <v>4.0869565217391308</v>
      </c>
    </row>
    <row r="104" spans="1:25">
      <c r="A104" t="s">
        <v>289</v>
      </c>
      <c r="B104" t="s">
        <v>195</v>
      </c>
      <c r="C104" t="s">
        <v>50</v>
      </c>
      <c r="D104" t="s">
        <v>50</v>
      </c>
      <c r="E104" t="s">
        <v>230</v>
      </c>
      <c r="F104">
        <v>4.394366197183099</v>
      </c>
      <c r="G104">
        <v>3.816901408450704</v>
      </c>
      <c r="H104">
        <v>3.936619718309859</v>
      </c>
      <c r="I104">
        <v>3.711267605633803</v>
      </c>
      <c r="J104">
        <v>4.3661971830985919</v>
      </c>
      <c r="K104">
        <v>3.859154929577465</v>
      </c>
      <c r="L104">
        <v>4.154929577464789</v>
      </c>
      <c r="M104">
        <v>3.295774647887324</v>
      </c>
      <c r="N104">
        <v>4.492957746478873</v>
      </c>
      <c r="O104">
        <v>4.035211267605634</v>
      </c>
      <c r="P104">
        <v>3.971830985915493</v>
      </c>
      <c r="Q104">
        <v>4.422535211267606</v>
      </c>
      <c r="R104">
        <v>4.3380281690140849</v>
      </c>
      <c r="S104">
        <v>3.640845070422535</v>
      </c>
      <c r="T104">
        <v>4.21830985915493</v>
      </c>
      <c r="U104">
        <v>4.295774647887324</v>
      </c>
      <c r="V104">
        <v>4.5</v>
      </c>
      <c r="W104">
        <v>4.295774647887324</v>
      </c>
      <c r="X104">
        <v>4.380281690140845</v>
      </c>
      <c r="Y104">
        <v>3.9788732394366195</v>
      </c>
    </row>
    <row r="105" spans="1:25">
      <c r="A105" t="s">
        <v>289</v>
      </c>
      <c r="B105" t="s">
        <v>192</v>
      </c>
      <c r="C105" t="s">
        <v>50</v>
      </c>
      <c r="D105" t="s">
        <v>50</v>
      </c>
      <c r="E105" t="s">
        <v>188</v>
      </c>
      <c r="F105">
        <v>4</v>
      </c>
      <c r="G105">
        <v>4.1111111111111107</v>
      </c>
      <c r="H105">
        <v>3.5555555555555554</v>
      </c>
      <c r="I105">
        <v>3.5555555555555554</v>
      </c>
      <c r="J105">
        <v>4.333333333333333</v>
      </c>
      <c r="K105">
        <v>3.7777777777777777</v>
      </c>
      <c r="L105">
        <v>3.8888888888888888</v>
      </c>
      <c r="M105">
        <v>3.7777777777777777</v>
      </c>
      <c r="N105">
        <v>4.2222222222222223</v>
      </c>
      <c r="O105">
        <v>3.3333333333333335</v>
      </c>
      <c r="P105">
        <v>4.2222222222222223</v>
      </c>
      <c r="Q105">
        <v>4.7777777777777777</v>
      </c>
      <c r="R105">
        <v>4.1111111111111107</v>
      </c>
      <c r="S105">
        <v>3.8888888888888888</v>
      </c>
      <c r="T105">
        <v>4.5555555555555554</v>
      </c>
      <c r="U105">
        <v>4.333333333333333</v>
      </c>
      <c r="V105">
        <v>4.333333333333333</v>
      </c>
      <c r="W105">
        <v>4.333333333333333</v>
      </c>
      <c r="X105">
        <v>4.666666666666667</v>
      </c>
      <c r="Y105">
        <v>4.1111111111111107</v>
      </c>
    </row>
    <row r="106" spans="1:25">
      <c r="A106" t="s">
        <v>289</v>
      </c>
      <c r="B106" t="s">
        <v>192</v>
      </c>
      <c r="C106" t="s">
        <v>50</v>
      </c>
      <c r="D106" t="s">
        <v>50</v>
      </c>
      <c r="E106" t="s">
        <v>216</v>
      </c>
      <c r="F106">
        <v>4.4800000000000004</v>
      </c>
      <c r="G106">
        <v>3.68</v>
      </c>
      <c r="H106">
        <v>4</v>
      </c>
      <c r="I106">
        <v>3.52</v>
      </c>
      <c r="J106">
        <v>4.5999999999999996</v>
      </c>
      <c r="K106">
        <v>3.56</v>
      </c>
      <c r="L106">
        <v>4.5599999999999996</v>
      </c>
      <c r="M106">
        <v>2.88</v>
      </c>
      <c r="N106">
        <v>4.16</v>
      </c>
      <c r="O106">
        <v>4.32</v>
      </c>
      <c r="P106">
        <v>4.28</v>
      </c>
      <c r="Q106">
        <v>4.6399999999999997</v>
      </c>
      <c r="R106">
        <v>4.32</v>
      </c>
      <c r="S106">
        <v>3.96</v>
      </c>
      <c r="T106">
        <v>4.28</v>
      </c>
      <c r="U106">
        <v>4.4000000000000004</v>
      </c>
      <c r="V106">
        <v>4.5999999999999996</v>
      </c>
      <c r="W106">
        <v>4.2</v>
      </c>
      <c r="X106">
        <v>4.5199999999999996</v>
      </c>
      <c r="Y106">
        <v>4.16</v>
      </c>
    </row>
    <row r="107" spans="1:25">
      <c r="A107" t="s">
        <v>289</v>
      </c>
      <c r="B107" t="s">
        <v>192</v>
      </c>
      <c r="C107" t="s">
        <v>50</v>
      </c>
      <c r="D107" t="s">
        <v>50</v>
      </c>
      <c r="E107" t="s">
        <v>222</v>
      </c>
      <c r="F107">
        <v>4.333333333333333</v>
      </c>
      <c r="G107">
        <v>3.8</v>
      </c>
      <c r="H107">
        <v>3.4666666666666668</v>
      </c>
      <c r="I107">
        <v>3.5333333333333332</v>
      </c>
      <c r="J107">
        <v>4.4666666666666668</v>
      </c>
      <c r="K107">
        <v>3.6666666666666665</v>
      </c>
      <c r="L107">
        <v>3.8666666666666667</v>
      </c>
      <c r="M107">
        <v>3.2</v>
      </c>
      <c r="N107">
        <v>4.2</v>
      </c>
      <c r="O107">
        <v>3.4</v>
      </c>
      <c r="P107">
        <v>3.6666666666666665</v>
      </c>
      <c r="Q107">
        <v>4.0666666666666664</v>
      </c>
      <c r="R107">
        <v>4.2</v>
      </c>
      <c r="S107">
        <v>4</v>
      </c>
      <c r="T107">
        <v>4.2</v>
      </c>
      <c r="U107">
        <v>4.2</v>
      </c>
      <c r="V107">
        <v>4.2666666666666666</v>
      </c>
      <c r="W107">
        <v>4.0666666666666664</v>
      </c>
      <c r="X107">
        <v>4.2</v>
      </c>
      <c r="Y107">
        <v>3.6666666666666665</v>
      </c>
    </row>
    <row r="108" spans="1:25">
      <c r="A108" t="s">
        <v>289</v>
      </c>
      <c r="B108" t="s">
        <v>192</v>
      </c>
      <c r="C108" t="s">
        <v>50</v>
      </c>
      <c r="D108" t="s">
        <v>50</v>
      </c>
      <c r="E108" t="s">
        <v>228</v>
      </c>
      <c r="F108">
        <v>4.666666666666667</v>
      </c>
      <c r="G108">
        <v>4</v>
      </c>
      <c r="H108">
        <v>4.333333333333333</v>
      </c>
      <c r="I108">
        <v>4.333333333333333</v>
      </c>
      <c r="J108">
        <v>4.666666666666667</v>
      </c>
      <c r="K108">
        <v>4.333333333333333</v>
      </c>
      <c r="L108">
        <v>4.333333333333333</v>
      </c>
      <c r="M108">
        <v>3.3333333333333335</v>
      </c>
      <c r="N108">
        <v>5</v>
      </c>
      <c r="O108">
        <v>5</v>
      </c>
      <c r="P108">
        <v>4.333333333333333</v>
      </c>
      <c r="Q108">
        <v>4.333333333333333</v>
      </c>
      <c r="R108">
        <v>4.666666666666667</v>
      </c>
      <c r="S108">
        <v>4.333333333333333</v>
      </c>
      <c r="T108">
        <v>5</v>
      </c>
      <c r="U108">
        <v>4.333333333333333</v>
      </c>
      <c r="V108">
        <v>4</v>
      </c>
      <c r="W108">
        <v>5</v>
      </c>
      <c r="X108">
        <v>5</v>
      </c>
      <c r="Y108">
        <v>4.333333333333333</v>
      </c>
    </row>
    <row r="109" spans="1:25">
      <c r="A109" t="s">
        <v>289</v>
      </c>
      <c r="B109" t="s">
        <v>192</v>
      </c>
      <c r="C109" t="s">
        <v>50</v>
      </c>
      <c r="D109" t="s">
        <v>50</v>
      </c>
      <c r="E109" t="s">
        <v>229</v>
      </c>
      <c r="F109">
        <v>4.2641509433962268</v>
      </c>
      <c r="G109">
        <v>4.0062893081761004</v>
      </c>
      <c r="H109">
        <v>4.0188679245283021</v>
      </c>
      <c r="I109">
        <v>3.8930817610062891</v>
      </c>
      <c r="J109">
        <v>4.5157232704402519</v>
      </c>
      <c r="K109">
        <v>4.1446540880503147</v>
      </c>
      <c r="L109">
        <v>4.2704402515723272</v>
      </c>
      <c r="M109">
        <v>3.6855345911949686</v>
      </c>
      <c r="N109">
        <v>4.3018867924528301</v>
      </c>
      <c r="O109">
        <v>4.0377358490566042</v>
      </c>
      <c r="P109">
        <v>3.7358490566037736</v>
      </c>
      <c r="Q109">
        <v>4.3773584905660377</v>
      </c>
      <c r="R109">
        <v>4.2201257861635222</v>
      </c>
      <c r="S109">
        <v>3.9685534591194966</v>
      </c>
      <c r="T109">
        <v>4.2264150943396226</v>
      </c>
      <c r="U109">
        <v>4.1509433962264151</v>
      </c>
      <c r="V109">
        <v>4.3962264150943398</v>
      </c>
      <c r="W109">
        <v>4.4842767295597481</v>
      </c>
      <c r="X109">
        <v>4.283018867924528</v>
      </c>
      <c r="Y109">
        <v>4.0377358490566042</v>
      </c>
    </row>
    <row r="110" spans="1:25">
      <c r="A110" t="s">
        <v>289</v>
      </c>
      <c r="B110" t="s">
        <v>192</v>
      </c>
      <c r="C110" t="s">
        <v>50</v>
      </c>
      <c r="D110" t="s">
        <v>50</v>
      </c>
      <c r="E110" t="s">
        <v>234</v>
      </c>
      <c r="F110">
        <v>4.4705882352941178</v>
      </c>
      <c r="G110">
        <v>3.8039215686274508</v>
      </c>
      <c r="H110">
        <v>3.8627450980392157</v>
      </c>
      <c r="I110">
        <v>3.5882352941176472</v>
      </c>
      <c r="J110">
        <v>4.6078431372549016</v>
      </c>
      <c r="K110">
        <v>3.9607843137254903</v>
      </c>
      <c r="L110">
        <v>4.1568627450980395</v>
      </c>
      <c r="M110">
        <v>3.7647058823529411</v>
      </c>
      <c r="N110">
        <v>4.0588235294117645</v>
      </c>
      <c r="O110">
        <v>3.9607843137254903</v>
      </c>
      <c r="P110">
        <v>3.9803921568627452</v>
      </c>
      <c r="Q110">
        <v>4.5294117647058822</v>
      </c>
      <c r="R110">
        <v>4.117647058823529</v>
      </c>
      <c r="S110">
        <v>3.5686274509803924</v>
      </c>
      <c r="T110">
        <v>4.2941176470588234</v>
      </c>
      <c r="U110">
        <v>4.1960784313725492</v>
      </c>
      <c r="V110">
        <v>4.5686274509803919</v>
      </c>
      <c r="W110">
        <v>4.4705882352941178</v>
      </c>
      <c r="X110">
        <v>4.3725490196078427</v>
      </c>
      <c r="Y110">
        <v>3.9607843137254903</v>
      </c>
    </row>
    <row r="111" spans="1:25">
      <c r="A111" t="s">
        <v>289</v>
      </c>
      <c r="B111" t="s">
        <v>192</v>
      </c>
      <c r="C111" t="s">
        <v>50</v>
      </c>
      <c r="D111" t="s">
        <v>50</v>
      </c>
      <c r="E111" t="s">
        <v>230</v>
      </c>
      <c r="F111">
        <v>4.3739495798319323</v>
      </c>
      <c r="G111">
        <v>3.9243697478991595</v>
      </c>
      <c r="H111">
        <v>3.9285714285714284</v>
      </c>
      <c r="I111">
        <v>3.5504201680672267</v>
      </c>
      <c r="J111">
        <v>4.5210084033613445</v>
      </c>
      <c r="K111">
        <v>3.6638655462184873</v>
      </c>
      <c r="L111">
        <v>4.079831932773109</v>
      </c>
      <c r="M111">
        <v>2.9453781512605044</v>
      </c>
      <c r="N111">
        <v>4.117647058823529</v>
      </c>
      <c r="O111">
        <v>3.903361344537815</v>
      </c>
      <c r="P111">
        <v>3.9957983193277311</v>
      </c>
      <c r="Q111">
        <v>4.4117647058823533</v>
      </c>
      <c r="R111">
        <v>4.2394957983193278</v>
      </c>
      <c r="S111">
        <v>3.7226890756302522</v>
      </c>
      <c r="T111">
        <v>4.1722689075630255</v>
      </c>
      <c r="U111">
        <v>4.1680672268907566</v>
      </c>
      <c r="V111">
        <v>4.53781512605042</v>
      </c>
      <c r="W111">
        <v>4.3739495798319323</v>
      </c>
      <c r="X111">
        <v>4.3151260504201678</v>
      </c>
      <c r="Y111">
        <v>3.9453781512605044</v>
      </c>
    </row>
    <row r="112" spans="1:25">
      <c r="A112" t="s">
        <v>290</v>
      </c>
      <c r="B112" t="s">
        <v>50</v>
      </c>
      <c r="C112" t="s">
        <v>183</v>
      </c>
      <c r="D112" t="s">
        <v>186</v>
      </c>
      <c r="E112" t="s">
        <v>50</v>
      </c>
      <c r="F112">
        <v>4.0079575596816976</v>
      </c>
      <c r="G112">
        <v>3.750663129973475</v>
      </c>
      <c r="H112">
        <v>3.7718832891246685</v>
      </c>
      <c r="I112">
        <v>3.6631299734748008</v>
      </c>
      <c r="J112">
        <v>4.2466843501326261</v>
      </c>
      <c r="K112">
        <v>3.920424403183024</v>
      </c>
      <c r="L112">
        <v>4.0424403183023871</v>
      </c>
      <c r="M112">
        <v>3.6047745358090184</v>
      </c>
      <c r="N112">
        <v>4.2148541114058355</v>
      </c>
      <c r="O112">
        <v>3.8514588859416445</v>
      </c>
      <c r="P112">
        <v>3.750663129973475</v>
      </c>
      <c r="Q112">
        <v>4.2599469496021216</v>
      </c>
      <c r="R112">
        <v>4.0424403183023871</v>
      </c>
      <c r="S112">
        <v>3.806366047745358</v>
      </c>
      <c r="T112">
        <v>4.2015915119363392</v>
      </c>
      <c r="U112">
        <v>4.1326259946949602</v>
      </c>
      <c r="V112">
        <v>4.183023872679045</v>
      </c>
      <c r="W112">
        <v>4.2307692307692308</v>
      </c>
      <c r="X112">
        <v>4.294429708222812</v>
      </c>
      <c r="Y112">
        <v>4.0159151193633953</v>
      </c>
    </row>
    <row r="113" spans="1:25">
      <c r="A113" t="s">
        <v>290</v>
      </c>
      <c r="B113" t="s">
        <v>50</v>
      </c>
      <c r="C113" t="s">
        <v>200</v>
      </c>
      <c r="D113" t="s">
        <v>186</v>
      </c>
      <c r="E113" t="s">
        <v>50</v>
      </c>
      <c r="F113">
        <v>4.2750000000000004</v>
      </c>
      <c r="G113">
        <v>4</v>
      </c>
      <c r="H113">
        <v>3.8272727272727272</v>
      </c>
      <c r="I113">
        <v>3.8068181818181817</v>
      </c>
      <c r="J113">
        <v>4.4000000000000004</v>
      </c>
      <c r="K113">
        <v>3.9136363636363636</v>
      </c>
      <c r="L113">
        <v>4.1977272727272723</v>
      </c>
      <c r="M113">
        <v>3.4818181818181819</v>
      </c>
      <c r="N113">
        <v>4.3045454545454547</v>
      </c>
      <c r="O113">
        <v>4.05</v>
      </c>
      <c r="P113">
        <v>3.9340909090909091</v>
      </c>
      <c r="Q113">
        <v>4.4227272727272728</v>
      </c>
      <c r="R113">
        <v>4.2386363636363633</v>
      </c>
      <c r="S113">
        <v>3.85</v>
      </c>
      <c r="T113">
        <v>4.3613636363636363</v>
      </c>
      <c r="U113">
        <v>4.2818181818181822</v>
      </c>
      <c r="V113">
        <v>4.4272727272727277</v>
      </c>
      <c r="W113">
        <v>4.4000000000000004</v>
      </c>
      <c r="X113">
        <v>4.3863636363636367</v>
      </c>
      <c r="Y113">
        <v>4.0909090909090908</v>
      </c>
    </row>
    <row r="114" spans="1:25">
      <c r="A114" t="s">
        <v>290</v>
      </c>
      <c r="B114" t="s">
        <v>50</v>
      </c>
      <c r="C114" t="s">
        <v>207</v>
      </c>
      <c r="D114" t="s">
        <v>186</v>
      </c>
      <c r="E114" t="s">
        <v>50</v>
      </c>
      <c r="F114">
        <v>4.2113564668769712</v>
      </c>
      <c r="G114">
        <v>3.9242902208201893</v>
      </c>
      <c r="H114">
        <v>4.0315457413249209</v>
      </c>
      <c r="I114">
        <v>3.7981072555205047</v>
      </c>
      <c r="J114">
        <v>4.3848580441640381</v>
      </c>
      <c r="K114">
        <v>3.9369085173501577</v>
      </c>
      <c r="L114">
        <v>4.2113564668769712</v>
      </c>
      <c r="M114">
        <v>3.5173501577287065</v>
      </c>
      <c r="N114">
        <v>4.4069400630914828</v>
      </c>
      <c r="O114">
        <v>4.0599369085173498</v>
      </c>
      <c r="P114">
        <v>4.0567823343848577</v>
      </c>
      <c r="Q114">
        <v>4.4321766561514195</v>
      </c>
      <c r="R114">
        <v>4.242902208201893</v>
      </c>
      <c r="S114">
        <v>3.9558359621451102</v>
      </c>
      <c r="T114">
        <v>4.3470031545741321</v>
      </c>
      <c r="U114">
        <v>4.2996845425867507</v>
      </c>
      <c r="V114">
        <v>4.3848580441640381</v>
      </c>
      <c r="W114">
        <v>4.3501577287066242</v>
      </c>
      <c r="X114">
        <v>4.4321766561514195</v>
      </c>
      <c r="Y114">
        <v>4.066246056782334</v>
      </c>
    </row>
    <row r="115" spans="1:25">
      <c r="A115" t="s">
        <v>290</v>
      </c>
      <c r="B115" t="s">
        <v>50</v>
      </c>
      <c r="C115" t="s">
        <v>209</v>
      </c>
      <c r="D115" t="s">
        <v>186</v>
      </c>
      <c r="E115" t="s">
        <v>50</v>
      </c>
      <c r="F115">
        <v>4.3641618497109826</v>
      </c>
      <c r="G115">
        <v>3.9595375722543351</v>
      </c>
      <c r="H115">
        <v>4.2312138728323703</v>
      </c>
      <c r="I115">
        <v>3.8439306358381504</v>
      </c>
      <c r="J115">
        <v>4.6184971098265892</v>
      </c>
      <c r="K115">
        <v>4.0231213872832372</v>
      </c>
      <c r="L115">
        <v>4.2601156069364166</v>
      </c>
      <c r="M115">
        <v>3.1502890173410405</v>
      </c>
      <c r="N115">
        <v>4.4508670520231215</v>
      </c>
      <c r="O115">
        <v>4.1329479768786124</v>
      </c>
      <c r="P115">
        <v>4.098265895953757</v>
      </c>
      <c r="Q115">
        <v>4.6473988439306355</v>
      </c>
      <c r="R115">
        <v>4.3063583815028901</v>
      </c>
      <c r="S115">
        <v>3.9190751445086707</v>
      </c>
      <c r="T115">
        <v>4.3699421965317917</v>
      </c>
      <c r="U115">
        <v>4.3872832369942198</v>
      </c>
      <c r="V115">
        <v>4.502890173410405</v>
      </c>
      <c r="W115">
        <v>4.5664739884393066</v>
      </c>
      <c r="X115">
        <v>4.4797687861271678</v>
      </c>
      <c r="Y115">
        <v>4.196531791907514</v>
      </c>
    </row>
    <row r="116" spans="1:25">
      <c r="A116" t="s">
        <v>290</v>
      </c>
      <c r="B116" t="s">
        <v>50</v>
      </c>
      <c r="C116" t="s">
        <v>211</v>
      </c>
      <c r="D116" t="s">
        <v>186</v>
      </c>
      <c r="E116" t="s">
        <v>50</v>
      </c>
      <c r="F116">
        <v>4.2642857142857142</v>
      </c>
      <c r="G116">
        <v>3.8142857142857145</v>
      </c>
      <c r="H116">
        <v>4.1535714285714285</v>
      </c>
      <c r="I116">
        <v>3.7071428571428573</v>
      </c>
      <c r="J116">
        <v>4.5785714285714283</v>
      </c>
      <c r="K116">
        <v>3.7892857142857141</v>
      </c>
      <c r="L116">
        <v>4.1964285714285712</v>
      </c>
      <c r="M116">
        <v>2.7892857142857141</v>
      </c>
      <c r="N116">
        <v>4.2285714285714286</v>
      </c>
      <c r="O116">
        <v>3.8571428571428572</v>
      </c>
      <c r="P116">
        <v>4.0214285714285714</v>
      </c>
      <c r="Q116">
        <v>4.5178571428571432</v>
      </c>
      <c r="R116">
        <v>4.3</v>
      </c>
      <c r="S116">
        <v>3.7892857142857141</v>
      </c>
      <c r="T116">
        <v>4.1892857142857141</v>
      </c>
      <c r="U116">
        <v>4.3607142857142858</v>
      </c>
      <c r="V116">
        <v>4.4392857142857141</v>
      </c>
      <c r="W116">
        <v>4.4749999999999996</v>
      </c>
      <c r="X116">
        <v>4.3357142857142854</v>
      </c>
      <c r="Y116">
        <v>3.9750000000000001</v>
      </c>
    </row>
    <row r="117" spans="1:25">
      <c r="A117" t="s">
        <v>290</v>
      </c>
      <c r="B117" t="s">
        <v>50</v>
      </c>
      <c r="C117" t="s">
        <v>183</v>
      </c>
      <c r="D117" t="s">
        <v>193</v>
      </c>
      <c r="E117" t="s">
        <v>50</v>
      </c>
      <c r="F117">
        <v>4.078125</v>
      </c>
      <c r="G117">
        <v>3.83984375</v>
      </c>
      <c r="H117">
        <v>3.703125</v>
      </c>
      <c r="I117">
        <v>3.7734375</v>
      </c>
      <c r="J117">
        <v>4.22265625</v>
      </c>
      <c r="K117">
        <v>3.98046875</v>
      </c>
      <c r="L117">
        <v>4.04296875</v>
      </c>
      <c r="M117">
        <v>3.6484375</v>
      </c>
      <c r="N117">
        <v>4.16796875</v>
      </c>
      <c r="O117">
        <v>3.8359375</v>
      </c>
      <c r="P117">
        <v>3.67578125</v>
      </c>
      <c r="Q117">
        <v>4.23828125</v>
      </c>
      <c r="R117">
        <v>3.98046875</v>
      </c>
      <c r="S117">
        <v>3.7265625</v>
      </c>
      <c r="T117">
        <v>4.171875</v>
      </c>
      <c r="U117">
        <v>4.0703125</v>
      </c>
      <c r="V117">
        <v>4.16796875</v>
      </c>
      <c r="W117">
        <v>4.2265625</v>
      </c>
      <c r="X117">
        <v>4.109375</v>
      </c>
      <c r="Y117">
        <v>4.0390625</v>
      </c>
    </row>
    <row r="118" spans="1:25">
      <c r="A118" t="s">
        <v>290</v>
      </c>
      <c r="B118" t="s">
        <v>50</v>
      </c>
      <c r="C118" t="s">
        <v>200</v>
      </c>
      <c r="D118" t="s">
        <v>193</v>
      </c>
      <c r="E118" t="s">
        <v>50</v>
      </c>
      <c r="F118">
        <v>4.2457627118644066</v>
      </c>
      <c r="G118">
        <v>3.9039548022598871</v>
      </c>
      <c r="H118">
        <v>3.8785310734463279</v>
      </c>
      <c r="I118">
        <v>3.7909604519774009</v>
      </c>
      <c r="J118">
        <v>4.3785310734463279</v>
      </c>
      <c r="K118">
        <v>3.9576271186440679</v>
      </c>
      <c r="L118">
        <v>4.1412429378531073</v>
      </c>
      <c r="M118">
        <v>3.7033898305084745</v>
      </c>
      <c r="N118">
        <v>4.3757062146892656</v>
      </c>
      <c r="O118">
        <v>3.9350282485875705</v>
      </c>
      <c r="P118">
        <v>3.8220338983050848</v>
      </c>
      <c r="Q118">
        <v>4.3305084745762707</v>
      </c>
      <c r="R118">
        <v>4.2062146892655363</v>
      </c>
      <c r="S118">
        <v>3.7994350282485874</v>
      </c>
      <c r="T118">
        <v>4.2909604519774014</v>
      </c>
      <c r="U118">
        <v>4.1045197740112993</v>
      </c>
      <c r="V118">
        <v>4.4096045197740112</v>
      </c>
      <c r="W118">
        <v>4.361581920903955</v>
      </c>
      <c r="X118">
        <v>4.3361581920903953</v>
      </c>
      <c r="Y118">
        <v>4.0762711864406782</v>
      </c>
    </row>
    <row r="119" spans="1:25">
      <c r="A119" t="s">
        <v>290</v>
      </c>
      <c r="B119" t="s">
        <v>50</v>
      </c>
      <c r="C119" t="s">
        <v>207</v>
      </c>
      <c r="D119" t="s">
        <v>193</v>
      </c>
      <c r="E119" t="s">
        <v>50</v>
      </c>
      <c r="F119">
        <v>4.2346570397111911</v>
      </c>
      <c r="G119">
        <v>3.9963898916967509</v>
      </c>
      <c r="H119">
        <v>3.895306859205776</v>
      </c>
      <c r="I119">
        <v>3.732851985559567</v>
      </c>
      <c r="J119">
        <v>4.3176895306859207</v>
      </c>
      <c r="K119">
        <v>3.8122743682310469</v>
      </c>
      <c r="L119">
        <v>4</v>
      </c>
      <c r="M119">
        <v>3.5451263537906139</v>
      </c>
      <c r="N119">
        <v>4.3321299638989172</v>
      </c>
      <c r="O119">
        <v>3.9602888086642598</v>
      </c>
      <c r="P119">
        <v>3.9566787003610107</v>
      </c>
      <c r="Q119">
        <v>4.4548736462093865</v>
      </c>
      <c r="R119">
        <v>4.1299638989169676</v>
      </c>
      <c r="S119">
        <v>3.9169675090252709</v>
      </c>
      <c r="T119">
        <v>4.2454873646209386</v>
      </c>
      <c r="U119">
        <v>4.2238267148014437</v>
      </c>
      <c r="V119">
        <v>4.2671480144404335</v>
      </c>
      <c r="W119">
        <v>4.2527075812274369</v>
      </c>
      <c r="X119">
        <v>4.1588447653429599</v>
      </c>
      <c r="Y119">
        <v>3.953068592057762</v>
      </c>
    </row>
    <row r="120" spans="1:25">
      <c r="A120" t="s">
        <v>290</v>
      </c>
      <c r="B120" t="s">
        <v>50</v>
      </c>
      <c r="C120" t="s">
        <v>209</v>
      </c>
      <c r="D120" t="s">
        <v>193</v>
      </c>
      <c r="E120" t="s">
        <v>50</v>
      </c>
      <c r="F120">
        <v>4.4529411764705884</v>
      </c>
      <c r="G120">
        <v>3.9235294117647057</v>
      </c>
      <c r="H120">
        <v>3.9941176470588236</v>
      </c>
      <c r="I120">
        <v>3.6294117647058823</v>
      </c>
      <c r="J120">
        <v>4.4176470588235297</v>
      </c>
      <c r="K120">
        <v>3.8117647058823527</v>
      </c>
      <c r="L120">
        <v>4.1647058823529415</v>
      </c>
      <c r="M120">
        <v>2.9529411764705884</v>
      </c>
      <c r="N120">
        <v>4.223529411764706</v>
      </c>
      <c r="O120">
        <v>3.9705882352941178</v>
      </c>
      <c r="P120">
        <v>3.9058823529411764</v>
      </c>
      <c r="Q120">
        <v>4.3764705882352946</v>
      </c>
      <c r="R120">
        <v>4.2529411764705882</v>
      </c>
      <c r="S120">
        <v>3.7823529411764705</v>
      </c>
      <c r="T120">
        <v>4.158823529411765</v>
      </c>
      <c r="U120">
        <v>4.276470588235294</v>
      </c>
      <c r="V120">
        <v>4.4882352941176471</v>
      </c>
      <c r="W120">
        <v>4.3588235294117643</v>
      </c>
      <c r="X120">
        <v>4.2411764705882353</v>
      </c>
      <c r="Y120">
        <v>3.9764705882352942</v>
      </c>
    </row>
    <row r="121" spans="1:25">
      <c r="A121" t="s">
        <v>290</v>
      </c>
      <c r="B121" t="s">
        <v>50</v>
      </c>
      <c r="C121" t="s">
        <v>211</v>
      </c>
      <c r="D121" t="s">
        <v>193</v>
      </c>
      <c r="E121" t="s">
        <v>50</v>
      </c>
      <c r="F121">
        <v>4.4000000000000004</v>
      </c>
      <c r="G121">
        <v>3.7574468085106383</v>
      </c>
      <c r="H121">
        <v>4.1531914893617019</v>
      </c>
      <c r="I121">
        <v>3.5617021276595744</v>
      </c>
      <c r="J121">
        <v>4.5872340425531917</v>
      </c>
      <c r="K121">
        <v>3.6127659574468085</v>
      </c>
      <c r="L121">
        <v>4.0340425531914894</v>
      </c>
      <c r="M121">
        <v>2.6851063829787236</v>
      </c>
      <c r="N121">
        <v>4.1787234042553187</v>
      </c>
      <c r="O121">
        <v>3.795744680851064</v>
      </c>
      <c r="P121">
        <v>3.8425531914893618</v>
      </c>
      <c r="Q121">
        <v>4.4297872340425535</v>
      </c>
      <c r="R121">
        <v>4.1659574468085108</v>
      </c>
      <c r="S121">
        <v>3.6340425531914895</v>
      </c>
      <c r="T121">
        <v>4.1914893617021276</v>
      </c>
      <c r="U121">
        <v>4.2936170212765958</v>
      </c>
      <c r="V121">
        <v>4.5404255319148934</v>
      </c>
      <c r="W121">
        <v>4.4212765957446809</v>
      </c>
      <c r="X121">
        <v>4.2765957446808507</v>
      </c>
      <c r="Y121">
        <v>3.8595744680851065</v>
      </c>
    </row>
    <row r="122" spans="1:25">
      <c r="A122" t="s">
        <v>290</v>
      </c>
      <c r="B122" t="s">
        <v>50</v>
      </c>
      <c r="C122" t="s">
        <v>183</v>
      </c>
      <c r="D122" t="s">
        <v>208</v>
      </c>
      <c r="E122" t="s">
        <v>50</v>
      </c>
      <c r="F122">
        <v>4.7777777777777777</v>
      </c>
      <c r="G122">
        <v>4.2222222222222223</v>
      </c>
      <c r="H122">
        <v>3.8888888888888888</v>
      </c>
      <c r="I122">
        <v>3.4444444444444446</v>
      </c>
      <c r="J122">
        <v>4.7777777777777777</v>
      </c>
      <c r="K122">
        <v>4.2222222222222223</v>
      </c>
      <c r="L122">
        <v>4.4444444444444446</v>
      </c>
      <c r="M122">
        <v>3.8888888888888888</v>
      </c>
      <c r="N122">
        <v>4.1111111111111107</v>
      </c>
      <c r="O122">
        <v>3.4444444444444446</v>
      </c>
      <c r="P122">
        <v>4.2222222222222223</v>
      </c>
      <c r="Q122">
        <v>4.5555555555555554</v>
      </c>
      <c r="R122">
        <v>4</v>
      </c>
      <c r="S122">
        <v>3.4444444444444446</v>
      </c>
      <c r="T122">
        <v>4</v>
      </c>
      <c r="U122">
        <v>4</v>
      </c>
      <c r="V122">
        <v>4.5555555555555554</v>
      </c>
      <c r="W122">
        <v>4.1111111111111107</v>
      </c>
      <c r="X122">
        <v>4.7777777777777777</v>
      </c>
      <c r="Y122">
        <v>3.8888888888888888</v>
      </c>
    </row>
    <row r="123" spans="1:25">
      <c r="A123" t="s">
        <v>290</v>
      </c>
      <c r="B123" t="s">
        <v>50</v>
      </c>
      <c r="C123" t="s">
        <v>200</v>
      </c>
      <c r="D123" t="s">
        <v>208</v>
      </c>
      <c r="E123" t="s">
        <v>50</v>
      </c>
      <c r="F123">
        <v>4.833333333333333</v>
      </c>
      <c r="G123">
        <v>4.333333333333333</v>
      </c>
      <c r="H123">
        <v>3.6666666666666665</v>
      </c>
      <c r="I123">
        <v>4</v>
      </c>
      <c r="J123">
        <v>4.5</v>
      </c>
      <c r="K123">
        <v>4.333333333333333</v>
      </c>
      <c r="L123">
        <v>4.333333333333333</v>
      </c>
      <c r="M123">
        <v>3.5</v>
      </c>
      <c r="N123">
        <v>4.333333333333333</v>
      </c>
      <c r="O123">
        <v>4.166666666666667</v>
      </c>
      <c r="P123">
        <v>3.5</v>
      </c>
      <c r="Q123">
        <v>4.333333333333333</v>
      </c>
      <c r="R123">
        <v>4.333333333333333</v>
      </c>
      <c r="S123">
        <v>3.3333333333333335</v>
      </c>
      <c r="T123">
        <v>4.166666666666667</v>
      </c>
      <c r="U123">
        <v>4.166666666666667</v>
      </c>
      <c r="V123">
        <v>4.833333333333333</v>
      </c>
      <c r="W123">
        <v>3.8333333333333335</v>
      </c>
      <c r="X123">
        <v>4.166666666666667</v>
      </c>
      <c r="Y123">
        <v>4</v>
      </c>
    </row>
    <row r="124" spans="1:25">
      <c r="A124" t="s">
        <v>290</v>
      </c>
      <c r="B124" t="s">
        <v>50</v>
      </c>
      <c r="C124" t="s">
        <v>207</v>
      </c>
      <c r="D124" t="s">
        <v>208</v>
      </c>
      <c r="E124" t="s">
        <v>50</v>
      </c>
      <c r="F124">
        <v>5</v>
      </c>
      <c r="G124">
        <v>5</v>
      </c>
      <c r="H124">
        <v>5</v>
      </c>
      <c r="I124">
        <v>5</v>
      </c>
      <c r="J124">
        <v>4.5</v>
      </c>
      <c r="K124">
        <v>5</v>
      </c>
      <c r="L124">
        <v>3.5</v>
      </c>
      <c r="M124">
        <v>3.5</v>
      </c>
      <c r="N124">
        <v>5</v>
      </c>
      <c r="O124">
        <v>5</v>
      </c>
      <c r="P124">
        <v>5</v>
      </c>
      <c r="Q124">
        <v>5</v>
      </c>
      <c r="R124">
        <v>5</v>
      </c>
      <c r="S124">
        <v>5</v>
      </c>
      <c r="T124">
        <v>5</v>
      </c>
      <c r="U124">
        <v>5</v>
      </c>
      <c r="V124">
        <v>3</v>
      </c>
      <c r="W124">
        <v>4</v>
      </c>
      <c r="X124">
        <v>4.5</v>
      </c>
      <c r="Y124">
        <v>4.5</v>
      </c>
    </row>
    <row r="125" spans="1:25">
      <c r="A125" t="s">
        <v>290</v>
      </c>
      <c r="B125" t="s">
        <v>50</v>
      </c>
      <c r="C125" t="s">
        <v>211</v>
      </c>
      <c r="D125" t="s">
        <v>208</v>
      </c>
      <c r="E125" t="s">
        <v>50</v>
      </c>
      <c r="F125">
        <v>4</v>
      </c>
      <c r="G125">
        <v>3</v>
      </c>
      <c r="H125">
        <v>3</v>
      </c>
      <c r="I125">
        <v>5</v>
      </c>
      <c r="J125">
        <v>4</v>
      </c>
      <c r="K125">
        <v>4</v>
      </c>
      <c r="L125">
        <v>3</v>
      </c>
      <c r="M125">
        <v>3</v>
      </c>
      <c r="N125">
        <v>5</v>
      </c>
      <c r="O125">
        <v>5</v>
      </c>
      <c r="P125">
        <v>3</v>
      </c>
      <c r="Q125">
        <v>3</v>
      </c>
      <c r="R125">
        <v>4</v>
      </c>
      <c r="S125">
        <v>4</v>
      </c>
      <c r="T125">
        <v>5</v>
      </c>
      <c r="U125">
        <v>3</v>
      </c>
      <c r="V125">
        <v>2</v>
      </c>
      <c r="W125">
        <v>5</v>
      </c>
      <c r="X125">
        <v>5</v>
      </c>
      <c r="Y125">
        <v>4</v>
      </c>
    </row>
    <row r="126" spans="1:25">
      <c r="A126" t="s">
        <v>291</v>
      </c>
      <c r="B126" t="s">
        <v>50</v>
      </c>
      <c r="C126" t="s">
        <v>183</v>
      </c>
      <c r="D126" t="s">
        <v>50</v>
      </c>
      <c r="E126" t="s">
        <v>188</v>
      </c>
      <c r="F126">
        <v>4.5</v>
      </c>
      <c r="G126">
        <v>4.5</v>
      </c>
      <c r="H126">
        <v>4.5</v>
      </c>
      <c r="I126">
        <v>4.5</v>
      </c>
      <c r="J126">
        <v>4.5</v>
      </c>
      <c r="K126">
        <v>3.75</v>
      </c>
      <c r="L126">
        <v>4.5</v>
      </c>
      <c r="M126">
        <v>4</v>
      </c>
      <c r="N126">
        <v>4.5</v>
      </c>
      <c r="O126">
        <v>4.25</v>
      </c>
      <c r="P126">
        <v>4.75</v>
      </c>
      <c r="Q126">
        <v>4.75</v>
      </c>
      <c r="R126">
        <v>4.5</v>
      </c>
      <c r="S126">
        <v>4.25</v>
      </c>
      <c r="T126">
        <v>4.5</v>
      </c>
      <c r="U126">
        <v>4.5</v>
      </c>
      <c r="V126">
        <v>4.75</v>
      </c>
      <c r="W126">
        <v>4.5</v>
      </c>
      <c r="X126">
        <v>5</v>
      </c>
      <c r="Y126">
        <v>4.75</v>
      </c>
    </row>
    <row r="127" spans="1:25">
      <c r="A127" t="s">
        <v>291</v>
      </c>
      <c r="B127" t="s">
        <v>50</v>
      </c>
      <c r="C127" t="s">
        <v>183</v>
      </c>
      <c r="D127" t="s">
        <v>50</v>
      </c>
      <c r="E127" t="s">
        <v>216</v>
      </c>
      <c r="F127">
        <v>4.1833333333333336</v>
      </c>
      <c r="G127">
        <v>3.9166666666666665</v>
      </c>
      <c r="H127">
        <v>3.8166666666666669</v>
      </c>
      <c r="I127">
        <v>3.7833333333333332</v>
      </c>
      <c r="J127">
        <v>4.25</v>
      </c>
      <c r="K127">
        <v>3.8833333333333333</v>
      </c>
      <c r="L127">
        <v>3.8833333333333333</v>
      </c>
      <c r="M127">
        <v>3.6</v>
      </c>
      <c r="N127">
        <v>4.083333333333333</v>
      </c>
      <c r="O127">
        <v>3.6333333333333333</v>
      </c>
      <c r="P127">
        <v>3.7</v>
      </c>
      <c r="Q127">
        <v>4.3666666666666663</v>
      </c>
      <c r="R127">
        <v>4.1166666666666663</v>
      </c>
      <c r="S127">
        <v>3.85</v>
      </c>
      <c r="T127">
        <v>4.166666666666667</v>
      </c>
      <c r="U127">
        <v>3.9833333333333334</v>
      </c>
      <c r="V127">
        <v>4.2</v>
      </c>
      <c r="W127">
        <v>4.3</v>
      </c>
      <c r="X127">
        <v>4.1333333333333337</v>
      </c>
      <c r="Y127">
        <v>4.083333333333333</v>
      </c>
    </row>
    <row r="128" spans="1:25">
      <c r="A128" t="s">
        <v>291</v>
      </c>
      <c r="B128" t="s">
        <v>50</v>
      </c>
      <c r="C128" t="s">
        <v>183</v>
      </c>
      <c r="D128" t="s">
        <v>50</v>
      </c>
      <c r="E128" t="s">
        <v>222</v>
      </c>
      <c r="F128">
        <v>4</v>
      </c>
      <c r="G128">
        <v>3.8857142857142857</v>
      </c>
      <c r="H128">
        <v>3.6285714285714286</v>
      </c>
      <c r="I128">
        <v>3.5714285714285716</v>
      </c>
      <c r="J128">
        <v>4.0857142857142854</v>
      </c>
      <c r="K128">
        <v>4.1142857142857139</v>
      </c>
      <c r="L128">
        <v>4.2</v>
      </c>
      <c r="M128">
        <v>3.8285714285714287</v>
      </c>
      <c r="N128">
        <v>4.2</v>
      </c>
      <c r="O128">
        <v>4.1142857142857139</v>
      </c>
      <c r="P128">
        <v>3.7142857142857144</v>
      </c>
      <c r="Q128">
        <v>4.1428571428571432</v>
      </c>
      <c r="R128">
        <v>4.1428571428571432</v>
      </c>
      <c r="S128">
        <v>4.0285714285714285</v>
      </c>
      <c r="T128">
        <v>4.2</v>
      </c>
      <c r="U128">
        <v>4.2571428571428571</v>
      </c>
      <c r="V128">
        <v>4.4857142857142858</v>
      </c>
      <c r="W128">
        <v>3.9142857142857141</v>
      </c>
      <c r="X128">
        <v>4.1142857142857139</v>
      </c>
      <c r="Y128">
        <v>4.3142857142857141</v>
      </c>
    </row>
    <row r="129" spans="1:25">
      <c r="A129" t="s">
        <v>291</v>
      </c>
      <c r="B129" t="s">
        <v>50</v>
      </c>
      <c r="C129" t="s">
        <v>183</v>
      </c>
      <c r="D129" t="s">
        <v>50</v>
      </c>
      <c r="E129" t="s">
        <v>228</v>
      </c>
      <c r="F129">
        <v>5</v>
      </c>
      <c r="G129">
        <v>4</v>
      </c>
      <c r="H129">
        <v>3</v>
      </c>
      <c r="I129">
        <v>5</v>
      </c>
      <c r="J129">
        <v>4.5</v>
      </c>
      <c r="K129">
        <v>4</v>
      </c>
      <c r="L129">
        <v>4.5</v>
      </c>
      <c r="M129">
        <v>4</v>
      </c>
      <c r="N129">
        <v>4.5</v>
      </c>
      <c r="O129">
        <v>3.5</v>
      </c>
      <c r="P129">
        <v>5</v>
      </c>
      <c r="Q129">
        <v>5</v>
      </c>
      <c r="R129">
        <v>4</v>
      </c>
      <c r="S129">
        <v>4</v>
      </c>
      <c r="T129">
        <v>2.5</v>
      </c>
      <c r="U129">
        <v>5</v>
      </c>
      <c r="V129">
        <v>4.5</v>
      </c>
      <c r="W129">
        <v>5</v>
      </c>
      <c r="X129">
        <v>4.5</v>
      </c>
      <c r="Y129">
        <v>3.5</v>
      </c>
    </row>
    <row r="130" spans="1:25">
      <c r="A130" t="s">
        <v>291</v>
      </c>
      <c r="B130" t="s">
        <v>50</v>
      </c>
      <c r="C130" t="s">
        <v>183</v>
      </c>
      <c r="D130" t="s">
        <v>50</v>
      </c>
      <c r="E130" t="s">
        <v>229</v>
      </c>
      <c r="F130">
        <v>4.0144508670520231</v>
      </c>
      <c r="G130">
        <v>3.7976878612716765</v>
      </c>
      <c r="H130">
        <v>3.8208092485549132</v>
      </c>
      <c r="I130">
        <v>3.7861271676300579</v>
      </c>
      <c r="J130">
        <v>4.2687861271676297</v>
      </c>
      <c r="K130">
        <v>4.0260115606936413</v>
      </c>
      <c r="L130">
        <v>4.0809248554913298</v>
      </c>
      <c r="M130">
        <v>3.7052023121387285</v>
      </c>
      <c r="N130">
        <v>4.2572254335260116</v>
      </c>
      <c r="O130">
        <v>3.9335260115606938</v>
      </c>
      <c r="P130">
        <v>3.7023121387283235</v>
      </c>
      <c r="Q130">
        <v>4.3381502890173413</v>
      </c>
      <c r="R130">
        <v>3.9942196531791909</v>
      </c>
      <c r="S130">
        <v>3.7687861271676302</v>
      </c>
      <c r="T130">
        <v>4.1907514450867049</v>
      </c>
      <c r="U130">
        <v>4.101156069364162</v>
      </c>
      <c r="V130">
        <v>4.1242774566473992</v>
      </c>
      <c r="W130">
        <v>4.2630057803468207</v>
      </c>
      <c r="X130">
        <v>4.1907514450867049</v>
      </c>
      <c r="Y130">
        <v>3.9913294797687859</v>
      </c>
    </row>
    <row r="131" spans="1:25">
      <c r="A131" t="s">
        <v>291</v>
      </c>
      <c r="B131" t="s">
        <v>50</v>
      </c>
      <c r="C131" t="s">
        <v>183</v>
      </c>
      <c r="D131" t="s">
        <v>50</v>
      </c>
      <c r="E131" t="s">
        <v>234</v>
      </c>
      <c r="F131">
        <v>4</v>
      </c>
      <c r="G131">
        <v>3.597826086956522</v>
      </c>
      <c r="H131">
        <v>3.3695652173913042</v>
      </c>
      <c r="I131">
        <v>3.3804347826086958</v>
      </c>
      <c r="J131">
        <v>4.0652173913043477</v>
      </c>
      <c r="K131">
        <v>3.7173913043478262</v>
      </c>
      <c r="L131">
        <v>3.8695652173913042</v>
      </c>
      <c r="M131">
        <v>3.2826086956521738</v>
      </c>
      <c r="N131">
        <v>4.0978260869565215</v>
      </c>
      <c r="O131">
        <v>3.6195652173913042</v>
      </c>
      <c r="P131">
        <v>3.6413043478260869</v>
      </c>
      <c r="Q131">
        <v>3.9673913043478262</v>
      </c>
      <c r="R131">
        <v>3.8260869565217392</v>
      </c>
      <c r="S131">
        <v>3.5869565217391304</v>
      </c>
      <c r="T131">
        <v>4.1195652173913047</v>
      </c>
      <c r="U131">
        <v>4.1739130434782608</v>
      </c>
      <c r="V131">
        <v>3.9782608695652173</v>
      </c>
      <c r="W131">
        <v>4.0978260869565215</v>
      </c>
      <c r="X131">
        <v>4.3043478260869561</v>
      </c>
      <c r="Y131">
        <v>3.9347826086956523</v>
      </c>
    </row>
    <row r="132" spans="1:25">
      <c r="A132" t="s">
        <v>291</v>
      </c>
      <c r="B132" t="s">
        <v>50</v>
      </c>
      <c r="C132" t="s">
        <v>183</v>
      </c>
      <c r="D132" t="s">
        <v>50</v>
      </c>
      <c r="E132" t="s">
        <v>230</v>
      </c>
      <c r="F132">
        <v>4.0970873786407767</v>
      </c>
      <c r="G132">
        <v>3.8155339805825244</v>
      </c>
      <c r="H132">
        <v>3.8155339805825244</v>
      </c>
      <c r="I132">
        <v>3.6601941747572817</v>
      </c>
      <c r="J132">
        <v>4.3592233009708741</v>
      </c>
      <c r="K132">
        <v>3.883495145631068</v>
      </c>
      <c r="L132">
        <v>4.116504854368932</v>
      </c>
      <c r="M132">
        <v>3.592233009708738</v>
      </c>
      <c r="N132">
        <v>4.116504854368932</v>
      </c>
      <c r="O132">
        <v>3.737864077669903</v>
      </c>
      <c r="P132">
        <v>3.8446601941747574</v>
      </c>
      <c r="Q132">
        <v>4.174757281553398</v>
      </c>
      <c r="R132">
        <v>4.1456310679611654</v>
      </c>
      <c r="S132">
        <v>3.7766990291262137</v>
      </c>
      <c r="T132">
        <v>4.2621359223300974</v>
      </c>
      <c r="U132">
        <v>4.0485436893203888</v>
      </c>
      <c r="V132">
        <v>4.4174757281553401</v>
      </c>
      <c r="W132">
        <v>4.2621359223300974</v>
      </c>
      <c r="X132">
        <v>4.3398058252427187</v>
      </c>
      <c r="Y132">
        <v>4.058252427184466</v>
      </c>
    </row>
    <row r="133" spans="1:25">
      <c r="A133" t="s">
        <v>291</v>
      </c>
      <c r="B133" t="s">
        <v>50</v>
      </c>
      <c r="C133" t="s">
        <v>200</v>
      </c>
      <c r="D133" t="s">
        <v>50</v>
      </c>
      <c r="E133" t="s">
        <v>188</v>
      </c>
      <c r="F133">
        <v>4.0999999999999996</v>
      </c>
      <c r="G133">
        <v>4.0999999999999996</v>
      </c>
      <c r="H133">
        <v>2.7</v>
      </c>
      <c r="I133">
        <v>3.5</v>
      </c>
      <c r="J133">
        <v>4</v>
      </c>
      <c r="K133">
        <v>3.9</v>
      </c>
      <c r="L133">
        <v>3.8</v>
      </c>
      <c r="M133">
        <v>3.4</v>
      </c>
      <c r="N133">
        <v>3.9</v>
      </c>
      <c r="O133">
        <v>3.3</v>
      </c>
      <c r="P133">
        <v>3.5</v>
      </c>
      <c r="Q133">
        <v>3.6</v>
      </c>
      <c r="R133">
        <v>4</v>
      </c>
      <c r="S133">
        <v>3</v>
      </c>
      <c r="T133">
        <v>3.6</v>
      </c>
      <c r="U133">
        <v>4.2</v>
      </c>
      <c r="V133">
        <v>4.2</v>
      </c>
      <c r="W133">
        <v>3.4</v>
      </c>
      <c r="X133">
        <v>3.3</v>
      </c>
      <c r="Y133">
        <v>3.7</v>
      </c>
    </row>
    <row r="134" spans="1:25">
      <c r="A134" t="s">
        <v>291</v>
      </c>
      <c r="B134" t="s">
        <v>50</v>
      </c>
      <c r="C134" t="s">
        <v>200</v>
      </c>
      <c r="D134" t="s">
        <v>50</v>
      </c>
      <c r="E134" t="s">
        <v>216</v>
      </c>
      <c r="F134">
        <v>4.3157894736842106</v>
      </c>
      <c r="G134">
        <v>3.6666666666666665</v>
      </c>
      <c r="H134">
        <v>3.5964912280701755</v>
      </c>
      <c r="I134">
        <v>3.7543859649122808</v>
      </c>
      <c r="J134">
        <v>4.4912280701754383</v>
      </c>
      <c r="K134">
        <v>3.6140350877192984</v>
      </c>
      <c r="L134">
        <v>4.2982456140350873</v>
      </c>
      <c r="M134">
        <v>3.2807017543859649</v>
      </c>
      <c r="N134">
        <v>4.1754385964912277</v>
      </c>
      <c r="O134">
        <v>4.1403508771929829</v>
      </c>
      <c r="P134">
        <v>4.0350877192982457</v>
      </c>
      <c r="Q134">
        <v>4.4385964912280702</v>
      </c>
      <c r="R134">
        <v>4.0701754385964914</v>
      </c>
      <c r="S134">
        <v>3.9473684210526314</v>
      </c>
      <c r="T134">
        <v>4.2807017543859649</v>
      </c>
      <c r="U134">
        <v>4.1228070175438596</v>
      </c>
      <c r="V134">
        <v>4.4210526315789478</v>
      </c>
      <c r="W134">
        <v>4.3508771929824563</v>
      </c>
      <c r="X134">
        <v>4.2982456140350873</v>
      </c>
      <c r="Y134">
        <v>4.0701754385964914</v>
      </c>
    </row>
    <row r="135" spans="1:25">
      <c r="A135" t="s">
        <v>291</v>
      </c>
      <c r="B135" t="s">
        <v>50</v>
      </c>
      <c r="C135" t="s">
        <v>200</v>
      </c>
      <c r="D135" t="s">
        <v>50</v>
      </c>
      <c r="E135" t="s">
        <v>222</v>
      </c>
      <c r="F135">
        <v>4.5555555555555554</v>
      </c>
      <c r="G135">
        <v>3.9444444444444446</v>
      </c>
      <c r="H135">
        <v>4.2222222222222223</v>
      </c>
      <c r="I135">
        <v>4</v>
      </c>
      <c r="J135">
        <v>4.5</v>
      </c>
      <c r="K135">
        <v>4.333333333333333</v>
      </c>
      <c r="L135">
        <v>4.2777777777777777</v>
      </c>
      <c r="M135">
        <v>3.6388888888888888</v>
      </c>
      <c r="N135">
        <v>4.3888888888888893</v>
      </c>
      <c r="O135">
        <v>4.0555555555555554</v>
      </c>
      <c r="P135">
        <v>4.083333333333333</v>
      </c>
      <c r="Q135">
        <v>4.5555555555555554</v>
      </c>
      <c r="R135">
        <v>4.2777777777777777</v>
      </c>
      <c r="S135">
        <v>3.9722222222222223</v>
      </c>
      <c r="T135">
        <v>4.4444444444444446</v>
      </c>
      <c r="U135">
        <v>4.25</v>
      </c>
      <c r="V135">
        <v>4.5555555555555554</v>
      </c>
      <c r="W135">
        <v>4.5</v>
      </c>
      <c r="X135">
        <v>4.5277777777777777</v>
      </c>
      <c r="Y135">
        <v>4.1944444444444446</v>
      </c>
    </row>
    <row r="136" spans="1:25">
      <c r="A136" t="s">
        <v>291</v>
      </c>
      <c r="B136" t="s">
        <v>50</v>
      </c>
      <c r="C136" t="s">
        <v>200</v>
      </c>
      <c r="D136" t="s">
        <v>50</v>
      </c>
      <c r="E136" t="s">
        <v>228</v>
      </c>
      <c r="F136">
        <v>5</v>
      </c>
      <c r="G136">
        <v>5</v>
      </c>
      <c r="H136">
        <v>1</v>
      </c>
      <c r="I136">
        <v>5</v>
      </c>
      <c r="J136">
        <v>3</v>
      </c>
      <c r="K136">
        <v>4</v>
      </c>
      <c r="L136">
        <v>5</v>
      </c>
      <c r="M136">
        <v>4</v>
      </c>
      <c r="N136">
        <v>5</v>
      </c>
      <c r="O136">
        <v>5</v>
      </c>
      <c r="P136">
        <v>2</v>
      </c>
      <c r="Q136">
        <v>3</v>
      </c>
      <c r="R136">
        <v>1</v>
      </c>
      <c r="S136">
        <v>1</v>
      </c>
      <c r="T136">
        <v>4</v>
      </c>
      <c r="U136">
        <v>3</v>
      </c>
      <c r="V136">
        <v>5</v>
      </c>
      <c r="W136">
        <v>4</v>
      </c>
      <c r="X136">
        <v>3</v>
      </c>
      <c r="Y136">
        <v>3</v>
      </c>
    </row>
    <row r="137" spans="1:25">
      <c r="A137" t="s">
        <v>291</v>
      </c>
      <c r="B137" t="s">
        <v>50</v>
      </c>
      <c r="C137" t="s">
        <v>200</v>
      </c>
      <c r="D137" t="s">
        <v>50</v>
      </c>
      <c r="E137" t="s">
        <v>229</v>
      </c>
      <c r="F137">
        <v>4.2</v>
      </c>
      <c r="G137">
        <v>4</v>
      </c>
      <c r="H137">
        <v>4</v>
      </c>
      <c r="I137">
        <v>3.8961038961038961</v>
      </c>
      <c r="J137">
        <v>4.3584415584415588</v>
      </c>
      <c r="K137">
        <v>4.07012987012987</v>
      </c>
      <c r="L137">
        <v>4.1610389610389609</v>
      </c>
      <c r="M137">
        <v>3.5922077922077924</v>
      </c>
      <c r="N137">
        <v>4.3194805194805195</v>
      </c>
      <c r="O137">
        <v>4.0805194805194809</v>
      </c>
      <c r="P137">
        <v>3.8493506493506495</v>
      </c>
      <c r="Q137">
        <v>4.3142857142857141</v>
      </c>
      <c r="R137">
        <v>4.2337662337662341</v>
      </c>
      <c r="S137">
        <v>3.8909090909090911</v>
      </c>
      <c r="T137">
        <v>4.3974025974025972</v>
      </c>
      <c r="U137">
        <v>4.2259740259740264</v>
      </c>
      <c r="V137">
        <v>4.371428571428571</v>
      </c>
      <c r="W137">
        <v>4.4207792207792211</v>
      </c>
      <c r="X137">
        <v>4.3818181818181818</v>
      </c>
      <c r="Y137">
        <v>4.1558441558441555</v>
      </c>
    </row>
    <row r="138" spans="1:25">
      <c r="A138" t="s">
        <v>291</v>
      </c>
      <c r="B138" t="s">
        <v>50</v>
      </c>
      <c r="C138" t="s">
        <v>200</v>
      </c>
      <c r="D138" t="s">
        <v>50</v>
      </c>
      <c r="E138" t="s">
        <v>234</v>
      </c>
      <c r="F138">
        <v>4.2058823529411766</v>
      </c>
      <c r="G138">
        <v>3.8627450980392157</v>
      </c>
      <c r="H138">
        <v>3.6568627450980391</v>
      </c>
      <c r="I138">
        <v>3.6764705882352939</v>
      </c>
      <c r="J138">
        <v>4.3725490196078427</v>
      </c>
      <c r="K138">
        <v>3.7941176470588234</v>
      </c>
      <c r="L138">
        <v>4.0588235294117645</v>
      </c>
      <c r="M138">
        <v>3.6176470588235294</v>
      </c>
      <c r="N138">
        <v>4.4215686274509807</v>
      </c>
      <c r="O138">
        <v>3.9117647058823528</v>
      </c>
      <c r="P138">
        <v>3.5490196078431371</v>
      </c>
      <c r="Q138">
        <v>4.4509803921568629</v>
      </c>
      <c r="R138">
        <v>4.2745098039215685</v>
      </c>
      <c r="S138">
        <v>3.6568627450980391</v>
      </c>
      <c r="T138">
        <v>4.3431372549019605</v>
      </c>
      <c r="U138">
        <v>4.166666666666667</v>
      </c>
      <c r="V138">
        <v>4.4215686274509807</v>
      </c>
      <c r="W138">
        <v>4.3627450980392153</v>
      </c>
      <c r="X138">
        <v>4.5</v>
      </c>
      <c r="Y138">
        <v>4.0980392156862742</v>
      </c>
    </row>
    <row r="139" spans="1:25">
      <c r="A139" t="s">
        <v>291</v>
      </c>
      <c r="B139" t="s">
        <v>50</v>
      </c>
      <c r="C139" t="s">
        <v>200</v>
      </c>
      <c r="D139" t="s">
        <v>50</v>
      </c>
      <c r="E139" t="s">
        <v>230</v>
      </c>
      <c r="F139">
        <v>4.3588516746411488</v>
      </c>
      <c r="G139">
        <v>4.0047846889952154</v>
      </c>
      <c r="H139">
        <v>3.736842105263158</v>
      </c>
      <c r="I139">
        <v>3.6746411483253589</v>
      </c>
      <c r="J139">
        <v>4.4401913875598087</v>
      </c>
      <c r="K139">
        <v>3.7799043062200957</v>
      </c>
      <c r="L139">
        <v>4.2153110047846889</v>
      </c>
      <c r="M139">
        <v>3.6172248803827749</v>
      </c>
      <c r="N139">
        <v>4.3779904306220097</v>
      </c>
      <c r="O139">
        <v>3.8755980861244019</v>
      </c>
      <c r="P139">
        <v>4.0526315789473681</v>
      </c>
      <c r="Q139">
        <v>4.4688995215311005</v>
      </c>
      <c r="R139">
        <v>4.2440191387559807</v>
      </c>
      <c r="S139">
        <v>3.7751196172248802</v>
      </c>
      <c r="T139">
        <v>4.2248803827751198</v>
      </c>
      <c r="U139">
        <v>4.196172248803828</v>
      </c>
      <c r="V139">
        <v>4.5023923444976077</v>
      </c>
      <c r="W139">
        <v>4.3444976076555024</v>
      </c>
      <c r="X139">
        <v>4.3062200956937797</v>
      </c>
      <c r="Y139">
        <v>3.9521531100478469</v>
      </c>
    </row>
    <row r="140" spans="1:25">
      <c r="A140" t="s">
        <v>291</v>
      </c>
      <c r="B140" t="s">
        <v>50</v>
      </c>
      <c r="C140" t="s">
        <v>207</v>
      </c>
      <c r="D140" t="s">
        <v>50</v>
      </c>
      <c r="E140" t="s">
        <v>188</v>
      </c>
      <c r="F140">
        <v>3.7777777777777777</v>
      </c>
      <c r="G140">
        <v>3.3333333333333335</v>
      </c>
      <c r="H140">
        <v>2.8888888888888888</v>
      </c>
      <c r="I140">
        <v>3.3333333333333335</v>
      </c>
      <c r="J140">
        <v>4.333333333333333</v>
      </c>
      <c r="K140">
        <v>3.7777777777777777</v>
      </c>
      <c r="L140">
        <v>3.5555555555555554</v>
      </c>
      <c r="M140">
        <v>3.5555555555555554</v>
      </c>
      <c r="N140">
        <v>4</v>
      </c>
      <c r="O140">
        <v>3.8888888888888888</v>
      </c>
      <c r="P140">
        <v>4</v>
      </c>
      <c r="Q140">
        <v>4.4444444444444446</v>
      </c>
      <c r="R140">
        <v>4.333333333333333</v>
      </c>
      <c r="S140">
        <v>4</v>
      </c>
      <c r="T140">
        <v>4.333333333333333</v>
      </c>
      <c r="U140">
        <v>4.333333333333333</v>
      </c>
      <c r="V140">
        <v>4</v>
      </c>
      <c r="W140">
        <v>4.4444444444444446</v>
      </c>
      <c r="X140">
        <v>4.333333333333333</v>
      </c>
      <c r="Y140">
        <v>4.333333333333333</v>
      </c>
    </row>
    <row r="141" spans="1:25">
      <c r="A141" t="s">
        <v>291</v>
      </c>
      <c r="B141" t="s">
        <v>50</v>
      </c>
      <c r="C141" t="s">
        <v>207</v>
      </c>
      <c r="D141" t="s">
        <v>50</v>
      </c>
      <c r="E141" t="s">
        <v>216</v>
      </c>
      <c r="F141">
        <v>4.0465116279069768</v>
      </c>
      <c r="G141">
        <v>3.6976744186046511</v>
      </c>
      <c r="H141">
        <v>3.6046511627906979</v>
      </c>
      <c r="I141">
        <v>3.4186046511627906</v>
      </c>
      <c r="J141">
        <v>4.3953488372093021</v>
      </c>
      <c r="K141">
        <v>3.6511627906976742</v>
      </c>
      <c r="L141">
        <v>4.0930232558139537</v>
      </c>
      <c r="M141">
        <v>3.4651162790697674</v>
      </c>
      <c r="N141">
        <v>4.2325581395348841</v>
      </c>
      <c r="O141">
        <v>4.0697674418604652</v>
      </c>
      <c r="P141">
        <v>4.2790697674418601</v>
      </c>
      <c r="Q141">
        <v>4.4186046511627906</v>
      </c>
      <c r="R141">
        <v>3.9302325581395348</v>
      </c>
      <c r="S141">
        <v>3.86046511627907</v>
      </c>
      <c r="T141">
        <v>4.0232558139534884</v>
      </c>
      <c r="U141">
        <v>4.0930232558139537</v>
      </c>
      <c r="V141">
        <v>4.3953488372093021</v>
      </c>
      <c r="W141">
        <v>4.2558139534883717</v>
      </c>
      <c r="X141">
        <v>4.3488372093023253</v>
      </c>
      <c r="Y141">
        <v>3.8837209302325579</v>
      </c>
    </row>
    <row r="142" spans="1:25">
      <c r="A142" t="s">
        <v>291</v>
      </c>
      <c r="B142" t="s">
        <v>50</v>
      </c>
      <c r="C142" t="s">
        <v>207</v>
      </c>
      <c r="D142" t="s">
        <v>50</v>
      </c>
      <c r="E142" t="s">
        <v>222</v>
      </c>
      <c r="F142">
        <v>3.8181818181818183</v>
      </c>
      <c r="G142">
        <v>3.8484848484848486</v>
      </c>
      <c r="H142">
        <v>3.7272727272727271</v>
      </c>
      <c r="I142">
        <v>3.4242424242424243</v>
      </c>
      <c r="J142">
        <v>4.1515151515151514</v>
      </c>
      <c r="K142">
        <v>3.8484848484848486</v>
      </c>
      <c r="L142">
        <v>3.6969696969696968</v>
      </c>
      <c r="M142">
        <v>3.4848484848484849</v>
      </c>
      <c r="N142">
        <v>4.0303030303030303</v>
      </c>
      <c r="O142">
        <v>3.9393939393939394</v>
      </c>
      <c r="P142">
        <v>3.7272727272727271</v>
      </c>
      <c r="Q142">
        <v>4.1515151515151514</v>
      </c>
      <c r="R142">
        <v>3.8484848484848486</v>
      </c>
      <c r="S142">
        <v>3.6969696969696968</v>
      </c>
      <c r="T142">
        <v>4.1212121212121211</v>
      </c>
      <c r="U142">
        <v>4.3030303030303028</v>
      </c>
      <c r="V142">
        <v>3.8484848484848486</v>
      </c>
      <c r="W142">
        <v>4.1212121212121211</v>
      </c>
      <c r="X142">
        <v>4.0606060606060606</v>
      </c>
      <c r="Y142">
        <v>3.8787878787878789</v>
      </c>
    </row>
    <row r="143" spans="1:25">
      <c r="A143" t="s">
        <v>291</v>
      </c>
      <c r="B143" t="s">
        <v>50</v>
      </c>
      <c r="C143" t="s">
        <v>207</v>
      </c>
      <c r="D143" t="s">
        <v>50</v>
      </c>
      <c r="E143" t="s">
        <v>228</v>
      </c>
      <c r="F143">
        <v>4.5</v>
      </c>
      <c r="G143">
        <v>3</v>
      </c>
      <c r="H143">
        <v>3</v>
      </c>
      <c r="I143">
        <v>4</v>
      </c>
      <c r="J143">
        <v>5</v>
      </c>
      <c r="K143">
        <v>5</v>
      </c>
      <c r="L143">
        <v>4.5</v>
      </c>
      <c r="M143">
        <v>3.5</v>
      </c>
      <c r="N143">
        <v>5</v>
      </c>
      <c r="O143">
        <v>3.5</v>
      </c>
      <c r="P143">
        <v>5</v>
      </c>
      <c r="Q143">
        <v>4.5</v>
      </c>
      <c r="R143">
        <v>3.5</v>
      </c>
      <c r="S143">
        <v>4</v>
      </c>
      <c r="T143">
        <v>4.5</v>
      </c>
      <c r="U143">
        <v>5</v>
      </c>
      <c r="V143">
        <v>4</v>
      </c>
      <c r="W143">
        <v>4.5</v>
      </c>
      <c r="X143">
        <v>5</v>
      </c>
      <c r="Y143">
        <v>5</v>
      </c>
    </row>
    <row r="144" spans="1:25">
      <c r="A144" t="s">
        <v>291</v>
      </c>
      <c r="B144" t="s">
        <v>50</v>
      </c>
      <c r="C144" t="s">
        <v>207</v>
      </c>
      <c r="D144" t="s">
        <v>50</v>
      </c>
      <c r="E144" t="s">
        <v>229</v>
      </c>
      <c r="F144">
        <v>4.1630434782608692</v>
      </c>
      <c r="G144">
        <v>4.0181159420289854</v>
      </c>
      <c r="H144">
        <v>4</v>
      </c>
      <c r="I144">
        <v>3.8586956521739131</v>
      </c>
      <c r="J144">
        <v>4.25</v>
      </c>
      <c r="K144">
        <v>3.9420289855072466</v>
      </c>
      <c r="L144">
        <v>4.1449275362318838</v>
      </c>
      <c r="M144">
        <v>3.6086956521739131</v>
      </c>
      <c r="N144">
        <v>4.4202898550724639</v>
      </c>
      <c r="O144">
        <v>3.9818840579710146</v>
      </c>
      <c r="P144">
        <v>3.8840579710144927</v>
      </c>
      <c r="Q144">
        <v>4.3913043478260869</v>
      </c>
      <c r="R144">
        <v>4.1847826086956523</v>
      </c>
      <c r="S144">
        <v>4.0471014492753623</v>
      </c>
      <c r="T144">
        <v>4.3297101449275361</v>
      </c>
      <c r="U144">
        <v>4.2101449275362315</v>
      </c>
      <c r="V144">
        <v>4.2318840579710146</v>
      </c>
      <c r="W144">
        <v>4.2681159420289854</v>
      </c>
      <c r="X144">
        <v>4.3152173913043477</v>
      </c>
      <c r="Y144">
        <v>4.0615942028985508</v>
      </c>
    </row>
    <row r="145" spans="1:25">
      <c r="A145" t="s">
        <v>291</v>
      </c>
      <c r="B145" t="s">
        <v>50</v>
      </c>
      <c r="C145" t="s">
        <v>207</v>
      </c>
      <c r="D145" t="s">
        <v>50</v>
      </c>
      <c r="E145" t="s">
        <v>234</v>
      </c>
      <c r="F145">
        <v>4.2</v>
      </c>
      <c r="G145">
        <v>3.6727272727272728</v>
      </c>
      <c r="H145">
        <v>3.9818181818181819</v>
      </c>
      <c r="I145">
        <v>3.7636363636363637</v>
      </c>
      <c r="J145">
        <v>4.418181818181818</v>
      </c>
      <c r="K145">
        <v>3.9454545454545453</v>
      </c>
      <c r="L145">
        <v>4.163636363636364</v>
      </c>
      <c r="M145">
        <v>3.3818181818181818</v>
      </c>
      <c r="N145">
        <v>4.4545454545454541</v>
      </c>
      <c r="O145">
        <v>4.0181818181818185</v>
      </c>
      <c r="P145">
        <v>4.2363636363636363</v>
      </c>
      <c r="Q145">
        <v>4.5454545454545459</v>
      </c>
      <c r="R145">
        <v>4.3636363636363633</v>
      </c>
      <c r="S145">
        <v>3.8909090909090911</v>
      </c>
      <c r="T145">
        <v>4.5090909090909088</v>
      </c>
      <c r="U145">
        <v>4.3636363636363633</v>
      </c>
      <c r="V145">
        <v>4.4545454545454541</v>
      </c>
      <c r="W145">
        <v>4.3818181818181818</v>
      </c>
      <c r="X145">
        <v>4.4000000000000004</v>
      </c>
      <c r="Y145">
        <v>4.2363636363636363</v>
      </c>
    </row>
    <row r="146" spans="1:25">
      <c r="A146" t="s">
        <v>291</v>
      </c>
      <c r="B146" t="s">
        <v>50</v>
      </c>
      <c r="C146" t="s">
        <v>207</v>
      </c>
      <c r="D146" t="s">
        <v>50</v>
      </c>
      <c r="E146" t="s">
        <v>230</v>
      </c>
      <c r="F146">
        <v>4.4662921348314608</v>
      </c>
      <c r="G146">
        <v>4.0898876404494384</v>
      </c>
      <c r="H146">
        <v>4.1235955056179776</v>
      </c>
      <c r="I146">
        <v>3.808988764044944</v>
      </c>
      <c r="J146">
        <v>4.5168539325842696</v>
      </c>
      <c r="K146">
        <v>3.8258426966292136</v>
      </c>
      <c r="L146">
        <v>4.1460674157303368</v>
      </c>
      <c r="M146">
        <v>3.4775280898876404</v>
      </c>
      <c r="N146">
        <v>4.3876404494382024</v>
      </c>
      <c r="O146">
        <v>4.084269662921348</v>
      </c>
      <c r="P146">
        <v>4.1235955056179776</v>
      </c>
      <c r="Q146">
        <v>4.5561797752808992</v>
      </c>
      <c r="R146">
        <v>4.2808988764044944</v>
      </c>
      <c r="S146">
        <v>3.8539325842696628</v>
      </c>
      <c r="T146">
        <v>4.2921348314606744</v>
      </c>
      <c r="U146">
        <v>4.3483146067415728</v>
      </c>
      <c r="V146">
        <v>4.5224719101123592</v>
      </c>
      <c r="W146">
        <v>4.3707865168539328</v>
      </c>
      <c r="X146">
        <v>4.286516853932584</v>
      </c>
      <c r="Y146">
        <v>3.904494382022472</v>
      </c>
    </row>
    <row r="147" spans="1:25">
      <c r="A147" t="s">
        <v>291</v>
      </c>
      <c r="B147" t="s">
        <v>50</v>
      </c>
      <c r="C147" t="s">
        <v>209</v>
      </c>
      <c r="D147" t="s">
        <v>50</v>
      </c>
      <c r="E147" t="s">
        <v>188</v>
      </c>
      <c r="F147">
        <v>5</v>
      </c>
      <c r="G147">
        <v>5</v>
      </c>
      <c r="H147">
        <v>5</v>
      </c>
      <c r="I147">
        <v>5</v>
      </c>
      <c r="J147">
        <v>5</v>
      </c>
      <c r="K147">
        <v>4</v>
      </c>
      <c r="L147">
        <v>5</v>
      </c>
      <c r="M147">
        <v>4</v>
      </c>
      <c r="N147">
        <v>3</v>
      </c>
      <c r="O147">
        <v>2</v>
      </c>
      <c r="P147">
        <v>5</v>
      </c>
      <c r="Q147">
        <v>5</v>
      </c>
      <c r="R147">
        <v>4</v>
      </c>
      <c r="S147">
        <v>4</v>
      </c>
      <c r="T147">
        <v>4</v>
      </c>
      <c r="U147">
        <v>3</v>
      </c>
      <c r="V147">
        <v>5</v>
      </c>
      <c r="W147">
        <v>5</v>
      </c>
      <c r="X147">
        <v>5</v>
      </c>
      <c r="Y147">
        <v>2</v>
      </c>
    </row>
    <row r="148" spans="1:25">
      <c r="A148" t="s">
        <v>291</v>
      </c>
      <c r="B148" t="s">
        <v>50</v>
      </c>
      <c r="C148" t="s">
        <v>209</v>
      </c>
      <c r="D148" t="s">
        <v>50</v>
      </c>
      <c r="E148" t="s">
        <v>216</v>
      </c>
      <c r="F148">
        <v>4.4883720930232558</v>
      </c>
      <c r="G148">
        <v>3.9767441860465116</v>
      </c>
      <c r="H148">
        <v>3.8837209302325579</v>
      </c>
      <c r="I148">
        <v>3.8372093023255816</v>
      </c>
      <c r="J148">
        <v>4.6511627906976747</v>
      </c>
      <c r="K148">
        <v>3.5348837209302326</v>
      </c>
      <c r="L148">
        <v>4.441860465116279</v>
      </c>
      <c r="M148">
        <v>2.9302325581395348</v>
      </c>
      <c r="N148">
        <v>4.3720930232558137</v>
      </c>
      <c r="O148">
        <v>4.1395348837209305</v>
      </c>
      <c r="P148">
        <v>4.441860465116279</v>
      </c>
      <c r="Q148">
        <v>4.4186046511627906</v>
      </c>
      <c r="R148">
        <v>4.2093023255813957</v>
      </c>
      <c r="S148">
        <v>4.1860465116279073</v>
      </c>
      <c r="T148">
        <v>4.2325581395348841</v>
      </c>
      <c r="U148">
        <v>4.3720930232558137</v>
      </c>
      <c r="V148">
        <v>4.3953488372093021</v>
      </c>
      <c r="W148">
        <v>4.3255813953488369</v>
      </c>
      <c r="X148">
        <v>4.3953488372093021</v>
      </c>
      <c r="Y148">
        <v>4.1162790697674421</v>
      </c>
    </row>
    <row r="149" spans="1:25">
      <c r="A149" t="s">
        <v>291</v>
      </c>
      <c r="B149" t="s">
        <v>50</v>
      </c>
      <c r="C149" t="s">
        <v>209</v>
      </c>
      <c r="D149" t="s">
        <v>50</v>
      </c>
      <c r="E149" t="s">
        <v>222</v>
      </c>
      <c r="F149">
        <v>4.3478260869565215</v>
      </c>
      <c r="G149">
        <v>3.8695652173913042</v>
      </c>
      <c r="H149">
        <v>4.2608695652173916</v>
      </c>
      <c r="I149">
        <v>3.7826086956521738</v>
      </c>
      <c r="J149">
        <v>4.3043478260869561</v>
      </c>
      <c r="K149">
        <v>4.2173913043478262</v>
      </c>
      <c r="L149">
        <v>4.2608695652173916</v>
      </c>
      <c r="M149">
        <v>3.5217391304347827</v>
      </c>
      <c r="N149">
        <v>4.0869565217391308</v>
      </c>
      <c r="O149">
        <v>3.7391304347826089</v>
      </c>
      <c r="P149">
        <v>4.0434782608695654</v>
      </c>
      <c r="Q149">
        <v>4.3478260869565215</v>
      </c>
      <c r="R149">
        <v>4.3043478260869561</v>
      </c>
      <c r="S149">
        <v>4</v>
      </c>
      <c r="T149">
        <v>4.0434782608695654</v>
      </c>
      <c r="U149">
        <v>4.2608695652173916</v>
      </c>
      <c r="V149">
        <v>4.4347826086956523</v>
      </c>
      <c r="W149">
        <v>4.6956521739130439</v>
      </c>
      <c r="X149">
        <v>4.3043478260869561</v>
      </c>
      <c r="Y149">
        <v>4.1739130434782608</v>
      </c>
    </row>
    <row r="150" spans="1:25">
      <c r="A150" t="s">
        <v>291</v>
      </c>
      <c r="B150" t="s">
        <v>50</v>
      </c>
      <c r="C150" t="s">
        <v>209</v>
      </c>
      <c r="D150" t="s">
        <v>50</v>
      </c>
      <c r="E150" t="s">
        <v>228</v>
      </c>
      <c r="F150">
        <v>4.75</v>
      </c>
      <c r="G150">
        <v>4.5</v>
      </c>
      <c r="H150">
        <v>4.75</v>
      </c>
      <c r="I150">
        <v>4.25</v>
      </c>
      <c r="J150">
        <v>5</v>
      </c>
      <c r="K150">
        <v>4.75</v>
      </c>
      <c r="L150">
        <v>4.75</v>
      </c>
      <c r="M150">
        <v>4</v>
      </c>
      <c r="N150">
        <v>4.5</v>
      </c>
      <c r="O150">
        <v>4.25</v>
      </c>
      <c r="P150">
        <v>4.75</v>
      </c>
      <c r="Q150">
        <v>4.75</v>
      </c>
      <c r="R150">
        <v>4.75</v>
      </c>
      <c r="S150">
        <v>4.5</v>
      </c>
      <c r="T150">
        <v>4.75</v>
      </c>
      <c r="U150">
        <v>4.75</v>
      </c>
      <c r="V150">
        <v>4.75</v>
      </c>
      <c r="W150">
        <v>5</v>
      </c>
      <c r="X150">
        <v>4.75</v>
      </c>
      <c r="Y150">
        <v>4.5</v>
      </c>
    </row>
    <row r="151" spans="1:25">
      <c r="A151" t="s">
        <v>291</v>
      </c>
      <c r="B151" t="s">
        <v>50</v>
      </c>
      <c r="C151" t="s">
        <v>209</v>
      </c>
      <c r="D151" t="s">
        <v>50</v>
      </c>
      <c r="E151" t="s">
        <v>229</v>
      </c>
      <c r="F151">
        <v>4.2314814814814818</v>
      </c>
      <c r="G151">
        <v>3.9814814814814814</v>
      </c>
      <c r="H151">
        <v>4.0925925925925926</v>
      </c>
      <c r="I151">
        <v>3.7870370370370372</v>
      </c>
      <c r="J151">
        <v>4.5</v>
      </c>
      <c r="K151">
        <v>3.9444444444444446</v>
      </c>
      <c r="L151">
        <v>4.166666666666667</v>
      </c>
      <c r="M151">
        <v>3.1481481481481484</v>
      </c>
      <c r="N151">
        <v>4.3240740740740744</v>
      </c>
      <c r="O151">
        <v>3.8888888888888888</v>
      </c>
      <c r="P151">
        <v>3.7962962962962963</v>
      </c>
      <c r="Q151">
        <v>4.5</v>
      </c>
      <c r="R151">
        <v>4.1481481481481479</v>
      </c>
      <c r="S151">
        <v>3.9074074074074074</v>
      </c>
      <c r="T151">
        <v>4.3055555555555554</v>
      </c>
      <c r="U151">
        <v>4.2314814814814818</v>
      </c>
      <c r="V151">
        <v>4.3518518518518521</v>
      </c>
      <c r="W151">
        <v>4.4537037037037033</v>
      </c>
      <c r="X151">
        <v>4.2962962962962967</v>
      </c>
      <c r="Y151">
        <v>4.0648148148148149</v>
      </c>
    </row>
    <row r="152" spans="1:25">
      <c r="A152" t="s">
        <v>291</v>
      </c>
      <c r="B152" t="s">
        <v>50</v>
      </c>
      <c r="C152" t="s">
        <v>209</v>
      </c>
      <c r="D152" t="s">
        <v>50</v>
      </c>
      <c r="E152" t="s">
        <v>234</v>
      </c>
      <c r="F152">
        <v>4.6363636363636367</v>
      </c>
      <c r="G152">
        <v>4.2424242424242422</v>
      </c>
      <c r="H152">
        <v>4.4848484848484844</v>
      </c>
      <c r="I152">
        <v>3.9393939393939394</v>
      </c>
      <c r="J152">
        <v>4.666666666666667</v>
      </c>
      <c r="K152">
        <v>4.2121212121212119</v>
      </c>
      <c r="L152">
        <v>4.333333333333333</v>
      </c>
      <c r="M152">
        <v>3.3030303030303032</v>
      </c>
      <c r="N152">
        <v>4.333333333333333</v>
      </c>
      <c r="O152">
        <v>4.2121212121212119</v>
      </c>
      <c r="P152">
        <v>4.1818181818181817</v>
      </c>
      <c r="Q152">
        <v>4.7272727272727275</v>
      </c>
      <c r="R152">
        <v>4.5151515151515156</v>
      </c>
      <c r="S152">
        <v>3.9090909090909092</v>
      </c>
      <c r="T152">
        <v>4.5151515151515156</v>
      </c>
      <c r="U152">
        <v>4.5757575757575761</v>
      </c>
      <c r="V152">
        <v>4.333333333333333</v>
      </c>
      <c r="W152">
        <v>4.4242424242424239</v>
      </c>
      <c r="X152">
        <v>4.3030303030303028</v>
      </c>
      <c r="Y152">
        <v>4.2424242424242422</v>
      </c>
    </row>
    <row r="153" spans="1:25">
      <c r="A153" t="s">
        <v>291</v>
      </c>
      <c r="B153" t="s">
        <v>50</v>
      </c>
      <c r="C153" t="s">
        <v>209</v>
      </c>
      <c r="D153" t="s">
        <v>50</v>
      </c>
      <c r="E153" t="s">
        <v>230</v>
      </c>
      <c r="F153">
        <v>4.4656488549618318</v>
      </c>
      <c r="G153">
        <v>3.8091603053435112</v>
      </c>
      <c r="H153">
        <v>4.0610687022900764</v>
      </c>
      <c r="I153">
        <v>3.5801526717557253</v>
      </c>
      <c r="J153">
        <v>4.4732824427480917</v>
      </c>
      <c r="K153">
        <v>3.8702290076335877</v>
      </c>
      <c r="L153">
        <v>4.114503816793893</v>
      </c>
      <c r="M153">
        <v>2.83206106870229</v>
      </c>
      <c r="N153">
        <v>4.3893129770992365</v>
      </c>
      <c r="O153">
        <v>4.1832061068702293</v>
      </c>
      <c r="P153">
        <v>3.946564885496183</v>
      </c>
      <c r="Q153">
        <v>4.5190839694656493</v>
      </c>
      <c r="R153">
        <v>4.33587786259542</v>
      </c>
      <c r="S153">
        <v>3.6335877862595418</v>
      </c>
      <c r="T153">
        <v>4.2061068702290072</v>
      </c>
      <c r="U153">
        <v>4.3511450381679388</v>
      </c>
      <c r="V153">
        <v>4.6870229007633588</v>
      </c>
      <c r="W153">
        <v>4.4656488549618318</v>
      </c>
      <c r="X153">
        <v>4.4122137404580153</v>
      </c>
      <c r="Y153">
        <v>4.0458015267175576</v>
      </c>
    </row>
    <row r="154" spans="1:25">
      <c r="A154" t="s">
        <v>291</v>
      </c>
      <c r="B154" t="s">
        <v>50</v>
      </c>
      <c r="C154" t="s">
        <v>211</v>
      </c>
      <c r="D154" t="s">
        <v>50</v>
      </c>
      <c r="E154" t="s">
        <v>188</v>
      </c>
      <c r="F154">
        <v>4.8</v>
      </c>
      <c r="G154">
        <v>3.6</v>
      </c>
      <c r="H154">
        <v>4</v>
      </c>
      <c r="I154">
        <v>2.8</v>
      </c>
      <c r="J154">
        <v>4.2</v>
      </c>
      <c r="K154">
        <v>3.2</v>
      </c>
      <c r="L154">
        <v>4.2</v>
      </c>
      <c r="M154">
        <v>3.2</v>
      </c>
      <c r="N154">
        <v>4.4000000000000004</v>
      </c>
      <c r="O154">
        <v>3.6</v>
      </c>
      <c r="P154">
        <v>4.2</v>
      </c>
      <c r="Q154">
        <v>4.4000000000000004</v>
      </c>
      <c r="R154">
        <v>3.6</v>
      </c>
      <c r="S154">
        <v>2.8</v>
      </c>
      <c r="T154">
        <v>4.2</v>
      </c>
      <c r="U154">
        <v>4.5999999999999996</v>
      </c>
      <c r="V154">
        <v>4</v>
      </c>
      <c r="W154">
        <v>4.4000000000000004</v>
      </c>
      <c r="X154">
        <v>4</v>
      </c>
      <c r="Y154">
        <v>3.6</v>
      </c>
    </row>
    <row r="155" spans="1:25">
      <c r="A155" t="s">
        <v>291</v>
      </c>
      <c r="B155" t="s">
        <v>50</v>
      </c>
      <c r="C155" t="s">
        <v>211</v>
      </c>
      <c r="D155" t="s">
        <v>50</v>
      </c>
      <c r="E155" t="s">
        <v>216</v>
      </c>
      <c r="F155">
        <v>4.5294117647058822</v>
      </c>
      <c r="G155">
        <v>3.8823529411764706</v>
      </c>
      <c r="H155">
        <v>4.3529411764705879</v>
      </c>
      <c r="I155">
        <v>3.8529411764705883</v>
      </c>
      <c r="J155">
        <v>4.8235294117647056</v>
      </c>
      <c r="K155">
        <v>3.8529411764705883</v>
      </c>
      <c r="L155">
        <v>4.4705882352941178</v>
      </c>
      <c r="M155">
        <v>2.6764705882352939</v>
      </c>
      <c r="N155">
        <v>4.4117647058823533</v>
      </c>
      <c r="O155">
        <v>4</v>
      </c>
      <c r="P155">
        <v>4.0588235294117645</v>
      </c>
      <c r="Q155">
        <v>4.5882352941176467</v>
      </c>
      <c r="R155">
        <v>4.3529411764705879</v>
      </c>
      <c r="S155">
        <v>4.117647058823529</v>
      </c>
      <c r="T155">
        <v>4.2352941176470589</v>
      </c>
      <c r="U155">
        <v>4.4705882352941178</v>
      </c>
      <c r="V155">
        <v>4.6764705882352944</v>
      </c>
      <c r="W155">
        <v>4.7352941176470589</v>
      </c>
      <c r="X155">
        <v>4.4117647058823533</v>
      </c>
      <c r="Y155">
        <v>4</v>
      </c>
    </row>
    <row r="156" spans="1:25">
      <c r="A156" t="s">
        <v>291</v>
      </c>
      <c r="B156" t="s">
        <v>50</v>
      </c>
      <c r="C156" t="s">
        <v>211</v>
      </c>
      <c r="D156" t="s">
        <v>50</v>
      </c>
      <c r="E156" t="s">
        <v>222</v>
      </c>
      <c r="F156">
        <v>4.1764705882352944</v>
      </c>
      <c r="G156">
        <v>3.3529411764705883</v>
      </c>
      <c r="H156">
        <v>4.2352941176470589</v>
      </c>
      <c r="I156">
        <v>3.9411764705882355</v>
      </c>
      <c r="J156">
        <v>4.4705882352941178</v>
      </c>
      <c r="K156">
        <v>4.117647058823529</v>
      </c>
      <c r="L156">
        <v>4.1764705882352944</v>
      </c>
      <c r="M156">
        <v>3.4117647058823528</v>
      </c>
      <c r="N156">
        <v>4.3529411764705879</v>
      </c>
      <c r="O156">
        <v>4.0588235294117645</v>
      </c>
      <c r="P156">
        <v>3.7647058823529411</v>
      </c>
      <c r="Q156">
        <v>4.5294117647058822</v>
      </c>
      <c r="R156">
        <v>4.3529411764705879</v>
      </c>
      <c r="S156">
        <v>4.1764705882352944</v>
      </c>
      <c r="T156">
        <v>4.3529411764705879</v>
      </c>
      <c r="U156">
        <v>4.4705882352941178</v>
      </c>
      <c r="V156">
        <v>4.4705882352941178</v>
      </c>
      <c r="W156">
        <v>4.5882352941176467</v>
      </c>
      <c r="X156">
        <v>4.5294117647058822</v>
      </c>
      <c r="Y156">
        <v>4.1764705882352944</v>
      </c>
    </row>
    <row r="157" spans="1:25">
      <c r="A157" t="s">
        <v>291</v>
      </c>
      <c r="B157" t="s">
        <v>50</v>
      </c>
      <c r="C157" t="s">
        <v>211</v>
      </c>
      <c r="D157" t="s">
        <v>50</v>
      </c>
      <c r="E157" t="s">
        <v>228</v>
      </c>
      <c r="F157">
        <v>4.5</v>
      </c>
      <c r="G157">
        <v>4</v>
      </c>
      <c r="H157">
        <v>4</v>
      </c>
      <c r="I157">
        <v>5</v>
      </c>
      <c r="J157">
        <v>3</v>
      </c>
      <c r="K157">
        <v>3</v>
      </c>
      <c r="L157">
        <v>2.5</v>
      </c>
      <c r="M157">
        <v>2.5</v>
      </c>
      <c r="N157">
        <v>5</v>
      </c>
      <c r="O157">
        <v>5</v>
      </c>
      <c r="P157">
        <v>4</v>
      </c>
      <c r="Q157">
        <v>4</v>
      </c>
      <c r="R157">
        <v>3.5</v>
      </c>
      <c r="S157">
        <v>3</v>
      </c>
      <c r="T157">
        <v>4</v>
      </c>
      <c r="U157">
        <v>3</v>
      </c>
      <c r="V157">
        <v>2</v>
      </c>
      <c r="W157">
        <v>3.5</v>
      </c>
      <c r="X157">
        <v>3.5</v>
      </c>
      <c r="Y157">
        <v>3.5</v>
      </c>
    </row>
    <row r="158" spans="1:25">
      <c r="A158" t="s">
        <v>291</v>
      </c>
      <c r="B158" t="s">
        <v>50</v>
      </c>
      <c r="C158" t="s">
        <v>211</v>
      </c>
      <c r="D158" t="s">
        <v>50</v>
      </c>
      <c r="E158" t="s">
        <v>229</v>
      </c>
      <c r="F158">
        <v>3.8461538461538463</v>
      </c>
      <c r="G158">
        <v>3.9615384615384617</v>
      </c>
      <c r="H158">
        <v>4.0769230769230766</v>
      </c>
      <c r="I158">
        <v>3.8333333333333335</v>
      </c>
      <c r="J158">
        <v>4.3974358974358978</v>
      </c>
      <c r="K158">
        <v>4.0256410256410255</v>
      </c>
      <c r="L158">
        <v>4.2435897435897436</v>
      </c>
      <c r="M158">
        <v>3.2948717948717947</v>
      </c>
      <c r="N158">
        <v>4.2435897435897436</v>
      </c>
      <c r="O158">
        <v>3.6923076923076925</v>
      </c>
      <c r="P158">
        <v>3.9358974358974357</v>
      </c>
      <c r="Q158">
        <v>4.5384615384615383</v>
      </c>
      <c r="R158">
        <v>4.3076923076923075</v>
      </c>
      <c r="S158">
        <v>3.8717948717948718</v>
      </c>
      <c r="T158">
        <v>4.2051282051282053</v>
      </c>
      <c r="U158">
        <v>4.1538461538461542</v>
      </c>
      <c r="V158">
        <v>4.384615384615385</v>
      </c>
      <c r="W158">
        <v>4.3076923076923075</v>
      </c>
      <c r="X158">
        <v>4.2307692307692308</v>
      </c>
      <c r="Y158">
        <v>4.1025641025641022</v>
      </c>
    </row>
    <row r="159" spans="1:25">
      <c r="A159" t="s">
        <v>291</v>
      </c>
      <c r="B159" t="s">
        <v>50</v>
      </c>
      <c r="C159" t="s">
        <v>211</v>
      </c>
      <c r="D159" t="s">
        <v>50</v>
      </c>
      <c r="E159" t="s">
        <v>234</v>
      </c>
      <c r="F159">
        <v>4.6071428571428568</v>
      </c>
      <c r="G159">
        <v>3.6785714285714284</v>
      </c>
      <c r="H159">
        <v>4.3214285714285712</v>
      </c>
      <c r="I159">
        <v>3.6428571428571428</v>
      </c>
      <c r="J159">
        <v>4.5</v>
      </c>
      <c r="K159">
        <v>3.7857142857142856</v>
      </c>
      <c r="L159">
        <v>3.7857142857142856</v>
      </c>
      <c r="M159">
        <v>2.9285714285714284</v>
      </c>
      <c r="N159">
        <v>4.0714285714285712</v>
      </c>
      <c r="O159">
        <v>4.0357142857142856</v>
      </c>
      <c r="P159">
        <v>4.0357142857142856</v>
      </c>
      <c r="Q159">
        <v>4.6428571428571432</v>
      </c>
      <c r="R159">
        <v>4.4285714285714288</v>
      </c>
      <c r="S159">
        <v>3.6785714285714284</v>
      </c>
      <c r="T159">
        <v>4.1428571428571432</v>
      </c>
      <c r="U159">
        <v>4.1785714285714288</v>
      </c>
      <c r="V159">
        <v>4.5714285714285712</v>
      </c>
      <c r="W159">
        <v>4.5</v>
      </c>
      <c r="X159">
        <v>4.4285714285714288</v>
      </c>
      <c r="Y159">
        <v>3.8571428571428572</v>
      </c>
    </row>
    <row r="160" spans="1:25">
      <c r="A160" t="s">
        <v>291</v>
      </c>
      <c r="B160" t="s">
        <v>50</v>
      </c>
      <c r="C160" t="s">
        <v>211</v>
      </c>
      <c r="D160" t="s">
        <v>50</v>
      </c>
      <c r="E160" t="s">
        <v>230</v>
      </c>
      <c r="F160">
        <v>4.3892045454545459</v>
      </c>
      <c r="G160">
        <v>3.7698863636363638</v>
      </c>
      <c r="H160">
        <v>4.1335227272727275</v>
      </c>
      <c r="I160">
        <v>3.5710227272727271</v>
      </c>
      <c r="J160">
        <v>4.625</v>
      </c>
      <c r="K160">
        <v>3.6107954545454546</v>
      </c>
      <c r="L160">
        <v>4.0909090909090908</v>
      </c>
      <c r="M160">
        <v>2.5738636363636362</v>
      </c>
      <c r="N160">
        <v>4.1761363636363633</v>
      </c>
      <c r="O160">
        <v>3.8153409090909092</v>
      </c>
      <c r="P160">
        <v>3.9232954545454546</v>
      </c>
      <c r="Q160">
        <v>4.4375</v>
      </c>
      <c r="R160">
        <v>4.2045454545454541</v>
      </c>
      <c r="S160">
        <v>3.6448863636363638</v>
      </c>
      <c r="T160">
        <v>4.1818181818181817</v>
      </c>
      <c r="U160">
        <v>4.3607954545454541</v>
      </c>
      <c r="V160">
        <v>4.4971590909090908</v>
      </c>
      <c r="W160">
        <v>4.4517045454545459</v>
      </c>
      <c r="X160">
        <v>4.3068181818181817</v>
      </c>
      <c r="Y160">
        <v>3.875</v>
      </c>
    </row>
    <row r="161" spans="1:25">
      <c r="A161" t="s">
        <v>292</v>
      </c>
      <c r="B161" t="s">
        <v>50</v>
      </c>
      <c r="C161" t="s">
        <v>50</v>
      </c>
      <c r="D161" t="s">
        <v>186</v>
      </c>
      <c r="E161" t="s">
        <v>188</v>
      </c>
      <c r="F161">
        <v>3.8571428571428572</v>
      </c>
      <c r="G161">
        <v>3.7857142857142856</v>
      </c>
      <c r="H161">
        <v>3.2142857142857144</v>
      </c>
      <c r="I161">
        <v>3.5</v>
      </c>
      <c r="J161">
        <v>4.0714285714285712</v>
      </c>
      <c r="K161">
        <v>3.7142857142857144</v>
      </c>
      <c r="L161">
        <v>3.6428571428571428</v>
      </c>
      <c r="M161">
        <v>3.5</v>
      </c>
      <c r="N161">
        <v>4</v>
      </c>
      <c r="O161">
        <v>3.8571428571428572</v>
      </c>
      <c r="P161">
        <v>4.0714285714285712</v>
      </c>
      <c r="Q161">
        <v>4</v>
      </c>
      <c r="R161">
        <v>4.1428571428571432</v>
      </c>
      <c r="S161">
        <v>3.2142857142857144</v>
      </c>
      <c r="T161">
        <v>3.8571428571428572</v>
      </c>
      <c r="U161">
        <v>4.2142857142857144</v>
      </c>
      <c r="V161">
        <v>4.2142857142857144</v>
      </c>
      <c r="W161">
        <v>3.8571428571428572</v>
      </c>
      <c r="X161">
        <v>3.9285714285714284</v>
      </c>
      <c r="Y161">
        <v>3.6428571428571428</v>
      </c>
    </row>
    <row r="162" spans="1:25">
      <c r="A162" t="s">
        <v>292</v>
      </c>
      <c r="B162" t="s">
        <v>50</v>
      </c>
      <c r="C162" t="s">
        <v>50</v>
      </c>
      <c r="D162" t="s">
        <v>186</v>
      </c>
      <c r="E162" t="s">
        <v>216</v>
      </c>
      <c r="F162">
        <v>4.3740458015267176</v>
      </c>
      <c r="G162">
        <v>3.7633587786259541</v>
      </c>
      <c r="H162">
        <v>3.8702290076335877</v>
      </c>
      <c r="I162">
        <v>3.8778625954198471</v>
      </c>
      <c r="J162">
        <v>4.4351145038167941</v>
      </c>
      <c r="K162">
        <v>3.7404580152671754</v>
      </c>
      <c r="L162">
        <v>4.2137404580152671</v>
      </c>
      <c r="M162">
        <v>3.2442748091603053</v>
      </c>
      <c r="N162">
        <v>4.2442748091603058</v>
      </c>
      <c r="O162">
        <v>4.0610687022900764</v>
      </c>
      <c r="P162">
        <v>4.1374045801526718</v>
      </c>
      <c r="Q162">
        <v>4.4580152671755728</v>
      </c>
      <c r="R162">
        <v>4.2519083969465647</v>
      </c>
      <c r="S162">
        <v>4.1450381679389317</v>
      </c>
      <c r="T162">
        <v>4.3282442748091601</v>
      </c>
      <c r="U162">
        <v>4.2748091603053435</v>
      </c>
      <c r="V162">
        <v>4.4045801526717554</v>
      </c>
      <c r="W162">
        <v>4.4427480916030531</v>
      </c>
      <c r="X162">
        <v>4.3816793893129775</v>
      </c>
      <c r="Y162">
        <v>4.1450381679389317</v>
      </c>
    </row>
    <row r="163" spans="1:25">
      <c r="A163" t="s">
        <v>292</v>
      </c>
      <c r="B163" t="s">
        <v>50</v>
      </c>
      <c r="C163" t="s">
        <v>50</v>
      </c>
      <c r="D163" t="s">
        <v>186</v>
      </c>
      <c r="E163" t="s">
        <v>222</v>
      </c>
      <c r="F163">
        <v>4.2173913043478262</v>
      </c>
      <c r="G163">
        <v>3.7971014492753623</v>
      </c>
      <c r="H163">
        <v>3.9130434782608696</v>
      </c>
      <c r="I163">
        <v>3.6231884057971016</v>
      </c>
      <c r="J163">
        <v>4.3768115942028984</v>
      </c>
      <c r="K163">
        <v>4.3188405797101446</v>
      </c>
      <c r="L163">
        <v>4.1304347826086953</v>
      </c>
      <c r="M163">
        <v>3.63768115942029</v>
      </c>
      <c r="N163">
        <v>4.3478260869565215</v>
      </c>
      <c r="O163">
        <v>3.8840579710144927</v>
      </c>
      <c r="P163">
        <v>3.8695652173913042</v>
      </c>
      <c r="Q163">
        <v>4.4347826086956523</v>
      </c>
      <c r="R163">
        <v>4.2173913043478262</v>
      </c>
      <c r="S163">
        <v>3.9420289855072466</v>
      </c>
      <c r="T163">
        <v>4.2463768115942031</v>
      </c>
      <c r="U163">
        <v>4.3478260869565215</v>
      </c>
      <c r="V163">
        <v>4.4202898550724639</v>
      </c>
      <c r="W163">
        <v>4.27536231884058</v>
      </c>
      <c r="X163">
        <v>4.3913043478260869</v>
      </c>
      <c r="Y163">
        <v>4.1449275362318838</v>
      </c>
    </row>
    <row r="164" spans="1:25">
      <c r="A164" t="s">
        <v>292</v>
      </c>
      <c r="B164" t="s">
        <v>50</v>
      </c>
      <c r="C164" t="s">
        <v>50</v>
      </c>
      <c r="D164" t="s">
        <v>186</v>
      </c>
      <c r="E164" t="s">
        <v>228</v>
      </c>
      <c r="F164">
        <v>5</v>
      </c>
      <c r="G164">
        <v>4.5</v>
      </c>
      <c r="H164">
        <v>2.5</v>
      </c>
      <c r="I164">
        <v>4.5</v>
      </c>
      <c r="J164">
        <v>4.25</v>
      </c>
      <c r="K164">
        <v>4.25</v>
      </c>
      <c r="L164">
        <v>4.5</v>
      </c>
      <c r="M164">
        <v>4.25</v>
      </c>
      <c r="N164">
        <v>4.75</v>
      </c>
      <c r="O164">
        <v>4.25</v>
      </c>
      <c r="P164">
        <v>4.25</v>
      </c>
      <c r="Q164">
        <v>4.5</v>
      </c>
      <c r="R164">
        <v>3.25</v>
      </c>
      <c r="S164">
        <v>3.5</v>
      </c>
      <c r="T164">
        <v>3.5</v>
      </c>
      <c r="U164">
        <v>4.5</v>
      </c>
      <c r="V164">
        <v>4.75</v>
      </c>
      <c r="W164">
        <v>4.75</v>
      </c>
      <c r="X164">
        <v>4.25</v>
      </c>
      <c r="Y164">
        <v>3.75</v>
      </c>
    </row>
    <row r="165" spans="1:25">
      <c r="A165" t="s">
        <v>292</v>
      </c>
      <c r="B165" t="s">
        <v>50</v>
      </c>
      <c r="C165" t="s">
        <v>50</v>
      </c>
      <c r="D165" t="s">
        <v>186</v>
      </c>
      <c r="E165" t="s">
        <v>229</v>
      </c>
      <c r="F165">
        <v>4.0498533724340176</v>
      </c>
      <c r="G165">
        <v>3.9193548387096775</v>
      </c>
      <c r="H165">
        <v>3.9618768328445748</v>
      </c>
      <c r="I165">
        <v>3.7991202346041058</v>
      </c>
      <c r="J165">
        <v>4.32258064516129</v>
      </c>
      <c r="K165">
        <v>3.9824046920821115</v>
      </c>
      <c r="L165">
        <v>4.1554252199413488</v>
      </c>
      <c r="M165">
        <v>3.4853372434017595</v>
      </c>
      <c r="N165">
        <v>4.290322580645161</v>
      </c>
      <c r="O165">
        <v>4.0073313782991207</v>
      </c>
      <c r="P165">
        <v>3.8636363636363638</v>
      </c>
      <c r="Q165">
        <v>4.3900293255131961</v>
      </c>
      <c r="R165">
        <v>4.1422287390029329</v>
      </c>
      <c r="S165">
        <v>3.8841642228739004</v>
      </c>
      <c r="T165">
        <v>4.3211143695014664</v>
      </c>
      <c r="U165">
        <v>4.2199413489736068</v>
      </c>
      <c r="V165">
        <v>4.2565982404692084</v>
      </c>
      <c r="W165">
        <v>4.3196480938416419</v>
      </c>
      <c r="X165">
        <v>4.3460410557184748</v>
      </c>
      <c r="Y165">
        <v>4.0689149560117306</v>
      </c>
    </row>
    <row r="166" spans="1:25">
      <c r="A166" t="s">
        <v>292</v>
      </c>
      <c r="B166" t="s">
        <v>50</v>
      </c>
      <c r="C166" t="s">
        <v>50</v>
      </c>
      <c r="D166" t="s">
        <v>186</v>
      </c>
      <c r="E166" t="s">
        <v>234</v>
      </c>
      <c r="F166">
        <v>4.2637362637362637</v>
      </c>
      <c r="G166">
        <v>3.8516483516483517</v>
      </c>
      <c r="H166">
        <v>3.8901098901098901</v>
      </c>
      <c r="I166">
        <v>3.7912087912087911</v>
      </c>
      <c r="J166">
        <v>4.4120879120879124</v>
      </c>
      <c r="K166">
        <v>3.9725274725274726</v>
      </c>
      <c r="L166">
        <v>4.1758241758241761</v>
      </c>
      <c r="M166">
        <v>3.5549450549450547</v>
      </c>
      <c r="N166">
        <v>4.3626373626373622</v>
      </c>
      <c r="O166">
        <v>3.9230769230769229</v>
      </c>
      <c r="P166">
        <v>3.8296703296703298</v>
      </c>
      <c r="Q166">
        <v>4.4670329670329672</v>
      </c>
      <c r="R166">
        <v>4.2912087912087911</v>
      </c>
      <c r="S166">
        <v>3.7142857142857144</v>
      </c>
      <c r="T166">
        <v>4.3681318681318677</v>
      </c>
      <c r="U166">
        <v>4.3296703296703294</v>
      </c>
      <c r="V166">
        <v>4.3571428571428568</v>
      </c>
      <c r="W166">
        <v>4.4230769230769234</v>
      </c>
      <c r="X166">
        <v>4.4615384615384617</v>
      </c>
      <c r="Y166">
        <v>4.1813186813186816</v>
      </c>
    </row>
    <row r="167" spans="1:25">
      <c r="A167" t="s">
        <v>292</v>
      </c>
      <c r="B167" t="s">
        <v>50</v>
      </c>
      <c r="C167" t="s">
        <v>50</v>
      </c>
      <c r="D167" t="s">
        <v>186</v>
      </c>
      <c r="E167" t="s">
        <v>230</v>
      </c>
      <c r="F167">
        <v>4.3577075098814229</v>
      </c>
      <c r="G167">
        <v>3.9051383399209487</v>
      </c>
      <c r="H167">
        <v>4.0335968379446641</v>
      </c>
      <c r="I167">
        <v>3.6798418972332017</v>
      </c>
      <c r="J167">
        <v>4.5553359683794463</v>
      </c>
      <c r="K167">
        <v>3.7806324110671938</v>
      </c>
      <c r="L167">
        <v>4.191699604743083</v>
      </c>
      <c r="M167">
        <v>3.1047430830039526</v>
      </c>
      <c r="N167">
        <v>4.3241106719367588</v>
      </c>
      <c r="O167">
        <v>3.958498023715415</v>
      </c>
      <c r="P167">
        <v>4.0573122529644268</v>
      </c>
      <c r="Q167">
        <v>4.4664031620553359</v>
      </c>
      <c r="R167">
        <v>4.2747035573122529</v>
      </c>
      <c r="S167">
        <v>3.8063241106719365</v>
      </c>
      <c r="T167">
        <v>4.2371541501976289</v>
      </c>
      <c r="U167">
        <v>4.3221343873517784</v>
      </c>
      <c r="V167">
        <v>4.5177865612648223</v>
      </c>
      <c r="W167">
        <v>4.458498023715415</v>
      </c>
      <c r="X167">
        <v>4.3932806324110674</v>
      </c>
      <c r="Y167">
        <v>3.9822134387351777</v>
      </c>
    </row>
    <row r="168" spans="1:25">
      <c r="A168" t="s">
        <v>292</v>
      </c>
      <c r="B168" t="s">
        <v>50</v>
      </c>
      <c r="C168" t="s">
        <v>50</v>
      </c>
      <c r="D168" t="s">
        <v>193</v>
      </c>
      <c r="E168" t="s">
        <v>188</v>
      </c>
      <c r="F168">
        <v>4.4000000000000004</v>
      </c>
      <c r="G168">
        <v>3.8</v>
      </c>
      <c r="H168">
        <v>3.3333333333333335</v>
      </c>
      <c r="I168">
        <v>3.4666666666666668</v>
      </c>
      <c r="J168">
        <v>4.4000000000000004</v>
      </c>
      <c r="K168">
        <v>3.6666666666666665</v>
      </c>
      <c r="L168">
        <v>4.333333333333333</v>
      </c>
      <c r="M168">
        <v>3.6</v>
      </c>
      <c r="N168">
        <v>3.9333333333333331</v>
      </c>
      <c r="O168">
        <v>3.4</v>
      </c>
      <c r="P168">
        <v>3.8666666666666667</v>
      </c>
      <c r="Q168">
        <v>4.0666666666666664</v>
      </c>
      <c r="R168">
        <v>4</v>
      </c>
      <c r="S168">
        <v>3.6</v>
      </c>
      <c r="T168">
        <v>4.1333333333333337</v>
      </c>
      <c r="U168">
        <v>4.4000000000000004</v>
      </c>
      <c r="V168">
        <v>4.4000000000000004</v>
      </c>
      <c r="W168">
        <v>4.4666666666666668</v>
      </c>
      <c r="X168">
        <v>4.1333333333333337</v>
      </c>
      <c r="Y168">
        <v>4.2</v>
      </c>
    </row>
    <row r="169" spans="1:25">
      <c r="A169" t="s">
        <v>292</v>
      </c>
      <c r="B169" t="s">
        <v>50</v>
      </c>
      <c r="C169" t="s">
        <v>50</v>
      </c>
      <c r="D169" t="s">
        <v>193</v>
      </c>
      <c r="E169" t="s">
        <v>216</v>
      </c>
      <c r="F169">
        <v>4.1981132075471699</v>
      </c>
      <c r="G169">
        <v>3.8962264150943398</v>
      </c>
      <c r="H169">
        <v>3.7452830188679247</v>
      </c>
      <c r="I169">
        <v>3.5471698113207548</v>
      </c>
      <c r="J169">
        <v>4.5566037735849054</v>
      </c>
      <c r="K169">
        <v>3.6698113207547172</v>
      </c>
      <c r="L169">
        <v>4.1981132075471699</v>
      </c>
      <c r="M169">
        <v>3.2452830188679247</v>
      </c>
      <c r="N169">
        <v>4.216981132075472</v>
      </c>
      <c r="O169">
        <v>3.8773584905660377</v>
      </c>
      <c r="P169">
        <v>3.9905660377358489</v>
      </c>
      <c r="Q169">
        <v>4.4056603773584904</v>
      </c>
      <c r="R169">
        <v>3.9622641509433962</v>
      </c>
      <c r="S169">
        <v>3.7641509433962264</v>
      </c>
      <c r="T169">
        <v>4.0188679245283021</v>
      </c>
      <c r="U169">
        <v>4.0566037735849054</v>
      </c>
      <c r="V169">
        <v>4.3773584905660377</v>
      </c>
      <c r="W169">
        <v>4.283018867924528</v>
      </c>
      <c r="X169">
        <v>4.1981132075471699</v>
      </c>
      <c r="Y169">
        <v>3.9056603773584904</v>
      </c>
    </row>
    <row r="170" spans="1:25">
      <c r="A170" t="s">
        <v>292</v>
      </c>
      <c r="B170" t="s">
        <v>50</v>
      </c>
      <c r="C170" t="s">
        <v>50</v>
      </c>
      <c r="D170" t="s">
        <v>193</v>
      </c>
      <c r="E170" t="s">
        <v>222</v>
      </c>
      <c r="F170">
        <v>4.1216216216216219</v>
      </c>
      <c r="G170">
        <v>3.8378378378378377</v>
      </c>
      <c r="H170">
        <v>4.0135135135135132</v>
      </c>
      <c r="I170">
        <v>3.7972972972972974</v>
      </c>
      <c r="J170">
        <v>4.1891891891891895</v>
      </c>
      <c r="K170">
        <v>3.9324324324324325</v>
      </c>
      <c r="L170">
        <v>4.0810810810810807</v>
      </c>
      <c r="M170">
        <v>3.5540540540540539</v>
      </c>
      <c r="N170">
        <v>4.0675675675675675</v>
      </c>
      <c r="O170">
        <v>4.0945945945945947</v>
      </c>
      <c r="P170">
        <v>3.8513513513513513</v>
      </c>
      <c r="Q170">
        <v>4.2162162162162158</v>
      </c>
      <c r="R170">
        <v>4.0945945945945947</v>
      </c>
      <c r="S170">
        <v>3.9459459459459461</v>
      </c>
      <c r="T170">
        <v>4.2162162162162158</v>
      </c>
      <c r="U170">
        <v>4.2297297297297298</v>
      </c>
      <c r="V170">
        <v>4.2702702702702702</v>
      </c>
      <c r="W170">
        <v>4.3378378378378377</v>
      </c>
      <c r="X170">
        <v>4.1756756756756754</v>
      </c>
      <c r="Y170">
        <v>4.1351351351351351</v>
      </c>
    </row>
    <row r="171" spans="1:25">
      <c r="A171" t="s">
        <v>292</v>
      </c>
      <c r="B171" t="s">
        <v>50</v>
      </c>
      <c r="C171" t="s">
        <v>50</v>
      </c>
      <c r="D171" t="s">
        <v>193</v>
      </c>
      <c r="E171" t="s">
        <v>228</v>
      </c>
      <c r="F171">
        <v>4.666666666666667</v>
      </c>
      <c r="G171">
        <v>4</v>
      </c>
      <c r="H171">
        <v>4.5</v>
      </c>
      <c r="I171">
        <v>4.5</v>
      </c>
      <c r="J171">
        <v>4.5</v>
      </c>
      <c r="K171">
        <v>4.333333333333333</v>
      </c>
      <c r="L171">
        <v>4.333333333333333</v>
      </c>
      <c r="M171">
        <v>3.3333333333333335</v>
      </c>
      <c r="N171">
        <v>4.666666666666667</v>
      </c>
      <c r="O171">
        <v>4</v>
      </c>
      <c r="P171">
        <v>4.833333333333333</v>
      </c>
      <c r="Q171">
        <v>4.666666666666667</v>
      </c>
      <c r="R171">
        <v>4.166666666666667</v>
      </c>
      <c r="S171">
        <v>3.8333333333333335</v>
      </c>
      <c r="T171">
        <v>4.333333333333333</v>
      </c>
      <c r="U171">
        <v>4.5</v>
      </c>
      <c r="V171">
        <v>4</v>
      </c>
      <c r="W171">
        <v>4.333333333333333</v>
      </c>
      <c r="X171">
        <v>4.333333333333333</v>
      </c>
      <c r="Y171">
        <v>4.333333333333333</v>
      </c>
    </row>
    <row r="172" spans="1:25">
      <c r="A172" t="s">
        <v>292</v>
      </c>
      <c r="B172" t="s">
        <v>50</v>
      </c>
      <c r="C172" t="s">
        <v>50</v>
      </c>
      <c r="D172" t="s">
        <v>193</v>
      </c>
      <c r="E172" t="s">
        <v>229</v>
      </c>
      <c r="F172">
        <v>4.1992110453648914</v>
      </c>
      <c r="G172">
        <v>3.9684418145956606</v>
      </c>
      <c r="H172">
        <v>3.9487179487179489</v>
      </c>
      <c r="I172">
        <v>3.8915187376725839</v>
      </c>
      <c r="J172">
        <v>4.3254437869822482</v>
      </c>
      <c r="K172">
        <v>4.0512820512820511</v>
      </c>
      <c r="L172">
        <v>4.1104536489151871</v>
      </c>
      <c r="M172">
        <v>3.6824457593688362</v>
      </c>
      <c r="N172">
        <v>4.3589743589743586</v>
      </c>
      <c r="O172">
        <v>3.9250493096646943</v>
      </c>
      <c r="P172">
        <v>3.7435897435897436</v>
      </c>
      <c r="Q172">
        <v>4.3431952662721898</v>
      </c>
      <c r="R172">
        <v>4.1558185404339252</v>
      </c>
      <c r="S172">
        <v>3.9013806706114398</v>
      </c>
      <c r="T172">
        <v>4.2642998027613412</v>
      </c>
      <c r="U172">
        <v>4.1262327416173568</v>
      </c>
      <c r="V172">
        <v>4.2721893491124261</v>
      </c>
      <c r="W172">
        <v>4.3570019723865876</v>
      </c>
      <c r="X172">
        <v>4.2189349112426031</v>
      </c>
      <c r="Y172">
        <v>4.0788954635108485</v>
      </c>
    </row>
    <row r="173" spans="1:25">
      <c r="A173" t="s">
        <v>292</v>
      </c>
      <c r="B173" t="s">
        <v>50</v>
      </c>
      <c r="C173" t="s">
        <v>50</v>
      </c>
      <c r="D173" t="s">
        <v>193</v>
      </c>
      <c r="E173" t="s">
        <v>234</v>
      </c>
      <c r="F173">
        <v>4.1680000000000001</v>
      </c>
      <c r="G173">
        <v>3.64</v>
      </c>
      <c r="H173">
        <v>3.64</v>
      </c>
      <c r="I173">
        <v>3.4079999999999999</v>
      </c>
      <c r="J173">
        <v>4.2080000000000002</v>
      </c>
      <c r="K173">
        <v>3.6240000000000001</v>
      </c>
      <c r="L173">
        <v>3.8</v>
      </c>
      <c r="M173">
        <v>3.1280000000000001</v>
      </c>
      <c r="N173">
        <v>4.2080000000000002</v>
      </c>
      <c r="O173">
        <v>3.8239999999999998</v>
      </c>
      <c r="P173">
        <v>3.7839999999999998</v>
      </c>
      <c r="Q173">
        <v>4.2240000000000002</v>
      </c>
      <c r="R173">
        <v>4.0720000000000001</v>
      </c>
      <c r="S173">
        <v>3.7280000000000002</v>
      </c>
      <c r="T173">
        <v>4.2640000000000002</v>
      </c>
      <c r="U173">
        <v>4.1680000000000001</v>
      </c>
      <c r="V173">
        <v>4.2320000000000002</v>
      </c>
      <c r="W173">
        <v>4.1840000000000002</v>
      </c>
      <c r="X173">
        <v>4.32</v>
      </c>
      <c r="Y173">
        <v>3.8879999999999999</v>
      </c>
    </row>
    <row r="174" spans="1:25">
      <c r="A174" t="s">
        <v>292</v>
      </c>
      <c r="B174" t="s">
        <v>50</v>
      </c>
      <c r="C174" t="s">
        <v>50</v>
      </c>
      <c r="D174" t="s">
        <v>193</v>
      </c>
      <c r="E174" t="s">
        <v>230</v>
      </c>
      <c r="F174">
        <v>4.3882863340563993</v>
      </c>
      <c r="G174">
        <v>3.8676789587852496</v>
      </c>
      <c r="H174">
        <v>3.9739696312364425</v>
      </c>
      <c r="I174">
        <v>3.6160520607375273</v>
      </c>
      <c r="J174">
        <v>4.4685466377440344</v>
      </c>
      <c r="K174">
        <v>3.7136659436008679</v>
      </c>
      <c r="L174">
        <v>4.0672451193058565</v>
      </c>
      <c r="M174">
        <v>3.0911062906724514</v>
      </c>
      <c r="N174">
        <v>4.2321041214750545</v>
      </c>
      <c r="O174">
        <v>3.8828633405639912</v>
      </c>
      <c r="P174">
        <v>3.8980477223427332</v>
      </c>
      <c r="Q174">
        <v>4.4273318872017358</v>
      </c>
      <c r="R174">
        <v>4.2017353579175705</v>
      </c>
      <c r="S174">
        <v>3.633405639913232</v>
      </c>
      <c r="T174">
        <v>4.2082429501084597</v>
      </c>
      <c r="U174">
        <v>4.2537960954446854</v>
      </c>
      <c r="V174">
        <v>4.5184381778741862</v>
      </c>
      <c r="W174">
        <v>4.325379609544469</v>
      </c>
      <c r="X174">
        <v>4.2342733188720176</v>
      </c>
      <c r="Y174">
        <v>3.8980477223427332</v>
      </c>
    </row>
    <row r="175" spans="1:25">
      <c r="A175" t="s">
        <v>292</v>
      </c>
      <c r="B175" t="s">
        <v>50</v>
      </c>
      <c r="C175" t="s">
        <v>50</v>
      </c>
      <c r="D175" t="s">
        <v>208</v>
      </c>
      <c r="E175" t="s">
        <v>188</v>
      </c>
      <c r="F175">
        <v>5</v>
      </c>
      <c r="G175">
        <v>5</v>
      </c>
      <c r="H175">
        <v>5</v>
      </c>
      <c r="I175">
        <v>5</v>
      </c>
      <c r="J175">
        <v>4</v>
      </c>
      <c r="K175">
        <v>5</v>
      </c>
      <c r="L175">
        <v>2</v>
      </c>
      <c r="M175">
        <v>2</v>
      </c>
      <c r="N175">
        <v>5</v>
      </c>
      <c r="O175">
        <v>5</v>
      </c>
      <c r="P175">
        <v>5</v>
      </c>
      <c r="Q175">
        <v>5</v>
      </c>
      <c r="R175">
        <v>5</v>
      </c>
      <c r="S175">
        <v>5</v>
      </c>
      <c r="T175">
        <v>5</v>
      </c>
      <c r="U175">
        <v>5</v>
      </c>
      <c r="V175">
        <v>2</v>
      </c>
      <c r="W175">
        <v>3</v>
      </c>
      <c r="X175">
        <v>4</v>
      </c>
      <c r="Y175">
        <v>4</v>
      </c>
    </row>
    <row r="176" spans="1:25">
      <c r="A176" t="s">
        <v>292</v>
      </c>
      <c r="B176" t="s">
        <v>50</v>
      </c>
      <c r="C176" t="s">
        <v>50</v>
      </c>
      <c r="D176" t="s">
        <v>208</v>
      </c>
      <c r="E176" t="s">
        <v>222</v>
      </c>
      <c r="F176">
        <v>5</v>
      </c>
      <c r="G176">
        <v>5</v>
      </c>
      <c r="H176">
        <v>5</v>
      </c>
      <c r="I176">
        <v>5</v>
      </c>
      <c r="J176">
        <v>5</v>
      </c>
      <c r="K176">
        <v>5</v>
      </c>
      <c r="L176">
        <v>5</v>
      </c>
      <c r="M176">
        <v>5</v>
      </c>
      <c r="N176">
        <v>5</v>
      </c>
      <c r="O176">
        <v>4</v>
      </c>
      <c r="P176">
        <v>5</v>
      </c>
      <c r="Q176">
        <v>5</v>
      </c>
      <c r="R176">
        <v>5</v>
      </c>
      <c r="S176">
        <v>5</v>
      </c>
      <c r="T176">
        <v>5</v>
      </c>
      <c r="U176">
        <v>5</v>
      </c>
      <c r="V176">
        <v>5</v>
      </c>
      <c r="W176">
        <v>5</v>
      </c>
      <c r="X176">
        <v>5</v>
      </c>
      <c r="Y176">
        <v>5</v>
      </c>
    </row>
    <row r="177" spans="1:25">
      <c r="A177" t="s">
        <v>292</v>
      </c>
      <c r="B177" t="s">
        <v>50</v>
      </c>
      <c r="C177" t="s">
        <v>50</v>
      </c>
      <c r="D177" t="s">
        <v>208</v>
      </c>
      <c r="E177" t="s">
        <v>228</v>
      </c>
      <c r="F177">
        <v>4</v>
      </c>
      <c r="G177">
        <v>3</v>
      </c>
      <c r="H177">
        <v>3</v>
      </c>
      <c r="I177">
        <v>5</v>
      </c>
      <c r="J177">
        <v>4</v>
      </c>
      <c r="K177">
        <v>4</v>
      </c>
      <c r="L177">
        <v>3</v>
      </c>
      <c r="M177">
        <v>3</v>
      </c>
      <c r="N177">
        <v>5</v>
      </c>
      <c r="O177">
        <v>5</v>
      </c>
      <c r="P177">
        <v>3</v>
      </c>
      <c r="Q177">
        <v>3</v>
      </c>
      <c r="R177">
        <v>4</v>
      </c>
      <c r="S177">
        <v>4</v>
      </c>
      <c r="T177">
        <v>5</v>
      </c>
      <c r="U177">
        <v>3</v>
      </c>
      <c r="V177">
        <v>2</v>
      </c>
      <c r="W177">
        <v>5</v>
      </c>
      <c r="X177">
        <v>5</v>
      </c>
      <c r="Y177">
        <v>4</v>
      </c>
    </row>
    <row r="178" spans="1:25">
      <c r="A178" t="s">
        <v>292</v>
      </c>
      <c r="B178" t="s">
        <v>50</v>
      </c>
      <c r="C178" t="s">
        <v>50</v>
      </c>
      <c r="D178" t="s">
        <v>208</v>
      </c>
      <c r="E178" t="s">
        <v>229</v>
      </c>
      <c r="F178">
        <v>4.8</v>
      </c>
      <c r="G178">
        <v>4</v>
      </c>
      <c r="H178">
        <v>4.5999999999999996</v>
      </c>
      <c r="I178">
        <v>4.2</v>
      </c>
      <c r="J178">
        <v>4.2</v>
      </c>
      <c r="K178">
        <v>4.2</v>
      </c>
      <c r="L178">
        <v>4.8</v>
      </c>
      <c r="M178">
        <v>3</v>
      </c>
      <c r="N178">
        <v>4.4000000000000004</v>
      </c>
      <c r="O178">
        <v>3.8</v>
      </c>
      <c r="P178">
        <v>4.2</v>
      </c>
      <c r="Q178">
        <v>4</v>
      </c>
      <c r="R178">
        <v>4.4000000000000004</v>
      </c>
      <c r="S178">
        <v>3.8</v>
      </c>
      <c r="T178">
        <v>5</v>
      </c>
      <c r="U178">
        <v>4.5999999999999996</v>
      </c>
      <c r="V178">
        <v>4.8</v>
      </c>
      <c r="W178">
        <v>4.4000000000000004</v>
      </c>
      <c r="X178">
        <v>4.5999999999999996</v>
      </c>
      <c r="Y178">
        <v>4</v>
      </c>
    </row>
    <row r="179" spans="1:25">
      <c r="A179" t="s">
        <v>292</v>
      </c>
      <c r="B179" t="s">
        <v>50</v>
      </c>
      <c r="C179" t="s">
        <v>50</v>
      </c>
      <c r="D179" t="s">
        <v>208</v>
      </c>
      <c r="E179" t="s">
        <v>234</v>
      </c>
      <c r="F179">
        <v>4.5</v>
      </c>
      <c r="G179">
        <v>4.75</v>
      </c>
      <c r="H179">
        <v>3</v>
      </c>
      <c r="I179">
        <v>3.5</v>
      </c>
      <c r="J179">
        <v>4.75</v>
      </c>
      <c r="K179">
        <v>4.75</v>
      </c>
      <c r="L179">
        <v>4</v>
      </c>
      <c r="M179">
        <v>3.75</v>
      </c>
      <c r="N179">
        <v>3.75</v>
      </c>
      <c r="O179">
        <v>4.5</v>
      </c>
      <c r="P179">
        <v>3.25</v>
      </c>
      <c r="Q179">
        <v>4.75</v>
      </c>
      <c r="R179">
        <v>4</v>
      </c>
      <c r="S179">
        <v>2.5</v>
      </c>
      <c r="T179">
        <v>2.75</v>
      </c>
      <c r="U179">
        <v>3.25</v>
      </c>
      <c r="V179">
        <v>4</v>
      </c>
      <c r="W179">
        <v>2.75</v>
      </c>
      <c r="X179">
        <v>4</v>
      </c>
      <c r="Y179">
        <v>4.5</v>
      </c>
    </row>
    <row r="180" spans="1:25">
      <c r="A180" t="s">
        <v>292</v>
      </c>
      <c r="B180" t="s">
        <v>50</v>
      </c>
      <c r="C180" t="s">
        <v>50</v>
      </c>
      <c r="D180" t="s">
        <v>208</v>
      </c>
      <c r="E180" t="s">
        <v>230</v>
      </c>
      <c r="F180">
        <v>5</v>
      </c>
      <c r="G180">
        <v>4.166666666666667</v>
      </c>
      <c r="H180">
        <v>3.6666666666666665</v>
      </c>
      <c r="I180">
        <v>3.3333333333333335</v>
      </c>
      <c r="J180">
        <v>5</v>
      </c>
      <c r="K180">
        <v>4</v>
      </c>
      <c r="L180">
        <v>4.333333333333333</v>
      </c>
      <c r="M180">
        <v>4.333333333333333</v>
      </c>
      <c r="N180">
        <v>4.333333333333333</v>
      </c>
      <c r="O180">
        <v>3.3333333333333335</v>
      </c>
      <c r="P180">
        <v>4.166666666666667</v>
      </c>
      <c r="Q180">
        <v>4.666666666666667</v>
      </c>
      <c r="R180">
        <v>4</v>
      </c>
      <c r="S180">
        <v>3.6666666666666665</v>
      </c>
      <c r="T180">
        <v>4.166666666666667</v>
      </c>
      <c r="U180">
        <v>4.166666666666667</v>
      </c>
      <c r="V180">
        <v>4.833333333333333</v>
      </c>
      <c r="W180">
        <v>4.5</v>
      </c>
      <c r="X180">
        <v>4.833333333333333</v>
      </c>
      <c r="Y180">
        <v>3.5</v>
      </c>
    </row>
    <row r="181" spans="1:25">
      <c r="A181" t="s">
        <v>293</v>
      </c>
      <c r="B181" t="s">
        <v>198</v>
      </c>
      <c r="C181" t="s">
        <v>183</v>
      </c>
      <c r="D181" t="s">
        <v>186</v>
      </c>
      <c r="E181" t="s">
        <v>50</v>
      </c>
      <c r="F181">
        <v>4.03125</v>
      </c>
      <c r="G181">
        <v>3.703125</v>
      </c>
      <c r="H181">
        <v>3.859375</v>
      </c>
      <c r="I181">
        <v>3.8125</v>
      </c>
      <c r="J181">
        <v>4.15625</v>
      </c>
      <c r="K181">
        <v>4.03125</v>
      </c>
      <c r="L181">
        <v>3.890625</v>
      </c>
      <c r="M181">
        <v>3.78125</v>
      </c>
      <c r="N181">
        <v>4.125</v>
      </c>
      <c r="O181">
        <v>3.859375</v>
      </c>
      <c r="P181">
        <v>3.703125</v>
      </c>
      <c r="Q181">
        <v>4.03125</v>
      </c>
      <c r="R181">
        <v>4</v>
      </c>
      <c r="S181">
        <v>3.796875</v>
      </c>
      <c r="T181">
        <v>4.390625</v>
      </c>
      <c r="U181">
        <v>4.15625</v>
      </c>
      <c r="V181">
        <v>4</v>
      </c>
      <c r="W181">
        <v>4.125</v>
      </c>
      <c r="X181">
        <v>4.125</v>
      </c>
      <c r="Y181">
        <v>3.96875</v>
      </c>
    </row>
    <row r="182" spans="1:25">
      <c r="A182" t="s">
        <v>293</v>
      </c>
      <c r="B182" t="s">
        <v>198</v>
      </c>
      <c r="C182" t="s">
        <v>200</v>
      </c>
      <c r="D182" t="s">
        <v>186</v>
      </c>
      <c r="E182" t="s">
        <v>50</v>
      </c>
      <c r="F182">
        <v>4.1785714285714288</v>
      </c>
      <c r="G182">
        <v>3.9107142857142856</v>
      </c>
      <c r="H182">
        <v>4.1964285714285712</v>
      </c>
      <c r="I182">
        <v>3.875</v>
      </c>
      <c r="J182">
        <v>4.3392857142857144</v>
      </c>
      <c r="K182">
        <v>4.1428571428571432</v>
      </c>
      <c r="L182">
        <v>4.0892857142857144</v>
      </c>
      <c r="M182">
        <v>3.5535714285714284</v>
      </c>
      <c r="N182">
        <v>4.3035714285714288</v>
      </c>
      <c r="O182">
        <v>4.0714285714285712</v>
      </c>
      <c r="P182">
        <v>3.8214285714285716</v>
      </c>
      <c r="Q182">
        <v>4.4464285714285712</v>
      </c>
      <c r="R182">
        <v>4.2142857142857144</v>
      </c>
      <c r="S182">
        <v>3.8571428571428572</v>
      </c>
      <c r="T182">
        <v>4.4285714285714288</v>
      </c>
      <c r="U182">
        <v>4.2857142857142856</v>
      </c>
      <c r="V182">
        <v>4.2678571428571432</v>
      </c>
      <c r="W182">
        <v>4.3571428571428568</v>
      </c>
      <c r="X182">
        <v>4.3035714285714288</v>
      </c>
      <c r="Y182">
        <v>4.0535714285714288</v>
      </c>
    </row>
    <row r="183" spans="1:25">
      <c r="A183" t="s">
        <v>293</v>
      </c>
      <c r="B183" t="s">
        <v>198</v>
      </c>
      <c r="C183" t="s">
        <v>207</v>
      </c>
      <c r="D183" t="s">
        <v>186</v>
      </c>
      <c r="E183" t="s">
        <v>50</v>
      </c>
      <c r="F183">
        <v>4.1166666666666663</v>
      </c>
      <c r="G183">
        <v>4.2</v>
      </c>
      <c r="H183">
        <v>4.3</v>
      </c>
      <c r="I183">
        <v>3.95</v>
      </c>
      <c r="J183">
        <v>4.4000000000000004</v>
      </c>
      <c r="K183">
        <v>4.1833333333333336</v>
      </c>
      <c r="L183">
        <v>4.1333333333333337</v>
      </c>
      <c r="M183">
        <v>3.6333333333333333</v>
      </c>
      <c r="N183">
        <v>4.3166666666666664</v>
      </c>
      <c r="O183">
        <v>3.9333333333333331</v>
      </c>
      <c r="P183">
        <v>4.083333333333333</v>
      </c>
      <c r="Q183">
        <v>4.25</v>
      </c>
      <c r="R183">
        <v>4.1333333333333337</v>
      </c>
      <c r="S183">
        <v>4.0166666666666666</v>
      </c>
      <c r="T183">
        <v>4.4833333333333334</v>
      </c>
      <c r="U183">
        <v>4.1500000000000004</v>
      </c>
      <c r="V183">
        <v>4.2833333333333332</v>
      </c>
      <c r="W183">
        <v>4.3833333333333337</v>
      </c>
      <c r="X183">
        <v>4.333333333333333</v>
      </c>
      <c r="Y183">
        <v>4.25</v>
      </c>
    </row>
    <row r="184" spans="1:25">
      <c r="A184" t="s">
        <v>293</v>
      </c>
      <c r="B184" t="s">
        <v>198</v>
      </c>
      <c r="C184" t="s">
        <v>209</v>
      </c>
      <c r="D184" t="s">
        <v>186</v>
      </c>
      <c r="E184" t="s">
        <v>50</v>
      </c>
      <c r="F184">
        <v>4.2222222222222223</v>
      </c>
      <c r="G184">
        <v>4.1111111111111107</v>
      </c>
      <c r="H184">
        <v>4.3888888888888893</v>
      </c>
      <c r="I184">
        <v>3.7777777777777777</v>
      </c>
      <c r="J184">
        <v>4.5</v>
      </c>
      <c r="K184">
        <v>4.333333333333333</v>
      </c>
      <c r="L184">
        <v>4.4444444444444446</v>
      </c>
      <c r="M184">
        <v>2.7777777777777777</v>
      </c>
      <c r="N184">
        <v>4.7222222222222223</v>
      </c>
      <c r="O184">
        <v>3.7777777777777777</v>
      </c>
      <c r="P184">
        <v>4.1111111111111107</v>
      </c>
      <c r="Q184">
        <v>4.833333333333333</v>
      </c>
      <c r="R184">
        <v>4.2222222222222223</v>
      </c>
      <c r="S184">
        <v>4</v>
      </c>
      <c r="T184">
        <v>4.333333333333333</v>
      </c>
      <c r="U184">
        <v>4.4444444444444446</v>
      </c>
      <c r="V184">
        <v>4.5555555555555554</v>
      </c>
      <c r="W184">
        <v>4.8888888888888893</v>
      </c>
      <c r="X184">
        <v>4.6111111111111107</v>
      </c>
      <c r="Y184">
        <v>4.2777777777777777</v>
      </c>
    </row>
    <row r="185" spans="1:25">
      <c r="A185" t="s">
        <v>293</v>
      </c>
      <c r="B185" t="s">
        <v>198</v>
      </c>
      <c r="C185" t="s">
        <v>211</v>
      </c>
      <c r="D185" t="s">
        <v>186</v>
      </c>
      <c r="E185" t="s">
        <v>50</v>
      </c>
      <c r="F185">
        <v>3.5833333333333335</v>
      </c>
      <c r="G185">
        <v>3.5</v>
      </c>
      <c r="H185">
        <v>3.4166666666666665</v>
      </c>
      <c r="I185">
        <v>3.75</v>
      </c>
      <c r="J185">
        <v>4.333333333333333</v>
      </c>
      <c r="K185">
        <v>4.25</v>
      </c>
      <c r="L185">
        <v>4.416666666666667</v>
      </c>
      <c r="M185">
        <v>3.6666666666666665</v>
      </c>
      <c r="N185">
        <v>3.8333333333333335</v>
      </c>
      <c r="O185">
        <v>3.5</v>
      </c>
      <c r="P185">
        <v>3.5833333333333335</v>
      </c>
      <c r="Q185">
        <v>4.333333333333333</v>
      </c>
      <c r="R185">
        <v>4.083333333333333</v>
      </c>
      <c r="S185">
        <v>3.6666666666666665</v>
      </c>
      <c r="T185">
        <v>3.8333333333333335</v>
      </c>
      <c r="U185">
        <v>4.25</v>
      </c>
      <c r="V185">
        <v>4.25</v>
      </c>
      <c r="W185">
        <v>3.8333333333333335</v>
      </c>
      <c r="X185">
        <v>3.6666666666666665</v>
      </c>
      <c r="Y185">
        <v>3.6666666666666665</v>
      </c>
    </row>
    <row r="186" spans="1:25">
      <c r="A186" t="s">
        <v>293</v>
      </c>
      <c r="B186" t="s">
        <v>198</v>
      </c>
      <c r="C186" t="s">
        <v>183</v>
      </c>
      <c r="D186" t="s">
        <v>193</v>
      </c>
      <c r="E186" t="s">
        <v>50</v>
      </c>
      <c r="F186">
        <v>4.3953488372093021</v>
      </c>
      <c r="G186">
        <v>3.9302325581395348</v>
      </c>
      <c r="H186">
        <v>3.8139534883720931</v>
      </c>
      <c r="I186">
        <v>3.8837209302325579</v>
      </c>
      <c r="J186">
        <v>4.441860465116279</v>
      </c>
      <c r="K186">
        <v>4.2325581395348841</v>
      </c>
      <c r="L186">
        <v>3.8372093023255816</v>
      </c>
      <c r="M186">
        <v>3.9069767441860463</v>
      </c>
      <c r="N186">
        <v>4.441860465116279</v>
      </c>
      <c r="O186">
        <v>3.7906976744186047</v>
      </c>
      <c r="P186">
        <v>3.86046511627907</v>
      </c>
      <c r="Q186">
        <v>4.2325581395348841</v>
      </c>
      <c r="R186">
        <v>3.9302325581395348</v>
      </c>
      <c r="S186">
        <v>3.558139534883721</v>
      </c>
      <c r="T186">
        <v>4.2093023255813957</v>
      </c>
      <c r="U186">
        <v>4.0697674418604652</v>
      </c>
      <c r="V186">
        <v>4.2325581395348841</v>
      </c>
      <c r="W186">
        <v>4.3255813953488369</v>
      </c>
      <c r="X186">
        <v>4</v>
      </c>
      <c r="Y186">
        <v>4</v>
      </c>
    </row>
    <row r="187" spans="1:25">
      <c r="A187" t="s">
        <v>293</v>
      </c>
      <c r="B187" t="s">
        <v>198</v>
      </c>
      <c r="C187" t="s">
        <v>200</v>
      </c>
      <c r="D187" t="s">
        <v>193</v>
      </c>
      <c r="E187" t="s">
        <v>50</v>
      </c>
      <c r="F187">
        <v>4.2272727272727275</v>
      </c>
      <c r="G187">
        <v>3.9545454545454546</v>
      </c>
      <c r="H187">
        <v>4.0909090909090908</v>
      </c>
      <c r="I187">
        <v>3.8863636363636362</v>
      </c>
      <c r="J187">
        <v>4.4318181818181817</v>
      </c>
      <c r="K187">
        <v>4.0454545454545459</v>
      </c>
      <c r="L187">
        <v>4</v>
      </c>
      <c r="M187">
        <v>3.8863636363636362</v>
      </c>
      <c r="N187">
        <v>4.3863636363636367</v>
      </c>
      <c r="O187">
        <v>3.75</v>
      </c>
      <c r="P187">
        <v>3.6136363636363638</v>
      </c>
      <c r="Q187">
        <v>4.5454545454545459</v>
      </c>
      <c r="R187">
        <v>4.3409090909090908</v>
      </c>
      <c r="S187">
        <v>3.8181818181818183</v>
      </c>
      <c r="T187">
        <v>4.4090909090909092</v>
      </c>
      <c r="U187">
        <v>4.25</v>
      </c>
      <c r="V187">
        <v>4.2727272727272725</v>
      </c>
      <c r="W187">
        <v>4.3636363636363633</v>
      </c>
      <c r="X187">
        <v>4.2272727272727275</v>
      </c>
      <c r="Y187">
        <v>4.0454545454545459</v>
      </c>
    </row>
    <row r="188" spans="1:25">
      <c r="A188" t="s">
        <v>293</v>
      </c>
      <c r="B188" t="s">
        <v>198</v>
      </c>
      <c r="C188" t="s">
        <v>207</v>
      </c>
      <c r="D188" t="s">
        <v>193</v>
      </c>
      <c r="E188" t="s">
        <v>50</v>
      </c>
      <c r="F188">
        <v>4.1515151515151514</v>
      </c>
      <c r="G188">
        <v>4.1060606060606064</v>
      </c>
      <c r="H188">
        <v>4.0909090909090908</v>
      </c>
      <c r="I188">
        <v>4.0454545454545459</v>
      </c>
      <c r="J188">
        <v>4.2424242424242422</v>
      </c>
      <c r="K188">
        <v>4.0454545454545459</v>
      </c>
      <c r="L188">
        <v>4.0909090909090908</v>
      </c>
      <c r="M188">
        <v>3.7727272727272729</v>
      </c>
      <c r="N188">
        <v>4.4242424242424239</v>
      </c>
      <c r="O188">
        <v>4.0909090909090908</v>
      </c>
      <c r="P188">
        <v>4.0454545454545459</v>
      </c>
      <c r="Q188">
        <v>4.2121212121212119</v>
      </c>
      <c r="R188">
        <v>4.2272727272727275</v>
      </c>
      <c r="S188">
        <v>4.0757575757575761</v>
      </c>
      <c r="T188">
        <v>4.333333333333333</v>
      </c>
      <c r="U188">
        <v>4.2727272727272725</v>
      </c>
      <c r="V188">
        <v>4.1969696969696972</v>
      </c>
      <c r="W188">
        <v>4.166666666666667</v>
      </c>
      <c r="X188">
        <v>4.1818181818181817</v>
      </c>
      <c r="Y188">
        <v>4.0303030303030303</v>
      </c>
    </row>
    <row r="189" spans="1:25">
      <c r="A189" t="s">
        <v>293</v>
      </c>
      <c r="B189" t="s">
        <v>198</v>
      </c>
      <c r="C189" t="s">
        <v>209</v>
      </c>
      <c r="D189" t="s">
        <v>193</v>
      </c>
      <c r="E189" t="s">
        <v>50</v>
      </c>
      <c r="F189">
        <v>4.583333333333333</v>
      </c>
      <c r="G189">
        <v>4.041666666666667</v>
      </c>
      <c r="H189">
        <v>4</v>
      </c>
      <c r="I189">
        <v>3.7083333333333335</v>
      </c>
      <c r="J189">
        <v>4.291666666666667</v>
      </c>
      <c r="K189">
        <v>4.125</v>
      </c>
      <c r="L189">
        <v>4</v>
      </c>
      <c r="M189">
        <v>3.5</v>
      </c>
      <c r="N189">
        <v>4.416666666666667</v>
      </c>
      <c r="O189">
        <v>3.875</v>
      </c>
      <c r="P189">
        <v>3.75</v>
      </c>
      <c r="Q189">
        <v>4.666666666666667</v>
      </c>
      <c r="R189">
        <v>4.333333333333333</v>
      </c>
      <c r="S189">
        <v>4.125</v>
      </c>
      <c r="T189">
        <v>4.25</v>
      </c>
      <c r="U189">
        <v>4.541666666666667</v>
      </c>
      <c r="V189">
        <v>4.583333333333333</v>
      </c>
      <c r="W189">
        <v>4.041666666666667</v>
      </c>
      <c r="X189">
        <v>4.166666666666667</v>
      </c>
      <c r="Y189">
        <v>4.083333333333333</v>
      </c>
    </row>
    <row r="190" spans="1:25">
      <c r="A190" t="s">
        <v>293</v>
      </c>
      <c r="B190" t="s">
        <v>198</v>
      </c>
      <c r="C190" t="s">
        <v>211</v>
      </c>
      <c r="D190" t="s">
        <v>193</v>
      </c>
      <c r="E190" t="s">
        <v>50</v>
      </c>
      <c r="F190">
        <v>4.384615384615385</v>
      </c>
      <c r="G190">
        <v>4.1538461538461542</v>
      </c>
      <c r="H190">
        <v>4.3076923076923075</v>
      </c>
      <c r="I190">
        <v>3.3076923076923075</v>
      </c>
      <c r="J190">
        <v>4.4615384615384617</v>
      </c>
      <c r="K190">
        <v>3.7692307692307692</v>
      </c>
      <c r="L190">
        <v>4.1538461538461542</v>
      </c>
      <c r="M190">
        <v>2.9230769230769229</v>
      </c>
      <c r="N190">
        <v>4.2307692307692308</v>
      </c>
      <c r="O190">
        <v>2.9230769230769229</v>
      </c>
      <c r="P190">
        <v>3.6923076923076925</v>
      </c>
      <c r="Q190">
        <v>4.7692307692307692</v>
      </c>
      <c r="R190">
        <v>4.0769230769230766</v>
      </c>
      <c r="S190">
        <v>3.2307692307692308</v>
      </c>
      <c r="T190">
        <v>4.615384615384615</v>
      </c>
      <c r="U190">
        <v>4.3076923076923075</v>
      </c>
      <c r="V190">
        <v>4.4615384615384617</v>
      </c>
      <c r="W190">
        <v>4.5384615384615383</v>
      </c>
      <c r="X190">
        <v>4.2307692307692308</v>
      </c>
      <c r="Y190">
        <v>4.2307692307692308</v>
      </c>
    </row>
    <row r="191" spans="1:25">
      <c r="A191" t="s">
        <v>293</v>
      </c>
      <c r="B191" t="s">
        <v>206</v>
      </c>
      <c r="C191" t="s">
        <v>183</v>
      </c>
      <c r="D191" t="s">
        <v>186</v>
      </c>
      <c r="E191" t="s">
        <v>50</v>
      </c>
      <c r="F191">
        <v>4.0847457627118642</v>
      </c>
      <c r="G191">
        <v>3.8813559322033897</v>
      </c>
      <c r="H191">
        <v>3.847457627118644</v>
      </c>
      <c r="I191">
        <v>3.6271186440677967</v>
      </c>
      <c r="J191">
        <v>4.2542372881355934</v>
      </c>
      <c r="K191">
        <v>3.9491525423728815</v>
      </c>
      <c r="L191">
        <v>4.1694915254237293</v>
      </c>
      <c r="M191">
        <v>3.4915254237288136</v>
      </c>
      <c r="N191">
        <v>4.2542372881355934</v>
      </c>
      <c r="O191">
        <v>4.0508474576271185</v>
      </c>
      <c r="P191">
        <v>3.7627118644067798</v>
      </c>
      <c r="Q191">
        <v>4.2542372881355934</v>
      </c>
      <c r="R191">
        <v>4.0338983050847457</v>
      </c>
      <c r="S191">
        <v>3.9152542372881354</v>
      </c>
      <c r="T191">
        <v>4.3220338983050848</v>
      </c>
      <c r="U191">
        <v>4.2203389830508478</v>
      </c>
      <c r="V191">
        <v>4.1694915254237293</v>
      </c>
      <c r="W191">
        <v>4.3389830508474576</v>
      </c>
      <c r="X191">
        <v>4.2372881355932206</v>
      </c>
      <c r="Y191">
        <v>4.1186440677966099</v>
      </c>
    </row>
    <row r="192" spans="1:25">
      <c r="A192" t="s">
        <v>293</v>
      </c>
      <c r="B192" t="s">
        <v>206</v>
      </c>
      <c r="C192" t="s">
        <v>200</v>
      </c>
      <c r="D192" t="s">
        <v>186</v>
      </c>
      <c r="E192" t="s">
        <v>50</v>
      </c>
      <c r="F192">
        <v>4.2794117647058822</v>
      </c>
      <c r="G192">
        <v>3.8970588235294117</v>
      </c>
      <c r="H192">
        <v>3.8823529411764706</v>
      </c>
      <c r="I192">
        <v>3.8823529411764706</v>
      </c>
      <c r="J192">
        <v>4.3235294117647056</v>
      </c>
      <c r="K192">
        <v>3.8970588235294117</v>
      </c>
      <c r="L192">
        <v>4.2647058823529411</v>
      </c>
      <c r="M192">
        <v>3.6029411764705883</v>
      </c>
      <c r="N192">
        <v>4.3088235294117645</v>
      </c>
      <c r="O192">
        <v>4.25</v>
      </c>
      <c r="P192">
        <v>4.0441176470588234</v>
      </c>
      <c r="Q192">
        <v>4.2941176470588234</v>
      </c>
      <c r="R192">
        <v>4.1617647058823533</v>
      </c>
      <c r="S192">
        <v>4.0294117647058822</v>
      </c>
      <c r="T192">
        <v>4.367647058823529</v>
      </c>
      <c r="U192">
        <v>4.2205882352941178</v>
      </c>
      <c r="V192">
        <v>4.25</v>
      </c>
      <c r="W192">
        <v>4.3970588235294121</v>
      </c>
      <c r="X192">
        <v>4.25</v>
      </c>
      <c r="Y192">
        <v>4.0588235294117645</v>
      </c>
    </row>
    <row r="193" spans="1:25">
      <c r="A193" t="s">
        <v>293</v>
      </c>
      <c r="B193" t="s">
        <v>206</v>
      </c>
      <c r="C193" t="s">
        <v>207</v>
      </c>
      <c r="D193" t="s">
        <v>186</v>
      </c>
      <c r="E193" t="s">
        <v>50</v>
      </c>
      <c r="F193">
        <v>4.0862068965517242</v>
      </c>
      <c r="G193">
        <v>4</v>
      </c>
      <c r="H193">
        <v>4.0172413793103452</v>
      </c>
      <c r="I193">
        <v>3.8448275862068964</v>
      </c>
      <c r="J193">
        <v>4.5517241379310347</v>
      </c>
      <c r="K193">
        <v>3.8793103448275863</v>
      </c>
      <c r="L193">
        <v>4.2586206896551726</v>
      </c>
      <c r="M193">
        <v>3.5689655172413794</v>
      </c>
      <c r="N193">
        <v>4.4137931034482758</v>
      </c>
      <c r="O193">
        <v>4.0517241379310347</v>
      </c>
      <c r="P193">
        <v>4.2068965517241379</v>
      </c>
      <c r="Q193">
        <v>4.3448275862068968</v>
      </c>
      <c r="R193">
        <v>4.2413793103448274</v>
      </c>
      <c r="S193">
        <v>4</v>
      </c>
      <c r="T193">
        <v>4.3448275862068968</v>
      </c>
      <c r="U193">
        <v>4.2413793103448274</v>
      </c>
      <c r="V193">
        <v>4.3275862068965516</v>
      </c>
      <c r="W193">
        <v>4.3448275862068968</v>
      </c>
      <c r="X193">
        <v>4.4827586206896548</v>
      </c>
      <c r="Y193">
        <v>4.0172413793103452</v>
      </c>
    </row>
    <row r="194" spans="1:25">
      <c r="A194" t="s">
        <v>293</v>
      </c>
      <c r="B194" t="s">
        <v>206</v>
      </c>
      <c r="C194" t="s">
        <v>209</v>
      </c>
      <c r="D194" t="s">
        <v>186</v>
      </c>
      <c r="E194" t="s">
        <v>50</v>
      </c>
      <c r="F194">
        <v>4.2</v>
      </c>
      <c r="G194">
        <v>4.12</v>
      </c>
      <c r="H194">
        <v>4.32</v>
      </c>
      <c r="I194">
        <v>3.72</v>
      </c>
      <c r="J194">
        <v>4.5999999999999996</v>
      </c>
      <c r="K194">
        <v>4.04</v>
      </c>
      <c r="L194">
        <v>4.4800000000000004</v>
      </c>
      <c r="M194">
        <v>3.08</v>
      </c>
      <c r="N194">
        <v>4.4800000000000004</v>
      </c>
      <c r="O194">
        <v>4.3600000000000003</v>
      </c>
      <c r="P194">
        <v>4.08</v>
      </c>
      <c r="Q194">
        <v>4.72</v>
      </c>
      <c r="R194">
        <v>4.24</v>
      </c>
      <c r="S194">
        <v>3.88</v>
      </c>
      <c r="T194">
        <v>4.28</v>
      </c>
      <c r="U194">
        <v>4.32</v>
      </c>
      <c r="V194">
        <v>4.5599999999999996</v>
      </c>
      <c r="W194">
        <v>4.5999999999999996</v>
      </c>
      <c r="X194">
        <v>4.5599999999999996</v>
      </c>
      <c r="Y194">
        <v>4.12</v>
      </c>
    </row>
    <row r="195" spans="1:25">
      <c r="A195" t="s">
        <v>293</v>
      </c>
      <c r="B195" t="s">
        <v>206</v>
      </c>
      <c r="C195" t="s">
        <v>211</v>
      </c>
      <c r="D195" t="s">
        <v>186</v>
      </c>
      <c r="E195" t="s">
        <v>50</v>
      </c>
      <c r="F195">
        <v>4.4202898550724639</v>
      </c>
      <c r="G195">
        <v>3.7101449275362319</v>
      </c>
      <c r="H195">
        <v>4.1304347826086953</v>
      </c>
      <c r="I195">
        <v>3.6666666666666665</v>
      </c>
      <c r="J195">
        <v>4.7681159420289854</v>
      </c>
      <c r="K195">
        <v>3.5797101449275361</v>
      </c>
      <c r="L195">
        <v>4.1159420289855069</v>
      </c>
      <c r="M195">
        <v>2.3913043478260869</v>
      </c>
      <c r="N195">
        <v>4.1884057971014492</v>
      </c>
      <c r="O195">
        <v>3.8550724637681157</v>
      </c>
      <c r="P195">
        <v>3.9855072463768115</v>
      </c>
      <c r="Q195">
        <v>4.4927536231884062</v>
      </c>
      <c r="R195">
        <v>4.4347826086956523</v>
      </c>
      <c r="S195">
        <v>3.5362318840579712</v>
      </c>
      <c r="T195">
        <v>4.0289855072463769</v>
      </c>
      <c r="U195">
        <v>4.4782608695652177</v>
      </c>
      <c r="V195">
        <v>4.5652173913043477</v>
      </c>
      <c r="W195">
        <v>4.5797101449275361</v>
      </c>
      <c r="X195">
        <v>4.3913043478260869</v>
      </c>
      <c r="Y195">
        <v>3.8405797101449277</v>
      </c>
    </row>
    <row r="196" spans="1:25">
      <c r="A196" t="s">
        <v>293</v>
      </c>
      <c r="B196" t="s">
        <v>206</v>
      </c>
      <c r="C196" t="s">
        <v>183</v>
      </c>
      <c r="D196" t="s">
        <v>193</v>
      </c>
      <c r="E196" t="s">
        <v>50</v>
      </c>
      <c r="F196">
        <v>3.8260869565217392</v>
      </c>
      <c r="G196">
        <v>4.4347826086956523</v>
      </c>
      <c r="H196">
        <v>3.9130434782608696</v>
      </c>
      <c r="I196">
        <v>4.0869565217391308</v>
      </c>
      <c r="J196">
        <v>4.2173913043478262</v>
      </c>
      <c r="K196">
        <v>4</v>
      </c>
      <c r="L196">
        <v>4.1304347826086953</v>
      </c>
      <c r="M196">
        <v>4.1304347826086953</v>
      </c>
      <c r="N196">
        <v>4.1739130434782608</v>
      </c>
      <c r="O196">
        <v>3.8695652173913042</v>
      </c>
      <c r="P196">
        <v>3.4782608695652173</v>
      </c>
      <c r="Q196">
        <v>4.3043478260869561</v>
      </c>
      <c r="R196">
        <v>4.1739130434782608</v>
      </c>
      <c r="S196">
        <v>3.9565217391304346</v>
      </c>
      <c r="T196">
        <v>4.3043478260869561</v>
      </c>
      <c r="U196">
        <v>4.3043478260869561</v>
      </c>
      <c r="V196">
        <v>4.1304347826086953</v>
      </c>
      <c r="W196">
        <v>4.2608695652173916</v>
      </c>
      <c r="X196">
        <v>3.9565217391304346</v>
      </c>
      <c r="Y196">
        <v>3.9565217391304346</v>
      </c>
    </row>
    <row r="197" spans="1:25">
      <c r="A197" t="s">
        <v>293</v>
      </c>
      <c r="B197" t="s">
        <v>206</v>
      </c>
      <c r="C197" t="s">
        <v>200</v>
      </c>
      <c r="D197" t="s">
        <v>193</v>
      </c>
      <c r="E197" t="s">
        <v>50</v>
      </c>
      <c r="F197">
        <v>4.0597014925373136</v>
      </c>
      <c r="G197">
        <v>3.955223880597015</v>
      </c>
      <c r="H197">
        <v>4.044776119402985</v>
      </c>
      <c r="I197">
        <v>3.8656716417910446</v>
      </c>
      <c r="J197">
        <v>4.3283582089552235</v>
      </c>
      <c r="K197">
        <v>4.1641791044776122</v>
      </c>
      <c r="L197">
        <v>4.08955223880597</v>
      </c>
      <c r="M197">
        <v>3.7014925373134329</v>
      </c>
      <c r="N197">
        <v>4.2985074626865671</v>
      </c>
      <c r="O197">
        <v>4.1940298507462686</v>
      </c>
      <c r="P197">
        <v>3.7761194029850746</v>
      </c>
      <c r="Q197">
        <v>4.3283582089552235</v>
      </c>
      <c r="R197">
        <v>4.2388059701492535</v>
      </c>
      <c r="S197">
        <v>3.9701492537313432</v>
      </c>
      <c r="T197">
        <v>4.1194029850746272</v>
      </c>
      <c r="U197">
        <v>4.2089552238805972</v>
      </c>
      <c r="V197">
        <v>4.2686567164179108</v>
      </c>
      <c r="W197">
        <v>4.3880597014925371</v>
      </c>
      <c r="X197">
        <v>4.3432835820895521</v>
      </c>
      <c r="Y197">
        <v>4.1791044776119399</v>
      </c>
    </row>
    <row r="198" spans="1:25">
      <c r="A198" t="s">
        <v>293</v>
      </c>
      <c r="B198" t="s">
        <v>206</v>
      </c>
      <c r="C198" t="s">
        <v>207</v>
      </c>
      <c r="D198" t="s">
        <v>193</v>
      </c>
      <c r="E198" t="s">
        <v>50</v>
      </c>
      <c r="F198">
        <v>4.0199999999999996</v>
      </c>
      <c r="G198">
        <v>3.9</v>
      </c>
      <c r="H198">
        <v>3.58</v>
      </c>
      <c r="I198">
        <v>3.78</v>
      </c>
      <c r="J198">
        <v>4.28</v>
      </c>
      <c r="K198">
        <v>3.78</v>
      </c>
      <c r="L198">
        <v>4.0199999999999996</v>
      </c>
      <c r="M198">
        <v>3.7</v>
      </c>
      <c r="N198">
        <v>4.3600000000000003</v>
      </c>
      <c r="O198">
        <v>3.94</v>
      </c>
      <c r="P198">
        <v>3.96</v>
      </c>
      <c r="Q198">
        <v>4.34</v>
      </c>
      <c r="R198">
        <v>3.98</v>
      </c>
      <c r="S198">
        <v>4</v>
      </c>
      <c r="T198">
        <v>4.0599999999999996</v>
      </c>
      <c r="U198">
        <v>4.04</v>
      </c>
      <c r="V198">
        <v>4</v>
      </c>
      <c r="W198">
        <v>4.2</v>
      </c>
      <c r="X198">
        <v>4.0999999999999996</v>
      </c>
      <c r="Y198">
        <v>3.86</v>
      </c>
    </row>
    <row r="199" spans="1:25">
      <c r="A199" t="s">
        <v>293</v>
      </c>
      <c r="B199" t="s">
        <v>206</v>
      </c>
      <c r="C199" t="s">
        <v>209</v>
      </c>
      <c r="D199" t="s">
        <v>193</v>
      </c>
      <c r="E199" t="s">
        <v>50</v>
      </c>
      <c r="F199">
        <v>4.2424242424242422</v>
      </c>
      <c r="G199">
        <v>3.606060606060606</v>
      </c>
      <c r="H199">
        <v>3.9696969696969697</v>
      </c>
      <c r="I199">
        <v>3.9393939393939394</v>
      </c>
      <c r="J199">
        <v>4.3030303030303028</v>
      </c>
      <c r="K199">
        <v>3.606060606060606</v>
      </c>
      <c r="L199">
        <v>4.0606060606060606</v>
      </c>
      <c r="M199">
        <v>3.1818181818181817</v>
      </c>
      <c r="N199">
        <v>3.9090909090909092</v>
      </c>
      <c r="O199">
        <v>3.7878787878787881</v>
      </c>
      <c r="P199">
        <v>3.7878787878787881</v>
      </c>
      <c r="Q199">
        <v>4.1818181818181817</v>
      </c>
      <c r="R199">
        <v>4</v>
      </c>
      <c r="S199">
        <v>3.6363636363636362</v>
      </c>
      <c r="T199">
        <v>4.1212121212121211</v>
      </c>
      <c r="U199">
        <v>3.8484848484848486</v>
      </c>
      <c r="V199">
        <v>4.1818181818181817</v>
      </c>
      <c r="W199">
        <v>4.3636363636363633</v>
      </c>
      <c r="X199">
        <v>3.9696969696969697</v>
      </c>
      <c r="Y199">
        <v>3.7575757575757578</v>
      </c>
    </row>
    <row r="200" spans="1:25">
      <c r="A200" t="s">
        <v>293</v>
      </c>
      <c r="B200" t="s">
        <v>206</v>
      </c>
      <c r="C200" t="s">
        <v>211</v>
      </c>
      <c r="D200" t="s">
        <v>193</v>
      </c>
      <c r="E200" t="s">
        <v>50</v>
      </c>
      <c r="F200">
        <v>4.1627906976744189</v>
      </c>
      <c r="G200">
        <v>3.6976744186046511</v>
      </c>
      <c r="H200">
        <v>4.1627906976744189</v>
      </c>
      <c r="I200">
        <v>3.441860465116279</v>
      </c>
      <c r="J200">
        <v>4.5813953488372094</v>
      </c>
      <c r="K200">
        <v>3.7441860465116279</v>
      </c>
      <c r="L200">
        <v>4.0232558139534884</v>
      </c>
      <c r="M200">
        <v>2.8837209302325579</v>
      </c>
      <c r="N200">
        <v>4.2325581395348841</v>
      </c>
      <c r="O200">
        <v>3.7441860465116279</v>
      </c>
      <c r="P200">
        <v>4</v>
      </c>
      <c r="Q200">
        <v>4.3953488372093021</v>
      </c>
      <c r="R200">
        <v>4.2558139534883717</v>
      </c>
      <c r="S200">
        <v>3.7906976744186047</v>
      </c>
      <c r="T200">
        <v>4.1860465116279073</v>
      </c>
      <c r="U200">
        <v>4.3953488372093021</v>
      </c>
      <c r="V200">
        <v>4.441860465116279</v>
      </c>
      <c r="W200">
        <v>4.441860465116279</v>
      </c>
      <c r="X200">
        <v>4.4883720930232558</v>
      </c>
      <c r="Y200">
        <v>3.9767441860465116</v>
      </c>
    </row>
    <row r="201" spans="1:25">
      <c r="A201" t="s">
        <v>293</v>
      </c>
      <c r="B201" t="s">
        <v>206</v>
      </c>
      <c r="C201" t="s">
        <v>183</v>
      </c>
      <c r="D201" t="s">
        <v>208</v>
      </c>
      <c r="E201" t="s">
        <v>50</v>
      </c>
      <c r="F201">
        <v>4.666666666666667</v>
      </c>
      <c r="G201">
        <v>4.333333333333333</v>
      </c>
      <c r="H201">
        <v>3.6666666666666665</v>
      </c>
      <c r="I201">
        <v>3.6666666666666665</v>
      </c>
      <c r="J201">
        <v>4.666666666666667</v>
      </c>
      <c r="K201">
        <v>4.333333333333333</v>
      </c>
      <c r="L201">
        <v>4.666666666666667</v>
      </c>
      <c r="M201">
        <v>3.3333333333333335</v>
      </c>
      <c r="N201">
        <v>4</v>
      </c>
      <c r="O201">
        <v>4.333333333333333</v>
      </c>
      <c r="P201">
        <v>4.333333333333333</v>
      </c>
      <c r="Q201">
        <v>4.333333333333333</v>
      </c>
      <c r="R201">
        <v>3.3333333333333335</v>
      </c>
      <c r="S201">
        <v>2</v>
      </c>
      <c r="T201">
        <v>3.3333333333333335</v>
      </c>
      <c r="U201">
        <v>3.6666666666666665</v>
      </c>
      <c r="V201">
        <v>4</v>
      </c>
      <c r="W201">
        <v>3.3333333333333335</v>
      </c>
      <c r="X201">
        <v>5</v>
      </c>
      <c r="Y201">
        <v>4.666666666666667</v>
      </c>
    </row>
    <row r="202" spans="1:25">
      <c r="A202" t="s">
        <v>293</v>
      </c>
      <c r="B202" t="s">
        <v>185</v>
      </c>
      <c r="C202" t="s">
        <v>183</v>
      </c>
      <c r="D202" t="s">
        <v>186</v>
      </c>
      <c r="E202" t="s">
        <v>50</v>
      </c>
      <c r="F202">
        <v>4.2054794520547949</v>
      </c>
      <c r="G202">
        <v>3.9452054794520546</v>
      </c>
      <c r="H202">
        <v>3.6849315068493151</v>
      </c>
      <c r="I202">
        <v>3.7123287671232879</v>
      </c>
      <c r="J202">
        <v>4.3013698630136989</v>
      </c>
      <c r="K202">
        <v>3.904109589041096</v>
      </c>
      <c r="L202">
        <v>4</v>
      </c>
      <c r="M202">
        <v>3.4383561643835616</v>
      </c>
      <c r="N202">
        <v>4.3013698630136989</v>
      </c>
      <c r="O202">
        <v>3.9452054794520546</v>
      </c>
      <c r="P202">
        <v>3.8356164383561642</v>
      </c>
      <c r="Q202">
        <v>4.3424657534246576</v>
      </c>
      <c r="R202">
        <v>4.1506849315068495</v>
      </c>
      <c r="S202">
        <v>4</v>
      </c>
      <c r="T202">
        <v>4.1369863013698627</v>
      </c>
      <c r="U202">
        <v>4.0547945205479454</v>
      </c>
      <c r="V202">
        <v>4.2739726027397262</v>
      </c>
      <c r="W202">
        <v>4.3424657534246576</v>
      </c>
      <c r="X202">
        <v>4.5616438356164384</v>
      </c>
      <c r="Y202">
        <v>4.0684931506849313</v>
      </c>
    </row>
    <row r="203" spans="1:25">
      <c r="A203" t="s">
        <v>293</v>
      </c>
      <c r="B203" t="s">
        <v>185</v>
      </c>
      <c r="C203" t="s">
        <v>200</v>
      </c>
      <c r="D203" t="s">
        <v>186</v>
      </c>
      <c r="E203" t="s">
        <v>50</v>
      </c>
      <c r="F203">
        <v>4.5</v>
      </c>
      <c r="G203">
        <v>3.9736842105263159</v>
      </c>
      <c r="H203">
        <v>3.6710526315789473</v>
      </c>
      <c r="I203">
        <v>3.5921052631578947</v>
      </c>
      <c r="J203">
        <v>4.6842105263157894</v>
      </c>
      <c r="K203">
        <v>3.6973684210526314</v>
      </c>
      <c r="L203">
        <v>4.3947368421052628</v>
      </c>
      <c r="M203">
        <v>3.3815789473684212</v>
      </c>
      <c r="N203">
        <v>4.3815789473684212</v>
      </c>
      <c r="O203">
        <v>3.8552631578947367</v>
      </c>
      <c r="P203">
        <v>3.8947368421052633</v>
      </c>
      <c r="Q203">
        <v>4.5921052631578947</v>
      </c>
      <c r="R203">
        <v>4.2368421052631575</v>
      </c>
      <c r="S203">
        <v>4</v>
      </c>
      <c r="T203">
        <v>4.3815789473684212</v>
      </c>
      <c r="U203">
        <v>4.3421052631578947</v>
      </c>
      <c r="V203">
        <v>4.6578947368421053</v>
      </c>
      <c r="W203">
        <v>4.4078947368421053</v>
      </c>
      <c r="X203">
        <v>4.5131578947368425</v>
      </c>
      <c r="Y203">
        <v>3.8947368421052633</v>
      </c>
    </row>
    <row r="204" spans="1:25">
      <c r="A204" t="s">
        <v>293</v>
      </c>
      <c r="B204" t="s">
        <v>185</v>
      </c>
      <c r="C204" t="s">
        <v>207</v>
      </c>
      <c r="D204" t="s">
        <v>186</v>
      </c>
      <c r="E204" t="s">
        <v>50</v>
      </c>
      <c r="F204">
        <v>4.28125</v>
      </c>
      <c r="G204">
        <v>3.78125</v>
      </c>
      <c r="H204">
        <v>3.84375</v>
      </c>
      <c r="I204">
        <v>3.71875</v>
      </c>
      <c r="J204">
        <v>4.25</v>
      </c>
      <c r="K204">
        <v>4.125</v>
      </c>
      <c r="L204">
        <v>4.28125</v>
      </c>
      <c r="M204">
        <v>3.625</v>
      </c>
      <c r="N204">
        <v>4.59375</v>
      </c>
      <c r="O204">
        <v>4.1875</v>
      </c>
      <c r="P204">
        <v>3.875</v>
      </c>
      <c r="Q204">
        <v>4.40625</v>
      </c>
      <c r="R204">
        <v>3.90625</v>
      </c>
      <c r="S204">
        <v>4</v>
      </c>
      <c r="T204">
        <v>3.875</v>
      </c>
      <c r="U204">
        <v>4.0625</v>
      </c>
      <c r="V204">
        <v>4.40625</v>
      </c>
      <c r="W204">
        <v>4.1875</v>
      </c>
      <c r="X204">
        <v>4.3125</v>
      </c>
      <c r="Y204">
        <v>3.96875</v>
      </c>
    </row>
    <row r="205" spans="1:25">
      <c r="A205" t="s">
        <v>293</v>
      </c>
      <c r="B205" t="s">
        <v>185</v>
      </c>
      <c r="C205" t="s">
        <v>209</v>
      </c>
      <c r="D205" t="s">
        <v>186</v>
      </c>
      <c r="E205" t="s">
        <v>50</v>
      </c>
      <c r="F205">
        <v>4.4857142857142858</v>
      </c>
      <c r="G205">
        <v>3.8571428571428572</v>
      </c>
      <c r="H205">
        <v>4.0571428571428569</v>
      </c>
      <c r="I205">
        <v>3.7714285714285714</v>
      </c>
      <c r="J205">
        <v>4.5714285714285712</v>
      </c>
      <c r="K205">
        <v>3.8857142857142857</v>
      </c>
      <c r="L205">
        <v>4.2</v>
      </c>
      <c r="M205">
        <v>3.2285714285714286</v>
      </c>
      <c r="N205">
        <v>4.4571428571428573</v>
      </c>
      <c r="O205">
        <v>4.2571428571428571</v>
      </c>
      <c r="P205">
        <v>4.2857142857142856</v>
      </c>
      <c r="Q205">
        <v>4.5999999999999996</v>
      </c>
      <c r="R205">
        <v>4.3428571428571425</v>
      </c>
      <c r="S205">
        <v>4.3142857142857141</v>
      </c>
      <c r="T205">
        <v>4.4000000000000004</v>
      </c>
      <c r="U205">
        <v>4.4571428571428573</v>
      </c>
      <c r="V205">
        <v>4.4571428571428573</v>
      </c>
      <c r="W205">
        <v>4.5714285714285712</v>
      </c>
      <c r="X205">
        <v>4.4285714285714288</v>
      </c>
      <c r="Y205">
        <v>4.1714285714285717</v>
      </c>
    </row>
    <row r="206" spans="1:25">
      <c r="A206" t="s">
        <v>293</v>
      </c>
      <c r="B206" t="s">
        <v>185</v>
      </c>
      <c r="C206" t="s">
        <v>211</v>
      </c>
      <c r="D206" t="s">
        <v>186</v>
      </c>
      <c r="E206" t="s">
        <v>50</v>
      </c>
      <c r="F206">
        <v>4.1694915254237293</v>
      </c>
      <c r="G206">
        <v>3.8305084745762712</v>
      </c>
      <c r="H206">
        <v>4.2203389830508478</v>
      </c>
      <c r="I206">
        <v>3.6949152542372881</v>
      </c>
      <c r="J206">
        <v>4.4915254237288131</v>
      </c>
      <c r="K206">
        <v>3.6949152542372881</v>
      </c>
      <c r="L206">
        <v>4.2033898305084749</v>
      </c>
      <c r="M206">
        <v>2.4915254237288136</v>
      </c>
      <c r="N206">
        <v>4.406779661016949</v>
      </c>
      <c r="O206">
        <v>3.9661016949152543</v>
      </c>
      <c r="P206">
        <v>4.1186440677966099</v>
      </c>
      <c r="Q206">
        <v>4.5423728813559325</v>
      </c>
      <c r="R206">
        <v>4.3389830508474576</v>
      </c>
      <c r="S206">
        <v>3.8983050847457625</v>
      </c>
      <c r="T206">
        <v>4.1525423728813555</v>
      </c>
      <c r="U206">
        <v>4.2881355932203391</v>
      </c>
      <c r="V206">
        <v>4.406779661016949</v>
      </c>
      <c r="W206">
        <v>4.4745762711864403</v>
      </c>
      <c r="X206">
        <v>4.4237288135593218</v>
      </c>
      <c r="Y206">
        <v>4.0677966101694913</v>
      </c>
    </row>
    <row r="207" spans="1:25">
      <c r="A207" t="s">
        <v>293</v>
      </c>
      <c r="B207" t="s">
        <v>185</v>
      </c>
      <c r="C207" t="s">
        <v>183</v>
      </c>
      <c r="D207" t="s">
        <v>193</v>
      </c>
      <c r="E207" t="s">
        <v>50</v>
      </c>
      <c r="F207">
        <v>4.1111111111111107</v>
      </c>
      <c r="G207">
        <v>3.8888888888888888</v>
      </c>
      <c r="H207">
        <v>3.7111111111111112</v>
      </c>
      <c r="I207">
        <v>3.6222222222222222</v>
      </c>
      <c r="J207">
        <v>4.3111111111111109</v>
      </c>
      <c r="K207">
        <v>3.911111111111111</v>
      </c>
      <c r="L207">
        <v>4.0888888888888886</v>
      </c>
      <c r="M207">
        <v>3.4888888888888889</v>
      </c>
      <c r="N207">
        <v>4.333333333333333</v>
      </c>
      <c r="O207">
        <v>3.7777777777777777</v>
      </c>
      <c r="P207">
        <v>3.5777777777777779</v>
      </c>
      <c r="Q207">
        <v>4.4000000000000004</v>
      </c>
      <c r="R207">
        <v>3.7333333333333334</v>
      </c>
      <c r="S207">
        <v>3.6</v>
      </c>
      <c r="T207">
        <v>4.333333333333333</v>
      </c>
      <c r="U207">
        <v>4.177777777777778</v>
      </c>
      <c r="V207">
        <v>4.3555555555555552</v>
      </c>
      <c r="W207">
        <v>4.4222222222222225</v>
      </c>
      <c r="X207">
        <v>4.1333333333333337</v>
      </c>
      <c r="Y207">
        <v>4.177777777777778</v>
      </c>
    </row>
    <row r="208" spans="1:25">
      <c r="A208" t="s">
        <v>293</v>
      </c>
      <c r="B208" t="s">
        <v>185</v>
      </c>
      <c r="C208" t="s">
        <v>200</v>
      </c>
      <c r="D208" t="s">
        <v>193</v>
      </c>
      <c r="E208" t="s">
        <v>50</v>
      </c>
      <c r="F208">
        <v>4.430769230769231</v>
      </c>
      <c r="G208">
        <v>3.7846153846153845</v>
      </c>
      <c r="H208">
        <v>3.6769230769230767</v>
      </c>
      <c r="I208">
        <v>3.8307692307692309</v>
      </c>
      <c r="J208">
        <v>4.3384615384615381</v>
      </c>
      <c r="K208">
        <v>3.7538461538461538</v>
      </c>
      <c r="L208">
        <v>4.1384615384615389</v>
      </c>
      <c r="M208">
        <v>3.5384615384615383</v>
      </c>
      <c r="N208">
        <v>4.5384615384615383</v>
      </c>
      <c r="O208">
        <v>3.8153846153846156</v>
      </c>
      <c r="P208">
        <v>3.8923076923076922</v>
      </c>
      <c r="Q208">
        <v>4.3230769230769228</v>
      </c>
      <c r="R208">
        <v>4.2307692307692308</v>
      </c>
      <c r="S208">
        <v>3.8</v>
      </c>
      <c r="T208">
        <v>4.2615384615384615</v>
      </c>
      <c r="U208">
        <v>4.1846153846153848</v>
      </c>
      <c r="V208">
        <v>4.523076923076923</v>
      </c>
      <c r="W208">
        <v>4.4615384615384617</v>
      </c>
      <c r="X208">
        <v>4.3692307692307688</v>
      </c>
      <c r="Y208">
        <v>3.9230769230769229</v>
      </c>
    </row>
    <row r="209" spans="1:25">
      <c r="A209" t="s">
        <v>293</v>
      </c>
      <c r="B209" t="s">
        <v>185</v>
      </c>
      <c r="C209" t="s">
        <v>207</v>
      </c>
      <c r="D209" t="s">
        <v>193</v>
      </c>
      <c r="E209" t="s">
        <v>50</v>
      </c>
      <c r="F209">
        <v>4.4848484848484844</v>
      </c>
      <c r="G209">
        <v>3.6363636363636362</v>
      </c>
      <c r="H209">
        <v>3.6363636363636362</v>
      </c>
      <c r="I209">
        <v>3.3030303030303032</v>
      </c>
      <c r="J209">
        <v>4.4848484848484844</v>
      </c>
      <c r="K209">
        <v>3.4242424242424243</v>
      </c>
      <c r="L209">
        <v>4.0303030303030303</v>
      </c>
      <c r="M209">
        <v>3.6666666666666665</v>
      </c>
      <c r="N209">
        <v>4.0909090909090908</v>
      </c>
      <c r="O209">
        <v>3.6969696969696968</v>
      </c>
      <c r="P209">
        <v>4.0303030303030303</v>
      </c>
      <c r="Q209">
        <v>4.5151515151515156</v>
      </c>
      <c r="R209">
        <v>3.8787878787878789</v>
      </c>
      <c r="S209">
        <v>3.9090909090909092</v>
      </c>
      <c r="T209">
        <v>4.0909090909090908</v>
      </c>
      <c r="U209">
        <v>4.1515151515151514</v>
      </c>
      <c r="V209">
        <v>4.3636363636363633</v>
      </c>
      <c r="W209">
        <v>4.1212121212121211</v>
      </c>
      <c r="X209">
        <v>3.9090909090909092</v>
      </c>
      <c r="Y209">
        <v>3.5757575757575757</v>
      </c>
    </row>
    <row r="210" spans="1:25">
      <c r="A210" t="s">
        <v>293</v>
      </c>
      <c r="B210" t="s">
        <v>185</v>
      </c>
      <c r="C210" t="s">
        <v>209</v>
      </c>
      <c r="D210" t="s">
        <v>193</v>
      </c>
      <c r="E210" t="s">
        <v>50</v>
      </c>
      <c r="F210">
        <v>4.3913043478260869</v>
      </c>
      <c r="G210">
        <v>3.652173913043478</v>
      </c>
      <c r="H210">
        <v>3.7391304347826089</v>
      </c>
      <c r="I210">
        <v>2.9565217391304346</v>
      </c>
      <c r="J210">
        <v>4.6956521739130439</v>
      </c>
      <c r="K210">
        <v>3.8260869565217392</v>
      </c>
      <c r="L210">
        <v>4.3478260869565215</v>
      </c>
      <c r="M210">
        <v>2.7391304347826089</v>
      </c>
      <c r="N210">
        <v>4.3043478260869561</v>
      </c>
      <c r="O210">
        <v>3.7826086956521738</v>
      </c>
      <c r="P210">
        <v>4.2173913043478262</v>
      </c>
      <c r="Q210">
        <v>4.3043478260869561</v>
      </c>
      <c r="R210">
        <v>4.3478260869565215</v>
      </c>
      <c r="S210">
        <v>3.5652173913043477</v>
      </c>
      <c r="T210">
        <v>4.3913043478260869</v>
      </c>
      <c r="U210">
        <v>4.4347826086956523</v>
      </c>
      <c r="V210">
        <v>4.5217391304347823</v>
      </c>
      <c r="W210">
        <v>4.3913043478260869</v>
      </c>
      <c r="X210">
        <v>4.2173913043478262</v>
      </c>
      <c r="Y210">
        <v>4.2173913043478262</v>
      </c>
    </row>
    <row r="211" spans="1:25">
      <c r="A211" t="s">
        <v>293</v>
      </c>
      <c r="B211" t="s">
        <v>185</v>
      </c>
      <c r="C211" t="s">
        <v>211</v>
      </c>
      <c r="D211" t="s">
        <v>193</v>
      </c>
      <c r="E211" t="s">
        <v>50</v>
      </c>
      <c r="F211">
        <v>4.5576923076923075</v>
      </c>
      <c r="G211">
        <v>3.7884615384615383</v>
      </c>
      <c r="H211">
        <v>4.1538461538461542</v>
      </c>
      <c r="I211">
        <v>3.6538461538461537</v>
      </c>
      <c r="J211">
        <v>4.6538461538461542</v>
      </c>
      <c r="K211">
        <v>3.3846153846153846</v>
      </c>
      <c r="L211">
        <v>4</v>
      </c>
      <c r="M211">
        <v>2.5961538461538463</v>
      </c>
      <c r="N211">
        <v>4.2307692307692308</v>
      </c>
      <c r="O211">
        <v>3.8076923076923075</v>
      </c>
      <c r="P211">
        <v>3.8461538461538463</v>
      </c>
      <c r="Q211">
        <v>4.4807692307692308</v>
      </c>
      <c r="R211">
        <v>3.9807692307692308</v>
      </c>
      <c r="S211">
        <v>3.5961538461538463</v>
      </c>
      <c r="T211">
        <v>4.0961538461538458</v>
      </c>
      <c r="U211">
        <v>4.1923076923076925</v>
      </c>
      <c r="V211">
        <v>4.6923076923076925</v>
      </c>
      <c r="W211">
        <v>4.4230769230769234</v>
      </c>
      <c r="X211">
        <v>4.134615384615385</v>
      </c>
      <c r="Y211">
        <v>3.5769230769230771</v>
      </c>
    </row>
    <row r="212" spans="1:25">
      <c r="A212" t="s">
        <v>293</v>
      </c>
      <c r="B212" t="s">
        <v>185</v>
      </c>
      <c r="C212" t="s">
        <v>183</v>
      </c>
      <c r="D212" t="s">
        <v>208</v>
      </c>
      <c r="E212" t="s">
        <v>50</v>
      </c>
      <c r="F212">
        <v>5</v>
      </c>
      <c r="G212">
        <v>3.6666666666666665</v>
      </c>
      <c r="H212">
        <v>3.3333333333333335</v>
      </c>
      <c r="I212">
        <v>3</v>
      </c>
      <c r="J212">
        <v>5</v>
      </c>
      <c r="K212">
        <v>3.6666666666666665</v>
      </c>
      <c r="L212">
        <v>4.333333333333333</v>
      </c>
      <c r="M212">
        <v>3.6666666666666665</v>
      </c>
      <c r="N212">
        <v>4</v>
      </c>
      <c r="O212">
        <v>3</v>
      </c>
      <c r="P212">
        <v>4.666666666666667</v>
      </c>
      <c r="Q212">
        <v>4.333333333333333</v>
      </c>
      <c r="R212">
        <v>4.666666666666667</v>
      </c>
      <c r="S212">
        <v>4</v>
      </c>
      <c r="T212">
        <v>4</v>
      </c>
      <c r="U212">
        <v>4</v>
      </c>
      <c r="V212">
        <v>5</v>
      </c>
      <c r="W212">
        <v>4</v>
      </c>
      <c r="X212">
        <v>4.666666666666667</v>
      </c>
      <c r="Y212">
        <v>3</v>
      </c>
    </row>
    <row r="213" spans="1:25">
      <c r="A213" t="s">
        <v>293</v>
      </c>
      <c r="B213" t="s">
        <v>185</v>
      </c>
      <c r="C213" t="s">
        <v>200</v>
      </c>
      <c r="D213" t="s">
        <v>208</v>
      </c>
      <c r="E213" t="s">
        <v>50</v>
      </c>
      <c r="F213">
        <v>5</v>
      </c>
      <c r="G213">
        <v>4</v>
      </c>
      <c r="H213">
        <v>3.5</v>
      </c>
      <c r="I213">
        <v>4.5</v>
      </c>
      <c r="J213">
        <v>4.5</v>
      </c>
      <c r="K213">
        <v>4</v>
      </c>
      <c r="L213">
        <v>5</v>
      </c>
      <c r="M213">
        <v>3.5</v>
      </c>
      <c r="N213">
        <v>4</v>
      </c>
      <c r="O213">
        <v>4</v>
      </c>
      <c r="P213">
        <v>3</v>
      </c>
      <c r="Q213">
        <v>5</v>
      </c>
      <c r="R213">
        <v>5</v>
      </c>
      <c r="S213">
        <v>2</v>
      </c>
      <c r="T213">
        <v>4.5</v>
      </c>
      <c r="U213">
        <v>4</v>
      </c>
      <c r="V213">
        <v>4.5</v>
      </c>
      <c r="W213">
        <v>3.5</v>
      </c>
      <c r="X213">
        <v>4</v>
      </c>
      <c r="Y213">
        <v>3.5</v>
      </c>
    </row>
    <row r="214" spans="1:25">
      <c r="A214" t="s">
        <v>293</v>
      </c>
      <c r="B214" t="s">
        <v>185</v>
      </c>
      <c r="C214" t="s">
        <v>207</v>
      </c>
      <c r="D214" t="s">
        <v>208</v>
      </c>
      <c r="E214" t="s">
        <v>50</v>
      </c>
      <c r="F214">
        <v>5</v>
      </c>
      <c r="G214">
        <v>5</v>
      </c>
      <c r="H214">
        <v>5</v>
      </c>
      <c r="I214">
        <v>5</v>
      </c>
      <c r="J214">
        <v>5</v>
      </c>
      <c r="K214">
        <v>5</v>
      </c>
      <c r="L214">
        <v>5</v>
      </c>
      <c r="M214">
        <v>5</v>
      </c>
      <c r="N214">
        <v>5</v>
      </c>
      <c r="O214">
        <v>5</v>
      </c>
      <c r="P214">
        <v>5</v>
      </c>
      <c r="Q214">
        <v>5</v>
      </c>
      <c r="R214">
        <v>5</v>
      </c>
      <c r="S214">
        <v>5</v>
      </c>
      <c r="T214">
        <v>5</v>
      </c>
      <c r="U214">
        <v>5</v>
      </c>
      <c r="V214">
        <v>4</v>
      </c>
      <c r="W214">
        <v>5</v>
      </c>
      <c r="X214">
        <v>5</v>
      </c>
      <c r="Y214">
        <v>5</v>
      </c>
    </row>
    <row r="215" spans="1:25">
      <c r="A215" t="s">
        <v>293</v>
      </c>
      <c r="B215" t="s">
        <v>205</v>
      </c>
      <c r="C215" t="s">
        <v>183</v>
      </c>
      <c r="D215" t="s">
        <v>186</v>
      </c>
      <c r="E215" t="s">
        <v>50</v>
      </c>
      <c r="F215">
        <v>3.9558823529411766</v>
      </c>
      <c r="G215">
        <v>3.5294117647058822</v>
      </c>
      <c r="H215">
        <v>3.7058823529411766</v>
      </c>
      <c r="I215">
        <v>3.7058823529411766</v>
      </c>
      <c r="J215">
        <v>4.4117647058823533</v>
      </c>
      <c r="K215">
        <v>3.9852941176470589</v>
      </c>
      <c r="L215">
        <v>4.25</v>
      </c>
      <c r="M215">
        <v>3.6029411764705883</v>
      </c>
      <c r="N215">
        <v>4.25</v>
      </c>
      <c r="O215">
        <v>3.7794117647058822</v>
      </c>
      <c r="P215">
        <v>3.8088235294117645</v>
      </c>
      <c r="Q215">
        <v>4.3235294117647056</v>
      </c>
      <c r="R215">
        <v>4.0735294117647056</v>
      </c>
      <c r="S215">
        <v>3.8970588235294117</v>
      </c>
      <c r="T215">
        <v>4.2647058823529411</v>
      </c>
      <c r="U215">
        <v>4.2205882352941178</v>
      </c>
      <c r="V215">
        <v>4.2352941176470589</v>
      </c>
      <c r="W215">
        <v>4.2058823529411766</v>
      </c>
      <c r="X215">
        <v>4.382352941176471</v>
      </c>
      <c r="Y215">
        <v>4.132352941176471</v>
      </c>
    </row>
    <row r="216" spans="1:25">
      <c r="A216" t="s">
        <v>293</v>
      </c>
      <c r="B216" t="s">
        <v>205</v>
      </c>
      <c r="C216" t="s">
        <v>200</v>
      </c>
      <c r="D216" t="s">
        <v>186</v>
      </c>
      <c r="E216" t="s">
        <v>50</v>
      </c>
      <c r="F216">
        <v>4.1839080459770113</v>
      </c>
      <c r="G216">
        <v>4.0574712643678161</v>
      </c>
      <c r="H216">
        <v>3.7701149425287355</v>
      </c>
      <c r="I216">
        <v>3.8160919540229883</v>
      </c>
      <c r="J216">
        <v>4.2183908045977008</v>
      </c>
      <c r="K216">
        <v>3.7931034482758621</v>
      </c>
      <c r="L216">
        <v>4</v>
      </c>
      <c r="M216">
        <v>3.2758620689655173</v>
      </c>
      <c r="N216">
        <v>4.2758620689655169</v>
      </c>
      <c r="O216">
        <v>3.9655172413793105</v>
      </c>
      <c r="P216">
        <v>3.9770114942528734</v>
      </c>
      <c r="Q216">
        <v>4.3563218390804597</v>
      </c>
      <c r="R216">
        <v>4.195402298850575</v>
      </c>
      <c r="S216">
        <v>3.6206896551724137</v>
      </c>
      <c r="T216">
        <v>4.3448275862068968</v>
      </c>
      <c r="U216">
        <v>4.3103448275862073</v>
      </c>
      <c r="V216">
        <v>4.4482758620689653</v>
      </c>
      <c r="W216">
        <v>4.4137931034482758</v>
      </c>
      <c r="X216">
        <v>4.3563218390804597</v>
      </c>
      <c r="Y216">
        <v>4.2068965517241379</v>
      </c>
    </row>
    <row r="217" spans="1:25">
      <c r="A217" t="s">
        <v>293</v>
      </c>
      <c r="B217" t="s">
        <v>205</v>
      </c>
      <c r="C217" t="s">
        <v>207</v>
      </c>
      <c r="D217" t="s">
        <v>186</v>
      </c>
      <c r="E217" t="s">
        <v>50</v>
      </c>
      <c r="F217">
        <v>4.166666666666667</v>
      </c>
      <c r="G217">
        <v>3.7962962962962963</v>
      </c>
      <c r="H217">
        <v>4.0740740740740744</v>
      </c>
      <c r="I217">
        <v>3.5555555555555554</v>
      </c>
      <c r="J217">
        <v>4.3703703703703702</v>
      </c>
      <c r="K217">
        <v>3.7592592592592591</v>
      </c>
      <c r="L217">
        <v>4.1851851851851851</v>
      </c>
      <c r="M217">
        <v>3.1666666666666665</v>
      </c>
      <c r="N217">
        <v>4.3888888888888893</v>
      </c>
      <c r="O217">
        <v>3.8703703703703702</v>
      </c>
      <c r="P217">
        <v>4.0555555555555554</v>
      </c>
      <c r="Q217">
        <v>4.4814814814814818</v>
      </c>
      <c r="R217">
        <v>4.2222222222222223</v>
      </c>
      <c r="S217">
        <v>3.8148148148148149</v>
      </c>
      <c r="T217">
        <v>4.4074074074074074</v>
      </c>
      <c r="U217">
        <v>4.4259259259259256</v>
      </c>
      <c r="V217">
        <v>4.4074074074074074</v>
      </c>
      <c r="W217">
        <v>4.2222222222222223</v>
      </c>
      <c r="X217">
        <v>4.4814814814814818</v>
      </c>
      <c r="Y217">
        <v>3.9629629629629628</v>
      </c>
    </row>
    <row r="218" spans="1:25">
      <c r="A218" t="s">
        <v>293</v>
      </c>
      <c r="B218" t="s">
        <v>205</v>
      </c>
      <c r="C218" t="s">
        <v>209</v>
      </c>
      <c r="D218" t="s">
        <v>186</v>
      </c>
      <c r="E218" t="s">
        <v>50</v>
      </c>
      <c r="F218">
        <v>4.5161290322580649</v>
      </c>
      <c r="G218">
        <v>4</v>
      </c>
      <c r="H218">
        <v>4.290322580645161</v>
      </c>
      <c r="I218">
        <v>4.064516129032258</v>
      </c>
      <c r="J218">
        <v>4.67741935483871</v>
      </c>
      <c r="K218">
        <v>3.903225806451613</v>
      </c>
      <c r="L218">
        <v>4.032258064516129</v>
      </c>
      <c r="M218">
        <v>3.129032258064516</v>
      </c>
      <c r="N218">
        <v>4.290322580645161</v>
      </c>
      <c r="O218">
        <v>4.032258064516129</v>
      </c>
      <c r="P218">
        <v>4.193548387096774</v>
      </c>
      <c r="Q218">
        <v>4.612903225806452</v>
      </c>
      <c r="R218">
        <v>4.4516129032258061</v>
      </c>
      <c r="S218">
        <v>4.032258064516129</v>
      </c>
      <c r="T218">
        <v>4.5161290322580649</v>
      </c>
      <c r="U218">
        <v>4.5483870967741939</v>
      </c>
      <c r="V218">
        <v>4.5161290322580649</v>
      </c>
      <c r="W218">
        <v>4.5483870967741939</v>
      </c>
      <c r="X218">
        <v>4.4838709677419351</v>
      </c>
      <c r="Y218">
        <v>4.258064516129032</v>
      </c>
    </row>
    <row r="219" spans="1:25">
      <c r="A219" t="s">
        <v>293</v>
      </c>
      <c r="B219" t="s">
        <v>205</v>
      </c>
      <c r="C219" t="s">
        <v>211</v>
      </c>
      <c r="D219" t="s">
        <v>186</v>
      </c>
      <c r="E219" t="s">
        <v>50</v>
      </c>
      <c r="F219">
        <v>3.8695652173913042</v>
      </c>
      <c r="G219">
        <v>3.5869565217391304</v>
      </c>
      <c r="H219">
        <v>4</v>
      </c>
      <c r="I219">
        <v>3.6086956521739131</v>
      </c>
      <c r="J219">
        <v>4.3478260869565215</v>
      </c>
      <c r="K219">
        <v>3.847826086956522</v>
      </c>
      <c r="L219">
        <v>4.0869565217391308</v>
      </c>
      <c r="M219">
        <v>3.1086956521739131</v>
      </c>
      <c r="N219">
        <v>4.1739130434782608</v>
      </c>
      <c r="O219">
        <v>3.847826086956522</v>
      </c>
      <c r="P219">
        <v>3.9782608695652173</v>
      </c>
      <c r="Q219">
        <v>4.5217391304347823</v>
      </c>
      <c r="R219">
        <v>3.8695652173913042</v>
      </c>
      <c r="S219">
        <v>3.6739130434782608</v>
      </c>
      <c r="T219">
        <v>4.2391304347826084</v>
      </c>
      <c r="U219">
        <v>4.3043478260869561</v>
      </c>
      <c r="V219">
        <v>4.1304347826086953</v>
      </c>
      <c r="W219">
        <v>4.3913043478260869</v>
      </c>
      <c r="X219">
        <v>4.1304347826086953</v>
      </c>
      <c r="Y219">
        <v>3.8043478260869565</v>
      </c>
    </row>
    <row r="220" spans="1:25">
      <c r="A220" t="s">
        <v>293</v>
      </c>
      <c r="B220" t="s">
        <v>205</v>
      </c>
      <c r="C220" t="s">
        <v>183</v>
      </c>
      <c r="D220" t="s">
        <v>193</v>
      </c>
      <c r="E220" t="s">
        <v>50</v>
      </c>
      <c r="F220">
        <v>4.16</v>
      </c>
      <c r="G220">
        <v>3.96</v>
      </c>
      <c r="H220">
        <v>3.62</v>
      </c>
      <c r="I220">
        <v>4</v>
      </c>
      <c r="J220">
        <v>4.0999999999999996</v>
      </c>
      <c r="K220">
        <v>4</v>
      </c>
      <c r="L220">
        <v>4.0599999999999996</v>
      </c>
      <c r="M220">
        <v>3.5</v>
      </c>
      <c r="N220">
        <v>3.96</v>
      </c>
      <c r="O220">
        <v>3.9</v>
      </c>
      <c r="P220">
        <v>3.88</v>
      </c>
      <c r="Q220">
        <v>4.08</v>
      </c>
      <c r="R220">
        <v>3.9</v>
      </c>
      <c r="S220">
        <v>3.84</v>
      </c>
      <c r="T220">
        <v>4.04</v>
      </c>
      <c r="U220">
        <v>4.1399999999999997</v>
      </c>
      <c r="V220">
        <v>4.0199999999999996</v>
      </c>
      <c r="W220">
        <v>4.34</v>
      </c>
      <c r="X220">
        <v>4.26</v>
      </c>
      <c r="Y220">
        <v>4</v>
      </c>
    </row>
    <row r="221" spans="1:25">
      <c r="A221" t="s">
        <v>293</v>
      </c>
      <c r="B221" t="s">
        <v>205</v>
      </c>
      <c r="C221" t="s">
        <v>200</v>
      </c>
      <c r="D221" t="s">
        <v>193</v>
      </c>
      <c r="E221" t="s">
        <v>50</v>
      </c>
      <c r="F221">
        <v>4.132075471698113</v>
      </c>
      <c r="G221">
        <v>4</v>
      </c>
      <c r="H221">
        <v>3.8679245283018866</v>
      </c>
      <c r="I221">
        <v>3.7169811320754715</v>
      </c>
      <c r="J221">
        <v>4.3773584905660377</v>
      </c>
      <c r="K221">
        <v>4.1509433962264151</v>
      </c>
      <c r="L221">
        <v>4.1509433962264151</v>
      </c>
      <c r="M221">
        <v>3.7358490566037736</v>
      </c>
      <c r="N221">
        <v>4.3584905660377355</v>
      </c>
      <c r="O221">
        <v>3.9245283018867925</v>
      </c>
      <c r="P221">
        <v>3.6792452830188678</v>
      </c>
      <c r="Q221">
        <v>4.3584905660377355</v>
      </c>
      <c r="R221">
        <v>4.0566037735849054</v>
      </c>
      <c r="S221">
        <v>3.5283018867924527</v>
      </c>
      <c r="T221">
        <v>4.3773584905660377</v>
      </c>
      <c r="U221">
        <v>4.0188679245283021</v>
      </c>
      <c r="V221">
        <v>4.4716981132075473</v>
      </c>
      <c r="W221">
        <v>4.3396226415094343</v>
      </c>
      <c r="X221">
        <v>4.3962264150943398</v>
      </c>
      <c r="Y221">
        <v>4.3396226415094343</v>
      </c>
    </row>
    <row r="222" spans="1:25">
      <c r="A222" t="s">
        <v>293</v>
      </c>
      <c r="B222" t="s">
        <v>205</v>
      </c>
      <c r="C222" t="s">
        <v>207</v>
      </c>
      <c r="D222" t="s">
        <v>193</v>
      </c>
      <c r="E222" t="s">
        <v>50</v>
      </c>
      <c r="F222">
        <v>4.333333333333333</v>
      </c>
      <c r="G222">
        <v>4.0555555555555554</v>
      </c>
      <c r="H222">
        <v>4.3055555555555554</v>
      </c>
      <c r="I222">
        <v>3.75</v>
      </c>
      <c r="J222">
        <v>4.6944444444444446</v>
      </c>
      <c r="K222">
        <v>3.8888888888888888</v>
      </c>
      <c r="L222">
        <v>3.9722222222222223</v>
      </c>
      <c r="M222">
        <v>3.3333333333333335</v>
      </c>
      <c r="N222">
        <v>4.416666666666667</v>
      </c>
      <c r="O222">
        <v>4.0555555555555554</v>
      </c>
      <c r="P222">
        <v>3.6388888888888888</v>
      </c>
      <c r="Q222">
        <v>4.6388888888888893</v>
      </c>
      <c r="R222">
        <v>4.3611111111111107</v>
      </c>
      <c r="S222">
        <v>3.6111111111111112</v>
      </c>
      <c r="T222">
        <v>4.666666666666667</v>
      </c>
      <c r="U222">
        <v>4.3888888888888893</v>
      </c>
      <c r="V222">
        <v>4.5555555555555554</v>
      </c>
      <c r="W222">
        <v>4.583333333333333</v>
      </c>
      <c r="X222">
        <v>4.3888888888888893</v>
      </c>
      <c r="Y222">
        <v>4.333333333333333</v>
      </c>
    </row>
    <row r="223" spans="1:25">
      <c r="A223" t="s">
        <v>293</v>
      </c>
      <c r="B223" t="s">
        <v>205</v>
      </c>
      <c r="C223" t="s">
        <v>209</v>
      </c>
      <c r="D223" t="s">
        <v>193</v>
      </c>
      <c r="E223" t="s">
        <v>50</v>
      </c>
      <c r="F223">
        <v>4.5625</v>
      </c>
      <c r="G223">
        <v>4.09375</v>
      </c>
      <c r="H223">
        <v>4.125</v>
      </c>
      <c r="I223">
        <v>3.65625</v>
      </c>
      <c r="J223">
        <v>4.1875</v>
      </c>
      <c r="K223">
        <v>3.75</v>
      </c>
      <c r="L223">
        <v>4.125</v>
      </c>
      <c r="M223">
        <v>2.96875</v>
      </c>
      <c r="N223">
        <v>4.125</v>
      </c>
      <c r="O223">
        <v>3.9375</v>
      </c>
      <c r="P223">
        <v>3.90625</v>
      </c>
      <c r="Q223">
        <v>4.125</v>
      </c>
      <c r="R223">
        <v>4.5</v>
      </c>
      <c r="S223">
        <v>3.84375</v>
      </c>
      <c r="T223">
        <v>4.15625</v>
      </c>
      <c r="U223">
        <v>4.375</v>
      </c>
      <c r="V223">
        <v>4.65625</v>
      </c>
      <c r="W223">
        <v>4.5</v>
      </c>
      <c r="X223">
        <v>4.40625</v>
      </c>
      <c r="Y223">
        <v>4.125</v>
      </c>
    </row>
    <row r="224" spans="1:25">
      <c r="A224" t="s">
        <v>293</v>
      </c>
      <c r="B224" t="s">
        <v>205</v>
      </c>
      <c r="C224" t="s">
        <v>211</v>
      </c>
      <c r="D224" t="s">
        <v>193</v>
      </c>
      <c r="E224" t="s">
        <v>50</v>
      </c>
      <c r="F224">
        <v>4.3</v>
      </c>
      <c r="G224">
        <v>4</v>
      </c>
      <c r="H224">
        <v>4.5250000000000004</v>
      </c>
      <c r="I224">
        <v>3.85</v>
      </c>
      <c r="J224">
        <v>4.45</v>
      </c>
      <c r="K224">
        <v>3.7</v>
      </c>
      <c r="L224">
        <v>4.0999999999999996</v>
      </c>
      <c r="M224">
        <v>2.5249999999999999</v>
      </c>
      <c r="N224">
        <v>4.2249999999999996</v>
      </c>
      <c r="O224">
        <v>3.9750000000000001</v>
      </c>
      <c r="P224">
        <v>4.0250000000000004</v>
      </c>
      <c r="Q224">
        <v>4.625</v>
      </c>
      <c r="R224">
        <v>4.375</v>
      </c>
      <c r="S224">
        <v>3.6</v>
      </c>
      <c r="T224">
        <v>4.3</v>
      </c>
      <c r="U224">
        <v>4.5</v>
      </c>
      <c r="V224">
        <v>4.6500000000000004</v>
      </c>
      <c r="W224">
        <v>4.5999999999999996</v>
      </c>
      <c r="X224">
        <v>4.4000000000000004</v>
      </c>
      <c r="Y224">
        <v>4.05</v>
      </c>
    </row>
    <row r="225" spans="1:25">
      <c r="A225" t="s">
        <v>293</v>
      </c>
      <c r="B225" t="s">
        <v>205</v>
      </c>
      <c r="C225" t="s">
        <v>183</v>
      </c>
      <c r="D225" t="s">
        <v>208</v>
      </c>
      <c r="E225" t="s">
        <v>50</v>
      </c>
      <c r="F225">
        <v>4.5</v>
      </c>
      <c r="G225">
        <v>4.5</v>
      </c>
      <c r="H225">
        <v>5</v>
      </c>
      <c r="I225">
        <v>4.5</v>
      </c>
      <c r="J225">
        <v>4.5</v>
      </c>
      <c r="K225">
        <v>4.5</v>
      </c>
      <c r="L225">
        <v>4.5</v>
      </c>
      <c r="M225">
        <v>4.5</v>
      </c>
      <c r="N225">
        <v>4.5</v>
      </c>
      <c r="O225">
        <v>4</v>
      </c>
      <c r="P225">
        <v>5</v>
      </c>
      <c r="Q225">
        <v>5</v>
      </c>
      <c r="R225">
        <v>4.5</v>
      </c>
      <c r="S225">
        <v>5</v>
      </c>
      <c r="T225">
        <v>5</v>
      </c>
      <c r="U225">
        <v>4.5</v>
      </c>
      <c r="V225">
        <v>4.5</v>
      </c>
      <c r="W225">
        <v>5</v>
      </c>
      <c r="X225">
        <v>4.5</v>
      </c>
      <c r="Y225">
        <v>4.5</v>
      </c>
    </row>
    <row r="226" spans="1:25">
      <c r="A226" t="s">
        <v>293</v>
      </c>
      <c r="B226" t="s">
        <v>205</v>
      </c>
      <c r="C226" t="s">
        <v>200</v>
      </c>
      <c r="D226" t="s">
        <v>208</v>
      </c>
      <c r="E226" t="s">
        <v>50</v>
      </c>
      <c r="F226">
        <v>5</v>
      </c>
      <c r="G226">
        <v>4</v>
      </c>
      <c r="H226">
        <v>5</v>
      </c>
      <c r="I226">
        <v>3</v>
      </c>
      <c r="J226">
        <v>4</v>
      </c>
      <c r="K226">
        <v>5</v>
      </c>
      <c r="L226">
        <v>5</v>
      </c>
      <c r="M226">
        <v>1</v>
      </c>
      <c r="N226">
        <v>4</v>
      </c>
      <c r="O226">
        <v>4</v>
      </c>
      <c r="P226">
        <v>3</v>
      </c>
      <c r="Q226">
        <v>1</v>
      </c>
      <c r="R226">
        <v>4</v>
      </c>
      <c r="S226">
        <v>5</v>
      </c>
      <c r="T226">
        <v>5</v>
      </c>
      <c r="U226">
        <v>5</v>
      </c>
      <c r="V226">
        <v>5</v>
      </c>
      <c r="W226">
        <v>3</v>
      </c>
      <c r="X226">
        <v>5</v>
      </c>
      <c r="Y226">
        <v>4</v>
      </c>
    </row>
    <row r="227" spans="1:25">
      <c r="A227" t="s">
        <v>293</v>
      </c>
      <c r="B227" t="s">
        <v>195</v>
      </c>
      <c r="C227" t="s">
        <v>183</v>
      </c>
      <c r="D227" t="s">
        <v>186</v>
      </c>
      <c r="E227" t="s">
        <v>50</v>
      </c>
      <c r="F227">
        <v>3.7619047619047619</v>
      </c>
      <c r="G227">
        <v>3.5873015873015874</v>
      </c>
      <c r="H227">
        <v>3.7777777777777777</v>
      </c>
      <c r="I227">
        <v>3.5079365079365079</v>
      </c>
      <c r="J227">
        <v>3.9841269841269842</v>
      </c>
      <c r="K227">
        <v>3.6984126984126986</v>
      </c>
      <c r="L227">
        <v>3.9523809523809526</v>
      </c>
      <c r="M227">
        <v>3.4603174603174605</v>
      </c>
      <c r="N227">
        <v>4.0952380952380949</v>
      </c>
      <c r="O227">
        <v>3.5555555555555554</v>
      </c>
      <c r="P227">
        <v>3.5238095238095237</v>
      </c>
      <c r="Q227">
        <v>4.2063492063492065</v>
      </c>
      <c r="R227">
        <v>3.873015873015873</v>
      </c>
      <c r="S227">
        <v>3.3968253968253967</v>
      </c>
      <c r="T227">
        <v>4</v>
      </c>
      <c r="U227">
        <v>4.0952380952380949</v>
      </c>
      <c r="V227">
        <v>4.2222222222222223</v>
      </c>
      <c r="W227">
        <v>4.0317460317460316</v>
      </c>
      <c r="X227">
        <v>4.0793650793650791</v>
      </c>
      <c r="Y227">
        <v>3.8095238095238093</v>
      </c>
    </row>
    <row r="228" spans="1:25">
      <c r="A228" t="s">
        <v>293</v>
      </c>
      <c r="B228" t="s">
        <v>195</v>
      </c>
      <c r="C228" t="s">
        <v>200</v>
      </c>
      <c r="D228" t="s">
        <v>186</v>
      </c>
      <c r="E228" t="s">
        <v>50</v>
      </c>
      <c r="F228">
        <v>4.258064516129032</v>
      </c>
      <c r="G228">
        <v>3.946236559139785</v>
      </c>
      <c r="H228">
        <v>3.7311827956989245</v>
      </c>
      <c r="I228">
        <v>3.78494623655914</v>
      </c>
      <c r="J228">
        <v>4.290322580645161</v>
      </c>
      <c r="K228">
        <v>4.021505376344086</v>
      </c>
      <c r="L228">
        <v>4.139784946236559</v>
      </c>
      <c r="M228">
        <v>3.6236559139784945</v>
      </c>
      <c r="N228">
        <v>4.290322580645161</v>
      </c>
      <c r="O228">
        <v>4.086021505376344</v>
      </c>
      <c r="P228">
        <v>3.870967741935484</v>
      </c>
      <c r="Q228">
        <v>4.365591397849462</v>
      </c>
      <c r="R228">
        <v>4.311827956989247</v>
      </c>
      <c r="S228">
        <v>3.870967741935484</v>
      </c>
      <c r="T228">
        <v>4.301075268817204</v>
      </c>
      <c r="U228">
        <v>4.279569892473118</v>
      </c>
      <c r="V228">
        <v>4.311827956989247</v>
      </c>
      <c r="W228">
        <v>4.279569892473118</v>
      </c>
      <c r="X228">
        <v>4.43010752688172</v>
      </c>
      <c r="Y228">
        <v>4.182795698924731</v>
      </c>
    </row>
    <row r="229" spans="1:25">
      <c r="A229" t="s">
        <v>293</v>
      </c>
      <c r="B229" t="s">
        <v>195</v>
      </c>
      <c r="C229" t="s">
        <v>207</v>
      </c>
      <c r="D229" t="s">
        <v>186</v>
      </c>
      <c r="E229" t="s">
        <v>50</v>
      </c>
      <c r="F229">
        <v>4.3103448275862073</v>
      </c>
      <c r="G229">
        <v>4.0517241379310347</v>
      </c>
      <c r="H229">
        <v>3.8448275862068964</v>
      </c>
      <c r="I229">
        <v>3.9655172413793105</v>
      </c>
      <c r="J229">
        <v>4.2241379310344831</v>
      </c>
      <c r="K229">
        <v>3.9655172413793105</v>
      </c>
      <c r="L229">
        <v>4.2068965517241379</v>
      </c>
      <c r="M229">
        <v>3.7413793103448274</v>
      </c>
      <c r="N229">
        <v>4.568965517241379</v>
      </c>
      <c r="O229">
        <v>4.3620689655172411</v>
      </c>
      <c r="P229">
        <v>4</v>
      </c>
      <c r="Q229">
        <v>4.6379310344827589</v>
      </c>
      <c r="R229">
        <v>4.431034482758621</v>
      </c>
      <c r="S229">
        <v>4.0517241379310347</v>
      </c>
      <c r="T229">
        <v>4.4655172413793105</v>
      </c>
      <c r="U229">
        <v>4.4482758620689653</v>
      </c>
      <c r="V229">
        <v>4.4655172413793105</v>
      </c>
      <c r="W229">
        <v>4.5172413793103452</v>
      </c>
      <c r="X229">
        <v>4.4655172413793105</v>
      </c>
      <c r="Y229">
        <v>4.1724137931034484</v>
      </c>
    </row>
    <row r="230" spans="1:25">
      <c r="A230" t="s">
        <v>293</v>
      </c>
      <c r="B230" t="s">
        <v>195</v>
      </c>
      <c r="C230" t="s">
        <v>209</v>
      </c>
      <c r="D230" t="s">
        <v>186</v>
      </c>
      <c r="E230" t="s">
        <v>50</v>
      </c>
      <c r="F230">
        <v>4.2162162162162158</v>
      </c>
      <c r="G230">
        <v>3.8648648648648649</v>
      </c>
      <c r="H230">
        <v>4.2702702702702702</v>
      </c>
      <c r="I230">
        <v>4.1351351351351351</v>
      </c>
      <c r="J230">
        <v>4.5405405405405403</v>
      </c>
      <c r="K230">
        <v>4.1351351351351351</v>
      </c>
      <c r="L230">
        <v>4.1891891891891895</v>
      </c>
      <c r="M230">
        <v>3.6486486486486487</v>
      </c>
      <c r="N230">
        <v>4.5135135135135132</v>
      </c>
      <c r="O230">
        <v>4.0540540540540544</v>
      </c>
      <c r="P230">
        <v>3.8378378378378377</v>
      </c>
      <c r="Q230">
        <v>4.7297297297297298</v>
      </c>
      <c r="R230">
        <v>4.2702702702702702</v>
      </c>
      <c r="S230">
        <v>3.5405405405405403</v>
      </c>
      <c r="T230">
        <v>4.4324324324324325</v>
      </c>
      <c r="U230">
        <v>4.1891891891891895</v>
      </c>
      <c r="V230">
        <v>4.3783783783783781</v>
      </c>
      <c r="W230">
        <v>4.4324324324324325</v>
      </c>
      <c r="X230">
        <v>4.5945945945945947</v>
      </c>
      <c r="Y230">
        <v>4.3243243243243246</v>
      </c>
    </row>
    <row r="231" spans="1:25">
      <c r="A231" t="s">
        <v>293</v>
      </c>
      <c r="B231" t="s">
        <v>195</v>
      </c>
      <c r="C231" t="s">
        <v>211</v>
      </c>
      <c r="D231" t="s">
        <v>186</v>
      </c>
      <c r="E231" t="s">
        <v>50</v>
      </c>
      <c r="F231">
        <v>4.666666666666667</v>
      </c>
      <c r="G231">
        <v>4.3666666666666663</v>
      </c>
      <c r="H231">
        <v>4.4333333333333336</v>
      </c>
      <c r="I231">
        <v>4.0999999999999996</v>
      </c>
      <c r="J231">
        <v>4.5</v>
      </c>
      <c r="K231">
        <v>4.2</v>
      </c>
      <c r="L231">
        <v>4.5666666666666664</v>
      </c>
      <c r="M231">
        <v>3.5666666666666669</v>
      </c>
      <c r="N231">
        <v>4.666666666666667</v>
      </c>
      <c r="O231">
        <v>4.2333333333333334</v>
      </c>
      <c r="P231">
        <v>4.3</v>
      </c>
      <c r="Q231">
        <v>4.833333333333333</v>
      </c>
      <c r="R231">
        <v>4.5666666666666664</v>
      </c>
      <c r="S231">
        <v>4.1333333333333337</v>
      </c>
      <c r="T231">
        <v>4.5333333333333332</v>
      </c>
      <c r="U231">
        <v>4.4666666666666668</v>
      </c>
      <c r="V231">
        <v>4.666666666666667</v>
      </c>
      <c r="W231">
        <v>4.5999999999999996</v>
      </c>
      <c r="X231">
        <v>4.5666666666666664</v>
      </c>
      <c r="Y231">
        <v>4.3</v>
      </c>
    </row>
    <row r="232" spans="1:25">
      <c r="A232" t="s">
        <v>293</v>
      </c>
      <c r="B232" t="s">
        <v>195</v>
      </c>
      <c r="C232" t="s">
        <v>183</v>
      </c>
      <c r="D232" t="s">
        <v>193</v>
      </c>
      <c r="E232" t="s">
        <v>50</v>
      </c>
      <c r="F232">
        <v>3.6136363636363638</v>
      </c>
      <c r="G232">
        <v>3.3863636363636362</v>
      </c>
      <c r="H232">
        <v>3.5909090909090908</v>
      </c>
      <c r="I232">
        <v>3.2727272727272729</v>
      </c>
      <c r="J232">
        <v>4</v>
      </c>
      <c r="K232">
        <v>3.8636363636363638</v>
      </c>
      <c r="L232">
        <v>4.0681818181818183</v>
      </c>
      <c r="M232">
        <v>3.3409090909090908</v>
      </c>
      <c r="N232">
        <v>4.1590909090909092</v>
      </c>
      <c r="O232">
        <v>3.7727272727272729</v>
      </c>
      <c r="P232">
        <v>3.6590909090909092</v>
      </c>
      <c r="Q232">
        <v>4.2272727272727275</v>
      </c>
      <c r="R232">
        <v>3.9772727272727271</v>
      </c>
      <c r="S232">
        <v>3.75</v>
      </c>
      <c r="T232">
        <v>4.1136363636363633</v>
      </c>
      <c r="U232">
        <v>3.8181818181818183</v>
      </c>
      <c r="V232">
        <v>3.8863636363636362</v>
      </c>
      <c r="W232">
        <v>3.8409090909090908</v>
      </c>
      <c r="X232">
        <v>4.0454545454545459</v>
      </c>
      <c r="Y232">
        <v>4</v>
      </c>
    </row>
    <row r="233" spans="1:25">
      <c r="A233" t="s">
        <v>293</v>
      </c>
      <c r="B233" t="s">
        <v>195</v>
      </c>
      <c r="C233" t="s">
        <v>200</v>
      </c>
      <c r="D233" t="s">
        <v>193</v>
      </c>
      <c r="E233" t="s">
        <v>50</v>
      </c>
      <c r="F233">
        <v>4.0434782608695654</v>
      </c>
      <c r="G233">
        <v>3.7391304347826089</v>
      </c>
      <c r="H233">
        <v>3.8115942028985508</v>
      </c>
      <c r="I233">
        <v>3.5942028985507246</v>
      </c>
      <c r="J233">
        <v>4.3478260869565215</v>
      </c>
      <c r="K233">
        <v>3.7246376811594204</v>
      </c>
      <c r="L233">
        <v>4.1159420289855069</v>
      </c>
      <c r="M233">
        <v>3.681159420289855</v>
      </c>
      <c r="N233">
        <v>4.3913043478260869</v>
      </c>
      <c r="O233">
        <v>3.9565217391304346</v>
      </c>
      <c r="P233">
        <v>3.7971014492753623</v>
      </c>
      <c r="Q233">
        <v>4.2173913043478262</v>
      </c>
      <c r="R233">
        <v>4.2608695652173916</v>
      </c>
      <c r="S233">
        <v>3.7826086956521738</v>
      </c>
      <c r="T233">
        <v>4.3913043478260869</v>
      </c>
      <c r="U233">
        <v>4.1304347826086953</v>
      </c>
      <c r="V233">
        <v>4.36231884057971</v>
      </c>
      <c r="W233">
        <v>4.1449275362318838</v>
      </c>
      <c r="X233">
        <v>4.3188405797101446</v>
      </c>
      <c r="Y233">
        <v>3.9710144927536231</v>
      </c>
    </row>
    <row r="234" spans="1:25">
      <c r="A234" t="s">
        <v>293</v>
      </c>
      <c r="B234" t="s">
        <v>195</v>
      </c>
      <c r="C234" t="s">
        <v>207</v>
      </c>
      <c r="D234" t="s">
        <v>193</v>
      </c>
      <c r="E234" t="s">
        <v>50</v>
      </c>
      <c r="F234">
        <v>4.1081081081081079</v>
      </c>
      <c r="G234">
        <v>3.810810810810811</v>
      </c>
      <c r="H234">
        <v>3.5405405405405403</v>
      </c>
      <c r="I234">
        <v>3.7027027027027026</v>
      </c>
      <c r="J234">
        <v>3.9729729729729728</v>
      </c>
      <c r="K234">
        <v>3.8378378378378377</v>
      </c>
      <c r="L234">
        <v>3.6756756756756759</v>
      </c>
      <c r="M234">
        <v>3.3513513513513513</v>
      </c>
      <c r="N234">
        <v>4.3243243243243246</v>
      </c>
      <c r="O234">
        <v>4</v>
      </c>
      <c r="P234">
        <v>3.9459459459459461</v>
      </c>
      <c r="Q234">
        <v>4.2972972972972974</v>
      </c>
      <c r="R234">
        <v>3.9729729729729728</v>
      </c>
      <c r="S234">
        <v>3.9189189189189189</v>
      </c>
      <c r="T234">
        <v>4.0540540540540544</v>
      </c>
      <c r="U234">
        <v>4.1351351351351351</v>
      </c>
      <c r="V234">
        <v>3.8648648648648649</v>
      </c>
      <c r="W234">
        <v>4.0270270270270272</v>
      </c>
      <c r="X234">
        <v>3.9189189189189189</v>
      </c>
      <c r="Y234">
        <v>3.8918918918918921</v>
      </c>
    </row>
    <row r="235" spans="1:25">
      <c r="A235" t="s">
        <v>293</v>
      </c>
      <c r="B235" t="s">
        <v>195</v>
      </c>
      <c r="C235" t="s">
        <v>209</v>
      </c>
      <c r="D235" t="s">
        <v>193</v>
      </c>
      <c r="E235" t="s">
        <v>50</v>
      </c>
      <c r="F235">
        <v>4.40625</v>
      </c>
      <c r="G235">
        <v>3.96875</v>
      </c>
      <c r="H235">
        <v>4</v>
      </c>
      <c r="I235">
        <v>3.71875</v>
      </c>
      <c r="J235">
        <v>4.375</v>
      </c>
      <c r="K235">
        <v>3.71875</v>
      </c>
      <c r="L235">
        <v>4.0625</v>
      </c>
      <c r="M235">
        <v>2.71875</v>
      </c>
      <c r="N235">
        <v>4.25</v>
      </c>
      <c r="O235">
        <v>4</v>
      </c>
      <c r="P235">
        <v>3.8125</v>
      </c>
      <c r="Q235">
        <v>4.625</v>
      </c>
      <c r="R235">
        <v>4.03125</v>
      </c>
      <c r="S235">
        <v>3.5625</v>
      </c>
      <c r="T235">
        <v>3.84375</v>
      </c>
      <c r="U235">
        <v>4.15625</v>
      </c>
      <c r="V235">
        <v>4.375</v>
      </c>
      <c r="W235">
        <v>4.4375</v>
      </c>
      <c r="X235">
        <v>4.28125</v>
      </c>
      <c r="Y235">
        <v>3.78125</v>
      </c>
    </row>
    <row r="236" spans="1:25">
      <c r="A236" t="s">
        <v>293</v>
      </c>
      <c r="B236" t="s">
        <v>195</v>
      </c>
      <c r="C236" t="s">
        <v>211</v>
      </c>
      <c r="D236" t="s">
        <v>193</v>
      </c>
      <c r="E236" t="s">
        <v>50</v>
      </c>
      <c r="F236">
        <v>4.6571428571428575</v>
      </c>
      <c r="G236">
        <v>3.657142857142857</v>
      </c>
      <c r="H236">
        <v>4.1714285714285717</v>
      </c>
      <c r="I236">
        <v>3.9428571428571431</v>
      </c>
      <c r="J236">
        <v>4.5428571428571427</v>
      </c>
      <c r="K236">
        <v>3.7714285714285714</v>
      </c>
      <c r="L236">
        <v>4.2</v>
      </c>
      <c r="M236">
        <v>2.7428571428571429</v>
      </c>
      <c r="N236">
        <v>4.4285714285714288</v>
      </c>
      <c r="O236">
        <v>3.8857142857142857</v>
      </c>
      <c r="P236">
        <v>3.7714285714285714</v>
      </c>
      <c r="Q236">
        <v>4.4285714285714288</v>
      </c>
      <c r="R236">
        <v>4.4857142857142858</v>
      </c>
      <c r="S236">
        <v>3.7142857142857144</v>
      </c>
      <c r="T236">
        <v>4.2285714285714286</v>
      </c>
      <c r="U236">
        <v>4.4285714285714288</v>
      </c>
      <c r="V236">
        <v>4.4571428571428573</v>
      </c>
      <c r="W236">
        <v>4.371428571428571</v>
      </c>
      <c r="X236">
        <v>4.2571428571428571</v>
      </c>
      <c r="Y236">
        <v>4.0857142857142854</v>
      </c>
    </row>
    <row r="237" spans="1:25">
      <c r="A237" t="s">
        <v>293</v>
      </c>
      <c r="B237" t="s">
        <v>195</v>
      </c>
      <c r="C237" t="s">
        <v>183</v>
      </c>
      <c r="D237" t="s">
        <v>208</v>
      </c>
      <c r="E237" t="s">
        <v>50</v>
      </c>
      <c r="F237">
        <v>5</v>
      </c>
      <c r="G237">
        <v>5</v>
      </c>
      <c r="H237">
        <v>4</v>
      </c>
      <c r="I237">
        <v>2</v>
      </c>
      <c r="J237">
        <v>5</v>
      </c>
      <c r="K237">
        <v>5</v>
      </c>
      <c r="L237">
        <v>4</v>
      </c>
      <c r="M237">
        <v>5</v>
      </c>
      <c r="N237">
        <v>4</v>
      </c>
      <c r="O237">
        <v>1</v>
      </c>
      <c r="P237">
        <v>1</v>
      </c>
      <c r="Q237">
        <v>5</v>
      </c>
      <c r="R237">
        <v>3</v>
      </c>
      <c r="S237">
        <v>3</v>
      </c>
      <c r="T237">
        <v>4</v>
      </c>
      <c r="U237">
        <v>4</v>
      </c>
      <c r="V237">
        <v>5</v>
      </c>
      <c r="W237">
        <v>5</v>
      </c>
      <c r="X237">
        <v>5</v>
      </c>
      <c r="Y237">
        <v>3</v>
      </c>
    </row>
    <row r="238" spans="1:25">
      <c r="A238" t="s">
        <v>293</v>
      </c>
      <c r="B238" t="s">
        <v>195</v>
      </c>
      <c r="C238" t="s">
        <v>200</v>
      </c>
      <c r="D238" t="s">
        <v>208</v>
      </c>
      <c r="E238" t="s">
        <v>50</v>
      </c>
      <c r="F238">
        <v>5</v>
      </c>
      <c r="G238">
        <v>5</v>
      </c>
      <c r="H238">
        <v>5</v>
      </c>
      <c r="I238">
        <v>5</v>
      </c>
      <c r="J238">
        <v>5</v>
      </c>
      <c r="K238">
        <v>5</v>
      </c>
      <c r="L238">
        <v>5</v>
      </c>
      <c r="M238">
        <v>5</v>
      </c>
      <c r="N238">
        <v>5</v>
      </c>
      <c r="O238">
        <v>5</v>
      </c>
      <c r="P238">
        <v>5</v>
      </c>
      <c r="Q238">
        <v>5</v>
      </c>
      <c r="R238">
        <v>5</v>
      </c>
      <c r="S238">
        <v>5</v>
      </c>
      <c r="T238">
        <v>5</v>
      </c>
      <c r="U238">
        <v>5</v>
      </c>
      <c r="V238">
        <v>5</v>
      </c>
      <c r="W238">
        <v>5</v>
      </c>
      <c r="X238">
        <v>5</v>
      </c>
      <c r="Y238">
        <v>5</v>
      </c>
    </row>
    <row r="239" spans="1:25">
      <c r="A239" t="s">
        <v>293</v>
      </c>
      <c r="B239" t="s">
        <v>192</v>
      </c>
      <c r="C239" t="s">
        <v>183</v>
      </c>
      <c r="D239" t="s">
        <v>186</v>
      </c>
      <c r="E239" t="s">
        <v>50</v>
      </c>
      <c r="F239">
        <v>3.98</v>
      </c>
      <c r="G239">
        <v>3.88</v>
      </c>
      <c r="H239">
        <v>3.78</v>
      </c>
      <c r="I239">
        <v>3.58</v>
      </c>
      <c r="J239">
        <v>4.38</v>
      </c>
      <c r="K239">
        <v>3.96</v>
      </c>
      <c r="L239">
        <v>3.98</v>
      </c>
      <c r="M239">
        <v>3.94</v>
      </c>
      <c r="N239">
        <v>4.26</v>
      </c>
      <c r="O239">
        <v>3.94</v>
      </c>
      <c r="P239">
        <v>3.88</v>
      </c>
      <c r="Q239">
        <v>4.42</v>
      </c>
      <c r="R239">
        <v>4.12</v>
      </c>
      <c r="S239">
        <v>3.8</v>
      </c>
      <c r="T239">
        <v>4.08</v>
      </c>
      <c r="U239">
        <v>4.04</v>
      </c>
      <c r="V239">
        <v>4.18</v>
      </c>
      <c r="W239">
        <v>4.3600000000000003</v>
      </c>
      <c r="X239">
        <v>4.34</v>
      </c>
      <c r="Y239">
        <v>3.98</v>
      </c>
    </row>
    <row r="240" spans="1:25">
      <c r="A240" t="s">
        <v>293</v>
      </c>
      <c r="B240" t="s">
        <v>192</v>
      </c>
      <c r="C240" t="s">
        <v>200</v>
      </c>
      <c r="D240" t="s">
        <v>186</v>
      </c>
      <c r="E240" t="s">
        <v>50</v>
      </c>
      <c r="F240">
        <v>4.2333333333333334</v>
      </c>
      <c r="G240">
        <v>4.2333333333333334</v>
      </c>
      <c r="H240">
        <v>3.85</v>
      </c>
      <c r="I240">
        <v>3.95</v>
      </c>
      <c r="J240">
        <v>4.6166666666666663</v>
      </c>
      <c r="K240">
        <v>4</v>
      </c>
      <c r="L240">
        <v>4.3499999999999996</v>
      </c>
      <c r="M240">
        <v>3.4833333333333334</v>
      </c>
      <c r="N240">
        <v>4.2666666666666666</v>
      </c>
      <c r="O240">
        <v>4.1166666666666663</v>
      </c>
      <c r="P240">
        <v>4</v>
      </c>
      <c r="Q240">
        <v>4.5166666666666666</v>
      </c>
      <c r="R240">
        <v>4.3</v>
      </c>
      <c r="S240">
        <v>3.75</v>
      </c>
      <c r="T240">
        <v>4.3833333333333337</v>
      </c>
      <c r="U240">
        <v>4.2333333333333334</v>
      </c>
      <c r="V240">
        <v>4.6333333333333337</v>
      </c>
      <c r="W240">
        <v>4.5999999999999996</v>
      </c>
      <c r="X240">
        <v>4.4333333333333336</v>
      </c>
      <c r="Y240">
        <v>4.0999999999999996</v>
      </c>
    </row>
    <row r="241" spans="1:53">
      <c r="A241" t="s">
        <v>293</v>
      </c>
      <c r="B241" t="s">
        <v>192</v>
      </c>
      <c r="C241" t="s">
        <v>207</v>
      </c>
      <c r="D241" t="s">
        <v>186</v>
      </c>
      <c r="E241" t="s">
        <v>50</v>
      </c>
      <c r="F241">
        <v>4.3454545454545457</v>
      </c>
      <c r="G241">
        <v>3.6181818181818182</v>
      </c>
      <c r="H241">
        <v>4.0181818181818185</v>
      </c>
      <c r="I241">
        <v>3.6909090909090909</v>
      </c>
      <c r="J241">
        <v>4.4545454545454541</v>
      </c>
      <c r="K241">
        <v>3.7636363636363637</v>
      </c>
      <c r="L241">
        <v>4.2363636363636363</v>
      </c>
      <c r="M241">
        <v>3.3818181818181818</v>
      </c>
      <c r="N241">
        <v>4.2363636363636363</v>
      </c>
      <c r="O241">
        <v>4</v>
      </c>
      <c r="P241">
        <v>4.0363636363636362</v>
      </c>
      <c r="Q241">
        <v>4.4727272727272727</v>
      </c>
      <c r="R241">
        <v>4.3818181818181818</v>
      </c>
      <c r="S241">
        <v>3.8545454545454545</v>
      </c>
      <c r="T241">
        <v>4.290909090909091</v>
      </c>
      <c r="U241">
        <v>4.3818181818181818</v>
      </c>
      <c r="V241">
        <v>4.4363636363636365</v>
      </c>
      <c r="W241">
        <v>4.3636363636363633</v>
      </c>
      <c r="X241">
        <v>4.4727272727272727</v>
      </c>
      <c r="Y241">
        <v>3.9636363636363638</v>
      </c>
    </row>
    <row r="242" spans="1:53">
      <c r="A242" t="s">
        <v>293</v>
      </c>
      <c r="B242" t="s">
        <v>192</v>
      </c>
      <c r="C242" t="s">
        <v>209</v>
      </c>
      <c r="D242" t="s">
        <v>186</v>
      </c>
      <c r="E242" t="s">
        <v>50</v>
      </c>
      <c r="F242">
        <v>4.4814814814814818</v>
      </c>
      <c r="G242">
        <v>3.925925925925926</v>
      </c>
      <c r="H242">
        <v>4.1481481481481479</v>
      </c>
      <c r="I242">
        <v>3.4444444444444446</v>
      </c>
      <c r="J242">
        <v>4.8148148148148149</v>
      </c>
      <c r="K242">
        <v>3.9629629629629628</v>
      </c>
      <c r="L242">
        <v>4.3703703703703702</v>
      </c>
      <c r="M242">
        <v>2.7037037037037037</v>
      </c>
      <c r="N242">
        <v>4.333333333333333</v>
      </c>
      <c r="O242">
        <v>4.2222222222222223</v>
      </c>
      <c r="P242">
        <v>4.1111111111111107</v>
      </c>
      <c r="Q242">
        <v>4.4444444444444446</v>
      </c>
      <c r="R242">
        <v>4.2592592592592595</v>
      </c>
      <c r="S242">
        <v>3.7777777777777777</v>
      </c>
      <c r="T242">
        <v>4.1851851851851851</v>
      </c>
      <c r="U242">
        <v>4.4074074074074074</v>
      </c>
      <c r="V242">
        <v>4.6296296296296298</v>
      </c>
      <c r="W242">
        <v>4.5185185185185182</v>
      </c>
      <c r="X242">
        <v>4.2222222222222223</v>
      </c>
      <c r="Y242">
        <v>4</v>
      </c>
    </row>
    <row r="243" spans="1:53">
      <c r="A243" t="s">
        <v>293</v>
      </c>
      <c r="B243" t="s">
        <v>192</v>
      </c>
      <c r="C243" t="s">
        <v>211</v>
      </c>
      <c r="D243" t="s">
        <v>186</v>
      </c>
      <c r="E243" t="s">
        <v>50</v>
      </c>
      <c r="F243">
        <v>4.40625</v>
      </c>
      <c r="G243">
        <v>3.875</v>
      </c>
      <c r="H243">
        <v>4.234375</v>
      </c>
      <c r="I243">
        <v>3.640625</v>
      </c>
      <c r="J243">
        <v>4.703125</v>
      </c>
      <c r="K243">
        <v>3.78125</v>
      </c>
      <c r="L243">
        <v>4.140625</v>
      </c>
      <c r="M243">
        <v>2.734375</v>
      </c>
      <c r="N243">
        <v>4.015625</v>
      </c>
      <c r="O243">
        <v>3.65625</v>
      </c>
      <c r="P243">
        <v>3.953125</v>
      </c>
      <c r="Q243">
        <v>4.40625</v>
      </c>
      <c r="R243">
        <v>4.34375</v>
      </c>
      <c r="S243">
        <v>3.90625</v>
      </c>
      <c r="T243">
        <v>4.265625</v>
      </c>
      <c r="U243">
        <v>4.3125</v>
      </c>
      <c r="V243">
        <v>4.484375</v>
      </c>
      <c r="W243">
        <v>4.484375</v>
      </c>
      <c r="X243">
        <v>4.359375</v>
      </c>
      <c r="Y243">
        <v>4.0625</v>
      </c>
    </row>
    <row r="244" spans="1:53">
      <c r="A244" t="s">
        <v>293</v>
      </c>
      <c r="B244" t="s">
        <v>192</v>
      </c>
      <c r="C244" t="s">
        <v>183</v>
      </c>
      <c r="D244" t="s">
        <v>193</v>
      </c>
      <c r="E244" t="s">
        <v>50</v>
      </c>
      <c r="F244">
        <v>4.215686274509804</v>
      </c>
      <c r="G244">
        <v>3.7254901960784315</v>
      </c>
      <c r="H244">
        <v>3.6862745098039214</v>
      </c>
      <c r="I244">
        <v>3.8823529411764706</v>
      </c>
      <c r="J244">
        <v>4.2745098039215685</v>
      </c>
      <c r="K244">
        <v>3.9019607843137254</v>
      </c>
      <c r="L244">
        <v>4.0980392156862742</v>
      </c>
      <c r="M244">
        <v>3.7647058823529411</v>
      </c>
      <c r="N244">
        <v>4</v>
      </c>
      <c r="O244">
        <v>3.9019607843137254</v>
      </c>
      <c r="P244">
        <v>3.5098039215686274</v>
      </c>
      <c r="Q244">
        <v>4.2352941176470589</v>
      </c>
      <c r="R244">
        <v>4.2352941176470589</v>
      </c>
      <c r="S244">
        <v>3.7450980392156863</v>
      </c>
      <c r="T244">
        <v>4.117647058823529</v>
      </c>
      <c r="U244">
        <v>4.0196078431372548</v>
      </c>
      <c r="V244">
        <v>4.3529411764705879</v>
      </c>
      <c r="W244">
        <v>4.1764705882352944</v>
      </c>
      <c r="X244">
        <v>4.1568627450980395</v>
      </c>
      <c r="Y244">
        <v>4.0588235294117645</v>
      </c>
    </row>
    <row r="245" spans="1:53">
      <c r="A245" t="s">
        <v>293</v>
      </c>
      <c r="B245" t="s">
        <v>192</v>
      </c>
      <c r="C245" t="s">
        <v>200</v>
      </c>
      <c r="D245" t="s">
        <v>193</v>
      </c>
      <c r="E245" t="s">
        <v>50</v>
      </c>
      <c r="F245">
        <v>4.625</v>
      </c>
      <c r="G245">
        <v>4.0535714285714288</v>
      </c>
      <c r="H245">
        <v>3.8392857142857144</v>
      </c>
      <c r="I245">
        <v>3.8928571428571428</v>
      </c>
      <c r="J245">
        <v>4.4821428571428568</v>
      </c>
      <c r="K245">
        <v>3.9821428571428572</v>
      </c>
      <c r="L245">
        <v>4.3392857142857144</v>
      </c>
      <c r="M245">
        <v>3.75</v>
      </c>
      <c r="N245">
        <v>4.2678571428571432</v>
      </c>
      <c r="O245">
        <v>3.8928571428571428</v>
      </c>
      <c r="P245">
        <v>4.125</v>
      </c>
      <c r="Q245">
        <v>4.2857142857142856</v>
      </c>
      <c r="R245">
        <v>4.1071428571428568</v>
      </c>
      <c r="S245">
        <v>3.8571428571428572</v>
      </c>
      <c r="T245">
        <v>4.2321428571428568</v>
      </c>
      <c r="U245">
        <v>3.8214285714285716</v>
      </c>
      <c r="V245">
        <v>4.5535714285714288</v>
      </c>
      <c r="W245">
        <v>4.5</v>
      </c>
      <c r="X245">
        <v>4.3392857142857144</v>
      </c>
      <c r="Y245">
        <v>4.0357142857142856</v>
      </c>
    </row>
    <row r="246" spans="1:53">
      <c r="A246" t="s">
        <v>293</v>
      </c>
      <c r="B246" t="s">
        <v>192</v>
      </c>
      <c r="C246" t="s">
        <v>207</v>
      </c>
      <c r="D246" t="s">
        <v>193</v>
      </c>
      <c r="E246" t="s">
        <v>50</v>
      </c>
      <c r="F246">
        <v>4.4000000000000004</v>
      </c>
      <c r="G246">
        <v>4.2545454545454549</v>
      </c>
      <c r="H246">
        <v>4.0727272727272723</v>
      </c>
      <c r="I246">
        <v>3.581818181818182</v>
      </c>
      <c r="J246">
        <v>4.3272727272727272</v>
      </c>
      <c r="K246">
        <v>3.7272727272727271</v>
      </c>
      <c r="L246">
        <v>4.0909090909090908</v>
      </c>
      <c r="M246">
        <v>3.3272727272727272</v>
      </c>
      <c r="N246">
        <v>4.290909090909091</v>
      </c>
      <c r="O246">
        <v>3.8909090909090911</v>
      </c>
      <c r="P246">
        <v>4.0181818181818185</v>
      </c>
      <c r="Q246">
        <v>4.8</v>
      </c>
      <c r="R246">
        <v>4.2545454545454549</v>
      </c>
      <c r="S246">
        <v>3.8545454545454545</v>
      </c>
      <c r="T246">
        <v>4.2545454545454549</v>
      </c>
      <c r="U246">
        <v>4.3272727272727272</v>
      </c>
      <c r="V246">
        <v>4.6181818181818182</v>
      </c>
      <c r="W246">
        <v>4.418181818181818</v>
      </c>
      <c r="X246">
        <v>4.3454545454545457</v>
      </c>
      <c r="Y246">
        <v>3.9636363636363638</v>
      </c>
    </row>
    <row r="247" spans="1:53">
      <c r="A247" t="s">
        <v>293</v>
      </c>
      <c r="B247" t="s">
        <v>192</v>
      </c>
      <c r="C247" t="s">
        <v>209</v>
      </c>
      <c r="D247" t="s">
        <v>193</v>
      </c>
      <c r="E247" t="s">
        <v>50</v>
      </c>
      <c r="F247">
        <v>4.5769230769230766</v>
      </c>
      <c r="G247">
        <v>4.1923076923076925</v>
      </c>
      <c r="H247">
        <v>4.0769230769230766</v>
      </c>
      <c r="I247">
        <v>3.6153846153846154</v>
      </c>
      <c r="J247">
        <v>4.7692307692307692</v>
      </c>
      <c r="K247">
        <v>3.9615384615384617</v>
      </c>
      <c r="L247">
        <v>4.4615384615384617</v>
      </c>
      <c r="M247">
        <v>2.6153846153846154</v>
      </c>
      <c r="N247">
        <v>4.4615384615384617</v>
      </c>
      <c r="O247">
        <v>4.4615384615384617</v>
      </c>
      <c r="P247">
        <v>4.0384615384615383</v>
      </c>
      <c r="Q247">
        <v>4.4230769230769234</v>
      </c>
      <c r="R247">
        <v>4.384615384615385</v>
      </c>
      <c r="S247">
        <v>4.0384615384615383</v>
      </c>
      <c r="T247">
        <v>4.3076923076923075</v>
      </c>
      <c r="U247">
        <v>4.4615384615384617</v>
      </c>
      <c r="V247">
        <v>4.6923076923076925</v>
      </c>
      <c r="W247">
        <v>4.3461538461538458</v>
      </c>
      <c r="X247">
        <v>4.4230769230769234</v>
      </c>
      <c r="Y247">
        <v>4</v>
      </c>
    </row>
    <row r="248" spans="1:53">
      <c r="A248" t="s">
        <v>293</v>
      </c>
      <c r="B248" t="s">
        <v>192</v>
      </c>
      <c r="C248" t="s">
        <v>211</v>
      </c>
      <c r="D248" t="s">
        <v>193</v>
      </c>
      <c r="E248" t="s">
        <v>50</v>
      </c>
      <c r="F248">
        <v>4.3461538461538458</v>
      </c>
      <c r="G248">
        <v>3.5576923076923075</v>
      </c>
      <c r="H248">
        <v>3.8076923076923075</v>
      </c>
      <c r="I248">
        <v>3.1538461538461537</v>
      </c>
      <c r="J248">
        <v>4.6923076923076925</v>
      </c>
      <c r="K248">
        <v>3.5192307692307692</v>
      </c>
      <c r="L248">
        <v>3.8846153846153846</v>
      </c>
      <c r="M248">
        <v>2.6346153846153846</v>
      </c>
      <c r="N248">
        <v>3.8653846153846154</v>
      </c>
      <c r="O248">
        <v>3.8461538461538463</v>
      </c>
      <c r="P248">
        <v>3.6538461538461537</v>
      </c>
      <c r="Q248">
        <v>4.1730769230769234</v>
      </c>
      <c r="R248">
        <v>3.9230769230769229</v>
      </c>
      <c r="S248">
        <v>3.6153846153846154</v>
      </c>
      <c r="T248">
        <v>4.0769230769230766</v>
      </c>
      <c r="U248">
        <v>4.0576923076923075</v>
      </c>
      <c r="V248">
        <v>4.4615384615384617</v>
      </c>
      <c r="W248">
        <v>4.2692307692307692</v>
      </c>
      <c r="X248">
        <v>4.1730769230769234</v>
      </c>
      <c r="Y248">
        <v>3.6538461538461537</v>
      </c>
    </row>
    <row r="249" spans="1:53">
      <c r="A249" t="s">
        <v>293</v>
      </c>
      <c r="B249" t="s">
        <v>192</v>
      </c>
      <c r="C249" t="s">
        <v>200</v>
      </c>
      <c r="D249" t="s">
        <v>208</v>
      </c>
      <c r="E249" t="s">
        <v>50</v>
      </c>
      <c r="F249">
        <v>4.5</v>
      </c>
      <c r="G249">
        <v>4.5</v>
      </c>
      <c r="H249">
        <v>2.5</v>
      </c>
      <c r="I249">
        <v>3.5</v>
      </c>
      <c r="J249">
        <v>4.5</v>
      </c>
      <c r="K249">
        <v>4</v>
      </c>
      <c r="L249">
        <v>3</v>
      </c>
      <c r="M249">
        <v>4</v>
      </c>
      <c r="N249">
        <v>4.5</v>
      </c>
      <c r="O249">
        <v>4</v>
      </c>
      <c r="P249">
        <v>3.5</v>
      </c>
      <c r="Q249">
        <v>5</v>
      </c>
      <c r="R249">
        <v>3.5</v>
      </c>
      <c r="S249">
        <v>3</v>
      </c>
      <c r="T249">
        <v>3</v>
      </c>
      <c r="U249">
        <v>3.5</v>
      </c>
      <c r="V249">
        <v>5</v>
      </c>
      <c r="W249">
        <v>4</v>
      </c>
      <c r="X249">
        <v>3.5</v>
      </c>
      <c r="Y249">
        <v>4</v>
      </c>
    </row>
    <row r="250" spans="1:53">
      <c r="A250" t="s">
        <v>293</v>
      </c>
      <c r="B250" t="s">
        <v>192</v>
      </c>
      <c r="C250" t="s">
        <v>207</v>
      </c>
      <c r="D250" t="s">
        <v>208</v>
      </c>
      <c r="E250" t="s">
        <v>50</v>
      </c>
      <c r="F250">
        <v>5</v>
      </c>
      <c r="G250">
        <v>5</v>
      </c>
      <c r="H250">
        <v>5</v>
      </c>
      <c r="I250">
        <v>5</v>
      </c>
      <c r="J250">
        <v>4</v>
      </c>
      <c r="K250">
        <v>5</v>
      </c>
      <c r="L250">
        <v>2</v>
      </c>
      <c r="M250">
        <v>2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2</v>
      </c>
      <c r="W250">
        <v>3</v>
      </c>
      <c r="X250">
        <v>4</v>
      </c>
      <c r="Y250">
        <v>4</v>
      </c>
    </row>
    <row r="251" spans="1:53">
      <c r="A251" t="s">
        <v>293</v>
      </c>
      <c r="B251" t="s">
        <v>192</v>
      </c>
      <c r="C251" t="s">
        <v>211</v>
      </c>
      <c r="D251" t="s">
        <v>208</v>
      </c>
      <c r="E251" t="s">
        <v>50</v>
      </c>
      <c r="F251">
        <v>4</v>
      </c>
      <c r="G251">
        <v>3</v>
      </c>
      <c r="H251">
        <v>3</v>
      </c>
      <c r="I251">
        <v>5</v>
      </c>
      <c r="J251">
        <v>4</v>
      </c>
      <c r="K251">
        <v>4</v>
      </c>
      <c r="L251">
        <v>3</v>
      </c>
      <c r="M251">
        <v>3</v>
      </c>
      <c r="N251">
        <v>5</v>
      </c>
      <c r="O251">
        <v>5</v>
      </c>
      <c r="P251">
        <v>3</v>
      </c>
      <c r="Q251">
        <v>3</v>
      </c>
      <c r="R251">
        <v>4</v>
      </c>
      <c r="S251">
        <v>4</v>
      </c>
      <c r="T251">
        <v>5</v>
      </c>
      <c r="U251">
        <v>3</v>
      </c>
      <c r="V251">
        <v>2</v>
      </c>
      <c r="W251">
        <v>5</v>
      </c>
      <c r="X251">
        <v>5</v>
      </c>
      <c r="Y251">
        <v>4</v>
      </c>
    </row>
    <row r="252" spans="1:53">
      <c r="A252" t="s">
        <v>294</v>
      </c>
      <c r="B252" t="s">
        <v>198</v>
      </c>
      <c r="C252" t="s">
        <v>183</v>
      </c>
      <c r="D252" t="s">
        <v>50</v>
      </c>
      <c r="E252" t="s">
        <v>188</v>
      </c>
      <c r="F252">
        <v>5</v>
      </c>
      <c r="G252">
        <v>4</v>
      </c>
      <c r="H252">
        <v>5</v>
      </c>
      <c r="I252">
        <v>5</v>
      </c>
      <c r="J252">
        <v>5</v>
      </c>
      <c r="K252">
        <v>4</v>
      </c>
      <c r="L252">
        <v>5</v>
      </c>
      <c r="M252">
        <v>5</v>
      </c>
      <c r="N252">
        <v>5</v>
      </c>
      <c r="O252">
        <v>5</v>
      </c>
      <c r="P252">
        <v>5</v>
      </c>
      <c r="Q252">
        <v>5</v>
      </c>
      <c r="R252">
        <v>5</v>
      </c>
      <c r="S252">
        <v>5</v>
      </c>
      <c r="T252">
        <v>5</v>
      </c>
      <c r="U252">
        <v>5</v>
      </c>
      <c r="V252">
        <v>5</v>
      </c>
      <c r="W252">
        <v>5</v>
      </c>
      <c r="X252">
        <v>5</v>
      </c>
      <c r="Y252">
        <v>5</v>
      </c>
      <c r="AA252" s="44"/>
      <c r="AB252" s="44"/>
      <c r="AC252" s="44"/>
      <c r="AD252" s="44"/>
      <c r="AE252" s="44"/>
      <c r="AF252" s="44"/>
      <c r="AG252" s="44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</row>
    <row r="253" spans="1:53">
      <c r="A253" t="s">
        <v>294</v>
      </c>
      <c r="B253" t="s">
        <v>198</v>
      </c>
      <c r="C253" t="s">
        <v>183</v>
      </c>
      <c r="D253" t="s">
        <v>50</v>
      </c>
      <c r="E253" t="s">
        <v>216</v>
      </c>
      <c r="F253">
        <v>3.6666666666666665</v>
      </c>
      <c r="G253">
        <v>4.666666666666667</v>
      </c>
      <c r="H253">
        <v>3</v>
      </c>
      <c r="I253">
        <v>4.333333333333333</v>
      </c>
      <c r="J253">
        <v>5</v>
      </c>
      <c r="K253">
        <v>4</v>
      </c>
      <c r="L253">
        <v>4</v>
      </c>
      <c r="M253">
        <v>4.666666666666667</v>
      </c>
      <c r="N253">
        <v>3.6666666666666665</v>
      </c>
      <c r="O253">
        <v>3.6666666666666665</v>
      </c>
      <c r="P253">
        <v>3.6666666666666665</v>
      </c>
      <c r="Q253">
        <v>3.3333333333333335</v>
      </c>
      <c r="R253">
        <v>3.3333333333333335</v>
      </c>
      <c r="S253">
        <v>4</v>
      </c>
      <c r="T253">
        <v>4.333333333333333</v>
      </c>
      <c r="U253">
        <v>3.3333333333333335</v>
      </c>
      <c r="V253">
        <v>4.333333333333333</v>
      </c>
      <c r="W253">
        <v>4</v>
      </c>
      <c r="X253">
        <v>3</v>
      </c>
      <c r="Y253">
        <v>3</v>
      </c>
      <c r="AA253" s="45"/>
      <c r="AB253" s="45"/>
      <c r="AC253" s="45"/>
      <c r="AD253" s="45"/>
      <c r="AE253" s="45"/>
      <c r="AF253" s="45"/>
      <c r="AG253" s="45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</row>
    <row r="254" spans="1:53">
      <c r="A254" t="s">
        <v>294</v>
      </c>
      <c r="B254" t="s">
        <v>198</v>
      </c>
      <c r="C254" t="s">
        <v>183</v>
      </c>
      <c r="D254" t="s">
        <v>50</v>
      </c>
      <c r="E254" t="s">
        <v>222</v>
      </c>
      <c r="F254">
        <v>4.5</v>
      </c>
      <c r="G254">
        <v>4.5</v>
      </c>
      <c r="H254">
        <v>3.5</v>
      </c>
      <c r="I254">
        <v>4</v>
      </c>
      <c r="J254">
        <v>4</v>
      </c>
      <c r="K254">
        <v>4</v>
      </c>
      <c r="L254">
        <v>4.5</v>
      </c>
      <c r="M254">
        <v>4.5</v>
      </c>
      <c r="N254">
        <v>4</v>
      </c>
      <c r="O254">
        <v>3.5</v>
      </c>
      <c r="P254">
        <v>3</v>
      </c>
      <c r="Q254">
        <v>4.5</v>
      </c>
      <c r="R254">
        <v>3.5</v>
      </c>
      <c r="S254">
        <v>4</v>
      </c>
      <c r="T254">
        <v>4.5</v>
      </c>
      <c r="U254">
        <v>4</v>
      </c>
      <c r="V254">
        <v>4</v>
      </c>
      <c r="W254">
        <v>3.5</v>
      </c>
      <c r="X254">
        <v>4</v>
      </c>
      <c r="Y254">
        <v>5</v>
      </c>
      <c r="AA254" s="43"/>
      <c r="AB254" s="43"/>
      <c r="AC254" s="43"/>
      <c r="AD254" s="43"/>
      <c r="AE254" s="43"/>
      <c r="AF254" s="43"/>
      <c r="AG254" s="43"/>
    </row>
    <row r="255" spans="1:53">
      <c r="A255" t="s">
        <v>294</v>
      </c>
      <c r="B255" t="s">
        <v>198</v>
      </c>
      <c r="C255" t="s">
        <v>183</v>
      </c>
      <c r="D255" t="s">
        <v>50</v>
      </c>
      <c r="E255" t="s">
        <v>229</v>
      </c>
      <c r="F255">
        <v>4.1411764705882357</v>
      </c>
      <c r="G255">
        <v>3.7294117647058824</v>
      </c>
      <c r="H255">
        <v>3.8823529411764706</v>
      </c>
      <c r="I255">
        <v>3.8470588235294119</v>
      </c>
      <c r="J255">
        <v>4.2470588235294118</v>
      </c>
      <c r="K255">
        <v>4.1411764705882357</v>
      </c>
      <c r="L255">
        <v>3.7882352941176469</v>
      </c>
      <c r="M255">
        <v>3.9058823529411764</v>
      </c>
      <c r="N255">
        <v>4.2470588235294118</v>
      </c>
      <c r="O255">
        <v>3.8705882352941177</v>
      </c>
      <c r="P255">
        <v>3.7411764705882353</v>
      </c>
      <c r="Q255">
        <v>4.1882352941176473</v>
      </c>
      <c r="R255">
        <v>3.9882352941176471</v>
      </c>
      <c r="S255">
        <v>3.7529411764705882</v>
      </c>
      <c r="T255">
        <v>4.2823529411764705</v>
      </c>
      <c r="U255">
        <v>4.1411764705882357</v>
      </c>
      <c r="V255">
        <v>4.0588235294117645</v>
      </c>
      <c r="W255">
        <v>4.1882352941176473</v>
      </c>
      <c r="X255">
        <v>4.1411764705882357</v>
      </c>
      <c r="Y255">
        <v>3.9647058823529413</v>
      </c>
      <c r="AA255" s="43"/>
      <c r="AB255" s="43"/>
      <c r="AC255" s="43"/>
      <c r="AD255" s="43"/>
      <c r="AE255" s="43"/>
      <c r="AF255" s="43"/>
      <c r="AG255" s="43"/>
    </row>
    <row r="256" spans="1:53">
      <c r="A256" t="s">
        <v>294</v>
      </c>
      <c r="B256" t="s">
        <v>198</v>
      </c>
      <c r="C256" t="s">
        <v>183</v>
      </c>
      <c r="D256" t="s">
        <v>50</v>
      </c>
      <c r="E256" t="s">
        <v>234</v>
      </c>
      <c r="F256">
        <v>4.5</v>
      </c>
      <c r="G256">
        <v>3.9166666666666665</v>
      </c>
      <c r="H256">
        <v>3.6666666666666665</v>
      </c>
      <c r="I256">
        <v>3.5833333333333335</v>
      </c>
      <c r="J256">
        <v>4.333333333333333</v>
      </c>
      <c r="K256">
        <v>3.9166666666666665</v>
      </c>
      <c r="L256">
        <v>4.083333333333333</v>
      </c>
      <c r="M256">
        <v>3.3333333333333335</v>
      </c>
      <c r="N256">
        <v>4.416666666666667</v>
      </c>
      <c r="O256">
        <v>3.4166666666666665</v>
      </c>
      <c r="P256">
        <v>3.75</v>
      </c>
      <c r="Q256">
        <v>3.8333333333333335</v>
      </c>
      <c r="R256">
        <v>4</v>
      </c>
      <c r="S256">
        <v>3.1666666666666665</v>
      </c>
      <c r="T256">
        <v>4.5</v>
      </c>
      <c r="U256">
        <v>4.25</v>
      </c>
      <c r="V256">
        <v>4.25</v>
      </c>
      <c r="W256">
        <v>4.5</v>
      </c>
      <c r="X256">
        <v>3.8333333333333335</v>
      </c>
      <c r="Y256">
        <v>4.166666666666667</v>
      </c>
      <c r="AA256" s="43"/>
      <c r="AB256" s="43"/>
      <c r="AC256" s="43"/>
      <c r="AD256" s="43"/>
      <c r="AE256" s="43"/>
      <c r="AF256" s="43"/>
      <c r="AG256" s="43"/>
    </row>
    <row r="257" spans="1:53">
      <c r="A257" t="s">
        <v>294</v>
      </c>
      <c r="B257" t="s">
        <v>198</v>
      </c>
      <c r="C257" t="s">
        <v>183</v>
      </c>
      <c r="D257" t="s">
        <v>50</v>
      </c>
      <c r="E257" t="s">
        <v>230</v>
      </c>
      <c r="F257">
        <v>4</v>
      </c>
      <c r="G257">
        <v>3.75</v>
      </c>
      <c r="H257">
        <v>4</v>
      </c>
      <c r="I257">
        <v>3.75</v>
      </c>
      <c r="J257">
        <v>4</v>
      </c>
      <c r="K257">
        <v>4.25</v>
      </c>
      <c r="L257">
        <v>4.25</v>
      </c>
      <c r="M257">
        <v>2.5</v>
      </c>
      <c r="N257">
        <v>4.25</v>
      </c>
      <c r="O257">
        <v>4.25</v>
      </c>
      <c r="P257">
        <v>4.5</v>
      </c>
      <c r="Q257">
        <v>3.5</v>
      </c>
      <c r="R257">
        <v>4</v>
      </c>
      <c r="S257">
        <v>3.5</v>
      </c>
      <c r="T257">
        <v>4.25</v>
      </c>
      <c r="U257">
        <v>3.75</v>
      </c>
      <c r="V257">
        <v>4</v>
      </c>
      <c r="W257">
        <v>4</v>
      </c>
      <c r="X257">
        <v>4</v>
      </c>
      <c r="Y257">
        <v>3.75</v>
      </c>
      <c r="AA257" s="43"/>
      <c r="AB257" s="43"/>
      <c r="AC257" s="43"/>
      <c r="AD257" s="43"/>
      <c r="AE257" s="43"/>
      <c r="AF257" s="43"/>
      <c r="AG257" s="43"/>
    </row>
    <row r="258" spans="1:53">
      <c r="A258" t="s">
        <v>294</v>
      </c>
      <c r="B258" t="s">
        <v>198</v>
      </c>
      <c r="C258" t="s">
        <v>200</v>
      </c>
      <c r="D258" t="s">
        <v>50</v>
      </c>
      <c r="E258" t="s">
        <v>188</v>
      </c>
      <c r="F258">
        <v>5</v>
      </c>
      <c r="G258">
        <v>5</v>
      </c>
      <c r="H258">
        <v>3.5</v>
      </c>
      <c r="I258">
        <v>4.5</v>
      </c>
      <c r="J258">
        <v>4.5</v>
      </c>
      <c r="K258">
        <v>5</v>
      </c>
      <c r="L258">
        <v>5</v>
      </c>
      <c r="M258">
        <v>4.5</v>
      </c>
      <c r="N258">
        <v>3</v>
      </c>
      <c r="O258">
        <v>3.5</v>
      </c>
      <c r="P258">
        <v>2</v>
      </c>
      <c r="Q258">
        <v>4</v>
      </c>
      <c r="R258">
        <v>4.5</v>
      </c>
      <c r="S258">
        <v>3</v>
      </c>
      <c r="T258">
        <v>5</v>
      </c>
      <c r="U258">
        <v>4.5</v>
      </c>
      <c r="V258">
        <v>4.5</v>
      </c>
      <c r="W258">
        <v>2.5</v>
      </c>
      <c r="X258">
        <v>3</v>
      </c>
      <c r="Y258">
        <v>5</v>
      </c>
      <c r="AA258" s="43"/>
      <c r="AB258" s="43"/>
      <c r="AC258" s="43"/>
      <c r="AD258" s="43"/>
      <c r="AE258" s="43"/>
      <c r="AF258" s="43"/>
      <c r="AG258" s="43"/>
    </row>
    <row r="259" spans="1:53">
      <c r="A259" t="s">
        <v>294</v>
      </c>
      <c r="B259" t="s">
        <v>198</v>
      </c>
      <c r="C259" t="s">
        <v>200</v>
      </c>
      <c r="D259" t="s">
        <v>50</v>
      </c>
      <c r="E259" t="s">
        <v>229</v>
      </c>
      <c r="F259">
        <v>4.154929577464789</v>
      </c>
      <c r="G259">
        <v>3.9295774647887325</v>
      </c>
      <c r="H259">
        <v>4.126760563380282</v>
      </c>
      <c r="I259">
        <v>3.9014084507042255</v>
      </c>
      <c r="J259">
        <v>4.352112676056338</v>
      </c>
      <c r="K259">
        <v>4.084507042253521</v>
      </c>
      <c r="L259">
        <v>4.042253521126761</v>
      </c>
      <c r="M259">
        <v>3.6901408450704225</v>
      </c>
      <c r="N259">
        <v>4.394366197183099</v>
      </c>
      <c r="O259">
        <v>4.084507042253521</v>
      </c>
      <c r="P259">
        <v>3.676056338028169</v>
      </c>
      <c r="Q259">
        <v>4.422535211267606</v>
      </c>
      <c r="R259">
        <v>4.253521126760563</v>
      </c>
      <c r="S259">
        <v>3.915492957746479</v>
      </c>
      <c r="T259">
        <v>4.450704225352113</v>
      </c>
      <c r="U259">
        <v>4.183098591549296</v>
      </c>
      <c r="V259">
        <v>4.267605633802817</v>
      </c>
      <c r="W259">
        <v>4.394366197183099</v>
      </c>
      <c r="X259">
        <v>4.267605633802817</v>
      </c>
      <c r="Y259">
        <v>4.112676056338028</v>
      </c>
      <c r="AA259" s="43"/>
      <c r="AB259" s="43"/>
      <c r="AC259" s="43"/>
      <c r="AD259" s="43"/>
      <c r="AE259" s="43"/>
      <c r="AF259" s="43"/>
      <c r="AG259" s="43"/>
    </row>
    <row r="260" spans="1:53">
      <c r="A260" t="s">
        <v>294</v>
      </c>
      <c r="B260" t="s">
        <v>198</v>
      </c>
      <c r="C260" t="s">
        <v>200</v>
      </c>
      <c r="D260" t="s">
        <v>50</v>
      </c>
      <c r="E260" t="s">
        <v>234</v>
      </c>
      <c r="F260">
        <v>4.3</v>
      </c>
      <c r="G260">
        <v>3.9</v>
      </c>
      <c r="H260">
        <v>4.2</v>
      </c>
      <c r="I260">
        <v>3.6</v>
      </c>
      <c r="J260">
        <v>4.8</v>
      </c>
      <c r="K260">
        <v>4.5</v>
      </c>
      <c r="L260">
        <v>4.2</v>
      </c>
      <c r="M260">
        <v>3.4</v>
      </c>
      <c r="N260">
        <v>4.5999999999999996</v>
      </c>
      <c r="O260">
        <v>3.9</v>
      </c>
      <c r="P260">
        <v>3.5</v>
      </c>
      <c r="Q260">
        <v>4.9000000000000004</v>
      </c>
      <c r="R260">
        <v>4.4000000000000004</v>
      </c>
      <c r="S260">
        <v>4</v>
      </c>
      <c r="T260">
        <v>4.4000000000000004</v>
      </c>
      <c r="U260">
        <v>4.4000000000000004</v>
      </c>
      <c r="V260">
        <v>4.4000000000000004</v>
      </c>
      <c r="W260">
        <v>4.8</v>
      </c>
      <c r="X260">
        <v>4.5</v>
      </c>
      <c r="Y260">
        <v>4.5</v>
      </c>
      <c r="AA260" s="45"/>
      <c r="AB260" s="45"/>
      <c r="AC260" s="45"/>
      <c r="AD260" s="45"/>
      <c r="AE260" s="45"/>
      <c r="AF260" s="43"/>
      <c r="AG260" s="43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</row>
    <row r="261" spans="1:53">
      <c r="A261" t="s">
        <v>294</v>
      </c>
      <c r="B261" t="s">
        <v>198</v>
      </c>
      <c r="C261" t="s">
        <v>200</v>
      </c>
      <c r="D261" t="s">
        <v>50</v>
      </c>
      <c r="E261" t="s">
        <v>230</v>
      </c>
      <c r="F261">
        <v>4.2352941176470589</v>
      </c>
      <c r="G261">
        <v>3.8235294117647061</v>
      </c>
      <c r="H261">
        <v>4.2941176470588234</v>
      </c>
      <c r="I261">
        <v>3.8823529411764706</v>
      </c>
      <c r="J261">
        <v>4.2352941176470589</v>
      </c>
      <c r="K261">
        <v>3.8235294117647061</v>
      </c>
      <c r="L261">
        <v>3.8823529411764706</v>
      </c>
      <c r="M261">
        <v>3.8235294117647061</v>
      </c>
      <c r="N261">
        <v>4.117647058823529</v>
      </c>
      <c r="O261">
        <v>3.3529411764705883</v>
      </c>
      <c r="P261">
        <v>4.2941176470588234</v>
      </c>
      <c r="Q261">
        <v>4.5882352941176467</v>
      </c>
      <c r="R261">
        <v>4.2352941176470589</v>
      </c>
      <c r="S261">
        <v>3.5294117647058822</v>
      </c>
      <c r="T261">
        <v>4.2352941176470589</v>
      </c>
      <c r="U261">
        <v>4.5294117647058822</v>
      </c>
      <c r="V261">
        <v>4.1764705882352944</v>
      </c>
      <c r="W261">
        <v>4.1764705882352944</v>
      </c>
      <c r="X261">
        <v>4.2941176470588234</v>
      </c>
      <c r="Y261">
        <v>3.4117647058823528</v>
      </c>
      <c r="AA261" s="43"/>
      <c r="AB261" s="43"/>
      <c r="AC261" s="43"/>
      <c r="AD261" s="43"/>
      <c r="AE261" s="43"/>
      <c r="AF261" s="43"/>
      <c r="AG261" s="43"/>
    </row>
    <row r="262" spans="1:53">
      <c r="A262" t="s">
        <v>294</v>
      </c>
      <c r="B262" t="s">
        <v>198</v>
      </c>
      <c r="C262" t="s">
        <v>207</v>
      </c>
      <c r="D262" t="s">
        <v>50</v>
      </c>
      <c r="E262" t="s">
        <v>188</v>
      </c>
      <c r="F262">
        <v>3.5</v>
      </c>
      <c r="G262">
        <v>3</v>
      </c>
      <c r="H262">
        <v>3</v>
      </c>
      <c r="I262">
        <v>4</v>
      </c>
      <c r="J262">
        <v>4.5</v>
      </c>
      <c r="K262">
        <v>4</v>
      </c>
      <c r="L262">
        <v>3.5</v>
      </c>
      <c r="M262">
        <v>4</v>
      </c>
      <c r="N262">
        <v>3.5</v>
      </c>
      <c r="O262">
        <v>4</v>
      </c>
      <c r="P262">
        <v>4</v>
      </c>
      <c r="Q262">
        <v>3.5</v>
      </c>
      <c r="R262">
        <v>5</v>
      </c>
      <c r="S262">
        <v>3</v>
      </c>
      <c r="T262">
        <v>4</v>
      </c>
      <c r="U262">
        <v>4</v>
      </c>
      <c r="V262">
        <v>4</v>
      </c>
      <c r="W262">
        <v>4</v>
      </c>
      <c r="X262">
        <v>3.5</v>
      </c>
      <c r="Y262">
        <v>4</v>
      </c>
      <c r="AA262" s="43"/>
      <c r="AB262" s="43"/>
      <c r="AC262" s="43"/>
      <c r="AD262" s="43"/>
      <c r="AE262" s="43"/>
      <c r="AF262" s="43"/>
      <c r="AG262" s="43"/>
    </row>
    <row r="263" spans="1:53">
      <c r="A263" t="s">
        <v>294</v>
      </c>
      <c r="B263" t="s">
        <v>198</v>
      </c>
      <c r="C263" t="s">
        <v>207</v>
      </c>
      <c r="D263" t="s">
        <v>50</v>
      </c>
      <c r="E263" t="s">
        <v>216</v>
      </c>
      <c r="F263">
        <v>2</v>
      </c>
      <c r="G263">
        <v>5</v>
      </c>
      <c r="H263">
        <v>4</v>
      </c>
      <c r="I263">
        <v>4</v>
      </c>
      <c r="J263">
        <v>5</v>
      </c>
      <c r="K263">
        <v>5</v>
      </c>
      <c r="L263">
        <v>5</v>
      </c>
      <c r="M263">
        <v>5</v>
      </c>
      <c r="N263">
        <v>5</v>
      </c>
      <c r="O263">
        <v>5</v>
      </c>
      <c r="P263">
        <v>5</v>
      </c>
      <c r="Q263">
        <v>5</v>
      </c>
      <c r="R263">
        <v>5</v>
      </c>
      <c r="S263">
        <v>5</v>
      </c>
      <c r="T263">
        <v>5</v>
      </c>
      <c r="U263">
        <v>5</v>
      </c>
      <c r="V263">
        <v>5</v>
      </c>
      <c r="W263">
        <v>5</v>
      </c>
      <c r="X263">
        <v>5</v>
      </c>
      <c r="Y263">
        <v>5</v>
      </c>
      <c r="AA263" s="43"/>
      <c r="AB263" s="43"/>
      <c r="AC263" s="43"/>
      <c r="AD263" s="43"/>
      <c r="AE263" s="43"/>
      <c r="AF263" s="43"/>
      <c r="AG263" s="43"/>
    </row>
    <row r="264" spans="1:53">
      <c r="A264" t="s">
        <v>294</v>
      </c>
      <c r="B264" t="s">
        <v>198</v>
      </c>
      <c r="C264" t="s">
        <v>207</v>
      </c>
      <c r="D264" t="s">
        <v>50</v>
      </c>
      <c r="E264" t="s">
        <v>222</v>
      </c>
      <c r="F264">
        <v>5</v>
      </c>
      <c r="G264">
        <v>4.5</v>
      </c>
      <c r="H264">
        <v>5</v>
      </c>
      <c r="I264">
        <v>4.5</v>
      </c>
      <c r="J264">
        <v>4.5</v>
      </c>
      <c r="K264">
        <v>5</v>
      </c>
      <c r="L264">
        <v>5</v>
      </c>
      <c r="M264">
        <v>5</v>
      </c>
      <c r="N264">
        <v>5</v>
      </c>
      <c r="O264">
        <v>5</v>
      </c>
      <c r="P264">
        <v>4.5</v>
      </c>
      <c r="Q264">
        <v>5</v>
      </c>
      <c r="R264">
        <v>4</v>
      </c>
      <c r="S264">
        <v>4.5</v>
      </c>
      <c r="T264">
        <v>5</v>
      </c>
      <c r="U264">
        <v>4.5</v>
      </c>
      <c r="V264">
        <v>4.5</v>
      </c>
      <c r="W264">
        <v>4</v>
      </c>
      <c r="X264">
        <v>4.5</v>
      </c>
      <c r="Y264">
        <v>4</v>
      </c>
      <c r="AA264" s="43"/>
      <c r="AB264" s="43"/>
      <c r="AC264" s="43"/>
      <c r="AD264" s="43"/>
      <c r="AE264" s="43"/>
      <c r="AF264" s="43"/>
      <c r="AG264" s="43"/>
    </row>
    <row r="265" spans="1:53">
      <c r="A265" t="s">
        <v>294</v>
      </c>
      <c r="B265" t="s">
        <v>198</v>
      </c>
      <c r="C265" t="s">
        <v>207</v>
      </c>
      <c r="D265" t="s">
        <v>50</v>
      </c>
      <c r="E265" t="s">
        <v>229</v>
      </c>
      <c r="F265">
        <v>4.1333333333333337</v>
      </c>
      <c r="G265">
        <v>4.0666666666666664</v>
      </c>
      <c r="H265">
        <v>4.1111111111111107</v>
      </c>
      <c r="I265">
        <v>3.9222222222222221</v>
      </c>
      <c r="J265">
        <v>4.2444444444444445</v>
      </c>
      <c r="K265">
        <v>4.0777777777777775</v>
      </c>
      <c r="L265">
        <v>4.0222222222222221</v>
      </c>
      <c r="M265">
        <v>3.6888888888888891</v>
      </c>
      <c r="N265">
        <v>4.4000000000000004</v>
      </c>
      <c r="O265">
        <v>3.9888888888888889</v>
      </c>
      <c r="P265">
        <v>3.9444444444444446</v>
      </c>
      <c r="Q265">
        <v>4.166666666666667</v>
      </c>
      <c r="R265">
        <v>4.1333333333333337</v>
      </c>
      <c r="S265">
        <v>3.9666666666666668</v>
      </c>
      <c r="T265">
        <v>4.3777777777777782</v>
      </c>
      <c r="U265">
        <v>4.1888888888888891</v>
      </c>
      <c r="V265">
        <v>4.2111111111111112</v>
      </c>
      <c r="W265">
        <v>4.2555555555555555</v>
      </c>
      <c r="X265">
        <v>4.2222222222222223</v>
      </c>
      <c r="Y265">
        <v>4.0777777777777775</v>
      </c>
      <c r="AA265" s="45"/>
      <c r="AB265" s="45"/>
      <c r="AC265" s="45"/>
      <c r="AD265" s="45"/>
      <c r="AE265" s="45"/>
      <c r="AF265" s="43"/>
      <c r="AG265" s="43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</row>
    <row r="266" spans="1:53">
      <c r="A266" t="s">
        <v>294</v>
      </c>
      <c r="B266" t="s">
        <v>198</v>
      </c>
      <c r="C266" t="s">
        <v>207</v>
      </c>
      <c r="D266" t="s">
        <v>50</v>
      </c>
      <c r="E266" t="s">
        <v>234</v>
      </c>
      <c r="F266">
        <v>4.2857142857142856</v>
      </c>
      <c r="G266">
        <v>4.4285714285714288</v>
      </c>
      <c r="H266">
        <v>4.7142857142857144</v>
      </c>
      <c r="I266">
        <v>3.5714285714285716</v>
      </c>
      <c r="J266">
        <v>4.2857142857142856</v>
      </c>
      <c r="K266">
        <v>4.1428571428571432</v>
      </c>
      <c r="L266">
        <v>4.2857142857142856</v>
      </c>
      <c r="M266">
        <v>2.8571428571428572</v>
      </c>
      <c r="N266">
        <v>3.8571428571428572</v>
      </c>
      <c r="O266">
        <v>3.4285714285714284</v>
      </c>
      <c r="P266">
        <v>4</v>
      </c>
      <c r="Q266">
        <v>4.4285714285714288</v>
      </c>
      <c r="R266">
        <v>4.2857142857142856</v>
      </c>
      <c r="S266">
        <v>3.8571428571428572</v>
      </c>
      <c r="T266">
        <v>4.7142857142857144</v>
      </c>
      <c r="U266">
        <v>4.1428571428571432</v>
      </c>
      <c r="V266">
        <v>4.1428571428571432</v>
      </c>
      <c r="W266">
        <v>4.4285714285714288</v>
      </c>
      <c r="X266">
        <v>4.2857142857142856</v>
      </c>
      <c r="Y266">
        <v>4.2857142857142856</v>
      </c>
      <c r="AA266" s="43"/>
      <c r="AB266" s="43"/>
      <c r="AC266" s="43"/>
      <c r="AD266" s="43"/>
      <c r="AE266" s="43"/>
      <c r="AF266" s="43"/>
      <c r="AG266" s="43"/>
    </row>
    <row r="267" spans="1:53">
      <c r="A267" t="s">
        <v>294</v>
      </c>
      <c r="B267" t="s">
        <v>198</v>
      </c>
      <c r="C267" t="s">
        <v>207</v>
      </c>
      <c r="D267" t="s">
        <v>50</v>
      </c>
      <c r="E267" t="s">
        <v>230</v>
      </c>
      <c r="F267">
        <v>4.166666666666667</v>
      </c>
      <c r="G267">
        <v>4.416666666666667</v>
      </c>
      <c r="H267">
        <v>4.375</v>
      </c>
      <c r="I267">
        <v>4.375</v>
      </c>
      <c r="J267">
        <v>4.541666666666667</v>
      </c>
      <c r="K267">
        <v>4.125</v>
      </c>
      <c r="L267">
        <v>4.333333333333333</v>
      </c>
      <c r="M267">
        <v>3.8333333333333335</v>
      </c>
      <c r="N267">
        <v>4.416666666666667</v>
      </c>
      <c r="O267">
        <v>4.166666666666667</v>
      </c>
      <c r="P267">
        <v>4.458333333333333</v>
      </c>
      <c r="Q267">
        <v>4.375</v>
      </c>
      <c r="R267">
        <v>4.25</v>
      </c>
      <c r="S267">
        <v>4.416666666666667</v>
      </c>
      <c r="T267">
        <v>4.375</v>
      </c>
      <c r="U267">
        <v>4.291666666666667</v>
      </c>
      <c r="V267">
        <v>4.333333333333333</v>
      </c>
      <c r="W267">
        <v>4.291666666666667</v>
      </c>
      <c r="X267">
        <v>4.375</v>
      </c>
      <c r="Y267">
        <v>4.291666666666667</v>
      </c>
      <c r="AA267" s="43"/>
      <c r="AB267" s="43"/>
      <c r="AC267" s="43"/>
      <c r="AD267" s="43"/>
      <c r="AE267" s="43"/>
      <c r="AF267" s="43"/>
      <c r="AG267" s="43"/>
    </row>
    <row r="268" spans="1:53">
      <c r="A268" t="s">
        <v>294</v>
      </c>
      <c r="B268" t="s">
        <v>198</v>
      </c>
      <c r="C268" t="s">
        <v>209</v>
      </c>
      <c r="D268" t="s">
        <v>50</v>
      </c>
      <c r="E268" t="s">
        <v>216</v>
      </c>
      <c r="F268">
        <v>5</v>
      </c>
      <c r="G268">
        <v>5</v>
      </c>
      <c r="H268">
        <v>5</v>
      </c>
      <c r="I268">
        <v>5</v>
      </c>
      <c r="J268">
        <v>5</v>
      </c>
      <c r="K268">
        <v>4</v>
      </c>
      <c r="L268">
        <v>5</v>
      </c>
      <c r="M268">
        <v>3</v>
      </c>
      <c r="N268">
        <v>4</v>
      </c>
      <c r="O268">
        <v>4</v>
      </c>
      <c r="P268">
        <v>4</v>
      </c>
      <c r="Q268">
        <v>5</v>
      </c>
      <c r="R268">
        <v>5</v>
      </c>
      <c r="S268">
        <v>5</v>
      </c>
      <c r="T268">
        <v>4</v>
      </c>
      <c r="U268">
        <v>5</v>
      </c>
      <c r="V268">
        <v>5</v>
      </c>
      <c r="W268">
        <v>5</v>
      </c>
      <c r="X268">
        <v>5</v>
      </c>
      <c r="Y268">
        <v>5</v>
      </c>
      <c r="AA268" s="43"/>
      <c r="AB268" s="43"/>
      <c r="AC268" s="43"/>
      <c r="AD268" s="43"/>
      <c r="AE268" s="43"/>
      <c r="AF268" s="43"/>
      <c r="AG268" s="43"/>
    </row>
    <row r="269" spans="1:53">
      <c r="A269" t="s">
        <v>294</v>
      </c>
      <c r="B269" t="s">
        <v>198</v>
      </c>
      <c r="C269" t="s">
        <v>209</v>
      </c>
      <c r="D269" t="s">
        <v>50</v>
      </c>
      <c r="E269" t="s">
        <v>229</v>
      </c>
      <c r="F269">
        <v>4.2142857142857144</v>
      </c>
      <c r="G269">
        <v>4.0714285714285712</v>
      </c>
      <c r="H269">
        <v>4.0357142857142856</v>
      </c>
      <c r="I269">
        <v>3.6071428571428572</v>
      </c>
      <c r="J269">
        <v>4.25</v>
      </c>
      <c r="K269">
        <v>4.0714285714285712</v>
      </c>
      <c r="L269">
        <v>4.0357142857142856</v>
      </c>
      <c r="M269">
        <v>2.8214285714285716</v>
      </c>
      <c r="N269">
        <v>4.5714285714285712</v>
      </c>
      <c r="O269">
        <v>3.5</v>
      </c>
      <c r="P269">
        <v>3.7857142857142856</v>
      </c>
      <c r="Q269">
        <v>4.7142857142857144</v>
      </c>
      <c r="R269">
        <v>4.2142857142857144</v>
      </c>
      <c r="S269">
        <v>4</v>
      </c>
      <c r="T269">
        <v>4.1785714285714288</v>
      </c>
      <c r="U269">
        <v>4.3571428571428568</v>
      </c>
      <c r="V269">
        <v>4.4285714285714288</v>
      </c>
      <c r="W269">
        <v>4.3928571428571432</v>
      </c>
      <c r="X269">
        <v>4.2857142857142856</v>
      </c>
      <c r="Y269">
        <v>4.0357142857142856</v>
      </c>
      <c r="AA269" s="43"/>
      <c r="AB269" s="43"/>
      <c r="AC269" s="43"/>
      <c r="AD269" s="43"/>
      <c r="AE269" s="43"/>
      <c r="AF269" s="43"/>
      <c r="AG269" s="43"/>
    </row>
    <row r="270" spans="1:53">
      <c r="A270" t="s">
        <v>294</v>
      </c>
      <c r="B270" t="s">
        <v>198</v>
      </c>
      <c r="C270" t="s">
        <v>209</v>
      </c>
      <c r="D270" t="s">
        <v>50</v>
      </c>
      <c r="E270" t="s">
        <v>234</v>
      </c>
      <c r="F270">
        <v>5</v>
      </c>
      <c r="G270">
        <v>4.75</v>
      </c>
      <c r="H270">
        <v>4.75</v>
      </c>
      <c r="I270">
        <v>4</v>
      </c>
      <c r="J270">
        <v>4.75</v>
      </c>
      <c r="K270">
        <v>4.5</v>
      </c>
      <c r="L270">
        <v>5</v>
      </c>
      <c r="M270">
        <v>4.25</v>
      </c>
      <c r="N270">
        <v>4.75</v>
      </c>
      <c r="O270">
        <v>4.25</v>
      </c>
      <c r="P270">
        <v>4.5</v>
      </c>
      <c r="Q270">
        <v>5</v>
      </c>
      <c r="R270">
        <v>5</v>
      </c>
      <c r="S270">
        <v>4.5</v>
      </c>
      <c r="T270">
        <v>4.75</v>
      </c>
      <c r="U270">
        <v>5</v>
      </c>
      <c r="V270">
        <v>5</v>
      </c>
      <c r="W270">
        <v>5</v>
      </c>
      <c r="X270">
        <v>4.75</v>
      </c>
      <c r="Y270">
        <v>4.75</v>
      </c>
      <c r="AA270" s="43"/>
      <c r="AB270" s="43"/>
      <c r="AC270" s="43"/>
      <c r="AD270" s="43"/>
      <c r="AE270" s="43"/>
      <c r="AF270" s="43"/>
      <c r="AG270" s="43"/>
    </row>
    <row r="271" spans="1:53">
      <c r="A271" t="s">
        <v>294</v>
      </c>
      <c r="B271" t="s">
        <v>198</v>
      </c>
      <c r="C271" t="s">
        <v>209</v>
      </c>
      <c r="D271" t="s">
        <v>50</v>
      </c>
      <c r="E271" t="s">
        <v>230</v>
      </c>
      <c r="F271">
        <v>4.7777777777777777</v>
      </c>
      <c r="G271">
        <v>3.6666666666666665</v>
      </c>
      <c r="H271">
        <v>4.2222222222222223</v>
      </c>
      <c r="I271">
        <v>3.8888888888888888</v>
      </c>
      <c r="J271">
        <v>4.5555555555555554</v>
      </c>
      <c r="K271">
        <v>4.5555555555555554</v>
      </c>
      <c r="L271">
        <v>4.2222222222222223</v>
      </c>
      <c r="M271">
        <v>3.8888888888888888</v>
      </c>
      <c r="N271">
        <v>4.4444444444444446</v>
      </c>
      <c r="O271">
        <v>4.666666666666667</v>
      </c>
      <c r="P271">
        <v>4</v>
      </c>
      <c r="Q271">
        <v>4.666666666666667</v>
      </c>
      <c r="R271">
        <v>4.1111111111111107</v>
      </c>
      <c r="S271">
        <v>4</v>
      </c>
      <c r="T271">
        <v>4.4444444444444446</v>
      </c>
      <c r="U271">
        <v>4.666666666666667</v>
      </c>
      <c r="V271">
        <v>4.7777777777777777</v>
      </c>
      <c r="W271">
        <v>4.1111111111111107</v>
      </c>
      <c r="X271">
        <v>4.333333333333333</v>
      </c>
      <c r="Y271">
        <v>4.2222222222222223</v>
      </c>
      <c r="AA271" s="43"/>
      <c r="AB271" s="43"/>
      <c r="AC271" s="43"/>
      <c r="AD271" s="43"/>
      <c r="AE271" s="43"/>
      <c r="AF271" s="43"/>
      <c r="AG271" s="43"/>
    </row>
    <row r="272" spans="1:53">
      <c r="A272" t="s">
        <v>294</v>
      </c>
      <c r="B272" t="s">
        <v>198</v>
      </c>
      <c r="C272" t="s">
        <v>211</v>
      </c>
      <c r="D272" t="s">
        <v>50</v>
      </c>
      <c r="E272" t="s">
        <v>188</v>
      </c>
      <c r="F272">
        <v>5</v>
      </c>
      <c r="G272">
        <v>4</v>
      </c>
      <c r="H272">
        <v>4.5</v>
      </c>
      <c r="I272">
        <v>3</v>
      </c>
      <c r="J272">
        <v>5</v>
      </c>
      <c r="K272">
        <v>4.5</v>
      </c>
      <c r="L272">
        <v>4.5</v>
      </c>
      <c r="M272">
        <v>4</v>
      </c>
      <c r="N272">
        <v>4.5</v>
      </c>
      <c r="O272">
        <v>2.5</v>
      </c>
      <c r="P272">
        <v>4.5</v>
      </c>
      <c r="Q272">
        <v>3.5</v>
      </c>
      <c r="R272">
        <v>4</v>
      </c>
      <c r="S272">
        <v>4</v>
      </c>
      <c r="T272">
        <v>5</v>
      </c>
      <c r="U272">
        <v>5</v>
      </c>
      <c r="V272">
        <v>3.5</v>
      </c>
      <c r="W272">
        <v>4.5</v>
      </c>
      <c r="X272">
        <v>4.5</v>
      </c>
      <c r="Y272">
        <v>4.5</v>
      </c>
      <c r="AA272" s="45"/>
      <c r="AB272" s="45"/>
      <c r="AC272" s="45"/>
      <c r="AD272" s="45"/>
      <c r="AE272" s="45"/>
      <c r="AF272" s="43"/>
      <c r="AG272" s="43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</row>
    <row r="273" spans="1:53">
      <c r="A273" t="s">
        <v>294</v>
      </c>
      <c r="B273" t="s">
        <v>198</v>
      </c>
      <c r="C273" t="s">
        <v>211</v>
      </c>
      <c r="D273" t="s">
        <v>50</v>
      </c>
      <c r="E273" t="s">
        <v>229</v>
      </c>
      <c r="F273">
        <v>3.4615384615384617</v>
      </c>
      <c r="G273">
        <v>3.9230769230769229</v>
      </c>
      <c r="H273">
        <v>3.6923076923076925</v>
      </c>
      <c r="I273">
        <v>3.6153846153846154</v>
      </c>
      <c r="J273">
        <v>4.4615384615384617</v>
      </c>
      <c r="K273">
        <v>4.1538461538461542</v>
      </c>
      <c r="L273">
        <v>4.384615384615385</v>
      </c>
      <c r="M273">
        <v>3.6153846153846154</v>
      </c>
      <c r="N273">
        <v>4.2307692307692308</v>
      </c>
      <c r="O273">
        <v>3.1538461538461537</v>
      </c>
      <c r="P273">
        <v>3.6923076923076925</v>
      </c>
      <c r="Q273">
        <v>4.6923076923076925</v>
      </c>
      <c r="R273">
        <v>3.8461538461538463</v>
      </c>
      <c r="S273">
        <v>3.6923076923076925</v>
      </c>
      <c r="T273">
        <v>4.0769230769230766</v>
      </c>
      <c r="U273">
        <v>4.1538461538461542</v>
      </c>
      <c r="V273">
        <v>4.5384615384615383</v>
      </c>
      <c r="W273">
        <v>4.2307692307692308</v>
      </c>
      <c r="X273">
        <v>3.9230769230769229</v>
      </c>
      <c r="Y273">
        <v>3.9230769230769229</v>
      </c>
      <c r="AA273" s="43"/>
      <c r="AB273" s="43"/>
      <c r="AC273" s="43"/>
      <c r="AD273" s="43"/>
      <c r="AE273" s="43"/>
      <c r="AF273" s="43"/>
      <c r="AG273" s="43"/>
    </row>
    <row r="274" spans="1:53">
      <c r="A274" t="s">
        <v>294</v>
      </c>
      <c r="B274" t="s">
        <v>198</v>
      </c>
      <c r="C274" t="s">
        <v>211</v>
      </c>
      <c r="D274" t="s">
        <v>50</v>
      </c>
      <c r="E274" t="s">
        <v>234</v>
      </c>
      <c r="F274">
        <v>1</v>
      </c>
      <c r="G274">
        <v>2</v>
      </c>
      <c r="H274">
        <v>2</v>
      </c>
      <c r="I274">
        <v>2</v>
      </c>
      <c r="J274">
        <v>1</v>
      </c>
      <c r="K274">
        <v>2</v>
      </c>
      <c r="L274">
        <v>2</v>
      </c>
      <c r="M274">
        <v>3</v>
      </c>
      <c r="N274">
        <v>2</v>
      </c>
      <c r="O274">
        <v>2</v>
      </c>
      <c r="P274">
        <v>5</v>
      </c>
      <c r="Q274">
        <v>5</v>
      </c>
      <c r="R274">
        <v>4</v>
      </c>
      <c r="S274">
        <v>2</v>
      </c>
      <c r="T274">
        <v>4</v>
      </c>
      <c r="U274">
        <v>3</v>
      </c>
      <c r="V274">
        <v>2</v>
      </c>
      <c r="W274">
        <v>2</v>
      </c>
      <c r="X274">
        <v>2</v>
      </c>
      <c r="Y274">
        <v>2</v>
      </c>
      <c r="AA274" s="43"/>
      <c r="AB274" s="43"/>
      <c r="AC274" s="43"/>
      <c r="AD274" s="43"/>
      <c r="AE274" s="43"/>
      <c r="AF274" s="43"/>
      <c r="AG274" s="43"/>
    </row>
    <row r="275" spans="1:53">
      <c r="A275" t="s">
        <v>294</v>
      </c>
      <c r="B275" t="s">
        <v>198</v>
      </c>
      <c r="C275" t="s">
        <v>211</v>
      </c>
      <c r="D275" t="s">
        <v>50</v>
      </c>
      <c r="E275" t="s">
        <v>230</v>
      </c>
      <c r="F275">
        <v>4.8888888888888893</v>
      </c>
      <c r="G275">
        <v>3.8888888888888888</v>
      </c>
      <c r="H275">
        <v>4.2222222222222223</v>
      </c>
      <c r="I275">
        <v>3.6666666666666665</v>
      </c>
      <c r="J275">
        <v>4.5555555555555554</v>
      </c>
      <c r="K275">
        <v>3.8888888888888888</v>
      </c>
      <c r="L275">
        <v>4.333333333333333</v>
      </c>
      <c r="M275">
        <v>2.6666666666666665</v>
      </c>
      <c r="N275">
        <v>3.8888888888888888</v>
      </c>
      <c r="O275">
        <v>3.5555555555555554</v>
      </c>
      <c r="P275">
        <v>3.2222222222222223</v>
      </c>
      <c r="Q275">
        <v>4.5555555555555554</v>
      </c>
      <c r="R275">
        <v>4.4444444444444446</v>
      </c>
      <c r="S275">
        <v>3.1111111111111112</v>
      </c>
      <c r="T275">
        <v>4.333333333333333</v>
      </c>
      <c r="U275">
        <v>4.4444444444444446</v>
      </c>
      <c r="V275">
        <v>4.5555555555555554</v>
      </c>
      <c r="W275">
        <v>4.333333333333333</v>
      </c>
      <c r="X275">
        <v>4.1111111111111107</v>
      </c>
      <c r="Y275">
        <v>4.1111111111111107</v>
      </c>
      <c r="AA275" s="43"/>
      <c r="AB275" s="43"/>
      <c r="AC275" s="43"/>
      <c r="AD275" s="43"/>
      <c r="AE275" s="43"/>
      <c r="AF275" s="43"/>
      <c r="AG275" s="43"/>
    </row>
    <row r="276" spans="1:53">
      <c r="A276" t="s">
        <v>294</v>
      </c>
      <c r="B276" t="s">
        <v>206</v>
      </c>
      <c r="C276" t="s">
        <v>183</v>
      </c>
      <c r="D276" t="s">
        <v>50</v>
      </c>
      <c r="E276" t="s">
        <v>216</v>
      </c>
      <c r="F276">
        <v>4</v>
      </c>
      <c r="G276">
        <v>4.4000000000000004</v>
      </c>
      <c r="H276">
        <v>4.2</v>
      </c>
      <c r="I276">
        <v>3.8</v>
      </c>
      <c r="J276">
        <v>4.3</v>
      </c>
      <c r="K276">
        <v>4.3</v>
      </c>
      <c r="L276">
        <v>4</v>
      </c>
      <c r="M276">
        <v>3.5</v>
      </c>
      <c r="N276">
        <v>3.8</v>
      </c>
      <c r="O276">
        <v>3.4</v>
      </c>
      <c r="P276">
        <v>3.2</v>
      </c>
      <c r="Q276">
        <v>4.8</v>
      </c>
      <c r="R276">
        <v>4.4000000000000004</v>
      </c>
      <c r="S276">
        <v>4.0999999999999996</v>
      </c>
      <c r="T276">
        <v>4.2</v>
      </c>
      <c r="U276">
        <v>4.0999999999999996</v>
      </c>
      <c r="V276">
        <v>4.3</v>
      </c>
      <c r="W276">
        <v>4.3</v>
      </c>
      <c r="X276">
        <v>4.2</v>
      </c>
      <c r="Y276">
        <v>4.0999999999999996</v>
      </c>
      <c r="AA276" s="43"/>
      <c r="AB276" s="43"/>
      <c r="AC276" s="43"/>
      <c r="AD276" s="43"/>
      <c r="AE276" s="43"/>
      <c r="AF276" s="43"/>
      <c r="AG276" s="43"/>
    </row>
    <row r="277" spans="1:53">
      <c r="A277" t="s">
        <v>294</v>
      </c>
      <c r="B277" t="s">
        <v>206</v>
      </c>
      <c r="C277" t="s">
        <v>183</v>
      </c>
      <c r="D277" t="s">
        <v>50</v>
      </c>
      <c r="E277" t="s">
        <v>222</v>
      </c>
      <c r="F277">
        <v>5</v>
      </c>
      <c r="G277">
        <v>3</v>
      </c>
      <c r="H277">
        <v>4</v>
      </c>
      <c r="I277">
        <v>4</v>
      </c>
      <c r="J277">
        <v>5</v>
      </c>
      <c r="K277">
        <v>5</v>
      </c>
      <c r="L277">
        <v>5</v>
      </c>
      <c r="M277">
        <v>4</v>
      </c>
      <c r="N277">
        <v>5</v>
      </c>
      <c r="O277">
        <v>5</v>
      </c>
      <c r="P277">
        <v>4</v>
      </c>
      <c r="Q277">
        <v>5</v>
      </c>
      <c r="R277">
        <v>4.5</v>
      </c>
      <c r="S277">
        <v>5</v>
      </c>
      <c r="T277">
        <v>5</v>
      </c>
      <c r="U277">
        <v>4.5</v>
      </c>
      <c r="V277">
        <v>5</v>
      </c>
      <c r="W277">
        <v>5</v>
      </c>
      <c r="X277">
        <v>5</v>
      </c>
      <c r="Y277">
        <v>5</v>
      </c>
      <c r="AA277" s="45"/>
      <c r="AB277" s="45"/>
      <c r="AC277" s="45"/>
      <c r="AD277" s="45"/>
      <c r="AE277" s="45"/>
      <c r="AF277" s="43"/>
      <c r="AG277" s="43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</row>
    <row r="278" spans="1:53">
      <c r="A278" t="s">
        <v>294</v>
      </c>
      <c r="B278" t="s">
        <v>206</v>
      </c>
      <c r="C278" t="s">
        <v>183</v>
      </c>
      <c r="D278" t="s">
        <v>50</v>
      </c>
      <c r="E278" t="s">
        <v>229</v>
      </c>
      <c r="F278">
        <v>4.0212765957446805</v>
      </c>
      <c r="G278">
        <v>3.9574468085106385</v>
      </c>
      <c r="H278">
        <v>3.7446808510638299</v>
      </c>
      <c r="I278">
        <v>3.7446808510638299</v>
      </c>
      <c r="J278">
        <v>4.2127659574468082</v>
      </c>
      <c r="K278">
        <v>3.9361702127659575</v>
      </c>
      <c r="L278">
        <v>4.1276595744680851</v>
      </c>
      <c r="M278">
        <v>3.7234042553191489</v>
      </c>
      <c r="N278">
        <v>4.4468085106382977</v>
      </c>
      <c r="O278">
        <v>4.2340425531914896</v>
      </c>
      <c r="P278">
        <v>3.5957446808510638</v>
      </c>
      <c r="Q278">
        <v>4.3191489361702127</v>
      </c>
      <c r="R278">
        <v>3.9148936170212765</v>
      </c>
      <c r="S278">
        <v>3.9148936170212765</v>
      </c>
      <c r="T278">
        <v>4.3829787234042552</v>
      </c>
      <c r="U278">
        <v>4.2553191489361701</v>
      </c>
      <c r="V278">
        <v>4.0851063829787231</v>
      </c>
      <c r="W278">
        <v>4.4042553191489358</v>
      </c>
      <c r="X278">
        <v>4.1702127659574471</v>
      </c>
      <c r="Y278">
        <v>4.0851063829787231</v>
      </c>
      <c r="AA278" s="43"/>
      <c r="AB278" s="43"/>
      <c r="AC278" s="43"/>
      <c r="AD278" s="43"/>
      <c r="AE278" s="43"/>
      <c r="AF278" s="43"/>
      <c r="AG278" s="43"/>
    </row>
    <row r="279" spans="1:53">
      <c r="A279" t="s">
        <v>294</v>
      </c>
      <c r="B279" t="s">
        <v>206</v>
      </c>
      <c r="C279" t="s">
        <v>183</v>
      </c>
      <c r="D279" t="s">
        <v>50</v>
      </c>
      <c r="E279" t="s">
        <v>234</v>
      </c>
      <c r="F279">
        <v>4.0588235294117645</v>
      </c>
      <c r="G279">
        <v>4.0588235294117645</v>
      </c>
      <c r="H279">
        <v>3.5882352941176472</v>
      </c>
      <c r="I279">
        <v>3.7058823529411766</v>
      </c>
      <c r="J279">
        <v>4.0588235294117645</v>
      </c>
      <c r="K279">
        <v>3.8823529411764706</v>
      </c>
      <c r="L279">
        <v>4.2352941176470589</v>
      </c>
      <c r="M279">
        <v>3.4705882352941178</v>
      </c>
      <c r="N279">
        <v>3.7058823529411766</v>
      </c>
      <c r="O279">
        <v>3.7058823529411766</v>
      </c>
      <c r="P279">
        <v>3.9411764705882355</v>
      </c>
      <c r="Q279">
        <v>3.7647058823529411</v>
      </c>
      <c r="R279">
        <v>3.8235294117647061</v>
      </c>
      <c r="S279">
        <v>3.6470588235294117</v>
      </c>
      <c r="T279">
        <v>3.9411764705882355</v>
      </c>
      <c r="U279">
        <v>4.2352941176470589</v>
      </c>
      <c r="V279">
        <v>3.8823529411764706</v>
      </c>
      <c r="W279">
        <v>3.7647058823529411</v>
      </c>
      <c r="X279">
        <v>4.2941176470588234</v>
      </c>
      <c r="Y279">
        <v>4</v>
      </c>
      <c r="AA279" s="43"/>
      <c r="AB279" s="43"/>
      <c r="AC279" s="43"/>
      <c r="AD279" s="43"/>
      <c r="AE279" s="43"/>
      <c r="AF279" s="43"/>
      <c r="AG279" s="43"/>
    </row>
    <row r="280" spans="1:53">
      <c r="A280" t="s">
        <v>294</v>
      </c>
      <c r="B280" t="s">
        <v>206</v>
      </c>
      <c r="C280" t="s">
        <v>183</v>
      </c>
      <c r="D280" t="s">
        <v>50</v>
      </c>
      <c r="E280" t="s">
        <v>230</v>
      </c>
      <c r="F280">
        <v>3.8888888888888888</v>
      </c>
      <c r="G280">
        <v>4.333333333333333</v>
      </c>
      <c r="H280">
        <v>4.5555555555555554</v>
      </c>
      <c r="I280">
        <v>3.7777777777777777</v>
      </c>
      <c r="J280">
        <v>4.666666666666667</v>
      </c>
      <c r="K280">
        <v>3.7777777777777777</v>
      </c>
      <c r="L280">
        <v>4.333333333333333</v>
      </c>
      <c r="M280">
        <v>3.7777777777777777</v>
      </c>
      <c r="N280">
        <v>4.333333333333333</v>
      </c>
      <c r="O280">
        <v>3.8888888888888888</v>
      </c>
      <c r="P280">
        <v>4.333333333333333</v>
      </c>
      <c r="Q280">
        <v>4.2222222222222223</v>
      </c>
      <c r="R280">
        <v>4.666666666666667</v>
      </c>
      <c r="S280">
        <v>3.4444444444444446</v>
      </c>
      <c r="T280">
        <v>4.333333333333333</v>
      </c>
      <c r="U280">
        <v>4.1111111111111107</v>
      </c>
      <c r="V280">
        <v>4.666666666666667</v>
      </c>
      <c r="W280">
        <v>4.4444444444444446</v>
      </c>
      <c r="X280">
        <v>3.8888888888888888</v>
      </c>
      <c r="Y280">
        <v>4.1111111111111107</v>
      </c>
      <c r="AA280" s="43"/>
      <c r="AB280" s="43"/>
      <c r="AC280" s="43"/>
      <c r="AD280" s="43"/>
      <c r="AE280" s="43"/>
      <c r="AF280" s="43"/>
      <c r="AG280" s="43"/>
    </row>
    <row r="281" spans="1:53">
      <c r="A281" t="s">
        <v>294</v>
      </c>
      <c r="B281" t="s">
        <v>206</v>
      </c>
      <c r="C281" t="s">
        <v>200</v>
      </c>
      <c r="D281" t="s">
        <v>50</v>
      </c>
      <c r="E281" t="s">
        <v>188</v>
      </c>
      <c r="F281">
        <v>4</v>
      </c>
      <c r="G281">
        <v>4</v>
      </c>
      <c r="H281">
        <v>3</v>
      </c>
      <c r="I281">
        <v>3</v>
      </c>
      <c r="J281">
        <v>5</v>
      </c>
      <c r="K281">
        <v>4</v>
      </c>
      <c r="L281">
        <v>5</v>
      </c>
      <c r="M281">
        <v>4</v>
      </c>
      <c r="N281">
        <v>4</v>
      </c>
      <c r="O281">
        <v>3</v>
      </c>
      <c r="P281">
        <v>2</v>
      </c>
      <c r="Q281">
        <v>5</v>
      </c>
      <c r="R281">
        <v>4</v>
      </c>
      <c r="S281">
        <v>4</v>
      </c>
      <c r="T281">
        <v>3</v>
      </c>
      <c r="U281">
        <v>4</v>
      </c>
      <c r="V281">
        <v>5</v>
      </c>
      <c r="W281">
        <v>5</v>
      </c>
      <c r="X281">
        <v>4</v>
      </c>
      <c r="Y281">
        <v>4</v>
      </c>
      <c r="AA281" s="43"/>
      <c r="AB281" s="43"/>
      <c r="AC281" s="43"/>
      <c r="AD281" s="43"/>
      <c r="AE281" s="43"/>
      <c r="AF281" s="43"/>
      <c r="AG281" s="43"/>
    </row>
    <row r="282" spans="1:53">
      <c r="A282" t="s">
        <v>294</v>
      </c>
      <c r="B282" t="s">
        <v>206</v>
      </c>
      <c r="C282" t="s">
        <v>200</v>
      </c>
      <c r="D282" t="s">
        <v>50</v>
      </c>
      <c r="E282" t="s">
        <v>216</v>
      </c>
      <c r="F282">
        <v>4</v>
      </c>
      <c r="G282">
        <v>3.6315789473684212</v>
      </c>
      <c r="H282">
        <v>3.7894736842105261</v>
      </c>
      <c r="I282">
        <v>3.6315789473684212</v>
      </c>
      <c r="J282">
        <v>4.1052631578947372</v>
      </c>
      <c r="K282">
        <v>3.7894736842105261</v>
      </c>
      <c r="L282">
        <v>3.8947368421052633</v>
      </c>
      <c r="M282">
        <v>3.4210526315789473</v>
      </c>
      <c r="N282">
        <v>3.9473684210526314</v>
      </c>
      <c r="O282">
        <v>4.3684210526315788</v>
      </c>
      <c r="P282">
        <v>4.1052631578947372</v>
      </c>
      <c r="Q282">
        <v>4.1052631578947372</v>
      </c>
      <c r="R282">
        <v>4.1578947368421053</v>
      </c>
      <c r="S282">
        <v>4</v>
      </c>
      <c r="T282">
        <v>4.2631578947368425</v>
      </c>
      <c r="U282">
        <v>4.0526315789473681</v>
      </c>
      <c r="V282">
        <v>3.8947368421052633</v>
      </c>
      <c r="W282">
        <v>4.2105263157894735</v>
      </c>
      <c r="X282">
        <v>3.9473684210526314</v>
      </c>
      <c r="Y282">
        <v>3.8421052631578947</v>
      </c>
      <c r="AA282" s="44"/>
      <c r="AB282" s="47"/>
      <c r="AC282" s="47"/>
      <c r="AD282" s="47"/>
      <c r="AE282" s="47"/>
      <c r="AF282" s="43"/>
      <c r="AG282" s="43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</row>
    <row r="283" spans="1:53">
      <c r="A283" t="s">
        <v>294</v>
      </c>
      <c r="B283" t="s">
        <v>206</v>
      </c>
      <c r="C283" t="s">
        <v>200</v>
      </c>
      <c r="D283" t="s">
        <v>50</v>
      </c>
      <c r="E283" t="s">
        <v>222</v>
      </c>
      <c r="F283">
        <v>4.8</v>
      </c>
      <c r="G283">
        <v>4</v>
      </c>
      <c r="H283">
        <v>4.4000000000000004</v>
      </c>
      <c r="I283">
        <v>4</v>
      </c>
      <c r="J283">
        <v>4.8</v>
      </c>
      <c r="K283">
        <v>4</v>
      </c>
      <c r="L283">
        <v>4.4000000000000004</v>
      </c>
      <c r="M283">
        <v>4</v>
      </c>
      <c r="N283">
        <v>4.5999999999999996</v>
      </c>
      <c r="O283">
        <v>4.4000000000000004</v>
      </c>
      <c r="P283">
        <v>3.8</v>
      </c>
      <c r="Q283">
        <v>4.8</v>
      </c>
      <c r="R283">
        <v>4.8</v>
      </c>
      <c r="S283">
        <v>4.2</v>
      </c>
      <c r="T283">
        <v>4.8</v>
      </c>
      <c r="U283">
        <v>4</v>
      </c>
      <c r="V283">
        <v>4.8</v>
      </c>
      <c r="W283">
        <v>4.5999999999999996</v>
      </c>
      <c r="X283">
        <v>4.2</v>
      </c>
      <c r="Y283">
        <v>4.2</v>
      </c>
      <c r="AA283" s="45"/>
      <c r="AB283" s="45"/>
      <c r="AC283" s="45"/>
      <c r="AD283" s="45"/>
      <c r="AE283" s="45"/>
      <c r="AF283" s="43"/>
      <c r="AG283" s="43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</row>
    <row r="284" spans="1:53">
      <c r="A284" t="s">
        <v>294</v>
      </c>
      <c r="B284" t="s">
        <v>206</v>
      </c>
      <c r="C284" t="s">
        <v>200</v>
      </c>
      <c r="D284" t="s">
        <v>50</v>
      </c>
      <c r="E284" t="s">
        <v>229</v>
      </c>
      <c r="F284">
        <v>4.23943661971831</v>
      </c>
      <c r="G284">
        <v>4.028169014084507</v>
      </c>
      <c r="H284">
        <v>4.042253521126761</v>
      </c>
      <c r="I284">
        <v>4.042253521126761</v>
      </c>
      <c r="J284">
        <v>4.394366197183099</v>
      </c>
      <c r="K284">
        <v>4.183098591549296</v>
      </c>
      <c r="L284">
        <v>4.267605633802817</v>
      </c>
      <c r="M284">
        <v>3.732394366197183</v>
      </c>
      <c r="N284">
        <v>4.295774647887324</v>
      </c>
      <c r="O284">
        <v>4.183098591549296</v>
      </c>
      <c r="P284">
        <v>3.9295774647887325</v>
      </c>
      <c r="Q284">
        <v>4.23943661971831</v>
      </c>
      <c r="R284">
        <v>4.140845070422535</v>
      </c>
      <c r="S284">
        <v>3.9577464788732395</v>
      </c>
      <c r="T284">
        <v>4.211267605633803</v>
      </c>
      <c r="U284">
        <v>4.23943661971831</v>
      </c>
      <c r="V284">
        <v>4.3380281690140849</v>
      </c>
      <c r="W284">
        <v>4.422535211267606</v>
      </c>
      <c r="X284">
        <v>4.394366197183099</v>
      </c>
      <c r="Y284">
        <v>4.154929577464789</v>
      </c>
      <c r="AA284" s="43"/>
      <c r="AB284" s="43"/>
      <c r="AC284" s="43"/>
      <c r="AD284" s="43"/>
      <c r="AE284" s="43"/>
      <c r="AF284" s="43"/>
      <c r="AG284" s="43"/>
    </row>
    <row r="285" spans="1:53">
      <c r="A285" t="s">
        <v>294</v>
      </c>
      <c r="B285" t="s">
        <v>206</v>
      </c>
      <c r="C285" t="s">
        <v>200</v>
      </c>
      <c r="D285" t="s">
        <v>50</v>
      </c>
      <c r="E285" t="s">
        <v>234</v>
      </c>
      <c r="F285">
        <v>4</v>
      </c>
      <c r="G285">
        <v>3.8</v>
      </c>
      <c r="H285">
        <v>3.9333333333333331</v>
      </c>
      <c r="I285">
        <v>3.9333333333333331</v>
      </c>
      <c r="J285">
        <v>4.2666666666666666</v>
      </c>
      <c r="K285">
        <v>3.6666666666666665</v>
      </c>
      <c r="L285">
        <v>4.2666666666666666</v>
      </c>
      <c r="M285">
        <v>3.2666666666666666</v>
      </c>
      <c r="N285">
        <v>4.333333333333333</v>
      </c>
      <c r="O285">
        <v>4.1333333333333337</v>
      </c>
      <c r="P285">
        <v>3.7333333333333334</v>
      </c>
      <c r="Q285">
        <v>4.2666666666666666</v>
      </c>
      <c r="R285">
        <v>4.333333333333333</v>
      </c>
      <c r="S285">
        <v>4</v>
      </c>
      <c r="T285">
        <v>4.4666666666666668</v>
      </c>
      <c r="U285">
        <v>4.5999999999999996</v>
      </c>
      <c r="V285">
        <v>4.2</v>
      </c>
      <c r="W285">
        <v>4.4666666666666668</v>
      </c>
      <c r="X285">
        <v>4.7333333333333334</v>
      </c>
      <c r="Y285">
        <v>4.1333333333333337</v>
      </c>
      <c r="AA285" s="43"/>
      <c r="AB285" s="43"/>
      <c r="AC285" s="43"/>
      <c r="AD285" s="43"/>
      <c r="AE285" s="43"/>
      <c r="AF285" s="43"/>
      <c r="AG285" s="43"/>
    </row>
    <row r="286" spans="1:53">
      <c r="A286" t="s">
        <v>294</v>
      </c>
      <c r="B286" t="s">
        <v>206</v>
      </c>
      <c r="C286" t="s">
        <v>200</v>
      </c>
      <c r="D286" t="s">
        <v>50</v>
      </c>
      <c r="E286" t="s">
        <v>230</v>
      </c>
      <c r="F286">
        <v>4.083333333333333</v>
      </c>
      <c r="G286">
        <v>3.9166666666666665</v>
      </c>
      <c r="H286">
        <v>3.8333333333333335</v>
      </c>
      <c r="I286">
        <v>3.5416666666666665</v>
      </c>
      <c r="J286">
        <v>4.208333333333333</v>
      </c>
      <c r="K286">
        <v>4</v>
      </c>
      <c r="L286">
        <v>4</v>
      </c>
      <c r="M286">
        <v>3.75</v>
      </c>
      <c r="N286">
        <v>4.541666666666667</v>
      </c>
      <c r="O286">
        <v>4.291666666666667</v>
      </c>
      <c r="P286">
        <v>3.9166666666666665</v>
      </c>
      <c r="Q286">
        <v>4.583333333333333</v>
      </c>
      <c r="R286">
        <v>4.208333333333333</v>
      </c>
      <c r="S286">
        <v>4.083333333333333</v>
      </c>
      <c r="T286">
        <v>4.125</v>
      </c>
      <c r="U286">
        <v>4.083333333333333</v>
      </c>
      <c r="V286">
        <v>4.208333333333333</v>
      </c>
      <c r="W286">
        <v>4.333333333333333</v>
      </c>
      <c r="X286">
        <v>4.041666666666667</v>
      </c>
      <c r="Y286">
        <v>4.208333333333333</v>
      </c>
      <c r="AA286" s="43"/>
      <c r="AB286" s="43"/>
      <c r="AC286" s="43"/>
      <c r="AD286" s="43"/>
      <c r="AE286" s="43"/>
      <c r="AF286" s="43"/>
      <c r="AG286" s="43"/>
    </row>
    <row r="287" spans="1:53">
      <c r="A287" t="s">
        <v>294</v>
      </c>
      <c r="B287" t="s">
        <v>206</v>
      </c>
      <c r="C287" t="s">
        <v>207</v>
      </c>
      <c r="D287" t="s">
        <v>50</v>
      </c>
      <c r="E287" t="s">
        <v>188</v>
      </c>
      <c r="F287">
        <v>4</v>
      </c>
      <c r="G287">
        <v>1</v>
      </c>
      <c r="H287">
        <v>2</v>
      </c>
      <c r="I287">
        <v>2</v>
      </c>
      <c r="J287">
        <v>3</v>
      </c>
      <c r="K287">
        <v>2</v>
      </c>
      <c r="L287">
        <v>3</v>
      </c>
      <c r="M287">
        <v>2</v>
      </c>
      <c r="N287">
        <v>3</v>
      </c>
      <c r="O287">
        <v>3</v>
      </c>
      <c r="P287">
        <v>4</v>
      </c>
      <c r="Q287">
        <v>3</v>
      </c>
      <c r="R287">
        <v>4</v>
      </c>
      <c r="S287">
        <v>4</v>
      </c>
      <c r="T287">
        <v>3</v>
      </c>
      <c r="U287">
        <v>3</v>
      </c>
      <c r="V287">
        <v>3</v>
      </c>
      <c r="W287">
        <v>4</v>
      </c>
      <c r="X287">
        <v>3</v>
      </c>
      <c r="Y287">
        <v>3</v>
      </c>
      <c r="AA287" s="43"/>
      <c r="AB287" s="43"/>
      <c r="AC287" s="43"/>
      <c r="AD287" s="43"/>
      <c r="AE287" s="43"/>
      <c r="AF287" s="43"/>
      <c r="AG287" s="43"/>
    </row>
    <row r="288" spans="1:53">
      <c r="A288" t="s">
        <v>294</v>
      </c>
      <c r="B288" t="s">
        <v>206</v>
      </c>
      <c r="C288" t="s">
        <v>207</v>
      </c>
      <c r="D288" t="s">
        <v>50</v>
      </c>
      <c r="E288" t="s">
        <v>216</v>
      </c>
      <c r="F288">
        <v>3.5714285714285716</v>
      </c>
      <c r="G288">
        <v>3.5</v>
      </c>
      <c r="H288">
        <v>3.5</v>
      </c>
      <c r="I288">
        <v>3.5714285714285716</v>
      </c>
      <c r="J288">
        <v>4.0714285714285712</v>
      </c>
      <c r="K288">
        <v>3.6428571428571428</v>
      </c>
      <c r="L288">
        <v>3.9285714285714284</v>
      </c>
      <c r="M288">
        <v>3.1428571428571428</v>
      </c>
      <c r="N288">
        <v>4.0714285714285712</v>
      </c>
      <c r="O288">
        <v>3.5714285714285716</v>
      </c>
      <c r="P288">
        <v>4.0714285714285712</v>
      </c>
      <c r="Q288">
        <v>3.8571428571428572</v>
      </c>
      <c r="R288">
        <v>3.2857142857142856</v>
      </c>
      <c r="S288">
        <v>3.1428571428571428</v>
      </c>
      <c r="T288">
        <v>3.5714285714285716</v>
      </c>
      <c r="U288">
        <v>3.5</v>
      </c>
      <c r="V288">
        <v>4</v>
      </c>
      <c r="W288">
        <v>4</v>
      </c>
      <c r="X288">
        <v>3.9285714285714284</v>
      </c>
      <c r="Y288">
        <v>3.3571428571428572</v>
      </c>
      <c r="AA288" s="43"/>
      <c r="AB288" s="43"/>
      <c r="AC288" s="43"/>
      <c r="AD288" s="43"/>
      <c r="AE288" s="43"/>
      <c r="AF288" s="43"/>
      <c r="AG288" s="43"/>
    </row>
    <row r="289" spans="1:53">
      <c r="A289" t="s">
        <v>294</v>
      </c>
      <c r="B289" t="s">
        <v>206</v>
      </c>
      <c r="C289" t="s">
        <v>207</v>
      </c>
      <c r="D289" t="s">
        <v>50</v>
      </c>
      <c r="E289" t="s">
        <v>222</v>
      </c>
      <c r="F289">
        <v>3.5</v>
      </c>
      <c r="G289">
        <v>4.5</v>
      </c>
      <c r="H289">
        <v>3.75</v>
      </c>
      <c r="I289">
        <v>4.25</v>
      </c>
      <c r="J289">
        <v>4.5</v>
      </c>
      <c r="K289">
        <v>4</v>
      </c>
      <c r="L289">
        <v>3</v>
      </c>
      <c r="M289">
        <v>4.5</v>
      </c>
      <c r="N289">
        <v>3.75</v>
      </c>
      <c r="O289">
        <v>4.25</v>
      </c>
      <c r="P289">
        <v>4.5</v>
      </c>
      <c r="Q289">
        <v>3.5</v>
      </c>
      <c r="R289">
        <v>3.5</v>
      </c>
      <c r="S289">
        <v>4.25</v>
      </c>
      <c r="T289">
        <v>4.25</v>
      </c>
      <c r="U289">
        <v>4.5</v>
      </c>
      <c r="V289">
        <v>4.25</v>
      </c>
      <c r="W289">
        <v>4.25</v>
      </c>
      <c r="X289">
        <v>4.5</v>
      </c>
      <c r="Y289">
        <v>4.5</v>
      </c>
      <c r="AA289" s="45"/>
      <c r="AB289" s="45"/>
      <c r="AC289" s="45"/>
      <c r="AD289" s="45"/>
      <c r="AE289" s="45"/>
      <c r="AF289" s="43"/>
      <c r="AG289" s="43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</row>
    <row r="290" spans="1:53">
      <c r="A290" t="s">
        <v>294</v>
      </c>
      <c r="B290" t="s">
        <v>206</v>
      </c>
      <c r="C290" t="s">
        <v>207</v>
      </c>
      <c r="D290" t="s">
        <v>50</v>
      </c>
      <c r="E290" t="s">
        <v>228</v>
      </c>
      <c r="F290">
        <v>4</v>
      </c>
      <c r="G290">
        <v>1</v>
      </c>
      <c r="H290">
        <v>3</v>
      </c>
      <c r="I290">
        <v>5</v>
      </c>
      <c r="J290">
        <v>5</v>
      </c>
      <c r="K290">
        <v>5</v>
      </c>
      <c r="L290">
        <v>5</v>
      </c>
      <c r="M290">
        <v>2</v>
      </c>
      <c r="N290">
        <v>5</v>
      </c>
      <c r="O290">
        <v>2</v>
      </c>
      <c r="P290">
        <v>5</v>
      </c>
      <c r="Q290">
        <v>4</v>
      </c>
      <c r="R290">
        <v>3</v>
      </c>
      <c r="S290">
        <v>3</v>
      </c>
      <c r="T290">
        <v>4</v>
      </c>
      <c r="U290">
        <v>5</v>
      </c>
      <c r="V290">
        <v>3</v>
      </c>
      <c r="W290">
        <v>4</v>
      </c>
      <c r="X290">
        <v>5</v>
      </c>
      <c r="Y290">
        <v>5</v>
      </c>
      <c r="AA290" s="43"/>
      <c r="AB290" s="43"/>
      <c r="AC290" s="43"/>
      <c r="AD290" s="43"/>
      <c r="AE290" s="43"/>
      <c r="AF290" s="43"/>
      <c r="AG290" s="43"/>
    </row>
    <row r="291" spans="1:53">
      <c r="A291" t="s">
        <v>294</v>
      </c>
      <c r="B291" t="s">
        <v>206</v>
      </c>
      <c r="C291" t="s">
        <v>207</v>
      </c>
      <c r="D291" t="s">
        <v>50</v>
      </c>
      <c r="E291" t="s">
        <v>229</v>
      </c>
      <c r="F291">
        <v>3.9285714285714284</v>
      </c>
      <c r="G291">
        <v>3.9285714285714284</v>
      </c>
      <c r="H291">
        <v>3.75</v>
      </c>
      <c r="I291">
        <v>3.6428571428571428</v>
      </c>
      <c r="J291">
        <v>4.2678571428571432</v>
      </c>
      <c r="K291">
        <v>3.6071428571428572</v>
      </c>
      <c r="L291">
        <v>4.1607142857142856</v>
      </c>
      <c r="M291">
        <v>3.5</v>
      </c>
      <c r="N291">
        <v>4.375</v>
      </c>
      <c r="O291">
        <v>3.9464285714285716</v>
      </c>
      <c r="P291">
        <v>4.0357142857142856</v>
      </c>
      <c r="Q291">
        <v>4.4107142857142856</v>
      </c>
      <c r="R291">
        <v>4.2321428571428568</v>
      </c>
      <c r="S291">
        <v>4.125</v>
      </c>
      <c r="T291">
        <v>4.2142857142857144</v>
      </c>
      <c r="U291">
        <v>4.125</v>
      </c>
      <c r="V291">
        <v>3.9821428571428572</v>
      </c>
      <c r="W291">
        <v>4.1428571428571432</v>
      </c>
      <c r="X291">
        <v>4.2857142857142856</v>
      </c>
      <c r="Y291">
        <v>3.9464285714285716</v>
      </c>
      <c r="AA291" s="43"/>
      <c r="AB291" s="43"/>
      <c r="AC291" s="43"/>
      <c r="AD291" s="43"/>
      <c r="AE291" s="43"/>
      <c r="AF291" s="43"/>
      <c r="AG291" s="43"/>
    </row>
    <row r="292" spans="1:53">
      <c r="A292" t="s">
        <v>294</v>
      </c>
      <c r="B292" t="s">
        <v>206</v>
      </c>
      <c r="C292" t="s">
        <v>207</v>
      </c>
      <c r="D292" t="s">
        <v>50</v>
      </c>
      <c r="E292" t="s">
        <v>234</v>
      </c>
      <c r="F292">
        <v>4.666666666666667</v>
      </c>
      <c r="G292">
        <v>4.333333333333333</v>
      </c>
      <c r="H292">
        <v>4.166666666666667</v>
      </c>
      <c r="I292">
        <v>4.666666666666667</v>
      </c>
      <c r="J292">
        <v>4.833333333333333</v>
      </c>
      <c r="K292">
        <v>4.833333333333333</v>
      </c>
      <c r="L292">
        <v>4.666666666666667</v>
      </c>
      <c r="M292">
        <v>4</v>
      </c>
      <c r="N292">
        <v>5</v>
      </c>
      <c r="O292">
        <v>4.5</v>
      </c>
      <c r="P292">
        <v>4.833333333333333</v>
      </c>
      <c r="Q292">
        <v>4.833333333333333</v>
      </c>
      <c r="R292">
        <v>4.666666666666667</v>
      </c>
      <c r="S292">
        <v>4.666666666666667</v>
      </c>
      <c r="T292">
        <v>4.833333333333333</v>
      </c>
      <c r="U292">
        <v>4.333333333333333</v>
      </c>
      <c r="V292">
        <v>4.833333333333333</v>
      </c>
      <c r="W292">
        <v>4.833333333333333</v>
      </c>
      <c r="X292">
        <v>4.666666666666667</v>
      </c>
      <c r="Y292">
        <v>4.666666666666667</v>
      </c>
      <c r="AA292" s="43"/>
      <c r="AB292" s="43"/>
      <c r="AC292" s="43"/>
      <c r="AD292" s="43"/>
      <c r="AE292" s="43"/>
      <c r="AF292" s="43"/>
      <c r="AG292" s="43"/>
    </row>
    <row r="293" spans="1:53">
      <c r="A293" t="s">
        <v>294</v>
      </c>
      <c r="B293" t="s">
        <v>206</v>
      </c>
      <c r="C293" t="s">
        <v>207</v>
      </c>
      <c r="D293" t="s">
        <v>50</v>
      </c>
      <c r="E293" t="s">
        <v>230</v>
      </c>
      <c r="F293">
        <v>4.5384615384615383</v>
      </c>
      <c r="G293">
        <v>4.3076923076923075</v>
      </c>
      <c r="H293">
        <v>4.1538461538461542</v>
      </c>
      <c r="I293">
        <v>4.0769230769230766</v>
      </c>
      <c r="J293">
        <v>4.884615384615385</v>
      </c>
      <c r="K293">
        <v>4.1923076923076925</v>
      </c>
      <c r="L293">
        <v>4.3076923076923075</v>
      </c>
      <c r="M293">
        <v>4.0769230769230766</v>
      </c>
      <c r="N293">
        <v>4.5769230769230766</v>
      </c>
      <c r="O293">
        <v>4.3076923076923075</v>
      </c>
      <c r="P293">
        <v>3.9615384615384617</v>
      </c>
      <c r="Q293">
        <v>4.5384615384615383</v>
      </c>
      <c r="R293">
        <v>4.3461538461538458</v>
      </c>
      <c r="S293">
        <v>4.0384615384615383</v>
      </c>
      <c r="T293">
        <v>4.4615384615384617</v>
      </c>
      <c r="U293">
        <v>4.4615384615384617</v>
      </c>
      <c r="V293">
        <v>4.615384615384615</v>
      </c>
      <c r="W293">
        <v>4.615384615384615</v>
      </c>
      <c r="X293">
        <v>4.4615384615384617</v>
      </c>
      <c r="Y293">
        <v>4</v>
      </c>
      <c r="AA293" s="43"/>
      <c r="AB293" s="43"/>
      <c r="AC293" s="43"/>
      <c r="AD293" s="43"/>
      <c r="AE293" s="43"/>
      <c r="AF293" s="43"/>
      <c r="AG293" s="43"/>
    </row>
    <row r="294" spans="1:53">
      <c r="A294" t="s">
        <v>294</v>
      </c>
      <c r="B294" t="s">
        <v>206</v>
      </c>
      <c r="C294" t="s">
        <v>209</v>
      </c>
      <c r="D294" t="s">
        <v>50</v>
      </c>
      <c r="E294" t="s">
        <v>216</v>
      </c>
      <c r="F294">
        <v>4.3076923076923075</v>
      </c>
      <c r="G294">
        <v>4.1538461538461542</v>
      </c>
      <c r="H294">
        <v>4</v>
      </c>
      <c r="I294">
        <v>4</v>
      </c>
      <c r="J294">
        <v>4.5384615384615383</v>
      </c>
      <c r="K294">
        <v>3.3846153846153846</v>
      </c>
      <c r="L294">
        <v>4.3076923076923075</v>
      </c>
      <c r="M294">
        <v>3.2307692307692308</v>
      </c>
      <c r="N294">
        <v>4.3076923076923075</v>
      </c>
      <c r="O294">
        <v>4.1538461538461542</v>
      </c>
      <c r="P294">
        <v>4.3076923076923075</v>
      </c>
      <c r="Q294">
        <v>4.1538461538461542</v>
      </c>
      <c r="R294">
        <v>4.0769230769230766</v>
      </c>
      <c r="S294">
        <v>4</v>
      </c>
      <c r="T294">
        <v>4.2307692307692308</v>
      </c>
      <c r="U294">
        <v>4.2307692307692308</v>
      </c>
      <c r="V294">
        <v>4.2307692307692308</v>
      </c>
      <c r="W294">
        <v>4.615384615384615</v>
      </c>
      <c r="X294">
        <v>4.3076923076923075</v>
      </c>
      <c r="Y294">
        <v>3.7692307692307692</v>
      </c>
      <c r="AA294" s="43"/>
      <c r="AB294" s="43"/>
      <c r="AC294" s="43"/>
      <c r="AD294" s="43"/>
      <c r="AE294" s="43"/>
      <c r="AF294" s="43"/>
      <c r="AG294" s="43"/>
    </row>
    <row r="295" spans="1:53">
      <c r="A295" t="s">
        <v>294</v>
      </c>
      <c r="B295" t="s">
        <v>206</v>
      </c>
      <c r="C295" t="s">
        <v>209</v>
      </c>
      <c r="D295" t="s">
        <v>50</v>
      </c>
      <c r="E295" t="s">
        <v>222</v>
      </c>
      <c r="F295">
        <v>3.6666666666666665</v>
      </c>
      <c r="G295">
        <v>3</v>
      </c>
      <c r="H295">
        <v>4</v>
      </c>
      <c r="I295">
        <v>3.6666666666666665</v>
      </c>
      <c r="J295">
        <v>3.6666666666666665</v>
      </c>
      <c r="K295">
        <v>3.3333333333333335</v>
      </c>
      <c r="L295">
        <v>4.666666666666667</v>
      </c>
      <c r="M295">
        <v>3.6666666666666665</v>
      </c>
      <c r="N295">
        <v>3.3333333333333335</v>
      </c>
      <c r="O295">
        <v>3.3333333333333335</v>
      </c>
      <c r="P295">
        <v>4.333333333333333</v>
      </c>
      <c r="Q295">
        <v>3.6666666666666665</v>
      </c>
      <c r="R295">
        <v>4.666666666666667</v>
      </c>
      <c r="S295">
        <v>3.6666666666666665</v>
      </c>
      <c r="T295">
        <v>4.333333333333333</v>
      </c>
      <c r="U295">
        <v>3.3333333333333335</v>
      </c>
      <c r="V295">
        <v>3.6666666666666665</v>
      </c>
      <c r="W295">
        <v>4.666666666666667</v>
      </c>
      <c r="X295">
        <v>4</v>
      </c>
      <c r="Y295">
        <v>4.333333333333333</v>
      </c>
      <c r="AA295" s="43"/>
      <c r="AB295" s="43"/>
      <c r="AC295" s="43"/>
      <c r="AD295" s="43"/>
      <c r="AE295" s="43"/>
      <c r="AF295" s="43"/>
      <c r="AG295" s="43"/>
    </row>
    <row r="296" spans="1:53">
      <c r="A296" t="s">
        <v>294</v>
      </c>
      <c r="B296" t="s">
        <v>206</v>
      </c>
      <c r="C296" t="s">
        <v>209</v>
      </c>
      <c r="D296" t="s">
        <v>50</v>
      </c>
      <c r="E296" t="s">
        <v>229</v>
      </c>
      <c r="F296">
        <v>4</v>
      </c>
      <c r="G296">
        <v>3.7</v>
      </c>
      <c r="H296">
        <v>4</v>
      </c>
      <c r="I296">
        <v>3.65</v>
      </c>
      <c r="J296">
        <v>4.2</v>
      </c>
      <c r="K296">
        <v>3.85</v>
      </c>
      <c r="L296">
        <v>4.3</v>
      </c>
      <c r="M296">
        <v>3.2</v>
      </c>
      <c r="N296">
        <v>4.2</v>
      </c>
      <c r="O296">
        <v>4.0999999999999996</v>
      </c>
      <c r="P296">
        <v>4.05</v>
      </c>
      <c r="Q296">
        <v>4.4000000000000004</v>
      </c>
      <c r="R296">
        <v>3.9</v>
      </c>
      <c r="S296">
        <v>3.8</v>
      </c>
      <c r="T296">
        <v>4.3499999999999996</v>
      </c>
      <c r="U296">
        <v>4.05</v>
      </c>
      <c r="V296">
        <v>4.2</v>
      </c>
      <c r="W296">
        <v>4.25</v>
      </c>
      <c r="X296">
        <v>4.3499999999999996</v>
      </c>
      <c r="Y296">
        <v>3.85</v>
      </c>
      <c r="AA296" s="45"/>
      <c r="AB296" s="45"/>
      <c r="AC296" s="45"/>
      <c r="AD296" s="45"/>
      <c r="AE296" s="45"/>
      <c r="AF296" s="43"/>
      <c r="AG296" s="43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</row>
    <row r="297" spans="1:53">
      <c r="A297" t="s">
        <v>294</v>
      </c>
      <c r="B297" t="s">
        <v>206</v>
      </c>
      <c r="C297" t="s">
        <v>209</v>
      </c>
      <c r="D297" t="s">
        <v>50</v>
      </c>
      <c r="E297" t="s">
        <v>234</v>
      </c>
      <c r="F297">
        <v>4.4285714285714288</v>
      </c>
      <c r="G297">
        <v>4.1428571428571432</v>
      </c>
      <c r="H297">
        <v>4.4285714285714288</v>
      </c>
      <c r="I297">
        <v>4.4285714285714288</v>
      </c>
      <c r="J297">
        <v>4.5714285714285712</v>
      </c>
      <c r="K297">
        <v>4.5714285714285712</v>
      </c>
      <c r="L297">
        <v>4.1428571428571432</v>
      </c>
      <c r="M297">
        <v>3.2857142857142856</v>
      </c>
      <c r="N297">
        <v>4</v>
      </c>
      <c r="O297">
        <v>4.2857142857142856</v>
      </c>
      <c r="P297">
        <v>3.8571428571428572</v>
      </c>
      <c r="Q297">
        <v>4.5714285714285712</v>
      </c>
      <c r="R297">
        <v>4.4285714285714288</v>
      </c>
      <c r="S297">
        <v>3.2857142857142856</v>
      </c>
      <c r="T297">
        <v>4.2857142857142856</v>
      </c>
      <c r="U297">
        <v>4.1428571428571432</v>
      </c>
      <c r="V297">
        <v>4.2857142857142856</v>
      </c>
      <c r="W297">
        <v>4.4285714285714288</v>
      </c>
      <c r="X297">
        <v>4.1428571428571432</v>
      </c>
      <c r="Y297">
        <v>4.5714285714285712</v>
      </c>
      <c r="AA297" s="43"/>
      <c r="AB297" s="43"/>
      <c r="AC297" s="43"/>
      <c r="AD297" s="43"/>
      <c r="AE297" s="43"/>
      <c r="AF297" s="43"/>
      <c r="AG297" s="43"/>
    </row>
    <row r="298" spans="1:53">
      <c r="A298" t="s">
        <v>294</v>
      </c>
      <c r="B298" t="s">
        <v>206</v>
      </c>
      <c r="C298" t="s">
        <v>209</v>
      </c>
      <c r="D298" t="s">
        <v>50</v>
      </c>
      <c r="E298" t="s">
        <v>230</v>
      </c>
      <c r="F298">
        <v>4.4666666666666668</v>
      </c>
      <c r="G298">
        <v>3.7333333333333334</v>
      </c>
      <c r="H298">
        <v>4.2666666666666666</v>
      </c>
      <c r="I298">
        <v>3.7333333333333334</v>
      </c>
      <c r="J298">
        <v>4.7333333333333334</v>
      </c>
      <c r="K298">
        <v>3.8</v>
      </c>
      <c r="L298">
        <v>4.0666666666666664</v>
      </c>
      <c r="M298">
        <v>2.8</v>
      </c>
      <c r="N298">
        <v>4.2</v>
      </c>
      <c r="O298">
        <v>3.8666666666666667</v>
      </c>
      <c r="P298">
        <v>3.3333333333333335</v>
      </c>
      <c r="Q298">
        <v>4.7333333333333334</v>
      </c>
      <c r="R298">
        <v>4.1333333333333337</v>
      </c>
      <c r="S298">
        <v>3.6666666666666665</v>
      </c>
      <c r="T298">
        <v>3.8666666666666667</v>
      </c>
      <c r="U298">
        <v>4</v>
      </c>
      <c r="V298">
        <v>4.8</v>
      </c>
      <c r="W298">
        <v>4.5999999999999996</v>
      </c>
      <c r="X298">
        <v>4.0666666666666664</v>
      </c>
      <c r="Y298">
        <v>3.7333333333333334</v>
      </c>
      <c r="AA298" s="43"/>
      <c r="AB298" s="43"/>
      <c r="AC298" s="43"/>
      <c r="AD298" s="43"/>
      <c r="AE298" s="43"/>
      <c r="AF298" s="43"/>
      <c r="AG298" s="43"/>
    </row>
    <row r="299" spans="1:53">
      <c r="A299" t="s">
        <v>294</v>
      </c>
      <c r="B299" t="s">
        <v>206</v>
      </c>
      <c r="C299" t="s">
        <v>211</v>
      </c>
      <c r="D299" t="s">
        <v>50</v>
      </c>
      <c r="E299" t="s">
        <v>216</v>
      </c>
      <c r="F299">
        <v>4.75</v>
      </c>
      <c r="G299">
        <v>3.8333333333333335</v>
      </c>
      <c r="H299">
        <v>4.666666666666667</v>
      </c>
      <c r="I299">
        <v>3.75</v>
      </c>
      <c r="J299">
        <v>4.916666666666667</v>
      </c>
      <c r="K299">
        <v>3.3333333333333335</v>
      </c>
      <c r="L299">
        <v>4.166666666666667</v>
      </c>
      <c r="M299">
        <v>2.5833333333333335</v>
      </c>
      <c r="N299">
        <v>4.25</v>
      </c>
      <c r="O299">
        <v>3.5</v>
      </c>
      <c r="P299">
        <v>3.6666666666666665</v>
      </c>
      <c r="Q299">
        <v>4.75</v>
      </c>
      <c r="R299">
        <v>4.5</v>
      </c>
      <c r="S299">
        <v>4.166666666666667</v>
      </c>
      <c r="T299">
        <v>4.166666666666667</v>
      </c>
      <c r="U299">
        <v>4.416666666666667</v>
      </c>
      <c r="V299">
        <v>4.5</v>
      </c>
      <c r="W299">
        <v>4.833333333333333</v>
      </c>
      <c r="X299">
        <v>4.416666666666667</v>
      </c>
      <c r="Y299">
        <v>3.75</v>
      </c>
      <c r="AA299" s="43"/>
      <c r="AB299" s="43"/>
      <c r="AC299" s="43"/>
      <c r="AD299" s="43"/>
      <c r="AE299" s="43"/>
      <c r="AF299" s="43"/>
      <c r="AG299" s="43"/>
    </row>
    <row r="300" spans="1:53">
      <c r="A300" t="s">
        <v>294</v>
      </c>
      <c r="B300" t="s">
        <v>206</v>
      </c>
      <c r="C300" t="s">
        <v>211</v>
      </c>
      <c r="D300" t="s">
        <v>50</v>
      </c>
      <c r="E300" t="s">
        <v>222</v>
      </c>
      <c r="F300">
        <v>2</v>
      </c>
      <c r="G300">
        <v>0.66666666666666663</v>
      </c>
      <c r="H300">
        <v>2</v>
      </c>
      <c r="I300">
        <v>2</v>
      </c>
      <c r="J300">
        <v>3</v>
      </c>
      <c r="K300">
        <v>3</v>
      </c>
      <c r="L300">
        <v>3</v>
      </c>
      <c r="M300">
        <v>1.3333333333333333</v>
      </c>
      <c r="N300">
        <v>4.333333333333333</v>
      </c>
      <c r="O300">
        <v>3.6666666666666665</v>
      </c>
      <c r="P300">
        <v>2.3333333333333335</v>
      </c>
      <c r="Q300">
        <v>3.3333333333333335</v>
      </c>
      <c r="R300">
        <v>4.333333333333333</v>
      </c>
      <c r="S300">
        <v>4.666666666666667</v>
      </c>
      <c r="T300">
        <v>4</v>
      </c>
      <c r="U300">
        <v>4</v>
      </c>
      <c r="V300">
        <v>4.333333333333333</v>
      </c>
      <c r="W300">
        <v>3.6666666666666665</v>
      </c>
      <c r="X300">
        <v>5</v>
      </c>
      <c r="Y300">
        <v>3.6666666666666665</v>
      </c>
      <c r="AA300" s="43"/>
      <c r="AB300" s="43"/>
      <c r="AC300" s="43"/>
      <c r="AD300" s="43"/>
      <c r="AE300" s="43"/>
      <c r="AF300" s="43"/>
      <c r="AG300" s="43"/>
    </row>
    <row r="301" spans="1:53">
      <c r="A301" t="s">
        <v>294</v>
      </c>
      <c r="B301" t="s">
        <v>206</v>
      </c>
      <c r="C301" t="s">
        <v>211</v>
      </c>
      <c r="D301" t="s">
        <v>50</v>
      </c>
      <c r="E301" t="s">
        <v>229</v>
      </c>
      <c r="F301">
        <v>3.8125</v>
      </c>
      <c r="G301">
        <v>3.875</v>
      </c>
      <c r="H301">
        <v>4.125</v>
      </c>
      <c r="I301">
        <v>3.5625</v>
      </c>
      <c r="J301">
        <v>4.5</v>
      </c>
      <c r="K301">
        <v>3.8125</v>
      </c>
      <c r="L301">
        <v>4.1875</v>
      </c>
      <c r="M301">
        <v>2.875</v>
      </c>
      <c r="N301">
        <v>4.3125</v>
      </c>
      <c r="O301">
        <v>3.875</v>
      </c>
      <c r="P301">
        <v>4.25</v>
      </c>
      <c r="Q301">
        <v>4.5</v>
      </c>
      <c r="R301">
        <v>4.4375</v>
      </c>
      <c r="S301">
        <v>3.6875</v>
      </c>
      <c r="T301">
        <v>3.9375</v>
      </c>
      <c r="U301">
        <v>4.375</v>
      </c>
      <c r="V301">
        <v>4.125</v>
      </c>
      <c r="W301">
        <v>4.5</v>
      </c>
      <c r="X301">
        <v>4.5</v>
      </c>
      <c r="Y301">
        <v>3.875</v>
      </c>
      <c r="AA301" s="43"/>
      <c r="AB301" s="43"/>
      <c r="AC301" s="43"/>
      <c r="AD301" s="43"/>
      <c r="AE301" s="43"/>
      <c r="AF301" s="43"/>
      <c r="AG301" s="43"/>
    </row>
    <row r="302" spans="1:53">
      <c r="A302" t="s">
        <v>294</v>
      </c>
      <c r="B302" t="s">
        <v>206</v>
      </c>
      <c r="C302" t="s">
        <v>211</v>
      </c>
      <c r="D302" t="s">
        <v>50</v>
      </c>
      <c r="E302" t="s">
        <v>234</v>
      </c>
      <c r="F302">
        <v>5</v>
      </c>
      <c r="G302">
        <v>3.8</v>
      </c>
      <c r="H302">
        <v>4.0999999999999996</v>
      </c>
      <c r="I302">
        <v>3.9</v>
      </c>
      <c r="J302">
        <v>4.9000000000000004</v>
      </c>
      <c r="K302">
        <v>3.8</v>
      </c>
      <c r="L302">
        <v>4.0999999999999996</v>
      </c>
      <c r="M302">
        <v>2.7</v>
      </c>
      <c r="N302">
        <v>4.5</v>
      </c>
      <c r="O302">
        <v>4.4000000000000004</v>
      </c>
      <c r="P302">
        <v>4.4000000000000004</v>
      </c>
      <c r="Q302">
        <v>4.5999999999999996</v>
      </c>
      <c r="R302">
        <v>4.5999999999999996</v>
      </c>
      <c r="S302">
        <v>3.4</v>
      </c>
      <c r="T302">
        <v>4.2</v>
      </c>
      <c r="U302">
        <v>4.5</v>
      </c>
      <c r="V302">
        <v>5</v>
      </c>
      <c r="W302">
        <v>4.5</v>
      </c>
      <c r="X302">
        <v>4.5</v>
      </c>
      <c r="Y302">
        <v>3.8</v>
      </c>
      <c r="AA302" s="43"/>
      <c r="AB302" s="43"/>
      <c r="AC302" s="43"/>
      <c r="AD302" s="43"/>
      <c r="AE302" s="43"/>
      <c r="AF302" s="43"/>
      <c r="AG302" s="43"/>
    </row>
    <row r="303" spans="1:53">
      <c r="A303" t="s">
        <v>294</v>
      </c>
      <c r="B303" t="s">
        <v>206</v>
      </c>
      <c r="C303" t="s">
        <v>211</v>
      </c>
      <c r="D303" t="s">
        <v>50</v>
      </c>
      <c r="E303" t="s">
        <v>230</v>
      </c>
      <c r="F303">
        <v>4.3661971830985919</v>
      </c>
      <c r="G303">
        <v>3.76056338028169</v>
      </c>
      <c r="H303">
        <v>4.154929577464789</v>
      </c>
      <c r="I303">
        <v>3.5774647887323945</v>
      </c>
      <c r="J303">
        <v>4.746478873239437</v>
      </c>
      <c r="K303">
        <v>3.6619718309859155</v>
      </c>
      <c r="L303">
        <v>4.084507042253521</v>
      </c>
      <c r="M303">
        <v>2.5492957746478875</v>
      </c>
      <c r="N303">
        <v>4.126760563380282</v>
      </c>
      <c r="O303">
        <v>3.7746478873239435</v>
      </c>
      <c r="P303">
        <v>4</v>
      </c>
      <c r="Q303">
        <v>4.422535211267606</v>
      </c>
      <c r="R303">
        <v>4.295774647887324</v>
      </c>
      <c r="S303">
        <v>3.5211267605633805</v>
      </c>
      <c r="T303">
        <v>4.098591549295775</v>
      </c>
      <c r="U303">
        <v>4.47887323943662</v>
      </c>
      <c r="V303">
        <v>4.549295774647887</v>
      </c>
      <c r="W303">
        <v>4.52112676056338</v>
      </c>
      <c r="X303">
        <v>4.380281690140845</v>
      </c>
      <c r="Y303">
        <v>3.943661971830986</v>
      </c>
      <c r="AA303" s="43"/>
      <c r="AB303" s="43"/>
      <c r="AC303" s="43"/>
      <c r="AD303" s="43"/>
      <c r="AE303" s="43"/>
      <c r="AF303" s="43"/>
      <c r="AG303" s="43"/>
    </row>
    <row r="304" spans="1:53">
      <c r="A304" t="s">
        <v>294</v>
      </c>
      <c r="B304" t="s">
        <v>206</v>
      </c>
      <c r="C304" t="s">
        <v>211</v>
      </c>
      <c r="D304" t="s">
        <v>50</v>
      </c>
      <c r="E304" t="s">
        <v>229</v>
      </c>
      <c r="F304">
        <v>3</v>
      </c>
      <c r="G304">
        <v>3</v>
      </c>
      <c r="H304">
        <v>1</v>
      </c>
      <c r="I304">
        <v>2</v>
      </c>
      <c r="J304">
        <v>5</v>
      </c>
      <c r="K304">
        <v>3</v>
      </c>
      <c r="L304">
        <v>3</v>
      </c>
      <c r="M304">
        <v>1</v>
      </c>
      <c r="N304">
        <v>4</v>
      </c>
      <c r="O304">
        <v>3</v>
      </c>
      <c r="P304">
        <v>2</v>
      </c>
      <c r="Q304">
        <v>2</v>
      </c>
      <c r="R304">
        <v>3</v>
      </c>
      <c r="S304">
        <v>3</v>
      </c>
      <c r="T304">
        <v>3</v>
      </c>
      <c r="U304">
        <v>4</v>
      </c>
      <c r="V304">
        <v>3</v>
      </c>
      <c r="W304">
        <v>5</v>
      </c>
      <c r="X304">
        <v>4</v>
      </c>
      <c r="Y304">
        <v>2</v>
      </c>
      <c r="AA304" s="45"/>
      <c r="AB304" s="45"/>
      <c r="AC304" s="45"/>
      <c r="AD304" s="45"/>
      <c r="AE304" s="45"/>
      <c r="AF304" s="43"/>
      <c r="AG304" s="43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</row>
    <row r="305" spans="1:53">
      <c r="A305" t="s">
        <v>294</v>
      </c>
      <c r="B305" t="s">
        <v>206</v>
      </c>
      <c r="C305" t="s">
        <v>211</v>
      </c>
      <c r="D305" t="s">
        <v>50</v>
      </c>
      <c r="E305" t="s">
        <v>234</v>
      </c>
      <c r="F305">
        <v>5</v>
      </c>
      <c r="G305">
        <v>5</v>
      </c>
      <c r="H305">
        <v>4</v>
      </c>
      <c r="I305">
        <v>5</v>
      </c>
      <c r="J305">
        <v>5</v>
      </c>
      <c r="K305">
        <v>4</v>
      </c>
      <c r="L305">
        <v>3</v>
      </c>
      <c r="M305">
        <v>5</v>
      </c>
      <c r="N305">
        <v>5</v>
      </c>
      <c r="O305">
        <v>5</v>
      </c>
      <c r="P305">
        <v>2</v>
      </c>
      <c r="Q305">
        <v>5</v>
      </c>
      <c r="R305">
        <v>5</v>
      </c>
      <c r="S305">
        <v>3</v>
      </c>
      <c r="T305">
        <v>4</v>
      </c>
      <c r="U305">
        <v>5</v>
      </c>
      <c r="V305">
        <v>5</v>
      </c>
      <c r="W305">
        <v>4</v>
      </c>
      <c r="X305">
        <v>5</v>
      </c>
      <c r="Y305">
        <v>4</v>
      </c>
      <c r="AA305" s="43"/>
      <c r="AB305" s="43"/>
      <c r="AC305" s="43"/>
      <c r="AD305" s="43"/>
      <c r="AE305" s="43"/>
      <c r="AF305" s="43"/>
      <c r="AG305" s="43"/>
    </row>
    <row r="306" spans="1:53">
      <c r="A306" t="s">
        <v>294</v>
      </c>
      <c r="B306" t="s">
        <v>185</v>
      </c>
      <c r="C306" t="s">
        <v>183</v>
      </c>
      <c r="D306" t="s">
        <v>50</v>
      </c>
      <c r="E306" t="s">
        <v>188</v>
      </c>
      <c r="F306">
        <v>4</v>
      </c>
      <c r="G306">
        <v>5</v>
      </c>
      <c r="H306">
        <v>5</v>
      </c>
      <c r="I306">
        <v>4</v>
      </c>
      <c r="J306">
        <v>4</v>
      </c>
      <c r="K306">
        <v>3</v>
      </c>
      <c r="L306">
        <v>3</v>
      </c>
      <c r="M306">
        <v>3</v>
      </c>
      <c r="N306">
        <v>3</v>
      </c>
      <c r="O306">
        <v>5</v>
      </c>
      <c r="P306">
        <v>4</v>
      </c>
      <c r="Q306">
        <v>4</v>
      </c>
      <c r="R306">
        <v>4</v>
      </c>
      <c r="S306">
        <v>3</v>
      </c>
      <c r="T306">
        <v>4</v>
      </c>
      <c r="U306">
        <v>3</v>
      </c>
      <c r="V306">
        <v>4</v>
      </c>
      <c r="W306">
        <v>3</v>
      </c>
      <c r="X306">
        <v>5</v>
      </c>
      <c r="Y306">
        <v>4</v>
      </c>
      <c r="AA306" s="43"/>
      <c r="AB306" s="43"/>
      <c r="AC306" s="43"/>
      <c r="AD306" s="43"/>
      <c r="AE306" s="43"/>
      <c r="AF306" s="43"/>
      <c r="AG306" s="43"/>
    </row>
    <row r="307" spans="1:53">
      <c r="A307" t="s">
        <v>294</v>
      </c>
      <c r="B307" t="s">
        <v>185</v>
      </c>
      <c r="C307" t="s">
        <v>183</v>
      </c>
      <c r="D307" t="s">
        <v>50</v>
      </c>
      <c r="E307" t="s">
        <v>216</v>
      </c>
      <c r="F307">
        <v>4.333333333333333</v>
      </c>
      <c r="G307">
        <v>3.8333333333333335</v>
      </c>
      <c r="H307">
        <v>3.6666666666666665</v>
      </c>
      <c r="I307">
        <v>3.8333333333333335</v>
      </c>
      <c r="J307">
        <v>4.3666666666666663</v>
      </c>
      <c r="K307">
        <v>3.8</v>
      </c>
      <c r="L307">
        <v>3.7333333333333334</v>
      </c>
      <c r="M307">
        <v>3.6</v>
      </c>
      <c r="N307">
        <v>4.3</v>
      </c>
      <c r="O307">
        <v>3.7666666666666666</v>
      </c>
      <c r="P307">
        <v>3.8333333333333335</v>
      </c>
      <c r="Q307">
        <v>4.2666666666666666</v>
      </c>
      <c r="R307">
        <v>4.2</v>
      </c>
      <c r="S307">
        <v>3.9666666666666668</v>
      </c>
      <c r="T307">
        <v>4.166666666666667</v>
      </c>
      <c r="U307">
        <v>4.0333333333333332</v>
      </c>
      <c r="V307">
        <v>4.0999999999999996</v>
      </c>
      <c r="W307">
        <v>4.4000000000000004</v>
      </c>
      <c r="X307">
        <v>4.166666666666667</v>
      </c>
      <c r="Y307">
        <v>4.3</v>
      </c>
      <c r="AA307" s="43"/>
      <c r="AB307" s="43"/>
      <c r="AC307" s="43"/>
      <c r="AD307" s="43"/>
      <c r="AE307" s="43"/>
      <c r="AF307" s="43"/>
      <c r="AG307" s="43"/>
    </row>
    <row r="308" spans="1:53">
      <c r="A308" t="s">
        <v>294</v>
      </c>
      <c r="B308" t="s">
        <v>185</v>
      </c>
      <c r="C308" t="s">
        <v>183</v>
      </c>
      <c r="D308" t="s">
        <v>50</v>
      </c>
      <c r="E308" t="s">
        <v>222</v>
      </c>
      <c r="F308">
        <v>3.6666666666666665</v>
      </c>
      <c r="G308">
        <v>4.666666666666667</v>
      </c>
      <c r="H308">
        <v>4</v>
      </c>
      <c r="I308">
        <v>3.6666666666666665</v>
      </c>
      <c r="J308">
        <v>4</v>
      </c>
      <c r="K308">
        <v>4.666666666666667</v>
      </c>
      <c r="L308">
        <v>4.333333333333333</v>
      </c>
      <c r="M308">
        <v>4</v>
      </c>
      <c r="N308">
        <v>4.333333333333333</v>
      </c>
      <c r="O308">
        <v>4.333333333333333</v>
      </c>
      <c r="P308">
        <v>2.6666666666666665</v>
      </c>
      <c r="Q308">
        <v>4.333333333333333</v>
      </c>
      <c r="R308">
        <v>3</v>
      </c>
      <c r="S308">
        <v>3.6666666666666665</v>
      </c>
      <c r="T308">
        <v>3.3333333333333335</v>
      </c>
      <c r="U308">
        <v>3.6666666666666665</v>
      </c>
      <c r="V308">
        <v>4.666666666666667</v>
      </c>
      <c r="W308">
        <v>3.3333333333333335</v>
      </c>
      <c r="X308">
        <v>4.333333333333333</v>
      </c>
      <c r="Y308">
        <v>4</v>
      </c>
      <c r="AA308" s="43"/>
      <c r="AB308" s="43"/>
      <c r="AC308" s="43"/>
      <c r="AD308" s="43"/>
      <c r="AE308" s="43"/>
      <c r="AF308" s="43"/>
      <c r="AG308" s="43"/>
    </row>
    <row r="309" spans="1:53">
      <c r="A309" t="s">
        <v>294</v>
      </c>
      <c r="B309" t="s">
        <v>185</v>
      </c>
      <c r="C309" t="s">
        <v>183</v>
      </c>
      <c r="D309" t="s">
        <v>50</v>
      </c>
      <c r="E309" t="s">
        <v>228</v>
      </c>
      <c r="F309">
        <v>5</v>
      </c>
      <c r="G309">
        <v>4</v>
      </c>
      <c r="H309">
        <v>3</v>
      </c>
      <c r="I309">
        <v>5</v>
      </c>
      <c r="J309">
        <v>4.5</v>
      </c>
      <c r="K309">
        <v>4</v>
      </c>
      <c r="L309">
        <v>4.5</v>
      </c>
      <c r="M309">
        <v>4</v>
      </c>
      <c r="N309">
        <v>4.5</v>
      </c>
      <c r="O309">
        <v>3.5</v>
      </c>
      <c r="P309">
        <v>5</v>
      </c>
      <c r="Q309">
        <v>5</v>
      </c>
      <c r="R309">
        <v>4</v>
      </c>
      <c r="S309">
        <v>4</v>
      </c>
      <c r="T309">
        <v>2.5</v>
      </c>
      <c r="U309">
        <v>5</v>
      </c>
      <c r="V309">
        <v>4.5</v>
      </c>
      <c r="W309">
        <v>5</v>
      </c>
      <c r="X309">
        <v>4.5</v>
      </c>
      <c r="Y309">
        <v>3.5</v>
      </c>
      <c r="AA309" s="43"/>
      <c r="AB309" s="43"/>
      <c r="AC309" s="43"/>
      <c r="AD309" s="43"/>
      <c r="AE309" s="43"/>
      <c r="AF309" s="43"/>
      <c r="AG309" s="43"/>
    </row>
    <row r="310" spans="1:53">
      <c r="A310" t="s">
        <v>294</v>
      </c>
      <c r="B310" t="s">
        <v>185</v>
      </c>
      <c r="C310" t="s">
        <v>183</v>
      </c>
      <c r="D310" t="s">
        <v>50</v>
      </c>
      <c r="E310" t="s">
        <v>229</v>
      </c>
      <c r="F310">
        <v>4.0789473684210522</v>
      </c>
      <c r="G310">
        <v>3.9736842105263159</v>
      </c>
      <c r="H310">
        <v>4</v>
      </c>
      <c r="I310">
        <v>3.6578947368421053</v>
      </c>
      <c r="J310">
        <v>4.1842105263157894</v>
      </c>
      <c r="K310">
        <v>4</v>
      </c>
      <c r="L310">
        <v>4.1842105263157894</v>
      </c>
      <c r="M310">
        <v>3.2894736842105261</v>
      </c>
      <c r="N310">
        <v>4.3421052631578947</v>
      </c>
      <c r="O310">
        <v>4.0263157894736841</v>
      </c>
      <c r="P310">
        <v>3.6578947368421053</v>
      </c>
      <c r="Q310">
        <v>4.4210526315789478</v>
      </c>
      <c r="R310">
        <v>4.0263157894736841</v>
      </c>
      <c r="S310">
        <v>3.8157894736842106</v>
      </c>
      <c r="T310">
        <v>4.3421052631578947</v>
      </c>
      <c r="U310">
        <v>4.1052631578947372</v>
      </c>
      <c r="V310">
        <v>4.2105263157894735</v>
      </c>
      <c r="W310">
        <v>4.5</v>
      </c>
      <c r="X310">
        <v>4.5</v>
      </c>
      <c r="Y310">
        <v>3.9473684210526314</v>
      </c>
      <c r="AA310" s="45"/>
      <c r="AB310" s="45"/>
      <c r="AC310" s="45"/>
      <c r="AD310" s="45"/>
      <c r="AE310" s="45"/>
      <c r="AF310" s="43"/>
      <c r="AG310" s="43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</row>
    <row r="311" spans="1:53">
      <c r="A311" t="s">
        <v>294</v>
      </c>
      <c r="B311" t="s">
        <v>185</v>
      </c>
      <c r="C311" t="s">
        <v>183</v>
      </c>
      <c r="D311" t="s">
        <v>50</v>
      </c>
      <c r="E311" t="s">
        <v>234</v>
      </c>
      <c r="F311">
        <v>4</v>
      </c>
      <c r="G311">
        <v>3.3125</v>
      </c>
      <c r="H311">
        <v>2.9375</v>
      </c>
      <c r="I311">
        <v>2.8125</v>
      </c>
      <c r="J311">
        <v>4</v>
      </c>
      <c r="K311">
        <v>3.625</v>
      </c>
      <c r="L311">
        <v>3.9375</v>
      </c>
      <c r="M311">
        <v>3.3125</v>
      </c>
      <c r="N311">
        <v>4.3125</v>
      </c>
      <c r="O311">
        <v>3.5625</v>
      </c>
      <c r="P311">
        <v>3.6875</v>
      </c>
      <c r="Q311">
        <v>4</v>
      </c>
      <c r="R311">
        <v>3.8125</v>
      </c>
      <c r="S311">
        <v>4.0625</v>
      </c>
      <c r="T311">
        <v>4.1875</v>
      </c>
      <c r="U311">
        <v>4.25</v>
      </c>
      <c r="V311">
        <v>4.25</v>
      </c>
      <c r="W311">
        <v>4.0625</v>
      </c>
      <c r="X311">
        <v>4.3125</v>
      </c>
      <c r="Y311">
        <v>3.875</v>
      </c>
      <c r="AA311" s="43"/>
      <c r="AB311" s="43"/>
      <c r="AC311" s="43"/>
      <c r="AD311" s="43"/>
      <c r="AE311" s="43"/>
      <c r="AF311" s="43"/>
      <c r="AG311" s="43"/>
    </row>
    <row r="312" spans="1:53">
      <c r="A312" t="s">
        <v>294</v>
      </c>
      <c r="B312" t="s">
        <v>185</v>
      </c>
      <c r="C312" t="s">
        <v>183</v>
      </c>
      <c r="D312" t="s">
        <v>50</v>
      </c>
      <c r="E312" t="s">
        <v>230</v>
      </c>
      <c r="F312">
        <v>4.290322580645161</v>
      </c>
      <c r="G312">
        <v>4.129032258064516</v>
      </c>
      <c r="H312">
        <v>3.6774193548387095</v>
      </c>
      <c r="I312">
        <v>3.838709677419355</v>
      </c>
      <c r="J312">
        <v>4.645161290322581</v>
      </c>
      <c r="K312">
        <v>3.967741935483871</v>
      </c>
      <c r="L312">
        <v>4.193548387096774</v>
      </c>
      <c r="M312">
        <v>3.5483870967741935</v>
      </c>
      <c r="N312">
        <v>4.290322580645161</v>
      </c>
      <c r="O312">
        <v>3.838709677419355</v>
      </c>
      <c r="P312">
        <v>3.870967741935484</v>
      </c>
      <c r="Q312">
        <v>4.5483870967741939</v>
      </c>
      <c r="R312">
        <v>4</v>
      </c>
      <c r="S312">
        <v>3.7096774193548385</v>
      </c>
      <c r="T312">
        <v>4.290322580645161</v>
      </c>
      <c r="U312">
        <v>4.096774193548387</v>
      </c>
      <c r="V312">
        <v>4.67741935483871</v>
      </c>
      <c r="W312">
        <v>4.419354838709677</v>
      </c>
      <c r="X312">
        <v>4.5483870967741939</v>
      </c>
      <c r="Y312">
        <v>4.193548387096774</v>
      </c>
      <c r="AA312" s="43"/>
      <c r="AB312" s="43"/>
      <c r="AC312" s="43"/>
      <c r="AD312" s="43"/>
      <c r="AE312" s="43"/>
      <c r="AF312" s="43"/>
      <c r="AG312" s="43"/>
    </row>
    <row r="313" spans="1:53">
      <c r="A313" t="s">
        <v>294</v>
      </c>
      <c r="B313" t="s">
        <v>185</v>
      </c>
      <c r="C313" t="s">
        <v>200</v>
      </c>
      <c r="D313" t="s">
        <v>50</v>
      </c>
      <c r="E313" t="s">
        <v>188</v>
      </c>
      <c r="F313">
        <v>4.5</v>
      </c>
      <c r="G313">
        <v>4</v>
      </c>
      <c r="H313">
        <v>2.5</v>
      </c>
      <c r="I313">
        <v>3.5</v>
      </c>
      <c r="J313">
        <v>4</v>
      </c>
      <c r="K313">
        <v>4</v>
      </c>
      <c r="L313">
        <v>4.5</v>
      </c>
      <c r="M313">
        <v>2.5</v>
      </c>
      <c r="N313">
        <v>5</v>
      </c>
      <c r="O313">
        <v>3</v>
      </c>
      <c r="P313">
        <v>4</v>
      </c>
      <c r="Q313">
        <v>4</v>
      </c>
      <c r="R313">
        <v>4</v>
      </c>
      <c r="S313">
        <v>3</v>
      </c>
      <c r="T313">
        <v>3</v>
      </c>
      <c r="U313">
        <v>4</v>
      </c>
      <c r="V313">
        <v>4.5</v>
      </c>
      <c r="W313">
        <v>4.5</v>
      </c>
      <c r="X313">
        <v>4</v>
      </c>
      <c r="Y313">
        <v>2.5</v>
      </c>
      <c r="AA313" s="43"/>
      <c r="AB313" s="43"/>
      <c r="AC313" s="43"/>
      <c r="AD313" s="43"/>
      <c r="AE313" s="43"/>
      <c r="AF313" s="43"/>
      <c r="AG313" s="43"/>
    </row>
    <row r="314" spans="1:53">
      <c r="A314" t="s">
        <v>294</v>
      </c>
      <c r="B314" t="s">
        <v>185</v>
      </c>
      <c r="C314" t="s">
        <v>200</v>
      </c>
      <c r="D314" t="s">
        <v>50</v>
      </c>
      <c r="E314" t="s">
        <v>216</v>
      </c>
      <c r="F314">
        <v>4.541666666666667</v>
      </c>
      <c r="G314">
        <v>3.9166666666666665</v>
      </c>
      <c r="H314">
        <v>3.5833333333333335</v>
      </c>
      <c r="I314">
        <v>3.875</v>
      </c>
      <c r="J314">
        <v>4.708333333333333</v>
      </c>
      <c r="K314">
        <v>3.5</v>
      </c>
      <c r="L314">
        <v>4.541666666666667</v>
      </c>
      <c r="M314">
        <v>3.4166666666666665</v>
      </c>
      <c r="N314">
        <v>4.458333333333333</v>
      </c>
      <c r="O314">
        <v>4.125</v>
      </c>
      <c r="P314">
        <v>4.083333333333333</v>
      </c>
      <c r="Q314">
        <v>4.625</v>
      </c>
      <c r="R314">
        <v>4</v>
      </c>
      <c r="S314">
        <v>4.083333333333333</v>
      </c>
      <c r="T314">
        <v>4.291666666666667</v>
      </c>
      <c r="U314">
        <v>4.166666666666667</v>
      </c>
      <c r="V314">
        <v>4.708333333333333</v>
      </c>
      <c r="W314">
        <v>4.5</v>
      </c>
      <c r="X314">
        <v>4.583333333333333</v>
      </c>
      <c r="Y314">
        <v>4.083333333333333</v>
      </c>
      <c r="AA314" s="43"/>
      <c r="AB314" s="43"/>
      <c r="AC314" s="43"/>
      <c r="AD314" s="43"/>
      <c r="AE314" s="43"/>
      <c r="AF314" s="43"/>
      <c r="AG314" s="43"/>
    </row>
    <row r="315" spans="1:53">
      <c r="A315" t="s">
        <v>294</v>
      </c>
      <c r="B315" t="s">
        <v>185</v>
      </c>
      <c r="C315" t="s">
        <v>200</v>
      </c>
      <c r="D315" t="s">
        <v>50</v>
      </c>
      <c r="E315" t="s">
        <v>222</v>
      </c>
      <c r="F315">
        <v>5</v>
      </c>
      <c r="G315">
        <v>5</v>
      </c>
      <c r="H315">
        <v>4.5</v>
      </c>
      <c r="I315">
        <v>4.5</v>
      </c>
      <c r="J315">
        <v>5</v>
      </c>
      <c r="K315">
        <v>5</v>
      </c>
      <c r="L315">
        <v>5</v>
      </c>
      <c r="M315">
        <v>4</v>
      </c>
      <c r="N315">
        <v>5</v>
      </c>
      <c r="O315">
        <v>3.5</v>
      </c>
      <c r="P315">
        <v>5</v>
      </c>
      <c r="Q315">
        <v>4</v>
      </c>
      <c r="R315">
        <v>4.5</v>
      </c>
      <c r="S315">
        <v>3.5</v>
      </c>
      <c r="T315">
        <v>3.5</v>
      </c>
      <c r="U315">
        <v>4</v>
      </c>
      <c r="V315">
        <v>5</v>
      </c>
      <c r="W315">
        <v>5</v>
      </c>
      <c r="X315">
        <v>5</v>
      </c>
      <c r="Y315">
        <v>5</v>
      </c>
      <c r="AA315" s="43"/>
      <c r="AB315" s="43"/>
      <c r="AC315" s="43"/>
      <c r="AD315" s="43"/>
      <c r="AE315" s="43"/>
      <c r="AF315" s="43"/>
      <c r="AG315" s="43"/>
    </row>
    <row r="316" spans="1:53">
      <c r="A316" t="s">
        <v>294</v>
      </c>
      <c r="B316" t="s">
        <v>185</v>
      </c>
      <c r="C316" t="s">
        <v>200</v>
      </c>
      <c r="D316" t="s">
        <v>50</v>
      </c>
      <c r="E316" t="s">
        <v>229</v>
      </c>
      <c r="F316">
        <v>4.1956521739130439</v>
      </c>
      <c r="G316">
        <v>3.8260869565217392</v>
      </c>
      <c r="H316">
        <v>3.8695652173913042</v>
      </c>
      <c r="I316">
        <v>3.8260869565217392</v>
      </c>
      <c r="J316">
        <v>4.3043478260869561</v>
      </c>
      <c r="K316">
        <v>4.0217391304347823</v>
      </c>
      <c r="L316">
        <v>4.2391304347826084</v>
      </c>
      <c r="M316">
        <v>3.7173913043478262</v>
      </c>
      <c r="N316">
        <v>4.3043478260869561</v>
      </c>
      <c r="O316">
        <v>3.8913043478260869</v>
      </c>
      <c r="P316">
        <v>3.652173913043478</v>
      </c>
      <c r="Q316">
        <v>4.4130434782608692</v>
      </c>
      <c r="R316">
        <v>4.2391304347826084</v>
      </c>
      <c r="S316">
        <v>3.8913043478260869</v>
      </c>
      <c r="T316">
        <v>4.5434782608695654</v>
      </c>
      <c r="U316">
        <v>4.3695652173913047</v>
      </c>
      <c r="V316">
        <v>4.4347826086956523</v>
      </c>
      <c r="W316">
        <v>4.3478260869565215</v>
      </c>
      <c r="X316">
        <v>4.5434782608695654</v>
      </c>
      <c r="Y316">
        <v>4.0652173913043477</v>
      </c>
      <c r="AA316" s="45"/>
      <c r="AB316" s="45"/>
      <c r="AC316" s="45"/>
      <c r="AD316" s="45"/>
      <c r="AE316" s="45"/>
      <c r="AF316" s="43"/>
      <c r="AG316" s="43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</row>
    <row r="317" spans="1:53">
      <c r="A317" t="s">
        <v>294</v>
      </c>
      <c r="B317" t="s">
        <v>185</v>
      </c>
      <c r="C317" t="s">
        <v>200</v>
      </c>
      <c r="D317" t="s">
        <v>50</v>
      </c>
      <c r="E317" t="s">
        <v>234</v>
      </c>
      <c r="F317">
        <v>4.5</v>
      </c>
      <c r="G317">
        <v>4.0555555555555554</v>
      </c>
      <c r="H317">
        <v>3.4444444444444446</v>
      </c>
      <c r="I317">
        <v>3.6111111111111112</v>
      </c>
      <c r="J317">
        <v>4.4444444444444446</v>
      </c>
      <c r="K317">
        <v>3.5555555555555554</v>
      </c>
      <c r="L317">
        <v>3.8888888888888888</v>
      </c>
      <c r="M317">
        <v>3.5555555555555554</v>
      </c>
      <c r="N317">
        <v>4.6111111111111107</v>
      </c>
      <c r="O317">
        <v>3.5555555555555554</v>
      </c>
      <c r="P317">
        <v>3.6111111111111112</v>
      </c>
      <c r="Q317">
        <v>4.3888888888888893</v>
      </c>
      <c r="R317">
        <v>4.333333333333333</v>
      </c>
      <c r="S317">
        <v>3.6111111111111112</v>
      </c>
      <c r="T317">
        <v>4.3888888888888893</v>
      </c>
      <c r="U317">
        <v>4.2777777777777777</v>
      </c>
      <c r="V317">
        <v>4.6111111111111107</v>
      </c>
      <c r="W317">
        <v>4.2222222222222223</v>
      </c>
      <c r="X317">
        <v>4.166666666666667</v>
      </c>
      <c r="Y317">
        <v>3.6111111111111112</v>
      </c>
      <c r="AA317" s="43"/>
      <c r="AB317" s="43"/>
      <c r="AC317" s="43"/>
      <c r="AD317" s="43"/>
      <c r="AE317" s="43"/>
      <c r="AF317" s="43"/>
      <c r="AG317" s="43"/>
    </row>
    <row r="318" spans="1:53">
      <c r="A318" t="s">
        <v>294</v>
      </c>
      <c r="B318" t="s">
        <v>185</v>
      </c>
      <c r="C318" t="s">
        <v>200</v>
      </c>
      <c r="D318" t="s">
        <v>50</v>
      </c>
      <c r="E318" t="s">
        <v>230</v>
      </c>
      <c r="F318">
        <v>4.666666666666667</v>
      </c>
      <c r="G318">
        <v>3.8235294117647061</v>
      </c>
      <c r="H318">
        <v>3.6274509803921569</v>
      </c>
      <c r="I318">
        <v>3.5490196078431371</v>
      </c>
      <c r="J318">
        <v>4.666666666666667</v>
      </c>
      <c r="K318">
        <v>3.5686274509803924</v>
      </c>
      <c r="L318">
        <v>4.3137254901960782</v>
      </c>
      <c r="M318">
        <v>3.215686274509804</v>
      </c>
      <c r="N318">
        <v>4.4705882352941178</v>
      </c>
      <c r="O318">
        <v>3.8039215686274508</v>
      </c>
      <c r="P318">
        <v>4.0392156862745097</v>
      </c>
      <c r="Q318">
        <v>4.5294117647058822</v>
      </c>
      <c r="R318">
        <v>4.333333333333333</v>
      </c>
      <c r="S318">
        <v>3.9215686274509802</v>
      </c>
      <c r="T318">
        <v>4.215686274509804</v>
      </c>
      <c r="U318">
        <v>4.2352941176470589</v>
      </c>
      <c r="V318">
        <v>4.666666666666667</v>
      </c>
      <c r="W318">
        <v>4.4901960784313726</v>
      </c>
      <c r="X318">
        <v>4.3725490196078427</v>
      </c>
      <c r="Y318">
        <v>3.784313725490196</v>
      </c>
      <c r="AA318" s="43"/>
      <c r="AB318" s="43"/>
      <c r="AC318" s="43"/>
      <c r="AD318" s="43"/>
      <c r="AE318" s="43"/>
      <c r="AF318" s="43"/>
      <c r="AG318" s="43"/>
    </row>
    <row r="319" spans="1:53">
      <c r="A319" t="s">
        <v>294</v>
      </c>
      <c r="B319" t="s">
        <v>185</v>
      </c>
      <c r="C319" t="s">
        <v>207</v>
      </c>
      <c r="D319" t="s">
        <v>50</v>
      </c>
      <c r="E319" t="s">
        <v>188</v>
      </c>
      <c r="F319">
        <v>5</v>
      </c>
      <c r="G319">
        <v>4</v>
      </c>
      <c r="H319">
        <v>0</v>
      </c>
      <c r="I319">
        <v>5</v>
      </c>
      <c r="J319">
        <v>5</v>
      </c>
      <c r="K319">
        <v>4</v>
      </c>
      <c r="L319">
        <v>4</v>
      </c>
      <c r="M319">
        <v>4</v>
      </c>
      <c r="N319">
        <v>4</v>
      </c>
      <c r="O319">
        <v>5</v>
      </c>
      <c r="P319">
        <v>5</v>
      </c>
      <c r="Q319">
        <v>5</v>
      </c>
      <c r="R319">
        <v>4</v>
      </c>
      <c r="S319">
        <v>5</v>
      </c>
      <c r="T319">
        <v>4</v>
      </c>
      <c r="U319">
        <v>5</v>
      </c>
      <c r="V319">
        <v>5</v>
      </c>
      <c r="W319">
        <v>5</v>
      </c>
      <c r="X319">
        <v>5</v>
      </c>
      <c r="Y319">
        <v>5</v>
      </c>
      <c r="AA319" s="44"/>
      <c r="AB319" s="47"/>
      <c r="AC319" s="47"/>
      <c r="AD319" s="47"/>
      <c r="AE319" s="47"/>
      <c r="AF319" s="43"/>
      <c r="AG319" s="43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</row>
    <row r="320" spans="1:53">
      <c r="A320" t="s">
        <v>294</v>
      </c>
      <c r="B320" t="s">
        <v>185</v>
      </c>
      <c r="C320" t="s">
        <v>207</v>
      </c>
      <c r="D320" t="s">
        <v>50</v>
      </c>
      <c r="E320" t="s">
        <v>216</v>
      </c>
      <c r="F320">
        <v>4.4705882352941178</v>
      </c>
      <c r="G320">
        <v>3.7058823529411766</v>
      </c>
      <c r="H320">
        <v>3.6470588235294117</v>
      </c>
      <c r="I320">
        <v>3.2941176470588234</v>
      </c>
      <c r="J320">
        <v>4.5882352941176467</v>
      </c>
      <c r="K320">
        <v>3.4117647058823528</v>
      </c>
      <c r="L320">
        <v>3.8823529411764706</v>
      </c>
      <c r="M320">
        <v>3.4705882352941178</v>
      </c>
      <c r="N320">
        <v>4.2941176470588234</v>
      </c>
      <c r="O320">
        <v>4.2352941176470589</v>
      </c>
      <c r="P320">
        <v>4.2941176470588234</v>
      </c>
      <c r="Q320">
        <v>4.7647058823529411</v>
      </c>
      <c r="R320">
        <v>4</v>
      </c>
      <c r="S320">
        <v>4.117647058823529</v>
      </c>
      <c r="T320">
        <v>4.117647058823529</v>
      </c>
      <c r="U320">
        <v>4.2941176470588234</v>
      </c>
      <c r="V320">
        <v>4.5882352941176467</v>
      </c>
      <c r="W320">
        <v>4.3529411764705879</v>
      </c>
      <c r="X320">
        <v>4.3529411764705879</v>
      </c>
      <c r="Y320">
        <v>3.8235294117647061</v>
      </c>
      <c r="AA320" s="45"/>
      <c r="AB320" s="45"/>
      <c r="AC320" s="45"/>
      <c r="AD320" s="45"/>
      <c r="AE320" s="45"/>
      <c r="AF320" s="43"/>
      <c r="AG320" s="43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</row>
    <row r="321" spans="1:53">
      <c r="A321" t="s">
        <v>294</v>
      </c>
      <c r="B321" t="s">
        <v>185</v>
      </c>
      <c r="C321" t="s">
        <v>207</v>
      </c>
      <c r="D321" t="s">
        <v>50</v>
      </c>
      <c r="E321" t="s">
        <v>229</v>
      </c>
      <c r="F321">
        <v>4.4090909090909092</v>
      </c>
      <c r="G321">
        <v>4.0454545454545459</v>
      </c>
      <c r="H321">
        <v>3.9090909090909092</v>
      </c>
      <c r="I321">
        <v>3.7727272727272729</v>
      </c>
      <c r="J321">
        <v>4.3636363636363633</v>
      </c>
      <c r="K321">
        <v>4.2272727272727275</v>
      </c>
      <c r="L321">
        <v>4.5</v>
      </c>
      <c r="M321">
        <v>3.9545454545454546</v>
      </c>
      <c r="N321">
        <v>4.3636363636363633</v>
      </c>
      <c r="O321">
        <v>3.8636363636363638</v>
      </c>
      <c r="P321">
        <v>3.6363636363636362</v>
      </c>
      <c r="Q321">
        <v>4.3181818181818183</v>
      </c>
      <c r="R321">
        <v>3.7272727272727271</v>
      </c>
      <c r="S321">
        <v>4.1818181818181817</v>
      </c>
      <c r="T321">
        <v>3.9090909090909092</v>
      </c>
      <c r="U321">
        <v>4</v>
      </c>
      <c r="V321">
        <v>4.4090909090909092</v>
      </c>
      <c r="W321">
        <v>4.2272727272727275</v>
      </c>
      <c r="X321">
        <v>4.2272727272727275</v>
      </c>
      <c r="Y321">
        <v>4</v>
      </c>
      <c r="AA321" s="43"/>
      <c r="AB321" s="43"/>
      <c r="AC321" s="43"/>
      <c r="AD321" s="43"/>
      <c r="AE321" s="43"/>
      <c r="AF321" s="43"/>
      <c r="AG321" s="43"/>
    </row>
    <row r="322" spans="1:53">
      <c r="A322" t="s">
        <v>294</v>
      </c>
      <c r="B322" t="s">
        <v>185</v>
      </c>
      <c r="C322" t="s">
        <v>207</v>
      </c>
      <c r="D322" t="s">
        <v>50</v>
      </c>
      <c r="E322" t="s">
        <v>234</v>
      </c>
      <c r="F322">
        <v>3.8333333333333335</v>
      </c>
      <c r="G322">
        <v>3</v>
      </c>
      <c r="H322">
        <v>3.8333333333333335</v>
      </c>
      <c r="I322">
        <v>3</v>
      </c>
      <c r="J322">
        <v>4.333333333333333</v>
      </c>
      <c r="K322">
        <v>3.3333333333333335</v>
      </c>
      <c r="L322">
        <v>3.8333333333333335</v>
      </c>
      <c r="M322">
        <v>3.5</v>
      </c>
      <c r="N322">
        <v>4.5</v>
      </c>
      <c r="O322">
        <v>3</v>
      </c>
      <c r="P322">
        <v>3.8333333333333335</v>
      </c>
      <c r="Q322">
        <v>4.5</v>
      </c>
      <c r="R322">
        <v>4</v>
      </c>
      <c r="S322">
        <v>3.1666666666666665</v>
      </c>
      <c r="T322">
        <v>3.8333333333333335</v>
      </c>
      <c r="U322">
        <v>3.1666666666666665</v>
      </c>
      <c r="V322">
        <v>4</v>
      </c>
      <c r="W322">
        <v>3.6666666666666665</v>
      </c>
      <c r="X322">
        <v>4.333333333333333</v>
      </c>
      <c r="Y322">
        <v>3.6666666666666665</v>
      </c>
      <c r="AA322" s="43"/>
      <c r="AB322" s="43"/>
      <c r="AC322" s="43"/>
      <c r="AD322" s="43"/>
      <c r="AE322" s="43"/>
      <c r="AF322" s="43"/>
      <c r="AG322" s="43"/>
    </row>
    <row r="323" spans="1:53">
      <c r="A323" t="s">
        <v>294</v>
      </c>
      <c r="B323" t="s">
        <v>185</v>
      </c>
      <c r="C323" t="s">
        <v>207</v>
      </c>
      <c r="D323" t="s">
        <v>50</v>
      </c>
      <c r="E323" t="s">
        <v>230</v>
      </c>
      <c r="F323">
        <v>4.45</v>
      </c>
      <c r="G323">
        <v>3.6</v>
      </c>
      <c r="H323">
        <v>3.85</v>
      </c>
      <c r="I323">
        <v>3.55</v>
      </c>
      <c r="J323">
        <v>4.2</v>
      </c>
      <c r="K323">
        <v>3.75</v>
      </c>
      <c r="L323">
        <v>4.1500000000000004</v>
      </c>
      <c r="M323">
        <v>3.55</v>
      </c>
      <c r="N323">
        <v>4.3499999999999996</v>
      </c>
      <c r="O323">
        <v>4.05</v>
      </c>
      <c r="P323">
        <v>4.05</v>
      </c>
      <c r="Q323">
        <v>4.3499999999999996</v>
      </c>
      <c r="R323">
        <v>4</v>
      </c>
      <c r="S323">
        <v>3.8</v>
      </c>
      <c r="T323">
        <v>4.05</v>
      </c>
      <c r="U323">
        <v>4.3499999999999996</v>
      </c>
      <c r="V323">
        <v>4.25</v>
      </c>
      <c r="W323">
        <v>4.05</v>
      </c>
      <c r="X323">
        <v>3.7</v>
      </c>
      <c r="Y323">
        <v>3.5</v>
      </c>
      <c r="AA323" s="43"/>
      <c r="AB323" s="43"/>
      <c r="AC323" s="43"/>
      <c r="AD323" s="43"/>
      <c r="AE323" s="43"/>
      <c r="AF323" s="43"/>
      <c r="AG323" s="43"/>
    </row>
    <row r="324" spans="1:53">
      <c r="A324" t="s">
        <v>294</v>
      </c>
      <c r="B324" t="s">
        <v>185</v>
      </c>
      <c r="C324" t="s">
        <v>209</v>
      </c>
      <c r="D324" t="s">
        <v>50</v>
      </c>
      <c r="E324" t="s">
        <v>216</v>
      </c>
      <c r="F324">
        <v>4.4117647058823533</v>
      </c>
      <c r="G324">
        <v>3.7647058823529411</v>
      </c>
      <c r="H324">
        <v>3.4117647058823528</v>
      </c>
      <c r="I324">
        <v>3.5294117647058822</v>
      </c>
      <c r="J324">
        <v>4.5882352941176467</v>
      </c>
      <c r="K324">
        <v>3.7058823529411766</v>
      </c>
      <c r="L324">
        <v>4.3529411764705879</v>
      </c>
      <c r="M324">
        <v>2.8823529411764706</v>
      </c>
      <c r="N324">
        <v>4.5294117647058822</v>
      </c>
      <c r="O324">
        <v>4.0588235294117645</v>
      </c>
      <c r="P324">
        <v>4.4705882352941178</v>
      </c>
      <c r="Q324">
        <v>4.5294117647058822</v>
      </c>
      <c r="R324">
        <v>4.4117647058823533</v>
      </c>
      <c r="S324">
        <v>4.2352941176470589</v>
      </c>
      <c r="T324">
        <v>4.3529411764705879</v>
      </c>
      <c r="U324">
        <v>4.2941176470588234</v>
      </c>
      <c r="V324">
        <v>4.2352941176470589</v>
      </c>
      <c r="W324">
        <v>4.2941176470588234</v>
      </c>
      <c r="X324">
        <v>4.4117647058823533</v>
      </c>
      <c r="Y324">
        <v>4.4117647058823533</v>
      </c>
      <c r="AA324" s="43"/>
      <c r="AB324" s="43"/>
      <c r="AC324" s="43"/>
      <c r="AD324" s="43"/>
      <c r="AE324" s="43"/>
      <c r="AF324" s="43"/>
      <c r="AG324" s="43"/>
    </row>
    <row r="325" spans="1:53">
      <c r="A325" t="s">
        <v>294</v>
      </c>
      <c r="B325" t="s">
        <v>185</v>
      </c>
      <c r="C325" t="s">
        <v>209</v>
      </c>
      <c r="D325" t="s">
        <v>50</v>
      </c>
      <c r="E325" t="s">
        <v>222</v>
      </c>
      <c r="F325">
        <v>4.666666666666667</v>
      </c>
      <c r="G325">
        <v>3.3333333333333335</v>
      </c>
      <c r="H325">
        <v>4.666666666666667</v>
      </c>
      <c r="I325">
        <v>3.6666666666666665</v>
      </c>
      <c r="J325">
        <v>5</v>
      </c>
      <c r="K325">
        <v>4.333333333333333</v>
      </c>
      <c r="L325">
        <v>4.333333333333333</v>
      </c>
      <c r="M325">
        <v>3.6666666666666665</v>
      </c>
      <c r="N325">
        <v>4</v>
      </c>
      <c r="O325">
        <v>3.6666666666666665</v>
      </c>
      <c r="P325">
        <v>3.6666666666666665</v>
      </c>
      <c r="Q325">
        <v>4.333333333333333</v>
      </c>
      <c r="R325">
        <v>4.333333333333333</v>
      </c>
      <c r="S325">
        <v>3.6666666666666665</v>
      </c>
      <c r="T325">
        <v>4.333333333333333</v>
      </c>
      <c r="U325">
        <v>5</v>
      </c>
      <c r="V325">
        <v>4.666666666666667</v>
      </c>
      <c r="W325">
        <v>5</v>
      </c>
      <c r="X325">
        <v>4</v>
      </c>
      <c r="Y325">
        <v>3.6666666666666665</v>
      </c>
      <c r="AA325" s="43"/>
      <c r="AB325" s="43"/>
      <c r="AC325" s="43"/>
      <c r="AD325" s="43"/>
      <c r="AE325" s="43"/>
      <c r="AF325" s="43"/>
      <c r="AG325" s="43"/>
    </row>
    <row r="326" spans="1:53">
      <c r="A326" t="s">
        <v>294</v>
      </c>
      <c r="B326" t="s">
        <v>185</v>
      </c>
      <c r="C326" t="s">
        <v>209</v>
      </c>
      <c r="D326" t="s">
        <v>50</v>
      </c>
      <c r="E326" t="s">
        <v>229</v>
      </c>
      <c r="F326">
        <v>4.8</v>
      </c>
      <c r="G326">
        <v>4</v>
      </c>
      <c r="H326">
        <v>4.5</v>
      </c>
      <c r="I326">
        <v>3.5</v>
      </c>
      <c r="J326">
        <v>4.7</v>
      </c>
      <c r="K326">
        <v>3.9</v>
      </c>
      <c r="L326">
        <v>4.4000000000000004</v>
      </c>
      <c r="M326">
        <v>3.2</v>
      </c>
      <c r="N326">
        <v>4.3</v>
      </c>
      <c r="O326">
        <v>4.0999999999999996</v>
      </c>
      <c r="P326">
        <v>4.2</v>
      </c>
      <c r="Q326">
        <v>4.3</v>
      </c>
      <c r="R326">
        <v>4.5</v>
      </c>
      <c r="S326">
        <v>4.4000000000000004</v>
      </c>
      <c r="T326">
        <v>4.5999999999999996</v>
      </c>
      <c r="U326">
        <v>4.5</v>
      </c>
      <c r="V326">
        <v>4.5999999999999996</v>
      </c>
      <c r="W326">
        <v>4.7</v>
      </c>
      <c r="X326">
        <v>3.7</v>
      </c>
      <c r="Y326">
        <v>4.5</v>
      </c>
      <c r="AA326" s="43"/>
      <c r="AB326" s="43"/>
      <c r="AC326" s="43"/>
      <c r="AD326" s="43"/>
      <c r="AE326" s="43"/>
      <c r="AF326" s="43"/>
      <c r="AG326" s="43"/>
    </row>
    <row r="327" spans="1:53">
      <c r="A327" t="s">
        <v>294</v>
      </c>
      <c r="B327" t="s">
        <v>185</v>
      </c>
      <c r="C327" t="s">
        <v>209</v>
      </c>
      <c r="D327" t="s">
        <v>50</v>
      </c>
      <c r="E327" t="s">
        <v>234</v>
      </c>
      <c r="F327">
        <v>2.5</v>
      </c>
      <c r="G327">
        <v>2</v>
      </c>
      <c r="H327">
        <v>2.5</v>
      </c>
      <c r="I327">
        <v>2</v>
      </c>
      <c r="J327">
        <v>4.5</v>
      </c>
      <c r="K327">
        <v>4</v>
      </c>
      <c r="L327">
        <v>4</v>
      </c>
      <c r="M327">
        <v>2.5</v>
      </c>
      <c r="N327">
        <v>4</v>
      </c>
      <c r="O327">
        <v>3.5</v>
      </c>
      <c r="P327">
        <v>4</v>
      </c>
      <c r="Q327">
        <v>4.5</v>
      </c>
      <c r="R327">
        <v>4</v>
      </c>
      <c r="S327">
        <v>4.5</v>
      </c>
      <c r="T327">
        <v>4</v>
      </c>
      <c r="U327">
        <v>4</v>
      </c>
      <c r="V327">
        <v>2</v>
      </c>
      <c r="W327">
        <v>3</v>
      </c>
      <c r="X327">
        <v>3.5</v>
      </c>
      <c r="Y327">
        <v>2.5</v>
      </c>
      <c r="AA327" s="43"/>
      <c r="AB327" s="43"/>
      <c r="AC327" s="43"/>
      <c r="AD327" s="43"/>
      <c r="AE327" s="43"/>
      <c r="AF327" s="43"/>
      <c r="AG327" s="43"/>
    </row>
    <row r="328" spans="1:53">
      <c r="A328" t="s">
        <v>294</v>
      </c>
      <c r="B328" t="s">
        <v>185</v>
      </c>
      <c r="C328" t="s">
        <v>209</v>
      </c>
      <c r="D328" t="s">
        <v>50</v>
      </c>
      <c r="E328" t="s">
        <v>230</v>
      </c>
      <c r="F328">
        <v>4.4615384615384617</v>
      </c>
      <c r="G328">
        <v>3.8846153846153846</v>
      </c>
      <c r="H328">
        <v>4.0769230769230766</v>
      </c>
      <c r="I328">
        <v>3.4615384615384617</v>
      </c>
      <c r="J328">
        <v>4.5769230769230766</v>
      </c>
      <c r="K328">
        <v>3.8846153846153846</v>
      </c>
      <c r="L328">
        <v>4.1538461538461542</v>
      </c>
      <c r="M328">
        <v>3.0384615384615383</v>
      </c>
      <c r="N328">
        <v>4.4230769230769234</v>
      </c>
      <c r="O328">
        <v>4.1538461538461542</v>
      </c>
      <c r="P328">
        <v>4.2307692307692308</v>
      </c>
      <c r="Q328">
        <v>4.5384615384615383</v>
      </c>
      <c r="R328">
        <v>4.2692307692307692</v>
      </c>
      <c r="S328">
        <v>3.7307692307692308</v>
      </c>
      <c r="T328">
        <v>4.384615384615385</v>
      </c>
      <c r="U328">
        <v>4.5</v>
      </c>
      <c r="V328">
        <v>4.7692307692307692</v>
      </c>
      <c r="W328">
        <v>4.615384615384615</v>
      </c>
      <c r="X328">
        <v>4.6538461538461542</v>
      </c>
      <c r="Y328">
        <v>4.115384615384615</v>
      </c>
      <c r="AA328" s="45"/>
      <c r="AB328" s="45"/>
      <c r="AC328" s="45"/>
      <c r="AD328" s="45"/>
      <c r="AE328" s="45"/>
      <c r="AF328" s="43"/>
      <c r="AG328" s="43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</row>
    <row r="329" spans="1:53">
      <c r="A329" t="s">
        <v>294</v>
      </c>
      <c r="B329" t="s">
        <v>185</v>
      </c>
      <c r="C329" t="s">
        <v>211</v>
      </c>
      <c r="D329" t="s">
        <v>50</v>
      </c>
      <c r="E329" t="s">
        <v>188</v>
      </c>
      <c r="F329">
        <v>5</v>
      </c>
      <c r="G329">
        <v>4.5</v>
      </c>
      <c r="H329">
        <v>4.5</v>
      </c>
      <c r="I329">
        <v>3.5</v>
      </c>
      <c r="J329">
        <v>5</v>
      </c>
      <c r="K329">
        <v>3</v>
      </c>
      <c r="L329">
        <v>3.5</v>
      </c>
      <c r="M329">
        <v>1.5</v>
      </c>
      <c r="N329">
        <v>4</v>
      </c>
      <c r="O329">
        <v>4</v>
      </c>
      <c r="P329">
        <v>3.5</v>
      </c>
      <c r="Q329">
        <v>5</v>
      </c>
      <c r="R329">
        <v>4</v>
      </c>
      <c r="S329">
        <v>2.5</v>
      </c>
      <c r="T329">
        <v>4</v>
      </c>
      <c r="U329">
        <v>4</v>
      </c>
      <c r="V329">
        <v>5</v>
      </c>
      <c r="W329">
        <v>5</v>
      </c>
      <c r="X329">
        <v>4</v>
      </c>
      <c r="Y329">
        <v>4</v>
      </c>
      <c r="AA329" s="43"/>
      <c r="AB329" s="43"/>
      <c r="AC329" s="43"/>
      <c r="AD329" s="43"/>
      <c r="AE329" s="43"/>
      <c r="AF329" s="43"/>
      <c r="AG329" s="43"/>
    </row>
    <row r="330" spans="1:53">
      <c r="A330" t="s">
        <v>294</v>
      </c>
      <c r="B330" t="s">
        <v>185</v>
      </c>
      <c r="C330" t="s">
        <v>211</v>
      </c>
      <c r="D330" t="s">
        <v>50</v>
      </c>
      <c r="E330" t="s">
        <v>216</v>
      </c>
      <c r="F330">
        <v>4.166666666666667</v>
      </c>
      <c r="G330">
        <v>4</v>
      </c>
      <c r="H330">
        <v>3.6666666666666665</v>
      </c>
      <c r="I330">
        <v>3.75</v>
      </c>
      <c r="J330">
        <v>4.666666666666667</v>
      </c>
      <c r="K330">
        <v>4.166666666666667</v>
      </c>
      <c r="L330">
        <v>4.416666666666667</v>
      </c>
      <c r="M330">
        <v>2.5833333333333335</v>
      </c>
      <c r="N330">
        <v>4.5</v>
      </c>
      <c r="O330">
        <v>4.083333333333333</v>
      </c>
      <c r="P330">
        <v>4.416666666666667</v>
      </c>
      <c r="Q330">
        <v>4.333333333333333</v>
      </c>
      <c r="R330">
        <v>4.166666666666667</v>
      </c>
      <c r="S330">
        <v>4.166666666666667</v>
      </c>
      <c r="T330">
        <v>4.166666666666667</v>
      </c>
      <c r="U330">
        <v>4.416666666666667</v>
      </c>
      <c r="V330">
        <v>4.666666666666667</v>
      </c>
      <c r="W330">
        <v>4.5</v>
      </c>
      <c r="X330">
        <v>4.416666666666667</v>
      </c>
      <c r="Y330">
        <v>3.9166666666666665</v>
      </c>
      <c r="AA330" s="43"/>
      <c r="AB330" s="43"/>
      <c r="AC330" s="43"/>
      <c r="AD330" s="43"/>
      <c r="AE330" s="43"/>
      <c r="AF330" s="43"/>
      <c r="AG330" s="43"/>
    </row>
    <row r="331" spans="1:53">
      <c r="A331" t="s">
        <v>294</v>
      </c>
      <c r="B331" t="s">
        <v>185</v>
      </c>
      <c r="C331" t="s">
        <v>211</v>
      </c>
      <c r="D331" t="s">
        <v>50</v>
      </c>
      <c r="E331" t="s">
        <v>229</v>
      </c>
      <c r="F331">
        <v>4</v>
      </c>
      <c r="G331">
        <v>3.7857142857142856</v>
      </c>
      <c r="H331">
        <v>4.1428571428571432</v>
      </c>
      <c r="I331">
        <v>4.0714285714285712</v>
      </c>
      <c r="J331">
        <v>4.2142857142857144</v>
      </c>
      <c r="K331">
        <v>3.7857142857142856</v>
      </c>
      <c r="L331">
        <v>3.7857142857142856</v>
      </c>
      <c r="M331">
        <v>3.0714285714285716</v>
      </c>
      <c r="N331">
        <v>4</v>
      </c>
      <c r="O331">
        <v>3.7142857142857144</v>
      </c>
      <c r="P331">
        <v>3.7857142857142856</v>
      </c>
      <c r="Q331">
        <v>4.4285714285714288</v>
      </c>
      <c r="R331">
        <v>4.1428571428571432</v>
      </c>
      <c r="S331">
        <v>3.8571428571428572</v>
      </c>
      <c r="T331">
        <v>4.0714285714285712</v>
      </c>
      <c r="U331">
        <v>3.8571428571428572</v>
      </c>
      <c r="V331">
        <v>4.3571428571428568</v>
      </c>
      <c r="W331">
        <v>4</v>
      </c>
      <c r="X331">
        <v>4.0714285714285712</v>
      </c>
      <c r="Y331">
        <v>4</v>
      </c>
      <c r="AA331" s="43"/>
      <c r="AB331" s="43"/>
      <c r="AC331" s="43"/>
      <c r="AD331" s="43"/>
      <c r="AE331" s="43"/>
      <c r="AF331" s="43"/>
      <c r="AG331" s="43"/>
    </row>
    <row r="332" spans="1:53">
      <c r="A332" t="s">
        <v>294</v>
      </c>
      <c r="B332" t="s">
        <v>185</v>
      </c>
      <c r="C332" t="s">
        <v>211</v>
      </c>
      <c r="D332" t="s">
        <v>50</v>
      </c>
      <c r="E332" t="s">
        <v>234</v>
      </c>
      <c r="F332">
        <v>4.5</v>
      </c>
      <c r="G332">
        <v>4</v>
      </c>
      <c r="H332">
        <v>4.5</v>
      </c>
      <c r="I332">
        <v>4</v>
      </c>
      <c r="J332">
        <v>5</v>
      </c>
      <c r="K332">
        <v>4.5</v>
      </c>
      <c r="L332">
        <v>4</v>
      </c>
      <c r="M332">
        <v>1</v>
      </c>
      <c r="N332">
        <v>4</v>
      </c>
      <c r="O332">
        <v>4.5</v>
      </c>
      <c r="P332">
        <v>5</v>
      </c>
      <c r="Q332">
        <v>5</v>
      </c>
      <c r="R332">
        <v>4.5</v>
      </c>
      <c r="S332">
        <v>3.5</v>
      </c>
      <c r="T332">
        <v>3.5</v>
      </c>
      <c r="U332">
        <v>3.5</v>
      </c>
      <c r="V332">
        <v>4.5</v>
      </c>
      <c r="W332">
        <v>5</v>
      </c>
      <c r="X332">
        <v>4.5</v>
      </c>
      <c r="Y332">
        <v>3.5</v>
      </c>
      <c r="AA332" s="43"/>
      <c r="AB332" s="43"/>
      <c r="AC332" s="43"/>
      <c r="AD332" s="43"/>
      <c r="AE332" s="43"/>
      <c r="AF332" s="43"/>
      <c r="AG332" s="43"/>
    </row>
    <row r="333" spans="1:53">
      <c r="A333" t="s">
        <v>294</v>
      </c>
      <c r="B333" t="s">
        <v>185</v>
      </c>
      <c r="C333" t="s">
        <v>211</v>
      </c>
      <c r="D333" t="s">
        <v>50</v>
      </c>
      <c r="E333" t="s">
        <v>230</v>
      </c>
      <c r="F333">
        <v>4.4197530864197532</v>
      </c>
      <c r="G333">
        <v>3.7654320987654319</v>
      </c>
      <c r="H333">
        <v>4.2592592592592595</v>
      </c>
      <c r="I333">
        <v>3.5925925925925926</v>
      </c>
      <c r="J333">
        <v>4.5925925925925926</v>
      </c>
      <c r="K333">
        <v>3.4074074074074074</v>
      </c>
      <c r="L333">
        <v>4.1358024691358022</v>
      </c>
      <c r="M333">
        <v>2.5061728395061729</v>
      </c>
      <c r="N333">
        <v>4.3703703703703702</v>
      </c>
      <c r="O333">
        <v>3.8765432098765431</v>
      </c>
      <c r="P333">
        <v>3.9506172839506171</v>
      </c>
      <c r="Q333">
        <v>4.5308641975308639</v>
      </c>
      <c r="R333">
        <v>4.1728395061728394</v>
      </c>
      <c r="S333">
        <v>3.7160493827160495</v>
      </c>
      <c r="T333">
        <v>4.1481481481481479</v>
      </c>
      <c r="U333">
        <v>4.3086419753086416</v>
      </c>
      <c r="V333">
        <v>4.5432098765432096</v>
      </c>
      <c r="W333">
        <v>4.4938271604938276</v>
      </c>
      <c r="X333">
        <v>4.3086419753086416</v>
      </c>
      <c r="Y333">
        <v>3.8024691358024691</v>
      </c>
      <c r="AA333" s="43"/>
      <c r="AB333" s="43"/>
      <c r="AC333" s="43"/>
      <c r="AD333" s="43"/>
      <c r="AE333" s="43"/>
      <c r="AF333" s="43"/>
      <c r="AG333" s="43"/>
    </row>
    <row r="334" spans="1:53">
      <c r="A334" t="s">
        <v>294</v>
      </c>
      <c r="B334" t="s">
        <v>185</v>
      </c>
      <c r="C334" t="s">
        <v>211</v>
      </c>
      <c r="D334" t="s">
        <v>50</v>
      </c>
      <c r="E334" t="s">
        <v>188</v>
      </c>
      <c r="F334">
        <v>3</v>
      </c>
      <c r="G334">
        <v>3</v>
      </c>
      <c r="H334">
        <v>4</v>
      </c>
      <c r="I334">
        <v>4</v>
      </c>
      <c r="J334">
        <v>4</v>
      </c>
      <c r="K334">
        <v>4</v>
      </c>
      <c r="L334">
        <v>4</v>
      </c>
      <c r="M334">
        <v>3</v>
      </c>
      <c r="N334">
        <v>2</v>
      </c>
      <c r="O334">
        <v>5</v>
      </c>
      <c r="P334">
        <v>4</v>
      </c>
      <c r="Q334">
        <v>0</v>
      </c>
      <c r="R334">
        <v>4</v>
      </c>
      <c r="S334">
        <v>3</v>
      </c>
      <c r="T334">
        <v>3</v>
      </c>
      <c r="U334">
        <v>5</v>
      </c>
      <c r="V334">
        <v>5</v>
      </c>
      <c r="W334">
        <v>5</v>
      </c>
      <c r="X334">
        <v>4</v>
      </c>
      <c r="Y334">
        <v>3</v>
      </c>
      <c r="AA334" s="43"/>
      <c r="AB334" s="43"/>
      <c r="AC334" s="43"/>
      <c r="AD334" s="43"/>
      <c r="AE334" s="43"/>
      <c r="AF334" s="43"/>
      <c r="AG334" s="43"/>
    </row>
    <row r="335" spans="1:53">
      <c r="A335" t="s">
        <v>294</v>
      </c>
      <c r="B335" t="s">
        <v>205</v>
      </c>
      <c r="C335" t="s">
        <v>183</v>
      </c>
      <c r="D335" t="s">
        <v>50</v>
      </c>
      <c r="E335" t="s">
        <v>216</v>
      </c>
      <c r="F335">
        <v>4.2</v>
      </c>
      <c r="G335">
        <v>3.8</v>
      </c>
      <c r="H335">
        <v>3.8</v>
      </c>
      <c r="I335">
        <v>3.8</v>
      </c>
      <c r="J335">
        <v>3.8</v>
      </c>
      <c r="K335">
        <v>4</v>
      </c>
      <c r="L335">
        <v>4</v>
      </c>
      <c r="M335">
        <v>3.8</v>
      </c>
      <c r="N335">
        <v>4.2</v>
      </c>
      <c r="O335">
        <v>3.8</v>
      </c>
      <c r="P335">
        <v>4.5999999999999996</v>
      </c>
      <c r="Q335">
        <v>4.4000000000000004</v>
      </c>
      <c r="R335">
        <v>3.6</v>
      </c>
      <c r="S335">
        <v>3.4</v>
      </c>
      <c r="T335">
        <v>3.8</v>
      </c>
      <c r="U335">
        <v>4.2</v>
      </c>
      <c r="V335">
        <v>4</v>
      </c>
      <c r="W335">
        <v>4.4000000000000004</v>
      </c>
      <c r="X335">
        <v>4.4000000000000004</v>
      </c>
      <c r="Y335">
        <v>4</v>
      </c>
      <c r="AA335" s="45"/>
      <c r="AB335" s="45"/>
      <c r="AC335" s="45"/>
      <c r="AD335" s="45"/>
      <c r="AE335" s="45"/>
      <c r="AF335" s="43"/>
      <c r="AG335" s="43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</row>
    <row r="336" spans="1:53">
      <c r="A336" t="s">
        <v>294</v>
      </c>
      <c r="B336" t="s">
        <v>205</v>
      </c>
      <c r="C336" t="s">
        <v>183</v>
      </c>
      <c r="D336" t="s">
        <v>50</v>
      </c>
      <c r="E336" t="s">
        <v>222</v>
      </c>
      <c r="F336">
        <v>4.1538461538461542</v>
      </c>
      <c r="G336">
        <v>3.8461538461538463</v>
      </c>
      <c r="H336">
        <v>3.7692307692307692</v>
      </c>
      <c r="I336">
        <v>3.9230769230769229</v>
      </c>
      <c r="J336">
        <v>4</v>
      </c>
      <c r="K336">
        <v>4.1538461538461542</v>
      </c>
      <c r="L336">
        <v>4.384615384615385</v>
      </c>
      <c r="M336">
        <v>3.6153846153846154</v>
      </c>
      <c r="N336">
        <v>4.2307692307692308</v>
      </c>
      <c r="O336">
        <v>4.1538461538461542</v>
      </c>
      <c r="P336">
        <v>3.8461538461538463</v>
      </c>
      <c r="Q336">
        <v>4.1538461538461542</v>
      </c>
      <c r="R336">
        <v>4.3076923076923075</v>
      </c>
      <c r="S336">
        <v>4.1538461538461542</v>
      </c>
      <c r="T336">
        <v>4.6923076923076925</v>
      </c>
      <c r="U336">
        <v>4.6923076923076925</v>
      </c>
      <c r="V336">
        <v>4.4615384615384617</v>
      </c>
      <c r="W336">
        <v>4</v>
      </c>
      <c r="X336">
        <v>4</v>
      </c>
      <c r="Y336">
        <v>4.7692307692307692</v>
      </c>
      <c r="AA336" s="43"/>
      <c r="AB336" s="43"/>
      <c r="AC336" s="43"/>
      <c r="AD336" s="43"/>
      <c r="AE336" s="43"/>
      <c r="AF336" s="43"/>
      <c r="AG336" s="43"/>
    </row>
    <row r="337" spans="1:53">
      <c r="A337" t="s">
        <v>294</v>
      </c>
      <c r="B337" t="s">
        <v>205</v>
      </c>
      <c r="C337" t="s">
        <v>183</v>
      </c>
      <c r="D337" t="s">
        <v>50</v>
      </c>
      <c r="E337" t="s">
        <v>229</v>
      </c>
      <c r="F337">
        <v>3.9833333333333334</v>
      </c>
      <c r="G337">
        <v>3.7333333333333334</v>
      </c>
      <c r="H337">
        <v>3.6833333333333331</v>
      </c>
      <c r="I337">
        <v>3.8833333333333333</v>
      </c>
      <c r="J337">
        <v>4.4833333333333334</v>
      </c>
      <c r="K337">
        <v>4.0999999999999996</v>
      </c>
      <c r="L337">
        <v>4.3833333333333337</v>
      </c>
      <c r="M337">
        <v>3.6833333333333331</v>
      </c>
      <c r="N337">
        <v>4.2</v>
      </c>
      <c r="O337">
        <v>3.85</v>
      </c>
      <c r="P337">
        <v>3.7666666666666666</v>
      </c>
      <c r="Q337">
        <v>4.4833333333333334</v>
      </c>
      <c r="R337">
        <v>3.9333333333333331</v>
      </c>
      <c r="S337">
        <v>3.8166666666666669</v>
      </c>
      <c r="T337">
        <v>4.1500000000000004</v>
      </c>
      <c r="U337">
        <v>4.05</v>
      </c>
      <c r="V337">
        <v>4.1833333333333336</v>
      </c>
      <c r="W337">
        <v>4.3166666666666664</v>
      </c>
      <c r="X337">
        <v>4.333333333333333</v>
      </c>
      <c r="Y337">
        <v>3.9666666666666668</v>
      </c>
      <c r="AA337" s="43"/>
      <c r="AB337" s="43"/>
      <c r="AC337" s="43"/>
      <c r="AD337" s="43"/>
      <c r="AE337" s="43"/>
      <c r="AF337" s="43"/>
      <c r="AG337" s="43"/>
    </row>
    <row r="338" spans="1:53">
      <c r="A338" t="s">
        <v>294</v>
      </c>
      <c r="B338" t="s">
        <v>205</v>
      </c>
      <c r="C338" t="s">
        <v>183</v>
      </c>
      <c r="D338" t="s">
        <v>50</v>
      </c>
      <c r="E338" t="s">
        <v>234</v>
      </c>
      <c r="F338">
        <v>4.1052631578947372</v>
      </c>
      <c r="G338">
        <v>3.6315789473684212</v>
      </c>
      <c r="H338">
        <v>3.3684210526315788</v>
      </c>
      <c r="I338">
        <v>3.736842105263158</v>
      </c>
      <c r="J338">
        <v>3.9473684210526314</v>
      </c>
      <c r="K338">
        <v>3.6842105263157894</v>
      </c>
      <c r="L338">
        <v>3.4210526315789473</v>
      </c>
      <c r="M338">
        <v>3</v>
      </c>
      <c r="N338">
        <v>4.3157894736842106</v>
      </c>
      <c r="O338">
        <v>3.736842105263158</v>
      </c>
      <c r="P338">
        <v>3.6315789473684212</v>
      </c>
      <c r="Q338">
        <v>4</v>
      </c>
      <c r="R338">
        <v>4</v>
      </c>
      <c r="S338">
        <v>3.736842105263158</v>
      </c>
      <c r="T338">
        <v>3.8947368421052633</v>
      </c>
      <c r="U338">
        <v>4.3157894736842106</v>
      </c>
      <c r="V338">
        <v>3.736842105263158</v>
      </c>
      <c r="W338">
        <v>4.2105263157894735</v>
      </c>
      <c r="X338">
        <v>4.5789473684210522</v>
      </c>
      <c r="Y338">
        <v>4.1578947368421053</v>
      </c>
      <c r="AA338" s="43"/>
      <c r="AB338" s="43"/>
      <c r="AC338" s="43"/>
      <c r="AD338" s="43"/>
      <c r="AE338" s="43"/>
      <c r="AF338" s="43"/>
      <c r="AG338" s="43"/>
    </row>
    <row r="339" spans="1:53">
      <c r="A339" t="s">
        <v>294</v>
      </c>
      <c r="B339" t="s">
        <v>205</v>
      </c>
      <c r="C339" t="s">
        <v>183</v>
      </c>
      <c r="D339" t="s">
        <v>50</v>
      </c>
      <c r="E339" t="s">
        <v>230</v>
      </c>
      <c r="F339">
        <v>4.0869565217391308</v>
      </c>
      <c r="G339">
        <v>3.6956521739130435</v>
      </c>
      <c r="H339">
        <v>3.9130434782608696</v>
      </c>
      <c r="I339">
        <v>3.7826086956521738</v>
      </c>
      <c r="J339">
        <v>4.3043478260869561</v>
      </c>
      <c r="K339">
        <v>3.9130434782608696</v>
      </c>
      <c r="L339">
        <v>4.1739130434782608</v>
      </c>
      <c r="M339">
        <v>3.6956521739130435</v>
      </c>
      <c r="N339">
        <v>3.7391304347826089</v>
      </c>
      <c r="O339">
        <v>3.6956521739130435</v>
      </c>
      <c r="P339">
        <v>4.1304347826086953</v>
      </c>
      <c r="Q339">
        <v>3.7826086956521738</v>
      </c>
      <c r="R339">
        <v>4.1304347826086953</v>
      </c>
      <c r="S339">
        <v>4.1739130434782608</v>
      </c>
      <c r="T339">
        <v>4.3043478260869561</v>
      </c>
      <c r="U339">
        <v>4.1739130434782608</v>
      </c>
      <c r="V339">
        <v>4.2608695652173916</v>
      </c>
      <c r="W339">
        <v>4.3478260869565215</v>
      </c>
      <c r="X339">
        <v>4.3043478260869561</v>
      </c>
      <c r="Y339">
        <v>3.9565217391304346</v>
      </c>
      <c r="AA339" s="43"/>
      <c r="AB339" s="43"/>
      <c r="AC339" s="43"/>
      <c r="AD339" s="43"/>
      <c r="AE339" s="43"/>
      <c r="AF339" s="43"/>
      <c r="AG339" s="43"/>
    </row>
    <row r="340" spans="1:53">
      <c r="A340" t="s">
        <v>294</v>
      </c>
      <c r="B340" t="s">
        <v>205</v>
      </c>
      <c r="C340" t="s">
        <v>200</v>
      </c>
      <c r="D340" t="s">
        <v>50</v>
      </c>
      <c r="E340" t="s">
        <v>188</v>
      </c>
      <c r="F340">
        <v>3.5</v>
      </c>
      <c r="G340">
        <v>4.5</v>
      </c>
      <c r="H340">
        <v>2.5</v>
      </c>
      <c r="I340">
        <v>2.5</v>
      </c>
      <c r="J340">
        <v>3</v>
      </c>
      <c r="K340">
        <v>2.5</v>
      </c>
      <c r="L340">
        <v>2</v>
      </c>
      <c r="M340">
        <v>2</v>
      </c>
      <c r="N340">
        <v>3.5</v>
      </c>
      <c r="O340">
        <v>3.5</v>
      </c>
      <c r="P340">
        <v>4.5</v>
      </c>
      <c r="Q340">
        <v>2.5</v>
      </c>
      <c r="R340">
        <v>3.5</v>
      </c>
      <c r="S340">
        <v>2.5</v>
      </c>
      <c r="T340">
        <v>2</v>
      </c>
      <c r="U340">
        <v>5</v>
      </c>
      <c r="V340">
        <v>4</v>
      </c>
      <c r="W340">
        <v>2.5</v>
      </c>
      <c r="X340">
        <v>1.5</v>
      </c>
      <c r="Y340">
        <v>3.5</v>
      </c>
      <c r="AA340" s="43"/>
      <c r="AB340" s="43"/>
      <c r="AC340" s="43"/>
      <c r="AD340" s="43"/>
      <c r="AE340" s="43"/>
      <c r="AF340" s="43"/>
      <c r="AG340" s="43"/>
    </row>
    <row r="341" spans="1:53">
      <c r="A341" t="s">
        <v>294</v>
      </c>
      <c r="B341" t="s">
        <v>205</v>
      </c>
      <c r="C341" t="s">
        <v>200</v>
      </c>
      <c r="D341" t="s">
        <v>50</v>
      </c>
      <c r="E341" t="s">
        <v>216</v>
      </c>
      <c r="F341">
        <v>4.166666666666667</v>
      </c>
      <c r="G341">
        <v>3.3333333333333335</v>
      </c>
      <c r="H341">
        <v>3.1666666666666665</v>
      </c>
      <c r="I341">
        <v>3.6666666666666665</v>
      </c>
      <c r="J341">
        <v>4.333333333333333</v>
      </c>
      <c r="K341">
        <v>3</v>
      </c>
      <c r="L341">
        <v>4</v>
      </c>
      <c r="M341">
        <v>2.6666666666666665</v>
      </c>
      <c r="N341">
        <v>3.6666666666666665</v>
      </c>
      <c r="O341">
        <v>3.5</v>
      </c>
      <c r="P341">
        <v>4.166666666666667</v>
      </c>
      <c r="Q341">
        <v>4.166666666666667</v>
      </c>
      <c r="R341">
        <v>4</v>
      </c>
      <c r="S341">
        <v>3.8333333333333335</v>
      </c>
      <c r="T341">
        <v>4.166666666666667</v>
      </c>
      <c r="U341">
        <v>4.166666666666667</v>
      </c>
      <c r="V341">
        <v>4.333333333333333</v>
      </c>
      <c r="W341">
        <v>4.333333333333333</v>
      </c>
      <c r="X341">
        <v>4.166666666666667</v>
      </c>
      <c r="Y341">
        <v>4.166666666666667</v>
      </c>
      <c r="AA341" s="45"/>
      <c r="AB341" s="45"/>
      <c r="AC341" s="45"/>
      <c r="AD341" s="45"/>
      <c r="AE341" s="45"/>
      <c r="AF341" s="43"/>
      <c r="AG341" s="43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</row>
    <row r="342" spans="1:53">
      <c r="A342" t="s">
        <v>294</v>
      </c>
      <c r="B342" t="s">
        <v>205</v>
      </c>
      <c r="C342" t="s">
        <v>200</v>
      </c>
      <c r="D342" t="s">
        <v>50</v>
      </c>
      <c r="E342" t="s">
        <v>222</v>
      </c>
      <c r="F342">
        <v>4.3125</v>
      </c>
      <c r="G342">
        <v>3.75</v>
      </c>
      <c r="H342">
        <v>3.9375</v>
      </c>
      <c r="I342">
        <v>4</v>
      </c>
      <c r="J342">
        <v>4.25</v>
      </c>
      <c r="K342">
        <v>4.1875</v>
      </c>
      <c r="L342">
        <v>4.25</v>
      </c>
      <c r="M342">
        <v>3.4375</v>
      </c>
      <c r="N342">
        <v>4.4375</v>
      </c>
      <c r="O342">
        <v>3.9375</v>
      </c>
      <c r="P342">
        <v>3.625</v>
      </c>
      <c r="Q342">
        <v>4.375</v>
      </c>
      <c r="R342">
        <v>4.125</v>
      </c>
      <c r="S342">
        <v>3.75</v>
      </c>
      <c r="T342">
        <v>4.5</v>
      </c>
      <c r="U342">
        <v>4.375</v>
      </c>
      <c r="V342">
        <v>4.4375</v>
      </c>
      <c r="W342">
        <v>4.25</v>
      </c>
      <c r="X342">
        <v>4.5625</v>
      </c>
      <c r="Y342">
        <v>4.3125</v>
      </c>
      <c r="AA342" s="43"/>
      <c r="AB342" s="43"/>
      <c r="AC342" s="43"/>
      <c r="AD342" s="43"/>
      <c r="AE342" s="43"/>
      <c r="AF342" s="43"/>
      <c r="AG342" s="43"/>
    </row>
    <row r="343" spans="1:53">
      <c r="A343" t="s">
        <v>294</v>
      </c>
      <c r="B343" t="s">
        <v>205</v>
      </c>
      <c r="C343" t="s">
        <v>200</v>
      </c>
      <c r="D343" t="s">
        <v>50</v>
      </c>
      <c r="E343" t="s">
        <v>228</v>
      </c>
      <c r="F343">
        <v>5</v>
      </c>
      <c r="G343">
        <v>5</v>
      </c>
      <c r="H343">
        <v>1</v>
      </c>
      <c r="I343">
        <v>5</v>
      </c>
      <c r="J343">
        <v>3</v>
      </c>
      <c r="K343">
        <v>4</v>
      </c>
      <c r="L343">
        <v>5</v>
      </c>
      <c r="M343">
        <v>4</v>
      </c>
      <c r="N343">
        <v>5</v>
      </c>
      <c r="O343">
        <v>5</v>
      </c>
      <c r="P343">
        <v>2</v>
      </c>
      <c r="Q343">
        <v>3</v>
      </c>
      <c r="R343">
        <v>1</v>
      </c>
      <c r="S343">
        <v>1</v>
      </c>
      <c r="T343">
        <v>4</v>
      </c>
      <c r="U343">
        <v>3</v>
      </c>
      <c r="V343">
        <v>5</v>
      </c>
      <c r="W343">
        <v>4</v>
      </c>
      <c r="X343">
        <v>3</v>
      </c>
      <c r="Y343">
        <v>3</v>
      </c>
      <c r="AA343" s="43"/>
      <c r="AB343" s="43"/>
      <c r="AC343" s="43"/>
      <c r="AD343" s="43"/>
      <c r="AE343" s="43"/>
      <c r="AF343" s="43"/>
      <c r="AG343" s="43"/>
    </row>
    <row r="344" spans="1:53">
      <c r="A344" t="s">
        <v>294</v>
      </c>
      <c r="B344" t="s">
        <v>205</v>
      </c>
      <c r="C344" t="s">
        <v>200</v>
      </c>
      <c r="D344" t="s">
        <v>50</v>
      </c>
      <c r="E344" t="s">
        <v>229</v>
      </c>
      <c r="F344">
        <v>4.25</v>
      </c>
      <c r="G344">
        <v>4.0625</v>
      </c>
      <c r="H344">
        <v>3.953125</v>
      </c>
      <c r="I344">
        <v>3.90625</v>
      </c>
      <c r="J344">
        <v>4.21875</v>
      </c>
      <c r="K344">
        <v>4.09375</v>
      </c>
      <c r="L344">
        <v>4.03125</v>
      </c>
      <c r="M344">
        <v>3.203125</v>
      </c>
      <c r="N344">
        <v>4.3125</v>
      </c>
      <c r="O344">
        <v>4.15625</v>
      </c>
      <c r="P344">
        <v>4.078125</v>
      </c>
      <c r="Q344">
        <v>4.390625</v>
      </c>
      <c r="R344">
        <v>4.25</v>
      </c>
      <c r="S344">
        <v>3.6875</v>
      </c>
      <c r="T344">
        <v>4.5</v>
      </c>
      <c r="U344">
        <v>4.3125</v>
      </c>
      <c r="V344">
        <v>4.484375</v>
      </c>
      <c r="W344">
        <v>4.453125</v>
      </c>
      <c r="X344">
        <v>4.5</v>
      </c>
      <c r="Y344">
        <v>4.421875</v>
      </c>
      <c r="AA344" s="43"/>
      <c r="AB344" s="43"/>
      <c r="AC344" s="43"/>
      <c r="AD344" s="43"/>
      <c r="AE344" s="43"/>
      <c r="AF344" s="43"/>
      <c r="AG344" s="43"/>
    </row>
    <row r="345" spans="1:53">
      <c r="A345" t="s">
        <v>294</v>
      </c>
      <c r="B345" t="s">
        <v>205</v>
      </c>
      <c r="C345" t="s">
        <v>200</v>
      </c>
      <c r="D345" t="s">
        <v>50</v>
      </c>
      <c r="E345" t="s">
        <v>234</v>
      </c>
      <c r="F345">
        <v>3.9</v>
      </c>
      <c r="G345">
        <v>4</v>
      </c>
      <c r="H345">
        <v>3.95</v>
      </c>
      <c r="I345">
        <v>3.5</v>
      </c>
      <c r="J345">
        <v>4.3499999999999996</v>
      </c>
      <c r="K345">
        <v>4.05</v>
      </c>
      <c r="L345">
        <v>3.95</v>
      </c>
      <c r="M345">
        <v>4</v>
      </c>
      <c r="N345">
        <v>4.5</v>
      </c>
      <c r="O345">
        <v>4.0999999999999996</v>
      </c>
      <c r="P345">
        <v>3.6</v>
      </c>
      <c r="Q345">
        <v>4.3</v>
      </c>
      <c r="R345">
        <v>4.25</v>
      </c>
      <c r="S345">
        <v>3.55</v>
      </c>
      <c r="T345">
        <v>4.1500000000000004</v>
      </c>
      <c r="U345">
        <v>3.9</v>
      </c>
      <c r="V345">
        <v>4.4000000000000004</v>
      </c>
      <c r="W345">
        <v>4.45</v>
      </c>
      <c r="X345">
        <v>4.6500000000000004</v>
      </c>
      <c r="Y345">
        <v>4.2</v>
      </c>
      <c r="AA345" s="43"/>
      <c r="AB345" s="43"/>
      <c r="AC345" s="43"/>
      <c r="AD345" s="43"/>
      <c r="AE345" s="43"/>
      <c r="AF345" s="43"/>
      <c r="AG345" s="43"/>
    </row>
    <row r="346" spans="1:53">
      <c r="A346" t="s">
        <v>294</v>
      </c>
      <c r="B346" t="s">
        <v>205</v>
      </c>
      <c r="C346" t="s">
        <v>200</v>
      </c>
      <c r="D346" t="s">
        <v>50</v>
      </c>
      <c r="E346" t="s">
        <v>230</v>
      </c>
      <c r="F346">
        <v>4.125</v>
      </c>
      <c r="G346">
        <v>4.21875</v>
      </c>
      <c r="H346">
        <v>3.6875</v>
      </c>
      <c r="I346">
        <v>3.625</v>
      </c>
      <c r="J346">
        <v>4.46875</v>
      </c>
      <c r="K346">
        <v>3.6875</v>
      </c>
      <c r="L346">
        <v>4.21875</v>
      </c>
      <c r="M346">
        <v>3.75</v>
      </c>
      <c r="N346">
        <v>4.25</v>
      </c>
      <c r="O346">
        <v>3.53125</v>
      </c>
      <c r="P346">
        <v>3.65625</v>
      </c>
      <c r="Q346">
        <v>4.40625</v>
      </c>
      <c r="R346">
        <v>4.03125</v>
      </c>
      <c r="S346">
        <v>3.46875</v>
      </c>
      <c r="T346">
        <v>4.34375</v>
      </c>
      <c r="U346">
        <v>4.09375</v>
      </c>
      <c r="V346">
        <v>4.5</v>
      </c>
      <c r="W346">
        <v>4.375</v>
      </c>
      <c r="X346">
        <v>4.125</v>
      </c>
      <c r="Y346">
        <v>4.03125</v>
      </c>
      <c r="AA346" s="43"/>
      <c r="AB346" s="43"/>
      <c r="AC346" s="43"/>
      <c r="AD346" s="43"/>
      <c r="AE346" s="43"/>
      <c r="AF346" s="43"/>
      <c r="AG346" s="43"/>
    </row>
    <row r="347" spans="1:53">
      <c r="A347" t="s">
        <v>294</v>
      </c>
      <c r="B347" t="s">
        <v>205</v>
      </c>
      <c r="C347" t="s">
        <v>207</v>
      </c>
      <c r="D347" t="s">
        <v>50</v>
      </c>
      <c r="E347" t="s">
        <v>216</v>
      </c>
      <c r="F347">
        <v>4.5</v>
      </c>
      <c r="G347">
        <v>4.5</v>
      </c>
      <c r="H347">
        <v>4.5</v>
      </c>
      <c r="I347">
        <v>4</v>
      </c>
      <c r="J347">
        <v>5</v>
      </c>
      <c r="K347">
        <v>4.5</v>
      </c>
      <c r="L347">
        <v>5</v>
      </c>
      <c r="M347">
        <v>3.5</v>
      </c>
      <c r="N347">
        <v>4.5</v>
      </c>
      <c r="O347">
        <v>4</v>
      </c>
      <c r="P347">
        <v>5</v>
      </c>
      <c r="Q347">
        <v>5</v>
      </c>
      <c r="R347">
        <v>4.5</v>
      </c>
      <c r="S347">
        <v>3</v>
      </c>
      <c r="T347">
        <v>4</v>
      </c>
      <c r="U347">
        <v>3.5</v>
      </c>
      <c r="V347">
        <v>5</v>
      </c>
      <c r="W347">
        <v>4.5</v>
      </c>
      <c r="X347">
        <v>5</v>
      </c>
      <c r="Y347">
        <v>5</v>
      </c>
      <c r="AA347" s="45"/>
      <c r="AB347" s="45"/>
      <c r="AC347" s="45"/>
      <c r="AD347" s="45"/>
      <c r="AE347" s="45"/>
      <c r="AF347" s="43"/>
      <c r="AG347" s="43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</row>
    <row r="348" spans="1:53">
      <c r="A348" t="s">
        <v>294</v>
      </c>
      <c r="B348" t="s">
        <v>205</v>
      </c>
      <c r="C348" t="s">
        <v>207</v>
      </c>
      <c r="D348" t="s">
        <v>50</v>
      </c>
      <c r="E348" t="s">
        <v>222</v>
      </c>
      <c r="F348">
        <v>3.3333333333333335</v>
      </c>
      <c r="G348">
        <v>3.2222222222222223</v>
      </c>
      <c r="H348">
        <v>3.6666666666666665</v>
      </c>
      <c r="I348">
        <v>2.6666666666666665</v>
      </c>
      <c r="J348">
        <v>4.1111111111111107</v>
      </c>
      <c r="K348">
        <v>3.4444444444444446</v>
      </c>
      <c r="L348">
        <v>3.5555555555555554</v>
      </c>
      <c r="M348">
        <v>2.8888888888888888</v>
      </c>
      <c r="N348">
        <v>4.1111111111111107</v>
      </c>
      <c r="O348">
        <v>3.5555555555555554</v>
      </c>
      <c r="P348">
        <v>3.3333333333333335</v>
      </c>
      <c r="Q348">
        <v>4</v>
      </c>
      <c r="R348">
        <v>3.6666666666666665</v>
      </c>
      <c r="S348">
        <v>3</v>
      </c>
      <c r="T348">
        <v>4.1111111111111107</v>
      </c>
      <c r="U348">
        <v>4.333333333333333</v>
      </c>
      <c r="V348">
        <v>3.5555555555555554</v>
      </c>
      <c r="W348">
        <v>4.1111111111111107</v>
      </c>
      <c r="X348">
        <v>4.1111111111111107</v>
      </c>
      <c r="Y348">
        <v>4</v>
      </c>
      <c r="AA348" s="43"/>
      <c r="AB348" s="43"/>
      <c r="AC348" s="43"/>
      <c r="AD348" s="43"/>
      <c r="AE348" s="43"/>
      <c r="AF348" s="43"/>
      <c r="AG348" s="43"/>
    </row>
    <row r="349" spans="1:53">
      <c r="A349" t="s">
        <v>294</v>
      </c>
      <c r="B349" t="s">
        <v>205</v>
      </c>
      <c r="C349" t="s">
        <v>207</v>
      </c>
      <c r="D349" t="s">
        <v>50</v>
      </c>
      <c r="E349" t="s">
        <v>229</v>
      </c>
      <c r="F349">
        <v>4.1515151515151514</v>
      </c>
      <c r="G349">
        <v>4.0606060606060606</v>
      </c>
      <c r="H349">
        <v>4.2424242424242422</v>
      </c>
      <c r="I349">
        <v>3.9090909090909092</v>
      </c>
      <c r="J349">
        <v>4.4242424242424239</v>
      </c>
      <c r="K349">
        <v>4.0606060606060606</v>
      </c>
      <c r="L349">
        <v>4.1818181818181817</v>
      </c>
      <c r="M349">
        <v>3.606060606060606</v>
      </c>
      <c r="N349">
        <v>4.4545454545454541</v>
      </c>
      <c r="O349">
        <v>3.8484848484848486</v>
      </c>
      <c r="P349">
        <v>3.7272727272727271</v>
      </c>
      <c r="Q349">
        <v>4.666666666666667</v>
      </c>
      <c r="R349">
        <v>4.4242424242424239</v>
      </c>
      <c r="S349">
        <v>4.0909090909090908</v>
      </c>
      <c r="T349">
        <v>4.5757575757575761</v>
      </c>
      <c r="U349">
        <v>4.3939393939393936</v>
      </c>
      <c r="V349">
        <v>4.3939393939393936</v>
      </c>
      <c r="W349">
        <v>4.3030303030303028</v>
      </c>
      <c r="X349">
        <v>4.4848484848484844</v>
      </c>
      <c r="Y349">
        <v>4.1212121212121211</v>
      </c>
      <c r="AA349" s="43"/>
      <c r="AB349" s="43"/>
      <c r="AC349" s="43"/>
      <c r="AD349" s="43"/>
      <c r="AE349" s="43"/>
      <c r="AF349" s="43"/>
      <c r="AG349" s="43"/>
    </row>
    <row r="350" spans="1:53">
      <c r="A350" t="s">
        <v>294</v>
      </c>
      <c r="B350" t="s">
        <v>205</v>
      </c>
      <c r="C350" t="s">
        <v>207</v>
      </c>
      <c r="D350" t="s">
        <v>50</v>
      </c>
      <c r="E350" t="s">
        <v>234</v>
      </c>
      <c r="F350">
        <v>4.1818181818181817</v>
      </c>
      <c r="G350">
        <v>3.2727272727272729</v>
      </c>
      <c r="H350">
        <v>3.9090909090909092</v>
      </c>
      <c r="I350">
        <v>3.6363636363636362</v>
      </c>
      <c r="J350">
        <v>4.4545454545454541</v>
      </c>
      <c r="K350">
        <v>3.7272727272727271</v>
      </c>
      <c r="L350">
        <v>3.9090909090909092</v>
      </c>
      <c r="M350">
        <v>2.1818181818181817</v>
      </c>
      <c r="N350">
        <v>4.3636363636363633</v>
      </c>
      <c r="O350">
        <v>4.0909090909090908</v>
      </c>
      <c r="P350">
        <v>4.0909090909090908</v>
      </c>
      <c r="Q350">
        <v>4.1818181818181817</v>
      </c>
      <c r="R350">
        <v>4.2727272727272725</v>
      </c>
      <c r="S350">
        <v>3.5454545454545454</v>
      </c>
      <c r="T350">
        <v>4.6363636363636367</v>
      </c>
      <c r="U350">
        <v>4.5454545454545459</v>
      </c>
      <c r="V350">
        <v>4.3636363636363633</v>
      </c>
      <c r="W350">
        <v>4.5454545454545459</v>
      </c>
      <c r="X350">
        <v>4.4545454545454541</v>
      </c>
      <c r="Y350">
        <v>4.5454545454545459</v>
      </c>
      <c r="AA350" s="43"/>
      <c r="AB350" s="43"/>
      <c r="AC350" s="43"/>
      <c r="AD350" s="43"/>
      <c r="AE350" s="43"/>
      <c r="AF350" s="43"/>
      <c r="AG350" s="43"/>
    </row>
    <row r="351" spans="1:53">
      <c r="A351" t="s">
        <v>294</v>
      </c>
      <c r="B351" t="s">
        <v>205</v>
      </c>
      <c r="C351" t="s">
        <v>207</v>
      </c>
      <c r="D351" t="s">
        <v>50</v>
      </c>
      <c r="E351" t="s">
        <v>230</v>
      </c>
      <c r="F351">
        <v>4.5428571428571427</v>
      </c>
      <c r="G351">
        <v>4.0857142857142854</v>
      </c>
      <c r="H351">
        <v>4.2857142857142856</v>
      </c>
      <c r="I351">
        <v>3.6</v>
      </c>
      <c r="J351">
        <v>4.6571428571428575</v>
      </c>
      <c r="K351">
        <v>3.657142857142857</v>
      </c>
      <c r="L351">
        <v>4.1714285714285717</v>
      </c>
      <c r="M351">
        <v>3.2857142857142856</v>
      </c>
      <c r="N351">
        <v>4.4285714285714288</v>
      </c>
      <c r="O351">
        <v>4.0857142857142854</v>
      </c>
      <c r="P351">
        <v>4.0571428571428569</v>
      </c>
      <c r="Q351">
        <v>4.6571428571428575</v>
      </c>
      <c r="R351">
        <v>4.2857142857142856</v>
      </c>
      <c r="S351">
        <v>3.6857142857142855</v>
      </c>
      <c r="T351">
        <v>4.5428571428571427</v>
      </c>
      <c r="U351">
        <v>4.4571428571428573</v>
      </c>
      <c r="V351">
        <v>4.7714285714285714</v>
      </c>
      <c r="W351">
        <v>4.4285714285714288</v>
      </c>
      <c r="X351">
        <v>4.4571428571428573</v>
      </c>
      <c r="Y351">
        <v>3.9428571428571431</v>
      </c>
      <c r="AA351" s="43"/>
      <c r="AB351" s="43"/>
      <c r="AC351" s="43"/>
      <c r="AD351" s="43"/>
      <c r="AE351" s="43"/>
      <c r="AF351" s="43"/>
      <c r="AG351" s="43"/>
    </row>
    <row r="352" spans="1:53">
      <c r="A352" t="s">
        <v>294</v>
      </c>
      <c r="B352" t="s">
        <v>205</v>
      </c>
      <c r="C352" t="s">
        <v>209</v>
      </c>
      <c r="D352" t="s">
        <v>50</v>
      </c>
      <c r="E352" t="s">
        <v>216</v>
      </c>
      <c r="F352">
        <v>5</v>
      </c>
      <c r="G352">
        <v>4.333333333333333</v>
      </c>
      <c r="H352">
        <v>4.833333333333333</v>
      </c>
      <c r="I352">
        <v>4.666666666666667</v>
      </c>
      <c r="J352">
        <v>5</v>
      </c>
      <c r="K352">
        <v>4.166666666666667</v>
      </c>
      <c r="L352">
        <v>4.833333333333333</v>
      </c>
      <c r="M352">
        <v>3.6666666666666665</v>
      </c>
      <c r="N352">
        <v>4.666666666666667</v>
      </c>
      <c r="O352">
        <v>4.5</v>
      </c>
      <c r="P352">
        <v>4.5</v>
      </c>
      <c r="Q352">
        <v>4.666666666666667</v>
      </c>
      <c r="R352">
        <v>4.333333333333333</v>
      </c>
      <c r="S352">
        <v>4</v>
      </c>
      <c r="T352">
        <v>4.5</v>
      </c>
      <c r="U352">
        <v>4.5</v>
      </c>
      <c r="V352">
        <v>5</v>
      </c>
      <c r="W352">
        <v>4.833333333333333</v>
      </c>
      <c r="X352">
        <v>4.666666666666667</v>
      </c>
      <c r="Y352">
        <v>4.5</v>
      </c>
      <c r="AA352" s="43"/>
      <c r="AB352" s="43"/>
      <c r="AC352" s="43"/>
      <c r="AD352" s="43"/>
      <c r="AE352" s="43"/>
      <c r="AF352" s="43"/>
      <c r="AG352" s="43"/>
    </row>
    <row r="353" spans="1:53">
      <c r="A353" t="s">
        <v>294</v>
      </c>
      <c r="B353" t="s">
        <v>205</v>
      </c>
      <c r="C353" t="s">
        <v>209</v>
      </c>
      <c r="D353" t="s">
        <v>50</v>
      </c>
      <c r="E353" t="s">
        <v>222</v>
      </c>
      <c r="F353">
        <v>4.3636363636363633</v>
      </c>
      <c r="G353">
        <v>4.2727272727272725</v>
      </c>
      <c r="H353">
        <v>4.3636363636363633</v>
      </c>
      <c r="I353">
        <v>3.9090909090909092</v>
      </c>
      <c r="J353">
        <v>4.3636363636363633</v>
      </c>
      <c r="K353">
        <v>4.2727272727272725</v>
      </c>
      <c r="L353">
        <v>4.2727272727272725</v>
      </c>
      <c r="M353">
        <v>3.2727272727272729</v>
      </c>
      <c r="N353">
        <v>3.9090909090909092</v>
      </c>
      <c r="O353">
        <v>3.8181818181818183</v>
      </c>
      <c r="P353">
        <v>3.8181818181818183</v>
      </c>
      <c r="Q353">
        <v>4.3636363636363633</v>
      </c>
      <c r="R353">
        <v>4.4545454545454541</v>
      </c>
      <c r="S353">
        <v>4.3636363636363633</v>
      </c>
      <c r="T353">
        <v>4.2727272727272725</v>
      </c>
      <c r="U353">
        <v>4.3636363636363633</v>
      </c>
      <c r="V353">
        <v>4.6363636363636367</v>
      </c>
      <c r="W353">
        <v>4.6363636363636367</v>
      </c>
      <c r="X353">
        <v>4.3636363636363633</v>
      </c>
      <c r="Y353">
        <v>4.0909090909090908</v>
      </c>
      <c r="AA353" s="45"/>
      <c r="AB353" s="45"/>
      <c r="AC353" s="45"/>
      <c r="AD353" s="45"/>
      <c r="AE353" s="45"/>
      <c r="AF353" s="43"/>
      <c r="AG353" s="43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</row>
    <row r="354" spans="1:53">
      <c r="A354" t="s">
        <v>294</v>
      </c>
      <c r="B354" t="s">
        <v>205</v>
      </c>
      <c r="C354" t="s">
        <v>209</v>
      </c>
      <c r="D354" t="s">
        <v>50</v>
      </c>
      <c r="E354" t="s">
        <v>228</v>
      </c>
      <c r="F354">
        <v>5</v>
      </c>
      <c r="G354">
        <v>5</v>
      </c>
      <c r="H354">
        <v>5</v>
      </c>
      <c r="I354">
        <v>5</v>
      </c>
      <c r="J354">
        <v>5</v>
      </c>
      <c r="K354">
        <v>5</v>
      </c>
      <c r="L354">
        <v>5</v>
      </c>
      <c r="M354">
        <v>5</v>
      </c>
      <c r="N354">
        <v>4</v>
      </c>
      <c r="O354">
        <v>3</v>
      </c>
      <c r="P354">
        <v>5</v>
      </c>
      <c r="Q354">
        <v>5</v>
      </c>
      <c r="R354">
        <v>5</v>
      </c>
      <c r="S354">
        <v>5</v>
      </c>
      <c r="T354">
        <v>5</v>
      </c>
      <c r="U354">
        <v>5</v>
      </c>
      <c r="V354">
        <v>5</v>
      </c>
      <c r="W354">
        <v>5</v>
      </c>
      <c r="X354">
        <v>5</v>
      </c>
      <c r="Y354">
        <v>5</v>
      </c>
      <c r="AA354" s="43"/>
      <c r="AB354" s="43"/>
      <c r="AC354" s="43"/>
      <c r="AD354" s="43"/>
      <c r="AE354" s="43"/>
      <c r="AF354" s="43"/>
      <c r="AG354" s="43"/>
    </row>
    <row r="355" spans="1:53">
      <c r="A355" t="s">
        <v>294</v>
      </c>
      <c r="B355" t="s">
        <v>205</v>
      </c>
      <c r="C355" t="s">
        <v>209</v>
      </c>
      <c r="D355" t="s">
        <v>50</v>
      </c>
      <c r="E355" t="s">
        <v>229</v>
      </c>
      <c r="F355">
        <v>4.4000000000000004</v>
      </c>
      <c r="G355">
        <v>4.2</v>
      </c>
      <c r="H355">
        <v>4.4000000000000004</v>
      </c>
      <c r="I355">
        <v>4.1333333333333337</v>
      </c>
      <c r="J355">
        <v>4.7333333333333334</v>
      </c>
      <c r="K355">
        <v>3.6666666666666665</v>
      </c>
      <c r="L355">
        <v>3.8</v>
      </c>
      <c r="M355">
        <v>3.0666666666666669</v>
      </c>
      <c r="N355">
        <v>4.1333333333333337</v>
      </c>
      <c r="O355">
        <v>3.9333333333333331</v>
      </c>
      <c r="P355">
        <v>4.5999999999999996</v>
      </c>
      <c r="Q355">
        <v>4.333333333333333</v>
      </c>
      <c r="R355">
        <v>4.5999999999999996</v>
      </c>
      <c r="S355">
        <v>4</v>
      </c>
      <c r="T355">
        <v>4.4000000000000004</v>
      </c>
      <c r="U355">
        <v>4.4666666666666668</v>
      </c>
      <c r="V355">
        <v>4.5999999999999996</v>
      </c>
      <c r="W355">
        <v>4.8</v>
      </c>
      <c r="X355">
        <v>4.666666666666667</v>
      </c>
      <c r="Y355">
        <v>4.4000000000000004</v>
      </c>
      <c r="AA355" s="44"/>
      <c r="AB355" s="47"/>
      <c r="AC355" s="47"/>
      <c r="AD355" s="47"/>
      <c r="AE355" s="47"/>
      <c r="AF355" s="43"/>
      <c r="AG355" s="43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</row>
    <row r="356" spans="1:53">
      <c r="A356" t="s">
        <v>294</v>
      </c>
      <c r="B356" t="s">
        <v>205</v>
      </c>
      <c r="C356" t="s">
        <v>209</v>
      </c>
      <c r="D356" t="s">
        <v>50</v>
      </c>
      <c r="E356" t="s">
        <v>234</v>
      </c>
      <c r="F356">
        <v>5</v>
      </c>
      <c r="G356">
        <v>4.666666666666667</v>
      </c>
      <c r="H356">
        <v>5</v>
      </c>
      <c r="I356">
        <v>4.333333333333333</v>
      </c>
      <c r="J356">
        <v>4.666666666666667</v>
      </c>
      <c r="K356">
        <v>4.333333333333333</v>
      </c>
      <c r="L356">
        <v>4.333333333333333</v>
      </c>
      <c r="M356">
        <v>2.6666666666666665</v>
      </c>
      <c r="N356">
        <v>4.333333333333333</v>
      </c>
      <c r="O356">
        <v>4.666666666666667</v>
      </c>
      <c r="P356">
        <v>4.666666666666667</v>
      </c>
      <c r="Q356">
        <v>4.333333333333333</v>
      </c>
      <c r="R356">
        <v>4.666666666666667</v>
      </c>
      <c r="S356">
        <v>4</v>
      </c>
      <c r="T356">
        <v>5</v>
      </c>
      <c r="U356">
        <v>4.333333333333333</v>
      </c>
      <c r="V356">
        <v>4.666666666666667</v>
      </c>
      <c r="W356">
        <v>4.333333333333333</v>
      </c>
      <c r="X356">
        <v>4</v>
      </c>
      <c r="Y356">
        <v>4.333333333333333</v>
      </c>
      <c r="AA356" s="45"/>
      <c r="AB356" s="45"/>
      <c r="AC356" s="45"/>
      <c r="AD356" s="45"/>
      <c r="AE356" s="45"/>
      <c r="AF356" s="43"/>
      <c r="AG356" s="43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</row>
    <row r="357" spans="1:53">
      <c r="A357" t="s">
        <v>294</v>
      </c>
      <c r="B357" t="s">
        <v>205</v>
      </c>
      <c r="C357" t="s">
        <v>209</v>
      </c>
      <c r="D357" t="s">
        <v>50</v>
      </c>
      <c r="E357" t="s">
        <v>230</v>
      </c>
      <c r="F357">
        <v>4.5185185185185182</v>
      </c>
      <c r="G357">
        <v>3.7037037037037037</v>
      </c>
      <c r="H357">
        <v>3.7777777777777777</v>
      </c>
      <c r="I357">
        <v>3.4074074074074074</v>
      </c>
      <c r="J357">
        <v>4.1111111111111107</v>
      </c>
      <c r="K357">
        <v>3.5555555555555554</v>
      </c>
      <c r="L357">
        <v>3.925925925925926</v>
      </c>
      <c r="M357">
        <v>2.7777777777777777</v>
      </c>
      <c r="N357">
        <v>4.2592592592592595</v>
      </c>
      <c r="O357">
        <v>3.925925925925926</v>
      </c>
      <c r="P357">
        <v>3.6296296296296298</v>
      </c>
      <c r="Q357">
        <v>4.2962962962962967</v>
      </c>
      <c r="R357">
        <v>4.4074074074074074</v>
      </c>
      <c r="S357">
        <v>3.6666666666666665</v>
      </c>
      <c r="T357">
        <v>4.1851851851851851</v>
      </c>
      <c r="U357">
        <v>4.4814814814814818</v>
      </c>
      <c r="V357">
        <v>4.4444444444444446</v>
      </c>
      <c r="W357">
        <v>4.2592592592592595</v>
      </c>
      <c r="X357">
        <v>4.333333333333333</v>
      </c>
      <c r="Y357">
        <v>4</v>
      </c>
      <c r="AA357" s="43"/>
      <c r="AB357" s="43"/>
      <c r="AC357" s="43"/>
      <c r="AD357" s="43"/>
      <c r="AE357" s="43"/>
      <c r="AF357" s="43"/>
      <c r="AG357" s="43"/>
    </row>
    <row r="358" spans="1:53">
      <c r="A358" t="s">
        <v>294</v>
      </c>
      <c r="B358" t="s">
        <v>205</v>
      </c>
      <c r="C358" t="s">
        <v>211</v>
      </c>
      <c r="D358" t="s">
        <v>50</v>
      </c>
      <c r="E358" t="s">
        <v>188</v>
      </c>
      <c r="F358">
        <v>4</v>
      </c>
      <c r="G358">
        <v>1</v>
      </c>
      <c r="H358">
        <v>2</v>
      </c>
      <c r="I358">
        <v>1</v>
      </c>
      <c r="J358">
        <v>1</v>
      </c>
      <c r="K358">
        <v>1</v>
      </c>
      <c r="L358">
        <v>5</v>
      </c>
      <c r="M358">
        <v>5</v>
      </c>
      <c r="N358">
        <v>5</v>
      </c>
      <c r="O358">
        <v>5</v>
      </c>
      <c r="P358">
        <v>5</v>
      </c>
      <c r="Q358">
        <v>5</v>
      </c>
      <c r="R358">
        <v>2</v>
      </c>
      <c r="S358">
        <v>1</v>
      </c>
      <c r="T358">
        <v>3</v>
      </c>
      <c r="U358">
        <v>5</v>
      </c>
      <c r="V358">
        <v>3</v>
      </c>
      <c r="W358">
        <v>3</v>
      </c>
      <c r="X358">
        <v>3</v>
      </c>
      <c r="Y358">
        <v>1</v>
      </c>
      <c r="AA358" s="43"/>
      <c r="AB358" s="43"/>
      <c r="AC358" s="43"/>
      <c r="AD358" s="43"/>
      <c r="AE358" s="43"/>
      <c r="AF358" s="43"/>
      <c r="AG358" s="43"/>
    </row>
    <row r="359" spans="1:53">
      <c r="A359" t="s">
        <v>294</v>
      </c>
      <c r="B359" t="s">
        <v>205</v>
      </c>
      <c r="C359" t="s">
        <v>211</v>
      </c>
      <c r="D359" t="s">
        <v>50</v>
      </c>
      <c r="E359" t="s">
        <v>216</v>
      </c>
      <c r="F359">
        <v>5</v>
      </c>
      <c r="G359">
        <v>4.5</v>
      </c>
      <c r="H359">
        <v>5</v>
      </c>
      <c r="I359">
        <v>4</v>
      </c>
      <c r="J359">
        <v>5</v>
      </c>
      <c r="K359">
        <v>4</v>
      </c>
      <c r="L359">
        <v>5</v>
      </c>
      <c r="M359">
        <v>2.5</v>
      </c>
      <c r="N359">
        <v>4</v>
      </c>
      <c r="O359">
        <v>5</v>
      </c>
      <c r="P359">
        <v>4</v>
      </c>
      <c r="Q359">
        <v>4.5</v>
      </c>
      <c r="R359">
        <v>4.5</v>
      </c>
      <c r="S359">
        <v>4</v>
      </c>
      <c r="T359">
        <v>4.5</v>
      </c>
      <c r="U359">
        <v>4</v>
      </c>
      <c r="V359">
        <v>5</v>
      </c>
      <c r="W359">
        <v>5</v>
      </c>
      <c r="X359">
        <v>4</v>
      </c>
      <c r="Y359">
        <v>5</v>
      </c>
      <c r="AA359" s="43"/>
      <c r="AB359" s="43"/>
      <c r="AC359" s="43"/>
      <c r="AD359" s="43"/>
      <c r="AE359" s="43"/>
      <c r="AF359" s="43"/>
      <c r="AG359" s="43"/>
    </row>
    <row r="360" spans="1:53">
      <c r="A360" t="s">
        <v>294</v>
      </c>
      <c r="B360" t="s">
        <v>205</v>
      </c>
      <c r="C360" t="s">
        <v>211</v>
      </c>
      <c r="D360" t="s">
        <v>50</v>
      </c>
      <c r="E360" t="s">
        <v>222</v>
      </c>
      <c r="F360">
        <v>4.5</v>
      </c>
      <c r="G360">
        <v>3.8333333333333335</v>
      </c>
      <c r="H360">
        <v>4.833333333333333</v>
      </c>
      <c r="I360">
        <v>4.833333333333333</v>
      </c>
      <c r="J360">
        <v>4.833333333333333</v>
      </c>
      <c r="K360">
        <v>4</v>
      </c>
      <c r="L360">
        <v>4.5</v>
      </c>
      <c r="M360">
        <v>3.8333333333333335</v>
      </c>
      <c r="N360">
        <v>4.5</v>
      </c>
      <c r="O360">
        <v>4</v>
      </c>
      <c r="P360">
        <v>3.8333333333333335</v>
      </c>
      <c r="Q360">
        <v>4.833333333333333</v>
      </c>
      <c r="R360">
        <v>4</v>
      </c>
      <c r="S360">
        <v>4</v>
      </c>
      <c r="T360">
        <v>4.5</v>
      </c>
      <c r="U360">
        <v>4.666666666666667</v>
      </c>
      <c r="V360">
        <v>4.666666666666667</v>
      </c>
      <c r="W360">
        <v>5</v>
      </c>
      <c r="X360">
        <v>4.5</v>
      </c>
      <c r="Y360">
        <v>4.5</v>
      </c>
      <c r="AA360" s="43"/>
      <c r="AB360" s="43"/>
      <c r="AC360" s="43"/>
      <c r="AD360" s="43"/>
      <c r="AE360" s="43"/>
      <c r="AF360" s="43"/>
      <c r="AG360" s="43"/>
    </row>
    <row r="361" spans="1:53">
      <c r="A361" t="s">
        <v>294</v>
      </c>
      <c r="B361" t="s">
        <v>205</v>
      </c>
      <c r="C361" t="s">
        <v>211</v>
      </c>
      <c r="D361" t="s">
        <v>50</v>
      </c>
      <c r="E361" t="s">
        <v>229</v>
      </c>
      <c r="F361">
        <v>3.2857142857142856</v>
      </c>
      <c r="G361">
        <v>4.0714285714285712</v>
      </c>
      <c r="H361">
        <v>4.4285714285714288</v>
      </c>
      <c r="I361">
        <v>3.7857142857142856</v>
      </c>
      <c r="J361">
        <v>3.8571428571428572</v>
      </c>
      <c r="K361">
        <v>3.6428571428571428</v>
      </c>
      <c r="L361">
        <v>4.0714285714285712</v>
      </c>
      <c r="M361">
        <v>3.5</v>
      </c>
      <c r="N361">
        <v>4.2142857142857144</v>
      </c>
      <c r="O361">
        <v>4.1428571428571432</v>
      </c>
      <c r="P361">
        <v>3.8571428571428572</v>
      </c>
      <c r="Q361">
        <v>4.4285714285714288</v>
      </c>
      <c r="R361">
        <v>4.1428571428571432</v>
      </c>
      <c r="S361">
        <v>3.5714285714285716</v>
      </c>
      <c r="T361">
        <v>4.3571428571428568</v>
      </c>
      <c r="U361">
        <v>3.9285714285714284</v>
      </c>
      <c r="V361">
        <v>4.2857142857142856</v>
      </c>
      <c r="W361">
        <v>4.2142857142857144</v>
      </c>
      <c r="X361">
        <v>4.0714285714285712</v>
      </c>
      <c r="Y361">
        <v>4.0714285714285712</v>
      </c>
      <c r="AA361" s="43"/>
      <c r="AB361" s="43"/>
      <c r="AC361" s="43"/>
      <c r="AD361" s="43"/>
      <c r="AE361" s="43"/>
      <c r="AF361" s="43"/>
      <c r="AG361" s="43"/>
    </row>
    <row r="362" spans="1:53">
      <c r="A362" t="s">
        <v>294</v>
      </c>
      <c r="B362" t="s">
        <v>205</v>
      </c>
      <c r="C362" t="s">
        <v>211</v>
      </c>
      <c r="D362" t="s">
        <v>50</v>
      </c>
      <c r="E362" t="s">
        <v>234</v>
      </c>
      <c r="F362">
        <v>3.5</v>
      </c>
      <c r="G362">
        <v>3.25</v>
      </c>
      <c r="H362">
        <v>4.5</v>
      </c>
      <c r="I362">
        <v>3.5</v>
      </c>
      <c r="J362">
        <v>3.75</v>
      </c>
      <c r="K362">
        <v>3.5</v>
      </c>
      <c r="L362">
        <v>3.25</v>
      </c>
      <c r="M362">
        <v>2.5</v>
      </c>
      <c r="N362">
        <v>3.75</v>
      </c>
      <c r="O362">
        <v>3.75</v>
      </c>
      <c r="P362">
        <v>4</v>
      </c>
      <c r="Q362">
        <v>4.75</v>
      </c>
      <c r="R362">
        <v>4.5</v>
      </c>
      <c r="S362">
        <v>4.25</v>
      </c>
      <c r="T362">
        <v>3.75</v>
      </c>
      <c r="U362">
        <v>4.25</v>
      </c>
      <c r="V362">
        <v>4.5</v>
      </c>
      <c r="W362">
        <v>4.75</v>
      </c>
      <c r="X362">
        <v>4.5</v>
      </c>
      <c r="Y362">
        <v>4</v>
      </c>
      <c r="AA362" s="45"/>
      <c r="AB362" s="45"/>
      <c r="AC362" s="45"/>
      <c r="AD362" s="45"/>
      <c r="AE362" s="45"/>
      <c r="AF362" s="43"/>
      <c r="AG362" s="43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</row>
    <row r="363" spans="1:53">
      <c r="A363" t="s">
        <v>294</v>
      </c>
      <c r="B363" t="s">
        <v>205</v>
      </c>
      <c r="C363" t="s">
        <v>211</v>
      </c>
      <c r="D363" t="s">
        <v>50</v>
      </c>
      <c r="E363" t="s">
        <v>230</v>
      </c>
      <c r="F363">
        <v>4.2203389830508478</v>
      </c>
      <c r="G363">
        <v>3.7627118644067798</v>
      </c>
      <c r="H363">
        <v>4.1355932203389827</v>
      </c>
      <c r="I363">
        <v>3.6440677966101696</v>
      </c>
      <c r="J363">
        <v>4.5593220338983054</v>
      </c>
      <c r="K363">
        <v>3.847457627118644</v>
      </c>
      <c r="L363">
        <v>4.0677966101694913</v>
      </c>
      <c r="M363">
        <v>2.5762711864406778</v>
      </c>
      <c r="N363">
        <v>4.1864406779661021</v>
      </c>
      <c r="O363">
        <v>3.7966101694915255</v>
      </c>
      <c r="P363">
        <v>4.0338983050847457</v>
      </c>
      <c r="Q363">
        <v>4.5593220338983054</v>
      </c>
      <c r="R363">
        <v>4.101694915254237</v>
      </c>
      <c r="S363">
        <v>3.6101694915254239</v>
      </c>
      <c r="T363">
        <v>4.2711864406779663</v>
      </c>
      <c r="U363">
        <v>4.4915254237288131</v>
      </c>
      <c r="V363">
        <v>4.3559322033898304</v>
      </c>
      <c r="W363">
        <v>4.4915254237288131</v>
      </c>
      <c r="X363">
        <v>4.2881355932203391</v>
      </c>
      <c r="Y363">
        <v>3.8305084745762712</v>
      </c>
      <c r="AA363" s="43"/>
      <c r="AB363" s="43"/>
      <c r="AC363" s="43"/>
      <c r="AD363" s="43"/>
      <c r="AE363" s="43"/>
      <c r="AF363" s="43"/>
      <c r="AG363" s="43"/>
    </row>
    <row r="364" spans="1:53">
      <c r="A364" t="s">
        <v>294</v>
      </c>
      <c r="B364" t="s">
        <v>195</v>
      </c>
      <c r="C364" t="s">
        <v>183</v>
      </c>
      <c r="D364" t="s">
        <v>50</v>
      </c>
      <c r="E364" t="s">
        <v>188</v>
      </c>
      <c r="F364">
        <v>5</v>
      </c>
      <c r="G364">
        <v>5</v>
      </c>
      <c r="H364">
        <v>5</v>
      </c>
      <c r="I364">
        <v>5</v>
      </c>
      <c r="J364">
        <v>5</v>
      </c>
      <c r="K364">
        <v>5</v>
      </c>
      <c r="L364">
        <v>5</v>
      </c>
      <c r="M364">
        <v>4</v>
      </c>
      <c r="N364">
        <v>5</v>
      </c>
      <c r="O364">
        <v>5</v>
      </c>
      <c r="P364">
        <v>5</v>
      </c>
      <c r="Q364">
        <v>5</v>
      </c>
      <c r="R364">
        <v>5</v>
      </c>
      <c r="S364">
        <v>5</v>
      </c>
      <c r="T364">
        <v>5</v>
      </c>
      <c r="U364">
        <v>5</v>
      </c>
      <c r="V364">
        <v>5</v>
      </c>
      <c r="W364">
        <v>5</v>
      </c>
      <c r="X364">
        <v>5</v>
      </c>
      <c r="Y364">
        <v>5</v>
      </c>
      <c r="AA364" s="43"/>
      <c r="AB364" s="43"/>
      <c r="AC364" s="43"/>
      <c r="AD364" s="43"/>
      <c r="AE364" s="43"/>
      <c r="AF364" s="43"/>
      <c r="AG364" s="43"/>
    </row>
    <row r="365" spans="1:53">
      <c r="A365" t="s">
        <v>294</v>
      </c>
      <c r="B365" t="s">
        <v>195</v>
      </c>
      <c r="C365" t="s">
        <v>183</v>
      </c>
      <c r="D365" t="s">
        <v>50</v>
      </c>
      <c r="E365" t="s">
        <v>216</v>
      </c>
      <c r="F365">
        <v>4</v>
      </c>
      <c r="G365">
        <v>3.1666666666666665</v>
      </c>
      <c r="H365">
        <v>4.166666666666667</v>
      </c>
      <c r="I365">
        <v>3.1666666666666665</v>
      </c>
      <c r="J365">
        <v>3.5</v>
      </c>
      <c r="K365">
        <v>3.5</v>
      </c>
      <c r="L365">
        <v>3.6666666666666665</v>
      </c>
      <c r="M365">
        <v>2.8333333333333335</v>
      </c>
      <c r="N365">
        <v>3.8333333333333335</v>
      </c>
      <c r="O365">
        <v>2.6666666666666665</v>
      </c>
      <c r="P365">
        <v>2.8333333333333335</v>
      </c>
      <c r="Q365">
        <v>4.333333333333333</v>
      </c>
      <c r="R365">
        <v>3.8333333333333335</v>
      </c>
      <c r="S365">
        <v>3.8333333333333335</v>
      </c>
      <c r="T365">
        <v>4.5</v>
      </c>
      <c r="U365">
        <v>4</v>
      </c>
      <c r="V365">
        <v>4.166666666666667</v>
      </c>
      <c r="W365">
        <v>3.6666666666666665</v>
      </c>
      <c r="X365">
        <v>3.8333333333333335</v>
      </c>
      <c r="Y365">
        <v>4</v>
      </c>
      <c r="AA365" s="43"/>
      <c r="AB365" s="43"/>
      <c r="AC365" s="43"/>
      <c r="AD365" s="43"/>
      <c r="AE365" s="43"/>
      <c r="AF365" s="43"/>
      <c r="AG365" s="43"/>
    </row>
    <row r="366" spans="1:53">
      <c r="A366" t="s">
        <v>294</v>
      </c>
      <c r="B366" t="s">
        <v>195</v>
      </c>
      <c r="C366" t="s">
        <v>183</v>
      </c>
      <c r="D366" t="s">
        <v>50</v>
      </c>
      <c r="E366" t="s">
        <v>222</v>
      </c>
      <c r="F366">
        <v>3.6666666666666665</v>
      </c>
      <c r="G366">
        <v>3.6666666666666665</v>
      </c>
      <c r="H366">
        <v>3.7777777777777777</v>
      </c>
      <c r="I366">
        <v>2.7777777777777777</v>
      </c>
      <c r="J366">
        <v>3.7777777777777777</v>
      </c>
      <c r="K366">
        <v>4.333333333333333</v>
      </c>
      <c r="L366">
        <v>4</v>
      </c>
      <c r="M366">
        <v>3.8888888888888888</v>
      </c>
      <c r="N366">
        <v>4</v>
      </c>
      <c r="O366">
        <v>4.5555555555555554</v>
      </c>
      <c r="P366">
        <v>4.1111111111111107</v>
      </c>
      <c r="Q366">
        <v>4.333333333333333</v>
      </c>
      <c r="R366">
        <v>4.1111111111111107</v>
      </c>
      <c r="S366">
        <v>3.6666666666666665</v>
      </c>
      <c r="T366">
        <v>3.5555555555555554</v>
      </c>
      <c r="U366">
        <v>4</v>
      </c>
      <c r="V366">
        <v>4.7777777777777777</v>
      </c>
      <c r="W366">
        <v>4</v>
      </c>
      <c r="X366">
        <v>4.333333333333333</v>
      </c>
      <c r="Y366">
        <v>3.7777777777777777</v>
      </c>
      <c r="AA366" s="43"/>
      <c r="AB366" s="43"/>
      <c r="AC366" s="43"/>
      <c r="AD366" s="43"/>
      <c r="AE366" s="43"/>
      <c r="AF366" s="43"/>
      <c r="AG366" s="43"/>
    </row>
    <row r="367" spans="1:53">
      <c r="A367" t="s">
        <v>294</v>
      </c>
      <c r="B367" t="s">
        <v>195</v>
      </c>
      <c r="C367" t="s">
        <v>183</v>
      </c>
      <c r="D367" t="s">
        <v>50</v>
      </c>
      <c r="E367" t="s">
        <v>229</v>
      </c>
      <c r="F367">
        <v>3.6666666666666665</v>
      </c>
      <c r="G367">
        <v>3.6190476190476191</v>
      </c>
      <c r="H367">
        <v>3.7301587301587302</v>
      </c>
      <c r="I367">
        <v>3.5873015873015874</v>
      </c>
      <c r="J367">
        <v>4.0317460317460316</v>
      </c>
      <c r="K367">
        <v>3.6984126984126986</v>
      </c>
      <c r="L367">
        <v>4</v>
      </c>
      <c r="M367">
        <v>3.4444444444444446</v>
      </c>
      <c r="N367">
        <v>4.0793650793650791</v>
      </c>
      <c r="O367">
        <v>3.6031746031746033</v>
      </c>
      <c r="P367">
        <v>3.5079365079365079</v>
      </c>
      <c r="Q367">
        <v>4.2380952380952381</v>
      </c>
      <c r="R367">
        <v>3.9682539682539684</v>
      </c>
      <c r="S367">
        <v>3.5238095238095237</v>
      </c>
      <c r="T367">
        <v>4</v>
      </c>
      <c r="U367">
        <v>4</v>
      </c>
      <c r="V367">
        <v>3.9682539682539684</v>
      </c>
      <c r="W367">
        <v>3.873015873015873</v>
      </c>
      <c r="X367">
        <v>3.9206349206349205</v>
      </c>
      <c r="Y367">
        <v>3.9365079365079363</v>
      </c>
      <c r="AA367" s="43"/>
      <c r="AB367" s="43"/>
      <c r="AC367" s="43"/>
      <c r="AD367" s="43"/>
      <c r="AE367" s="43"/>
      <c r="AF367" s="43"/>
      <c r="AG367" s="43"/>
    </row>
    <row r="368" spans="1:53">
      <c r="A368" t="s">
        <v>294</v>
      </c>
      <c r="B368" t="s">
        <v>195</v>
      </c>
      <c r="C368" t="s">
        <v>183</v>
      </c>
      <c r="D368" t="s">
        <v>50</v>
      </c>
      <c r="E368" t="s">
        <v>234</v>
      </c>
      <c r="F368">
        <v>3.4117647058823528</v>
      </c>
      <c r="G368">
        <v>3.1176470588235294</v>
      </c>
      <c r="H368">
        <v>3.3529411764705883</v>
      </c>
      <c r="I368">
        <v>3</v>
      </c>
      <c r="J368">
        <v>3.9411764705882355</v>
      </c>
      <c r="K368">
        <v>3.5294117647058822</v>
      </c>
      <c r="L368">
        <v>3.8823529411764706</v>
      </c>
      <c r="M368">
        <v>3</v>
      </c>
      <c r="N368">
        <v>4.1764705882352944</v>
      </c>
      <c r="O368">
        <v>3.4705882352941178</v>
      </c>
      <c r="P368">
        <v>3.4705882352941178</v>
      </c>
      <c r="Q368">
        <v>4.0588235294117645</v>
      </c>
      <c r="R368">
        <v>3.6470588235294117</v>
      </c>
      <c r="S368">
        <v>3.4705882352941178</v>
      </c>
      <c r="T368">
        <v>4.2352941176470589</v>
      </c>
      <c r="U368">
        <v>3.9411764705882355</v>
      </c>
      <c r="V368">
        <v>3.8235294117647061</v>
      </c>
      <c r="W368">
        <v>4.0588235294117645</v>
      </c>
      <c r="X368">
        <v>4.2352941176470589</v>
      </c>
      <c r="Y368">
        <v>3.7058823529411766</v>
      </c>
      <c r="AA368" s="43"/>
      <c r="AB368" s="43"/>
      <c r="AC368" s="43"/>
      <c r="AD368" s="43"/>
      <c r="AE368" s="43"/>
      <c r="AF368" s="43"/>
      <c r="AG368" s="43"/>
    </row>
    <row r="369" spans="1:53">
      <c r="A369" t="s">
        <v>294</v>
      </c>
      <c r="B369" t="s">
        <v>195</v>
      </c>
      <c r="C369" t="s">
        <v>183</v>
      </c>
      <c r="D369" t="s">
        <v>50</v>
      </c>
      <c r="E369" t="s">
        <v>230</v>
      </c>
      <c r="F369">
        <v>4.166666666666667</v>
      </c>
      <c r="G369">
        <v>3.5</v>
      </c>
      <c r="H369">
        <v>3.6666666666666665</v>
      </c>
      <c r="I369">
        <v>3.4166666666666665</v>
      </c>
      <c r="J369">
        <v>4.25</v>
      </c>
      <c r="K369">
        <v>4.166666666666667</v>
      </c>
      <c r="L369">
        <v>4.25</v>
      </c>
      <c r="M369">
        <v>3.8333333333333335</v>
      </c>
      <c r="N369">
        <v>4.416666666666667</v>
      </c>
      <c r="O369">
        <v>3.5833333333333335</v>
      </c>
      <c r="P369">
        <v>3.75</v>
      </c>
      <c r="Q369">
        <v>4.166666666666667</v>
      </c>
      <c r="R369">
        <v>3.75</v>
      </c>
      <c r="S369">
        <v>3.3333333333333335</v>
      </c>
      <c r="T369">
        <v>4.083333333333333</v>
      </c>
      <c r="U369">
        <v>3.8333333333333335</v>
      </c>
      <c r="V369">
        <v>4.5</v>
      </c>
      <c r="W369">
        <v>4.333333333333333</v>
      </c>
      <c r="X369">
        <v>4.5</v>
      </c>
      <c r="Y369">
        <v>3.75</v>
      </c>
      <c r="AA369" s="43"/>
      <c r="AB369" s="43"/>
      <c r="AC369" s="43"/>
      <c r="AD369" s="43"/>
      <c r="AE369" s="43"/>
      <c r="AF369" s="43"/>
      <c r="AG369" s="43"/>
    </row>
    <row r="370" spans="1:53">
      <c r="A370" t="s">
        <v>294</v>
      </c>
      <c r="B370" t="s">
        <v>195</v>
      </c>
      <c r="C370" t="s">
        <v>200</v>
      </c>
      <c r="D370" t="s">
        <v>50</v>
      </c>
      <c r="E370" t="s">
        <v>188</v>
      </c>
      <c r="F370">
        <v>2</v>
      </c>
      <c r="G370">
        <v>1</v>
      </c>
      <c r="H370">
        <v>1</v>
      </c>
      <c r="I370">
        <v>3</v>
      </c>
      <c r="J370">
        <v>4</v>
      </c>
      <c r="K370">
        <v>5</v>
      </c>
      <c r="L370">
        <v>3</v>
      </c>
      <c r="M370">
        <v>4</v>
      </c>
      <c r="N370">
        <v>4</v>
      </c>
      <c r="O370">
        <v>3</v>
      </c>
      <c r="P370">
        <v>3</v>
      </c>
      <c r="Q370">
        <v>2</v>
      </c>
      <c r="R370">
        <v>4</v>
      </c>
      <c r="S370">
        <v>3</v>
      </c>
      <c r="T370">
        <v>4</v>
      </c>
      <c r="U370">
        <v>3</v>
      </c>
      <c r="V370">
        <v>2</v>
      </c>
      <c r="W370">
        <v>4</v>
      </c>
      <c r="X370">
        <v>4</v>
      </c>
      <c r="Y370">
        <v>4</v>
      </c>
      <c r="AA370" s="45"/>
      <c r="AB370" s="45"/>
      <c r="AC370" s="45"/>
      <c r="AD370" s="45"/>
      <c r="AE370" s="45"/>
      <c r="AF370" s="43"/>
      <c r="AG370" s="43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</row>
    <row r="371" spans="1:53">
      <c r="A371" t="s">
        <v>294</v>
      </c>
      <c r="B371" t="s">
        <v>195</v>
      </c>
      <c r="C371" t="s">
        <v>200</v>
      </c>
      <c r="D371" t="s">
        <v>50</v>
      </c>
      <c r="E371" t="s">
        <v>216</v>
      </c>
      <c r="F371">
        <v>4.2</v>
      </c>
      <c r="G371">
        <v>3</v>
      </c>
      <c r="H371">
        <v>3.4</v>
      </c>
      <c r="I371">
        <v>3.8</v>
      </c>
      <c r="J371">
        <v>4.8</v>
      </c>
      <c r="K371">
        <v>4</v>
      </c>
      <c r="L371">
        <v>4.8</v>
      </c>
      <c r="M371">
        <v>3.6</v>
      </c>
      <c r="N371">
        <v>4.5999999999999996</v>
      </c>
      <c r="O371">
        <v>3.8</v>
      </c>
      <c r="P371">
        <v>3.6</v>
      </c>
      <c r="Q371">
        <v>4.8</v>
      </c>
      <c r="R371">
        <v>4.2</v>
      </c>
      <c r="S371">
        <v>3.8</v>
      </c>
      <c r="T371">
        <v>4.2</v>
      </c>
      <c r="U371">
        <v>4.4000000000000004</v>
      </c>
      <c r="V371">
        <v>4.8</v>
      </c>
      <c r="W371">
        <v>4.2</v>
      </c>
      <c r="X371">
        <v>4.2</v>
      </c>
      <c r="Y371">
        <v>4.4000000000000004</v>
      </c>
      <c r="AA371" s="43"/>
      <c r="AB371" s="43"/>
      <c r="AC371" s="43"/>
      <c r="AD371" s="43"/>
      <c r="AE371" s="43"/>
      <c r="AF371" s="43"/>
      <c r="AG371" s="43"/>
    </row>
    <row r="372" spans="1:53">
      <c r="A372" t="s">
        <v>294</v>
      </c>
      <c r="B372" t="s">
        <v>195</v>
      </c>
      <c r="C372" t="s">
        <v>200</v>
      </c>
      <c r="D372" t="s">
        <v>50</v>
      </c>
      <c r="E372" t="s">
        <v>222</v>
      </c>
      <c r="F372">
        <v>4.6363636363636367</v>
      </c>
      <c r="G372">
        <v>4.3636363636363633</v>
      </c>
      <c r="H372">
        <v>4.6363636363636367</v>
      </c>
      <c r="I372">
        <v>4</v>
      </c>
      <c r="J372">
        <v>4.7272727272727275</v>
      </c>
      <c r="K372">
        <v>4.6363636363636367</v>
      </c>
      <c r="L372">
        <v>4.2727272727272725</v>
      </c>
      <c r="M372">
        <v>3.9090909090909092</v>
      </c>
      <c r="N372">
        <v>4.1818181818181817</v>
      </c>
      <c r="O372">
        <v>4.3636363636363633</v>
      </c>
      <c r="P372">
        <v>4.6363636363636367</v>
      </c>
      <c r="Q372">
        <v>5</v>
      </c>
      <c r="R372">
        <v>4.4545454545454541</v>
      </c>
      <c r="S372">
        <v>4.2727272727272725</v>
      </c>
      <c r="T372">
        <v>4.3636363636363633</v>
      </c>
      <c r="U372">
        <v>4.4545454545454541</v>
      </c>
      <c r="V372">
        <v>4.6363636363636367</v>
      </c>
      <c r="W372">
        <v>4.6363636363636367</v>
      </c>
      <c r="X372">
        <v>4.5454545454545459</v>
      </c>
      <c r="Y372">
        <v>4.1818181818181817</v>
      </c>
      <c r="AA372" s="43"/>
      <c r="AB372" s="43"/>
      <c r="AC372" s="43"/>
      <c r="AD372" s="43"/>
      <c r="AE372" s="43"/>
      <c r="AF372" s="43"/>
      <c r="AG372" s="43"/>
    </row>
    <row r="373" spans="1:53">
      <c r="A373" t="s">
        <v>294</v>
      </c>
      <c r="B373" t="s">
        <v>195</v>
      </c>
      <c r="C373" t="s">
        <v>200</v>
      </c>
      <c r="D373" t="s">
        <v>50</v>
      </c>
      <c r="E373" t="s">
        <v>229</v>
      </c>
      <c r="F373">
        <v>4.1395348837209305</v>
      </c>
      <c r="G373">
        <v>4.0348837209302326</v>
      </c>
      <c r="H373">
        <v>3.8837209302325579</v>
      </c>
      <c r="I373">
        <v>3.8139534883720931</v>
      </c>
      <c r="J373">
        <v>4.3372093023255811</v>
      </c>
      <c r="K373">
        <v>3.9302325581395348</v>
      </c>
      <c r="L373">
        <v>4.1860465116279073</v>
      </c>
      <c r="M373">
        <v>3.5116279069767442</v>
      </c>
      <c r="N373">
        <v>4.3023255813953485</v>
      </c>
      <c r="O373">
        <v>4.0813953488372094</v>
      </c>
      <c r="P373">
        <v>3.9069767441860463</v>
      </c>
      <c r="Q373">
        <v>4.2441860465116283</v>
      </c>
      <c r="R373">
        <v>4.2790697674418601</v>
      </c>
      <c r="S373">
        <v>3.9767441860465116</v>
      </c>
      <c r="T373">
        <v>4.3837209302325579</v>
      </c>
      <c r="U373">
        <v>4.2325581395348841</v>
      </c>
      <c r="V373">
        <v>4.3372093023255811</v>
      </c>
      <c r="W373">
        <v>4.3837209302325579</v>
      </c>
      <c r="X373">
        <v>4.3837209302325579</v>
      </c>
      <c r="Y373">
        <v>4.1511627906976747</v>
      </c>
      <c r="AA373" s="43"/>
      <c r="AB373" s="43"/>
      <c r="AC373" s="43"/>
      <c r="AD373" s="43"/>
      <c r="AE373" s="43"/>
      <c r="AF373" s="43"/>
      <c r="AG373" s="43"/>
    </row>
    <row r="374" spans="1:53">
      <c r="A374" t="s">
        <v>294</v>
      </c>
      <c r="B374" t="s">
        <v>195</v>
      </c>
      <c r="C374" t="s">
        <v>200</v>
      </c>
      <c r="D374" t="s">
        <v>50</v>
      </c>
      <c r="E374" t="s">
        <v>234</v>
      </c>
      <c r="F374">
        <v>4.16</v>
      </c>
      <c r="G374">
        <v>3.4</v>
      </c>
      <c r="H374">
        <v>3.2</v>
      </c>
      <c r="I374">
        <v>3.52</v>
      </c>
      <c r="J374">
        <v>4.04</v>
      </c>
      <c r="K374">
        <v>3.36</v>
      </c>
      <c r="L374">
        <v>3.88</v>
      </c>
      <c r="M374">
        <v>3.52</v>
      </c>
      <c r="N374">
        <v>4.3600000000000003</v>
      </c>
      <c r="O374">
        <v>3.96</v>
      </c>
      <c r="P374">
        <v>3</v>
      </c>
      <c r="Q374">
        <v>4.4000000000000004</v>
      </c>
      <c r="R374">
        <v>4.3600000000000003</v>
      </c>
      <c r="S374">
        <v>3.48</v>
      </c>
      <c r="T374">
        <v>4.4000000000000004</v>
      </c>
      <c r="U374">
        <v>4.24</v>
      </c>
      <c r="V374">
        <v>4.24</v>
      </c>
      <c r="W374">
        <v>3.96</v>
      </c>
      <c r="X374">
        <v>4.5599999999999996</v>
      </c>
      <c r="Y374">
        <v>4.08</v>
      </c>
      <c r="AA374" s="43"/>
      <c r="AB374" s="43"/>
      <c r="AC374" s="43"/>
      <c r="AD374" s="43"/>
      <c r="AE374" s="43"/>
      <c r="AF374" s="43"/>
      <c r="AG374" s="43"/>
    </row>
    <row r="375" spans="1:53">
      <c r="A375" t="s">
        <v>294</v>
      </c>
      <c r="B375" t="s">
        <v>195</v>
      </c>
      <c r="C375" t="s">
        <v>200</v>
      </c>
      <c r="D375" t="s">
        <v>50</v>
      </c>
      <c r="E375" t="s">
        <v>230</v>
      </c>
      <c r="F375">
        <v>4.1714285714285717</v>
      </c>
      <c r="G375">
        <v>3.8285714285714287</v>
      </c>
      <c r="H375">
        <v>3.7714285714285714</v>
      </c>
      <c r="I375">
        <v>3.5142857142857142</v>
      </c>
      <c r="J375">
        <v>4.2857142857142856</v>
      </c>
      <c r="K375">
        <v>3.9428571428571431</v>
      </c>
      <c r="L375">
        <v>4.0857142857142854</v>
      </c>
      <c r="M375">
        <v>4.0285714285714285</v>
      </c>
      <c r="N375">
        <v>4.4285714285714288</v>
      </c>
      <c r="O375">
        <v>3.9428571428571431</v>
      </c>
      <c r="P375">
        <v>4.1142857142857139</v>
      </c>
      <c r="Q375">
        <v>4.1714285714285717</v>
      </c>
      <c r="R375">
        <v>4.2571428571428571</v>
      </c>
      <c r="S375">
        <v>3.657142857142857</v>
      </c>
      <c r="T375">
        <v>4.2285714285714286</v>
      </c>
      <c r="U375">
        <v>4.1142857142857139</v>
      </c>
      <c r="V375">
        <v>4.3142857142857141</v>
      </c>
      <c r="W375">
        <v>3.9142857142857141</v>
      </c>
      <c r="X375">
        <v>4.2571428571428571</v>
      </c>
      <c r="Y375">
        <v>3.9142857142857141</v>
      </c>
      <c r="AA375" s="43"/>
      <c r="AB375" s="43"/>
      <c r="AC375" s="43"/>
      <c r="AD375" s="43"/>
      <c r="AE375" s="43"/>
      <c r="AF375" s="43"/>
      <c r="AG375" s="43"/>
    </row>
    <row r="376" spans="1:53">
      <c r="A376" t="s">
        <v>294</v>
      </c>
      <c r="B376" t="s">
        <v>195</v>
      </c>
      <c r="C376" t="s">
        <v>207</v>
      </c>
      <c r="D376" t="s">
        <v>50</v>
      </c>
      <c r="E376" t="s">
        <v>216</v>
      </c>
      <c r="F376">
        <v>4.25</v>
      </c>
      <c r="G376">
        <v>3.75</v>
      </c>
      <c r="H376">
        <v>3.75</v>
      </c>
      <c r="I376">
        <v>4</v>
      </c>
      <c r="J376">
        <v>4.5</v>
      </c>
      <c r="K376">
        <v>4.25</v>
      </c>
      <c r="L376">
        <v>4.75</v>
      </c>
      <c r="M376">
        <v>4.25</v>
      </c>
      <c r="N376">
        <v>4</v>
      </c>
      <c r="O376">
        <v>4.5</v>
      </c>
      <c r="P376">
        <v>4.25</v>
      </c>
      <c r="Q376">
        <v>4.25</v>
      </c>
      <c r="R376">
        <v>4.25</v>
      </c>
      <c r="S376">
        <v>4.5</v>
      </c>
      <c r="T376">
        <v>4.5</v>
      </c>
      <c r="U376">
        <v>4.5</v>
      </c>
      <c r="V376">
        <v>5</v>
      </c>
      <c r="W376">
        <v>4.5</v>
      </c>
      <c r="X376">
        <v>5</v>
      </c>
      <c r="Y376">
        <v>4.5</v>
      </c>
      <c r="AA376" s="45"/>
      <c r="AB376" s="45"/>
      <c r="AC376" s="45"/>
      <c r="AD376" s="45"/>
      <c r="AE376" s="45"/>
      <c r="AF376" s="43"/>
      <c r="AG376" s="43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</row>
    <row r="377" spans="1:53">
      <c r="A377" t="s">
        <v>294</v>
      </c>
      <c r="B377" t="s">
        <v>195</v>
      </c>
      <c r="C377" t="s">
        <v>207</v>
      </c>
      <c r="D377" t="s">
        <v>50</v>
      </c>
      <c r="E377" t="s">
        <v>222</v>
      </c>
      <c r="F377">
        <v>3.8571428571428572</v>
      </c>
      <c r="G377">
        <v>3.7142857142857144</v>
      </c>
      <c r="H377">
        <v>3.6428571428571428</v>
      </c>
      <c r="I377">
        <v>3.5</v>
      </c>
      <c r="J377">
        <v>4</v>
      </c>
      <c r="K377">
        <v>3.8571428571428572</v>
      </c>
      <c r="L377">
        <v>3.7142857142857144</v>
      </c>
      <c r="M377">
        <v>3.6428571428571428</v>
      </c>
      <c r="N377">
        <v>3.8571428571428572</v>
      </c>
      <c r="O377">
        <v>4</v>
      </c>
      <c r="P377">
        <v>3.7142857142857144</v>
      </c>
      <c r="Q377">
        <v>4.0714285714285712</v>
      </c>
      <c r="R377">
        <v>3.9285714285714284</v>
      </c>
      <c r="S377">
        <v>3.8571428571428572</v>
      </c>
      <c r="T377">
        <v>4</v>
      </c>
      <c r="U377">
        <v>4.0714285714285712</v>
      </c>
      <c r="V377">
        <v>3.6428571428571428</v>
      </c>
      <c r="W377">
        <v>4.1428571428571432</v>
      </c>
      <c r="X377">
        <v>3.7142857142857144</v>
      </c>
      <c r="Y377">
        <v>3.6428571428571428</v>
      </c>
      <c r="AA377" s="43"/>
      <c r="AB377" s="43"/>
      <c r="AC377" s="43"/>
      <c r="AD377" s="43"/>
      <c r="AE377" s="43"/>
      <c r="AF377" s="43"/>
      <c r="AG377" s="43"/>
    </row>
    <row r="378" spans="1:53">
      <c r="A378" t="s">
        <v>294</v>
      </c>
      <c r="B378" t="s">
        <v>195</v>
      </c>
      <c r="C378" t="s">
        <v>207</v>
      </c>
      <c r="D378" t="s">
        <v>50</v>
      </c>
      <c r="E378" t="s">
        <v>228</v>
      </c>
      <c r="F378">
        <v>5</v>
      </c>
      <c r="G378">
        <v>5</v>
      </c>
      <c r="H378">
        <v>3</v>
      </c>
      <c r="I378">
        <v>3</v>
      </c>
      <c r="J378">
        <v>5</v>
      </c>
      <c r="K378">
        <v>5</v>
      </c>
      <c r="L378">
        <v>4</v>
      </c>
      <c r="M378">
        <v>5</v>
      </c>
      <c r="N378">
        <v>5</v>
      </c>
      <c r="O378">
        <v>5</v>
      </c>
      <c r="P378">
        <v>5</v>
      </c>
      <c r="Q378">
        <v>5</v>
      </c>
      <c r="R378">
        <v>4</v>
      </c>
      <c r="S378">
        <v>5</v>
      </c>
      <c r="T378">
        <v>5</v>
      </c>
      <c r="U378">
        <v>5</v>
      </c>
      <c r="V378">
        <v>5</v>
      </c>
      <c r="W378">
        <v>5</v>
      </c>
      <c r="X378">
        <v>5</v>
      </c>
      <c r="Y378">
        <v>5</v>
      </c>
      <c r="AA378" s="43"/>
      <c r="AB378" s="43"/>
      <c r="AC378" s="43"/>
      <c r="AD378" s="43"/>
      <c r="AE378" s="43"/>
      <c r="AF378" s="43"/>
      <c r="AG378" s="43"/>
    </row>
    <row r="379" spans="1:53">
      <c r="A379" t="s">
        <v>294</v>
      </c>
      <c r="B379" t="s">
        <v>195</v>
      </c>
      <c r="C379" t="s">
        <v>207</v>
      </c>
      <c r="D379" t="s">
        <v>50</v>
      </c>
      <c r="E379" t="s">
        <v>229</v>
      </c>
      <c r="F379">
        <v>4.2926829268292686</v>
      </c>
      <c r="G379">
        <v>4.0487804878048781</v>
      </c>
      <c r="H379">
        <v>3.7804878048780486</v>
      </c>
      <c r="I379">
        <v>3.975609756097561</v>
      </c>
      <c r="J379">
        <v>3.975609756097561</v>
      </c>
      <c r="K379">
        <v>3.8780487804878048</v>
      </c>
      <c r="L379">
        <v>3.9268292682926829</v>
      </c>
      <c r="M379">
        <v>3.4390243902439024</v>
      </c>
      <c r="N379">
        <v>4.6341463414634143</v>
      </c>
      <c r="O379">
        <v>4.2195121951219514</v>
      </c>
      <c r="P379">
        <v>4.024390243902439</v>
      </c>
      <c r="Q379">
        <v>4.5609756097560972</v>
      </c>
      <c r="R379">
        <v>4.2926829268292686</v>
      </c>
      <c r="S379">
        <v>4.024390243902439</v>
      </c>
      <c r="T379">
        <v>4.4390243902439028</v>
      </c>
      <c r="U379">
        <v>4.2439024390243905</v>
      </c>
      <c r="V379">
        <v>4.2439024390243905</v>
      </c>
      <c r="W379">
        <v>4.3170731707317076</v>
      </c>
      <c r="X379">
        <v>4.3658536585365857</v>
      </c>
      <c r="Y379">
        <v>4.2439024390243905</v>
      </c>
      <c r="AA379" s="43"/>
      <c r="AB379" s="43"/>
      <c r="AC379" s="43"/>
      <c r="AD379" s="43"/>
      <c r="AE379" s="43"/>
      <c r="AF379" s="43"/>
      <c r="AG379" s="43"/>
    </row>
    <row r="380" spans="1:53">
      <c r="A380" t="s">
        <v>294</v>
      </c>
      <c r="B380" t="s">
        <v>195</v>
      </c>
      <c r="C380" t="s">
        <v>207</v>
      </c>
      <c r="D380" t="s">
        <v>50</v>
      </c>
      <c r="E380" t="s">
        <v>234</v>
      </c>
      <c r="F380">
        <v>3.9090909090909092</v>
      </c>
      <c r="G380">
        <v>3.7272727272727271</v>
      </c>
      <c r="H380">
        <v>3.5454545454545454</v>
      </c>
      <c r="I380">
        <v>4.0909090909090908</v>
      </c>
      <c r="J380">
        <v>4.2727272727272725</v>
      </c>
      <c r="K380">
        <v>4.0909090909090908</v>
      </c>
      <c r="L380">
        <v>4.1818181818181817</v>
      </c>
      <c r="M380">
        <v>3.8181818181818183</v>
      </c>
      <c r="N380">
        <v>4.4545454545454541</v>
      </c>
      <c r="O380">
        <v>4.2727272727272725</v>
      </c>
      <c r="P380">
        <v>4.1818181818181817</v>
      </c>
      <c r="Q380">
        <v>4.6363636363636367</v>
      </c>
      <c r="R380">
        <v>4.3636363636363633</v>
      </c>
      <c r="S380">
        <v>4.0909090909090908</v>
      </c>
      <c r="T380">
        <v>4.3636363636363633</v>
      </c>
      <c r="U380">
        <v>4.6363636363636367</v>
      </c>
      <c r="V380">
        <v>4.4545454545454541</v>
      </c>
      <c r="W380">
        <v>4.1818181818181817</v>
      </c>
      <c r="X380">
        <v>4.3636363636363633</v>
      </c>
      <c r="Y380">
        <v>4.0909090909090908</v>
      </c>
      <c r="AA380" s="43"/>
      <c r="AB380" s="43"/>
      <c r="AC380" s="43"/>
      <c r="AD380" s="43"/>
      <c r="AE380" s="43"/>
      <c r="AF380" s="43"/>
      <c r="AG380" s="43"/>
    </row>
    <row r="381" spans="1:53">
      <c r="A381" t="s">
        <v>294</v>
      </c>
      <c r="B381" t="s">
        <v>195</v>
      </c>
      <c r="C381" t="s">
        <v>207</v>
      </c>
      <c r="D381" t="s">
        <v>50</v>
      </c>
      <c r="E381" t="s">
        <v>230</v>
      </c>
      <c r="F381">
        <v>4.458333333333333</v>
      </c>
      <c r="G381">
        <v>4.041666666666667</v>
      </c>
      <c r="H381">
        <v>3.7916666666666665</v>
      </c>
      <c r="I381">
        <v>3.7916666666666665</v>
      </c>
      <c r="J381">
        <v>4.291666666666667</v>
      </c>
      <c r="K381">
        <v>3.8333333333333335</v>
      </c>
      <c r="L381">
        <v>4.083333333333333</v>
      </c>
      <c r="M381">
        <v>3.5416666666666665</v>
      </c>
      <c r="N381">
        <v>4.625</v>
      </c>
      <c r="O381">
        <v>4.25</v>
      </c>
      <c r="P381">
        <v>3.875</v>
      </c>
      <c r="Q381">
        <v>4.625</v>
      </c>
      <c r="R381">
        <v>4.333333333333333</v>
      </c>
      <c r="S381">
        <v>3.875</v>
      </c>
      <c r="T381">
        <v>4.166666666666667</v>
      </c>
      <c r="U381">
        <v>4.416666666666667</v>
      </c>
      <c r="V381">
        <v>4.291666666666667</v>
      </c>
      <c r="W381">
        <v>4.458333333333333</v>
      </c>
      <c r="X381">
        <v>4.166666666666667</v>
      </c>
      <c r="Y381">
        <v>3.875</v>
      </c>
      <c r="AA381" s="43"/>
      <c r="AB381" s="43"/>
      <c r="AC381" s="43"/>
      <c r="AD381" s="43"/>
      <c r="AE381" s="43"/>
      <c r="AF381" s="43"/>
      <c r="AG381" s="43"/>
    </row>
    <row r="382" spans="1:53">
      <c r="A382" t="s">
        <v>294</v>
      </c>
      <c r="B382" t="s">
        <v>195</v>
      </c>
      <c r="C382" t="s">
        <v>209</v>
      </c>
      <c r="D382" t="s">
        <v>50</v>
      </c>
      <c r="E382" t="s">
        <v>216</v>
      </c>
      <c r="F382">
        <v>4</v>
      </c>
      <c r="G382">
        <v>5</v>
      </c>
      <c r="H382">
        <v>3</v>
      </c>
      <c r="I382">
        <v>4</v>
      </c>
      <c r="J382">
        <v>5</v>
      </c>
      <c r="K382">
        <v>5</v>
      </c>
      <c r="L382">
        <v>5</v>
      </c>
      <c r="M382">
        <v>2</v>
      </c>
      <c r="N382">
        <v>4</v>
      </c>
      <c r="O382">
        <v>4</v>
      </c>
      <c r="P382">
        <v>5</v>
      </c>
      <c r="Q382">
        <v>5</v>
      </c>
      <c r="R382">
        <v>4</v>
      </c>
      <c r="S382">
        <v>4</v>
      </c>
      <c r="T382">
        <v>4</v>
      </c>
      <c r="U382">
        <v>5</v>
      </c>
      <c r="V382">
        <v>5</v>
      </c>
      <c r="W382">
        <v>4</v>
      </c>
      <c r="X382">
        <v>4</v>
      </c>
      <c r="Y382">
        <v>3</v>
      </c>
      <c r="AA382" s="43"/>
      <c r="AB382" s="43"/>
      <c r="AC382" s="43"/>
      <c r="AD382" s="43"/>
      <c r="AE382" s="43"/>
      <c r="AF382" s="43"/>
      <c r="AG382" s="43"/>
    </row>
    <row r="383" spans="1:53">
      <c r="A383" t="s">
        <v>294</v>
      </c>
      <c r="B383" t="s">
        <v>195</v>
      </c>
      <c r="C383" t="s">
        <v>209</v>
      </c>
      <c r="D383" t="s">
        <v>50</v>
      </c>
      <c r="E383" t="s">
        <v>222</v>
      </c>
      <c r="F383">
        <v>4.5</v>
      </c>
      <c r="G383">
        <v>3.8333333333333335</v>
      </c>
      <c r="H383">
        <v>4</v>
      </c>
      <c r="I383">
        <v>3.6666666666666665</v>
      </c>
      <c r="J383">
        <v>4.166666666666667</v>
      </c>
      <c r="K383">
        <v>4.5</v>
      </c>
      <c r="L383">
        <v>4</v>
      </c>
      <c r="M383">
        <v>3.8333333333333335</v>
      </c>
      <c r="N383">
        <v>4.833333333333333</v>
      </c>
      <c r="O383">
        <v>3.8333333333333335</v>
      </c>
      <c r="P383">
        <v>4.5</v>
      </c>
      <c r="Q383">
        <v>4.666666666666667</v>
      </c>
      <c r="R383">
        <v>3.8333333333333335</v>
      </c>
      <c r="S383">
        <v>3.6666666666666665</v>
      </c>
      <c r="T383">
        <v>3.3333333333333335</v>
      </c>
      <c r="U383">
        <v>4.166666666666667</v>
      </c>
      <c r="V383">
        <v>4.333333333333333</v>
      </c>
      <c r="W383">
        <v>4.666666666666667</v>
      </c>
      <c r="X383">
        <v>4.5</v>
      </c>
      <c r="Y383">
        <v>4.5</v>
      </c>
      <c r="AA383" s="45"/>
      <c r="AB383" s="45"/>
      <c r="AC383" s="45"/>
      <c r="AD383" s="45"/>
      <c r="AE383" s="45"/>
      <c r="AF383" s="43"/>
      <c r="AG383" s="43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</row>
    <row r="384" spans="1:53">
      <c r="A384" t="s">
        <v>294</v>
      </c>
      <c r="B384" t="s">
        <v>195</v>
      </c>
      <c r="C384" t="s">
        <v>209</v>
      </c>
      <c r="D384" t="s">
        <v>50</v>
      </c>
      <c r="E384" t="s">
        <v>228</v>
      </c>
      <c r="F384">
        <v>4</v>
      </c>
      <c r="G384">
        <v>4</v>
      </c>
      <c r="H384">
        <v>4</v>
      </c>
      <c r="I384">
        <v>4</v>
      </c>
      <c r="J384">
        <v>5</v>
      </c>
      <c r="K384">
        <v>5</v>
      </c>
      <c r="L384">
        <v>4</v>
      </c>
      <c r="M384">
        <v>4</v>
      </c>
      <c r="N384">
        <v>4</v>
      </c>
      <c r="O384">
        <v>4</v>
      </c>
      <c r="P384">
        <v>4</v>
      </c>
      <c r="Q384">
        <v>4</v>
      </c>
      <c r="R384">
        <v>4</v>
      </c>
      <c r="S384">
        <v>4</v>
      </c>
      <c r="T384">
        <v>4</v>
      </c>
      <c r="U384">
        <v>4</v>
      </c>
      <c r="V384">
        <v>4</v>
      </c>
      <c r="W384">
        <v>5</v>
      </c>
      <c r="X384">
        <v>4</v>
      </c>
      <c r="Y384">
        <v>4</v>
      </c>
      <c r="AA384" s="43"/>
      <c r="AB384" s="43"/>
      <c r="AC384" s="43"/>
      <c r="AD384" s="43"/>
      <c r="AE384" s="43"/>
      <c r="AF384" s="43"/>
      <c r="AG384" s="43"/>
    </row>
    <row r="385" spans="1:53">
      <c r="A385" t="s">
        <v>294</v>
      </c>
      <c r="B385" t="s">
        <v>195</v>
      </c>
      <c r="C385" t="s">
        <v>209</v>
      </c>
      <c r="D385" t="s">
        <v>50</v>
      </c>
      <c r="E385" t="s">
        <v>229</v>
      </c>
      <c r="F385">
        <v>4.0909090909090908</v>
      </c>
      <c r="G385">
        <v>3.9090909090909092</v>
      </c>
      <c r="H385">
        <v>4.0454545454545459</v>
      </c>
      <c r="I385">
        <v>4.0454545454545459</v>
      </c>
      <c r="J385">
        <v>4.6818181818181817</v>
      </c>
      <c r="K385">
        <v>4.0909090909090908</v>
      </c>
      <c r="L385">
        <v>4.3636363636363633</v>
      </c>
      <c r="M385">
        <v>3.5454545454545454</v>
      </c>
      <c r="N385">
        <v>4.1818181818181817</v>
      </c>
      <c r="O385">
        <v>3.7727272727272729</v>
      </c>
      <c r="P385">
        <v>3.2272727272727271</v>
      </c>
      <c r="Q385">
        <v>4.7727272727272725</v>
      </c>
      <c r="R385">
        <v>3.8636363636363638</v>
      </c>
      <c r="S385">
        <v>3.5</v>
      </c>
      <c r="T385">
        <v>4.3181818181818183</v>
      </c>
      <c r="U385">
        <v>3.9545454545454546</v>
      </c>
      <c r="V385">
        <v>4.0909090909090908</v>
      </c>
      <c r="W385">
        <v>4.3636363636363633</v>
      </c>
      <c r="X385">
        <v>4.3181818181818183</v>
      </c>
      <c r="Y385">
        <v>3.9545454545454546</v>
      </c>
      <c r="AA385" s="43"/>
      <c r="AB385" s="43"/>
      <c r="AC385" s="43"/>
      <c r="AD385" s="43"/>
      <c r="AE385" s="43"/>
      <c r="AF385" s="43"/>
      <c r="AG385" s="43"/>
    </row>
    <row r="386" spans="1:53">
      <c r="A386" t="s">
        <v>294</v>
      </c>
      <c r="B386" t="s">
        <v>195</v>
      </c>
      <c r="C386" t="s">
        <v>209</v>
      </c>
      <c r="D386" t="s">
        <v>50</v>
      </c>
      <c r="E386" t="s">
        <v>234</v>
      </c>
      <c r="F386">
        <v>4.8181818181818183</v>
      </c>
      <c r="G386">
        <v>4.7272727272727275</v>
      </c>
      <c r="H386">
        <v>4.7272727272727275</v>
      </c>
      <c r="I386">
        <v>4.3636363636363633</v>
      </c>
      <c r="J386">
        <v>4.5454545454545459</v>
      </c>
      <c r="K386">
        <v>3.8181818181818183</v>
      </c>
      <c r="L386">
        <v>4.2727272727272725</v>
      </c>
      <c r="M386">
        <v>3.2727272727272729</v>
      </c>
      <c r="N386">
        <v>4.5454545454545459</v>
      </c>
      <c r="O386">
        <v>4.2727272727272725</v>
      </c>
      <c r="P386">
        <v>4.3636363636363633</v>
      </c>
      <c r="Q386">
        <v>4.9090909090909092</v>
      </c>
      <c r="R386">
        <v>4.5454545454545459</v>
      </c>
      <c r="S386">
        <v>4.2727272727272725</v>
      </c>
      <c r="T386">
        <v>4.7272727272727275</v>
      </c>
      <c r="U386">
        <v>4.7272727272727275</v>
      </c>
      <c r="V386">
        <v>4.3636363636363633</v>
      </c>
      <c r="W386">
        <v>4.3636363636363633</v>
      </c>
      <c r="X386">
        <v>4.7272727272727275</v>
      </c>
      <c r="Y386">
        <v>4.3636363636363633</v>
      </c>
      <c r="AA386" s="43"/>
      <c r="AB386" s="43"/>
      <c r="AC386" s="43"/>
      <c r="AD386" s="43"/>
      <c r="AE386" s="43"/>
      <c r="AF386" s="43"/>
      <c r="AG386" s="43"/>
    </row>
    <row r="387" spans="1:53">
      <c r="A387" t="s">
        <v>294</v>
      </c>
      <c r="B387" t="s">
        <v>195</v>
      </c>
      <c r="C387" t="s">
        <v>209</v>
      </c>
      <c r="D387" t="s">
        <v>50</v>
      </c>
      <c r="E387" t="s">
        <v>230</v>
      </c>
      <c r="F387">
        <v>4.25</v>
      </c>
      <c r="G387">
        <v>3.5714285714285716</v>
      </c>
      <c r="H387">
        <v>4.0714285714285712</v>
      </c>
      <c r="I387">
        <v>3.75</v>
      </c>
      <c r="J387">
        <v>4.2857142857142856</v>
      </c>
      <c r="K387">
        <v>3.6785714285714284</v>
      </c>
      <c r="L387">
        <v>3.8928571428571428</v>
      </c>
      <c r="M387">
        <v>2.8214285714285716</v>
      </c>
      <c r="N387">
        <v>4.4285714285714288</v>
      </c>
      <c r="O387">
        <v>4.1785714285714288</v>
      </c>
      <c r="P387">
        <v>3.8928571428571428</v>
      </c>
      <c r="Q387">
        <v>4.5357142857142856</v>
      </c>
      <c r="R387">
        <v>4.3214285714285712</v>
      </c>
      <c r="S387">
        <v>3.25</v>
      </c>
      <c r="T387">
        <v>4</v>
      </c>
      <c r="U387">
        <v>4.1071428571428568</v>
      </c>
      <c r="V387">
        <v>4.6071428571428568</v>
      </c>
      <c r="W387">
        <v>4.4642857142857144</v>
      </c>
      <c r="X387">
        <v>4.4642857142857144</v>
      </c>
      <c r="Y387">
        <v>4</v>
      </c>
      <c r="AA387" s="43"/>
      <c r="AB387" s="43"/>
      <c r="AC387" s="43"/>
      <c r="AD387" s="43"/>
      <c r="AE387" s="43"/>
      <c r="AF387" s="43"/>
      <c r="AG387" s="43"/>
    </row>
    <row r="388" spans="1:53">
      <c r="A388" t="s">
        <v>294</v>
      </c>
      <c r="B388" t="s">
        <v>195</v>
      </c>
      <c r="C388" t="s">
        <v>211</v>
      </c>
      <c r="D388" t="s">
        <v>50</v>
      </c>
      <c r="E388" t="s">
        <v>216</v>
      </c>
      <c r="F388">
        <v>4</v>
      </c>
      <c r="G388">
        <v>3.5</v>
      </c>
      <c r="H388">
        <v>4.5</v>
      </c>
      <c r="I388">
        <v>4</v>
      </c>
      <c r="J388">
        <v>4.5</v>
      </c>
      <c r="K388">
        <v>3.5</v>
      </c>
      <c r="L388">
        <v>4.5</v>
      </c>
      <c r="M388">
        <v>3</v>
      </c>
      <c r="N388">
        <v>4</v>
      </c>
      <c r="O388">
        <v>4</v>
      </c>
      <c r="P388">
        <v>3</v>
      </c>
      <c r="Q388">
        <v>4.5</v>
      </c>
      <c r="R388">
        <v>3.5</v>
      </c>
      <c r="S388">
        <v>3.5</v>
      </c>
      <c r="T388">
        <v>3</v>
      </c>
      <c r="U388">
        <v>4</v>
      </c>
      <c r="V388">
        <v>4.5</v>
      </c>
      <c r="W388">
        <v>5</v>
      </c>
      <c r="X388">
        <v>4</v>
      </c>
      <c r="Y388">
        <v>3</v>
      </c>
      <c r="AA388" s="43"/>
      <c r="AB388" s="43"/>
      <c r="AC388" s="43"/>
      <c r="AD388" s="43"/>
      <c r="AE388" s="43"/>
      <c r="AF388" s="43"/>
      <c r="AG388" s="43"/>
    </row>
    <row r="389" spans="1:53">
      <c r="A389" t="s">
        <v>294</v>
      </c>
      <c r="B389" t="s">
        <v>195</v>
      </c>
      <c r="C389" t="s">
        <v>211</v>
      </c>
      <c r="D389" t="s">
        <v>50</v>
      </c>
      <c r="E389" t="s">
        <v>222</v>
      </c>
      <c r="F389">
        <v>4.8</v>
      </c>
      <c r="G389">
        <v>4.4000000000000004</v>
      </c>
      <c r="H389">
        <v>4.5999999999999996</v>
      </c>
      <c r="I389">
        <v>4.4000000000000004</v>
      </c>
      <c r="J389">
        <v>4.5999999999999996</v>
      </c>
      <c r="K389">
        <v>5</v>
      </c>
      <c r="L389">
        <v>4.4000000000000004</v>
      </c>
      <c r="M389">
        <v>4.2</v>
      </c>
      <c r="N389">
        <v>4.2</v>
      </c>
      <c r="O389">
        <v>4.5999999999999996</v>
      </c>
      <c r="P389">
        <v>4.5999999999999996</v>
      </c>
      <c r="Q389">
        <v>4.8</v>
      </c>
      <c r="R389">
        <v>4.8</v>
      </c>
      <c r="S389">
        <v>4.2</v>
      </c>
      <c r="T389">
        <v>4.4000000000000004</v>
      </c>
      <c r="U389">
        <v>4.4000000000000004</v>
      </c>
      <c r="V389">
        <v>4.2</v>
      </c>
      <c r="W389">
        <v>4.8</v>
      </c>
      <c r="X389">
        <v>4.2</v>
      </c>
      <c r="Y389">
        <v>4.2</v>
      </c>
      <c r="AA389" s="43"/>
      <c r="AB389" s="43"/>
      <c r="AC389" s="43"/>
      <c r="AD389" s="43"/>
      <c r="AE389" s="43"/>
      <c r="AF389" s="43"/>
      <c r="AG389" s="43"/>
    </row>
    <row r="390" spans="1:53">
      <c r="A390" t="s">
        <v>294</v>
      </c>
      <c r="B390" t="s">
        <v>195</v>
      </c>
      <c r="C390" t="s">
        <v>211</v>
      </c>
      <c r="D390" t="s">
        <v>50</v>
      </c>
      <c r="E390" t="s">
        <v>228</v>
      </c>
      <c r="F390">
        <v>5</v>
      </c>
      <c r="G390">
        <v>5</v>
      </c>
      <c r="H390">
        <v>5</v>
      </c>
      <c r="I390">
        <v>5</v>
      </c>
      <c r="J390">
        <v>2</v>
      </c>
      <c r="K390">
        <v>2</v>
      </c>
      <c r="L390">
        <v>2</v>
      </c>
      <c r="M390">
        <v>2</v>
      </c>
      <c r="N390">
        <v>5</v>
      </c>
      <c r="O390">
        <v>5</v>
      </c>
      <c r="P390">
        <v>5</v>
      </c>
      <c r="Q390">
        <v>5</v>
      </c>
      <c r="R390">
        <v>3</v>
      </c>
      <c r="S390">
        <v>2</v>
      </c>
      <c r="T390">
        <v>3</v>
      </c>
      <c r="U390">
        <v>3</v>
      </c>
      <c r="V390">
        <v>2</v>
      </c>
      <c r="W390">
        <v>2</v>
      </c>
      <c r="X390">
        <v>2</v>
      </c>
      <c r="Y390">
        <v>3</v>
      </c>
      <c r="AA390" s="44"/>
      <c r="AB390" s="47"/>
      <c r="AC390" s="47"/>
      <c r="AD390" s="47"/>
      <c r="AE390" s="47"/>
      <c r="AF390" s="43"/>
      <c r="AG390" s="43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</row>
    <row r="391" spans="1:53">
      <c r="A391" t="s">
        <v>294</v>
      </c>
      <c r="B391" t="s">
        <v>195</v>
      </c>
      <c r="C391" t="s">
        <v>211</v>
      </c>
      <c r="D391" t="s">
        <v>50</v>
      </c>
      <c r="E391" t="s">
        <v>229</v>
      </c>
      <c r="F391">
        <v>4.333333333333333</v>
      </c>
      <c r="G391">
        <v>4</v>
      </c>
      <c r="H391">
        <v>4.4444444444444446</v>
      </c>
      <c r="I391">
        <v>4.333333333333333</v>
      </c>
      <c r="J391">
        <v>4.7777777777777777</v>
      </c>
      <c r="K391">
        <v>4.4444444444444446</v>
      </c>
      <c r="L391">
        <v>4.8888888888888893</v>
      </c>
      <c r="M391">
        <v>4.2222222222222223</v>
      </c>
      <c r="N391">
        <v>4.7777777777777777</v>
      </c>
      <c r="O391">
        <v>3.7777777777777777</v>
      </c>
      <c r="P391">
        <v>4.333333333333333</v>
      </c>
      <c r="Q391">
        <v>4.7777777777777777</v>
      </c>
      <c r="R391">
        <v>4.666666666666667</v>
      </c>
      <c r="S391">
        <v>4.1111111111111107</v>
      </c>
      <c r="T391">
        <v>4.4444444444444446</v>
      </c>
      <c r="U391">
        <v>4.1111111111111107</v>
      </c>
      <c r="V391">
        <v>4.5555555555555554</v>
      </c>
      <c r="W391">
        <v>4.666666666666667</v>
      </c>
      <c r="X391">
        <v>4.4444444444444446</v>
      </c>
      <c r="Y391">
        <v>4.4444444444444446</v>
      </c>
      <c r="AA391" s="45"/>
      <c r="AB391" s="45"/>
      <c r="AC391" s="45"/>
      <c r="AD391" s="45"/>
      <c r="AE391" s="45"/>
      <c r="AF391" s="43"/>
      <c r="AG391" s="43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</row>
    <row r="392" spans="1:53">
      <c r="A392" t="s">
        <v>294</v>
      </c>
      <c r="B392" t="s">
        <v>195</v>
      </c>
      <c r="C392" t="s">
        <v>211</v>
      </c>
      <c r="D392" t="s">
        <v>50</v>
      </c>
      <c r="E392" t="s">
        <v>234</v>
      </c>
      <c r="F392">
        <v>5</v>
      </c>
      <c r="G392">
        <v>4</v>
      </c>
      <c r="H392">
        <v>4.8</v>
      </c>
      <c r="I392">
        <v>4</v>
      </c>
      <c r="J392">
        <v>4.2</v>
      </c>
      <c r="K392">
        <v>3.8</v>
      </c>
      <c r="L392">
        <v>3.6</v>
      </c>
      <c r="M392">
        <v>3.8</v>
      </c>
      <c r="N392">
        <v>4.5999999999999996</v>
      </c>
      <c r="O392">
        <v>4</v>
      </c>
      <c r="P392">
        <v>3</v>
      </c>
      <c r="Q392">
        <v>5</v>
      </c>
      <c r="R392">
        <v>4.2</v>
      </c>
      <c r="S392">
        <v>4.4000000000000004</v>
      </c>
      <c r="T392">
        <v>4.5999999999999996</v>
      </c>
      <c r="U392">
        <v>4</v>
      </c>
      <c r="V392">
        <v>4.2</v>
      </c>
      <c r="W392">
        <v>4.8</v>
      </c>
      <c r="X392">
        <v>4.2</v>
      </c>
      <c r="Y392">
        <v>4.8</v>
      </c>
      <c r="AA392" s="43"/>
      <c r="AB392" s="43"/>
      <c r="AC392" s="43"/>
      <c r="AD392" s="43"/>
      <c r="AE392" s="43"/>
      <c r="AF392" s="43"/>
      <c r="AG392" s="43"/>
    </row>
    <row r="393" spans="1:53">
      <c r="A393" t="s">
        <v>294</v>
      </c>
      <c r="B393" t="s">
        <v>195</v>
      </c>
      <c r="C393" t="s">
        <v>211</v>
      </c>
      <c r="D393" t="s">
        <v>50</v>
      </c>
      <c r="E393" t="s">
        <v>230</v>
      </c>
      <c r="F393">
        <v>4.6976744186046515</v>
      </c>
      <c r="G393">
        <v>3.9302325581395348</v>
      </c>
      <c r="H393">
        <v>4.1395348837209305</v>
      </c>
      <c r="I393">
        <v>3.8837209302325579</v>
      </c>
      <c r="J393">
        <v>4.558139534883721</v>
      </c>
      <c r="K393">
        <v>3.8372093023255816</v>
      </c>
      <c r="L393">
        <v>4.3953488372093021</v>
      </c>
      <c r="M393">
        <v>2.7209302325581395</v>
      </c>
      <c r="N393">
        <v>4.5348837209302326</v>
      </c>
      <c r="O393">
        <v>4.0232558139534884</v>
      </c>
      <c r="P393">
        <v>4.0232558139534884</v>
      </c>
      <c r="Q393">
        <v>4.5116279069767442</v>
      </c>
      <c r="R393">
        <v>4.5813953488372094</v>
      </c>
      <c r="S393">
        <v>3.8372093023255816</v>
      </c>
      <c r="T393">
        <v>4.4186046511627906</v>
      </c>
      <c r="U393">
        <v>4.6279069767441863</v>
      </c>
      <c r="V393">
        <v>4.6976744186046515</v>
      </c>
      <c r="W393">
        <v>4.3953488372093021</v>
      </c>
      <c r="X393">
        <v>4.5116279069767442</v>
      </c>
      <c r="Y393">
        <v>4.1395348837209305</v>
      </c>
      <c r="AA393" s="43"/>
      <c r="AB393" s="43"/>
      <c r="AC393" s="43"/>
      <c r="AD393" s="43"/>
      <c r="AE393" s="43"/>
      <c r="AF393" s="43"/>
      <c r="AG393" s="43"/>
    </row>
    <row r="394" spans="1:53">
      <c r="A394" t="s">
        <v>294</v>
      </c>
      <c r="B394" t="s">
        <v>192</v>
      </c>
      <c r="C394" t="s">
        <v>183</v>
      </c>
      <c r="D394" t="s">
        <v>50</v>
      </c>
      <c r="E394" t="s">
        <v>188</v>
      </c>
      <c r="F394">
        <v>4</v>
      </c>
      <c r="G394">
        <v>4</v>
      </c>
      <c r="H394">
        <v>3</v>
      </c>
      <c r="I394">
        <v>4</v>
      </c>
      <c r="J394">
        <v>4</v>
      </c>
      <c r="K394">
        <v>3</v>
      </c>
      <c r="L394">
        <v>5</v>
      </c>
      <c r="M394">
        <v>4</v>
      </c>
      <c r="N394">
        <v>5</v>
      </c>
      <c r="O394">
        <v>2</v>
      </c>
      <c r="P394">
        <v>5</v>
      </c>
      <c r="Q394">
        <v>5</v>
      </c>
      <c r="R394">
        <v>4</v>
      </c>
      <c r="S394">
        <v>4</v>
      </c>
      <c r="T394">
        <v>4</v>
      </c>
      <c r="U394">
        <v>5</v>
      </c>
      <c r="V394">
        <v>5</v>
      </c>
      <c r="W394">
        <v>5</v>
      </c>
      <c r="X394">
        <v>5</v>
      </c>
      <c r="Y394">
        <v>5</v>
      </c>
      <c r="AA394" s="43"/>
      <c r="AB394" s="43"/>
      <c r="AC394" s="43"/>
      <c r="AD394" s="43"/>
      <c r="AE394" s="43"/>
      <c r="AF394" s="43"/>
      <c r="AG394" s="43"/>
    </row>
    <row r="395" spans="1:53">
      <c r="A395" t="s">
        <v>294</v>
      </c>
      <c r="B395" t="s">
        <v>192</v>
      </c>
      <c r="C395" t="s">
        <v>183</v>
      </c>
      <c r="D395" t="s">
        <v>50</v>
      </c>
      <c r="E395" t="s">
        <v>216</v>
      </c>
      <c r="F395">
        <v>4.166666666666667</v>
      </c>
      <c r="G395">
        <v>4</v>
      </c>
      <c r="H395">
        <v>4</v>
      </c>
      <c r="I395">
        <v>3.8333333333333335</v>
      </c>
      <c r="J395">
        <v>4.333333333333333</v>
      </c>
      <c r="K395">
        <v>3.8333333333333335</v>
      </c>
      <c r="L395">
        <v>4.5</v>
      </c>
      <c r="M395">
        <v>3.8333333333333335</v>
      </c>
      <c r="N395">
        <v>3.8333333333333335</v>
      </c>
      <c r="O395">
        <v>4.166666666666667</v>
      </c>
      <c r="P395">
        <v>4</v>
      </c>
      <c r="Q395">
        <v>4.666666666666667</v>
      </c>
      <c r="R395">
        <v>4.333333333333333</v>
      </c>
      <c r="S395">
        <v>3.1666666666666665</v>
      </c>
      <c r="T395">
        <v>4</v>
      </c>
      <c r="U395">
        <v>3.6666666666666665</v>
      </c>
      <c r="V395">
        <v>4.666666666666667</v>
      </c>
      <c r="W395">
        <v>4.5</v>
      </c>
      <c r="X395">
        <v>4.5</v>
      </c>
      <c r="Y395">
        <v>3.6666666666666665</v>
      </c>
      <c r="AA395" s="43"/>
      <c r="AB395" s="43"/>
      <c r="AC395" s="43"/>
      <c r="AD395" s="43"/>
      <c r="AE395" s="43"/>
      <c r="AF395" s="43"/>
      <c r="AG395" s="43"/>
    </row>
    <row r="396" spans="1:53">
      <c r="A396" t="s">
        <v>294</v>
      </c>
      <c r="B396" t="s">
        <v>192</v>
      </c>
      <c r="C396" t="s">
        <v>183</v>
      </c>
      <c r="D396" t="s">
        <v>50</v>
      </c>
      <c r="E396" t="s">
        <v>222</v>
      </c>
      <c r="F396">
        <v>3.8333333333333335</v>
      </c>
      <c r="G396">
        <v>4</v>
      </c>
      <c r="H396">
        <v>2.8333333333333335</v>
      </c>
      <c r="I396">
        <v>3.6666666666666665</v>
      </c>
      <c r="J396">
        <v>4.5</v>
      </c>
      <c r="K396">
        <v>3.1666666666666665</v>
      </c>
      <c r="L396">
        <v>3.6666666666666665</v>
      </c>
      <c r="M396">
        <v>3.8333333333333335</v>
      </c>
      <c r="N396">
        <v>4.166666666666667</v>
      </c>
      <c r="O396">
        <v>3.1666666666666665</v>
      </c>
      <c r="P396">
        <v>3.5</v>
      </c>
      <c r="Q396">
        <v>3.3333333333333335</v>
      </c>
      <c r="R396">
        <v>4.5</v>
      </c>
      <c r="S396">
        <v>4.166666666666667</v>
      </c>
      <c r="T396">
        <v>4.166666666666667</v>
      </c>
      <c r="U396">
        <v>4</v>
      </c>
      <c r="V396">
        <v>4</v>
      </c>
      <c r="W396">
        <v>3.6666666666666665</v>
      </c>
      <c r="X396">
        <v>3.6666666666666665</v>
      </c>
      <c r="Y396">
        <v>3.8333333333333335</v>
      </c>
      <c r="AA396" s="43"/>
      <c r="AB396" s="43"/>
      <c r="AC396" s="43"/>
      <c r="AD396" s="43"/>
      <c r="AE396" s="43"/>
      <c r="AF396" s="43"/>
      <c r="AG396" s="43"/>
    </row>
    <row r="397" spans="1:53">
      <c r="A397" t="s">
        <v>294</v>
      </c>
      <c r="B397" t="s">
        <v>192</v>
      </c>
      <c r="C397" t="s">
        <v>183</v>
      </c>
      <c r="D397" t="s">
        <v>50</v>
      </c>
      <c r="E397" t="s">
        <v>229</v>
      </c>
      <c r="F397">
        <v>4.2075471698113205</v>
      </c>
      <c r="G397">
        <v>3.9245283018867925</v>
      </c>
      <c r="H397">
        <v>3.9245283018867925</v>
      </c>
      <c r="I397">
        <v>3.9433962264150941</v>
      </c>
      <c r="J397">
        <v>4.4528301886792452</v>
      </c>
      <c r="K397">
        <v>4.2452830188679247</v>
      </c>
      <c r="L397">
        <v>4.1886792452830193</v>
      </c>
      <c r="M397">
        <v>4</v>
      </c>
      <c r="N397">
        <v>4.3207547169811322</v>
      </c>
      <c r="O397">
        <v>4.1886792452830193</v>
      </c>
      <c r="P397">
        <v>3.9245283018867925</v>
      </c>
      <c r="Q397">
        <v>4.4905660377358494</v>
      </c>
      <c r="R397">
        <v>4.1509433962264151</v>
      </c>
      <c r="S397">
        <v>3.8679245283018866</v>
      </c>
      <c r="T397">
        <v>4.0377358490566042</v>
      </c>
      <c r="U397">
        <v>4.0754716981132075</v>
      </c>
      <c r="V397">
        <v>4.3207547169811322</v>
      </c>
      <c r="W397">
        <v>4.4905660377358494</v>
      </c>
      <c r="X397">
        <v>4.2264150943396226</v>
      </c>
      <c r="Y397">
        <v>4.0754716981132075</v>
      </c>
      <c r="AA397" s="43"/>
      <c r="AB397" s="43"/>
      <c r="AC397" s="43"/>
      <c r="AD397" s="43"/>
      <c r="AE397" s="43"/>
      <c r="AF397" s="43"/>
      <c r="AG397" s="43"/>
    </row>
    <row r="398" spans="1:53">
      <c r="A398" t="s">
        <v>294</v>
      </c>
      <c r="B398" t="s">
        <v>192</v>
      </c>
      <c r="C398" t="s">
        <v>183</v>
      </c>
      <c r="D398" t="s">
        <v>50</v>
      </c>
      <c r="E398" t="s">
        <v>234</v>
      </c>
      <c r="F398">
        <v>4.0909090909090908</v>
      </c>
      <c r="G398">
        <v>3.6363636363636362</v>
      </c>
      <c r="H398">
        <v>3.3636363636363638</v>
      </c>
      <c r="I398">
        <v>3.4545454545454546</v>
      </c>
      <c r="J398">
        <v>4.2727272727272725</v>
      </c>
      <c r="K398">
        <v>3.7272727272727271</v>
      </c>
      <c r="L398">
        <v>3.7272727272727271</v>
      </c>
      <c r="M398">
        <v>3.8181818181818183</v>
      </c>
      <c r="N398">
        <v>3.5454545454545454</v>
      </c>
      <c r="O398">
        <v>3.8181818181818183</v>
      </c>
      <c r="P398">
        <v>3.2727272727272729</v>
      </c>
      <c r="Q398">
        <v>4.1818181818181817</v>
      </c>
      <c r="R398">
        <v>3.6363636363636362</v>
      </c>
      <c r="S398">
        <v>3.1818181818181817</v>
      </c>
      <c r="T398">
        <v>4.0909090909090908</v>
      </c>
      <c r="U398">
        <v>4</v>
      </c>
      <c r="V398">
        <v>4.0909090909090908</v>
      </c>
      <c r="W398">
        <v>4.0909090909090908</v>
      </c>
      <c r="X398">
        <v>4.4545454545454541</v>
      </c>
      <c r="Y398">
        <v>3.6363636363636362</v>
      </c>
      <c r="AA398" s="45"/>
      <c r="AB398" s="45"/>
      <c r="AC398" s="45"/>
      <c r="AD398" s="45"/>
      <c r="AE398" s="45"/>
      <c r="AF398" s="43"/>
      <c r="AG398" s="43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</row>
    <row r="399" spans="1:53">
      <c r="A399" t="s">
        <v>294</v>
      </c>
      <c r="B399" t="s">
        <v>192</v>
      </c>
      <c r="C399" t="s">
        <v>183</v>
      </c>
      <c r="D399" t="s">
        <v>50</v>
      </c>
      <c r="E399" t="s">
        <v>230</v>
      </c>
      <c r="F399">
        <v>3.9166666666666665</v>
      </c>
      <c r="G399">
        <v>3.5</v>
      </c>
      <c r="H399">
        <v>3.6666666666666665</v>
      </c>
      <c r="I399">
        <v>3.375</v>
      </c>
      <c r="J399">
        <v>4.041666666666667</v>
      </c>
      <c r="K399">
        <v>3.5833333333333335</v>
      </c>
      <c r="L399">
        <v>3.7916666666666665</v>
      </c>
      <c r="M399">
        <v>3.5416666666666665</v>
      </c>
      <c r="N399">
        <v>4</v>
      </c>
      <c r="O399">
        <v>3.5833333333333335</v>
      </c>
      <c r="P399">
        <v>3.2916666666666665</v>
      </c>
      <c r="Q399">
        <v>4.166666666666667</v>
      </c>
      <c r="R399">
        <v>4.375</v>
      </c>
      <c r="S399">
        <v>3.875</v>
      </c>
      <c r="T399">
        <v>4.25</v>
      </c>
      <c r="U399">
        <v>4</v>
      </c>
      <c r="V399">
        <v>4.166666666666667</v>
      </c>
      <c r="W399">
        <v>3.9166666666666665</v>
      </c>
      <c r="X399">
        <v>4.25</v>
      </c>
      <c r="Y399">
        <v>4.166666666666667</v>
      </c>
      <c r="AA399" s="43"/>
      <c r="AB399" s="43"/>
      <c r="AC399" s="43"/>
      <c r="AD399" s="43"/>
      <c r="AE399" s="43"/>
      <c r="AF399" s="43"/>
      <c r="AG399" s="43"/>
    </row>
    <row r="400" spans="1:53">
      <c r="A400" t="s">
        <v>294</v>
      </c>
      <c r="B400" t="s">
        <v>192</v>
      </c>
      <c r="C400" t="s">
        <v>200</v>
      </c>
      <c r="D400" t="s">
        <v>50</v>
      </c>
      <c r="E400" t="s">
        <v>188</v>
      </c>
      <c r="F400">
        <v>4.5</v>
      </c>
      <c r="G400">
        <v>4.5</v>
      </c>
      <c r="H400">
        <v>3</v>
      </c>
      <c r="I400">
        <v>4</v>
      </c>
      <c r="J400">
        <v>4</v>
      </c>
      <c r="K400">
        <v>3.5</v>
      </c>
      <c r="L400">
        <v>3.5</v>
      </c>
      <c r="M400">
        <v>4</v>
      </c>
      <c r="N400">
        <v>4</v>
      </c>
      <c r="O400">
        <v>3.5</v>
      </c>
      <c r="P400">
        <v>4.5</v>
      </c>
      <c r="Q400">
        <v>4</v>
      </c>
      <c r="R400">
        <v>4</v>
      </c>
      <c r="S400">
        <v>3</v>
      </c>
      <c r="T400">
        <v>4.5</v>
      </c>
      <c r="U400">
        <v>4</v>
      </c>
      <c r="V400">
        <v>4.5</v>
      </c>
      <c r="W400">
        <v>3</v>
      </c>
      <c r="X400">
        <v>4</v>
      </c>
      <c r="Y400">
        <v>3.5</v>
      </c>
      <c r="AA400" s="43"/>
      <c r="AB400" s="43"/>
      <c r="AC400" s="43"/>
      <c r="AD400" s="43"/>
      <c r="AE400" s="43"/>
      <c r="AF400" s="43"/>
      <c r="AG400" s="43"/>
    </row>
    <row r="401" spans="1:53">
      <c r="A401" t="s">
        <v>294</v>
      </c>
      <c r="B401" t="s">
        <v>192</v>
      </c>
      <c r="C401" t="s">
        <v>200</v>
      </c>
      <c r="D401" t="s">
        <v>50</v>
      </c>
      <c r="E401" t="s">
        <v>216</v>
      </c>
      <c r="F401">
        <v>5</v>
      </c>
      <c r="G401">
        <v>3.6666666666666665</v>
      </c>
      <c r="H401">
        <v>3.6666666666666665</v>
      </c>
      <c r="I401">
        <v>3.6666666666666665</v>
      </c>
      <c r="J401">
        <v>5</v>
      </c>
      <c r="K401">
        <v>4</v>
      </c>
      <c r="L401">
        <v>4.666666666666667</v>
      </c>
      <c r="M401">
        <v>2</v>
      </c>
      <c r="N401">
        <v>3.6666666666666665</v>
      </c>
      <c r="O401">
        <v>4.666666666666667</v>
      </c>
      <c r="P401">
        <v>3.6666666666666665</v>
      </c>
      <c r="Q401">
        <v>5</v>
      </c>
      <c r="R401">
        <v>4</v>
      </c>
      <c r="S401">
        <v>3</v>
      </c>
      <c r="T401">
        <v>4.666666666666667</v>
      </c>
      <c r="U401">
        <v>3.6666666666666665</v>
      </c>
      <c r="V401">
        <v>5</v>
      </c>
      <c r="W401">
        <v>4.333333333333333</v>
      </c>
      <c r="X401">
        <v>4.666666666666667</v>
      </c>
      <c r="Y401">
        <v>4.666666666666667</v>
      </c>
      <c r="AA401" s="43"/>
      <c r="AB401" s="43"/>
      <c r="AC401" s="43"/>
      <c r="AD401" s="43"/>
      <c r="AE401" s="43"/>
      <c r="AF401" s="43"/>
      <c r="AG401" s="43"/>
    </row>
    <row r="402" spans="1:53">
      <c r="A402" t="s">
        <v>294</v>
      </c>
      <c r="B402" t="s">
        <v>192</v>
      </c>
      <c r="C402" t="s">
        <v>200</v>
      </c>
      <c r="D402" t="s">
        <v>50</v>
      </c>
      <c r="E402" t="s">
        <v>222</v>
      </c>
      <c r="F402">
        <v>5</v>
      </c>
      <c r="G402">
        <v>2</v>
      </c>
      <c r="H402">
        <v>3.5</v>
      </c>
      <c r="I402">
        <v>3.5</v>
      </c>
      <c r="J402">
        <v>4</v>
      </c>
      <c r="K402">
        <v>4</v>
      </c>
      <c r="L402">
        <v>3.5</v>
      </c>
      <c r="M402">
        <v>2.5</v>
      </c>
      <c r="N402">
        <v>4</v>
      </c>
      <c r="O402">
        <v>3</v>
      </c>
      <c r="P402">
        <v>4.5</v>
      </c>
      <c r="Q402">
        <v>3.5</v>
      </c>
      <c r="R402">
        <v>3</v>
      </c>
      <c r="S402">
        <v>4</v>
      </c>
      <c r="T402">
        <v>4.5</v>
      </c>
      <c r="U402">
        <v>3</v>
      </c>
      <c r="V402">
        <v>4</v>
      </c>
      <c r="W402">
        <v>5</v>
      </c>
      <c r="X402">
        <v>4.5</v>
      </c>
      <c r="Y402">
        <v>2.5</v>
      </c>
      <c r="AA402" s="43"/>
      <c r="AB402" s="43"/>
      <c r="AC402" s="43"/>
      <c r="AD402" s="43"/>
      <c r="AE402" s="43"/>
      <c r="AF402" s="43"/>
      <c r="AG402" s="43"/>
    </row>
    <row r="403" spans="1:53">
      <c r="A403" t="s">
        <v>294</v>
      </c>
      <c r="B403" t="s">
        <v>192</v>
      </c>
      <c r="C403" t="s">
        <v>200</v>
      </c>
      <c r="D403" t="s">
        <v>50</v>
      </c>
      <c r="E403" t="s">
        <v>229</v>
      </c>
      <c r="F403">
        <v>4.2553191489361701</v>
      </c>
      <c r="G403">
        <v>4.0851063829787231</v>
      </c>
      <c r="H403">
        <v>4.1489361702127656</v>
      </c>
      <c r="I403">
        <v>3.8723404255319149</v>
      </c>
      <c r="J403">
        <v>4.5957446808510642</v>
      </c>
      <c r="K403">
        <v>4.1489361702127656</v>
      </c>
      <c r="L403">
        <v>4.2340425531914896</v>
      </c>
      <c r="M403">
        <v>3.7872340425531914</v>
      </c>
      <c r="N403">
        <v>4.2978723404255321</v>
      </c>
      <c r="O403">
        <v>4</v>
      </c>
      <c r="P403">
        <v>3.7659574468085109</v>
      </c>
      <c r="Q403">
        <v>4.1914893617021276</v>
      </c>
      <c r="R403">
        <v>4.2340425531914896</v>
      </c>
      <c r="S403">
        <v>3.8723404255319149</v>
      </c>
      <c r="T403">
        <v>4.3404255319148932</v>
      </c>
      <c r="U403">
        <v>4</v>
      </c>
      <c r="V403">
        <v>4.4255319148936172</v>
      </c>
      <c r="W403">
        <v>4.5531914893617023</v>
      </c>
      <c r="X403">
        <v>4.2127659574468082</v>
      </c>
      <c r="Y403">
        <v>3.9574468085106385</v>
      </c>
      <c r="AA403" s="43"/>
      <c r="AB403" s="43"/>
      <c r="AC403" s="43"/>
      <c r="AD403" s="43"/>
      <c r="AE403" s="43"/>
      <c r="AF403" s="43"/>
      <c r="AG403" s="43"/>
    </row>
    <row r="404" spans="1:53">
      <c r="A404" t="s">
        <v>294</v>
      </c>
      <c r="B404" t="s">
        <v>192</v>
      </c>
      <c r="C404" t="s">
        <v>200</v>
      </c>
      <c r="D404" t="s">
        <v>50</v>
      </c>
      <c r="E404" t="s">
        <v>234</v>
      </c>
      <c r="F404">
        <v>4.5</v>
      </c>
      <c r="G404">
        <v>4.2857142857142856</v>
      </c>
      <c r="H404">
        <v>3.6428571428571428</v>
      </c>
      <c r="I404">
        <v>4.0714285714285712</v>
      </c>
      <c r="J404">
        <v>4.7142857142857144</v>
      </c>
      <c r="K404">
        <v>4.1428571428571432</v>
      </c>
      <c r="L404">
        <v>4.4285714285714288</v>
      </c>
      <c r="M404">
        <v>3.8571428571428572</v>
      </c>
      <c r="N404">
        <v>4.1428571428571432</v>
      </c>
      <c r="O404">
        <v>3.7857142857142856</v>
      </c>
      <c r="P404">
        <v>4.2142857142857144</v>
      </c>
      <c r="Q404">
        <v>4.7142857142857144</v>
      </c>
      <c r="R404">
        <v>3.9285714285714284</v>
      </c>
      <c r="S404">
        <v>3.5714285714285716</v>
      </c>
      <c r="T404">
        <v>4.2857142857142856</v>
      </c>
      <c r="U404">
        <v>3.6428571428571428</v>
      </c>
      <c r="V404">
        <v>4.7857142857142856</v>
      </c>
      <c r="W404">
        <v>4.7142857142857144</v>
      </c>
      <c r="X404">
        <v>4.3571428571428568</v>
      </c>
      <c r="Y404">
        <v>4.2857142857142856</v>
      </c>
      <c r="AA404" s="43"/>
      <c r="AB404" s="43"/>
      <c r="AC404" s="43"/>
      <c r="AD404" s="43"/>
      <c r="AE404" s="43"/>
      <c r="AF404" s="43"/>
      <c r="AG404" s="43"/>
    </row>
    <row r="405" spans="1:53">
      <c r="A405" t="s">
        <v>294</v>
      </c>
      <c r="B405" t="s">
        <v>192</v>
      </c>
      <c r="C405" t="s">
        <v>200</v>
      </c>
      <c r="D405" t="s">
        <v>50</v>
      </c>
      <c r="E405" t="s">
        <v>230</v>
      </c>
      <c r="F405">
        <v>4.5</v>
      </c>
      <c r="G405">
        <v>4.28</v>
      </c>
      <c r="H405">
        <v>3.62</v>
      </c>
      <c r="I405">
        <v>3.94</v>
      </c>
      <c r="J405">
        <v>4.4800000000000004</v>
      </c>
      <c r="K405">
        <v>3.82</v>
      </c>
      <c r="L405">
        <v>4.42</v>
      </c>
      <c r="M405">
        <v>3.52</v>
      </c>
      <c r="N405">
        <v>4.34</v>
      </c>
      <c r="O405">
        <v>4.0999999999999996</v>
      </c>
      <c r="P405">
        <v>4.26</v>
      </c>
      <c r="Q405">
        <v>4.5599999999999996</v>
      </c>
      <c r="R405">
        <v>4.3</v>
      </c>
      <c r="S405">
        <v>3.84</v>
      </c>
      <c r="T405">
        <v>4.2</v>
      </c>
      <c r="U405">
        <v>4.22</v>
      </c>
      <c r="V405">
        <v>4.72</v>
      </c>
      <c r="W405">
        <v>4.54</v>
      </c>
      <c r="X405">
        <v>4.5199999999999996</v>
      </c>
      <c r="Y405">
        <v>4.16</v>
      </c>
      <c r="AA405" s="45"/>
      <c r="AB405" s="45"/>
      <c r="AC405" s="45"/>
      <c r="AD405" s="45"/>
      <c r="AE405" s="45"/>
      <c r="AF405" s="43"/>
      <c r="AG405" s="43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</row>
    <row r="406" spans="1:53">
      <c r="A406" t="s">
        <v>294</v>
      </c>
      <c r="B406" t="s">
        <v>192</v>
      </c>
      <c r="C406" t="s">
        <v>207</v>
      </c>
      <c r="D406" t="s">
        <v>50</v>
      </c>
      <c r="E406" t="s">
        <v>188</v>
      </c>
      <c r="F406">
        <v>3.6</v>
      </c>
      <c r="G406">
        <v>3.8</v>
      </c>
      <c r="H406">
        <v>3.6</v>
      </c>
      <c r="I406">
        <v>3</v>
      </c>
      <c r="J406">
        <v>4.4000000000000004</v>
      </c>
      <c r="K406">
        <v>4</v>
      </c>
      <c r="L406">
        <v>3.6</v>
      </c>
      <c r="M406">
        <v>3.6</v>
      </c>
      <c r="N406">
        <v>4.4000000000000004</v>
      </c>
      <c r="O406">
        <v>3.8</v>
      </c>
      <c r="P406">
        <v>3.8</v>
      </c>
      <c r="Q406">
        <v>5</v>
      </c>
      <c r="R406">
        <v>4.2</v>
      </c>
      <c r="S406">
        <v>4.2</v>
      </c>
      <c r="T406">
        <v>4.8</v>
      </c>
      <c r="U406">
        <v>4.5999999999999996</v>
      </c>
      <c r="V406">
        <v>4</v>
      </c>
      <c r="W406">
        <v>4.5999999999999996</v>
      </c>
      <c r="X406">
        <v>4.8</v>
      </c>
      <c r="Y406">
        <v>4.5999999999999996</v>
      </c>
      <c r="AA406" s="43"/>
      <c r="AB406" s="43"/>
      <c r="AC406" s="43"/>
      <c r="AD406" s="43"/>
      <c r="AE406" s="43"/>
      <c r="AF406" s="43"/>
      <c r="AG406" s="43"/>
    </row>
    <row r="407" spans="1:53">
      <c r="A407" t="s">
        <v>294</v>
      </c>
      <c r="B407" t="s">
        <v>192</v>
      </c>
      <c r="C407" t="s">
        <v>207</v>
      </c>
      <c r="D407" t="s">
        <v>50</v>
      </c>
      <c r="E407" t="s">
        <v>216</v>
      </c>
      <c r="F407">
        <v>4</v>
      </c>
      <c r="G407">
        <v>3.6</v>
      </c>
      <c r="H407">
        <v>3.2</v>
      </c>
      <c r="I407">
        <v>2.6</v>
      </c>
      <c r="J407">
        <v>4.2</v>
      </c>
      <c r="K407">
        <v>3.4</v>
      </c>
      <c r="L407">
        <v>4.2</v>
      </c>
      <c r="M407">
        <v>3.4</v>
      </c>
      <c r="N407">
        <v>4.4000000000000004</v>
      </c>
      <c r="O407">
        <v>4.4000000000000004</v>
      </c>
      <c r="P407">
        <v>4.4000000000000004</v>
      </c>
      <c r="Q407">
        <v>4.5999999999999996</v>
      </c>
      <c r="R407">
        <v>4.8</v>
      </c>
      <c r="S407">
        <v>4.5999999999999996</v>
      </c>
      <c r="T407">
        <v>4.4000000000000004</v>
      </c>
      <c r="U407">
        <v>4.8</v>
      </c>
      <c r="V407">
        <v>4</v>
      </c>
      <c r="W407">
        <v>4.2</v>
      </c>
      <c r="X407">
        <v>4.5999999999999996</v>
      </c>
      <c r="Y407">
        <v>4.4000000000000004</v>
      </c>
      <c r="AA407" s="43"/>
      <c r="AB407" s="43"/>
      <c r="AC407" s="43"/>
      <c r="AD407" s="43"/>
      <c r="AE407" s="43"/>
      <c r="AF407" s="43"/>
      <c r="AG407" s="43"/>
    </row>
    <row r="408" spans="1:53">
      <c r="A408" t="s">
        <v>294</v>
      </c>
      <c r="B408" t="s">
        <v>192</v>
      </c>
      <c r="C408" t="s">
        <v>207</v>
      </c>
      <c r="D408" t="s">
        <v>50</v>
      </c>
      <c r="E408" t="s">
        <v>222</v>
      </c>
      <c r="F408">
        <v>4.5</v>
      </c>
      <c r="G408">
        <v>4.75</v>
      </c>
      <c r="H408">
        <v>3.5</v>
      </c>
      <c r="I408">
        <v>3.5</v>
      </c>
      <c r="J408">
        <v>4.25</v>
      </c>
      <c r="K408">
        <v>4</v>
      </c>
      <c r="L408">
        <v>4</v>
      </c>
      <c r="M408">
        <v>2.5</v>
      </c>
      <c r="N408">
        <v>4.25</v>
      </c>
      <c r="O408">
        <v>3.75</v>
      </c>
      <c r="P408">
        <v>3.5</v>
      </c>
      <c r="Q408">
        <v>5</v>
      </c>
      <c r="R408">
        <v>4.25</v>
      </c>
      <c r="S408">
        <v>3.75</v>
      </c>
      <c r="T408">
        <v>4</v>
      </c>
      <c r="U408">
        <v>4.75</v>
      </c>
      <c r="V408">
        <v>4.5</v>
      </c>
      <c r="W408">
        <v>4</v>
      </c>
      <c r="X408">
        <v>4.5</v>
      </c>
      <c r="Y408">
        <v>3.75</v>
      </c>
      <c r="AA408" s="43"/>
      <c r="AB408" s="43"/>
      <c r="AC408" s="43"/>
      <c r="AD408" s="43"/>
      <c r="AE408" s="43"/>
      <c r="AF408" s="43"/>
      <c r="AG408" s="43"/>
    </row>
    <row r="409" spans="1:53">
      <c r="A409" t="s">
        <v>294</v>
      </c>
      <c r="B409" t="s">
        <v>192</v>
      </c>
      <c r="C409" t="s">
        <v>207</v>
      </c>
      <c r="D409" t="s">
        <v>50</v>
      </c>
      <c r="E409" t="s">
        <v>229</v>
      </c>
      <c r="F409">
        <v>4.3235294117647056</v>
      </c>
      <c r="G409">
        <v>3.9411764705882355</v>
      </c>
      <c r="H409">
        <v>4.2058823529411766</v>
      </c>
      <c r="I409">
        <v>3.9117647058823528</v>
      </c>
      <c r="J409">
        <v>4.3235294117647056</v>
      </c>
      <c r="K409">
        <v>3.9117647058823528</v>
      </c>
      <c r="L409">
        <v>4.4411764705882355</v>
      </c>
      <c r="M409">
        <v>3.5588235294117645</v>
      </c>
      <c r="N409">
        <v>4.2941176470588234</v>
      </c>
      <c r="O409">
        <v>3.9411764705882355</v>
      </c>
      <c r="P409">
        <v>3.6176470588235294</v>
      </c>
      <c r="Q409">
        <v>4.5294117647058822</v>
      </c>
      <c r="R409">
        <v>4.1764705882352944</v>
      </c>
      <c r="S409">
        <v>4.0294117647058822</v>
      </c>
      <c r="T409">
        <v>4.2941176470588234</v>
      </c>
      <c r="U409">
        <v>4.3235294117647056</v>
      </c>
      <c r="V409">
        <v>4.4117647058823533</v>
      </c>
      <c r="W409">
        <v>4.4411764705882355</v>
      </c>
      <c r="X409">
        <v>4.4411764705882355</v>
      </c>
      <c r="Y409">
        <v>3.9705882352941178</v>
      </c>
      <c r="AA409" s="43"/>
      <c r="AB409" s="43"/>
      <c r="AC409" s="43"/>
      <c r="AD409" s="43"/>
      <c r="AE409" s="43"/>
      <c r="AF409" s="43"/>
      <c r="AG409" s="43"/>
    </row>
    <row r="410" spans="1:53">
      <c r="A410" t="s">
        <v>294</v>
      </c>
      <c r="B410" t="s">
        <v>192</v>
      </c>
      <c r="C410" t="s">
        <v>207</v>
      </c>
      <c r="D410" t="s">
        <v>50</v>
      </c>
      <c r="E410" t="s">
        <v>234</v>
      </c>
      <c r="F410">
        <v>4.3571428571428568</v>
      </c>
      <c r="G410">
        <v>3.5714285714285716</v>
      </c>
      <c r="H410">
        <v>4</v>
      </c>
      <c r="I410">
        <v>3.6428571428571428</v>
      </c>
      <c r="J410">
        <v>4.4285714285714288</v>
      </c>
      <c r="K410">
        <v>3.7857142857142856</v>
      </c>
      <c r="L410">
        <v>4.2142857142857144</v>
      </c>
      <c r="M410">
        <v>3.9285714285714284</v>
      </c>
      <c r="N410">
        <v>4.5714285714285712</v>
      </c>
      <c r="O410">
        <v>4.2857142857142856</v>
      </c>
      <c r="P410">
        <v>4.4285714285714288</v>
      </c>
      <c r="Q410">
        <v>4.7142857142857144</v>
      </c>
      <c r="R410">
        <v>4.5</v>
      </c>
      <c r="S410">
        <v>4</v>
      </c>
      <c r="T410">
        <v>4.5714285714285712</v>
      </c>
      <c r="U410">
        <v>4.6428571428571432</v>
      </c>
      <c r="V410">
        <v>4.7142857142857144</v>
      </c>
      <c r="W410">
        <v>4.5</v>
      </c>
      <c r="X410">
        <v>4.3571428571428568</v>
      </c>
      <c r="Y410">
        <v>4.1428571428571432</v>
      </c>
      <c r="AA410" s="43"/>
      <c r="AB410" s="43"/>
      <c r="AC410" s="43"/>
      <c r="AD410" s="43"/>
      <c r="AE410" s="43"/>
      <c r="AF410" s="43"/>
      <c r="AG410" s="43"/>
    </row>
    <row r="411" spans="1:53">
      <c r="A411" t="s">
        <v>294</v>
      </c>
      <c r="B411" t="s">
        <v>192</v>
      </c>
      <c r="C411" t="s">
        <v>207</v>
      </c>
      <c r="D411" t="s">
        <v>50</v>
      </c>
      <c r="E411" t="s">
        <v>230</v>
      </c>
      <c r="F411">
        <v>4.5306122448979593</v>
      </c>
      <c r="G411">
        <v>4.0408163265306118</v>
      </c>
      <c r="H411">
        <v>4.1428571428571432</v>
      </c>
      <c r="I411">
        <v>3.6530612244897958</v>
      </c>
      <c r="J411">
        <v>4.4489795918367347</v>
      </c>
      <c r="K411">
        <v>3.6326530612244898</v>
      </c>
      <c r="L411">
        <v>3.9795918367346941</v>
      </c>
      <c r="M411">
        <v>3.0612244897959182</v>
      </c>
      <c r="N411">
        <v>4.1428571428571432</v>
      </c>
      <c r="O411">
        <v>3.8571428571428572</v>
      </c>
      <c r="P411">
        <v>4.2448979591836737</v>
      </c>
      <c r="Q411">
        <v>4.6326530612244898</v>
      </c>
      <c r="R411">
        <v>4.3469387755102042</v>
      </c>
      <c r="S411">
        <v>3.6122448979591835</v>
      </c>
      <c r="T411">
        <v>4.1428571428571432</v>
      </c>
      <c r="U411">
        <v>4.204081632653061</v>
      </c>
      <c r="V411">
        <v>4.6122448979591839</v>
      </c>
      <c r="W411">
        <v>4.3265306122448983</v>
      </c>
      <c r="X411">
        <v>4.3265306122448983</v>
      </c>
      <c r="Y411">
        <v>3.8163265306122449</v>
      </c>
      <c r="AA411" s="43"/>
      <c r="AB411" s="43"/>
      <c r="AC411" s="43"/>
      <c r="AD411" s="43"/>
      <c r="AE411" s="43"/>
      <c r="AF411" s="43"/>
      <c r="AG411" s="43"/>
    </row>
    <row r="412" spans="1:53">
      <c r="A412" t="s">
        <v>294</v>
      </c>
      <c r="B412" t="s">
        <v>192</v>
      </c>
      <c r="C412" t="s">
        <v>209</v>
      </c>
      <c r="D412" t="s">
        <v>50</v>
      </c>
      <c r="E412" t="s">
        <v>188</v>
      </c>
      <c r="F412">
        <v>5</v>
      </c>
      <c r="G412">
        <v>5</v>
      </c>
      <c r="H412">
        <v>5</v>
      </c>
      <c r="I412">
        <v>5</v>
      </c>
      <c r="J412">
        <v>5</v>
      </c>
      <c r="K412">
        <v>4</v>
      </c>
      <c r="L412">
        <v>5</v>
      </c>
      <c r="M412">
        <v>4</v>
      </c>
      <c r="N412">
        <v>3</v>
      </c>
      <c r="O412">
        <v>2</v>
      </c>
      <c r="P412">
        <v>5</v>
      </c>
      <c r="Q412">
        <v>5</v>
      </c>
      <c r="R412">
        <v>4</v>
      </c>
      <c r="S412">
        <v>4</v>
      </c>
      <c r="T412">
        <v>4</v>
      </c>
      <c r="U412">
        <v>3</v>
      </c>
      <c r="V412">
        <v>5</v>
      </c>
      <c r="W412">
        <v>5</v>
      </c>
      <c r="X412">
        <v>5</v>
      </c>
      <c r="Y412">
        <v>2</v>
      </c>
      <c r="AA412" s="45"/>
      <c r="AB412" s="45"/>
      <c r="AC412" s="45"/>
      <c r="AD412" s="45"/>
      <c r="AE412" s="45"/>
      <c r="AF412" s="43"/>
      <c r="AG412" s="43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</row>
    <row r="413" spans="1:53">
      <c r="A413" t="s">
        <v>294</v>
      </c>
      <c r="B413" t="s">
        <v>192</v>
      </c>
      <c r="C413" t="s">
        <v>209</v>
      </c>
      <c r="D413" t="s">
        <v>50</v>
      </c>
      <c r="E413" t="s">
        <v>216</v>
      </c>
      <c r="F413">
        <v>4.5999999999999996</v>
      </c>
      <c r="G413">
        <v>3.4</v>
      </c>
      <c r="H413">
        <v>4</v>
      </c>
      <c r="I413">
        <v>3.2</v>
      </c>
      <c r="J413">
        <v>4.5999999999999996</v>
      </c>
      <c r="K413">
        <v>2.2000000000000002</v>
      </c>
      <c r="L413">
        <v>4.4000000000000004</v>
      </c>
      <c r="M413">
        <v>1.6</v>
      </c>
      <c r="N413">
        <v>3.8</v>
      </c>
      <c r="O413">
        <v>4</v>
      </c>
      <c r="P413">
        <v>4.5999999999999996</v>
      </c>
      <c r="Q413">
        <v>4.2</v>
      </c>
      <c r="R413">
        <v>3.6</v>
      </c>
      <c r="S413">
        <v>4.5999999999999996</v>
      </c>
      <c r="T413">
        <v>3.6</v>
      </c>
      <c r="U413">
        <v>4.5999999999999996</v>
      </c>
      <c r="V413">
        <v>4.4000000000000004</v>
      </c>
      <c r="W413">
        <v>3</v>
      </c>
      <c r="X413">
        <v>4.2</v>
      </c>
      <c r="Y413">
        <v>3.6</v>
      </c>
      <c r="AA413" s="43"/>
      <c r="AB413" s="43"/>
      <c r="AC413" s="43"/>
      <c r="AD413" s="43"/>
      <c r="AE413" s="43"/>
      <c r="AF413" s="43"/>
      <c r="AG413" s="43"/>
    </row>
    <row r="414" spans="1:53">
      <c r="A414" t="s">
        <v>294</v>
      </c>
      <c r="B414" t="s">
        <v>192</v>
      </c>
      <c r="C414" t="s">
        <v>209</v>
      </c>
      <c r="D414" t="s">
        <v>50</v>
      </c>
      <c r="E414" t="s">
        <v>228</v>
      </c>
      <c r="F414">
        <v>5</v>
      </c>
      <c r="G414">
        <v>4.5</v>
      </c>
      <c r="H414">
        <v>5</v>
      </c>
      <c r="I414">
        <v>4</v>
      </c>
      <c r="J414">
        <v>5</v>
      </c>
      <c r="K414">
        <v>4.5</v>
      </c>
      <c r="L414">
        <v>5</v>
      </c>
      <c r="M414">
        <v>3.5</v>
      </c>
      <c r="N414">
        <v>5</v>
      </c>
      <c r="O414">
        <v>5</v>
      </c>
      <c r="P414">
        <v>5</v>
      </c>
      <c r="Q414">
        <v>5</v>
      </c>
      <c r="R414">
        <v>5</v>
      </c>
      <c r="S414">
        <v>4.5</v>
      </c>
      <c r="T414">
        <v>5</v>
      </c>
      <c r="U414">
        <v>5</v>
      </c>
      <c r="V414">
        <v>5</v>
      </c>
      <c r="W414">
        <v>5</v>
      </c>
      <c r="X414">
        <v>5</v>
      </c>
      <c r="Y414">
        <v>4.5</v>
      </c>
      <c r="AA414" s="43"/>
      <c r="AB414" s="43"/>
      <c r="AC414" s="43"/>
      <c r="AD414" s="43"/>
      <c r="AE414" s="43"/>
      <c r="AF414" s="43"/>
      <c r="AG414" s="43"/>
    </row>
    <row r="415" spans="1:53">
      <c r="A415" t="s">
        <v>294</v>
      </c>
      <c r="B415" t="s">
        <v>192</v>
      </c>
      <c r="C415" t="s">
        <v>209</v>
      </c>
      <c r="D415" t="s">
        <v>50</v>
      </c>
      <c r="E415" t="s">
        <v>229</v>
      </c>
      <c r="F415">
        <v>4.2307692307692308</v>
      </c>
      <c r="G415">
        <v>4.0769230769230766</v>
      </c>
      <c r="H415">
        <v>3.7692307692307692</v>
      </c>
      <c r="I415">
        <v>3.7692307692307692</v>
      </c>
      <c r="J415">
        <v>4.7692307692307692</v>
      </c>
      <c r="K415">
        <v>3.9230769230769229</v>
      </c>
      <c r="L415">
        <v>4.1538461538461542</v>
      </c>
      <c r="M415">
        <v>3.1538461538461537</v>
      </c>
      <c r="N415">
        <v>4.4615384615384617</v>
      </c>
      <c r="O415">
        <v>4.384615384615385</v>
      </c>
      <c r="P415">
        <v>3.1538461538461537</v>
      </c>
      <c r="Q415">
        <v>4.0769230769230766</v>
      </c>
      <c r="R415">
        <v>4.0769230769230766</v>
      </c>
      <c r="S415">
        <v>4.0769230769230766</v>
      </c>
      <c r="T415">
        <v>4.1538461538461542</v>
      </c>
      <c r="U415">
        <v>4.2307692307692308</v>
      </c>
      <c r="V415">
        <v>4.384615384615385</v>
      </c>
      <c r="W415">
        <v>4.4615384615384617</v>
      </c>
      <c r="X415">
        <v>4.2307692307692308</v>
      </c>
      <c r="Y415">
        <v>3.9230769230769229</v>
      </c>
      <c r="AA415" s="43"/>
      <c r="AB415" s="43"/>
      <c r="AC415" s="43"/>
      <c r="AD415" s="43"/>
      <c r="AE415" s="43"/>
      <c r="AF415" s="43"/>
      <c r="AG415" s="43"/>
    </row>
    <row r="416" spans="1:53">
      <c r="A416" t="s">
        <v>294</v>
      </c>
      <c r="B416" t="s">
        <v>192</v>
      </c>
      <c r="C416" t="s">
        <v>209</v>
      </c>
      <c r="D416" t="s">
        <v>50</v>
      </c>
      <c r="E416" t="s">
        <v>234</v>
      </c>
      <c r="F416">
        <v>4.833333333333333</v>
      </c>
      <c r="G416">
        <v>3.6666666666666665</v>
      </c>
      <c r="H416">
        <v>4.333333333333333</v>
      </c>
      <c r="I416">
        <v>3</v>
      </c>
      <c r="J416">
        <v>5</v>
      </c>
      <c r="K416">
        <v>4.333333333333333</v>
      </c>
      <c r="L416">
        <v>4.333333333333333</v>
      </c>
      <c r="M416">
        <v>3.3333333333333335</v>
      </c>
      <c r="N416">
        <v>4.166666666666667</v>
      </c>
      <c r="O416">
        <v>4</v>
      </c>
      <c r="P416">
        <v>3.8333333333333335</v>
      </c>
      <c r="Q416">
        <v>4.666666666666667</v>
      </c>
      <c r="R416">
        <v>4.333333333333333</v>
      </c>
      <c r="S416">
        <v>3.3333333333333335</v>
      </c>
      <c r="T416">
        <v>4.166666666666667</v>
      </c>
      <c r="U416">
        <v>4.833333333333333</v>
      </c>
      <c r="V416">
        <v>4.5</v>
      </c>
      <c r="W416">
        <v>4.666666666666667</v>
      </c>
      <c r="X416">
        <v>3.8333333333333335</v>
      </c>
      <c r="Y416">
        <v>3.8333333333333335</v>
      </c>
      <c r="AA416" s="43"/>
      <c r="AB416" s="43"/>
      <c r="AC416" s="43"/>
      <c r="AD416" s="43"/>
      <c r="AE416" s="43"/>
      <c r="AF416" s="43"/>
      <c r="AG416" s="43"/>
    </row>
    <row r="417" spans="1:53">
      <c r="A417" t="s">
        <v>294</v>
      </c>
      <c r="B417" t="s">
        <v>192</v>
      </c>
      <c r="C417" t="s">
        <v>209</v>
      </c>
      <c r="D417" t="s">
        <v>50</v>
      </c>
      <c r="E417" t="s">
        <v>230</v>
      </c>
      <c r="F417">
        <v>4.5384615384615383</v>
      </c>
      <c r="G417">
        <v>4.1923076923076925</v>
      </c>
      <c r="H417">
        <v>4.1538461538461542</v>
      </c>
      <c r="I417">
        <v>3.5</v>
      </c>
      <c r="J417">
        <v>4.7692307692307692</v>
      </c>
      <c r="K417">
        <v>4.1923076923076925</v>
      </c>
      <c r="L417">
        <v>4.5</v>
      </c>
      <c r="M417">
        <v>2.3461538461538463</v>
      </c>
      <c r="N417">
        <v>4.5384615384615383</v>
      </c>
      <c r="O417">
        <v>4.5</v>
      </c>
      <c r="P417">
        <v>4.384615384615385</v>
      </c>
      <c r="Q417">
        <v>4.5384615384615383</v>
      </c>
      <c r="R417">
        <v>4.5384615384615383</v>
      </c>
      <c r="S417">
        <v>3.7692307692307692</v>
      </c>
      <c r="T417">
        <v>4.384615384615385</v>
      </c>
      <c r="U417">
        <v>4.4230769230769234</v>
      </c>
      <c r="V417">
        <v>4.8461538461538458</v>
      </c>
      <c r="W417">
        <v>4.5769230769230766</v>
      </c>
      <c r="X417">
        <v>4.4230769230769234</v>
      </c>
      <c r="Y417">
        <v>4.1923076923076925</v>
      </c>
      <c r="AA417" s="43"/>
      <c r="AB417" s="43"/>
      <c r="AC417" s="43"/>
      <c r="AD417" s="43"/>
      <c r="AE417" s="43"/>
      <c r="AF417" s="43"/>
      <c r="AG417" s="43"/>
    </row>
    <row r="418" spans="1:53">
      <c r="A418" t="s">
        <v>294</v>
      </c>
      <c r="B418" t="s">
        <v>192</v>
      </c>
      <c r="C418" t="s">
        <v>211</v>
      </c>
      <c r="D418" t="s">
        <v>50</v>
      </c>
      <c r="E418" t="s">
        <v>216</v>
      </c>
      <c r="F418">
        <v>4.833333333333333</v>
      </c>
      <c r="G418">
        <v>3.6666666666666665</v>
      </c>
      <c r="H418">
        <v>4.833333333333333</v>
      </c>
      <c r="I418">
        <v>4.166666666666667</v>
      </c>
      <c r="J418">
        <v>5</v>
      </c>
      <c r="K418">
        <v>4.333333333333333</v>
      </c>
      <c r="L418">
        <v>5</v>
      </c>
      <c r="M418">
        <v>3</v>
      </c>
      <c r="N418">
        <v>4.833333333333333</v>
      </c>
      <c r="O418">
        <v>4.5</v>
      </c>
      <c r="P418">
        <v>4.5</v>
      </c>
      <c r="Q418">
        <v>4.833333333333333</v>
      </c>
      <c r="R418">
        <v>4.666666666666667</v>
      </c>
      <c r="S418">
        <v>4.166666666666667</v>
      </c>
      <c r="T418">
        <v>4.833333333333333</v>
      </c>
      <c r="U418">
        <v>5</v>
      </c>
      <c r="V418">
        <v>5</v>
      </c>
      <c r="W418">
        <v>4.833333333333333</v>
      </c>
      <c r="X418">
        <v>4.666666666666667</v>
      </c>
      <c r="Y418">
        <v>4.666666666666667</v>
      </c>
      <c r="AA418" s="43"/>
      <c r="AB418" s="43"/>
      <c r="AC418" s="43"/>
      <c r="AD418" s="43"/>
      <c r="AE418" s="43"/>
      <c r="AF418" s="43"/>
      <c r="AG418" s="43"/>
    </row>
    <row r="419" spans="1:53">
      <c r="A419" t="s">
        <v>294</v>
      </c>
      <c r="B419" t="s">
        <v>192</v>
      </c>
      <c r="C419" t="s">
        <v>211</v>
      </c>
      <c r="D419" t="s">
        <v>50</v>
      </c>
      <c r="E419" t="s">
        <v>222</v>
      </c>
      <c r="F419">
        <v>4.666666666666667</v>
      </c>
      <c r="G419">
        <v>3.3333333333333335</v>
      </c>
      <c r="H419">
        <v>4.666666666666667</v>
      </c>
      <c r="I419">
        <v>3.3333333333333335</v>
      </c>
      <c r="J419">
        <v>5</v>
      </c>
      <c r="K419">
        <v>4</v>
      </c>
      <c r="L419">
        <v>4.333333333333333</v>
      </c>
      <c r="M419">
        <v>3.3333333333333335</v>
      </c>
      <c r="N419">
        <v>4.333333333333333</v>
      </c>
      <c r="O419">
        <v>3.6666666666666665</v>
      </c>
      <c r="P419">
        <v>3.6666666666666665</v>
      </c>
      <c r="Q419">
        <v>4.666666666666667</v>
      </c>
      <c r="R419">
        <v>4.333333333333333</v>
      </c>
      <c r="S419">
        <v>4</v>
      </c>
      <c r="T419">
        <v>4.333333333333333</v>
      </c>
      <c r="U419">
        <v>4.666666666666667</v>
      </c>
      <c r="V419">
        <v>4.666666666666667</v>
      </c>
      <c r="W419">
        <v>4.333333333333333</v>
      </c>
      <c r="X419">
        <v>4.666666666666667</v>
      </c>
      <c r="Y419">
        <v>4</v>
      </c>
      <c r="AA419" s="45"/>
      <c r="AB419" s="45"/>
      <c r="AC419" s="45"/>
      <c r="AD419" s="45"/>
      <c r="AE419" s="45"/>
      <c r="AF419" s="43"/>
      <c r="AG419" s="43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</row>
    <row r="420" spans="1:53">
      <c r="A420" t="s">
        <v>294</v>
      </c>
      <c r="B420" t="s">
        <v>192</v>
      </c>
      <c r="C420" t="s">
        <v>211</v>
      </c>
      <c r="D420" t="s">
        <v>50</v>
      </c>
      <c r="E420" t="s">
        <v>228</v>
      </c>
      <c r="F420">
        <v>4</v>
      </c>
      <c r="G420">
        <v>3</v>
      </c>
      <c r="H420">
        <v>3</v>
      </c>
      <c r="I420">
        <v>5</v>
      </c>
      <c r="J420">
        <v>4</v>
      </c>
      <c r="K420">
        <v>4</v>
      </c>
      <c r="L420">
        <v>3</v>
      </c>
      <c r="M420">
        <v>3</v>
      </c>
      <c r="N420">
        <v>5</v>
      </c>
      <c r="O420">
        <v>5</v>
      </c>
      <c r="P420">
        <v>3</v>
      </c>
      <c r="Q420">
        <v>3</v>
      </c>
      <c r="R420">
        <v>4</v>
      </c>
      <c r="S420">
        <v>4</v>
      </c>
      <c r="T420">
        <v>5</v>
      </c>
      <c r="U420">
        <v>3</v>
      </c>
      <c r="V420">
        <v>2</v>
      </c>
      <c r="W420">
        <v>5</v>
      </c>
      <c r="X420">
        <v>5</v>
      </c>
      <c r="Y420">
        <v>4</v>
      </c>
      <c r="AA420" s="43"/>
      <c r="AB420" s="43"/>
      <c r="AC420" s="43"/>
      <c r="AD420" s="43"/>
      <c r="AE420" s="43"/>
      <c r="AF420" s="43"/>
      <c r="AG420" s="43"/>
    </row>
    <row r="421" spans="1:53">
      <c r="A421" t="s">
        <v>294</v>
      </c>
      <c r="B421" t="s">
        <v>192</v>
      </c>
      <c r="C421" t="s">
        <v>211</v>
      </c>
      <c r="D421" t="s">
        <v>50</v>
      </c>
      <c r="E421" t="s">
        <v>229</v>
      </c>
      <c r="F421">
        <v>4.416666666666667</v>
      </c>
      <c r="G421">
        <v>4.166666666666667</v>
      </c>
      <c r="H421">
        <v>3.6666666666666665</v>
      </c>
      <c r="I421">
        <v>3.8333333333333335</v>
      </c>
      <c r="J421">
        <v>4.75</v>
      </c>
      <c r="K421">
        <v>4.583333333333333</v>
      </c>
      <c r="L421">
        <v>4.416666666666667</v>
      </c>
      <c r="M421">
        <v>2.8333333333333335</v>
      </c>
      <c r="N421">
        <v>4.083333333333333</v>
      </c>
      <c r="O421">
        <v>3.4166666666666665</v>
      </c>
      <c r="P421">
        <v>3.75</v>
      </c>
      <c r="Q421">
        <v>4.5</v>
      </c>
      <c r="R421">
        <v>4.75</v>
      </c>
      <c r="S421">
        <v>4.5</v>
      </c>
      <c r="T421">
        <v>4.5</v>
      </c>
      <c r="U421">
        <v>4.5</v>
      </c>
      <c r="V421">
        <v>4.583333333333333</v>
      </c>
      <c r="W421">
        <v>4.333333333333333</v>
      </c>
      <c r="X421">
        <v>4.416666666666667</v>
      </c>
      <c r="Y421">
        <v>4.5</v>
      </c>
      <c r="AA421" s="43"/>
      <c r="AB421" s="43"/>
      <c r="AC421" s="43"/>
      <c r="AD421" s="43"/>
      <c r="AE421" s="43"/>
      <c r="AF421" s="43"/>
      <c r="AG421" s="43"/>
    </row>
    <row r="422" spans="1:53">
      <c r="A422" t="s">
        <v>294</v>
      </c>
      <c r="B422" t="s">
        <v>192</v>
      </c>
      <c r="C422" t="s">
        <v>211</v>
      </c>
      <c r="D422" t="s">
        <v>50</v>
      </c>
      <c r="E422" t="s">
        <v>234</v>
      </c>
      <c r="F422">
        <v>5</v>
      </c>
      <c r="G422">
        <v>3.6666666666666665</v>
      </c>
      <c r="H422">
        <v>4.5</v>
      </c>
      <c r="I422">
        <v>3.1666666666666665</v>
      </c>
      <c r="J422">
        <v>5</v>
      </c>
      <c r="K422">
        <v>4</v>
      </c>
      <c r="L422">
        <v>4</v>
      </c>
      <c r="M422">
        <v>3.5</v>
      </c>
      <c r="N422">
        <v>3.5</v>
      </c>
      <c r="O422">
        <v>3.8333333333333335</v>
      </c>
      <c r="P422">
        <v>3.8333333333333335</v>
      </c>
      <c r="Q422">
        <v>4.166666666666667</v>
      </c>
      <c r="R422">
        <v>4.333333333333333</v>
      </c>
      <c r="S422">
        <v>3.5</v>
      </c>
      <c r="T422">
        <v>4.166666666666667</v>
      </c>
      <c r="U422">
        <v>4.166666666666667</v>
      </c>
      <c r="V422">
        <v>4.666666666666667</v>
      </c>
      <c r="W422">
        <v>4.333333333333333</v>
      </c>
      <c r="X422">
        <v>4.833333333333333</v>
      </c>
      <c r="Y422">
        <v>3.5</v>
      </c>
      <c r="AA422" s="43"/>
      <c r="AB422" s="43"/>
      <c r="AC422" s="43"/>
      <c r="AD422" s="43"/>
      <c r="AE422" s="43"/>
      <c r="AF422" s="43"/>
      <c r="AG422" s="43"/>
    </row>
    <row r="423" spans="1:53">
      <c r="A423" t="s">
        <v>294</v>
      </c>
      <c r="B423" t="s">
        <v>192</v>
      </c>
      <c r="C423" t="s">
        <v>211</v>
      </c>
      <c r="D423" t="s">
        <v>50</v>
      </c>
      <c r="E423" t="s">
        <v>230</v>
      </c>
      <c r="F423">
        <v>4.2921348314606744</v>
      </c>
      <c r="G423">
        <v>3.696629213483146</v>
      </c>
      <c r="H423">
        <v>3.9887640449438204</v>
      </c>
      <c r="I423">
        <v>3.3370786516853932</v>
      </c>
      <c r="J423">
        <v>4.6404494382022472</v>
      </c>
      <c r="K423">
        <v>3.4606741573033708</v>
      </c>
      <c r="L423">
        <v>3.898876404494382</v>
      </c>
      <c r="M423">
        <v>2.5730337078651684</v>
      </c>
      <c r="N423">
        <v>3.8876404494382024</v>
      </c>
      <c r="O423">
        <v>3.7303370786516852</v>
      </c>
      <c r="P423">
        <v>3.7865168539325844</v>
      </c>
      <c r="Q423">
        <v>4.2359550561797752</v>
      </c>
      <c r="R423">
        <v>4.0224719101123592</v>
      </c>
      <c r="S423">
        <v>3.6629213483146068</v>
      </c>
      <c r="T423">
        <v>4.0898876404494384</v>
      </c>
      <c r="U423">
        <v>4.0898876404494384</v>
      </c>
      <c r="V423">
        <v>4.404494382022472</v>
      </c>
      <c r="W423">
        <v>4.3707865168539328</v>
      </c>
      <c r="X423">
        <v>4.1797752808988768</v>
      </c>
      <c r="Y423">
        <v>3.7640449438202248</v>
      </c>
      <c r="AA423" s="43"/>
      <c r="AB423" s="43"/>
      <c r="AC423" s="43"/>
      <c r="AD423" s="43"/>
      <c r="AE423" s="43"/>
      <c r="AF423" s="43"/>
      <c r="AG423" s="43"/>
    </row>
    <row r="424" spans="1:53">
      <c r="A424" t="s">
        <v>295</v>
      </c>
      <c r="B424" t="s">
        <v>198</v>
      </c>
      <c r="C424" t="s">
        <v>50</v>
      </c>
      <c r="D424" t="s">
        <v>186</v>
      </c>
      <c r="E424" t="s">
        <v>188</v>
      </c>
      <c r="F424" s="43">
        <v>3.5</v>
      </c>
      <c r="G424" s="43">
        <v>3</v>
      </c>
      <c r="H424">
        <v>3</v>
      </c>
      <c r="I424">
        <v>4</v>
      </c>
      <c r="J424">
        <v>4.5</v>
      </c>
      <c r="K424">
        <v>4</v>
      </c>
      <c r="L424">
        <v>3.5</v>
      </c>
      <c r="M424">
        <v>4</v>
      </c>
      <c r="N424">
        <v>3.5</v>
      </c>
      <c r="O424">
        <v>4</v>
      </c>
      <c r="P424">
        <v>4</v>
      </c>
      <c r="Q424">
        <v>3.5</v>
      </c>
      <c r="R424">
        <v>5</v>
      </c>
      <c r="S424">
        <v>3</v>
      </c>
      <c r="T424">
        <v>4</v>
      </c>
      <c r="U424">
        <v>4</v>
      </c>
      <c r="V424">
        <v>4</v>
      </c>
      <c r="W424">
        <v>4</v>
      </c>
      <c r="X424">
        <v>3.5</v>
      </c>
      <c r="Y424">
        <v>4</v>
      </c>
      <c r="AA424" s="43"/>
      <c r="AB424" s="43"/>
      <c r="AC424" s="43"/>
      <c r="AD424" s="43"/>
      <c r="AE424" s="43"/>
      <c r="AF424" s="43"/>
      <c r="AG424" s="43"/>
    </row>
    <row r="425" spans="1:53">
      <c r="A425" t="s">
        <v>295</v>
      </c>
      <c r="B425" t="s">
        <v>198</v>
      </c>
      <c r="C425" t="s">
        <v>50</v>
      </c>
      <c r="D425" t="s">
        <v>186</v>
      </c>
      <c r="E425" t="s">
        <v>216</v>
      </c>
      <c r="F425" s="43">
        <v>3.5</v>
      </c>
      <c r="G425" s="43">
        <v>5</v>
      </c>
      <c r="H425">
        <v>4</v>
      </c>
      <c r="I425">
        <v>4.5</v>
      </c>
      <c r="J425">
        <v>5</v>
      </c>
      <c r="K425">
        <v>4.25</v>
      </c>
      <c r="L425">
        <v>4.75</v>
      </c>
      <c r="M425">
        <v>4.5</v>
      </c>
      <c r="N425">
        <v>4</v>
      </c>
      <c r="O425">
        <v>4</v>
      </c>
      <c r="P425">
        <v>4.5</v>
      </c>
      <c r="Q425">
        <v>4</v>
      </c>
      <c r="R425">
        <v>4.25</v>
      </c>
      <c r="S425">
        <v>4.5</v>
      </c>
      <c r="T425">
        <v>4.5</v>
      </c>
      <c r="U425">
        <v>4.25</v>
      </c>
      <c r="V425">
        <v>4.75</v>
      </c>
      <c r="W425">
        <v>4.5</v>
      </c>
      <c r="X425">
        <v>4</v>
      </c>
      <c r="Y425">
        <v>3.75</v>
      </c>
      <c r="AA425" s="44"/>
      <c r="AB425" s="47"/>
      <c r="AC425" s="47"/>
      <c r="AD425" s="47"/>
      <c r="AE425" s="43"/>
      <c r="AF425" s="43"/>
      <c r="AG425" s="43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</row>
    <row r="426" spans="1:53">
      <c r="A426" t="s">
        <v>295</v>
      </c>
      <c r="B426" t="s">
        <v>198</v>
      </c>
      <c r="C426" t="s">
        <v>50</v>
      </c>
      <c r="D426" t="s">
        <v>186</v>
      </c>
      <c r="E426" t="s">
        <v>222</v>
      </c>
      <c r="F426" s="43">
        <v>4.5</v>
      </c>
      <c r="G426" s="43">
        <v>4.5</v>
      </c>
      <c r="H426">
        <v>3.5</v>
      </c>
      <c r="I426">
        <v>4</v>
      </c>
      <c r="J426">
        <v>4</v>
      </c>
      <c r="K426">
        <v>4</v>
      </c>
      <c r="L426">
        <v>4.5</v>
      </c>
      <c r="M426">
        <v>4.5</v>
      </c>
      <c r="N426">
        <v>4</v>
      </c>
      <c r="O426">
        <v>3.5</v>
      </c>
      <c r="P426">
        <v>3</v>
      </c>
      <c r="Q426">
        <v>4.5</v>
      </c>
      <c r="R426">
        <v>3.5</v>
      </c>
      <c r="S426">
        <v>4</v>
      </c>
      <c r="T426">
        <v>4.5</v>
      </c>
      <c r="U426">
        <v>4</v>
      </c>
      <c r="V426">
        <v>4</v>
      </c>
      <c r="W426">
        <v>3.5</v>
      </c>
      <c r="X426">
        <v>4</v>
      </c>
      <c r="Y426">
        <v>5</v>
      </c>
      <c r="AA426" s="45"/>
      <c r="AB426" s="45"/>
      <c r="AC426" s="45"/>
      <c r="AD426" s="47"/>
      <c r="AE426" s="43"/>
      <c r="AF426" s="43"/>
      <c r="AG426" s="43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</row>
    <row r="427" spans="1:53">
      <c r="A427" t="s">
        <v>295</v>
      </c>
      <c r="B427" t="s">
        <v>198</v>
      </c>
      <c r="C427" t="s">
        <v>50</v>
      </c>
      <c r="D427" t="s">
        <v>186</v>
      </c>
      <c r="E427" t="s">
        <v>229</v>
      </c>
      <c r="F427" s="43">
        <v>3.9934640522875817</v>
      </c>
      <c r="G427" s="43">
        <v>3.8758169934640523</v>
      </c>
      <c r="H427">
        <v>4.0784313725490193</v>
      </c>
      <c r="I427">
        <v>3.8366013071895426</v>
      </c>
      <c r="J427">
        <v>4.3137254901960782</v>
      </c>
      <c r="K427">
        <v>4.1764705882352944</v>
      </c>
      <c r="L427">
        <v>4.0522875816993462</v>
      </c>
      <c r="M427">
        <v>3.6013071895424837</v>
      </c>
      <c r="N427">
        <v>4.3071895424836599</v>
      </c>
      <c r="O427">
        <v>3.9607843137254903</v>
      </c>
      <c r="P427">
        <v>3.8300653594771243</v>
      </c>
      <c r="Q427">
        <v>4.333333333333333</v>
      </c>
      <c r="R427">
        <v>4.0784313725490193</v>
      </c>
      <c r="S427">
        <v>3.8954248366013071</v>
      </c>
      <c r="T427">
        <v>4.4117647058823533</v>
      </c>
      <c r="U427">
        <v>4.2026143790849675</v>
      </c>
      <c r="V427">
        <v>4.1960784313725492</v>
      </c>
      <c r="W427">
        <v>4.333333333333333</v>
      </c>
      <c r="X427">
        <v>4.2941176470588234</v>
      </c>
      <c r="Y427">
        <v>4.0522875816993462</v>
      </c>
      <c r="AA427" s="43"/>
      <c r="AB427" s="43"/>
      <c r="AC427" s="43"/>
      <c r="AD427" s="47"/>
      <c r="AE427" s="43"/>
      <c r="AF427" s="43"/>
      <c r="AG427" s="43"/>
    </row>
    <row r="428" spans="1:53">
      <c r="A428" t="s">
        <v>295</v>
      </c>
      <c r="B428" t="s">
        <v>198</v>
      </c>
      <c r="C428" t="s">
        <v>50</v>
      </c>
      <c r="D428" t="s">
        <v>186</v>
      </c>
      <c r="E428" t="s">
        <v>234</v>
      </c>
      <c r="F428" s="43">
        <v>4.4090909090909092</v>
      </c>
      <c r="G428" s="43">
        <v>4.1363636363636367</v>
      </c>
      <c r="H428">
        <v>4.3181818181818183</v>
      </c>
      <c r="I428">
        <v>3.7272727272727271</v>
      </c>
      <c r="J428">
        <v>4.4545454545454541</v>
      </c>
      <c r="K428">
        <v>4.3181818181818183</v>
      </c>
      <c r="L428">
        <v>4.3636363636363633</v>
      </c>
      <c r="M428">
        <v>3.5909090909090908</v>
      </c>
      <c r="N428">
        <v>4.1363636363636367</v>
      </c>
      <c r="O428">
        <v>3.6363636363636362</v>
      </c>
      <c r="P428">
        <v>3.8181818181818183</v>
      </c>
      <c r="Q428">
        <v>4.3636363636363633</v>
      </c>
      <c r="R428">
        <v>4.3181818181818183</v>
      </c>
      <c r="S428">
        <v>3.6818181818181817</v>
      </c>
      <c r="T428">
        <v>4.6818181818181817</v>
      </c>
      <c r="U428">
        <v>4.3636363636363633</v>
      </c>
      <c r="V428">
        <v>4.3636363636363633</v>
      </c>
      <c r="W428">
        <v>4.5</v>
      </c>
      <c r="X428">
        <v>4.3636363636363633</v>
      </c>
      <c r="Y428">
        <v>4.5</v>
      </c>
      <c r="AA428" s="43"/>
      <c r="AB428" s="43"/>
      <c r="AC428" s="43"/>
      <c r="AD428" s="47"/>
      <c r="AE428" s="43"/>
      <c r="AF428" s="43"/>
      <c r="AG428" s="43"/>
    </row>
    <row r="429" spans="1:53">
      <c r="A429" t="s">
        <v>295</v>
      </c>
      <c r="B429" t="s">
        <v>198</v>
      </c>
      <c r="C429" t="s">
        <v>50</v>
      </c>
      <c r="D429" t="s">
        <v>186</v>
      </c>
      <c r="E429" t="s">
        <v>230</v>
      </c>
      <c r="F429" s="43">
        <v>4.4444444444444446</v>
      </c>
      <c r="G429" s="43">
        <v>3.8888888888888888</v>
      </c>
      <c r="H429">
        <v>4.1481481481481479</v>
      </c>
      <c r="I429">
        <v>4</v>
      </c>
      <c r="J429">
        <v>4.1111111111111107</v>
      </c>
      <c r="K429">
        <v>3.8148148148148149</v>
      </c>
      <c r="L429">
        <v>4</v>
      </c>
      <c r="M429">
        <v>3.2592592592592591</v>
      </c>
      <c r="N429">
        <v>4.2222222222222223</v>
      </c>
      <c r="O429">
        <v>3.8518518518518516</v>
      </c>
      <c r="P429">
        <v>4.1111111111111107</v>
      </c>
      <c r="Q429">
        <v>4.0740740740740744</v>
      </c>
      <c r="R429">
        <v>4.1481481481481479</v>
      </c>
      <c r="S429">
        <v>3.9629629629629628</v>
      </c>
      <c r="T429">
        <v>4.0370370370370372</v>
      </c>
      <c r="U429">
        <v>4.2222222222222223</v>
      </c>
      <c r="V429">
        <v>4.1481481481481479</v>
      </c>
      <c r="W429">
        <v>4.0740740740740744</v>
      </c>
      <c r="X429">
        <v>4</v>
      </c>
      <c r="Y429">
        <v>3.8888888888888888</v>
      </c>
      <c r="AA429" s="43"/>
      <c r="AB429" s="43"/>
      <c r="AC429" s="43"/>
      <c r="AD429" s="47"/>
      <c r="AE429" s="43"/>
      <c r="AF429" s="43"/>
      <c r="AG429" s="43"/>
    </row>
    <row r="430" spans="1:53">
      <c r="A430" t="s">
        <v>295</v>
      </c>
      <c r="B430" t="s">
        <v>198</v>
      </c>
      <c r="C430" t="s">
        <v>50</v>
      </c>
      <c r="D430" t="s">
        <v>193</v>
      </c>
      <c r="E430" t="s">
        <v>188</v>
      </c>
      <c r="F430" s="43">
        <v>5</v>
      </c>
      <c r="G430" s="43">
        <v>4.4000000000000004</v>
      </c>
      <c r="H430">
        <v>4.2</v>
      </c>
      <c r="I430">
        <v>4</v>
      </c>
      <c r="J430">
        <v>4.8</v>
      </c>
      <c r="K430">
        <v>4.5999999999999996</v>
      </c>
      <c r="L430">
        <v>4.8</v>
      </c>
      <c r="M430">
        <v>4.4000000000000004</v>
      </c>
      <c r="N430">
        <v>4</v>
      </c>
      <c r="O430">
        <v>3.4</v>
      </c>
      <c r="P430">
        <v>3.6</v>
      </c>
      <c r="Q430">
        <v>4</v>
      </c>
      <c r="R430">
        <v>4.4000000000000004</v>
      </c>
      <c r="S430">
        <v>3.8</v>
      </c>
      <c r="T430">
        <v>5</v>
      </c>
      <c r="U430">
        <v>4.8</v>
      </c>
      <c r="V430">
        <v>4.2</v>
      </c>
      <c r="W430">
        <v>3.8</v>
      </c>
      <c r="X430">
        <v>4</v>
      </c>
      <c r="Y430">
        <v>4.8</v>
      </c>
      <c r="AA430" s="43"/>
      <c r="AB430" s="43"/>
      <c r="AC430" s="43"/>
      <c r="AD430" s="47"/>
      <c r="AE430" s="43"/>
      <c r="AF430" s="43"/>
      <c r="AG430" s="43"/>
    </row>
    <row r="431" spans="1:53">
      <c r="A431" t="s">
        <v>295</v>
      </c>
      <c r="B431" t="s">
        <v>198</v>
      </c>
      <c r="C431" t="s">
        <v>50</v>
      </c>
      <c r="D431" t="s">
        <v>193</v>
      </c>
      <c r="E431" t="s">
        <v>216</v>
      </c>
      <c r="F431" s="43">
        <v>4</v>
      </c>
      <c r="G431" s="43">
        <v>4</v>
      </c>
      <c r="H431">
        <v>2</v>
      </c>
      <c r="I431">
        <v>4</v>
      </c>
      <c r="J431">
        <v>5</v>
      </c>
      <c r="K431">
        <v>4</v>
      </c>
      <c r="L431">
        <v>3</v>
      </c>
      <c r="M431">
        <v>4</v>
      </c>
      <c r="N431">
        <v>4</v>
      </c>
      <c r="O431">
        <v>4</v>
      </c>
      <c r="P431">
        <v>2</v>
      </c>
      <c r="Q431">
        <v>4</v>
      </c>
      <c r="R431">
        <v>3</v>
      </c>
      <c r="S431">
        <v>4</v>
      </c>
      <c r="T431">
        <v>4</v>
      </c>
      <c r="U431">
        <v>3</v>
      </c>
      <c r="V431">
        <v>4</v>
      </c>
      <c r="W431">
        <v>4</v>
      </c>
      <c r="X431">
        <v>3</v>
      </c>
      <c r="Y431">
        <v>4</v>
      </c>
      <c r="AA431" s="43"/>
      <c r="AB431" s="43"/>
      <c r="AC431" s="43"/>
      <c r="AD431" s="47"/>
      <c r="AE431" s="43"/>
      <c r="AF431" s="43"/>
      <c r="AG431" s="43"/>
    </row>
    <row r="432" spans="1:53">
      <c r="A432" t="s">
        <v>295</v>
      </c>
      <c r="B432" t="s">
        <v>198</v>
      </c>
      <c r="C432" t="s">
        <v>50</v>
      </c>
      <c r="D432" t="s">
        <v>193</v>
      </c>
      <c r="E432" t="s">
        <v>222</v>
      </c>
      <c r="F432" s="43">
        <v>5</v>
      </c>
      <c r="G432" s="43">
        <v>4.5</v>
      </c>
      <c r="H432">
        <v>5</v>
      </c>
      <c r="I432">
        <v>4.5</v>
      </c>
      <c r="J432">
        <v>4.5</v>
      </c>
      <c r="K432">
        <v>5</v>
      </c>
      <c r="L432">
        <v>5</v>
      </c>
      <c r="M432">
        <v>5</v>
      </c>
      <c r="N432">
        <v>5</v>
      </c>
      <c r="O432">
        <v>5</v>
      </c>
      <c r="P432">
        <v>4.5</v>
      </c>
      <c r="Q432">
        <v>5</v>
      </c>
      <c r="R432">
        <v>4</v>
      </c>
      <c r="S432">
        <v>4.5</v>
      </c>
      <c r="T432">
        <v>5</v>
      </c>
      <c r="U432">
        <v>4.5</v>
      </c>
      <c r="V432">
        <v>4.5</v>
      </c>
      <c r="W432">
        <v>4</v>
      </c>
      <c r="X432">
        <v>4.5</v>
      </c>
      <c r="Y432">
        <v>4</v>
      </c>
      <c r="AA432" s="43"/>
      <c r="AB432" s="43"/>
      <c r="AC432" s="43"/>
      <c r="AD432" s="47"/>
      <c r="AE432" s="43"/>
      <c r="AF432" s="43"/>
      <c r="AG432" s="43"/>
    </row>
    <row r="433" spans="1:53">
      <c r="A433" t="s">
        <v>295</v>
      </c>
      <c r="B433" t="s">
        <v>198</v>
      </c>
      <c r="C433" t="s">
        <v>50</v>
      </c>
      <c r="D433" t="s">
        <v>193</v>
      </c>
      <c r="E433" t="s">
        <v>229</v>
      </c>
      <c r="F433" s="43">
        <v>4.2611940298507465</v>
      </c>
      <c r="G433" s="43">
        <v>3.9850746268656718</v>
      </c>
      <c r="H433">
        <v>3.955223880597015</v>
      </c>
      <c r="I433">
        <v>3.8656716417910446</v>
      </c>
      <c r="J433">
        <v>4.2462686567164178</v>
      </c>
      <c r="K433">
        <v>4.0149253731343286</v>
      </c>
      <c r="L433">
        <v>3.8880597014925371</v>
      </c>
      <c r="M433">
        <v>3.7388059701492535</v>
      </c>
      <c r="N433">
        <v>4.4253731343283578</v>
      </c>
      <c r="O433">
        <v>3.8134328358208953</v>
      </c>
      <c r="P433">
        <v>3.7462686567164178</v>
      </c>
      <c r="Q433">
        <v>4.2910447761194028</v>
      </c>
      <c r="R433">
        <v>4.1567164179104479</v>
      </c>
      <c r="S433">
        <v>3.8656716417910446</v>
      </c>
      <c r="T433">
        <v>4.2462686567164178</v>
      </c>
      <c r="U433">
        <v>4.1716417910447765</v>
      </c>
      <c r="V433">
        <v>4.2388059701492535</v>
      </c>
      <c r="W433">
        <v>4.2238805970149258</v>
      </c>
      <c r="X433">
        <v>4.0970149253731343</v>
      </c>
      <c r="Y433">
        <v>4.0298507462686564</v>
      </c>
      <c r="AA433" s="45"/>
      <c r="AB433" s="45"/>
      <c r="AC433" s="45"/>
      <c r="AD433" s="47"/>
      <c r="AE433" s="43"/>
      <c r="AF433" s="43"/>
      <c r="AG433" s="43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</row>
    <row r="434" spans="1:53">
      <c r="A434" t="s">
        <v>295</v>
      </c>
      <c r="B434" t="s">
        <v>198</v>
      </c>
      <c r="C434" t="s">
        <v>50</v>
      </c>
      <c r="D434" t="s">
        <v>193</v>
      </c>
      <c r="E434" t="s">
        <v>234</v>
      </c>
      <c r="F434" s="43">
        <v>4.25</v>
      </c>
      <c r="G434" s="43">
        <v>3.9166666666666665</v>
      </c>
      <c r="H434">
        <v>3.75</v>
      </c>
      <c r="I434">
        <v>3.3333333333333335</v>
      </c>
      <c r="J434">
        <v>4.333333333333333</v>
      </c>
      <c r="K434">
        <v>3.8333333333333335</v>
      </c>
      <c r="L434">
        <v>3.9166666666666665</v>
      </c>
      <c r="M434">
        <v>2.9166666666666665</v>
      </c>
      <c r="N434">
        <v>4.666666666666667</v>
      </c>
      <c r="O434">
        <v>3.5833333333333335</v>
      </c>
      <c r="P434">
        <v>3.9166666666666665</v>
      </c>
      <c r="Q434">
        <v>4.583333333333333</v>
      </c>
      <c r="R434">
        <v>4.25</v>
      </c>
      <c r="S434">
        <v>3.6666666666666665</v>
      </c>
      <c r="T434">
        <v>4.25</v>
      </c>
      <c r="U434">
        <v>4.25</v>
      </c>
      <c r="V434">
        <v>4.166666666666667</v>
      </c>
      <c r="W434">
        <v>4.666666666666667</v>
      </c>
      <c r="X434">
        <v>3.8333333333333335</v>
      </c>
      <c r="Y434">
        <v>3.9166666666666665</v>
      </c>
      <c r="AA434" s="43"/>
      <c r="AB434" s="43"/>
      <c r="AC434" s="43"/>
      <c r="AD434" s="47"/>
      <c r="AE434" s="43"/>
      <c r="AF434" s="43"/>
      <c r="AG434" s="43"/>
    </row>
    <row r="435" spans="1:53">
      <c r="A435" t="s">
        <v>295</v>
      </c>
      <c r="B435" t="s">
        <v>198</v>
      </c>
      <c r="C435" t="s">
        <v>50</v>
      </c>
      <c r="D435" t="s">
        <v>193</v>
      </c>
      <c r="E435" t="s">
        <v>230</v>
      </c>
      <c r="F435" s="43">
        <v>4.3055555555555554</v>
      </c>
      <c r="G435" s="43">
        <v>4.1388888888888893</v>
      </c>
      <c r="H435">
        <v>4.3888888888888893</v>
      </c>
      <c r="I435">
        <v>4.0555555555555554</v>
      </c>
      <c r="J435">
        <v>4.666666666666667</v>
      </c>
      <c r="K435">
        <v>4.2777777777777777</v>
      </c>
      <c r="L435">
        <v>4.333333333333333</v>
      </c>
      <c r="M435">
        <v>3.8333333333333335</v>
      </c>
      <c r="N435">
        <v>4.2777777777777777</v>
      </c>
      <c r="O435">
        <v>4</v>
      </c>
      <c r="P435">
        <v>4.2222222222222223</v>
      </c>
      <c r="Q435">
        <v>4.7222222222222223</v>
      </c>
      <c r="R435">
        <v>4.3055555555555554</v>
      </c>
      <c r="S435">
        <v>3.8055555555555554</v>
      </c>
      <c r="T435">
        <v>4.5555555555555554</v>
      </c>
      <c r="U435">
        <v>4.5277777777777777</v>
      </c>
      <c r="V435">
        <v>4.5277777777777777</v>
      </c>
      <c r="W435">
        <v>4.333333333333333</v>
      </c>
      <c r="X435">
        <v>4.5</v>
      </c>
      <c r="Y435">
        <v>4.0555555555555554</v>
      </c>
      <c r="AA435" s="43"/>
      <c r="AB435" s="43"/>
      <c r="AC435" s="43"/>
      <c r="AD435" s="47"/>
      <c r="AE435" s="43"/>
      <c r="AF435" s="43"/>
      <c r="AG435" s="43"/>
    </row>
    <row r="436" spans="1:53">
      <c r="A436" t="s">
        <v>295</v>
      </c>
      <c r="B436" t="s">
        <v>206</v>
      </c>
      <c r="C436" t="s">
        <v>50</v>
      </c>
      <c r="D436" t="s">
        <v>186</v>
      </c>
      <c r="E436" t="s">
        <v>216</v>
      </c>
      <c r="F436" s="43">
        <v>4.354838709677419</v>
      </c>
      <c r="G436" s="43">
        <v>3.838709677419355</v>
      </c>
      <c r="H436">
        <v>4.193548387096774</v>
      </c>
      <c r="I436">
        <v>3.935483870967742</v>
      </c>
      <c r="J436">
        <v>4.354838709677419</v>
      </c>
      <c r="K436">
        <v>3.870967741935484</v>
      </c>
      <c r="L436">
        <v>4.096774193548387</v>
      </c>
      <c r="M436">
        <v>3.096774193548387</v>
      </c>
      <c r="N436">
        <v>4.193548387096774</v>
      </c>
      <c r="O436">
        <v>3.967741935483871</v>
      </c>
      <c r="P436">
        <v>3.903225806451613</v>
      </c>
      <c r="Q436">
        <v>4.387096774193548</v>
      </c>
      <c r="R436">
        <v>4.258064516129032</v>
      </c>
      <c r="S436">
        <v>4.032258064516129</v>
      </c>
      <c r="T436">
        <v>4.290322580645161</v>
      </c>
      <c r="U436">
        <v>4.193548387096774</v>
      </c>
      <c r="V436">
        <v>4.225806451612903</v>
      </c>
      <c r="W436">
        <v>4.5161290322580649</v>
      </c>
      <c r="X436">
        <v>4.193548387096774</v>
      </c>
      <c r="Y436">
        <v>3.806451612903226</v>
      </c>
      <c r="AA436" s="43"/>
      <c r="AB436" s="43"/>
      <c r="AC436" s="43"/>
      <c r="AD436" s="47"/>
      <c r="AE436" s="43"/>
      <c r="AF436" s="43"/>
      <c r="AG436" s="43"/>
    </row>
    <row r="437" spans="1:53">
      <c r="A437" t="s">
        <v>295</v>
      </c>
      <c r="B437" t="s">
        <v>206</v>
      </c>
      <c r="C437" t="s">
        <v>50</v>
      </c>
      <c r="D437" t="s">
        <v>186</v>
      </c>
      <c r="E437" t="s">
        <v>222</v>
      </c>
      <c r="F437" s="43">
        <v>4.4000000000000004</v>
      </c>
      <c r="G437" s="43">
        <v>2.8</v>
      </c>
      <c r="H437">
        <v>3.2</v>
      </c>
      <c r="I437">
        <v>3</v>
      </c>
      <c r="J437">
        <v>5</v>
      </c>
      <c r="K437">
        <v>4.4000000000000004</v>
      </c>
      <c r="L437">
        <v>4.4000000000000004</v>
      </c>
      <c r="M437">
        <v>2.8</v>
      </c>
      <c r="N437">
        <v>4.5999999999999996</v>
      </c>
      <c r="O437">
        <v>3.8</v>
      </c>
      <c r="P437">
        <v>4.2</v>
      </c>
      <c r="Q437">
        <v>4.2</v>
      </c>
      <c r="R437">
        <v>4.5999999999999996</v>
      </c>
      <c r="S437">
        <v>4.4000000000000004</v>
      </c>
      <c r="T437">
        <v>4.5999999999999996</v>
      </c>
      <c r="U437">
        <v>3.8</v>
      </c>
      <c r="V437">
        <v>4.8</v>
      </c>
      <c r="W437">
        <v>4.5999999999999996</v>
      </c>
      <c r="X437">
        <v>4.5999999999999996</v>
      </c>
      <c r="Y437">
        <v>4.2</v>
      </c>
      <c r="AA437" s="43"/>
      <c r="AB437" s="43"/>
      <c r="AC437" s="43"/>
      <c r="AD437" s="47"/>
      <c r="AE437" s="43"/>
      <c r="AF437" s="43"/>
      <c r="AG437" s="43"/>
    </row>
    <row r="438" spans="1:53">
      <c r="A438" t="s">
        <v>295</v>
      </c>
      <c r="B438" t="s">
        <v>206</v>
      </c>
      <c r="C438" t="s">
        <v>50</v>
      </c>
      <c r="D438" t="s">
        <v>186</v>
      </c>
      <c r="E438" t="s">
        <v>229</v>
      </c>
      <c r="F438" s="43">
        <v>4.0084745762711869</v>
      </c>
      <c r="G438" s="43">
        <v>3.9152542372881354</v>
      </c>
      <c r="H438">
        <v>3.9406779661016951</v>
      </c>
      <c r="I438">
        <v>3.7372881355932202</v>
      </c>
      <c r="J438">
        <v>4.3644067796610173</v>
      </c>
      <c r="K438">
        <v>3.8898305084745761</v>
      </c>
      <c r="L438">
        <v>4.2881355932203391</v>
      </c>
      <c r="M438">
        <v>3.593220338983051</v>
      </c>
      <c r="N438">
        <v>4.3135593220338979</v>
      </c>
      <c r="O438">
        <v>4.1271186440677967</v>
      </c>
      <c r="P438">
        <v>4.0847457627118642</v>
      </c>
      <c r="Q438">
        <v>4.3728813559322033</v>
      </c>
      <c r="R438">
        <v>4.1440677966101696</v>
      </c>
      <c r="S438">
        <v>4.0254237288135597</v>
      </c>
      <c r="T438">
        <v>4.2966101694915251</v>
      </c>
      <c r="U438">
        <v>4.2796610169491522</v>
      </c>
      <c r="V438">
        <v>4.1949152542372881</v>
      </c>
      <c r="W438">
        <v>4.3474576271186445</v>
      </c>
      <c r="X438">
        <v>4.3644067796610173</v>
      </c>
      <c r="Y438">
        <v>4.101694915254237</v>
      </c>
      <c r="AA438" s="43"/>
      <c r="AB438" s="43"/>
      <c r="AC438" s="43"/>
      <c r="AD438" s="47"/>
      <c r="AE438" s="43"/>
      <c r="AF438" s="43"/>
      <c r="AG438" s="43"/>
    </row>
    <row r="439" spans="1:53">
      <c r="A439" t="s">
        <v>295</v>
      </c>
      <c r="B439" t="s">
        <v>206</v>
      </c>
      <c r="C439" t="s">
        <v>50</v>
      </c>
      <c r="D439" t="s">
        <v>186</v>
      </c>
      <c r="E439" t="s">
        <v>234</v>
      </c>
      <c r="F439" s="43">
        <v>4.4444444444444446</v>
      </c>
      <c r="G439" s="43">
        <v>4.0277777777777777</v>
      </c>
      <c r="H439">
        <v>3.9444444444444446</v>
      </c>
      <c r="I439">
        <v>4.0277777777777777</v>
      </c>
      <c r="J439">
        <v>4.3611111111111107</v>
      </c>
      <c r="K439">
        <v>3.9444444444444446</v>
      </c>
      <c r="L439">
        <v>4.3055555555555554</v>
      </c>
      <c r="M439">
        <v>3.1388888888888888</v>
      </c>
      <c r="N439">
        <v>4.333333333333333</v>
      </c>
      <c r="O439">
        <v>4.1944444444444446</v>
      </c>
      <c r="P439">
        <v>4.0277777777777777</v>
      </c>
      <c r="Q439">
        <v>4.333333333333333</v>
      </c>
      <c r="R439">
        <v>4.2777777777777777</v>
      </c>
      <c r="S439">
        <v>3.7222222222222223</v>
      </c>
      <c r="T439">
        <v>4.3611111111111107</v>
      </c>
      <c r="U439">
        <v>4.4444444444444446</v>
      </c>
      <c r="V439">
        <v>4.5</v>
      </c>
      <c r="W439">
        <v>4.4722222222222223</v>
      </c>
      <c r="X439">
        <v>4.5555555555555554</v>
      </c>
      <c r="Y439">
        <v>4.1944444444444446</v>
      </c>
      <c r="AA439" s="43"/>
      <c r="AB439" s="43"/>
      <c r="AC439" s="43"/>
      <c r="AD439" s="47"/>
      <c r="AE439" s="43"/>
      <c r="AF439" s="43"/>
      <c r="AG439" s="43"/>
    </row>
    <row r="440" spans="1:53">
      <c r="A440" t="s">
        <v>295</v>
      </c>
      <c r="B440" t="s">
        <v>206</v>
      </c>
      <c r="C440" t="s">
        <v>50</v>
      </c>
      <c r="D440" t="s">
        <v>186</v>
      </c>
      <c r="E440" t="s">
        <v>230</v>
      </c>
      <c r="F440" s="43">
        <v>4.3777777777777782</v>
      </c>
      <c r="G440" s="43">
        <v>3.8888888888888888</v>
      </c>
      <c r="H440">
        <v>4.0888888888888886</v>
      </c>
      <c r="I440">
        <v>3.6555555555555554</v>
      </c>
      <c r="J440">
        <v>4.7333333333333334</v>
      </c>
      <c r="K440">
        <v>3.6888888888888891</v>
      </c>
      <c r="L440">
        <v>4.1333333333333337</v>
      </c>
      <c r="M440">
        <v>2.8666666666666667</v>
      </c>
      <c r="N440">
        <v>4.3111111111111109</v>
      </c>
      <c r="O440">
        <v>4.0333333333333332</v>
      </c>
      <c r="P440">
        <v>3.9</v>
      </c>
      <c r="Q440">
        <v>4.4333333333333336</v>
      </c>
      <c r="R440">
        <v>4.2888888888888888</v>
      </c>
      <c r="S440">
        <v>3.6111111111111112</v>
      </c>
      <c r="T440">
        <v>4.1444444444444448</v>
      </c>
      <c r="U440">
        <v>4.333333333333333</v>
      </c>
      <c r="V440">
        <v>4.5333333333333332</v>
      </c>
      <c r="W440">
        <v>4.5</v>
      </c>
      <c r="X440">
        <v>4.322222222222222</v>
      </c>
      <c r="Y440">
        <v>3.8888888888888888</v>
      </c>
      <c r="AA440" s="45"/>
      <c r="AB440" s="45"/>
      <c r="AC440" s="45"/>
      <c r="AD440" s="47"/>
      <c r="AE440" s="43"/>
      <c r="AF440" s="43"/>
      <c r="AG440" s="43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</row>
    <row r="441" spans="1:53">
      <c r="A441" t="s">
        <v>295</v>
      </c>
      <c r="B441" t="s">
        <v>206</v>
      </c>
      <c r="C441" t="s">
        <v>50</v>
      </c>
      <c r="D441" t="s">
        <v>193</v>
      </c>
      <c r="E441" t="s">
        <v>188</v>
      </c>
      <c r="F441" s="43">
        <v>4</v>
      </c>
      <c r="G441" s="43">
        <v>2.5</v>
      </c>
      <c r="H441">
        <v>2.5</v>
      </c>
      <c r="I441">
        <v>2.5</v>
      </c>
      <c r="J441">
        <v>4</v>
      </c>
      <c r="K441">
        <v>3</v>
      </c>
      <c r="L441">
        <v>4</v>
      </c>
      <c r="M441">
        <v>3</v>
      </c>
      <c r="N441">
        <v>3.5</v>
      </c>
      <c r="O441">
        <v>3</v>
      </c>
      <c r="P441">
        <v>3</v>
      </c>
      <c r="Q441">
        <v>4</v>
      </c>
      <c r="R441">
        <v>4</v>
      </c>
      <c r="S441">
        <v>4</v>
      </c>
      <c r="T441">
        <v>3</v>
      </c>
      <c r="U441">
        <v>3.5</v>
      </c>
      <c r="V441">
        <v>4</v>
      </c>
      <c r="W441">
        <v>4.5</v>
      </c>
      <c r="X441">
        <v>3.5</v>
      </c>
      <c r="Y441">
        <v>3.5</v>
      </c>
      <c r="AA441" s="43"/>
      <c r="AB441" s="43"/>
      <c r="AC441" s="43"/>
      <c r="AD441" s="47"/>
      <c r="AE441" s="43"/>
      <c r="AF441" s="43"/>
      <c r="AG441" s="43"/>
    </row>
    <row r="442" spans="1:53">
      <c r="A442" t="s">
        <v>295</v>
      </c>
      <c r="B442" t="s">
        <v>206</v>
      </c>
      <c r="C442" t="s">
        <v>50</v>
      </c>
      <c r="D442" t="s">
        <v>193</v>
      </c>
      <c r="E442" t="s">
        <v>216</v>
      </c>
      <c r="F442" s="43">
        <v>3.8918918918918921</v>
      </c>
      <c r="G442" s="43">
        <v>3.8648648648648649</v>
      </c>
      <c r="H442">
        <v>3.810810810810811</v>
      </c>
      <c r="I442">
        <v>3.5675675675675675</v>
      </c>
      <c r="J442">
        <v>4.3513513513513518</v>
      </c>
      <c r="K442">
        <v>3.5135135135135136</v>
      </c>
      <c r="L442">
        <v>4</v>
      </c>
      <c r="M442">
        <v>3.2702702702702702</v>
      </c>
      <c r="N442">
        <v>3.9729729729729728</v>
      </c>
      <c r="O442">
        <v>3.7837837837837838</v>
      </c>
      <c r="P442">
        <v>3.9459459459459461</v>
      </c>
      <c r="Q442">
        <v>4.1891891891891895</v>
      </c>
      <c r="R442">
        <v>3.8918918918918921</v>
      </c>
      <c r="S442">
        <v>3.7297297297297298</v>
      </c>
      <c r="T442">
        <v>3.9189189189189189</v>
      </c>
      <c r="U442">
        <v>3.9189189189189189</v>
      </c>
      <c r="V442">
        <v>4.0810810810810807</v>
      </c>
      <c r="W442">
        <v>4.243243243243243</v>
      </c>
      <c r="X442">
        <v>4.0810810810810807</v>
      </c>
      <c r="Y442">
        <v>3.7027027027027026</v>
      </c>
      <c r="AA442" s="43"/>
      <c r="AB442" s="43"/>
      <c r="AC442" s="43"/>
      <c r="AD442" s="47"/>
      <c r="AE442" s="43"/>
      <c r="AF442" s="43"/>
      <c r="AG442" s="43"/>
    </row>
    <row r="443" spans="1:53">
      <c r="A443" t="s">
        <v>295</v>
      </c>
      <c r="B443" t="s">
        <v>206</v>
      </c>
      <c r="C443" t="s">
        <v>50</v>
      </c>
      <c r="D443" t="s">
        <v>193</v>
      </c>
      <c r="E443" t="s">
        <v>222</v>
      </c>
      <c r="F443" s="43">
        <v>3.5833333333333335</v>
      </c>
      <c r="G443" s="43">
        <v>3.4166666666666665</v>
      </c>
      <c r="H443">
        <v>3.9166666666666665</v>
      </c>
      <c r="I443">
        <v>3.9166666666666665</v>
      </c>
      <c r="J443">
        <v>3.9166666666666665</v>
      </c>
      <c r="K443">
        <v>3.5833333333333335</v>
      </c>
      <c r="L443">
        <v>3.75</v>
      </c>
      <c r="M443">
        <v>3.9166666666666665</v>
      </c>
      <c r="N443">
        <v>4</v>
      </c>
      <c r="O443">
        <v>4.25</v>
      </c>
      <c r="P443">
        <v>3.6666666666666665</v>
      </c>
      <c r="Q443">
        <v>4</v>
      </c>
      <c r="R443">
        <v>4.25</v>
      </c>
      <c r="S443">
        <v>4.25</v>
      </c>
      <c r="T443">
        <v>4.416666666666667</v>
      </c>
      <c r="U443">
        <v>4.166666666666667</v>
      </c>
      <c r="V443">
        <v>4.25</v>
      </c>
      <c r="W443">
        <v>4.333333333333333</v>
      </c>
      <c r="X443">
        <v>4.416666666666667</v>
      </c>
      <c r="Y443">
        <v>4.333333333333333</v>
      </c>
      <c r="AA443" s="43"/>
      <c r="AB443" s="43"/>
      <c r="AC443" s="43"/>
      <c r="AD443" s="47"/>
      <c r="AE443" s="43"/>
      <c r="AF443" s="43"/>
      <c r="AG443" s="43"/>
    </row>
    <row r="444" spans="1:53">
      <c r="A444" t="s">
        <v>295</v>
      </c>
      <c r="B444" t="s">
        <v>206</v>
      </c>
      <c r="C444" t="s">
        <v>50</v>
      </c>
      <c r="D444" t="s">
        <v>193</v>
      </c>
      <c r="E444" t="s">
        <v>228</v>
      </c>
      <c r="F444" s="43">
        <v>4</v>
      </c>
      <c r="G444" s="43">
        <v>1</v>
      </c>
      <c r="H444">
        <v>3</v>
      </c>
      <c r="I444">
        <v>5</v>
      </c>
      <c r="J444">
        <v>5</v>
      </c>
      <c r="K444">
        <v>5</v>
      </c>
      <c r="L444">
        <v>5</v>
      </c>
      <c r="M444">
        <v>2</v>
      </c>
      <c r="N444">
        <v>5</v>
      </c>
      <c r="O444">
        <v>2</v>
      </c>
      <c r="P444">
        <v>5</v>
      </c>
      <c r="Q444">
        <v>4</v>
      </c>
      <c r="R444">
        <v>3</v>
      </c>
      <c r="S444">
        <v>3</v>
      </c>
      <c r="T444">
        <v>4</v>
      </c>
      <c r="U444">
        <v>5</v>
      </c>
      <c r="V444">
        <v>3</v>
      </c>
      <c r="W444">
        <v>4</v>
      </c>
      <c r="X444">
        <v>5</v>
      </c>
      <c r="Y444">
        <v>5</v>
      </c>
      <c r="AA444" s="43"/>
      <c r="AB444" s="43"/>
      <c r="AC444" s="43"/>
      <c r="AD444" s="47"/>
      <c r="AE444" s="43"/>
      <c r="AF444" s="43"/>
      <c r="AG444" s="43"/>
    </row>
    <row r="445" spans="1:53">
      <c r="A445" t="s">
        <v>295</v>
      </c>
      <c r="B445" t="s">
        <v>206</v>
      </c>
      <c r="C445" t="s">
        <v>50</v>
      </c>
      <c r="D445" t="s">
        <v>193</v>
      </c>
      <c r="E445" t="s">
        <v>229</v>
      </c>
      <c r="F445" s="43">
        <v>4.0869565217391308</v>
      </c>
      <c r="G445" s="43">
        <v>3.9673913043478262</v>
      </c>
      <c r="H445">
        <v>3.8043478260869565</v>
      </c>
      <c r="I445">
        <v>3.847826086956522</v>
      </c>
      <c r="J445">
        <v>4.25</v>
      </c>
      <c r="K445">
        <v>3.9456521739130435</v>
      </c>
      <c r="L445">
        <v>4.0760869565217392</v>
      </c>
      <c r="M445">
        <v>3.4891304347826089</v>
      </c>
      <c r="N445">
        <v>4.3695652173913047</v>
      </c>
      <c r="O445">
        <v>4.0652173913043477</v>
      </c>
      <c r="P445">
        <v>3.6956521739130435</v>
      </c>
      <c r="Q445">
        <v>4.2717391304347823</v>
      </c>
      <c r="R445">
        <v>4.0652173913043477</v>
      </c>
      <c r="S445">
        <v>3.8804347826086958</v>
      </c>
      <c r="T445">
        <v>4.1521739130434785</v>
      </c>
      <c r="U445">
        <v>4.0978260869565215</v>
      </c>
      <c r="V445">
        <v>4.0869565217391308</v>
      </c>
      <c r="W445">
        <v>4.3152173913043477</v>
      </c>
      <c r="X445">
        <v>4.25</v>
      </c>
      <c r="Y445">
        <v>3.9239130434782608</v>
      </c>
      <c r="AA445" s="43"/>
      <c r="AB445" s="43"/>
      <c r="AC445" s="43"/>
      <c r="AD445" s="47"/>
      <c r="AE445" s="43"/>
      <c r="AF445" s="43"/>
      <c r="AG445" s="43"/>
    </row>
    <row r="446" spans="1:53">
      <c r="A446" t="s">
        <v>295</v>
      </c>
      <c r="B446" t="s">
        <v>206</v>
      </c>
      <c r="C446" t="s">
        <v>50</v>
      </c>
      <c r="D446" t="s">
        <v>193</v>
      </c>
      <c r="E446" t="s">
        <v>234</v>
      </c>
      <c r="F446" s="43">
        <v>4.1111111111111107</v>
      </c>
      <c r="G446" s="43">
        <v>3.8888888888888888</v>
      </c>
      <c r="H446">
        <v>4.0555555555555554</v>
      </c>
      <c r="I446">
        <v>4.0555555555555554</v>
      </c>
      <c r="J446">
        <v>4.5</v>
      </c>
      <c r="K446">
        <v>4</v>
      </c>
      <c r="L446">
        <v>4.0555555555555554</v>
      </c>
      <c r="M446">
        <v>3.6666666666666665</v>
      </c>
      <c r="N446">
        <v>4.0555555555555554</v>
      </c>
      <c r="O446">
        <v>3.8888888888888888</v>
      </c>
      <c r="P446">
        <v>3.8888888888888888</v>
      </c>
      <c r="Q446">
        <v>4.166666666666667</v>
      </c>
      <c r="R446">
        <v>4.4444444444444446</v>
      </c>
      <c r="S446">
        <v>4</v>
      </c>
      <c r="T446">
        <v>4.2777777777777777</v>
      </c>
      <c r="U446">
        <v>4.4444444444444446</v>
      </c>
      <c r="V446">
        <v>4.1111111111111107</v>
      </c>
      <c r="W446">
        <v>4.1111111111111107</v>
      </c>
      <c r="X446">
        <v>4.2777777777777777</v>
      </c>
      <c r="Y446">
        <v>3.9444444444444446</v>
      </c>
      <c r="AA446" s="43"/>
      <c r="AB446" s="43"/>
      <c r="AC446" s="43"/>
      <c r="AD446" s="47"/>
      <c r="AE446" s="43"/>
      <c r="AF446" s="43"/>
      <c r="AG446" s="43"/>
    </row>
    <row r="447" spans="1:53">
      <c r="A447" t="s">
        <v>295</v>
      </c>
      <c r="B447" t="s">
        <v>206</v>
      </c>
      <c r="C447" t="s">
        <v>50</v>
      </c>
      <c r="D447" t="s">
        <v>193</v>
      </c>
      <c r="E447" t="s">
        <v>230</v>
      </c>
      <c r="F447" s="43">
        <v>4.2545454545454549</v>
      </c>
      <c r="G447" s="43">
        <v>3.9636363636363638</v>
      </c>
      <c r="H447">
        <v>4.2181818181818178</v>
      </c>
      <c r="I447">
        <v>3.7454545454545456</v>
      </c>
      <c r="J447">
        <v>4.581818181818182</v>
      </c>
      <c r="K447">
        <v>4.0727272727272723</v>
      </c>
      <c r="L447">
        <v>4.1090909090909093</v>
      </c>
      <c r="M447">
        <v>3.5454545454545454</v>
      </c>
      <c r="N447">
        <v>4.2727272727272725</v>
      </c>
      <c r="O447">
        <v>3.8727272727272726</v>
      </c>
      <c r="P447">
        <v>3.9818181818181819</v>
      </c>
      <c r="Q447">
        <v>4.581818181818182</v>
      </c>
      <c r="R447">
        <v>4.3090909090909095</v>
      </c>
      <c r="S447">
        <v>3.8909090909090911</v>
      </c>
      <c r="T447">
        <v>4.1818181818181817</v>
      </c>
      <c r="U447">
        <v>4.3454545454545457</v>
      </c>
      <c r="V447">
        <v>4.5454545454545459</v>
      </c>
      <c r="W447">
        <v>4.5272727272727273</v>
      </c>
      <c r="X447">
        <v>4.2</v>
      </c>
      <c r="Y447">
        <v>4.1454545454545455</v>
      </c>
      <c r="AA447" s="45"/>
      <c r="AB447" s="45"/>
      <c r="AC447" s="45"/>
      <c r="AD447" s="47"/>
      <c r="AE447" s="43"/>
      <c r="AF447" s="43"/>
      <c r="AG447" s="43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</row>
    <row r="448" spans="1:53">
      <c r="A448" t="s">
        <v>295</v>
      </c>
      <c r="B448" t="s">
        <v>206</v>
      </c>
      <c r="C448" t="s">
        <v>50</v>
      </c>
      <c r="D448" t="s">
        <v>208</v>
      </c>
      <c r="E448" t="s">
        <v>229</v>
      </c>
      <c r="F448" s="43">
        <v>5</v>
      </c>
      <c r="G448" s="43">
        <v>4</v>
      </c>
      <c r="H448">
        <v>5</v>
      </c>
      <c r="I448">
        <v>4</v>
      </c>
      <c r="J448">
        <v>4</v>
      </c>
      <c r="K448">
        <v>3</v>
      </c>
      <c r="L448">
        <v>5</v>
      </c>
      <c r="M448">
        <v>2</v>
      </c>
      <c r="N448">
        <v>5</v>
      </c>
      <c r="O448">
        <v>3</v>
      </c>
      <c r="P448">
        <v>3</v>
      </c>
      <c r="Q448">
        <v>4</v>
      </c>
      <c r="R448">
        <v>4</v>
      </c>
      <c r="S448">
        <v>2</v>
      </c>
      <c r="T448">
        <v>5</v>
      </c>
      <c r="U448">
        <v>5</v>
      </c>
      <c r="V448">
        <v>5</v>
      </c>
      <c r="W448">
        <v>5</v>
      </c>
      <c r="X448">
        <v>5</v>
      </c>
      <c r="Y448">
        <v>4</v>
      </c>
      <c r="AA448" s="43"/>
      <c r="AB448" s="43"/>
      <c r="AC448" s="43"/>
      <c r="AD448" s="47"/>
      <c r="AE448" s="43"/>
      <c r="AF448" s="43"/>
      <c r="AG448" s="43"/>
    </row>
    <row r="449" spans="1:53">
      <c r="A449" t="s">
        <v>295</v>
      </c>
      <c r="B449" t="s">
        <v>206</v>
      </c>
      <c r="C449" t="s">
        <v>50</v>
      </c>
      <c r="D449" t="s">
        <v>208</v>
      </c>
      <c r="E449" t="s">
        <v>234</v>
      </c>
      <c r="F449" s="43">
        <v>4.5</v>
      </c>
      <c r="G449" s="43">
        <v>4.5</v>
      </c>
      <c r="H449">
        <v>3</v>
      </c>
      <c r="I449">
        <v>3.5</v>
      </c>
      <c r="J449">
        <v>5</v>
      </c>
      <c r="K449">
        <v>5</v>
      </c>
      <c r="L449">
        <v>4.5</v>
      </c>
      <c r="M449">
        <v>4</v>
      </c>
      <c r="N449">
        <v>3.5</v>
      </c>
      <c r="O449">
        <v>5</v>
      </c>
      <c r="P449">
        <v>5</v>
      </c>
      <c r="Q449">
        <v>4.5</v>
      </c>
      <c r="R449">
        <v>3</v>
      </c>
      <c r="S449">
        <v>2</v>
      </c>
      <c r="T449">
        <v>2.5</v>
      </c>
      <c r="U449">
        <v>3</v>
      </c>
      <c r="V449">
        <v>3.5</v>
      </c>
      <c r="W449">
        <v>2.5</v>
      </c>
      <c r="X449">
        <v>5</v>
      </c>
      <c r="Y449">
        <v>5</v>
      </c>
      <c r="AA449" s="43"/>
      <c r="AB449" s="43"/>
      <c r="AC449" s="43"/>
      <c r="AD449" s="47"/>
      <c r="AE449" s="43"/>
      <c r="AF449" s="43"/>
      <c r="AG449" s="43"/>
    </row>
    <row r="450" spans="1:53">
      <c r="A450" t="s">
        <v>295</v>
      </c>
      <c r="B450" t="s">
        <v>185</v>
      </c>
      <c r="C450" t="s">
        <v>50</v>
      </c>
      <c r="D450" t="s">
        <v>186</v>
      </c>
      <c r="E450" t="s">
        <v>188</v>
      </c>
      <c r="F450" s="43">
        <v>4.333333333333333</v>
      </c>
      <c r="G450" s="43">
        <v>5</v>
      </c>
      <c r="H450">
        <v>4.333333333333333</v>
      </c>
      <c r="I450">
        <v>4</v>
      </c>
      <c r="J450">
        <v>4.666666666666667</v>
      </c>
      <c r="K450">
        <v>4</v>
      </c>
      <c r="L450">
        <v>4</v>
      </c>
      <c r="M450">
        <v>2.3333333333333335</v>
      </c>
      <c r="N450">
        <v>4</v>
      </c>
      <c r="O450">
        <v>4</v>
      </c>
      <c r="P450">
        <v>4</v>
      </c>
      <c r="Q450">
        <v>4.666666666666667</v>
      </c>
      <c r="R450">
        <v>4.333333333333333</v>
      </c>
      <c r="S450">
        <v>3.3333333333333335</v>
      </c>
      <c r="T450">
        <v>4</v>
      </c>
      <c r="U450">
        <v>4</v>
      </c>
      <c r="V450">
        <v>4.666666666666667</v>
      </c>
      <c r="W450">
        <v>4.333333333333333</v>
      </c>
      <c r="X450">
        <v>5</v>
      </c>
      <c r="Y450">
        <v>4</v>
      </c>
      <c r="AA450" s="43"/>
      <c r="AB450" s="43"/>
      <c r="AC450" s="43"/>
      <c r="AD450" s="47"/>
      <c r="AE450" s="43"/>
      <c r="AF450" s="43"/>
      <c r="AG450" s="43"/>
    </row>
    <row r="451" spans="1:53">
      <c r="A451" t="s">
        <v>295</v>
      </c>
      <c r="B451" t="s">
        <v>185</v>
      </c>
      <c r="C451" t="s">
        <v>50</v>
      </c>
      <c r="D451" t="s">
        <v>186</v>
      </c>
      <c r="E451" t="s">
        <v>216</v>
      </c>
      <c r="F451" s="43">
        <v>4.5084745762711869</v>
      </c>
      <c r="G451" s="43">
        <v>3.8983050847457625</v>
      </c>
      <c r="H451">
        <v>3.7288135593220337</v>
      </c>
      <c r="I451">
        <v>3.8813559322033897</v>
      </c>
      <c r="J451">
        <v>4.4915254237288131</v>
      </c>
      <c r="K451">
        <v>3.8135593220338984</v>
      </c>
      <c r="L451">
        <v>4.1525423728813555</v>
      </c>
      <c r="M451">
        <v>3.4237288135593222</v>
      </c>
      <c r="N451">
        <v>4.4237288135593218</v>
      </c>
      <c r="O451">
        <v>4.1525423728813555</v>
      </c>
      <c r="P451">
        <v>4.3050847457627119</v>
      </c>
      <c r="Q451">
        <v>4.593220338983051</v>
      </c>
      <c r="R451">
        <v>4.2881355932203391</v>
      </c>
      <c r="S451">
        <v>4.2542372881355934</v>
      </c>
      <c r="T451">
        <v>4.2881355932203391</v>
      </c>
      <c r="U451">
        <v>4.2542372881355934</v>
      </c>
      <c r="V451">
        <v>4.4576271186440675</v>
      </c>
      <c r="W451">
        <v>4.5423728813559325</v>
      </c>
      <c r="X451">
        <v>4.6101694915254239</v>
      </c>
      <c r="Y451">
        <v>4.3220338983050848</v>
      </c>
      <c r="AA451" s="43"/>
      <c r="AB451" s="43"/>
      <c r="AC451" s="43"/>
      <c r="AD451" s="47"/>
      <c r="AE451" s="43"/>
      <c r="AF451" s="43"/>
      <c r="AG451" s="43"/>
    </row>
    <row r="452" spans="1:53">
      <c r="A452" t="s">
        <v>295</v>
      </c>
      <c r="B452" t="s">
        <v>185</v>
      </c>
      <c r="C452" t="s">
        <v>50</v>
      </c>
      <c r="D452" t="s">
        <v>186</v>
      </c>
      <c r="E452" t="s">
        <v>222</v>
      </c>
      <c r="F452">
        <v>4</v>
      </c>
      <c r="G452">
        <v>4.5</v>
      </c>
      <c r="H452">
        <v>3.5</v>
      </c>
      <c r="I452">
        <v>4</v>
      </c>
      <c r="J452">
        <v>3.5</v>
      </c>
      <c r="K452">
        <v>4.5</v>
      </c>
      <c r="L452">
        <v>4.5</v>
      </c>
      <c r="M452">
        <v>4</v>
      </c>
      <c r="N452">
        <v>4.5</v>
      </c>
      <c r="O452">
        <v>4.5</v>
      </c>
      <c r="P452">
        <v>2</v>
      </c>
      <c r="Q452">
        <v>4.5</v>
      </c>
      <c r="R452">
        <v>3.5</v>
      </c>
      <c r="S452">
        <v>4</v>
      </c>
      <c r="T452">
        <v>3.5</v>
      </c>
      <c r="U452">
        <v>4</v>
      </c>
      <c r="V452">
        <v>4.5</v>
      </c>
      <c r="W452">
        <v>3.5</v>
      </c>
      <c r="X452">
        <v>4</v>
      </c>
      <c r="Y452">
        <v>4</v>
      </c>
      <c r="AA452" s="43"/>
      <c r="AB452" s="43"/>
      <c r="AC452" s="43"/>
      <c r="AD452" s="47"/>
      <c r="AE452" s="43"/>
      <c r="AF452" s="43"/>
      <c r="AG452" s="43"/>
    </row>
    <row r="453" spans="1:53">
      <c r="A453" t="s">
        <v>295</v>
      </c>
      <c r="B453" t="s">
        <v>185</v>
      </c>
      <c r="C453" t="s">
        <v>50</v>
      </c>
      <c r="D453" t="s">
        <v>186</v>
      </c>
      <c r="E453" t="s">
        <v>228</v>
      </c>
      <c r="F453">
        <v>5</v>
      </c>
      <c r="G453">
        <v>4</v>
      </c>
      <c r="H453">
        <v>3</v>
      </c>
      <c r="I453">
        <v>5</v>
      </c>
      <c r="J453">
        <v>4.5</v>
      </c>
      <c r="K453">
        <v>4</v>
      </c>
      <c r="L453">
        <v>4.5</v>
      </c>
      <c r="M453">
        <v>4</v>
      </c>
      <c r="N453">
        <v>4.5</v>
      </c>
      <c r="O453">
        <v>3.5</v>
      </c>
      <c r="P453">
        <v>5</v>
      </c>
      <c r="Q453">
        <v>5</v>
      </c>
      <c r="R453">
        <v>4</v>
      </c>
      <c r="S453">
        <v>4</v>
      </c>
      <c r="T453">
        <v>2.5</v>
      </c>
      <c r="U453">
        <v>5</v>
      </c>
      <c r="V453">
        <v>4.5</v>
      </c>
      <c r="W453">
        <v>5</v>
      </c>
      <c r="X453">
        <v>4.5</v>
      </c>
      <c r="Y453">
        <v>3.5</v>
      </c>
      <c r="AA453" s="43"/>
      <c r="AB453" s="43"/>
      <c r="AC453" s="43"/>
      <c r="AD453" s="47"/>
      <c r="AE453" s="43"/>
      <c r="AF453" s="43"/>
      <c r="AG453" s="43"/>
    </row>
    <row r="454" spans="1:53">
      <c r="A454" t="s">
        <v>295</v>
      </c>
      <c r="B454" t="s">
        <v>185</v>
      </c>
      <c r="C454" t="s">
        <v>50</v>
      </c>
      <c r="D454" t="s">
        <v>186</v>
      </c>
      <c r="E454" t="s">
        <v>229</v>
      </c>
      <c r="F454">
        <v>4.1643835616438354</v>
      </c>
      <c r="G454">
        <v>3.9315068493150687</v>
      </c>
      <c r="H454">
        <v>4.0410958904109586</v>
      </c>
      <c r="I454">
        <v>3.7671232876712328</v>
      </c>
      <c r="J454">
        <v>4.3150684931506849</v>
      </c>
      <c r="K454">
        <v>4.0547945205479454</v>
      </c>
      <c r="L454">
        <v>4.2876712328767121</v>
      </c>
      <c r="M454">
        <v>3.3424657534246576</v>
      </c>
      <c r="N454">
        <v>4.3561643835616435</v>
      </c>
      <c r="O454">
        <v>3.9726027397260273</v>
      </c>
      <c r="P454">
        <v>3.5616438356164384</v>
      </c>
      <c r="Q454">
        <v>4.4109589041095889</v>
      </c>
      <c r="R454">
        <v>4.1232876712328768</v>
      </c>
      <c r="S454">
        <v>4</v>
      </c>
      <c r="T454">
        <v>4.3561643835616435</v>
      </c>
      <c r="U454">
        <v>4.1917808219178081</v>
      </c>
      <c r="V454">
        <v>4.3287671232876717</v>
      </c>
      <c r="W454">
        <v>4.2739726027397262</v>
      </c>
      <c r="X454">
        <v>4.4794520547945202</v>
      </c>
      <c r="Y454">
        <v>4.0273972602739727</v>
      </c>
      <c r="AA454" s="45"/>
      <c r="AB454" s="45"/>
      <c r="AC454" s="45"/>
      <c r="AD454" s="47"/>
      <c r="AE454" s="43"/>
      <c r="AF454" s="43"/>
      <c r="AG454" s="43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</row>
    <row r="455" spans="1:53">
      <c r="A455" t="s">
        <v>295</v>
      </c>
      <c r="B455" t="s">
        <v>185</v>
      </c>
      <c r="C455" t="s">
        <v>50</v>
      </c>
      <c r="D455" t="s">
        <v>186</v>
      </c>
      <c r="E455" t="s">
        <v>234</v>
      </c>
      <c r="F455">
        <v>3.9090909090909092</v>
      </c>
      <c r="G455">
        <v>3.5909090909090908</v>
      </c>
      <c r="H455">
        <v>3.2272727272727271</v>
      </c>
      <c r="I455">
        <v>3.1818181818181817</v>
      </c>
      <c r="J455">
        <v>4.3636363636363633</v>
      </c>
      <c r="K455">
        <v>3.8181818181818183</v>
      </c>
      <c r="L455">
        <v>3.9545454545454546</v>
      </c>
      <c r="M455">
        <v>3.5909090909090908</v>
      </c>
      <c r="N455">
        <v>4.4090909090909092</v>
      </c>
      <c r="O455">
        <v>3.5</v>
      </c>
      <c r="P455">
        <v>3.9545454545454546</v>
      </c>
      <c r="Q455">
        <v>4.1818181818181817</v>
      </c>
      <c r="R455">
        <v>4.1818181818181817</v>
      </c>
      <c r="S455">
        <v>3.8636363636363638</v>
      </c>
      <c r="T455">
        <v>4</v>
      </c>
      <c r="U455">
        <v>4.1818181818181817</v>
      </c>
      <c r="V455">
        <v>4.0909090909090908</v>
      </c>
      <c r="W455">
        <v>4.0454545454545459</v>
      </c>
      <c r="X455">
        <v>4.1818181818181817</v>
      </c>
      <c r="Y455">
        <v>3.6818181818181817</v>
      </c>
      <c r="AA455" s="43"/>
      <c r="AB455" s="43"/>
      <c r="AC455" s="43"/>
      <c r="AD455" s="47"/>
      <c r="AE455" s="43"/>
      <c r="AF455" s="43"/>
      <c r="AG455" s="43"/>
    </row>
    <row r="456" spans="1:53">
      <c r="A456" t="s">
        <v>295</v>
      </c>
      <c r="B456" t="s">
        <v>185</v>
      </c>
      <c r="C456" t="s">
        <v>50</v>
      </c>
      <c r="D456" t="s">
        <v>186</v>
      </c>
      <c r="E456" t="s">
        <v>230</v>
      </c>
      <c r="F456">
        <v>4.4035087719298245</v>
      </c>
      <c r="G456">
        <v>3.8947368421052633</v>
      </c>
      <c r="H456">
        <v>3.9473684210526314</v>
      </c>
      <c r="I456">
        <v>3.5877192982456139</v>
      </c>
      <c r="J456">
        <v>4.6052631578947372</v>
      </c>
      <c r="K456">
        <v>3.6666666666666665</v>
      </c>
      <c r="L456">
        <v>4.2368421052631575</v>
      </c>
      <c r="M456">
        <v>2.9473684210526314</v>
      </c>
      <c r="N456">
        <v>4.4210526315789478</v>
      </c>
      <c r="O456">
        <v>4.0175438596491224</v>
      </c>
      <c r="P456">
        <v>4.0877192982456139</v>
      </c>
      <c r="Q456">
        <v>4.5438596491228074</v>
      </c>
      <c r="R456">
        <v>4.2456140350877192</v>
      </c>
      <c r="S456">
        <v>3.9561403508771931</v>
      </c>
      <c r="T456">
        <v>4.166666666666667</v>
      </c>
      <c r="U456">
        <v>4.2631578947368425</v>
      </c>
      <c r="V456">
        <v>4.5789473684210522</v>
      </c>
      <c r="W456">
        <v>4.4824561403508776</v>
      </c>
      <c r="X456">
        <v>4.4473684210526319</v>
      </c>
      <c r="Y456">
        <v>3.9385964912280702</v>
      </c>
      <c r="AA456" s="43"/>
      <c r="AB456" s="43"/>
      <c r="AC456" s="43"/>
      <c r="AD456" s="47"/>
      <c r="AE456" s="43"/>
      <c r="AF456" s="43"/>
      <c r="AG456" s="43"/>
    </row>
    <row r="457" spans="1:53">
      <c r="A457" t="s">
        <v>295</v>
      </c>
      <c r="B457" t="s">
        <v>185</v>
      </c>
      <c r="C457" t="s">
        <v>50</v>
      </c>
      <c r="D457" t="s">
        <v>193</v>
      </c>
      <c r="E457" t="s">
        <v>188</v>
      </c>
      <c r="F457">
        <v>4.5</v>
      </c>
      <c r="G457">
        <v>3.5</v>
      </c>
      <c r="H457">
        <v>2.5</v>
      </c>
      <c r="I457">
        <v>3.75</v>
      </c>
      <c r="J457">
        <v>4.25</v>
      </c>
      <c r="K457">
        <v>3.25</v>
      </c>
      <c r="L457">
        <v>3.75</v>
      </c>
      <c r="M457">
        <v>2.75</v>
      </c>
      <c r="N457">
        <v>3.75</v>
      </c>
      <c r="O457">
        <v>4.25</v>
      </c>
      <c r="P457">
        <v>4</v>
      </c>
      <c r="Q457">
        <v>3.25</v>
      </c>
      <c r="R457">
        <v>3.75</v>
      </c>
      <c r="S457">
        <v>3</v>
      </c>
      <c r="T457">
        <v>3.25</v>
      </c>
      <c r="U457">
        <v>4.25</v>
      </c>
      <c r="V457">
        <v>4.75</v>
      </c>
      <c r="W457">
        <v>4.75</v>
      </c>
      <c r="X457">
        <v>3.75</v>
      </c>
      <c r="Y457">
        <v>3.25</v>
      </c>
      <c r="AA457" s="43"/>
      <c r="AB457" s="43"/>
      <c r="AC457" s="43"/>
      <c r="AD457" s="47"/>
      <c r="AE457" s="43"/>
      <c r="AF457" s="43"/>
      <c r="AG457" s="43"/>
    </row>
    <row r="458" spans="1:53">
      <c r="A458" t="s">
        <v>295</v>
      </c>
      <c r="B458" t="s">
        <v>185</v>
      </c>
      <c r="C458" t="s">
        <v>50</v>
      </c>
      <c r="D458" t="s">
        <v>193</v>
      </c>
      <c r="E458" t="s">
        <v>216</v>
      </c>
      <c r="F458">
        <v>4.2439024390243905</v>
      </c>
      <c r="G458">
        <v>3.7560975609756095</v>
      </c>
      <c r="H458">
        <v>3.4146341463414633</v>
      </c>
      <c r="I458">
        <v>3.4146341463414633</v>
      </c>
      <c r="J458">
        <v>4.6585365853658534</v>
      </c>
      <c r="K458">
        <v>3.5121951219512195</v>
      </c>
      <c r="L458">
        <v>4.1219512195121952</v>
      </c>
      <c r="M458">
        <v>3.0975609756097562</v>
      </c>
      <c r="N458">
        <v>4.3658536585365857</v>
      </c>
      <c r="O458">
        <v>3.8292682926829267</v>
      </c>
      <c r="P458">
        <v>3.9268292682926829</v>
      </c>
      <c r="Q458">
        <v>4.3414634146341466</v>
      </c>
      <c r="R458">
        <v>3.9512195121951219</v>
      </c>
      <c r="S458">
        <v>3.8536585365853657</v>
      </c>
      <c r="T458">
        <v>4.1219512195121952</v>
      </c>
      <c r="U458">
        <v>4.1219512195121952</v>
      </c>
      <c r="V458">
        <v>4.3658536585365857</v>
      </c>
      <c r="W458">
        <v>4.2195121951219514</v>
      </c>
      <c r="X458">
        <v>4.024390243902439</v>
      </c>
      <c r="Y458">
        <v>3.8780487804878048</v>
      </c>
      <c r="AA458" s="43"/>
      <c r="AB458" s="43"/>
      <c r="AC458" s="43"/>
      <c r="AD458" s="47"/>
      <c r="AE458" s="43"/>
      <c r="AF458" s="43"/>
      <c r="AG458" s="43"/>
    </row>
    <row r="459" spans="1:53">
      <c r="A459" t="s">
        <v>295</v>
      </c>
      <c r="B459" t="s">
        <v>185</v>
      </c>
      <c r="C459" t="s">
        <v>50</v>
      </c>
      <c r="D459" t="s">
        <v>193</v>
      </c>
      <c r="E459" t="s">
        <v>222</v>
      </c>
      <c r="F459">
        <v>4.5</v>
      </c>
      <c r="G459">
        <v>4.166666666666667</v>
      </c>
      <c r="H459">
        <v>4.666666666666667</v>
      </c>
      <c r="I459">
        <v>3.8333333333333335</v>
      </c>
      <c r="J459">
        <v>5</v>
      </c>
      <c r="K459">
        <v>4.666666666666667</v>
      </c>
      <c r="L459">
        <v>4.5</v>
      </c>
      <c r="M459">
        <v>3.8333333333333335</v>
      </c>
      <c r="N459">
        <v>4.333333333333333</v>
      </c>
      <c r="O459">
        <v>3.6666666666666665</v>
      </c>
      <c r="P459">
        <v>4.166666666666667</v>
      </c>
      <c r="Q459">
        <v>4.166666666666667</v>
      </c>
      <c r="R459">
        <v>4</v>
      </c>
      <c r="S459">
        <v>3.5</v>
      </c>
      <c r="T459">
        <v>3.8333333333333335</v>
      </c>
      <c r="U459">
        <v>4.333333333333333</v>
      </c>
      <c r="V459">
        <v>4.833333333333333</v>
      </c>
      <c r="W459">
        <v>4.666666666666667</v>
      </c>
      <c r="X459">
        <v>4.5</v>
      </c>
      <c r="Y459">
        <v>4.166666666666667</v>
      </c>
      <c r="AA459" s="43"/>
      <c r="AB459" s="43"/>
      <c r="AC459" s="43"/>
      <c r="AD459" s="47"/>
      <c r="AE459" s="43"/>
      <c r="AF459" s="43"/>
      <c r="AG459" s="43"/>
    </row>
    <row r="460" spans="1:53">
      <c r="A460" t="s">
        <v>295</v>
      </c>
      <c r="B460" t="s">
        <v>185</v>
      </c>
      <c r="C460" t="s">
        <v>50</v>
      </c>
      <c r="D460" t="s">
        <v>193</v>
      </c>
      <c r="E460" t="s">
        <v>229</v>
      </c>
      <c r="F460">
        <v>4.2857142857142856</v>
      </c>
      <c r="G460">
        <v>3.9107142857142856</v>
      </c>
      <c r="H460">
        <v>3.9464285714285716</v>
      </c>
      <c r="I460">
        <v>3.75</v>
      </c>
      <c r="J460">
        <v>4.2857142857142856</v>
      </c>
      <c r="K460">
        <v>3.9642857142857144</v>
      </c>
      <c r="L460">
        <v>4.1428571428571432</v>
      </c>
      <c r="M460">
        <v>3.7678571428571428</v>
      </c>
      <c r="N460">
        <v>4.2142857142857144</v>
      </c>
      <c r="O460">
        <v>3.875</v>
      </c>
      <c r="P460">
        <v>3.875</v>
      </c>
      <c r="Q460">
        <v>4.3571428571428568</v>
      </c>
      <c r="R460">
        <v>4.0535714285714288</v>
      </c>
      <c r="S460">
        <v>3.9285714285714284</v>
      </c>
      <c r="T460">
        <v>4.2857142857142856</v>
      </c>
      <c r="U460">
        <v>4.1785714285714288</v>
      </c>
      <c r="V460">
        <v>4.4107142857142856</v>
      </c>
      <c r="W460">
        <v>4.4821428571428568</v>
      </c>
      <c r="X460">
        <v>4.2142857142857144</v>
      </c>
      <c r="Y460">
        <v>4.0892857142857144</v>
      </c>
      <c r="AA460" s="43"/>
      <c r="AB460" s="43"/>
      <c r="AC460" s="43"/>
      <c r="AD460" s="47"/>
      <c r="AE460" s="43"/>
      <c r="AF460" s="43"/>
      <c r="AG460" s="43"/>
    </row>
    <row r="461" spans="1:53">
      <c r="A461" t="s">
        <v>295</v>
      </c>
      <c r="B461" t="s">
        <v>185</v>
      </c>
      <c r="C461" t="s">
        <v>50</v>
      </c>
      <c r="D461" t="s">
        <v>193</v>
      </c>
      <c r="E461" t="s">
        <v>234</v>
      </c>
      <c r="F461">
        <v>4.333333333333333</v>
      </c>
      <c r="G461">
        <v>3.4285714285714284</v>
      </c>
      <c r="H461">
        <v>3.3809523809523809</v>
      </c>
      <c r="I461">
        <v>3.1428571428571428</v>
      </c>
      <c r="J461">
        <v>4.1904761904761907</v>
      </c>
      <c r="K461">
        <v>3.3809523809523809</v>
      </c>
      <c r="L461">
        <v>3.8095238095238093</v>
      </c>
      <c r="M461">
        <v>2.9523809523809526</v>
      </c>
      <c r="N461">
        <v>4.4761904761904763</v>
      </c>
      <c r="O461">
        <v>3.4761904761904763</v>
      </c>
      <c r="P461">
        <v>3.6666666666666665</v>
      </c>
      <c r="Q461">
        <v>4.3809523809523814</v>
      </c>
      <c r="R461">
        <v>3.9523809523809526</v>
      </c>
      <c r="S461">
        <v>3.7142857142857144</v>
      </c>
      <c r="T461">
        <v>4.3809523809523814</v>
      </c>
      <c r="U461">
        <v>3.9523809523809526</v>
      </c>
      <c r="V461">
        <v>4.4761904761904763</v>
      </c>
      <c r="W461">
        <v>4.1428571428571432</v>
      </c>
      <c r="X461">
        <v>4.2857142857142856</v>
      </c>
      <c r="Y461">
        <v>3.6190476190476191</v>
      </c>
      <c r="AD461" s="47"/>
      <c r="AE461" s="43"/>
    </row>
    <row r="462" spans="1:53">
      <c r="A462" t="s">
        <v>295</v>
      </c>
      <c r="B462" t="s">
        <v>185</v>
      </c>
      <c r="C462" t="s">
        <v>50</v>
      </c>
      <c r="D462" t="s">
        <v>193</v>
      </c>
      <c r="E462" t="s">
        <v>230</v>
      </c>
      <c r="F462">
        <v>4.5274725274725274</v>
      </c>
      <c r="G462">
        <v>3.7472527472527473</v>
      </c>
      <c r="H462">
        <v>3.9780219780219781</v>
      </c>
      <c r="I462">
        <v>3.6153846153846154</v>
      </c>
      <c r="J462">
        <v>4.5274725274725274</v>
      </c>
      <c r="K462">
        <v>3.5494505494505493</v>
      </c>
      <c r="L462">
        <v>4.1208791208791204</v>
      </c>
      <c r="M462">
        <v>3.0219780219780219</v>
      </c>
      <c r="N462">
        <v>4.3516483516483513</v>
      </c>
      <c r="O462">
        <v>3.7802197802197801</v>
      </c>
      <c r="P462">
        <v>3.8681318681318682</v>
      </c>
      <c r="Q462">
        <v>4.4835164835164836</v>
      </c>
      <c r="R462">
        <v>4.0769230769230766</v>
      </c>
      <c r="S462">
        <v>3.5274725274725274</v>
      </c>
      <c r="T462">
        <v>4.2527472527472527</v>
      </c>
      <c r="U462">
        <v>4.3186813186813184</v>
      </c>
      <c r="V462">
        <v>4.604395604395604</v>
      </c>
      <c r="W462">
        <v>4.4285714285714288</v>
      </c>
      <c r="X462">
        <v>4.197802197802198</v>
      </c>
      <c r="Y462">
        <v>3.7912087912087911</v>
      </c>
      <c r="AD462" s="47"/>
      <c r="AE462" s="43"/>
    </row>
    <row r="463" spans="1:53">
      <c r="A463" t="s">
        <v>295</v>
      </c>
      <c r="B463" t="s">
        <v>185</v>
      </c>
      <c r="C463" t="s">
        <v>50</v>
      </c>
      <c r="D463" t="s">
        <v>208</v>
      </c>
      <c r="E463" t="s">
        <v>229</v>
      </c>
      <c r="F463">
        <v>5</v>
      </c>
      <c r="G463">
        <v>3</v>
      </c>
      <c r="H463">
        <v>3</v>
      </c>
      <c r="I463">
        <v>5</v>
      </c>
      <c r="J463">
        <v>4</v>
      </c>
      <c r="K463">
        <v>4</v>
      </c>
      <c r="L463">
        <v>5</v>
      </c>
      <c r="M463">
        <v>3</v>
      </c>
      <c r="N463">
        <v>4</v>
      </c>
      <c r="O463">
        <v>3</v>
      </c>
      <c r="P463">
        <v>5</v>
      </c>
      <c r="Q463">
        <v>5</v>
      </c>
      <c r="R463">
        <v>5</v>
      </c>
      <c r="S463">
        <v>2</v>
      </c>
      <c r="T463">
        <v>5</v>
      </c>
      <c r="U463">
        <v>4</v>
      </c>
      <c r="V463">
        <v>5</v>
      </c>
      <c r="W463">
        <v>4</v>
      </c>
      <c r="X463">
        <v>4</v>
      </c>
      <c r="Y463">
        <v>3</v>
      </c>
      <c r="AD463" s="47"/>
      <c r="AE463" s="43"/>
    </row>
    <row r="464" spans="1:53">
      <c r="A464" t="s">
        <v>295</v>
      </c>
      <c r="B464" t="s">
        <v>185</v>
      </c>
      <c r="C464" t="s">
        <v>50</v>
      </c>
      <c r="D464" t="s">
        <v>208</v>
      </c>
      <c r="E464" t="s">
        <v>234</v>
      </c>
      <c r="F464">
        <v>5</v>
      </c>
      <c r="G464">
        <v>5</v>
      </c>
      <c r="H464">
        <v>4</v>
      </c>
      <c r="I464">
        <v>4</v>
      </c>
      <c r="J464">
        <v>5</v>
      </c>
      <c r="K464">
        <v>4</v>
      </c>
      <c r="L464">
        <v>5</v>
      </c>
      <c r="M464">
        <v>4</v>
      </c>
      <c r="N464">
        <v>4</v>
      </c>
      <c r="O464">
        <v>5</v>
      </c>
      <c r="P464">
        <v>1</v>
      </c>
      <c r="Q464">
        <v>5</v>
      </c>
      <c r="R464">
        <v>5</v>
      </c>
      <c r="S464">
        <v>2</v>
      </c>
      <c r="T464">
        <v>4</v>
      </c>
      <c r="U464">
        <v>4</v>
      </c>
      <c r="V464">
        <v>4</v>
      </c>
      <c r="W464">
        <v>3</v>
      </c>
      <c r="X464">
        <v>4</v>
      </c>
      <c r="Y464">
        <v>4</v>
      </c>
      <c r="AD464" s="47"/>
      <c r="AE464" s="43"/>
    </row>
    <row r="465" spans="1:31">
      <c r="A465" t="s">
        <v>295</v>
      </c>
      <c r="B465" t="s">
        <v>185</v>
      </c>
      <c r="C465" t="s">
        <v>50</v>
      </c>
      <c r="D465" t="s">
        <v>208</v>
      </c>
      <c r="E465" t="s">
        <v>230</v>
      </c>
      <c r="F465">
        <v>5</v>
      </c>
      <c r="G465">
        <v>4</v>
      </c>
      <c r="H465">
        <v>3.75</v>
      </c>
      <c r="I465">
        <v>3.5</v>
      </c>
      <c r="J465">
        <v>5</v>
      </c>
      <c r="K465">
        <v>4</v>
      </c>
      <c r="L465">
        <v>4.5</v>
      </c>
      <c r="M465">
        <v>4</v>
      </c>
      <c r="N465">
        <v>4.25</v>
      </c>
      <c r="O465">
        <v>3.5</v>
      </c>
      <c r="P465">
        <v>4.75</v>
      </c>
      <c r="Q465">
        <v>4.5</v>
      </c>
      <c r="R465">
        <v>4.75</v>
      </c>
      <c r="S465">
        <v>4.25</v>
      </c>
      <c r="T465">
        <v>4.25</v>
      </c>
      <c r="U465">
        <v>4.25</v>
      </c>
      <c r="V465">
        <v>4.75</v>
      </c>
      <c r="W465">
        <v>4.25</v>
      </c>
      <c r="X465">
        <v>4.75</v>
      </c>
      <c r="Y465">
        <v>3.5</v>
      </c>
      <c r="AD465" s="47"/>
      <c r="AE465" s="43"/>
    </row>
    <row r="466" spans="1:31">
      <c r="A466" t="s">
        <v>295</v>
      </c>
      <c r="B466" t="s">
        <v>205</v>
      </c>
      <c r="C466" t="s">
        <v>50</v>
      </c>
      <c r="D466" t="s">
        <v>186</v>
      </c>
      <c r="E466" t="s">
        <v>188</v>
      </c>
      <c r="F466">
        <v>3.6666666666666665</v>
      </c>
      <c r="G466">
        <v>3.3333333333333335</v>
      </c>
      <c r="H466">
        <v>2.3333333333333335</v>
      </c>
      <c r="I466">
        <v>2</v>
      </c>
      <c r="J466">
        <v>2.3333333333333335</v>
      </c>
      <c r="K466">
        <v>2</v>
      </c>
      <c r="L466">
        <v>3</v>
      </c>
      <c r="M466">
        <v>3</v>
      </c>
      <c r="N466">
        <v>4</v>
      </c>
      <c r="O466">
        <v>4</v>
      </c>
      <c r="P466">
        <v>4.666666666666667</v>
      </c>
      <c r="Q466">
        <v>3.3333333333333335</v>
      </c>
      <c r="R466">
        <v>3</v>
      </c>
      <c r="S466">
        <v>2</v>
      </c>
      <c r="T466">
        <v>2.3333333333333335</v>
      </c>
      <c r="U466">
        <v>5</v>
      </c>
      <c r="V466">
        <v>3.6666666666666665</v>
      </c>
      <c r="W466">
        <v>2.6666666666666665</v>
      </c>
      <c r="X466">
        <v>2</v>
      </c>
      <c r="Y466">
        <v>2.6666666666666665</v>
      </c>
      <c r="AD466" s="47"/>
      <c r="AE466" s="43"/>
    </row>
    <row r="467" spans="1:31">
      <c r="A467" t="s">
        <v>295</v>
      </c>
      <c r="B467" t="s">
        <v>205</v>
      </c>
      <c r="C467" t="s">
        <v>50</v>
      </c>
      <c r="D467" t="s">
        <v>186</v>
      </c>
      <c r="E467" t="s">
        <v>216</v>
      </c>
      <c r="F467">
        <v>4.416666666666667</v>
      </c>
      <c r="G467">
        <v>3.75</v>
      </c>
      <c r="H467">
        <v>3.75</v>
      </c>
      <c r="I467">
        <v>3.8333333333333335</v>
      </c>
      <c r="J467">
        <v>4.416666666666667</v>
      </c>
      <c r="K467">
        <v>3.4166666666666665</v>
      </c>
      <c r="L467">
        <v>4.166666666666667</v>
      </c>
      <c r="M467">
        <v>3.1666666666666665</v>
      </c>
      <c r="N467">
        <v>3.9166666666666665</v>
      </c>
      <c r="O467">
        <v>3.75</v>
      </c>
      <c r="P467">
        <v>4.083333333333333</v>
      </c>
      <c r="Q467">
        <v>4.333333333333333</v>
      </c>
      <c r="R467">
        <v>4.166666666666667</v>
      </c>
      <c r="S467">
        <v>3.9166666666666665</v>
      </c>
      <c r="T467">
        <v>4.333333333333333</v>
      </c>
      <c r="U467">
        <v>4.416666666666667</v>
      </c>
      <c r="V467">
        <v>4.333333333333333</v>
      </c>
      <c r="W467">
        <v>4.5</v>
      </c>
      <c r="X467">
        <v>4.166666666666667</v>
      </c>
      <c r="Y467">
        <v>4.25</v>
      </c>
      <c r="AD467" s="47"/>
      <c r="AE467" s="43"/>
    </row>
    <row r="468" spans="1:31">
      <c r="A468" t="s">
        <v>295</v>
      </c>
      <c r="B468" t="s">
        <v>205</v>
      </c>
      <c r="C468" t="s">
        <v>50</v>
      </c>
      <c r="D468" t="s">
        <v>186</v>
      </c>
      <c r="E468" t="s">
        <v>222</v>
      </c>
      <c r="F468">
        <v>4.068965517241379</v>
      </c>
      <c r="G468">
        <v>3.5862068965517242</v>
      </c>
      <c r="H468">
        <v>3.896551724137931</v>
      </c>
      <c r="I468">
        <v>3.5517241379310347</v>
      </c>
      <c r="J468">
        <v>4.1724137931034484</v>
      </c>
      <c r="K468">
        <v>4.2068965517241379</v>
      </c>
      <c r="L468">
        <v>4.1724137931034484</v>
      </c>
      <c r="M468">
        <v>3.1724137931034484</v>
      </c>
      <c r="N468">
        <v>4.3103448275862073</v>
      </c>
      <c r="O468">
        <v>3.8275862068965516</v>
      </c>
      <c r="P468">
        <v>3.7241379310344827</v>
      </c>
      <c r="Q468">
        <v>4.3448275862068968</v>
      </c>
      <c r="R468">
        <v>4.1379310344827589</v>
      </c>
      <c r="S468">
        <v>3.6551724137931036</v>
      </c>
      <c r="T468">
        <v>4.4137931034482758</v>
      </c>
      <c r="U468">
        <v>4.5172413793103452</v>
      </c>
      <c r="V468">
        <v>4.3793103448275863</v>
      </c>
      <c r="W468">
        <v>4.068965517241379</v>
      </c>
      <c r="X468">
        <v>4.4482758620689653</v>
      </c>
      <c r="Y468">
        <v>4.2758620689655169</v>
      </c>
      <c r="AD468" s="47"/>
      <c r="AE468" s="43"/>
    </row>
    <row r="469" spans="1:31">
      <c r="A469" t="s">
        <v>295</v>
      </c>
      <c r="B469" t="s">
        <v>205</v>
      </c>
      <c r="C469" t="s">
        <v>50</v>
      </c>
      <c r="D469" t="s">
        <v>186</v>
      </c>
      <c r="E469" t="s">
        <v>228</v>
      </c>
      <c r="F469">
        <v>5</v>
      </c>
      <c r="G469">
        <v>5</v>
      </c>
      <c r="H469">
        <v>1</v>
      </c>
      <c r="I469">
        <v>5</v>
      </c>
      <c r="J469">
        <v>3</v>
      </c>
      <c r="K469">
        <v>4</v>
      </c>
      <c r="L469">
        <v>5</v>
      </c>
      <c r="M469">
        <v>4</v>
      </c>
      <c r="N469">
        <v>5</v>
      </c>
      <c r="O469">
        <v>5</v>
      </c>
      <c r="P469">
        <v>2</v>
      </c>
      <c r="Q469">
        <v>3</v>
      </c>
      <c r="R469">
        <v>1</v>
      </c>
      <c r="S469">
        <v>1</v>
      </c>
      <c r="T469">
        <v>4</v>
      </c>
      <c r="U469">
        <v>3</v>
      </c>
      <c r="V469">
        <v>5</v>
      </c>
      <c r="W469">
        <v>4</v>
      </c>
      <c r="X469">
        <v>3</v>
      </c>
      <c r="Y469">
        <v>3</v>
      </c>
      <c r="AD469" s="47"/>
      <c r="AE469" s="43"/>
    </row>
    <row r="470" spans="1:31">
      <c r="A470" t="s">
        <v>295</v>
      </c>
      <c r="B470" t="s">
        <v>205</v>
      </c>
      <c r="C470" t="s">
        <v>50</v>
      </c>
      <c r="D470" t="s">
        <v>186</v>
      </c>
      <c r="E470" t="s">
        <v>229</v>
      </c>
      <c r="F470">
        <v>4.0916666666666668</v>
      </c>
      <c r="G470">
        <v>3.9249999999999998</v>
      </c>
      <c r="H470">
        <v>3.95</v>
      </c>
      <c r="I470">
        <v>3.8916666666666666</v>
      </c>
      <c r="J470">
        <v>4.3250000000000002</v>
      </c>
      <c r="K470">
        <v>3.875</v>
      </c>
      <c r="L470">
        <v>4.125</v>
      </c>
      <c r="M470">
        <v>3.3916666666666666</v>
      </c>
      <c r="N470">
        <v>4.291666666666667</v>
      </c>
      <c r="O470">
        <v>4.05</v>
      </c>
      <c r="P470">
        <v>4.0750000000000002</v>
      </c>
      <c r="Q470">
        <v>4.5</v>
      </c>
      <c r="R470">
        <v>4.1583333333333332</v>
      </c>
      <c r="S470">
        <v>3.7833333333333332</v>
      </c>
      <c r="T470">
        <v>4.3166666666666664</v>
      </c>
      <c r="U470">
        <v>4.2333333333333334</v>
      </c>
      <c r="V470">
        <v>4.3250000000000002</v>
      </c>
      <c r="W470">
        <v>4.291666666666667</v>
      </c>
      <c r="X470">
        <v>4.375</v>
      </c>
      <c r="Y470">
        <v>4.1500000000000004</v>
      </c>
      <c r="AD470" s="47"/>
      <c r="AE470" s="43"/>
    </row>
    <row r="471" spans="1:31">
      <c r="A471" t="s">
        <v>295</v>
      </c>
      <c r="B471" t="s">
        <v>205</v>
      </c>
      <c r="C471" t="s">
        <v>50</v>
      </c>
      <c r="D471" t="s">
        <v>186</v>
      </c>
      <c r="E471" t="s">
        <v>234</v>
      </c>
      <c r="F471">
        <v>4.0333333333333332</v>
      </c>
      <c r="G471">
        <v>3.7666666666666666</v>
      </c>
      <c r="H471">
        <v>4.0333333333333332</v>
      </c>
      <c r="I471">
        <v>3.9333333333333331</v>
      </c>
      <c r="J471">
        <v>4.333333333333333</v>
      </c>
      <c r="K471">
        <v>4.0333333333333332</v>
      </c>
      <c r="L471">
        <v>4.0666666666666664</v>
      </c>
      <c r="M471">
        <v>3.1666666666666665</v>
      </c>
      <c r="N471">
        <v>4.4000000000000004</v>
      </c>
      <c r="O471">
        <v>3.9</v>
      </c>
      <c r="P471">
        <v>3.6333333333333333</v>
      </c>
      <c r="Q471">
        <v>4.3666666666666663</v>
      </c>
      <c r="R471">
        <v>4.333333333333333</v>
      </c>
      <c r="S471">
        <v>3.9</v>
      </c>
      <c r="T471">
        <v>4.2666666666666666</v>
      </c>
      <c r="U471">
        <v>4.2666666666666666</v>
      </c>
      <c r="V471">
        <v>4.2333333333333334</v>
      </c>
      <c r="W471">
        <v>4.6333333333333337</v>
      </c>
      <c r="X471">
        <v>4.5666666666666664</v>
      </c>
      <c r="Y471">
        <v>4.3</v>
      </c>
      <c r="AD471" s="47"/>
      <c r="AE471" s="43"/>
    </row>
    <row r="472" spans="1:31">
      <c r="A472" t="s">
        <v>295</v>
      </c>
      <c r="B472" t="s">
        <v>205</v>
      </c>
      <c r="C472" t="s">
        <v>50</v>
      </c>
      <c r="D472" t="s">
        <v>186</v>
      </c>
      <c r="E472" t="s">
        <v>230</v>
      </c>
      <c r="F472">
        <v>4.1428571428571432</v>
      </c>
      <c r="G472">
        <v>3.7252747252747254</v>
      </c>
      <c r="H472">
        <v>3.912087912087912</v>
      </c>
      <c r="I472">
        <v>3.5494505494505493</v>
      </c>
      <c r="J472">
        <v>4.5604395604395602</v>
      </c>
      <c r="K472">
        <v>3.7692307692307692</v>
      </c>
      <c r="L472">
        <v>4.1098901098901095</v>
      </c>
      <c r="M472">
        <v>3.2527472527472527</v>
      </c>
      <c r="N472">
        <v>4.2527472527472527</v>
      </c>
      <c r="O472">
        <v>3.7032967032967035</v>
      </c>
      <c r="P472">
        <v>4.0219780219780219</v>
      </c>
      <c r="Q472">
        <v>4.4395604395604398</v>
      </c>
      <c r="R472">
        <v>4.1428571428571432</v>
      </c>
      <c r="S472">
        <v>3.8351648351648353</v>
      </c>
      <c r="T472">
        <v>4.4395604395604398</v>
      </c>
      <c r="U472">
        <v>4.4175824175824179</v>
      </c>
      <c r="V472">
        <v>4.4175824175824179</v>
      </c>
      <c r="W472">
        <v>4.4285714285714288</v>
      </c>
      <c r="X472">
        <v>4.3736263736263732</v>
      </c>
      <c r="Y472">
        <v>3.901098901098901</v>
      </c>
      <c r="AD472" s="47"/>
      <c r="AE472" s="43"/>
    </row>
    <row r="473" spans="1:31">
      <c r="A473" t="s">
        <v>295</v>
      </c>
      <c r="B473" t="s">
        <v>205</v>
      </c>
      <c r="C473" t="s">
        <v>50</v>
      </c>
      <c r="D473" t="s">
        <v>193</v>
      </c>
      <c r="E473" t="s">
        <v>216</v>
      </c>
      <c r="F473">
        <v>4.666666666666667</v>
      </c>
      <c r="G473">
        <v>4.2222222222222223</v>
      </c>
      <c r="H473">
        <v>4.5555555555555554</v>
      </c>
      <c r="I473">
        <v>4.333333333333333</v>
      </c>
      <c r="J473">
        <v>4.666666666666667</v>
      </c>
      <c r="K473">
        <v>4.333333333333333</v>
      </c>
      <c r="L473">
        <v>4.7777777777777777</v>
      </c>
      <c r="M473">
        <v>3.4444444444444446</v>
      </c>
      <c r="N473">
        <v>4.5555555555555554</v>
      </c>
      <c r="O473">
        <v>4.4444444444444446</v>
      </c>
      <c r="P473">
        <v>4.8888888888888893</v>
      </c>
      <c r="Q473">
        <v>4.666666666666667</v>
      </c>
      <c r="R473">
        <v>4</v>
      </c>
      <c r="S473">
        <v>3.4444444444444446</v>
      </c>
      <c r="T473">
        <v>4</v>
      </c>
      <c r="U473">
        <v>3.8888888888888888</v>
      </c>
      <c r="V473">
        <v>4.8888888888888893</v>
      </c>
      <c r="W473">
        <v>4.666666666666667</v>
      </c>
      <c r="X473">
        <v>4.7777777777777777</v>
      </c>
      <c r="Y473">
        <v>4.5555555555555554</v>
      </c>
      <c r="AD473" s="47"/>
      <c r="AE473" s="43"/>
    </row>
    <row r="474" spans="1:31">
      <c r="A474" t="s">
        <v>295</v>
      </c>
      <c r="B474" t="s">
        <v>205</v>
      </c>
      <c r="C474" t="s">
        <v>50</v>
      </c>
      <c r="D474" t="s">
        <v>193</v>
      </c>
      <c r="E474" t="s">
        <v>222</v>
      </c>
      <c r="F474">
        <v>4.2</v>
      </c>
      <c r="G474">
        <v>4</v>
      </c>
      <c r="H474">
        <v>4.16</v>
      </c>
      <c r="I474">
        <v>4.12</v>
      </c>
      <c r="J474">
        <v>4.32</v>
      </c>
      <c r="K474">
        <v>3.84</v>
      </c>
      <c r="L474">
        <v>4.2</v>
      </c>
      <c r="M474">
        <v>3.6</v>
      </c>
      <c r="N474">
        <v>4.12</v>
      </c>
      <c r="O474">
        <v>4</v>
      </c>
      <c r="P474">
        <v>3.6</v>
      </c>
      <c r="Q474">
        <v>4.24</v>
      </c>
      <c r="R474">
        <v>4.12</v>
      </c>
      <c r="S474">
        <v>4.08</v>
      </c>
      <c r="T474">
        <v>4.4400000000000004</v>
      </c>
      <c r="U474">
        <v>4.4000000000000004</v>
      </c>
      <c r="V474">
        <v>4.32</v>
      </c>
      <c r="W474">
        <v>4.5999999999999996</v>
      </c>
      <c r="X474">
        <v>4.12</v>
      </c>
      <c r="Y474">
        <v>4.4000000000000004</v>
      </c>
      <c r="AD474" s="47"/>
      <c r="AE474" s="43"/>
    </row>
    <row r="475" spans="1:31">
      <c r="A475" t="s">
        <v>295</v>
      </c>
      <c r="B475" t="s">
        <v>205</v>
      </c>
      <c r="C475" t="s">
        <v>50</v>
      </c>
      <c r="D475" t="s">
        <v>193</v>
      </c>
      <c r="E475" t="s">
        <v>228</v>
      </c>
      <c r="F475">
        <v>5</v>
      </c>
      <c r="G475">
        <v>5</v>
      </c>
      <c r="H475">
        <v>5</v>
      </c>
      <c r="I475">
        <v>5</v>
      </c>
      <c r="J475">
        <v>5</v>
      </c>
      <c r="K475">
        <v>5</v>
      </c>
      <c r="L475">
        <v>5</v>
      </c>
      <c r="M475">
        <v>5</v>
      </c>
      <c r="N475">
        <v>4</v>
      </c>
      <c r="O475">
        <v>3</v>
      </c>
      <c r="P475">
        <v>5</v>
      </c>
      <c r="Q475">
        <v>5</v>
      </c>
      <c r="R475">
        <v>5</v>
      </c>
      <c r="S475">
        <v>5</v>
      </c>
      <c r="T475">
        <v>5</v>
      </c>
      <c r="U475">
        <v>5</v>
      </c>
      <c r="V475">
        <v>5</v>
      </c>
      <c r="W475">
        <v>5</v>
      </c>
      <c r="X475">
        <v>5</v>
      </c>
      <c r="Y475">
        <v>5</v>
      </c>
      <c r="AD475" s="47"/>
      <c r="AE475" s="43"/>
    </row>
    <row r="476" spans="1:31">
      <c r="A476" t="s">
        <v>295</v>
      </c>
      <c r="B476" t="s">
        <v>205</v>
      </c>
      <c r="C476" t="s">
        <v>50</v>
      </c>
      <c r="D476" t="s">
        <v>193</v>
      </c>
      <c r="E476" t="s">
        <v>229</v>
      </c>
      <c r="F476">
        <v>4.0625</v>
      </c>
      <c r="G476">
        <v>4.046875</v>
      </c>
      <c r="H476">
        <v>4.03125</v>
      </c>
      <c r="I476">
        <v>3.953125</v>
      </c>
      <c r="J476">
        <v>4.421875</v>
      </c>
      <c r="K476">
        <v>4.28125</v>
      </c>
      <c r="L476">
        <v>4.203125</v>
      </c>
      <c r="M476">
        <v>3.5625</v>
      </c>
      <c r="N476">
        <v>4.265625</v>
      </c>
      <c r="O476">
        <v>3.859375</v>
      </c>
      <c r="P476">
        <v>3.6875</v>
      </c>
      <c r="Q476">
        <v>4.453125</v>
      </c>
      <c r="R476">
        <v>4.28125</v>
      </c>
      <c r="S476">
        <v>3.84375</v>
      </c>
      <c r="T476">
        <v>4.484375</v>
      </c>
      <c r="U476">
        <v>4.203125</v>
      </c>
      <c r="V476">
        <v>4.4375</v>
      </c>
      <c r="W476">
        <v>4.59375</v>
      </c>
      <c r="X476">
        <v>4.515625</v>
      </c>
      <c r="Y476">
        <v>4.28125</v>
      </c>
      <c r="AD476" s="47"/>
      <c r="AE476" s="43"/>
    </row>
    <row r="477" spans="1:31">
      <c r="A477" t="s">
        <v>295</v>
      </c>
      <c r="B477" t="s">
        <v>205</v>
      </c>
      <c r="C477" t="s">
        <v>50</v>
      </c>
      <c r="D477" t="s">
        <v>193</v>
      </c>
      <c r="E477" t="s">
        <v>234</v>
      </c>
      <c r="F477">
        <v>4.0740740740740744</v>
      </c>
      <c r="G477">
        <v>3.6666666666666665</v>
      </c>
      <c r="H477">
        <v>3.6296296296296298</v>
      </c>
      <c r="I477">
        <v>3.3333333333333335</v>
      </c>
      <c r="J477">
        <v>4.0740740740740744</v>
      </c>
      <c r="K477">
        <v>3.6296296296296298</v>
      </c>
      <c r="L477">
        <v>3.3703703703703702</v>
      </c>
      <c r="M477">
        <v>3.1111111111111112</v>
      </c>
      <c r="N477">
        <v>4.2962962962962967</v>
      </c>
      <c r="O477">
        <v>4.0740740740740744</v>
      </c>
      <c r="P477">
        <v>3.9629629629629628</v>
      </c>
      <c r="Q477">
        <v>4.0370370370370372</v>
      </c>
      <c r="R477">
        <v>4.0740740740740744</v>
      </c>
      <c r="S477">
        <v>3.4444444444444446</v>
      </c>
      <c r="T477">
        <v>4.0740740740740744</v>
      </c>
      <c r="U477">
        <v>4.1481481481481479</v>
      </c>
      <c r="V477">
        <v>4.1481481481481479</v>
      </c>
      <c r="W477">
        <v>4.1481481481481479</v>
      </c>
      <c r="X477">
        <v>4.5185185185185182</v>
      </c>
      <c r="Y477">
        <v>4.1851851851851851</v>
      </c>
      <c r="AD477" s="47"/>
      <c r="AE477" s="43"/>
    </row>
    <row r="478" spans="1:31">
      <c r="A478" t="s">
        <v>295</v>
      </c>
      <c r="B478" t="s">
        <v>205</v>
      </c>
      <c r="C478" t="s">
        <v>50</v>
      </c>
      <c r="D478" t="s">
        <v>193</v>
      </c>
      <c r="E478" t="s">
        <v>230</v>
      </c>
      <c r="F478">
        <v>4.4588235294117649</v>
      </c>
      <c r="G478">
        <v>4.0705882352941174</v>
      </c>
      <c r="H478">
        <v>4.0941176470588232</v>
      </c>
      <c r="I478">
        <v>3.6823529411764704</v>
      </c>
      <c r="J478">
        <v>4.3529411764705879</v>
      </c>
      <c r="K478">
        <v>3.7176470588235295</v>
      </c>
      <c r="L478">
        <v>4.1058823529411761</v>
      </c>
      <c r="M478">
        <v>2.9529411764705884</v>
      </c>
      <c r="N478">
        <v>4.1411764705882357</v>
      </c>
      <c r="O478">
        <v>3.9294117647058822</v>
      </c>
      <c r="P478">
        <v>3.8117647058823527</v>
      </c>
      <c r="Q478">
        <v>4.3764705882352946</v>
      </c>
      <c r="R478">
        <v>4.2117647058823531</v>
      </c>
      <c r="S478">
        <v>3.5176470588235293</v>
      </c>
      <c r="T478">
        <v>4.2117647058823531</v>
      </c>
      <c r="U478">
        <v>4.3176470588235292</v>
      </c>
      <c r="V478">
        <v>4.5176470588235293</v>
      </c>
      <c r="W478">
        <v>4.3764705882352946</v>
      </c>
      <c r="X478">
        <v>4.223529411764706</v>
      </c>
      <c r="Y478">
        <v>3.9647058823529413</v>
      </c>
      <c r="AD478" s="47"/>
      <c r="AE478" s="43"/>
    </row>
    <row r="479" spans="1:31">
      <c r="A479" t="s">
        <v>295</v>
      </c>
      <c r="B479" t="s">
        <v>205</v>
      </c>
      <c r="C479" t="s">
        <v>50</v>
      </c>
      <c r="D479" t="s">
        <v>208</v>
      </c>
      <c r="E479" t="s">
        <v>222</v>
      </c>
      <c r="F479">
        <v>5</v>
      </c>
      <c r="G479">
        <v>5</v>
      </c>
      <c r="H479">
        <v>5</v>
      </c>
      <c r="I479">
        <v>5</v>
      </c>
      <c r="J479">
        <v>5</v>
      </c>
      <c r="K479">
        <v>5</v>
      </c>
      <c r="L479">
        <v>5</v>
      </c>
      <c r="M479">
        <v>5</v>
      </c>
      <c r="N479">
        <v>5</v>
      </c>
      <c r="O479">
        <v>4</v>
      </c>
      <c r="P479">
        <v>5</v>
      </c>
      <c r="Q479">
        <v>5</v>
      </c>
      <c r="R479">
        <v>5</v>
      </c>
      <c r="S479">
        <v>5</v>
      </c>
      <c r="T479">
        <v>5</v>
      </c>
      <c r="U479">
        <v>5</v>
      </c>
      <c r="V479">
        <v>5</v>
      </c>
      <c r="W479">
        <v>5</v>
      </c>
      <c r="X479">
        <v>5</v>
      </c>
      <c r="Y479">
        <v>5</v>
      </c>
      <c r="AD479" s="47"/>
      <c r="AE479" s="43"/>
    </row>
    <row r="480" spans="1:31">
      <c r="A480" t="s">
        <v>295</v>
      </c>
      <c r="B480" t="s">
        <v>205</v>
      </c>
      <c r="C480" t="s">
        <v>50</v>
      </c>
      <c r="D480" t="s">
        <v>208</v>
      </c>
      <c r="E480" t="s">
        <v>229</v>
      </c>
      <c r="F480">
        <v>4.5</v>
      </c>
      <c r="G480">
        <v>4</v>
      </c>
      <c r="H480">
        <v>5</v>
      </c>
      <c r="I480">
        <v>3.5</v>
      </c>
      <c r="J480">
        <v>4</v>
      </c>
      <c r="K480">
        <v>4.5</v>
      </c>
      <c r="L480">
        <v>4.5</v>
      </c>
      <c r="M480">
        <v>2.5</v>
      </c>
      <c r="N480">
        <v>4</v>
      </c>
      <c r="O480">
        <v>4</v>
      </c>
      <c r="P480">
        <v>4</v>
      </c>
      <c r="Q480">
        <v>3</v>
      </c>
      <c r="R480">
        <v>4</v>
      </c>
      <c r="S480">
        <v>5</v>
      </c>
      <c r="T480">
        <v>5</v>
      </c>
      <c r="U480">
        <v>4.5</v>
      </c>
      <c r="V480">
        <v>4.5</v>
      </c>
      <c r="W480">
        <v>4</v>
      </c>
      <c r="X480">
        <v>4.5</v>
      </c>
      <c r="Y480">
        <v>4</v>
      </c>
      <c r="AD480" s="47"/>
      <c r="AE480" s="43"/>
    </row>
    <row r="481" spans="1:31">
      <c r="A481" t="s">
        <v>295</v>
      </c>
      <c r="B481" t="s">
        <v>195</v>
      </c>
      <c r="C481" t="s">
        <v>50</v>
      </c>
      <c r="D481" t="s">
        <v>186</v>
      </c>
      <c r="E481" t="s">
        <v>188</v>
      </c>
      <c r="F481">
        <v>3.5</v>
      </c>
      <c r="G481">
        <v>3</v>
      </c>
      <c r="H481">
        <v>3</v>
      </c>
      <c r="I481">
        <v>4</v>
      </c>
      <c r="J481">
        <v>4.5</v>
      </c>
      <c r="K481">
        <v>5</v>
      </c>
      <c r="L481">
        <v>4</v>
      </c>
      <c r="M481">
        <v>4</v>
      </c>
      <c r="N481">
        <v>4.5</v>
      </c>
      <c r="O481">
        <v>4</v>
      </c>
      <c r="P481">
        <v>4</v>
      </c>
      <c r="Q481">
        <v>3.5</v>
      </c>
      <c r="R481">
        <v>4.5</v>
      </c>
      <c r="S481">
        <v>4</v>
      </c>
      <c r="T481">
        <v>4.5</v>
      </c>
      <c r="U481">
        <v>4</v>
      </c>
      <c r="V481">
        <v>3.5</v>
      </c>
      <c r="W481">
        <v>4.5</v>
      </c>
      <c r="X481">
        <v>4.5</v>
      </c>
      <c r="Y481">
        <v>4.5</v>
      </c>
      <c r="AD481" s="47"/>
      <c r="AE481" s="43"/>
    </row>
    <row r="482" spans="1:31">
      <c r="A482" t="s">
        <v>295</v>
      </c>
      <c r="B482" t="s">
        <v>195</v>
      </c>
      <c r="C482" t="s">
        <v>50</v>
      </c>
      <c r="D482" t="s">
        <v>186</v>
      </c>
      <c r="E482" t="s">
        <v>216</v>
      </c>
      <c r="F482">
        <v>4.166666666666667</v>
      </c>
      <c r="G482">
        <v>3.25</v>
      </c>
      <c r="H482">
        <v>3.6666666666666665</v>
      </c>
      <c r="I482">
        <v>3.4166666666666665</v>
      </c>
      <c r="J482">
        <v>4.083333333333333</v>
      </c>
      <c r="K482">
        <v>3.5833333333333335</v>
      </c>
      <c r="L482">
        <v>4.333333333333333</v>
      </c>
      <c r="M482">
        <v>3.25</v>
      </c>
      <c r="N482">
        <v>4</v>
      </c>
      <c r="O482">
        <v>3.5833333333333335</v>
      </c>
      <c r="P482">
        <v>3.5833333333333335</v>
      </c>
      <c r="Q482">
        <v>4.333333333333333</v>
      </c>
      <c r="R482">
        <v>4</v>
      </c>
      <c r="S482">
        <v>3.9166666666666665</v>
      </c>
      <c r="T482">
        <v>4.416666666666667</v>
      </c>
      <c r="U482">
        <v>4.166666666666667</v>
      </c>
      <c r="V482">
        <v>4.583333333333333</v>
      </c>
      <c r="W482">
        <v>3.9166666666666665</v>
      </c>
      <c r="X482">
        <v>4.25</v>
      </c>
      <c r="Y482">
        <v>4.25</v>
      </c>
      <c r="AD482" s="47"/>
      <c r="AE482" s="43"/>
    </row>
    <row r="483" spans="1:31">
      <c r="A483" t="s">
        <v>295</v>
      </c>
      <c r="B483" t="s">
        <v>195</v>
      </c>
      <c r="C483" t="s">
        <v>50</v>
      </c>
      <c r="D483" t="s">
        <v>186</v>
      </c>
      <c r="E483" t="s">
        <v>222</v>
      </c>
      <c r="F483">
        <v>4.2592592592592595</v>
      </c>
      <c r="G483">
        <v>4.0370370370370372</v>
      </c>
      <c r="H483">
        <v>4.2222222222222223</v>
      </c>
      <c r="I483">
        <v>3.6666666666666665</v>
      </c>
      <c r="J483">
        <v>4.4814814814814818</v>
      </c>
      <c r="K483">
        <v>4.5925925925925926</v>
      </c>
      <c r="L483">
        <v>4.1481481481481479</v>
      </c>
      <c r="M483">
        <v>4.0740740740740744</v>
      </c>
      <c r="N483">
        <v>4.2962962962962967</v>
      </c>
      <c r="O483">
        <v>4.1111111111111107</v>
      </c>
      <c r="P483">
        <v>4.1851851851851851</v>
      </c>
      <c r="Q483">
        <v>4.666666666666667</v>
      </c>
      <c r="R483">
        <v>4.2962962962962967</v>
      </c>
      <c r="S483">
        <v>4.0740740740740744</v>
      </c>
      <c r="T483">
        <v>4.0370370370370372</v>
      </c>
      <c r="U483">
        <v>4.4074074074074074</v>
      </c>
      <c r="V483">
        <v>4.5185185185185182</v>
      </c>
      <c r="W483">
        <v>4.5555555555555554</v>
      </c>
      <c r="X483">
        <v>4.4444444444444446</v>
      </c>
      <c r="Y483">
        <v>3.9629629629629628</v>
      </c>
      <c r="AD483" s="47"/>
      <c r="AE483" s="43"/>
    </row>
    <row r="484" spans="1:31">
      <c r="A484" t="s">
        <v>295</v>
      </c>
      <c r="B484" t="s">
        <v>195</v>
      </c>
      <c r="C484" t="s">
        <v>50</v>
      </c>
      <c r="D484" t="s">
        <v>186</v>
      </c>
      <c r="E484" t="s">
        <v>228</v>
      </c>
      <c r="F484">
        <v>5</v>
      </c>
      <c r="G484">
        <v>5</v>
      </c>
      <c r="H484">
        <v>3</v>
      </c>
      <c r="I484">
        <v>3</v>
      </c>
      <c r="J484">
        <v>5</v>
      </c>
      <c r="K484">
        <v>5</v>
      </c>
      <c r="L484">
        <v>4</v>
      </c>
      <c r="M484">
        <v>5</v>
      </c>
      <c r="N484">
        <v>5</v>
      </c>
      <c r="O484">
        <v>5</v>
      </c>
      <c r="P484">
        <v>5</v>
      </c>
      <c r="Q484">
        <v>5</v>
      </c>
      <c r="R484">
        <v>4</v>
      </c>
      <c r="S484">
        <v>5</v>
      </c>
      <c r="T484">
        <v>5</v>
      </c>
      <c r="U484">
        <v>5</v>
      </c>
      <c r="V484">
        <v>5</v>
      </c>
      <c r="W484">
        <v>5</v>
      </c>
      <c r="X484">
        <v>5</v>
      </c>
      <c r="Y484">
        <v>5</v>
      </c>
      <c r="AD484" s="47"/>
      <c r="AE484" s="43"/>
    </row>
    <row r="485" spans="1:31">
      <c r="A485" t="s">
        <v>295</v>
      </c>
      <c r="B485" t="s">
        <v>195</v>
      </c>
      <c r="C485" t="s">
        <v>50</v>
      </c>
      <c r="D485" t="s">
        <v>186</v>
      </c>
      <c r="E485" t="s">
        <v>229</v>
      </c>
      <c r="F485">
        <v>4.0232558139534884</v>
      </c>
      <c r="G485">
        <v>3.9224806201550386</v>
      </c>
      <c r="H485">
        <v>3.8217054263565893</v>
      </c>
      <c r="I485">
        <v>3.8217054263565893</v>
      </c>
      <c r="J485">
        <v>4.170542635658915</v>
      </c>
      <c r="K485">
        <v>3.8527131782945738</v>
      </c>
      <c r="L485">
        <v>4.0387596899224807</v>
      </c>
      <c r="M485">
        <v>3.441860465116279</v>
      </c>
      <c r="N485">
        <v>4.2790697674418601</v>
      </c>
      <c r="O485">
        <v>3.945736434108527</v>
      </c>
      <c r="P485">
        <v>3.7906976744186047</v>
      </c>
      <c r="Q485">
        <v>4.333333333333333</v>
      </c>
      <c r="R485">
        <v>4.170542635658915</v>
      </c>
      <c r="S485">
        <v>3.7751937984496124</v>
      </c>
      <c r="T485">
        <v>4.2945736434108523</v>
      </c>
      <c r="U485">
        <v>4.170542635658915</v>
      </c>
      <c r="V485">
        <v>4.2015503875968996</v>
      </c>
      <c r="W485">
        <v>4.2015503875968996</v>
      </c>
      <c r="X485">
        <v>4.3023255813953485</v>
      </c>
      <c r="Y485">
        <v>4.0620155038759691</v>
      </c>
      <c r="AD485" s="47"/>
      <c r="AE485" s="43"/>
    </row>
    <row r="486" spans="1:31">
      <c r="A486" t="s">
        <v>295</v>
      </c>
      <c r="B486" t="s">
        <v>195</v>
      </c>
      <c r="C486" t="s">
        <v>50</v>
      </c>
      <c r="D486" t="s">
        <v>186</v>
      </c>
      <c r="E486" t="s">
        <v>234</v>
      </c>
      <c r="F486">
        <v>4.2820512820512819</v>
      </c>
      <c r="G486">
        <v>3.8205128205128207</v>
      </c>
      <c r="H486">
        <v>3.7948717948717947</v>
      </c>
      <c r="I486">
        <v>3.9743589743589745</v>
      </c>
      <c r="J486">
        <v>4.333333333333333</v>
      </c>
      <c r="K486">
        <v>3.8974358974358974</v>
      </c>
      <c r="L486">
        <v>4.1794871794871797</v>
      </c>
      <c r="M486">
        <v>4.1025641025641022</v>
      </c>
      <c r="N486">
        <v>4.5128205128205128</v>
      </c>
      <c r="O486">
        <v>4.1538461538461542</v>
      </c>
      <c r="P486">
        <v>3.4102564102564101</v>
      </c>
      <c r="Q486">
        <v>4.7179487179487181</v>
      </c>
      <c r="R486">
        <v>4.3589743589743586</v>
      </c>
      <c r="S486">
        <v>3.6666666666666665</v>
      </c>
      <c r="T486">
        <v>4.4615384615384617</v>
      </c>
      <c r="U486">
        <v>4.3589743589743586</v>
      </c>
      <c r="V486">
        <v>4.3076923076923075</v>
      </c>
      <c r="W486">
        <v>4.2820512820512819</v>
      </c>
      <c r="X486">
        <v>4.5128205128205128</v>
      </c>
      <c r="Y486">
        <v>4.2564102564102564</v>
      </c>
      <c r="AD486" s="47"/>
      <c r="AE486" s="43"/>
    </row>
    <row r="487" spans="1:31">
      <c r="A487" t="s">
        <v>295</v>
      </c>
      <c r="B487" t="s">
        <v>195</v>
      </c>
      <c r="C487" t="s">
        <v>50</v>
      </c>
      <c r="D487" t="s">
        <v>186</v>
      </c>
      <c r="E487" t="s">
        <v>230</v>
      </c>
      <c r="F487">
        <v>4.450704225352113</v>
      </c>
      <c r="G487">
        <v>4.056338028169014</v>
      </c>
      <c r="H487">
        <v>4.098591549295775</v>
      </c>
      <c r="I487">
        <v>3.943661971830986</v>
      </c>
      <c r="J487">
        <v>4.323943661971831</v>
      </c>
      <c r="K487">
        <v>4.0140845070422539</v>
      </c>
      <c r="L487">
        <v>4.3661971830985919</v>
      </c>
      <c r="M487">
        <v>3.492957746478873</v>
      </c>
      <c r="N487">
        <v>4.549295774647887</v>
      </c>
      <c r="O487">
        <v>4.169014084507042</v>
      </c>
      <c r="P487">
        <v>4.140845070422535</v>
      </c>
      <c r="Q487">
        <v>4.605633802816901</v>
      </c>
      <c r="R487">
        <v>4.394366197183099</v>
      </c>
      <c r="S487">
        <v>3.7183098591549295</v>
      </c>
      <c r="T487">
        <v>4.323943661971831</v>
      </c>
      <c r="U487">
        <v>4.408450704225352</v>
      </c>
      <c r="V487">
        <v>4.6338028169014081</v>
      </c>
      <c r="W487">
        <v>4.549295774647887</v>
      </c>
      <c r="X487">
        <v>4.492957746478873</v>
      </c>
      <c r="Y487">
        <v>4.197183098591549</v>
      </c>
      <c r="AD487" s="47"/>
      <c r="AE487" s="43"/>
    </row>
    <row r="488" spans="1:31">
      <c r="A488" t="s">
        <v>295</v>
      </c>
      <c r="B488" t="s">
        <v>195</v>
      </c>
      <c r="C488" t="s">
        <v>50</v>
      </c>
      <c r="D488" t="s">
        <v>193</v>
      </c>
      <c r="E488" t="s">
        <v>216</v>
      </c>
      <c r="F488">
        <v>4</v>
      </c>
      <c r="G488">
        <v>3.6666666666666665</v>
      </c>
      <c r="H488">
        <v>4.166666666666667</v>
      </c>
      <c r="I488">
        <v>4.166666666666667</v>
      </c>
      <c r="J488">
        <v>4.666666666666667</v>
      </c>
      <c r="K488">
        <v>4.5</v>
      </c>
      <c r="L488">
        <v>4.5</v>
      </c>
      <c r="M488">
        <v>3.5</v>
      </c>
      <c r="N488">
        <v>4.333333333333333</v>
      </c>
      <c r="O488">
        <v>3.6666666666666665</v>
      </c>
      <c r="P488">
        <v>3.3333333333333335</v>
      </c>
      <c r="Q488">
        <v>4.833333333333333</v>
      </c>
      <c r="R488">
        <v>4</v>
      </c>
      <c r="S488">
        <v>4</v>
      </c>
      <c r="T488">
        <v>3.8333333333333335</v>
      </c>
      <c r="U488">
        <v>4.5</v>
      </c>
      <c r="V488">
        <v>4.666666666666667</v>
      </c>
      <c r="W488">
        <v>4.666666666666667</v>
      </c>
      <c r="X488">
        <v>4.166666666666667</v>
      </c>
      <c r="Y488">
        <v>3.6666666666666665</v>
      </c>
      <c r="AD488" s="47"/>
      <c r="AE488" s="43"/>
    </row>
    <row r="489" spans="1:31">
      <c r="A489" t="s">
        <v>295</v>
      </c>
      <c r="B489" t="s">
        <v>195</v>
      </c>
      <c r="C489" t="s">
        <v>50</v>
      </c>
      <c r="D489" t="s">
        <v>193</v>
      </c>
      <c r="E489" t="s">
        <v>222</v>
      </c>
      <c r="F489">
        <v>4.1111111111111107</v>
      </c>
      <c r="G489">
        <v>3.8333333333333335</v>
      </c>
      <c r="H489">
        <v>3.8333333333333335</v>
      </c>
      <c r="I489">
        <v>3.5</v>
      </c>
      <c r="J489">
        <v>3.8333333333333335</v>
      </c>
      <c r="K489">
        <v>4</v>
      </c>
      <c r="L489">
        <v>3.8333333333333335</v>
      </c>
      <c r="M489">
        <v>3.5</v>
      </c>
      <c r="N489">
        <v>3.8888888888888888</v>
      </c>
      <c r="O489">
        <v>4.4444444444444446</v>
      </c>
      <c r="P489">
        <v>4.2777777777777777</v>
      </c>
      <c r="Q489">
        <v>4.2777777777777777</v>
      </c>
      <c r="R489">
        <v>4</v>
      </c>
      <c r="S489">
        <v>3.7222222222222223</v>
      </c>
      <c r="T489">
        <v>3.8333333333333335</v>
      </c>
      <c r="U489">
        <v>3.8888888888888888</v>
      </c>
      <c r="V489">
        <v>3.8888888888888888</v>
      </c>
      <c r="W489">
        <v>4.1111111111111107</v>
      </c>
      <c r="X489">
        <v>3.8333333333333335</v>
      </c>
      <c r="Y489">
        <v>4</v>
      </c>
      <c r="AD489" s="47"/>
      <c r="AE489" s="43"/>
    </row>
    <row r="490" spans="1:31">
      <c r="A490" t="s">
        <v>295</v>
      </c>
      <c r="B490" t="s">
        <v>195</v>
      </c>
      <c r="C490" t="s">
        <v>50</v>
      </c>
      <c r="D490" t="s">
        <v>193</v>
      </c>
      <c r="E490" t="s">
        <v>228</v>
      </c>
      <c r="F490">
        <v>4.5</v>
      </c>
      <c r="G490">
        <v>4.5</v>
      </c>
      <c r="H490">
        <v>4.5</v>
      </c>
      <c r="I490">
        <v>4.5</v>
      </c>
      <c r="J490">
        <v>3.5</v>
      </c>
      <c r="K490">
        <v>3.5</v>
      </c>
      <c r="L490">
        <v>3</v>
      </c>
      <c r="M490">
        <v>3</v>
      </c>
      <c r="N490">
        <v>4.5</v>
      </c>
      <c r="O490">
        <v>4.5</v>
      </c>
      <c r="P490">
        <v>4.5</v>
      </c>
      <c r="Q490">
        <v>4.5</v>
      </c>
      <c r="R490">
        <v>3.5</v>
      </c>
      <c r="S490">
        <v>3</v>
      </c>
      <c r="T490">
        <v>3.5</v>
      </c>
      <c r="U490">
        <v>3.5</v>
      </c>
      <c r="V490">
        <v>3</v>
      </c>
      <c r="W490">
        <v>3.5</v>
      </c>
      <c r="X490">
        <v>3</v>
      </c>
      <c r="Y490">
        <v>3.5</v>
      </c>
      <c r="AD490" s="47"/>
      <c r="AE490" s="43"/>
    </row>
    <row r="491" spans="1:31">
      <c r="A491" t="s">
        <v>295</v>
      </c>
      <c r="B491" t="s">
        <v>195</v>
      </c>
      <c r="C491" t="s">
        <v>50</v>
      </c>
      <c r="D491" t="s">
        <v>193</v>
      </c>
      <c r="E491" t="s">
        <v>229</v>
      </c>
      <c r="F491">
        <v>4.0439560439560438</v>
      </c>
      <c r="G491">
        <v>3.8681318681318682</v>
      </c>
      <c r="H491">
        <v>3.901098901098901</v>
      </c>
      <c r="I491">
        <v>3.8131868131868134</v>
      </c>
      <c r="J491">
        <v>4.3186813186813184</v>
      </c>
      <c r="K491">
        <v>3.9340659340659339</v>
      </c>
      <c r="L491">
        <v>4.2527472527472527</v>
      </c>
      <c r="M491">
        <v>3.5934065934065935</v>
      </c>
      <c r="N491">
        <v>4.3406593406593403</v>
      </c>
      <c r="O491">
        <v>3.8901098901098901</v>
      </c>
      <c r="P491">
        <v>3.7142857142857144</v>
      </c>
      <c r="Q491">
        <v>4.4285714285714288</v>
      </c>
      <c r="R491">
        <v>4.1538461538461542</v>
      </c>
      <c r="S491">
        <v>3.8571428571428572</v>
      </c>
      <c r="T491">
        <v>4.2527472527472527</v>
      </c>
      <c r="U491">
        <v>4.0769230769230766</v>
      </c>
      <c r="V491">
        <v>4.186813186813187</v>
      </c>
      <c r="W491">
        <v>4.2747252747252746</v>
      </c>
      <c r="X491">
        <v>4.1538461538461542</v>
      </c>
      <c r="Y491">
        <v>4.1428571428571432</v>
      </c>
      <c r="AD491" s="47"/>
      <c r="AE491" s="43"/>
    </row>
    <row r="492" spans="1:31">
      <c r="A492" t="s">
        <v>295</v>
      </c>
      <c r="B492" t="s">
        <v>195</v>
      </c>
      <c r="C492" t="s">
        <v>50</v>
      </c>
      <c r="D492" t="s">
        <v>193</v>
      </c>
      <c r="E492" t="s">
        <v>234</v>
      </c>
      <c r="F492">
        <v>3.8666666666666667</v>
      </c>
      <c r="G492">
        <v>3.4</v>
      </c>
      <c r="H492">
        <v>3.4666666666666668</v>
      </c>
      <c r="I492">
        <v>3.2333333333333334</v>
      </c>
      <c r="J492">
        <v>3.9</v>
      </c>
      <c r="K492">
        <v>3.2666666666666666</v>
      </c>
      <c r="L492">
        <v>3.7</v>
      </c>
      <c r="M492">
        <v>2.5333333333333332</v>
      </c>
      <c r="N492">
        <v>4.2</v>
      </c>
      <c r="O492">
        <v>3.6666666666666665</v>
      </c>
      <c r="P492">
        <v>3.6666666666666665</v>
      </c>
      <c r="Q492">
        <v>4.166666666666667</v>
      </c>
      <c r="R492">
        <v>4</v>
      </c>
      <c r="S492">
        <v>3.9</v>
      </c>
      <c r="T492">
        <v>4.3666666666666663</v>
      </c>
      <c r="U492">
        <v>4.2</v>
      </c>
      <c r="V492">
        <v>4.0333333333333332</v>
      </c>
      <c r="W492">
        <v>3.9666666666666668</v>
      </c>
      <c r="X492">
        <v>4.3666666666666663</v>
      </c>
      <c r="Y492">
        <v>3.8666666666666667</v>
      </c>
      <c r="AD492" s="47"/>
      <c r="AE492" s="43"/>
    </row>
    <row r="493" spans="1:31">
      <c r="A493" t="s">
        <v>295</v>
      </c>
      <c r="B493" t="s">
        <v>195</v>
      </c>
      <c r="C493" t="s">
        <v>50</v>
      </c>
      <c r="D493" t="s">
        <v>193</v>
      </c>
      <c r="E493" t="s">
        <v>230</v>
      </c>
      <c r="F493">
        <v>4.3285714285714283</v>
      </c>
      <c r="G493">
        <v>3.5571428571428569</v>
      </c>
      <c r="H493">
        <v>3.7714285714285714</v>
      </c>
      <c r="I493">
        <v>3.5</v>
      </c>
      <c r="J493">
        <v>4.4000000000000004</v>
      </c>
      <c r="K493">
        <v>3.6857142857142855</v>
      </c>
      <c r="L493">
        <v>3.9428571428571431</v>
      </c>
      <c r="M493">
        <v>3.0714285714285716</v>
      </c>
      <c r="N493">
        <v>4.4428571428571431</v>
      </c>
      <c r="O493">
        <v>3.9428571428571431</v>
      </c>
      <c r="P493">
        <v>3.842857142857143</v>
      </c>
      <c r="Q493">
        <v>4.2285714285714286</v>
      </c>
      <c r="R493">
        <v>4.3</v>
      </c>
      <c r="S493">
        <v>3.5714285714285716</v>
      </c>
      <c r="T493">
        <v>4.1142857142857139</v>
      </c>
      <c r="U493">
        <v>4.1857142857142859</v>
      </c>
      <c r="V493">
        <v>4.3571428571428568</v>
      </c>
      <c r="W493">
        <v>4.0285714285714285</v>
      </c>
      <c r="X493">
        <v>4.2571428571428571</v>
      </c>
      <c r="Y493">
        <v>3.7714285714285714</v>
      </c>
      <c r="AD493" s="47"/>
      <c r="AE493" s="43"/>
    </row>
    <row r="494" spans="1:31">
      <c r="A494" t="s">
        <v>295</v>
      </c>
      <c r="B494" t="s">
        <v>195</v>
      </c>
      <c r="C494" t="s">
        <v>50</v>
      </c>
      <c r="D494" t="s">
        <v>193</v>
      </c>
      <c r="E494" t="s">
        <v>229</v>
      </c>
      <c r="F494">
        <v>5</v>
      </c>
      <c r="G494">
        <v>5</v>
      </c>
      <c r="H494">
        <v>5</v>
      </c>
      <c r="I494">
        <v>5</v>
      </c>
      <c r="J494">
        <v>5</v>
      </c>
      <c r="K494">
        <v>5</v>
      </c>
      <c r="L494">
        <v>5</v>
      </c>
      <c r="M494">
        <v>5</v>
      </c>
      <c r="N494">
        <v>5</v>
      </c>
      <c r="O494">
        <v>5</v>
      </c>
      <c r="P494">
        <v>5</v>
      </c>
      <c r="Q494">
        <v>5</v>
      </c>
      <c r="R494">
        <v>5</v>
      </c>
      <c r="S494">
        <v>5</v>
      </c>
      <c r="T494">
        <v>5</v>
      </c>
      <c r="U494">
        <v>5</v>
      </c>
      <c r="V494">
        <v>5</v>
      </c>
      <c r="W494">
        <v>5</v>
      </c>
      <c r="X494">
        <v>5</v>
      </c>
      <c r="Y494">
        <v>5</v>
      </c>
      <c r="AD494" s="47"/>
      <c r="AE494" s="43"/>
    </row>
    <row r="495" spans="1:31">
      <c r="A495" t="s">
        <v>295</v>
      </c>
      <c r="B495" t="s">
        <v>195</v>
      </c>
      <c r="C495" t="s">
        <v>50</v>
      </c>
      <c r="D495" t="s">
        <v>193</v>
      </c>
      <c r="E495" t="s">
        <v>230</v>
      </c>
      <c r="F495">
        <v>5</v>
      </c>
      <c r="G495">
        <v>5</v>
      </c>
      <c r="H495">
        <v>4</v>
      </c>
      <c r="I495">
        <v>2</v>
      </c>
      <c r="J495">
        <v>5</v>
      </c>
      <c r="K495">
        <v>5</v>
      </c>
      <c r="L495">
        <v>4</v>
      </c>
      <c r="M495">
        <v>5</v>
      </c>
      <c r="N495">
        <v>4</v>
      </c>
      <c r="O495">
        <v>1</v>
      </c>
      <c r="P495">
        <v>1</v>
      </c>
      <c r="Q495">
        <v>5</v>
      </c>
      <c r="R495">
        <v>3</v>
      </c>
      <c r="S495">
        <v>3</v>
      </c>
      <c r="T495">
        <v>4</v>
      </c>
      <c r="U495">
        <v>4</v>
      </c>
      <c r="V495">
        <v>5</v>
      </c>
      <c r="W495">
        <v>5</v>
      </c>
      <c r="X495">
        <v>5</v>
      </c>
      <c r="Y495">
        <v>3</v>
      </c>
      <c r="AD495" s="47"/>
      <c r="AE495" s="43"/>
    </row>
    <row r="496" spans="1:31">
      <c r="A496" t="s">
        <v>295</v>
      </c>
      <c r="B496" t="s">
        <v>192</v>
      </c>
      <c r="C496" t="s">
        <v>50</v>
      </c>
      <c r="D496" t="s">
        <v>186</v>
      </c>
      <c r="E496" t="s">
        <v>188</v>
      </c>
      <c r="F496">
        <v>4</v>
      </c>
      <c r="G496">
        <v>4</v>
      </c>
      <c r="H496">
        <v>3.25</v>
      </c>
      <c r="I496">
        <v>3.75</v>
      </c>
      <c r="J496">
        <v>4.5</v>
      </c>
      <c r="K496">
        <v>4</v>
      </c>
      <c r="L496">
        <v>3.75</v>
      </c>
      <c r="M496">
        <v>4.25</v>
      </c>
      <c r="N496">
        <v>4</v>
      </c>
      <c r="O496">
        <v>3.5</v>
      </c>
      <c r="P496">
        <v>3.75</v>
      </c>
      <c r="Q496">
        <v>4.5</v>
      </c>
      <c r="R496">
        <v>4.25</v>
      </c>
      <c r="S496">
        <v>3.75</v>
      </c>
      <c r="T496">
        <v>4.5</v>
      </c>
      <c r="U496">
        <v>4</v>
      </c>
      <c r="V496">
        <v>4.75</v>
      </c>
      <c r="W496">
        <v>4</v>
      </c>
      <c r="X496">
        <v>4.5</v>
      </c>
      <c r="Y496">
        <v>3.5</v>
      </c>
      <c r="AD496" s="47"/>
      <c r="AE496" s="43"/>
    </row>
    <row r="497" spans="1:31">
      <c r="A497" t="s">
        <v>295</v>
      </c>
      <c r="B497" t="s">
        <v>192</v>
      </c>
      <c r="C497" t="s">
        <v>50</v>
      </c>
      <c r="D497" t="s">
        <v>186</v>
      </c>
      <c r="E497" t="s">
        <v>216</v>
      </c>
      <c r="F497">
        <v>4.2307692307692308</v>
      </c>
      <c r="G497">
        <v>3.0769230769230771</v>
      </c>
      <c r="H497">
        <v>4</v>
      </c>
      <c r="I497">
        <v>4</v>
      </c>
      <c r="J497">
        <v>4.5384615384615383</v>
      </c>
      <c r="K497">
        <v>3.3846153846153846</v>
      </c>
      <c r="L497">
        <v>4.5384615384615383</v>
      </c>
      <c r="M497">
        <v>2.4615384615384617</v>
      </c>
      <c r="N497">
        <v>4.1538461538461542</v>
      </c>
      <c r="O497">
        <v>4.615384615384615</v>
      </c>
      <c r="P497">
        <v>4.384615384615385</v>
      </c>
      <c r="Q497">
        <v>4.384615384615385</v>
      </c>
      <c r="R497">
        <v>4.384615384615385</v>
      </c>
      <c r="S497">
        <v>4.2307692307692308</v>
      </c>
      <c r="T497">
        <v>4.4615384615384617</v>
      </c>
      <c r="U497">
        <v>4.5384615384615383</v>
      </c>
      <c r="V497">
        <v>4.384615384615385</v>
      </c>
      <c r="W497">
        <v>4.2307692307692308</v>
      </c>
      <c r="X497">
        <v>4.2307692307692308</v>
      </c>
      <c r="Y497">
        <v>4.0769230769230766</v>
      </c>
      <c r="AD497" s="47"/>
      <c r="AE497" s="43"/>
    </row>
    <row r="498" spans="1:31">
      <c r="A498" t="s">
        <v>295</v>
      </c>
      <c r="B498" t="s">
        <v>192</v>
      </c>
      <c r="C498" t="s">
        <v>50</v>
      </c>
      <c r="D498" t="s">
        <v>186</v>
      </c>
      <c r="E498" t="s">
        <v>222</v>
      </c>
      <c r="F498">
        <v>4.75</v>
      </c>
      <c r="G498">
        <v>4.25</v>
      </c>
      <c r="H498">
        <v>3.25</v>
      </c>
      <c r="I498">
        <v>4.25</v>
      </c>
      <c r="J498">
        <v>5</v>
      </c>
      <c r="K498">
        <v>3.25</v>
      </c>
      <c r="L498">
        <v>3</v>
      </c>
      <c r="M498">
        <v>4.5</v>
      </c>
      <c r="N498">
        <v>4.75</v>
      </c>
      <c r="O498">
        <v>2.75</v>
      </c>
      <c r="P498">
        <v>3.75</v>
      </c>
      <c r="Q498">
        <v>3.75</v>
      </c>
      <c r="R498">
        <v>4.5</v>
      </c>
      <c r="S498">
        <v>4.5</v>
      </c>
      <c r="T498">
        <v>4.25</v>
      </c>
      <c r="U498">
        <v>3.75</v>
      </c>
      <c r="V498">
        <v>3.75</v>
      </c>
      <c r="W498">
        <v>4.25</v>
      </c>
      <c r="X498">
        <v>3.75</v>
      </c>
      <c r="Y498">
        <v>4</v>
      </c>
      <c r="AD498" s="47"/>
      <c r="AE498" s="43"/>
    </row>
    <row r="499" spans="1:31">
      <c r="A499" t="s">
        <v>295</v>
      </c>
      <c r="B499" t="s">
        <v>192</v>
      </c>
      <c r="C499" t="s">
        <v>50</v>
      </c>
      <c r="D499" t="s">
        <v>186</v>
      </c>
      <c r="E499" t="s">
        <v>229</v>
      </c>
      <c r="F499">
        <v>4.0898876404494384</v>
      </c>
      <c r="G499">
        <v>3.9775280898876404</v>
      </c>
      <c r="H499">
        <v>3.9438202247191012</v>
      </c>
      <c r="I499">
        <v>3.6853932584269664</v>
      </c>
      <c r="J499">
        <v>4.5056179775280896</v>
      </c>
      <c r="K499">
        <v>4.0449438202247192</v>
      </c>
      <c r="L499">
        <v>4.2584269662921352</v>
      </c>
      <c r="M499">
        <v>3.4494382022471912</v>
      </c>
      <c r="N499">
        <v>4.191011235955056</v>
      </c>
      <c r="O499">
        <v>3.9887640449438204</v>
      </c>
      <c r="P499">
        <v>3.696629213483146</v>
      </c>
      <c r="Q499">
        <v>4.4269662921348312</v>
      </c>
      <c r="R499">
        <v>4.202247191011236</v>
      </c>
      <c r="S499">
        <v>3.8764044943820224</v>
      </c>
      <c r="T499">
        <v>4.213483146067416</v>
      </c>
      <c r="U499">
        <v>4.2471910112359552</v>
      </c>
      <c r="V499">
        <v>4.3707865168539328</v>
      </c>
      <c r="W499">
        <v>4.5056179775280896</v>
      </c>
      <c r="X499">
        <v>4.3258426966292136</v>
      </c>
      <c r="Y499">
        <v>3.9887640449438204</v>
      </c>
      <c r="AD499" s="47"/>
      <c r="AE499" s="43"/>
    </row>
    <row r="500" spans="1:31">
      <c r="A500" t="s">
        <v>295</v>
      </c>
      <c r="B500" t="s">
        <v>192</v>
      </c>
      <c r="C500" t="s">
        <v>50</v>
      </c>
      <c r="D500" t="s">
        <v>186</v>
      </c>
      <c r="E500" t="s">
        <v>234</v>
      </c>
      <c r="F500">
        <v>4.3939393939393936</v>
      </c>
      <c r="G500">
        <v>3.7575757575757578</v>
      </c>
      <c r="H500">
        <v>3.9696969696969697</v>
      </c>
      <c r="I500">
        <v>3.6363636363636362</v>
      </c>
      <c r="J500">
        <v>4.6363636363636367</v>
      </c>
      <c r="K500">
        <v>3.9090909090909092</v>
      </c>
      <c r="L500">
        <v>4.1515151515151514</v>
      </c>
      <c r="M500">
        <v>3.6666666666666665</v>
      </c>
      <c r="N500">
        <v>4.3030303030303028</v>
      </c>
      <c r="O500">
        <v>3.8484848484848486</v>
      </c>
      <c r="P500">
        <v>4.2121212121212119</v>
      </c>
      <c r="Q500">
        <v>4.666666666666667</v>
      </c>
      <c r="R500">
        <v>4.2424242424242422</v>
      </c>
      <c r="S500">
        <v>3.5151515151515151</v>
      </c>
      <c r="T500">
        <v>4.3939393939393936</v>
      </c>
      <c r="U500">
        <v>4.3030303030303028</v>
      </c>
      <c r="V500">
        <v>4.5454545454545459</v>
      </c>
      <c r="W500">
        <v>4.5454545454545459</v>
      </c>
      <c r="X500">
        <v>4.4545454545454541</v>
      </c>
      <c r="Y500">
        <v>4.0909090909090908</v>
      </c>
      <c r="AD500" s="47"/>
      <c r="AE500" s="43"/>
    </row>
    <row r="501" spans="1:31">
      <c r="A501" t="s">
        <v>295</v>
      </c>
      <c r="B501" t="s">
        <v>192</v>
      </c>
      <c r="C501" t="s">
        <v>50</v>
      </c>
      <c r="D501" t="s">
        <v>186</v>
      </c>
      <c r="E501" t="s">
        <v>230</v>
      </c>
      <c r="F501">
        <v>4.389380530973451</v>
      </c>
      <c r="G501">
        <v>3.9823008849557522</v>
      </c>
      <c r="H501">
        <v>4.1061946902654869</v>
      </c>
      <c r="I501">
        <v>3.6548672566371683</v>
      </c>
      <c r="J501">
        <v>4.610619469026549</v>
      </c>
      <c r="K501">
        <v>3.8230088495575223</v>
      </c>
      <c r="L501">
        <v>4.1946902654867255</v>
      </c>
      <c r="M501">
        <v>3.0530973451327434</v>
      </c>
      <c r="N501">
        <v>4.1769911504424782</v>
      </c>
      <c r="O501">
        <v>3.9380530973451329</v>
      </c>
      <c r="P501">
        <v>4.115044247787611</v>
      </c>
      <c r="Q501">
        <v>4.4424778761061949</v>
      </c>
      <c r="R501">
        <v>4.3539823008849554</v>
      </c>
      <c r="S501">
        <v>3.8053097345132745</v>
      </c>
      <c r="T501">
        <v>4.2123893805309738</v>
      </c>
      <c r="U501">
        <v>4.2654867256637168</v>
      </c>
      <c r="V501">
        <v>4.5398230088495577</v>
      </c>
      <c r="W501">
        <v>4.4601769911504423</v>
      </c>
      <c r="X501">
        <v>4.4424778761061949</v>
      </c>
      <c r="Y501">
        <v>4.053097345132743</v>
      </c>
      <c r="AD501" s="47"/>
      <c r="AE501" s="43"/>
    </row>
    <row r="502" spans="1:31">
      <c r="A502" t="s">
        <v>295</v>
      </c>
      <c r="B502" t="s">
        <v>192</v>
      </c>
      <c r="C502" t="s">
        <v>50</v>
      </c>
      <c r="D502" t="s">
        <v>193</v>
      </c>
      <c r="E502" t="s">
        <v>188</v>
      </c>
      <c r="F502">
        <v>3.75</v>
      </c>
      <c r="G502">
        <v>4</v>
      </c>
      <c r="H502">
        <v>3.5</v>
      </c>
      <c r="I502">
        <v>3</v>
      </c>
      <c r="J502">
        <v>4.25</v>
      </c>
      <c r="K502">
        <v>3.25</v>
      </c>
      <c r="L502">
        <v>4.5</v>
      </c>
      <c r="M502">
        <v>3.75</v>
      </c>
      <c r="N502">
        <v>4.25</v>
      </c>
      <c r="O502">
        <v>2.75</v>
      </c>
      <c r="P502">
        <v>4.5</v>
      </c>
      <c r="Q502">
        <v>5</v>
      </c>
      <c r="R502">
        <v>3.75</v>
      </c>
      <c r="S502">
        <v>3.75</v>
      </c>
      <c r="T502">
        <v>4.5</v>
      </c>
      <c r="U502">
        <v>4.5</v>
      </c>
      <c r="V502">
        <v>4.5</v>
      </c>
      <c r="W502">
        <v>5</v>
      </c>
      <c r="X502">
        <v>5</v>
      </c>
      <c r="Y502">
        <v>4.75</v>
      </c>
      <c r="AD502" s="47"/>
      <c r="AE502" s="43"/>
    </row>
    <row r="503" spans="1:31">
      <c r="A503" t="s">
        <v>295</v>
      </c>
      <c r="B503" t="s">
        <v>192</v>
      </c>
      <c r="C503" t="s">
        <v>50</v>
      </c>
      <c r="D503" t="s">
        <v>193</v>
      </c>
      <c r="E503" t="s">
        <v>216</v>
      </c>
      <c r="F503">
        <v>4.75</v>
      </c>
      <c r="G503">
        <v>4.333333333333333</v>
      </c>
      <c r="H503">
        <v>4</v>
      </c>
      <c r="I503">
        <v>3</v>
      </c>
      <c r="J503">
        <v>4.666666666666667</v>
      </c>
      <c r="K503">
        <v>3.75</v>
      </c>
      <c r="L503">
        <v>4.583333333333333</v>
      </c>
      <c r="M503">
        <v>3.3333333333333335</v>
      </c>
      <c r="N503">
        <v>4.166666666666667</v>
      </c>
      <c r="O503">
        <v>4</v>
      </c>
      <c r="P503">
        <v>4.166666666666667</v>
      </c>
      <c r="Q503">
        <v>4.916666666666667</v>
      </c>
      <c r="R503">
        <v>4.25</v>
      </c>
      <c r="S503">
        <v>3.6666666666666665</v>
      </c>
      <c r="T503">
        <v>4.083333333333333</v>
      </c>
      <c r="U503">
        <v>4.25</v>
      </c>
      <c r="V503">
        <v>4.833333333333333</v>
      </c>
      <c r="W503">
        <v>4.166666666666667</v>
      </c>
      <c r="X503">
        <v>4.833333333333333</v>
      </c>
      <c r="Y503">
        <v>4.25</v>
      </c>
      <c r="AD503" s="47"/>
      <c r="AE503" s="43"/>
    </row>
    <row r="504" spans="1:31">
      <c r="A504" t="s">
        <v>295</v>
      </c>
      <c r="B504" t="s">
        <v>192</v>
      </c>
      <c r="C504" t="s">
        <v>50</v>
      </c>
      <c r="D504" t="s">
        <v>193</v>
      </c>
      <c r="E504" t="s">
        <v>222</v>
      </c>
      <c r="F504">
        <v>4.1818181818181817</v>
      </c>
      <c r="G504">
        <v>3.6363636363636362</v>
      </c>
      <c r="H504">
        <v>3.5454545454545454</v>
      </c>
      <c r="I504">
        <v>3.2727272727272729</v>
      </c>
      <c r="J504">
        <v>4.2727272727272725</v>
      </c>
      <c r="K504">
        <v>3.8181818181818183</v>
      </c>
      <c r="L504">
        <v>4.1818181818181817</v>
      </c>
      <c r="M504">
        <v>2.7272727272727271</v>
      </c>
      <c r="N504">
        <v>4</v>
      </c>
      <c r="O504">
        <v>3.6363636363636362</v>
      </c>
      <c r="P504">
        <v>3.6363636363636362</v>
      </c>
      <c r="Q504">
        <v>4.1818181818181817</v>
      </c>
      <c r="R504">
        <v>4.0909090909090908</v>
      </c>
      <c r="S504">
        <v>3.8181818181818183</v>
      </c>
      <c r="T504">
        <v>4.1818181818181817</v>
      </c>
      <c r="U504">
        <v>4.3636363636363633</v>
      </c>
      <c r="V504">
        <v>4.4545454545454541</v>
      </c>
      <c r="W504">
        <v>4</v>
      </c>
      <c r="X504">
        <v>4.3636363636363633</v>
      </c>
      <c r="Y504">
        <v>3.5454545454545454</v>
      </c>
      <c r="AD504" s="47"/>
      <c r="AE504" s="43"/>
    </row>
    <row r="505" spans="1:31">
      <c r="A505" t="s">
        <v>295</v>
      </c>
      <c r="B505" t="s">
        <v>192</v>
      </c>
      <c r="C505" t="s">
        <v>50</v>
      </c>
      <c r="D505" t="s">
        <v>193</v>
      </c>
      <c r="E505" t="s">
        <v>228</v>
      </c>
      <c r="F505">
        <v>5</v>
      </c>
      <c r="G505">
        <v>4.5</v>
      </c>
      <c r="H505">
        <v>5</v>
      </c>
      <c r="I505">
        <v>4</v>
      </c>
      <c r="J505">
        <v>5</v>
      </c>
      <c r="K505">
        <v>4.5</v>
      </c>
      <c r="L505">
        <v>5</v>
      </c>
      <c r="M505">
        <v>3.5</v>
      </c>
      <c r="N505">
        <v>5</v>
      </c>
      <c r="O505">
        <v>5</v>
      </c>
      <c r="P505">
        <v>5</v>
      </c>
      <c r="Q505">
        <v>5</v>
      </c>
      <c r="R505">
        <v>5</v>
      </c>
      <c r="S505">
        <v>4.5</v>
      </c>
      <c r="T505">
        <v>5</v>
      </c>
      <c r="U505">
        <v>5</v>
      </c>
      <c r="V505">
        <v>5</v>
      </c>
      <c r="W505">
        <v>5</v>
      </c>
      <c r="X505">
        <v>5</v>
      </c>
      <c r="Y505">
        <v>4.5</v>
      </c>
      <c r="AD505" s="47"/>
      <c r="AE505" s="43"/>
    </row>
    <row r="506" spans="1:31">
      <c r="A506" t="s">
        <v>295</v>
      </c>
      <c r="B506" t="s">
        <v>192</v>
      </c>
      <c r="C506" t="s">
        <v>50</v>
      </c>
      <c r="D506" t="s">
        <v>193</v>
      </c>
      <c r="E506" t="s">
        <v>229</v>
      </c>
      <c r="F506">
        <v>4.4857142857142858</v>
      </c>
      <c r="G506">
        <v>4.0428571428571427</v>
      </c>
      <c r="H506">
        <v>4.1142857142857139</v>
      </c>
      <c r="I506">
        <v>4.1571428571428575</v>
      </c>
      <c r="J506">
        <v>4.5285714285714285</v>
      </c>
      <c r="K506">
        <v>4.2714285714285714</v>
      </c>
      <c r="L506">
        <v>4.2857142857142856</v>
      </c>
      <c r="M506">
        <v>3.9857142857142858</v>
      </c>
      <c r="N506">
        <v>4.4428571428571431</v>
      </c>
      <c r="O506">
        <v>4.0999999999999996</v>
      </c>
      <c r="P506">
        <v>3.7857142857142856</v>
      </c>
      <c r="Q506">
        <v>4.3142857142857141</v>
      </c>
      <c r="R506">
        <v>4.2428571428571429</v>
      </c>
      <c r="S506">
        <v>4.0857142857142854</v>
      </c>
      <c r="T506">
        <v>4.2428571428571429</v>
      </c>
      <c r="U506">
        <v>4.0285714285714285</v>
      </c>
      <c r="V506">
        <v>4.4285714285714288</v>
      </c>
      <c r="W506">
        <v>4.4571428571428573</v>
      </c>
      <c r="X506">
        <v>4.2285714285714286</v>
      </c>
      <c r="Y506">
        <v>4.0999999999999996</v>
      </c>
      <c r="AD506" s="47"/>
      <c r="AE506" s="43"/>
    </row>
    <row r="507" spans="1:31">
      <c r="A507" t="s">
        <v>295</v>
      </c>
      <c r="B507" t="s">
        <v>192</v>
      </c>
      <c r="C507" t="s">
        <v>50</v>
      </c>
      <c r="D507" t="s">
        <v>193</v>
      </c>
      <c r="E507" t="s">
        <v>234</v>
      </c>
      <c r="F507">
        <v>4.6470588235294121</v>
      </c>
      <c r="G507">
        <v>3.8235294117647061</v>
      </c>
      <c r="H507">
        <v>3.7647058823529411</v>
      </c>
      <c r="I507">
        <v>3.5294117647058822</v>
      </c>
      <c r="J507">
        <v>4.5882352941176467</v>
      </c>
      <c r="K507">
        <v>4</v>
      </c>
      <c r="L507">
        <v>4.2941176470588234</v>
      </c>
      <c r="M507">
        <v>4</v>
      </c>
      <c r="N507">
        <v>3.5882352941176472</v>
      </c>
      <c r="O507">
        <v>4.2352941176470589</v>
      </c>
      <c r="P507">
        <v>3.6470588235294117</v>
      </c>
      <c r="Q507">
        <v>4.2352941176470589</v>
      </c>
      <c r="R507">
        <v>3.8235294117647061</v>
      </c>
      <c r="S507">
        <v>3.6470588235294117</v>
      </c>
      <c r="T507">
        <v>4.2352941176470589</v>
      </c>
      <c r="U507">
        <v>4.0588235294117645</v>
      </c>
      <c r="V507">
        <v>4.5882352941176467</v>
      </c>
      <c r="W507">
        <v>4.4117647058823533</v>
      </c>
      <c r="X507">
        <v>4.3529411764705879</v>
      </c>
      <c r="Y507">
        <v>3.7058823529411766</v>
      </c>
      <c r="AD507" s="47"/>
      <c r="AE507" s="43"/>
    </row>
    <row r="508" spans="1:31">
      <c r="A508" t="s">
        <v>295</v>
      </c>
      <c r="B508" t="s">
        <v>192</v>
      </c>
      <c r="C508" t="s">
        <v>50</v>
      </c>
      <c r="D508" t="s">
        <v>193</v>
      </c>
      <c r="E508" t="s">
        <v>230</v>
      </c>
      <c r="F508">
        <v>4.354838709677419</v>
      </c>
      <c r="G508">
        <v>3.870967741935484</v>
      </c>
      <c r="H508">
        <v>3.774193548387097</v>
      </c>
      <c r="I508">
        <v>3.4516129032258065</v>
      </c>
      <c r="J508">
        <v>4.435483870967742</v>
      </c>
      <c r="K508">
        <v>3.524193548387097</v>
      </c>
      <c r="L508">
        <v>3.975806451612903</v>
      </c>
      <c r="M508">
        <v>2.8306451612903225</v>
      </c>
      <c r="N508">
        <v>4.056451612903226</v>
      </c>
      <c r="O508">
        <v>3.8629032258064515</v>
      </c>
      <c r="P508">
        <v>3.879032258064516</v>
      </c>
      <c r="Q508">
        <v>4.379032258064516</v>
      </c>
      <c r="R508">
        <v>4.153225806451613</v>
      </c>
      <c r="S508">
        <v>3.661290322580645</v>
      </c>
      <c r="T508">
        <v>4.137096774193548</v>
      </c>
      <c r="U508">
        <v>4.080645161290323</v>
      </c>
      <c r="V508">
        <v>4.532258064516129</v>
      </c>
      <c r="W508">
        <v>4.290322580645161</v>
      </c>
      <c r="X508">
        <v>4.193548387096774</v>
      </c>
      <c r="Y508">
        <v>3.846774193548387</v>
      </c>
      <c r="AD508" s="47"/>
      <c r="AE508" s="43"/>
    </row>
    <row r="509" spans="1:31">
      <c r="A509" t="s">
        <v>295</v>
      </c>
      <c r="B509" t="s">
        <v>192</v>
      </c>
      <c r="C509" t="s">
        <v>50</v>
      </c>
      <c r="D509" t="s">
        <v>208</v>
      </c>
      <c r="E509" t="s">
        <v>188</v>
      </c>
      <c r="F509">
        <v>5</v>
      </c>
      <c r="G509">
        <v>5</v>
      </c>
      <c r="H509">
        <v>5</v>
      </c>
      <c r="I509">
        <v>5</v>
      </c>
      <c r="J509">
        <v>4</v>
      </c>
      <c r="K509">
        <v>5</v>
      </c>
      <c r="L509">
        <v>2</v>
      </c>
      <c r="M509">
        <v>2</v>
      </c>
      <c r="N509">
        <v>5</v>
      </c>
      <c r="O509">
        <v>5</v>
      </c>
      <c r="P509">
        <v>5</v>
      </c>
      <c r="Q509">
        <v>5</v>
      </c>
      <c r="R509">
        <v>5</v>
      </c>
      <c r="S509">
        <v>5</v>
      </c>
      <c r="T509">
        <v>5</v>
      </c>
      <c r="U509">
        <v>5</v>
      </c>
      <c r="V509">
        <v>2</v>
      </c>
      <c r="W509">
        <v>3</v>
      </c>
      <c r="X509">
        <v>4</v>
      </c>
      <c r="Y509">
        <v>4</v>
      </c>
      <c r="AD509" s="47"/>
      <c r="AE509" s="43"/>
    </row>
    <row r="510" spans="1:31">
      <c r="A510" t="s">
        <v>295</v>
      </c>
      <c r="B510" t="s">
        <v>192</v>
      </c>
      <c r="C510" t="s">
        <v>50</v>
      </c>
      <c r="D510" t="s">
        <v>208</v>
      </c>
      <c r="E510" t="s">
        <v>228</v>
      </c>
      <c r="F510">
        <v>4</v>
      </c>
      <c r="G510">
        <v>3</v>
      </c>
      <c r="H510">
        <v>3</v>
      </c>
      <c r="I510">
        <v>5</v>
      </c>
      <c r="J510">
        <v>4</v>
      </c>
      <c r="K510">
        <v>4</v>
      </c>
      <c r="L510">
        <v>3</v>
      </c>
      <c r="M510">
        <v>3</v>
      </c>
      <c r="N510">
        <v>5</v>
      </c>
      <c r="O510">
        <v>5</v>
      </c>
      <c r="P510">
        <v>3</v>
      </c>
      <c r="Q510">
        <v>3</v>
      </c>
      <c r="R510">
        <v>4</v>
      </c>
      <c r="S510">
        <v>4</v>
      </c>
      <c r="T510">
        <v>5</v>
      </c>
      <c r="U510">
        <v>3</v>
      </c>
      <c r="V510">
        <v>2</v>
      </c>
      <c r="W510">
        <v>5</v>
      </c>
      <c r="X510">
        <v>5</v>
      </c>
      <c r="Y510">
        <v>4</v>
      </c>
      <c r="AD510" s="47"/>
      <c r="AE510" s="43"/>
    </row>
    <row r="511" spans="1:31">
      <c r="A511" t="s">
        <v>295</v>
      </c>
      <c r="B511" t="s">
        <v>192</v>
      </c>
      <c r="C511" t="s">
        <v>50</v>
      </c>
      <c r="D511" t="s">
        <v>208</v>
      </c>
      <c r="E511" t="s">
        <v>234</v>
      </c>
      <c r="F511">
        <v>4</v>
      </c>
      <c r="G511">
        <v>5</v>
      </c>
      <c r="H511">
        <v>2</v>
      </c>
      <c r="I511">
        <v>3</v>
      </c>
      <c r="J511">
        <v>4</v>
      </c>
      <c r="K511">
        <v>5</v>
      </c>
      <c r="L511">
        <v>2</v>
      </c>
      <c r="M511">
        <v>3</v>
      </c>
      <c r="N511">
        <v>4</v>
      </c>
      <c r="O511">
        <v>3</v>
      </c>
      <c r="P511">
        <v>2</v>
      </c>
      <c r="Q511">
        <v>5</v>
      </c>
      <c r="R511">
        <v>5</v>
      </c>
      <c r="S511">
        <v>4</v>
      </c>
      <c r="T511">
        <v>2</v>
      </c>
      <c r="U511">
        <v>3</v>
      </c>
      <c r="V511">
        <v>5</v>
      </c>
      <c r="W511">
        <v>3</v>
      </c>
      <c r="X511">
        <v>2</v>
      </c>
      <c r="Y511">
        <v>4</v>
      </c>
      <c r="AD511" s="47"/>
      <c r="AE511" s="43"/>
    </row>
    <row r="512" spans="1:31">
      <c r="A512" t="s">
        <v>295</v>
      </c>
      <c r="B512" t="s">
        <v>192</v>
      </c>
      <c r="C512" t="s">
        <v>50</v>
      </c>
      <c r="D512" t="s">
        <v>208</v>
      </c>
      <c r="E512" t="s">
        <v>230</v>
      </c>
      <c r="F512">
        <v>5</v>
      </c>
      <c r="G512">
        <v>4</v>
      </c>
      <c r="H512">
        <v>3</v>
      </c>
      <c r="I512">
        <v>4</v>
      </c>
      <c r="J512">
        <v>5</v>
      </c>
      <c r="K512">
        <v>3</v>
      </c>
      <c r="L512">
        <v>4</v>
      </c>
      <c r="M512">
        <v>5</v>
      </c>
      <c r="N512">
        <v>5</v>
      </c>
      <c r="O512">
        <v>5</v>
      </c>
      <c r="P512">
        <v>5</v>
      </c>
      <c r="Q512">
        <v>5</v>
      </c>
      <c r="R512">
        <v>2</v>
      </c>
      <c r="S512">
        <v>2</v>
      </c>
      <c r="T512">
        <v>4</v>
      </c>
      <c r="U512">
        <v>4</v>
      </c>
      <c r="V512">
        <v>5</v>
      </c>
      <c r="W512">
        <v>5</v>
      </c>
      <c r="X512">
        <v>5</v>
      </c>
      <c r="Y512">
        <v>4</v>
      </c>
      <c r="AD512" s="47"/>
      <c r="AE512" s="43"/>
    </row>
    <row r="513" spans="1:49">
      <c r="A513" t="s">
        <v>296</v>
      </c>
      <c r="B513" t="s">
        <v>50</v>
      </c>
      <c r="C513" t="s">
        <v>183</v>
      </c>
      <c r="D513" t="s">
        <v>186</v>
      </c>
      <c r="E513" t="s">
        <v>188</v>
      </c>
      <c r="F513">
        <v>4.5</v>
      </c>
      <c r="G513">
        <v>5</v>
      </c>
      <c r="H513">
        <v>5</v>
      </c>
      <c r="I513">
        <v>4.5</v>
      </c>
      <c r="J513">
        <v>4.5</v>
      </c>
      <c r="K513">
        <v>4</v>
      </c>
      <c r="L513">
        <v>4</v>
      </c>
      <c r="M513">
        <v>3.5</v>
      </c>
      <c r="N513">
        <v>4</v>
      </c>
      <c r="O513">
        <v>5</v>
      </c>
      <c r="P513">
        <v>4.5</v>
      </c>
      <c r="Q513">
        <v>4.5</v>
      </c>
      <c r="R513">
        <v>4.5</v>
      </c>
      <c r="S513">
        <v>4</v>
      </c>
      <c r="T513">
        <v>4.5</v>
      </c>
      <c r="U513">
        <v>4</v>
      </c>
      <c r="V513">
        <v>4.5</v>
      </c>
      <c r="W513">
        <v>4</v>
      </c>
      <c r="X513">
        <v>5</v>
      </c>
      <c r="Y513">
        <v>4.5</v>
      </c>
      <c r="AA513" s="44"/>
      <c r="AC513" s="44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</row>
    <row r="514" spans="1:49">
      <c r="A514" t="s">
        <v>296</v>
      </c>
      <c r="B514" t="s">
        <v>50</v>
      </c>
      <c r="C514" t="s">
        <v>183</v>
      </c>
      <c r="D514" t="s">
        <v>186</v>
      </c>
      <c r="E514" t="s">
        <v>216</v>
      </c>
      <c r="F514">
        <v>4.25</v>
      </c>
      <c r="G514">
        <v>3.8611111111111112</v>
      </c>
      <c r="H514">
        <v>3.9722222222222223</v>
      </c>
      <c r="I514">
        <v>3.8333333333333335</v>
      </c>
      <c r="J514">
        <v>4.1944444444444446</v>
      </c>
      <c r="K514">
        <v>3.8055555555555554</v>
      </c>
      <c r="L514">
        <v>3.8888888888888888</v>
      </c>
      <c r="M514">
        <v>3.6666666666666665</v>
      </c>
      <c r="N514">
        <v>4.0277777777777777</v>
      </c>
      <c r="O514">
        <v>3.6944444444444446</v>
      </c>
      <c r="P514">
        <v>3.7222222222222223</v>
      </c>
      <c r="Q514">
        <v>4.2777777777777777</v>
      </c>
      <c r="R514">
        <v>4.083333333333333</v>
      </c>
      <c r="S514">
        <v>4.0555555555555554</v>
      </c>
      <c r="T514">
        <v>4.3055555555555554</v>
      </c>
      <c r="U514">
        <v>4.0277777777777777</v>
      </c>
      <c r="V514">
        <v>4.166666666666667</v>
      </c>
      <c r="W514">
        <v>4.333333333333333</v>
      </c>
      <c r="X514">
        <v>4.2222222222222223</v>
      </c>
      <c r="Y514">
        <v>4.0277777777777777</v>
      </c>
      <c r="AA514" s="45"/>
      <c r="AB514" s="45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</row>
    <row r="515" spans="1:49">
      <c r="A515" t="s">
        <v>296</v>
      </c>
      <c r="B515" t="s">
        <v>50</v>
      </c>
      <c r="C515" t="s">
        <v>183</v>
      </c>
      <c r="D515" t="s">
        <v>186</v>
      </c>
      <c r="E515" t="s">
        <v>222</v>
      </c>
      <c r="F515">
        <v>3.9473684210526314</v>
      </c>
      <c r="G515">
        <v>3.4736842105263159</v>
      </c>
      <c r="H515">
        <v>3.263157894736842</v>
      </c>
      <c r="I515">
        <v>3.1052631578947367</v>
      </c>
      <c r="J515">
        <v>4.1052631578947372</v>
      </c>
      <c r="K515">
        <v>4.1052631578947372</v>
      </c>
      <c r="L515">
        <v>4.1052631578947372</v>
      </c>
      <c r="M515">
        <v>3.7894736842105261</v>
      </c>
      <c r="N515">
        <v>4.2631578947368425</v>
      </c>
      <c r="O515">
        <v>3.8947368421052633</v>
      </c>
      <c r="P515">
        <v>3.4736842105263159</v>
      </c>
      <c r="Q515">
        <v>4.1052631578947372</v>
      </c>
      <c r="R515">
        <v>4</v>
      </c>
      <c r="S515">
        <v>3.736842105263158</v>
      </c>
      <c r="T515">
        <v>4.1052631578947372</v>
      </c>
      <c r="U515">
        <v>4.1578947368421053</v>
      </c>
      <c r="V515">
        <v>4.4736842105263159</v>
      </c>
      <c r="W515">
        <v>3.7894736842105261</v>
      </c>
      <c r="X515">
        <v>3.8947368421052633</v>
      </c>
      <c r="Y515">
        <v>4.2105263157894735</v>
      </c>
      <c r="AA515" s="43"/>
      <c r="AB515" s="44"/>
      <c r="AC515" s="45"/>
    </row>
    <row r="516" spans="1:49">
      <c r="A516" t="s">
        <v>296</v>
      </c>
      <c r="B516" t="s">
        <v>50</v>
      </c>
      <c r="C516" t="s">
        <v>183</v>
      </c>
      <c r="D516" t="s">
        <v>186</v>
      </c>
      <c r="E516" t="s">
        <v>228</v>
      </c>
      <c r="F516">
        <v>5</v>
      </c>
      <c r="G516">
        <v>4</v>
      </c>
      <c r="H516">
        <v>3</v>
      </c>
      <c r="I516">
        <v>5</v>
      </c>
      <c r="J516">
        <v>4.5</v>
      </c>
      <c r="K516">
        <v>4</v>
      </c>
      <c r="L516">
        <v>4.5</v>
      </c>
      <c r="M516">
        <v>4</v>
      </c>
      <c r="N516">
        <v>4.5</v>
      </c>
      <c r="O516">
        <v>3.5</v>
      </c>
      <c r="P516">
        <v>5</v>
      </c>
      <c r="Q516">
        <v>5</v>
      </c>
      <c r="R516">
        <v>4</v>
      </c>
      <c r="S516">
        <v>4</v>
      </c>
      <c r="T516">
        <v>2.5</v>
      </c>
      <c r="U516">
        <v>5</v>
      </c>
      <c r="V516">
        <v>4.5</v>
      </c>
      <c r="W516">
        <v>5</v>
      </c>
      <c r="X516">
        <v>4.5</v>
      </c>
      <c r="Y516">
        <v>3.5</v>
      </c>
      <c r="AA516" s="43"/>
      <c r="AB516" s="44"/>
      <c r="AC516" s="45"/>
    </row>
    <row r="517" spans="1:49">
      <c r="A517" t="s">
        <v>296</v>
      </c>
      <c r="B517" t="s">
        <v>50</v>
      </c>
      <c r="C517" t="s">
        <v>183</v>
      </c>
      <c r="D517" t="s">
        <v>186</v>
      </c>
      <c r="E517" t="s">
        <v>229</v>
      </c>
      <c r="F517">
        <v>3.9633027522935782</v>
      </c>
      <c r="G517">
        <v>3.7889908256880735</v>
      </c>
      <c r="H517">
        <v>3.8440366972477062</v>
      </c>
      <c r="I517">
        <v>3.7155963302752295</v>
      </c>
      <c r="J517">
        <v>4.2339449541284404</v>
      </c>
      <c r="K517">
        <v>3.9082568807339451</v>
      </c>
      <c r="L517">
        <v>4.0779816513761471</v>
      </c>
      <c r="M517">
        <v>3.5688073394495414</v>
      </c>
      <c r="N517">
        <v>4.1972477064220186</v>
      </c>
      <c r="O517">
        <v>3.9357798165137616</v>
      </c>
      <c r="P517">
        <v>3.7247706422018347</v>
      </c>
      <c r="Q517">
        <v>4.3027522935779814</v>
      </c>
      <c r="R517">
        <v>3.9541284403669725</v>
      </c>
      <c r="S517">
        <v>3.761467889908257</v>
      </c>
      <c r="T517">
        <v>4.1788990825688073</v>
      </c>
      <c r="U517">
        <v>4.1238532110091741</v>
      </c>
      <c r="V517">
        <v>4.1055045871559637</v>
      </c>
      <c r="W517">
        <v>4.2018348623853212</v>
      </c>
      <c r="X517">
        <v>4.2522935779816518</v>
      </c>
      <c r="Y517">
        <v>3.903669724770642</v>
      </c>
      <c r="AA517" s="43"/>
      <c r="AB517" s="44"/>
      <c r="AC517" s="45"/>
    </row>
    <row r="518" spans="1:49">
      <c r="A518" t="s">
        <v>296</v>
      </c>
      <c r="B518" t="s">
        <v>50</v>
      </c>
      <c r="C518" t="s">
        <v>183</v>
      </c>
      <c r="D518" t="s">
        <v>186</v>
      </c>
      <c r="E518" t="s">
        <v>234</v>
      </c>
      <c r="F518">
        <v>3.92</v>
      </c>
      <c r="G518">
        <v>3.66</v>
      </c>
      <c r="H518">
        <v>3.52</v>
      </c>
      <c r="I518">
        <v>3.46</v>
      </c>
      <c r="J518">
        <v>4.1399999999999997</v>
      </c>
      <c r="K518">
        <v>3.88</v>
      </c>
      <c r="L518">
        <v>3.86</v>
      </c>
      <c r="M518">
        <v>3.4</v>
      </c>
      <c r="N518">
        <v>4.2</v>
      </c>
      <c r="O518">
        <v>3.58</v>
      </c>
      <c r="P518">
        <v>3.54</v>
      </c>
      <c r="Q518">
        <v>4.04</v>
      </c>
      <c r="R518">
        <v>4.08</v>
      </c>
      <c r="S518">
        <v>3.66</v>
      </c>
      <c r="T518">
        <v>4.2</v>
      </c>
      <c r="U518">
        <v>4.28</v>
      </c>
      <c r="V518">
        <v>4.08</v>
      </c>
      <c r="W518">
        <v>4.32</v>
      </c>
      <c r="X518">
        <v>4.3600000000000003</v>
      </c>
      <c r="Y518">
        <v>4.22</v>
      </c>
      <c r="AA518" s="43"/>
      <c r="AB518" s="44"/>
      <c r="AC518" s="45"/>
    </row>
    <row r="519" spans="1:49">
      <c r="A519" t="s">
        <v>296</v>
      </c>
      <c r="B519" t="s">
        <v>50</v>
      </c>
      <c r="C519" t="s">
        <v>183</v>
      </c>
      <c r="D519" t="s">
        <v>186</v>
      </c>
      <c r="E519" t="s">
        <v>230</v>
      </c>
      <c r="F519">
        <v>4.08</v>
      </c>
      <c r="G519">
        <v>3.64</v>
      </c>
      <c r="H519">
        <v>3.74</v>
      </c>
      <c r="I519">
        <v>3.64</v>
      </c>
      <c r="J519">
        <v>4.4800000000000004</v>
      </c>
      <c r="K519">
        <v>4.0199999999999996</v>
      </c>
      <c r="L519">
        <v>4.1399999999999997</v>
      </c>
      <c r="M519">
        <v>3.84</v>
      </c>
      <c r="N519">
        <v>4.42</v>
      </c>
      <c r="O519">
        <v>3.82</v>
      </c>
      <c r="P519">
        <v>4.12</v>
      </c>
      <c r="Q519">
        <v>4.3</v>
      </c>
      <c r="R519">
        <v>4.3600000000000003</v>
      </c>
      <c r="S519">
        <v>3.98</v>
      </c>
      <c r="T519">
        <v>4.32</v>
      </c>
      <c r="U519">
        <v>4.0599999999999996</v>
      </c>
      <c r="V519">
        <v>4.5</v>
      </c>
      <c r="W519">
        <v>4.34</v>
      </c>
      <c r="X519">
        <v>4.58</v>
      </c>
      <c r="Y519">
        <v>4.22</v>
      </c>
      <c r="AA519" s="43"/>
      <c r="AB519" s="44"/>
      <c r="AC519" s="45"/>
    </row>
    <row r="520" spans="1:49">
      <c r="A520" t="s">
        <v>296</v>
      </c>
      <c r="B520" t="s">
        <v>50</v>
      </c>
      <c r="C520" t="s">
        <v>200</v>
      </c>
      <c r="D520" t="s">
        <v>186</v>
      </c>
      <c r="E520" t="s">
        <v>188</v>
      </c>
      <c r="F520">
        <v>3.6666666666666665</v>
      </c>
      <c r="G520">
        <v>4</v>
      </c>
      <c r="H520">
        <v>2.6666666666666665</v>
      </c>
      <c r="I520">
        <v>3.3333333333333335</v>
      </c>
      <c r="J520">
        <v>3.8333333333333335</v>
      </c>
      <c r="K520">
        <v>3.6666666666666665</v>
      </c>
      <c r="L520">
        <v>3.1666666666666665</v>
      </c>
      <c r="M520">
        <v>3.1666666666666665</v>
      </c>
      <c r="N520">
        <v>4</v>
      </c>
      <c r="O520">
        <v>3.3333333333333335</v>
      </c>
      <c r="P520">
        <v>4.166666666666667</v>
      </c>
      <c r="Q520">
        <v>3.3333333333333335</v>
      </c>
      <c r="R520">
        <v>3.8333333333333335</v>
      </c>
      <c r="S520">
        <v>3</v>
      </c>
      <c r="T520">
        <v>3.5</v>
      </c>
      <c r="U520">
        <v>4.166666666666667</v>
      </c>
      <c r="V520">
        <v>4</v>
      </c>
      <c r="W520">
        <v>3.3333333333333335</v>
      </c>
      <c r="X520">
        <v>3.3333333333333335</v>
      </c>
      <c r="Y520">
        <v>3.5</v>
      </c>
      <c r="AA520" s="43"/>
      <c r="AB520" s="44"/>
      <c r="AC520" s="45"/>
    </row>
    <row r="521" spans="1:49">
      <c r="A521" t="s">
        <v>296</v>
      </c>
      <c r="B521" t="s">
        <v>50</v>
      </c>
      <c r="C521" t="s">
        <v>200</v>
      </c>
      <c r="D521" t="s">
        <v>186</v>
      </c>
      <c r="E521" t="s">
        <v>216</v>
      </c>
      <c r="F521">
        <v>4.4615384615384617</v>
      </c>
      <c r="G521">
        <v>3.6666666666666665</v>
      </c>
      <c r="H521">
        <v>3.5128205128205128</v>
      </c>
      <c r="I521">
        <v>3.7435897435897436</v>
      </c>
      <c r="J521">
        <v>4.384615384615385</v>
      </c>
      <c r="K521">
        <v>3.4102564102564101</v>
      </c>
      <c r="L521">
        <v>4.3076923076923075</v>
      </c>
      <c r="M521">
        <v>3.0769230769230771</v>
      </c>
      <c r="N521">
        <v>4.2051282051282053</v>
      </c>
      <c r="O521">
        <v>4.1538461538461542</v>
      </c>
      <c r="P521">
        <v>4.1794871794871797</v>
      </c>
      <c r="Q521">
        <v>4.4102564102564106</v>
      </c>
      <c r="R521">
        <v>4.2051282051282053</v>
      </c>
      <c r="S521">
        <v>4.1025641025641022</v>
      </c>
      <c r="T521">
        <v>4.3589743589743586</v>
      </c>
      <c r="U521">
        <v>4.1538461538461542</v>
      </c>
      <c r="V521">
        <v>4.3589743589743586</v>
      </c>
      <c r="W521">
        <v>4.4102564102564106</v>
      </c>
      <c r="X521">
        <v>4.2820512820512819</v>
      </c>
      <c r="Y521">
        <v>4.1794871794871797</v>
      </c>
      <c r="AA521" s="43"/>
      <c r="AB521" s="44"/>
      <c r="AC521" s="45"/>
    </row>
    <row r="522" spans="1:49">
      <c r="A522" t="s">
        <v>296</v>
      </c>
      <c r="B522" t="s">
        <v>50</v>
      </c>
      <c r="C522" t="s">
        <v>200</v>
      </c>
      <c r="D522" t="s">
        <v>186</v>
      </c>
      <c r="E522" t="s">
        <v>222</v>
      </c>
      <c r="F522">
        <v>4.5217391304347823</v>
      </c>
      <c r="G522">
        <v>4.0869565217391308</v>
      </c>
      <c r="H522">
        <v>4.3043478260869561</v>
      </c>
      <c r="I522">
        <v>4</v>
      </c>
      <c r="J522">
        <v>4.5217391304347823</v>
      </c>
      <c r="K522">
        <v>4.4782608695652177</v>
      </c>
      <c r="L522">
        <v>4.1739130434782608</v>
      </c>
      <c r="M522">
        <v>3.6086956521739131</v>
      </c>
      <c r="N522">
        <v>4.4782608695652177</v>
      </c>
      <c r="O522">
        <v>4.2173913043478262</v>
      </c>
      <c r="P522">
        <v>4.1739130434782608</v>
      </c>
      <c r="Q522">
        <v>4.6521739130434785</v>
      </c>
      <c r="R522">
        <v>4.5217391304347823</v>
      </c>
      <c r="S522">
        <v>3.9565217391304346</v>
      </c>
      <c r="T522">
        <v>4.3913043478260869</v>
      </c>
      <c r="U522">
        <v>4.5217391304347823</v>
      </c>
      <c r="V522">
        <v>4.6086956521739131</v>
      </c>
      <c r="W522">
        <v>4.3913043478260869</v>
      </c>
      <c r="X522">
        <v>4.6956521739130439</v>
      </c>
      <c r="Y522">
        <v>4.2173913043478262</v>
      </c>
      <c r="AA522" s="45"/>
      <c r="AB522" s="44"/>
      <c r="AC522" s="45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</row>
    <row r="523" spans="1:49">
      <c r="A523" t="s">
        <v>296</v>
      </c>
      <c r="B523" t="s">
        <v>50</v>
      </c>
      <c r="C523" t="s">
        <v>200</v>
      </c>
      <c r="D523" t="s">
        <v>186</v>
      </c>
      <c r="E523" t="s">
        <v>228</v>
      </c>
      <c r="F523">
        <v>5</v>
      </c>
      <c r="G523">
        <v>5</v>
      </c>
      <c r="H523">
        <v>1</v>
      </c>
      <c r="I523">
        <v>5</v>
      </c>
      <c r="J523">
        <v>3</v>
      </c>
      <c r="K523">
        <v>4</v>
      </c>
      <c r="L523">
        <v>5</v>
      </c>
      <c r="M523">
        <v>4</v>
      </c>
      <c r="N523">
        <v>5</v>
      </c>
      <c r="O523">
        <v>5</v>
      </c>
      <c r="P523">
        <v>2</v>
      </c>
      <c r="Q523">
        <v>3</v>
      </c>
      <c r="R523">
        <v>1</v>
      </c>
      <c r="S523">
        <v>1</v>
      </c>
      <c r="T523">
        <v>4</v>
      </c>
      <c r="U523">
        <v>3</v>
      </c>
      <c r="V523">
        <v>5</v>
      </c>
      <c r="W523">
        <v>4</v>
      </c>
      <c r="X523">
        <v>3</v>
      </c>
      <c r="Y523">
        <v>3</v>
      </c>
      <c r="AA523" s="43"/>
      <c r="AB523" s="44"/>
      <c r="AC523" s="45"/>
    </row>
    <row r="524" spans="1:49">
      <c r="A524" t="s">
        <v>296</v>
      </c>
      <c r="B524" t="s">
        <v>50</v>
      </c>
      <c r="C524" t="s">
        <v>200</v>
      </c>
      <c r="D524" t="s">
        <v>186</v>
      </c>
      <c r="E524" t="s">
        <v>229</v>
      </c>
      <c r="F524">
        <v>4.0961538461538458</v>
      </c>
      <c r="G524">
        <v>3.9567307692307692</v>
      </c>
      <c r="H524">
        <v>3.9278846153846154</v>
      </c>
      <c r="I524">
        <v>3.8173076923076925</v>
      </c>
      <c r="J524">
        <v>4.3413461538461542</v>
      </c>
      <c r="K524">
        <v>3.9663461538461537</v>
      </c>
      <c r="L524">
        <v>4.0576923076923075</v>
      </c>
      <c r="M524">
        <v>3.4134615384615383</v>
      </c>
      <c r="N524">
        <v>4.2355769230769234</v>
      </c>
      <c r="O524">
        <v>4.0913461538461542</v>
      </c>
      <c r="P524">
        <v>3.9086538461538463</v>
      </c>
      <c r="Q524">
        <v>4.3317307692307692</v>
      </c>
      <c r="R524">
        <v>4.2115384615384617</v>
      </c>
      <c r="S524">
        <v>3.8461538461538463</v>
      </c>
      <c r="T524">
        <v>4.4086538461538458</v>
      </c>
      <c r="U524">
        <v>4.2692307692307692</v>
      </c>
      <c r="V524">
        <v>4.3317307692307692</v>
      </c>
      <c r="W524">
        <v>4.384615384615385</v>
      </c>
      <c r="X524">
        <v>4.3557692307692308</v>
      </c>
      <c r="Y524">
        <v>4.1201923076923075</v>
      </c>
      <c r="AA524" s="43"/>
      <c r="AB524" s="44"/>
      <c r="AC524" s="45"/>
    </row>
    <row r="525" spans="1:49">
      <c r="A525" t="s">
        <v>296</v>
      </c>
      <c r="B525" t="s">
        <v>50</v>
      </c>
      <c r="C525" t="s">
        <v>200</v>
      </c>
      <c r="D525" t="s">
        <v>186</v>
      </c>
      <c r="E525" t="s">
        <v>234</v>
      </c>
      <c r="F525">
        <v>4.4516129032258061</v>
      </c>
      <c r="G525">
        <v>4.0483870967741939</v>
      </c>
      <c r="H525">
        <v>3.838709677419355</v>
      </c>
      <c r="I525">
        <v>3.9516129032258065</v>
      </c>
      <c r="J525">
        <v>4.532258064516129</v>
      </c>
      <c r="K525">
        <v>4</v>
      </c>
      <c r="L525">
        <v>4.403225806451613</v>
      </c>
      <c r="M525">
        <v>3.7580645161290325</v>
      </c>
      <c r="N525">
        <v>4.419354838709677</v>
      </c>
      <c r="O525">
        <v>4</v>
      </c>
      <c r="P525">
        <v>3.596774193548387</v>
      </c>
      <c r="Q525">
        <v>4.5483870967741939</v>
      </c>
      <c r="R525">
        <v>4.274193548387097</v>
      </c>
      <c r="S525">
        <v>3.6774193548387095</v>
      </c>
      <c r="T525">
        <v>4.4838709677419351</v>
      </c>
      <c r="U525">
        <v>4.225806451612903</v>
      </c>
      <c r="V525">
        <v>4.5</v>
      </c>
      <c r="W525">
        <v>4.580645161290323</v>
      </c>
      <c r="X525">
        <v>4.612903225806452</v>
      </c>
      <c r="Y525">
        <v>4.145161290322581</v>
      </c>
      <c r="AA525" s="43"/>
      <c r="AB525" s="44"/>
      <c r="AC525" s="45"/>
    </row>
    <row r="526" spans="1:49">
      <c r="A526" t="s">
        <v>296</v>
      </c>
      <c r="B526" t="s">
        <v>50</v>
      </c>
      <c r="C526" t="s">
        <v>200</v>
      </c>
      <c r="D526" t="s">
        <v>186</v>
      </c>
      <c r="E526" t="s">
        <v>230</v>
      </c>
      <c r="F526">
        <v>4.435643564356436</v>
      </c>
      <c r="G526">
        <v>4.1584158415841586</v>
      </c>
      <c r="H526">
        <v>3.722772277227723</v>
      </c>
      <c r="I526">
        <v>3.6930693069306932</v>
      </c>
      <c r="J526">
        <v>4.4653465346534658</v>
      </c>
      <c r="K526">
        <v>3.8316831683168315</v>
      </c>
      <c r="L526">
        <v>4.3762376237623766</v>
      </c>
      <c r="M526">
        <v>3.5940594059405941</v>
      </c>
      <c r="N526">
        <v>4.3861386138613865</v>
      </c>
      <c r="O526">
        <v>3.9504950495049505</v>
      </c>
      <c r="P526">
        <v>4.0495049504950495</v>
      </c>
      <c r="Q526">
        <v>4.564356435643564</v>
      </c>
      <c r="R526">
        <v>4.2772277227722775</v>
      </c>
      <c r="S526">
        <v>3.9207920792079207</v>
      </c>
      <c r="T526">
        <v>4.2376237623762378</v>
      </c>
      <c r="U526">
        <v>4.3564356435643568</v>
      </c>
      <c r="V526">
        <v>4.5841584158415838</v>
      </c>
      <c r="W526">
        <v>4.3861386138613865</v>
      </c>
      <c r="X526">
        <v>4.3564356435643568</v>
      </c>
      <c r="Y526">
        <v>3.9801980198019802</v>
      </c>
      <c r="AA526" s="43"/>
      <c r="AB526" s="44"/>
      <c r="AC526" s="45"/>
    </row>
    <row r="527" spans="1:49">
      <c r="A527" t="s">
        <v>296</v>
      </c>
      <c r="B527" t="s">
        <v>50</v>
      </c>
      <c r="C527" t="s">
        <v>207</v>
      </c>
      <c r="D527" t="s">
        <v>186</v>
      </c>
      <c r="E527" t="s">
        <v>188</v>
      </c>
      <c r="F527">
        <v>3</v>
      </c>
      <c r="G527">
        <v>2.6666666666666665</v>
      </c>
      <c r="H527">
        <v>2.6666666666666665</v>
      </c>
      <c r="I527">
        <v>3.3333333333333335</v>
      </c>
      <c r="J527">
        <v>4.666666666666667</v>
      </c>
      <c r="K527">
        <v>4.333333333333333</v>
      </c>
      <c r="L527">
        <v>3.3333333333333335</v>
      </c>
      <c r="M527">
        <v>4.333333333333333</v>
      </c>
      <c r="N527">
        <v>4</v>
      </c>
      <c r="O527">
        <v>4.333333333333333</v>
      </c>
      <c r="P527">
        <v>3</v>
      </c>
      <c r="Q527">
        <v>4</v>
      </c>
      <c r="R527">
        <v>5</v>
      </c>
      <c r="S527">
        <v>3.6666666666666665</v>
      </c>
      <c r="T527">
        <v>4.333333333333333</v>
      </c>
      <c r="U527">
        <v>4.333333333333333</v>
      </c>
      <c r="V527">
        <v>4.333333333333333</v>
      </c>
      <c r="W527">
        <v>4.333333333333333</v>
      </c>
      <c r="X527">
        <v>4</v>
      </c>
      <c r="Y527">
        <v>4.333333333333333</v>
      </c>
      <c r="AA527" s="43"/>
      <c r="AB527" s="44"/>
      <c r="AC527" s="45"/>
    </row>
    <row r="528" spans="1:49">
      <c r="A528" t="s">
        <v>296</v>
      </c>
      <c r="B528" t="s">
        <v>50</v>
      </c>
      <c r="C528" t="s">
        <v>207</v>
      </c>
      <c r="D528" t="s">
        <v>186</v>
      </c>
      <c r="E528" t="s">
        <v>216</v>
      </c>
      <c r="F528">
        <v>3.9473684210526314</v>
      </c>
      <c r="G528">
        <v>3.6842105263157894</v>
      </c>
      <c r="H528">
        <v>3.6842105263157894</v>
      </c>
      <c r="I528">
        <v>3.6842105263157894</v>
      </c>
      <c r="J528">
        <v>4.4210526315789478</v>
      </c>
      <c r="K528">
        <v>4.0526315789473681</v>
      </c>
      <c r="L528">
        <v>4.1578947368421053</v>
      </c>
      <c r="M528">
        <v>3.3157894736842106</v>
      </c>
      <c r="N528">
        <v>4.2631578947368425</v>
      </c>
      <c r="O528">
        <v>4.3684210526315788</v>
      </c>
      <c r="P528">
        <v>4.4736842105263159</v>
      </c>
      <c r="Q528">
        <v>4.3684210526315788</v>
      </c>
      <c r="R528">
        <v>4.1052631578947372</v>
      </c>
      <c r="S528">
        <v>4.1052631578947372</v>
      </c>
      <c r="T528">
        <v>4.2105263157894735</v>
      </c>
      <c r="U528">
        <v>4.4210526315789478</v>
      </c>
      <c r="V528">
        <v>4.5263157894736841</v>
      </c>
      <c r="W528">
        <v>4.3157894736842106</v>
      </c>
      <c r="X528">
        <v>4.7368421052631575</v>
      </c>
      <c r="Y528">
        <v>4</v>
      </c>
      <c r="AA528" s="43"/>
      <c r="AB528" s="44"/>
      <c r="AC528" s="45"/>
    </row>
    <row r="529" spans="1:49">
      <c r="A529" t="s">
        <v>296</v>
      </c>
      <c r="B529" t="s">
        <v>50</v>
      </c>
      <c r="C529" t="s">
        <v>207</v>
      </c>
      <c r="D529" t="s">
        <v>186</v>
      </c>
      <c r="E529" t="s">
        <v>222</v>
      </c>
      <c r="F529">
        <v>3.7692307692307692</v>
      </c>
      <c r="G529">
        <v>3.7692307692307692</v>
      </c>
      <c r="H529">
        <v>3.7692307692307692</v>
      </c>
      <c r="I529">
        <v>3.1538461538461537</v>
      </c>
      <c r="J529">
        <v>3.9230769230769229</v>
      </c>
      <c r="K529">
        <v>3.9230769230769229</v>
      </c>
      <c r="L529">
        <v>3.7692307692307692</v>
      </c>
      <c r="M529">
        <v>3.1538461538461537</v>
      </c>
      <c r="N529">
        <v>4</v>
      </c>
      <c r="O529">
        <v>3.5384615384615383</v>
      </c>
      <c r="P529">
        <v>3.6923076923076925</v>
      </c>
      <c r="Q529">
        <v>4.1538461538461542</v>
      </c>
      <c r="R529">
        <v>4</v>
      </c>
      <c r="S529">
        <v>3.7692307692307692</v>
      </c>
      <c r="T529">
        <v>4.0769230769230766</v>
      </c>
      <c r="U529">
        <v>4.1538461538461542</v>
      </c>
      <c r="V529">
        <v>3.6153846153846154</v>
      </c>
      <c r="W529">
        <v>4.2307692307692308</v>
      </c>
      <c r="X529">
        <v>4.1538461538461542</v>
      </c>
      <c r="Y529">
        <v>3.7692307692307692</v>
      </c>
      <c r="AA529" s="43"/>
      <c r="AB529" s="44"/>
      <c r="AC529" s="45"/>
    </row>
    <row r="530" spans="1:49">
      <c r="A530" t="s">
        <v>296</v>
      </c>
      <c r="B530" t="s">
        <v>50</v>
      </c>
      <c r="C530" t="s">
        <v>207</v>
      </c>
      <c r="D530" t="s">
        <v>186</v>
      </c>
      <c r="E530" t="s">
        <v>228</v>
      </c>
      <c r="F530">
        <v>5</v>
      </c>
      <c r="G530">
        <v>5</v>
      </c>
      <c r="H530">
        <v>3</v>
      </c>
      <c r="I530">
        <v>3</v>
      </c>
      <c r="J530">
        <v>5</v>
      </c>
      <c r="K530">
        <v>5</v>
      </c>
      <c r="L530">
        <v>4</v>
      </c>
      <c r="M530">
        <v>5</v>
      </c>
      <c r="N530">
        <v>5</v>
      </c>
      <c r="O530">
        <v>5</v>
      </c>
      <c r="P530">
        <v>5</v>
      </c>
      <c r="Q530">
        <v>5</v>
      </c>
      <c r="R530">
        <v>4</v>
      </c>
      <c r="S530">
        <v>5</v>
      </c>
      <c r="T530">
        <v>5</v>
      </c>
      <c r="U530">
        <v>5</v>
      </c>
      <c r="V530">
        <v>5</v>
      </c>
      <c r="W530">
        <v>5</v>
      </c>
      <c r="X530">
        <v>5</v>
      </c>
      <c r="Y530">
        <v>5</v>
      </c>
      <c r="AA530" s="45"/>
      <c r="AB530" s="44"/>
      <c r="AC530" s="45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</row>
    <row r="531" spans="1:49">
      <c r="A531" t="s">
        <v>296</v>
      </c>
      <c r="B531" t="s">
        <v>50</v>
      </c>
      <c r="C531" t="s">
        <v>207</v>
      </c>
      <c r="D531" t="s">
        <v>186</v>
      </c>
      <c r="E531" t="s">
        <v>229</v>
      </c>
      <c r="F531">
        <v>4.1360544217687076</v>
      </c>
      <c r="G531">
        <v>4</v>
      </c>
      <c r="H531">
        <v>4.0408163265306118</v>
      </c>
      <c r="I531">
        <v>3.8639455782312924</v>
      </c>
      <c r="J531">
        <v>4.3061224489795915</v>
      </c>
      <c r="K531">
        <v>4.0272108843537415</v>
      </c>
      <c r="L531">
        <v>4.2721088435374153</v>
      </c>
      <c r="M531">
        <v>3.5782312925170068</v>
      </c>
      <c r="N531">
        <v>4.4421768707482991</v>
      </c>
      <c r="O531">
        <v>4.0612244897959187</v>
      </c>
      <c r="P531">
        <v>3.9183673469387754</v>
      </c>
      <c r="Q531">
        <v>4.4353741496598635</v>
      </c>
      <c r="R531">
        <v>4.2448979591836737</v>
      </c>
      <c r="S531">
        <v>4.0476190476190474</v>
      </c>
      <c r="T531">
        <v>4.408163265306122</v>
      </c>
      <c r="U531">
        <v>4.2653061224489797</v>
      </c>
      <c r="V531">
        <v>4.27891156462585</v>
      </c>
      <c r="W531">
        <v>4.3061224489795915</v>
      </c>
      <c r="X531">
        <v>4.4421768707482991</v>
      </c>
      <c r="Y531">
        <v>4.149659863945578</v>
      </c>
      <c r="AA531" s="43"/>
      <c r="AB531" s="44"/>
      <c r="AC531" s="45"/>
    </row>
    <row r="532" spans="1:49">
      <c r="A532" t="s">
        <v>296</v>
      </c>
      <c r="B532" t="s">
        <v>50</v>
      </c>
      <c r="C532" t="s">
        <v>207</v>
      </c>
      <c r="D532" t="s">
        <v>186</v>
      </c>
      <c r="E532" t="s">
        <v>234</v>
      </c>
      <c r="F532">
        <v>4.1315789473684212</v>
      </c>
      <c r="G532">
        <v>3.6842105263157894</v>
      </c>
      <c r="H532">
        <v>4.1052631578947372</v>
      </c>
      <c r="I532">
        <v>3.8947368421052633</v>
      </c>
      <c r="J532">
        <v>4.4473684210526319</v>
      </c>
      <c r="K532">
        <v>4.0263157894736841</v>
      </c>
      <c r="L532">
        <v>4.3421052631578947</v>
      </c>
      <c r="M532">
        <v>3.736842105263158</v>
      </c>
      <c r="N532">
        <v>4.5</v>
      </c>
      <c r="O532">
        <v>3.9736842105263159</v>
      </c>
      <c r="P532">
        <v>4.3157894736842106</v>
      </c>
      <c r="Q532">
        <v>4.5789473684210522</v>
      </c>
      <c r="R532">
        <v>4.3947368421052628</v>
      </c>
      <c r="S532">
        <v>3.8421052631578947</v>
      </c>
      <c r="T532">
        <v>4.5</v>
      </c>
      <c r="U532">
        <v>4.3947368421052628</v>
      </c>
      <c r="V532">
        <v>4.5</v>
      </c>
      <c r="W532">
        <v>4.3684210526315788</v>
      </c>
      <c r="X532">
        <v>4.3947368421052628</v>
      </c>
      <c r="Y532">
        <v>4.2368421052631575</v>
      </c>
      <c r="AA532" s="43"/>
      <c r="AB532" s="44"/>
      <c r="AC532" s="45"/>
    </row>
    <row r="533" spans="1:49">
      <c r="A533" t="s">
        <v>296</v>
      </c>
      <c r="B533" t="s">
        <v>50</v>
      </c>
      <c r="C533" t="s">
        <v>207</v>
      </c>
      <c r="D533" t="s">
        <v>186</v>
      </c>
      <c r="E533" t="s">
        <v>230</v>
      </c>
      <c r="F533">
        <v>4.5</v>
      </c>
      <c r="G533">
        <v>4</v>
      </c>
      <c r="H533">
        <v>4.145833333333333</v>
      </c>
      <c r="I533">
        <v>3.7916666666666665</v>
      </c>
      <c r="J533">
        <v>4.520833333333333</v>
      </c>
      <c r="K533">
        <v>3.71875</v>
      </c>
      <c r="L533">
        <v>4.166666666666667</v>
      </c>
      <c r="M533">
        <v>3.3854166666666665</v>
      </c>
      <c r="N533">
        <v>4.40625</v>
      </c>
      <c r="O533">
        <v>4.083333333333333</v>
      </c>
      <c r="P533">
        <v>4.15625</v>
      </c>
      <c r="Q533">
        <v>4.427083333333333</v>
      </c>
      <c r="R533">
        <v>4.21875</v>
      </c>
      <c r="S533">
        <v>3.8541666666666665</v>
      </c>
      <c r="T533">
        <v>4.25</v>
      </c>
      <c r="U533">
        <v>4.302083333333333</v>
      </c>
      <c r="V533">
        <v>4.572916666666667</v>
      </c>
      <c r="W533">
        <v>4.427083333333333</v>
      </c>
      <c r="X533">
        <v>4.416666666666667</v>
      </c>
      <c r="Y533">
        <v>3.90625</v>
      </c>
      <c r="AA533" s="43"/>
      <c r="AB533" s="44"/>
      <c r="AC533" s="45"/>
    </row>
    <row r="534" spans="1:49">
      <c r="A534" t="s">
        <v>296</v>
      </c>
      <c r="B534" t="s">
        <v>50</v>
      </c>
      <c r="C534" t="s">
        <v>209</v>
      </c>
      <c r="D534" t="s">
        <v>186</v>
      </c>
      <c r="E534" t="s">
        <v>188</v>
      </c>
      <c r="F534">
        <v>5</v>
      </c>
      <c r="G534">
        <v>5</v>
      </c>
      <c r="H534">
        <v>5</v>
      </c>
      <c r="I534">
        <v>5</v>
      </c>
      <c r="J534">
        <v>5</v>
      </c>
      <c r="K534">
        <v>4</v>
      </c>
      <c r="L534">
        <v>5</v>
      </c>
      <c r="M534">
        <v>4</v>
      </c>
      <c r="N534">
        <v>3</v>
      </c>
      <c r="O534">
        <v>2</v>
      </c>
      <c r="P534">
        <v>5</v>
      </c>
      <c r="Q534">
        <v>5</v>
      </c>
      <c r="R534">
        <v>4</v>
      </c>
      <c r="S534">
        <v>4</v>
      </c>
      <c r="T534">
        <v>4</v>
      </c>
      <c r="U534">
        <v>3</v>
      </c>
      <c r="V534">
        <v>5</v>
      </c>
      <c r="W534">
        <v>5</v>
      </c>
      <c r="X534">
        <v>5</v>
      </c>
      <c r="Y534">
        <v>2</v>
      </c>
      <c r="AA534" s="43"/>
      <c r="AB534" s="44"/>
      <c r="AC534" s="45"/>
    </row>
    <row r="535" spans="1:49">
      <c r="A535" t="s">
        <v>296</v>
      </c>
      <c r="B535" t="s">
        <v>50</v>
      </c>
      <c r="C535" t="s">
        <v>209</v>
      </c>
      <c r="D535" t="s">
        <v>186</v>
      </c>
      <c r="E535" t="s">
        <v>216</v>
      </c>
      <c r="F535">
        <v>4.6190476190476186</v>
      </c>
      <c r="G535">
        <v>3.8571428571428572</v>
      </c>
      <c r="H535">
        <v>4</v>
      </c>
      <c r="I535">
        <v>4.0476190476190474</v>
      </c>
      <c r="J535">
        <v>4.5714285714285712</v>
      </c>
      <c r="K535">
        <v>3.7142857142857144</v>
      </c>
      <c r="L535">
        <v>4.2857142857142856</v>
      </c>
      <c r="M535">
        <v>3.0952380952380953</v>
      </c>
      <c r="N535">
        <v>4.5238095238095237</v>
      </c>
      <c r="O535">
        <v>4.1428571428571432</v>
      </c>
      <c r="P535">
        <v>4.4761904761904763</v>
      </c>
      <c r="Q535">
        <v>4.666666666666667</v>
      </c>
      <c r="R535">
        <v>4.4761904761904763</v>
      </c>
      <c r="S535">
        <v>4.4285714285714288</v>
      </c>
      <c r="T535">
        <v>4.4285714285714288</v>
      </c>
      <c r="U535">
        <v>4.4761904761904763</v>
      </c>
      <c r="V535">
        <v>4.5238095238095237</v>
      </c>
      <c r="W535">
        <v>4.4285714285714288</v>
      </c>
      <c r="X535">
        <v>4.4761904761904763</v>
      </c>
      <c r="Y535">
        <v>4.4761904761904763</v>
      </c>
      <c r="AA535" s="43"/>
      <c r="AB535" s="44"/>
      <c r="AC535" s="45"/>
    </row>
    <row r="536" spans="1:49">
      <c r="A536" t="s">
        <v>296</v>
      </c>
      <c r="B536" t="s">
        <v>50</v>
      </c>
      <c r="C536" t="s">
        <v>209</v>
      </c>
      <c r="D536" t="s">
        <v>186</v>
      </c>
      <c r="E536" t="s">
        <v>222</v>
      </c>
      <c r="F536">
        <v>4.375</v>
      </c>
      <c r="G536">
        <v>4.125</v>
      </c>
      <c r="H536">
        <v>4.375</v>
      </c>
      <c r="I536">
        <v>4.125</v>
      </c>
      <c r="J536">
        <v>4.875</v>
      </c>
      <c r="K536">
        <v>4.75</v>
      </c>
      <c r="L536">
        <v>4.125</v>
      </c>
      <c r="M536">
        <v>4.375</v>
      </c>
      <c r="N536">
        <v>4.375</v>
      </c>
      <c r="O536">
        <v>3.875</v>
      </c>
      <c r="P536">
        <v>4.25</v>
      </c>
      <c r="Q536">
        <v>4.875</v>
      </c>
      <c r="R536">
        <v>4.125</v>
      </c>
      <c r="S536">
        <v>4.125</v>
      </c>
      <c r="T536">
        <v>4.125</v>
      </c>
      <c r="U536">
        <v>4.25</v>
      </c>
      <c r="V536">
        <v>4.875</v>
      </c>
      <c r="W536">
        <v>4.75</v>
      </c>
      <c r="X536">
        <v>4.625</v>
      </c>
      <c r="Y536">
        <v>4.125</v>
      </c>
      <c r="AA536" s="43"/>
      <c r="AB536" s="44"/>
      <c r="AC536" s="45"/>
    </row>
    <row r="537" spans="1:49">
      <c r="A537" t="s">
        <v>296</v>
      </c>
      <c r="B537" t="s">
        <v>50</v>
      </c>
      <c r="C537" t="s">
        <v>209</v>
      </c>
      <c r="D537" t="s">
        <v>186</v>
      </c>
      <c r="E537" t="s">
        <v>229</v>
      </c>
      <c r="F537">
        <v>4.17741935483871</v>
      </c>
      <c r="G537">
        <v>4</v>
      </c>
      <c r="H537">
        <v>4.290322580645161</v>
      </c>
      <c r="I537">
        <v>3.7903225806451615</v>
      </c>
      <c r="J537">
        <v>4.580645161290323</v>
      </c>
      <c r="K537">
        <v>4.032258064516129</v>
      </c>
      <c r="L537">
        <v>4.306451612903226</v>
      </c>
      <c r="M537">
        <v>3.225806451612903</v>
      </c>
      <c r="N537">
        <v>4.435483870967742</v>
      </c>
      <c r="O537">
        <v>4.032258064516129</v>
      </c>
      <c r="P537">
        <v>3.935483870967742</v>
      </c>
      <c r="Q537">
        <v>4.645161290322581</v>
      </c>
      <c r="R537">
        <v>4.193548387096774</v>
      </c>
      <c r="S537">
        <v>3.903225806451613</v>
      </c>
      <c r="T537">
        <v>4.403225806451613</v>
      </c>
      <c r="U537">
        <v>4.258064516129032</v>
      </c>
      <c r="V537">
        <v>4.419354838709677</v>
      </c>
      <c r="W537">
        <v>4.580645161290323</v>
      </c>
      <c r="X537">
        <v>4.4838709677419351</v>
      </c>
      <c r="Y537">
        <v>4.17741935483871</v>
      </c>
      <c r="AA537" s="43"/>
      <c r="AB537" s="44"/>
      <c r="AC537" s="45"/>
    </row>
    <row r="538" spans="1:49">
      <c r="A538" t="s">
        <v>296</v>
      </c>
      <c r="B538" t="s">
        <v>50</v>
      </c>
      <c r="C538" t="s">
        <v>209</v>
      </c>
      <c r="D538" t="s">
        <v>186</v>
      </c>
      <c r="E538" t="s">
        <v>234</v>
      </c>
      <c r="F538">
        <v>4.5</v>
      </c>
      <c r="G538">
        <v>4</v>
      </c>
      <c r="H538">
        <v>4.2142857142857144</v>
      </c>
      <c r="I538">
        <v>3.6428571428571428</v>
      </c>
      <c r="J538">
        <v>4.6428571428571432</v>
      </c>
      <c r="K538">
        <v>4.2142857142857144</v>
      </c>
      <c r="L538">
        <v>4.1428571428571432</v>
      </c>
      <c r="M538">
        <v>3.3571428571428572</v>
      </c>
      <c r="N538">
        <v>4.3571428571428568</v>
      </c>
      <c r="O538">
        <v>4.3571428571428568</v>
      </c>
      <c r="P538">
        <v>4.1428571428571432</v>
      </c>
      <c r="Q538">
        <v>4.7857142857142856</v>
      </c>
      <c r="R538">
        <v>4.5714285714285712</v>
      </c>
      <c r="S538">
        <v>3.6428571428571428</v>
      </c>
      <c r="T538">
        <v>4.5714285714285712</v>
      </c>
      <c r="U538">
        <v>4.7857142857142856</v>
      </c>
      <c r="V538">
        <v>4</v>
      </c>
      <c r="W538">
        <v>4.1428571428571432</v>
      </c>
      <c r="X538">
        <v>4.2857142857142856</v>
      </c>
      <c r="Y538">
        <v>4.0714285714285712</v>
      </c>
      <c r="AA538" s="45"/>
      <c r="AB538" s="44"/>
      <c r="AC538" s="45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</row>
    <row r="539" spans="1:49">
      <c r="A539" t="s">
        <v>296</v>
      </c>
      <c r="B539" t="s">
        <v>50</v>
      </c>
      <c r="C539" t="s">
        <v>209</v>
      </c>
      <c r="D539" t="s">
        <v>186</v>
      </c>
      <c r="E539" t="s">
        <v>230</v>
      </c>
      <c r="F539">
        <v>4.4179104477611943</v>
      </c>
      <c r="G539">
        <v>3.91044776119403</v>
      </c>
      <c r="H539">
        <v>4.2238805970149258</v>
      </c>
      <c r="I539">
        <v>3.8208955223880596</v>
      </c>
      <c r="J539">
        <v>4.6268656716417906</v>
      </c>
      <c r="K539">
        <v>3.9850746268656718</v>
      </c>
      <c r="L539">
        <v>4.2388059701492535</v>
      </c>
      <c r="M539">
        <v>2.8955223880597014</v>
      </c>
      <c r="N539">
        <v>4.4925373134328357</v>
      </c>
      <c r="O539">
        <v>4.2388059701492535</v>
      </c>
      <c r="P539">
        <v>4.08955223880597</v>
      </c>
      <c r="Q539">
        <v>4.5820895522388057</v>
      </c>
      <c r="R539">
        <v>4.3283582089552235</v>
      </c>
      <c r="S539">
        <v>3.8059701492537314</v>
      </c>
      <c r="T539">
        <v>4.3134328358208958</v>
      </c>
      <c r="U539">
        <v>4.4328358208955221</v>
      </c>
      <c r="V539">
        <v>4.6268656716417906</v>
      </c>
      <c r="W539">
        <v>4.6567164179104479</v>
      </c>
      <c r="X539">
        <v>4.4925373134328357</v>
      </c>
      <c r="Y539">
        <v>4.1940298507462686</v>
      </c>
      <c r="AA539" s="43"/>
      <c r="AB539" s="44"/>
      <c r="AC539" s="45"/>
    </row>
    <row r="540" spans="1:49">
      <c r="A540" t="s">
        <v>296</v>
      </c>
      <c r="B540" t="s">
        <v>50</v>
      </c>
      <c r="C540" t="s">
        <v>211</v>
      </c>
      <c r="D540" t="s">
        <v>186</v>
      </c>
      <c r="E540" t="s">
        <v>188</v>
      </c>
      <c r="F540">
        <v>4.5</v>
      </c>
      <c r="G540">
        <v>3</v>
      </c>
      <c r="H540">
        <v>3</v>
      </c>
      <c r="I540">
        <v>2.5</v>
      </c>
      <c r="J540">
        <v>3</v>
      </c>
      <c r="K540">
        <v>2.5</v>
      </c>
      <c r="L540">
        <v>4.5</v>
      </c>
      <c r="M540">
        <v>3</v>
      </c>
      <c r="N540">
        <v>4.5</v>
      </c>
      <c r="O540">
        <v>4.5</v>
      </c>
      <c r="P540">
        <v>4.5</v>
      </c>
      <c r="Q540">
        <v>5</v>
      </c>
      <c r="R540">
        <v>3.5</v>
      </c>
      <c r="S540">
        <v>2</v>
      </c>
      <c r="T540">
        <v>3.5</v>
      </c>
      <c r="U540">
        <v>5</v>
      </c>
      <c r="V540">
        <v>4</v>
      </c>
      <c r="W540">
        <v>4</v>
      </c>
      <c r="X540">
        <v>4</v>
      </c>
      <c r="Y540">
        <v>3</v>
      </c>
      <c r="AA540" s="43"/>
      <c r="AB540" s="44"/>
      <c r="AC540" s="45"/>
    </row>
    <row r="541" spans="1:49">
      <c r="A541" t="s">
        <v>296</v>
      </c>
      <c r="B541" t="s">
        <v>50</v>
      </c>
      <c r="C541" t="s">
        <v>211</v>
      </c>
      <c r="D541" t="s">
        <v>186</v>
      </c>
      <c r="E541" t="s">
        <v>216</v>
      </c>
      <c r="F541">
        <v>4.625</v>
      </c>
      <c r="G541">
        <v>3.75</v>
      </c>
      <c r="H541">
        <v>4.5625</v>
      </c>
      <c r="I541">
        <v>4.3125</v>
      </c>
      <c r="J541">
        <v>4.9375</v>
      </c>
      <c r="K541">
        <v>4.0625</v>
      </c>
      <c r="L541">
        <v>4.6875</v>
      </c>
      <c r="M541">
        <v>2.8125</v>
      </c>
      <c r="N541">
        <v>4.4375</v>
      </c>
      <c r="O541">
        <v>4.1875</v>
      </c>
      <c r="P541">
        <v>4.125</v>
      </c>
      <c r="Q541">
        <v>4.8125</v>
      </c>
      <c r="R541">
        <v>4.625</v>
      </c>
      <c r="S541">
        <v>4.125</v>
      </c>
      <c r="T541">
        <v>4.3125</v>
      </c>
      <c r="U541">
        <v>4.6875</v>
      </c>
      <c r="V541">
        <v>4.75</v>
      </c>
      <c r="W541">
        <v>4.9375</v>
      </c>
      <c r="X541">
        <v>4.4375</v>
      </c>
      <c r="Y541">
        <v>4.0625</v>
      </c>
      <c r="AA541" s="43"/>
      <c r="AB541" s="44"/>
      <c r="AC541" s="45"/>
    </row>
    <row r="542" spans="1:49">
      <c r="A542" t="s">
        <v>296</v>
      </c>
      <c r="B542" t="s">
        <v>50</v>
      </c>
      <c r="C542" t="s">
        <v>211</v>
      </c>
      <c r="D542" t="s">
        <v>186</v>
      </c>
      <c r="E542" t="s">
        <v>222</v>
      </c>
      <c r="F542">
        <v>4.666666666666667</v>
      </c>
      <c r="G542">
        <v>3.3333333333333335</v>
      </c>
      <c r="H542">
        <v>4.166666666666667</v>
      </c>
      <c r="I542">
        <v>4.166666666666667</v>
      </c>
      <c r="J542">
        <v>5</v>
      </c>
      <c r="K542">
        <v>4.666666666666667</v>
      </c>
      <c r="L542">
        <v>4.833333333333333</v>
      </c>
      <c r="M542">
        <v>3.3333333333333335</v>
      </c>
      <c r="N542">
        <v>4.833333333333333</v>
      </c>
      <c r="O542">
        <v>3.3333333333333335</v>
      </c>
      <c r="P542">
        <v>3.8333333333333335</v>
      </c>
      <c r="Q542">
        <v>4.666666666666667</v>
      </c>
      <c r="R542">
        <v>4.333333333333333</v>
      </c>
      <c r="S542">
        <v>4.666666666666667</v>
      </c>
      <c r="T542">
        <v>4.666666666666667</v>
      </c>
      <c r="U542">
        <v>4.833333333333333</v>
      </c>
      <c r="V542">
        <v>4.666666666666667</v>
      </c>
      <c r="W542">
        <v>4.833333333333333</v>
      </c>
      <c r="X542">
        <v>5</v>
      </c>
      <c r="Y542">
        <v>4.5</v>
      </c>
      <c r="AA542" s="43"/>
      <c r="AB542" s="44"/>
      <c r="AC542" s="45"/>
    </row>
    <row r="543" spans="1:49">
      <c r="A543" t="s">
        <v>296</v>
      </c>
      <c r="B543" t="s">
        <v>50</v>
      </c>
      <c r="C543" t="s">
        <v>211</v>
      </c>
      <c r="D543" t="s">
        <v>186</v>
      </c>
      <c r="E543" t="s">
        <v>229</v>
      </c>
      <c r="F543">
        <v>3.8085106382978724</v>
      </c>
      <c r="G543">
        <v>4</v>
      </c>
      <c r="H543">
        <v>3.978723404255319</v>
      </c>
      <c r="I543">
        <v>3.9148936170212765</v>
      </c>
      <c r="J543">
        <v>4.3617021276595747</v>
      </c>
      <c r="K543">
        <v>4.1914893617021276</v>
      </c>
      <c r="L543">
        <v>4.3829787234042552</v>
      </c>
      <c r="M543">
        <v>3.4680851063829787</v>
      </c>
      <c r="N543">
        <v>4.2978723404255321</v>
      </c>
      <c r="O543">
        <v>3.7659574468085109</v>
      </c>
      <c r="P543">
        <v>4.042553191489362</v>
      </c>
      <c r="Q543">
        <v>4.5744680851063828</v>
      </c>
      <c r="R543">
        <v>4.3191489361702127</v>
      </c>
      <c r="S543">
        <v>4.0851063829787231</v>
      </c>
      <c r="T543">
        <v>4.2127659574468082</v>
      </c>
      <c r="U543">
        <v>4.2553191489361701</v>
      </c>
      <c r="V543">
        <v>4.3404255319148932</v>
      </c>
      <c r="W543">
        <v>4.2765957446808507</v>
      </c>
      <c r="X543">
        <v>4.2553191489361701</v>
      </c>
      <c r="Y543">
        <v>4.2127659574468082</v>
      </c>
      <c r="AA543" s="43"/>
      <c r="AB543" s="44"/>
      <c r="AC543" s="45"/>
    </row>
    <row r="544" spans="1:49">
      <c r="A544" t="s">
        <v>296</v>
      </c>
      <c r="B544" t="s">
        <v>50</v>
      </c>
      <c r="C544" t="s">
        <v>211</v>
      </c>
      <c r="D544" t="s">
        <v>186</v>
      </c>
      <c r="E544" t="s">
        <v>234</v>
      </c>
      <c r="F544">
        <v>4.6470588235294121</v>
      </c>
      <c r="G544">
        <v>3.8823529411764706</v>
      </c>
      <c r="H544">
        <v>4.4117647058823533</v>
      </c>
      <c r="I544">
        <v>4</v>
      </c>
      <c r="J544">
        <v>4.4705882352941178</v>
      </c>
      <c r="K544">
        <v>3.8235294117647061</v>
      </c>
      <c r="L544">
        <v>4</v>
      </c>
      <c r="M544">
        <v>2.9411764705882355</v>
      </c>
      <c r="N544">
        <v>4.2941176470588234</v>
      </c>
      <c r="O544">
        <v>4.117647058823529</v>
      </c>
      <c r="P544">
        <v>4.2941176470588234</v>
      </c>
      <c r="Q544">
        <v>4.882352941176471</v>
      </c>
      <c r="R544">
        <v>4.4705882352941178</v>
      </c>
      <c r="S544">
        <v>3.8235294117647061</v>
      </c>
      <c r="T544">
        <v>4</v>
      </c>
      <c r="U544">
        <v>4.2941176470588234</v>
      </c>
      <c r="V544">
        <v>4.5882352941176467</v>
      </c>
      <c r="W544">
        <v>4.5294117647058822</v>
      </c>
      <c r="X544">
        <v>4.4705882352941178</v>
      </c>
      <c r="Y544">
        <v>4.1764705882352944</v>
      </c>
      <c r="AA544" s="43"/>
      <c r="AB544" s="44"/>
      <c r="AC544" s="45"/>
    </row>
    <row r="545" spans="1:49">
      <c r="A545" t="s">
        <v>296</v>
      </c>
      <c r="B545" t="s">
        <v>50</v>
      </c>
      <c r="C545" t="s">
        <v>211</v>
      </c>
      <c r="D545" t="s">
        <v>186</v>
      </c>
      <c r="E545" t="s">
        <v>230</v>
      </c>
      <c r="F545">
        <v>4.296875</v>
      </c>
      <c r="G545">
        <v>3.7916666666666665</v>
      </c>
      <c r="H545">
        <v>4.151041666666667</v>
      </c>
      <c r="I545">
        <v>3.578125</v>
      </c>
      <c r="J545">
        <v>4.614583333333333</v>
      </c>
      <c r="K545">
        <v>3.6510416666666665</v>
      </c>
      <c r="L545">
        <v>4.104166666666667</v>
      </c>
      <c r="M545">
        <v>2.5885416666666665</v>
      </c>
      <c r="N545">
        <v>4.166666666666667</v>
      </c>
      <c r="O545">
        <v>3.8385416666666665</v>
      </c>
      <c r="P545">
        <v>3.984375</v>
      </c>
      <c r="Q545">
        <v>4.4375</v>
      </c>
      <c r="R545">
        <v>4.260416666666667</v>
      </c>
      <c r="S545">
        <v>3.6770833333333335</v>
      </c>
      <c r="T545">
        <v>4.182291666666667</v>
      </c>
      <c r="U545">
        <v>4.34375</v>
      </c>
      <c r="V545">
        <v>4.421875</v>
      </c>
      <c r="W545">
        <v>4.473958333333333</v>
      </c>
      <c r="X545">
        <v>4.317708333333333</v>
      </c>
      <c r="Y545">
        <v>3.8854166666666665</v>
      </c>
      <c r="AA545" s="45"/>
      <c r="AB545" s="44"/>
      <c r="AC545" s="45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</row>
    <row r="546" spans="1:49">
      <c r="A546" t="s">
        <v>296</v>
      </c>
      <c r="B546" t="s">
        <v>50</v>
      </c>
      <c r="C546" t="s">
        <v>183</v>
      </c>
      <c r="D546" t="s">
        <v>193</v>
      </c>
      <c r="E546" t="s">
        <v>188</v>
      </c>
      <c r="F546">
        <v>4.5</v>
      </c>
      <c r="G546">
        <v>4</v>
      </c>
      <c r="H546">
        <v>4</v>
      </c>
      <c r="I546">
        <v>4.5</v>
      </c>
      <c r="J546">
        <v>4.5</v>
      </c>
      <c r="K546">
        <v>3.5</v>
      </c>
      <c r="L546">
        <v>5</v>
      </c>
      <c r="M546">
        <v>4.5</v>
      </c>
      <c r="N546">
        <v>5</v>
      </c>
      <c r="O546">
        <v>3.5</v>
      </c>
      <c r="P546">
        <v>5</v>
      </c>
      <c r="Q546">
        <v>5</v>
      </c>
      <c r="R546">
        <v>4.5</v>
      </c>
      <c r="S546">
        <v>4.5</v>
      </c>
      <c r="T546">
        <v>4.5</v>
      </c>
      <c r="U546">
        <v>5</v>
      </c>
      <c r="V546">
        <v>5</v>
      </c>
      <c r="W546">
        <v>5</v>
      </c>
      <c r="X546">
        <v>5</v>
      </c>
      <c r="Y546">
        <v>5</v>
      </c>
      <c r="AA546" s="43"/>
      <c r="AB546" s="44"/>
      <c r="AC546" s="45"/>
    </row>
    <row r="547" spans="1:49">
      <c r="A547" t="s">
        <v>296</v>
      </c>
      <c r="B547" t="s">
        <v>50</v>
      </c>
      <c r="C547" t="s">
        <v>183</v>
      </c>
      <c r="D547" t="s">
        <v>193</v>
      </c>
      <c r="E547" t="s">
        <v>216</v>
      </c>
      <c r="F547">
        <v>4.083333333333333</v>
      </c>
      <c r="G547">
        <v>4</v>
      </c>
      <c r="H547">
        <v>3.5833333333333335</v>
      </c>
      <c r="I547">
        <v>3.7083333333333335</v>
      </c>
      <c r="J547">
        <v>4.333333333333333</v>
      </c>
      <c r="K547">
        <v>4</v>
      </c>
      <c r="L547">
        <v>3.875</v>
      </c>
      <c r="M547">
        <v>3.5</v>
      </c>
      <c r="N547">
        <v>4.166666666666667</v>
      </c>
      <c r="O547">
        <v>3.5416666666666665</v>
      </c>
      <c r="P547">
        <v>3.6666666666666665</v>
      </c>
      <c r="Q547">
        <v>4.5</v>
      </c>
      <c r="R547">
        <v>4.166666666666667</v>
      </c>
      <c r="S547">
        <v>3.5416666666666665</v>
      </c>
      <c r="T547">
        <v>3.9583333333333335</v>
      </c>
      <c r="U547">
        <v>3.9166666666666665</v>
      </c>
      <c r="V547">
        <v>4.25</v>
      </c>
      <c r="W547">
        <v>4.25</v>
      </c>
      <c r="X547">
        <v>4</v>
      </c>
      <c r="Y547">
        <v>4.166666666666667</v>
      </c>
      <c r="AA547" s="43"/>
      <c r="AB547" s="44"/>
      <c r="AC547" s="45"/>
    </row>
    <row r="548" spans="1:49">
      <c r="A548" t="s">
        <v>296</v>
      </c>
      <c r="B548" t="s">
        <v>50</v>
      </c>
      <c r="C548" t="s">
        <v>183</v>
      </c>
      <c r="D548" t="s">
        <v>193</v>
      </c>
      <c r="E548" t="s">
        <v>222</v>
      </c>
      <c r="F548">
        <v>4</v>
      </c>
      <c r="G548">
        <v>4.333333333333333</v>
      </c>
      <c r="H548">
        <v>4</v>
      </c>
      <c r="I548">
        <v>4.0666666666666664</v>
      </c>
      <c r="J548">
        <v>4</v>
      </c>
      <c r="K548">
        <v>4.0666666666666664</v>
      </c>
      <c r="L548">
        <v>4.2666666666666666</v>
      </c>
      <c r="M548">
        <v>3.8</v>
      </c>
      <c r="N548">
        <v>4.0666666666666664</v>
      </c>
      <c r="O548">
        <v>4.4000000000000004</v>
      </c>
      <c r="P548">
        <v>3.9333333333333331</v>
      </c>
      <c r="Q548">
        <v>4.1333333333333337</v>
      </c>
      <c r="R548">
        <v>4.2666666666666666</v>
      </c>
      <c r="S548">
        <v>4.333333333333333</v>
      </c>
      <c r="T548">
        <v>4.2666666666666666</v>
      </c>
      <c r="U548">
        <v>4.333333333333333</v>
      </c>
      <c r="V548">
        <v>4.4666666666666668</v>
      </c>
      <c r="W548">
        <v>4</v>
      </c>
      <c r="X548">
        <v>4.333333333333333</v>
      </c>
      <c r="Y548">
        <v>4.4000000000000004</v>
      </c>
      <c r="AA548" s="43"/>
      <c r="AB548" s="44"/>
      <c r="AC548" s="45"/>
    </row>
    <row r="549" spans="1:49">
      <c r="A549" t="s">
        <v>296</v>
      </c>
      <c r="B549" t="s">
        <v>50</v>
      </c>
      <c r="C549" t="s">
        <v>183</v>
      </c>
      <c r="D549" t="s">
        <v>193</v>
      </c>
      <c r="E549" t="s">
        <v>229</v>
      </c>
      <c r="F549">
        <v>4.0952380952380949</v>
      </c>
      <c r="G549">
        <v>3.8095238095238093</v>
      </c>
      <c r="H549">
        <v>3.7619047619047619</v>
      </c>
      <c r="I549">
        <v>3.9047619047619047</v>
      </c>
      <c r="J549">
        <v>4.333333333333333</v>
      </c>
      <c r="K549">
        <v>4.2380952380952381</v>
      </c>
      <c r="L549">
        <v>4.0793650793650791</v>
      </c>
      <c r="M549">
        <v>3.9523809523809526</v>
      </c>
      <c r="N549">
        <v>4.3571428571428568</v>
      </c>
      <c r="O549">
        <v>3.9365079365079363</v>
      </c>
      <c r="P549">
        <v>3.6587301587301586</v>
      </c>
      <c r="Q549">
        <v>4.3968253968253972</v>
      </c>
      <c r="R549">
        <v>4.0634920634920633</v>
      </c>
      <c r="S549">
        <v>3.7857142857142856</v>
      </c>
      <c r="T549">
        <v>4.1984126984126986</v>
      </c>
      <c r="U549">
        <v>4.0555555555555554</v>
      </c>
      <c r="V549">
        <v>4.1507936507936511</v>
      </c>
      <c r="W549">
        <v>4.3571428571428568</v>
      </c>
      <c r="X549">
        <v>4.0793650793650791</v>
      </c>
      <c r="Y549">
        <v>4.1428571428571432</v>
      </c>
      <c r="AA549" s="43"/>
      <c r="AB549" s="44"/>
      <c r="AC549" s="45"/>
    </row>
    <row r="550" spans="1:49">
      <c r="A550" t="s">
        <v>296</v>
      </c>
      <c r="B550" t="s">
        <v>50</v>
      </c>
      <c r="C550" t="s">
        <v>183</v>
      </c>
      <c r="D550" t="s">
        <v>193</v>
      </c>
      <c r="E550" t="s">
        <v>234</v>
      </c>
      <c r="F550">
        <v>4.0750000000000002</v>
      </c>
      <c r="G550">
        <v>3.4750000000000001</v>
      </c>
      <c r="H550">
        <v>3.2</v>
      </c>
      <c r="I550">
        <v>3.2749999999999999</v>
      </c>
      <c r="J550">
        <v>3.9249999999999998</v>
      </c>
      <c r="K550">
        <v>3.45</v>
      </c>
      <c r="L550">
        <v>3.85</v>
      </c>
      <c r="M550">
        <v>3.1</v>
      </c>
      <c r="N550">
        <v>4</v>
      </c>
      <c r="O550">
        <v>3.6</v>
      </c>
      <c r="P550">
        <v>3.7</v>
      </c>
      <c r="Q550">
        <v>3.85</v>
      </c>
      <c r="R550">
        <v>3.55</v>
      </c>
      <c r="S550">
        <v>3.5750000000000002</v>
      </c>
      <c r="T550">
        <v>4.0999999999999996</v>
      </c>
      <c r="U550">
        <v>4.0999999999999996</v>
      </c>
      <c r="V550">
        <v>3.875</v>
      </c>
      <c r="W550">
        <v>3.9</v>
      </c>
      <c r="X550">
        <v>4.2</v>
      </c>
      <c r="Y550">
        <v>3.5249999999999999</v>
      </c>
      <c r="AA550" s="43"/>
      <c r="AB550" s="44"/>
      <c r="AC550" s="45"/>
    </row>
    <row r="551" spans="1:49">
      <c r="A551" t="s">
        <v>296</v>
      </c>
      <c r="B551" t="s">
        <v>50</v>
      </c>
      <c r="C551" t="s">
        <v>183</v>
      </c>
      <c r="D551" t="s">
        <v>193</v>
      </c>
      <c r="E551" t="s">
        <v>230</v>
      </c>
      <c r="F551">
        <v>4.0408163265306118</v>
      </c>
      <c r="G551">
        <v>3.9795918367346941</v>
      </c>
      <c r="H551">
        <v>3.9183673469387754</v>
      </c>
      <c r="I551">
        <v>3.7551020408163267</v>
      </c>
      <c r="J551">
        <v>4.1836734693877551</v>
      </c>
      <c r="K551">
        <v>3.7346938775510203</v>
      </c>
      <c r="L551">
        <v>4.0816326530612246</v>
      </c>
      <c r="M551">
        <v>3.306122448979592</v>
      </c>
      <c r="N551">
        <v>3.8163265306122449</v>
      </c>
      <c r="O551">
        <v>3.7551020408163267</v>
      </c>
      <c r="P551">
        <v>3.5714285714285716</v>
      </c>
      <c r="Q551">
        <v>4.0204081632653059</v>
      </c>
      <c r="R551">
        <v>3.9183673469387754</v>
      </c>
      <c r="S551">
        <v>3.5714285714285716</v>
      </c>
      <c r="T551">
        <v>4.2244897959183669</v>
      </c>
      <c r="U551">
        <v>4.0408163265306118</v>
      </c>
      <c r="V551">
        <v>4.2857142857142856</v>
      </c>
      <c r="W551">
        <v>4.1836734693877551</v>
      </c>
      <c r="X551">
        <v>4.0612244897959187</v>
      </c>
      <c r="Y551">
        <v>3.9795918367346941</v>
      </c>
      <c r="AA551" s="43"/>
      <c r="AB551" s="44"/>
      <c r="AC551" s="45"/>
    </row>
    <row r="552" spans="1:49">
      <c r="A552" t="s">
        <v>296</v>
      </c>
      <c r="B552" t="s">
        <v>50</v>
      </c>
      <c r="C552" t="s">
        <v>200</v>
      </c>
      <c r="D552" t="s">
        <v>193</v>
      </c>
      <c r="E552" t="s">
        <v>188</v>
      </c>
      <c r="F552">
        <v>4.75</v>
      </c>
      <c r="G552">
        <v>4.25</v>
      </c>
      <c r="H552">
        <v>2.75</v>
      </c>
      <c r="I552">
        <v>3.75</v>
      </c>
      <c r="J552">
        <v>4.25</v>
      </c>
      <c r="K552">
        <v>4.25</v>
      </c>
      <c r="L552">
        <v>4.75</v>
      </c>
      <c r="M552">
        <v>3.75</v>
      </c>
      <c r="N552">
        <v>3.75</v>
      </c>
      <c r="O552">
        <v>3.25</v>
      </c>
      <c r="P552">
        <v>2.5</v>
      </c>
      <c r="Q552">
        <v>4</v>
      </c>
      <c r="R552">
        <v>4.25</v>
      </c>
      <c r="S552">
        <v>3</v>
      </c>
      <c r="T552">
        <v>3.75</v>
      </c>
      <c r="U552">
        <v>4.25</v>
      </c>
      <c r="V552">
        <v>4.5</v>
      </c>
      <c r="W552">
        <v>3.5</v>
      </c>
      <c r="X552">
        <v>3.25</v>
      </c>
      <c r="Y552">
        <v>4</v>
      </c>
      <c r="AA552" s="44"/>
      <c r="AB552" s="44"/>
      <c r="AC552" s="44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</row>
    <row r="553" spans="1:49">
      <c r="A553" t="s">
        <v>296</v>
      </c>
      <c r="B553" t="s">
        <v>50</v>
      </c>
      <c r="C553" t="s">
        <v>200</v>
      </c>
      <c r="D553" t="s">
        <v>193</v>
      </c>
      <c r="E553" t="s">
        <v>216</v>
      </c>
      <c r="F553">
        <v>4</v>
      </c>
      <c r="G553">
        <v>3.6666666666666665</v>
      </c>
      <c r="H553">
        <v>3.7777777777777777</v>
      </c>
      <c r="I553">
        <v>3.7777777777777777</v>
      </c>
      <c r="J553">
        <v>4.7222222222222223</v>
      </c>
      <c r="K553">
        <v>4.0555555555555554</v>
      </c>
      <c r="L553">
        <v>4.2777777777777777</v>
      </c>
      <c r="M553">
        <v>3.7222222222222223</v>
      </c>
      <c r="N553">
        <v>4.1111111111111107</v>
      </c>
      <c r="O553">
        <v>4.1111111111111107</v>
      </c>
      <c r="P553">
        <v>3.7222222222222223</v>
      </c>
      <c r="Q553">
        <v>4.5</v>
      </c>
      <c r="R553">
        <v>3.7777777777777777</v>
      </c>
      <c r="S553">
        <v>3.6111111111111112</v>
      </c>
      <c r="T553">
        <v>4.1111111111111107</v>
      </c>
      <c r="U553">
        <v>4.0555555555555554</v>
      </c>
      <c r="V553">
        <v>4.5555555555555554</v>
      </c>
      <c r="W553">
        <v>4.2222222222222223</v>
      </c>
      <c r="X553">
        <v>4.333333333333333</v>
      </c>
      <c r="Y553">
        <v>3.8333333333333335</v>
      </c>
      <c r="AA553" s="45"/>
      <c r="AB553" s="44"/>
      <c r="AC553" s="45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</row>
    <row r="554" spans="1:49">
      <c r="A554" t="s">
        <v>296</v>
      </c>
      <c r="B554" t="s">
        <v>50</v>
      </c>
      <c r="C554" t="s">
        <v>200</v>
      </c>
      <c r="D554" t="s">
        <v>193</v>
      </c>
      <c r="E554" t="s">
        <v>222</v>
      </c>
      <c r="F554">
        <v>4.615384615384615</v>
      </c>
      <c r="G554">
        <v>3.6923076923076925</v>
      </c>
      <c r="H554">
        <v>4.0769230769230766</v>
      </c>
      <c r="I554">
        <v>4</v>
      </c>
      <c r="J554">
        <v>4.4615384615384617</v>
      </c>
      <c r="K554">
        <v>4.0769230769230766</v>
      </c>
      <c r="L554">
        <v>4.4615384615384617</v>
      </c>
      <c r="M554">
        <v>3.6923076923076925</v>
      </c>
      <c r="N554">
        <v>4.2307692307692308</v>
      </c>
      <c r="O554">
        <v>3.7692307692307692</v>
      </c>
      <c r="P554">
        <v>3.9230769230769229</v>
      </c>
      <c r="Q554">
        <v>4.384615384615385</v>
      </c>
      <c r="R554">
        <v>3.8461538461538463</v>
      </c>
      <c r="S554">
        <v>4</v>
      </c>
      <c r="T554">
        <v>4.5384615384615383</v>
      </c>
      <c r="U554">
        <v>3.7692307692307692</v>
      </c>
      <c r="V554">
        <v>4.4615384615384617</v>
      </c>
      <c r="W554">
        <v>4.6923076923076925</v>
      </c>
      <c r="X554">
        <v>4.2307692307692308</v>
      </c>
      <c r="Y554">
        <v>4.1538461538461542</v>
      </c>
      <c r="AA554" s="43"/>
      <c r="AB554" s="44"/>
      <c r="AC554" s="45"/>
    </row>
    <row r="555" spans="1:49">
      <c r="A555" t="s">
        <v>296</v>
      </c>
      <c r="B555" t="s">
        <v>50</v>
      </c>
      <c r="C555" t="s">
        <v>200</v>
      </c>
      <c r="D555" t="s">
        <v>193</v>
      </c>
      <c r="E555" t="s">
        <v>229</v>
      </c>
      <c r="F555">
        <v>4.3103448275862073</v>
      </c>
      <c r="G555">
        <v>4.0517241379310347</v>
      </c>
      <c r="H555">
        <v>4.0804597701149428</v>
      </c>
      <c r="I555">
        <v>3.9827586206896552</v>
      </c>
      <c r="J555">
        <v>4.3793103448275863</v>
      </c>
      <c r="K555">
        <v>4.1839080459770113</v>
      </c>
      <c r="L555">
        <v>4.2701149425287355</v>
      </c>
      <c r="M555">
        <v>3.8160919540229883</v>
      </c>
      <c r="N555">
        <v>4.4195402298850572</v>
      </c>
      <c r="O555">
        <v>4.068965517241379</v>
      </c>
      <c r="P555">
        <v>3.7701149425287355</v>
      </c>
      <c r="Q555">
        <v>4.304597701149425</v>
      </c>
      <c r="R555">
        <v>4.2528735632183912</v>
      </c>
      <c r="S555">
        <v>3.9425287356321839</v>
      </c>
      <c r="T555">
        <v>4.3735632183908049</v>
      </c>
      <c r="U555">
        <v>4.166666666666667</v>
      </c>
      <c r="V555">
        <v>4.4080459770114944</v>
      </c>
      <c r="W555">
        <v>4.4712643678160919</v>
      </c>
      <c r="X555">
        <v>4.4080459770114944</v>
      </c>
      <c r="Y555">
        <v>4.2011494252873565</v>
      </c>
      <c r="AA555" s="43"/>
      <c r="AB555" s="44"/>
      <c r="AC555" s="45"/>
    </row>
    <row r="556" spans="1:49">
      <c r="A556" t="s">
        <v>296</v>
      </c>
      <c r="B556" t="s">
        <v>50</v>
      </c>
      <c r="C556" t="s">
        <v>200</v>
      </c>
      <c r="D556" t="s">
        <v>193</v>
      </c>
      <c r="E556" t="s">
        <v>234</v>
      </c>
      <c r="F556">
        <v>3.7894736842105261</v>
      </c>
      <c r="G556">
        <v>3.5</v>
      </c>
      <c r="H556">
        <v>3.3947368421052633</v>
      </c>
      <c r="I556">
        <v>3.236842105263158</v>
      </c>
      <c r="J556">
        <v>4.1052631578947372</v>
      </c>
      <c r="K556">
        <v>3.4210526315789473</v>
      </c>
      <c r="L556">
        <v>3.5263157894736841</v>
      </c>
      <c r="M556">
        <v>3.3947368421052633</v>
      </c>
      <c r="N556">
        <v>4.4473684210526319</v>
      </c>
      <c r="O556">
        <v>3.763157894736842</v>
      </c>
      <c r="P556">
        <v>3.5789473684210527</v>
      </c>
      <c r="Q556">
        <v>4.2631578947368425</v>
      </c>
      <c r="R556">
        <v>4.2368421052631575</v>
      </c>
      <c r="S556">
        <v>3.6578947368421053</v>
      </c>
      <c r="T556">
        <v>4.1842105263157894</v>
      </c>
      <c r="U556">
        <v>4.1052631578947372</v>
      </c>
      <c r="V556">
        <v>4.2894736842105265</v>
      </c>
      <c r="W556">
        <v>4.0789473684210522</v>
      </c>
      <c r="X556">
        <v>4.3947368421052628</v>
      </c>
      <c r="Y556">
        <v>4.0263157894736841</v>
      </c>
      <c r="AA556" s="43"/>
      <c r="AB556" s="44"/>
      <c r="AC556" s="45"/>
    </row>
    <row r="557" spans="1:49">
      <c r="A557" t="s">
        <v>296</v>
      </c>
      <c r="B557" t="s">
        <v>50</v>
      </c>
      <c r="C557" t="s">
        <v>200</v>
      </c>
      <c r="D557" t="s">
        <v>193</v>
      </c>
      <c r="E557" t="s">
        <v>230</v>
      </c>
      <c r="F557">
        <v>4.2803738317757007</v>
      </c>
      <c r="G557">
        <v>3.8598130841121496</v>
      </c>
      <c r="H557">
        <v>3.7570093457943927</v>
      </c>
      <c r="I557">
        <v>3.6542056074766354</v>
      </c>
      <c r="J557">
        <v>4.4112149532710276</v>
      </c>
      <c r="K557">
        <v>3.7383177570093458</v>
      </c>
      <c r="L557">
        <v>4.0654205607476639</v>
      </c>
      <c r="M557">
        <v>3.6261682242990654</v>
      </c>
      <c r="N557">
        <v>4.3644859813084116</v>
      </c>
      <c r="O557">
        <v>3.7943925233644862</v>
      </c>
      <c r="P557">
        <v>4.0467289719626169</v>
      </c>
      <c r="Q557">
        <v>4.3738317757009346</v>
      </c>
      <c r="R557">
        <v>4.2336448598130838</v>
      </c>
      <c r="S557">
        <v>3.6542056074766354</v>
      </c>
      <c r="T557">
        <v>4.2149532710280377</v>
      </c>
      <c r="U557">
        <v>4.0467289719626169</v>
      </c>
      <c r="V557">
        <v>4.4205607476635516</v>
      </c>
      <c r="W557">
        <v>4.2990654205607477</v>
      </c>
      <c r="X557">
        <v>4.2523364485981308</v>
      </c>
      <c r="Y557">
        <v>3.9252336448598131</v>
      </c>
      <c r="AA557" s="43"/>
      <c r="AB557" s="44"/>
      <c r="AC557" s="45"/>
    </row>
    <row r="558" spans="1:49">
      <c r="A558" t="s">
        <v>296</v>
      </c>
      <c r="B558" t="s">
        <v>50</v>
      </c>
      <c r="C558" t="s">
        <v>207</v>
      </c>
      <c r="D558" t="s">
        <v>193</v>
      </c>
      <c r="E558" t="s">
        <v>188</v>
      </c>
      <c r="F558">
        <v>4</v>
      </c>
      <c r="G558">
        <v>3.4</v>
      </c>
      <c r="H558">
        <v>2.6</v>
      </c>
      <c r="I558">
        <v>3</v>
      </c>
      <c r="J558">
        <v>4.2</v>
      </c>
      <c r="K558">
        <v>3.2</v>
      </c>
      <c r="L558">
        <v>4</v>
      </c>
      <c r="M558">
        <v>3.4</v>
      </c>
      <c r="N558">
        <v>3.8</v>
      </c>
      <c r="O558">
        <v>3.4</v>
      </c>
      <c r="P558">
        <v>4.4000000000000004</v>
      </c>
      <c r="Q558">
        <v>4.5999999999999996</v>
      </c>
      <c r="R558">
        <v>3.8</v>
      </c>
      <c r="S558">
        <v>4</v>
      </c>
      <c r="T558">
        <v>4.2</v>
      </c>
      <c r="U558">
        <v>4.2</v>
      </c>
      <c r="V558">
        <v>4.2</v>
      </c>
      <c r="W558">
        <v>4.8</v>
      </c>
      <c r="X558">
        <v>4.5999999999999996</v>
      </c>
      <c r="Y558">
        <v>4.4000000000000004</v>
      </c>
      <c r="AA558" s="43"/>
      <c r="AB558" s="44"/>
      <c r="AC558" s="45"/>
    </row>
    <row r="559" spans="1:49">
      <c r="A559" t="s">
        <v>296</v>
      </c>
      <c r="B559" t="s">
        <v>50</v>
      </c>
      <c r="C559" t="s">
        <v>207</v>
      </c>
      <c r="D559" t="s">
        <v>193</v>
      </c>
      <c r="E559" t="s">
        <v>216</v>
      </c>
      <c r="F559">
        <v>4.125</v>
      </c>
      <c r="G559">
        <v>3.7083333333333335</v>
      </c>
      <c r="H559">
        <v>3.5416666666666665</v>
      </c>
      <c r="I559">
        <v>3.2083333333333335</v>
      </c>
      <c r="J559">
        <v>4.375</v>
      </c>
      <c r="K559">
        <v>3.3333333333333335</v>
      </c>
      <c r="L559">
        <v>4.041666666666667</v>
      </c>
      <c r="M559">
        <v>3.5833333333333335</v>
      </c>
      <c r="N559">
        <v>4.208333333333333</v>
      </c>
      <c r="O559">
        <v>3.8333333333333335</v>
      </c>
      <c r="P559">
        <v>4.125</v>
      </c>
      <c r="Q559">
        <v>4.458333333333333</v>
      </c>
      <c r="R559">
        <v>3.7916666666666665</v>
      </c>
      <c r="S559">
        <v>3.6666666666666665</v>
      </c>
      <c r="T559">
        <v>3.875</v>
      </c>
      <c r="U559">
        <v>3.8333333333333335</v>
      </c>
      <c r="V559">
        <v>4.291666666666667</v>
      </c>
      <c r="W559">
        <v>4.208333333333333</v>
      </c>
      <c r="X559">
        <v>4.041666666666667</v>
      </c>
      <c r="Y559">
        <v>3.7916666666666665</v>
      </c>
      <c r="AA559" s="43"/>
      <c r="AB559" s="44"/>
      <c r="AC559" s="45"/>
    </row>
    <row r="560" spans="1:49">
      <c r="A560" t="s">
        <v>296</v>
      </c>
      <c r="B560" t="s">
        <v>50</v>
      </c>
      <c r="C560" t="s">
        <v>207</v>
      </c>
      <c r="D560" t="s">
        <v>193</v>
      </c>
      <c r="E560" t="s">
        <v>222</v>
      </c>
      <c r="F560">
        <v>3.85</v>
      </c>
      <c r="G560">
        <v>3.9</v>
      </c>
      <c r="H560">
        <v>3.7</v>
      </c>
      <c r="I560">
        <v>3.6</v>
      </c>
      <c r="J560">
        <v>4.3</v>
      </c>
      <c r="K560">
        <v>3.8</v>
      </c>
      <c r="L560">
        <v>3.65</v>
      </c>
      <c r="M560">
        <v>3.7</v>
      </c>
      <c r="N560">
        <v>4.05</v>
      </c>
      <c r="O560">
        <v>4.2</v>
      </c>
      <c r="P560">
        <v>3.75</v>
      </c>
      <c r="Q560">
        <v>4.1500000000000004</v>
      </c>
      <c r="R560">
        <v>3.75</v>
      </c>
      <c r="S560">
        <v>3.65</v>
      </c>
      <c r="T560">
        <v>4.1500000000000004</v>
      </c>
      <c r="U560">
        <v>4.4000000000000004</v>
      </c>
      <c r="V560">
        <v>4</v>
      </c>
      <c r="W560">
        <v>4.05</v>
      </c>
      <c r="X560">
        <v>4</v>
      </c>
      <c r="Y560">
        <v>3.95</v>
      </c>
      <c r="AA560" s="45"/>
      <c r="AB560" s="44"/>
      <c r="AC560" s="45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</row>
    <row r="561" spans="1:49">
      <c r="A561" t="s">
        <v>296</v>
      </c>
      <c r="B561" t="s">
        <v>50</v>
      </c>
      <c r="C561" t="s">
        <v>207</v>
      </c>
      <c r="D561" t="s">
        <v>193</v>
      </c>
      <c r="E561" t="s">
        <v>228</v>
      </c>
      <c r="F561">
        <v>4</v>
      </c>
      <c r="G561">
        <v>1</v>
      </c>
      <c r="H561">
        <v>3</v>
      </c>
      <c r="I561">
        <v>5</v>
      </c>
      <c r="J561">
        <v>5</v>
      </c>
      <c r="K561">
        <v>5</v>
      </c>
      <c r="L561">
        <v>5</v>
      </c>
      <c r="M561">
        <v>2</v>
      </c>
      <c r="N561">
        <v>5</v>
      </c>
      <c r="O561">
        <v>2</v>
      </c>
      <c r="P561">
        <v>5</v>
      </c>
      <c r="Q561">
        <v>4</v>
      </c>
      <c r="R561">
        <v>3</v>
      </c>
      <c r="S561">
        <v>3</v>
      </c>
      <c r="T561">
        <v>4</v>
      </c>
      <c r="U561">
        <v>5</v>
      </c>
      <c r="V561">
        <v>3</v>
      </c>
      <c r="W561">
        <v>4</v>
      </c>
      <c r="X561">
        <v>5</v>
      </c>
      <c r="Y561">
        <v>5</v>
      </c>
      <c r="AA561" s="43"/>
      <c r="AB561" s="44"/>
      <c r="AC561" s="45"/>
    </row>
    <row r="562" spans="1:49">
      <c r="A562" t="s">
        <v>296</v>
      </c>
      <c r="B562" t="s">
        <v>50</v>
      </c>
      <c r="C562" t="s">
        <v>207</v>
      </c>
      <c r="D562" t="s">
        <v>193</v>
      </c>
      <c r="E562" t="s">
        <v>229</v>
      </c>
      <c r="F562">
        <v>4.1937984496124034</v>
      </c>
      <c r="G562">
        <v>4.0387596899224807</v>
      </c>
      <c r="H562">
        <v>3.9534883720930232</v>
      </c>
      <c r="I562">
        <v>3.8527131782945738</v>
      </c>
      <c r="J562">
        <v>4.1860465116279073</v>
      </c>
      <c r="K562">
        <v>3.8449612403100777</v>
      </c>
      <c r="L562">
        <v>4</v>
      </c>
      <c r="M562">
        <v>3.6434108527131781</v>
      </c>
      <c r="N562">
        <v>4.3953488372093021</v>
      </c>
      <c r="O562">
        <v>3.8914728682170541</v>
      </c>
      <c r="P562">
        <v>3.8449612403100777</v>
      </c>
      <c r="Q562">
        <v>4.3410852713178292</v>
      </c>
      <c r="R562">
        <v>4.1162790697674421</v>
      </c>
      <c r="S562">
        <v>4.0465116279069768</v>
      </c>
      <c r="T562">
        <v>4.2403100775193803</v>
      </c>
      <c r="U562">
        <v>4.1472868217054266</v>
      </c>
      <c r="V562">
        <v>4.1782945736434112</v>
      </c>
      <c r="W562">
        <v>4.224806201550388</v>
      </c>
      <c r="X562">
        <v>4.170542635658915</v>
      </c>
      <c r="Y562">
        <v>3.9612403100775193</v>
      </c>
      <c r="AA562" s="43"/>
      <c r="AB562" s="44"/>
      <c r="AC562" s="45"/>
    </row>
    <row r="563" spans="1:49">
      <c r="A563" t="s">
        <v>296</v>
      </c>
      <c r="B563" t="s">
        <v>50</v>
      </c>
      <c r="C563" t="s">
        <v>207</v>
      </c>
      <c r="D563" t="s">
        <v>193</v>
      </c>
      <c r="E563" t="s">
        <v>234</v>
      </c>
      <c r="F563">
        <v>4.3529411764705879</v>
      </c>
      <c r="G563">
        <v>3.6470588235294117</v>
      </c>
      <c r="H563">
        <v>3.7058823529411766</v>
      </c>
      <c r="I563">
        <v>3.4705882352941178</v>
      </c>
      <c r="J563">
        <v>4.3529411764705879</v>
      </c>
      <c r="K563">
        <v>3.7647058823529411</v>
      </c>
      <c r="L563">
        <v>3.7647058823529411</v>
      </c>
      <c r="M563">
        <v>2.5882352941176472</v>
      </c>
      <c r="N563">
        <v>4.3529411764705879</v>
      </c>
      <c r="O563">
        <v>4.117647058823529</v>
      </c>
      <c r="P563">
        <v>4.0588235294117645</v>
      </c>
      <c r="Q563">
        <v>4.4705882352941178</v>
      </c>
      <c r="R563">
        <v>4.2941176470588234</v>
      </c>
      <c r="S563">
        <v>4</v>
      </c>
      <c r="T563">
        <v>4.5294117647058822</v>
      </c>
      <c r="U563">
        <v>4.2941176470588234</v>
      </c>
      <c r="V563">
        <v>4.3529411764705879</v>
      </c>
      <c r="W563">
        <v>4.4117647058823533</v>
      </c>
      <c r="X563">
        <v>4.4117647058823533</v>
      </c>
      <c r="Y563">
        <v>4.2352941176470589</v>
      </c>
      <c r="AA563" s="43"/>
      <c r="AB563" s="44"/>
      <c r="AC563" s="45"/>
    </row>
    <row r="564" spans="1:49">
      <c r="A564" t="s">
        <v>296</v>
      </c>
      <c r="B564" t="s">
        <v>50</v>
      </c>
      <c r="C564" t="s">
        <v>207</v>
      </c>
      <c r="D564" t="s">
        <v>193</v>
      </c>
      <c r="E564" t="s">
        <v>230</v>
      </c>
      <c r="F564">
        <v>4.4197530864197532</v>
      </c>
      <c r="G564">
        <v>4.1851851851851851</v>
      </c>
      <c r="H564">
        <v>4.0864197530864201</v>
      </c>
      <c r="I564">
        <v>3.8148148148148149</v>
      </c>
      <c r="J564">
        <v>4.5061728395061724</v>
      </c>
      <c r="K564">
        <v>3.9382716049382718</v>
      </c>
      <c r="L564">
        <v>4.1111111111111107</v>
      </c>
      <c r="M564">
        <v>3.5679012345679011</v>
      </c>
      <c r="N564">
        <v>4.3580246913580245</v>
      </c>
      <c r="O564">
        <v>4.0740740740740744</v>
      </c>
      <c r="P564">
        <v>4.0740740740740744</v>
      </c>
      <c r="Q564">
        <v>4.7037037037037033</v>
      </c>
      <c r="R564">
        <v>4.3456790123456788</v>
      </c>
      <c r="S564">
        <v>3.8395061728395063</v>
      </c>
      <c r="T564">
        <v>4.333333333333333</v>
      </c>
      <c r="U564">
        <v>4.3950617283950617</v>
      </c>
      <c r="V564">
        <v>4.4691358024691361</v>
      </c>
      <c r="W564">
        <v>4.2962962962962967</v>
      </c>
      <c r="X564">
        <v>4.1234567901234565</v>
      </c>
      <c r="Y564">
        <v>3.8888888888888888</v>
      </c>
      <c r="AA564" s="43"/>
      <c r="AB564" s="44"/>
      <c r="AC564" s="45"/>
    </row>
    <row r="565" spans="1:49">
      <c r="A565" t="s">
        <v>296</v>
      </c>
      <c r="B565" t="s">
        <v>50</v>
      </c>
      <c r="C565" t="s">
        <v>209</v>
      </c>
      <c r="D565" t="s">
        <v>193</v>
      </c>
      <c r="E565" t="s">
        <v>216</v>
      </c>
      <c r="F565">
        <v>4.3636363636363633</v>
      </c>
      <c r="G565">
        <v>4.0909090909090908</v>
      </c>
      <c r="H565">
        <v>3.7727272727272729</v>
      </c>
      <c r="I565">
        <v>3.6363636363636362</v>
      </c>
      <c r="J565">
        <v>4.7272727272727275</v>
      </c>
      <c r="K565">
        <v>3.3636363636363638</v>
      </c>
      <c r="L565">
        <v>4.5909090909090908</v>
      </c>
      <c r="M565">
        <v>2.7727272727272729</v>
      </c>
      <c r="N565">
        <v>4.2272727272727275</v>
      </c>
      <c r="O565">
        <v>4.1363636363636367</v>
      </c>
      <c r="P565">
        <v>4.4090909090909092</v>
      </c>
      <c r="Q565">
        <v>4.1818181818181817</v>
      </c>
      <c r="R565">
        <v>3.9545454545454546</v>
      </c>
      <c r="S565">
        <v>3.9545454545454546</v>
      </c>
      <c r="T565">
        <v>4.0454545454545459</v>
      </c>
      <c r="U565">
        <v>4.2727272727272725</v>
      </c>
      <c r="V565">
        <v>4.2727272727272725</v>
      </c>
      <c r="W565">
        <v>4.2272727272727275</v>
      </c>
      <c r="X565">
        <v>4.3181818181818183</v>
      </c>
      <c r="Y565">
        <v>3.7727272727272729</v>
      </c>
      <c r="AA565" s="43"/>
      <c r="AB565" s="44"/>
      <c r="AC565" s="45"/>
    </row>
    <row r="566" spans="1:49">
      <c r="A566" t="s">
        <v>296</v>
      </c>
      <c r="B566" t="s">
        <v>50</v>
      </c>
      <c r="C566" t="s">
        <v>209</v>
      </c>
      <c r="D566" t="s">
        <v>193</v>
      </c>
      <c r="E566" t="s">
        <v>222</v>
      </c>
      <c r="F566">
        <v>4.333333333333333</v>
      </c>
      <c r="G566">
        <v>3.7333333333333334</v>
      </c>
      <c r="H566">
        <v>4.2</v>
      </c>
      <c r="I566">
        <v>3.6</v>
      </c>
      <c r="J566">
        <v>4</v>
      </c>
      <c r="K566">
        <v>3.9333333333333331</v>
      </c>
      <c r="L566">
        <v>4.333333333333333</v>
      </c>
      <c r="M566">
        <v>3.0666666666666669</v>
      </c>
      <c r="N566">
        <v>3.9333333333333331</v>
      </c>
      <c r="O566">
        <v>3.6666666666666665</v>
      </c>
      <c r="P566">
        <v>3.9333333333333331</v>
      </c>
      <c r="Q566">
        <v>4.0666666666666664</v>
      </c>
      <c r="R566">
        <v>4.4000000000000004</v>
      </c>
      <c r="S566">
        <v>3.9333333333333331</v>
      </c>
      <c r="T566">
        <v>4</v>
      </c>
      <c r="U566">
        <v>4.2666666666666666</v>
      </c>
      <c r="V566">
        <v>4.2</v>
      </c>
      <c r="W566">
        <v>4.666666666666667</v>
      </c>
      <c r="X566">
        <v>4.1333333333333337</v>
      </c>
      <c r="Y566">
        <v>4.2</v>
      </c>
      <c r="AA566" s="43"/>
      <c r="AB566" s="44"/>
      <c r="AC566" s="45"/>
    </row>
    <row r="567" spans="1:49">
      <c r="A567" t="s">
        <v>296</v>
      </c>
      <c r="B567" t="s">
        <v>50</v>
      </c>
      <c r="C567" t="s">
        <v>209</v>
      </c>
      <c r="D567" t="s">
        <v>193</v>
      </c>
      <c r="E567" t="s">
        <v>228</v>
      </c>
      <c r="F567">
        <v>4.75</v>
      </c>
      <c r="G567">
        <v>4.5</v>
      </c>
      <c r="H567">
        <v>4.75</v>
      </c>
      <c r="I567">
        <v>4.25</v>
      </c>
      <c r="J567">
        <v>5</v>
      </c>
      <c r="K567">
        <v>4.75</v>
      </c>
      <c r="L567">
        <v>4.75</v>
      </c>
      <c r="M567">
        <v>4</v>
      </c>
      <c r="N567">
        <v>4.5</v>
      </c>
      <c r="O567">
        <v>4.25</v>
      </c>
      <c r="P567">
        <v>4.75</v>
      </c>
      <c r="Q567">
        <v>4.75</v>
      </c>
      <c r="R567">
        <v>4.75</v>
      </c>
      <c r="S567">
        <v>4.5</v>
      </c>
      <c r="T567">
        <v>4.75</v>
      </c>
      <c r="U567">
        <v>4.75</v>
      </c>
      <c r="V567">
        <v>4.75</v>
      </c>
      <c r="W567">
        <v>5</v>
      </c>
      <c r="X567">
        <v>4.75</v>
      </c>
      <c r="Y567">
        <v>4.5</v>
      </c>
      <c r="AA567" s="45"/>
      <c r="AB567" s="44"/>
      <c r="AC567" s="45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</row>
    <row r="568" spans="1:49">
      <c r="A568" t="s">
        <v>296</v>
      </c>
      <c r="B568" t="s">
        <v>50</v>
      </c>
      <c r="C568" t="s">
        <v>209</v>
      </c>
      <c r="D568" t="s">
        <v>193</v>
      </c>
      <c r="E568" t="s">
        <v>229</v>
      </c>
      <c r="F568">
        <v>4.3043478260869561</v>
      </c>
      <c r="G568">
        <v>3.9565217391304346</v>
      </c>
      <c r="H568">
        <v>3.8260869565217392</v>
      </c>
      <c r="I568">
        <v>3.7826086956521738</v>
      </c>
      <c r="J568">
        <v>4.3913043478260869</v>
      </c>
      <c r="K568">
        <v>3.8260869565217392</v>
      </c>
      <c r="L568">
        <v>3.9782608695652173</v>
      </c>
      <c r="M568">
        <v>3.0434782608695654</v>
      </c>
      <c r="N568">
        <v>4.1739130434782608</v>
      </c>
      <c r="O568">
        <v>3.6956521739130435</v>
      </c>
      <c r="P568">
        <v>3.6086956521739131</v>
      </c>
      <c r="Q568">
        <v>4.3043478260869561</v>
      </c>
      <c r="R568">
        <v>4.0869565217391308</v>
      </c>
      <c r="S568">
        <v>3.9130434782608696</v>
      </c>
      <c r="T568">
        <v>4.1739130434782608</v>
      </c>
      <c r="U568">
        <v>4.1956521739130439</v>
      </c>
      <c r="V568">
        <v>4.2608695652173916</v>
      </c>
      <c r="W568">
        <v>4.2826086956521738</v>
      </c>
      <c r="X568">
        <v>4.0434782608695654</v>
      </c>
      <c r="Y568">
        <v>3.9130434782608696</v>
      </c>
      <c r="AA568" s="43"/>
      <c r="AB568" s="44"/>
      <c r="AC568" s="45"/>
    </row>
    <row r="569" spans="1:49">
      <c r="A569" t="s">
        <v>296</v>
      </c>
      <c r="B569" t="s">
        <v>50</v>
      </c>
      <c r="C569" t="s">
        <v>209</v>
      </c>
      <c r="D569" t="s">
        <v>193</v>
      </c>
      <c r="E569" t="s">
        <v>234</v>
      </c>
      <c r="F569">
        <v>4.7368421052631575</v>
      </c>
      <c r="G569">
        <v>4.4210526315789478</v>
      </c>
      <c r="H569">
        <v>4.6842105263157894</v>
      </c>
      <c r="I569">
        <v>4.1578947368421053</v>
      </c>
      <c r="J569">
        <v>4.6842105263157894</v>
      </c>
      <c r="K569">
        <v>4.2105263157894735</v>
      </c>
      <c r="L569">
        <v>4.4736842105263159</v>
      </c>
      <c r="M569">
        <v>3.263157894736842</v>
      </c>
      <c r="N569">
        <v>4.3157894736842106</v>
      </c>
      <c r="O569">
        <v>4.1052631578947372</v>
      </c>
      <c r="P569">
        <v>4.2105263157894735</v>
      </c>
      <c r="Q569">
        <v>4.6842105263157894</v>
      </c>
      <c r="R569">
        <v>4.4736842105263159</v>
      </c>
      <c r="S569">
        <v>4.1052631578947372</v>
      </c>
      <c r="T569">
        <v>4.4736842105263159</v>
      </c>
      <c r="U569">
        <v>4.4210526315789478</v>
      </c>
      <c r="V569">
        <v>4.5789473684210522</v>
      </c>
      <c r="W569">
        <v>4.6315789473684212</v>
      </c>
      <c r="X569">
        <v>4.3157894736842106</v>
      </c>
      <c r="Y569">
        <v>4.3684210526315788</v>
      </c>
      <c r="AA569" s="43"/>
      <c r="AB569" s="44"/>
      <c r="AC569" s="45"/>
    </row>
    <row r="570" spans="1:49">
      <c r="A570" t="s">
        <v>296</v>
      </c>
      <c r="B570" t="s">
        <v>50</v>
      </c>
      <c r="C570" t="s">
        <v>209</v>
      </c>
      <c r="D570" t="s">
        <v>193</v>
      </c>
      <c r="E570" t="s">
        <v>230</v>
      </c>
      <c r="F570">
        <v>4.515625</v>
      </c>
      <c r="G570">
        <v>3.703125</v>
      </c>
      <c r="H570">
        <v>3.890625</v>
      </c>
      <c r="I570">
        <v>3.328125</v>
      </c>
      <c r="J570">
        <v>4.3125</v>
      </c>
      <c r="K570">
        <v>3.75</v>
      </c>
      <c r="L570">
        <v>3.984375</v>
      </c>
      <c r="M570">
        <v>2.765625</v>
      </c>
      <c r="N570">
        <v>4.28125</v>
      </c>
      <c r="O570">
        <v>4.125</v>
      </c>
      <c r="P570">
        <v>3.796875</v>
      </c>
      <c r="Q570">
        <v>4.453125</v>
      </c>
      <c r="R570">
        <v>4.34375</v>
      </c>
      <c r="S570">
        <v>3.453125</v>
      </c>
      <c r="T570">
        <v>4.09375</v>
      </c>
      <c r="U570">
        <v>4.265625</v>
      </c>
      <c r="V570">
        <v>4.75</v>
      </c>
      <c r="W570">
        <v>4.265625</v>
      </c>
      <c r="X570">
        <v>4.328125</v>
      </c>
      <c r="Y570">
        <v>3.890625</v>
      </c>
      <c r="AA570" s="43"/>
      <c r="AB570" s="44"/>
      <c r="AC570" s="45"/>
    </row>
    <row r="571" spans="1:49">
      <c r="A571" t="s">
        <v>296</v>
      </c>
      <c r="B571" t="s">
        <v>50</v>
      </c>
      <c r="C571" t="s">
        <v>211</v>
      </c>
      <c r="D571" t="s">
        <v>193</v>
      </c>
      <c r="E571" t="s">
        <v>188</v>
      </c>
      <c r="F571">
        <v>5</v>
      </c>
      <c r="G571">
        <v>4</v>
      </c>
      <c r="H571">
        <v>4.666666666666667</v>
      </c>
      <c r="I571">
        <v>3</v>
      </c>
      <c r="J571">
        <v>5</v>
      </c>
      <c r="K571">
        <v>3.6666666666666665</v>
      </c>
      <c r="L571">
        <v>4</v>
      </c>
      <c r="M571">
        <v>3.3333333333333335</v>
      </c>
      <c r="N571">
        <v>4.333333333333333</v>
      </c>
      <c r="O571">
        <v>3</v>
      </c>
      <c r="P571">
        <v>4</v>
      </c>
      <c r="Q571">
        <v>4</v>
      </c>
      <c r="R571">
        <v>3.6666666666666665</v>
      </c>
      <c r="S571">
        <v>3.3333333333333335</v>
      </c>
      <c r="T571">
        <v>4.666666666666667</v>
      </c>
      <c r="U571">
        <v>4.333333333333333</v>
      </c>
      <c r="V571">
        <v>4</v>
      </c>
      <c r="W571">
        <v>4.666666666666667</v>
      </c>
      <c r="X571">
        <v>4</v>
      </c>
      <c r="Y571">
        <v>4</v>
      </c>
      <c r="AA571" s="43"/>
      <c r="AB571" s="44"/>
      <c r="AC571" s="45"/>
    </row>
    <row r="572" spans="1:49">
      <c r="A572" t="s">
        <v>296</v>
      </c>
      <c r="B572" t="s">
        <v>50</v>
      </c>
      <c r="C572" t="s">
        <v>211</v>
      </c>
      <c r="D572" t="s">
        <v>193</v>
      </c>
      <c r="E572" t="s">
        <v>216</v>
      </c>
      <c r="F572">
        <v>4.4444444444444446</v>
      </c>
      <c r="G572">
        <v>4</v>
      </c>
      <c r="H572">
        <v>4.166666666666667</v>
      </c>
      <c r="I572">
        <v>3.4444444444444446</v>
      </c>
      <c r="J572">
        <v>4.7222222222222223</v>
      </c>
      <c r="K572">
        <v>3.6666666666666665</v>
      </c>
      <c r="L572">
        <v>4.2777777777777777</v>
      </c>
      <c r="M572">
        <v>2.5555555555555554</v>
      </c>
      <c r="N572">
        <v>4.3888888888888893</v>
      </c>
      <c r="O572">
        <v>3.8333333333333335</v>
      </c>
      <c r="P572">
        <v>4</v>
      </c>
      <c r="Q572">
        <v>4.3888888888888893</v>
      </c>
      <c r="R572">
        <v>4.1111111111111107</v>
      </c>
      <c r="S572">
        <v>4.1111111111111107</v>
      </c>
      <c r="T572">
        <v>4.166666666666667</v>
      </c>
      <c r="U572">
        <v>4.2777777777777777</v>
      </c>
      <c r="V572">
        <v>4.6111111111111107</v>
      </c>
      <c r="W572">
        <v>4.5555555555555554</v>
      </c>
      <c r="X572">
        <v>4.3888888888888893</v>
      </c>
      <c r="Y572">
        <v>3.9444444444444446</v>
      </c>
      <c r="AA572" s="43"/>
      <c r="AB572" s="44"/>
      <c r="AC572" s="45"/>
    </row>
    <row r="573" spans="1:49">
      <c r="A573" t="s">
        <v>296</v>
      </c>
      <c r="B573" t="s">
        <v>50</v>
      </c>
      <c r="C573" t="s">
        <v>211</v>
      </c>
      <c r="D573" t="s">
        <v>193</v>
      </c>
      <c r="E573" t="s">
        <v>222</v>
      </c>
      <c r="F573">
        <v>3.9090909090909092</v>
      </c>
      <c r="G573">
        <v>3.3636363636363638</v>
      </c>
      <c r="H573">
        <v>4.2727272727272725</v>
      </c>
      <c r="I573">
        <v>3.8181818181818183</v>
      </c>
      <c r="J573">
        <v>4.1818181818181817</v>
      </c>
      <c r="K573">
        <v>3.8181818181818183</v>
      </c>
      <c r="L573">
        <v>3.8181818181818183</v>
      </c>
      <c r="M573">
        <v>3.4545454545454546</v>
      </c>
      <c r="N573">
        <v>4.0909090909090908</v>
      </c>
      <c r="O573">
        <v>4.4545454545454541</v>
      </c>
      <c r="P573">
        <v>3.7272727272727271</v>
      </c>
      <c r="Q573">
        <v>4.4545454545454541</v>
      </c>
      <c r="R573">
        <v>4.3636363636363633</v>
      </c>
      <c r="S573">
        <v>3.9090909090909092</v>
      </c>
      <c r="T573">
        <v>4.1818181818181817</v>
      </c>
      <c r="U573">
        <v>4.2727272727272725</v>
      </c>
      <c r="V573">
        <v>4.3636363636363633</v>
      </c>
      <c r="W573">
        <v>4.4545454545454541</v>
      </c>
      <c r="X573">
        <v>4.2727272727272725</v>
      </c>
      <c r="Y573">
        <v>4</v>
      </c>
      <c r="AA573" s="43"/>
      <c r="AB573" s="44"/>
      <c r="AC573" s="45"/>
    </row>
    <row r="574" spans="1:49">
      <c r="A574" t="s">
        <v>296</v>
      </c>
      <c r="B574" t="s">
        <v>50</v>
      </c>
      <c r="C574" t="s">
        <v>211</v>
      </c>
      <c r="D574" t="s">
        <v>193</v>
      </c>
      <c r="E574" t="s">
        <v>228</v>
      </c>
      <c r="F574">
        <v>5</v>
      </c>
      <c r="G574">
        <v>5</v>
      </c>
      <c r="H574">
        <v>5</v>
      </c>
      <c r="I574">
        <v>5</v>
      </c>
      <c r="J574">
        <v>2</v>
      </c>
      <c r="K574">
        <v>2</v>
      </c>
      <c r="L574">
        <v>2</v>
      </c>
      <c r="M574">
        <v>2</v>
      </c>
      <c r="N574">
        <v>5</v>
      </c>
      <c r="O574">
        <v>5</v>
      </c>
      <c r="P574">
        <v>5</v>
      </c>
      <c r="Q574">
        <v>5</v>
      </c>
      <c r="R574">
        <v>3</v>
      </c>
      <c r="S574">
        <v>2</v>
      </c>
      <c r="T574">
        <v>3</v>
      </c>
      <c r="U574">
        <v>3</v>
      </c>
      <c r="V574">
        <v>2</v>
      </c>
      <c r="W574">
        <v>2</v>
      </c>
      <c r="X574">
        <v>2</v>
      </c>
      <c r="Y574">
        <v>3</v>
      </c>
      <c r="AA574" s="43"/>
      <c r="AB574" s="44"/>
      <c r="AC574" s="45"/>
    </row>
    <row r="575" spans="1:49">
      <c r="A575" t="s">
        <v>296</v>
      </c>
      <c r="B575" t="s">
        <v>50</v>
      </c>
      <c r="C575" t="s">
        <v>211</v>
      </c>
      <c r="D575" t="s">
        <v>193</v>
      </c>
      <c r="E575" t="s">
        <v>229</v>
      </c>
      <c r="F575">
        <v>3.903225806451613</v>
      </c>
      <c r="G575">
        <v>3.903225806451613</v>
      </c>
      <c r="H575">
        <v>4.225806451612903</v>
      </c>
      <c r="I575">
        <v>3.7096774193548385</v>
      </c>
      <c r="J575">
        <v>4.4516129032258061</v>
      </c>
      <c r="K575">
        <v>3.774193548387097</v>
      </c>
      <c r="L575">
        <v>4.032258064516129</v>
      </c>
      <c r="M575">
        <v>3.032258064516129</v>
      </c>
      <c r="N575">
        <v>4.161290322580645</v>
      </c>
      <c r="O575">
        <v>3.5806451612903225</v>
      </c>
      <c r="P575">
        <v>3.774193548387097</v>
      </c>
      <c r="Q575">
        <v>4.4838709677419351</v>
      </c>
      <c r="R575">
        <v>4.290322580645161</v>
      </c>
      <c r="S575">
        <v>3.5483870967741935</v>
      </c>
      <c r="T575">
        <v>4.193548387096774</v>
      </c>
      <c r="U575">
        <v>4</v>
      </c>
      <c r="V575">
        <v>4.4516129032258061</v>
      </c>
      <c r="W575">
        <v>4.354838709677419</v>
      </c>
      <c r="X575">
        <v>4.193548387096774</v>
      </c>
      <c r="Y575">
        <v>3.935483870967742</v>
      </c>
      <c r="AA575" s="45"/>
      <c r="AB575" s="44"/>
      <c r="AC575" s="45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</row>
    <row r="576" spans="1:49">
      <c r="A576" t="s">
        <v>296</v>
      </c>
      <c r="B576" t="s">
        <v>50</v>
      </c>
      <c r="C576" t="s">
        <v>211</v>
      </c>
      <c r="D576" t="s">
        <v>193</v>
      </c>
      <c r="E576" t="s">
        <v>234</v>
      </c>
      <c r="F576">
        <v>4.5454545454545459</v>
      </c>
      <c r="G576">
        <v>3.3636363636363638</v>
      </c>
      <c r="H576">
        <v>4.1818181818181817</v>
      </c>
      <c r="I576">
        <v>3.0909090909090908</v>
      </c>
      <c r="J576">
        <v>4.5454545454545459</v>
      </c>
      <c r="K576">
        <v>3.7272727272727271</v>
      </c>
      <c r="L576">
        <v>3.4545454545454546</v>
      </c>
      <c r="M576">
        <v>2.9090909090909092</v>
      </c>
      <c r="N576">
        <v>3.7272727272727271</v>
      </c>
      <c r="O576">
        <v>3.9090909090909092</v>
      </c>
      <c r="P576">
        <v>3.6363636363636362</v>
      </c>
      <c r="Q576">
        <v>4.2727272727272725</v>
      </c>
      <c r="R576">
        <v>4.3636363636363633</v>
      </c>
      <c r="S576">
        <v>3.4545454545454546</v>
      </c>
      <c r="T576">
        <v>4.3636363636363633</v>
      </c>
      <c r="U576">
        <v>4</v>
      </c>
      <c r="V576">
        <v>4.5454545454545459</v>
      </c>
      <c r="W576">
        <v>4.4545454545454541</v>
      </c>
      <c r="X576">
        <v>4.3636363636363633</v>
      </c>
      <c r="Y576">
        <v>3.3636363636363638</v>
      </c>
      <c r="AA576" s="43"/>
      <c r="AB576" s="44"/>
      <c r="AC576" s="45"/>
    </row>
    <row r="577" spans="1:49">
      <c r="A577" t="s">
        <v>296</v>
      </c>
      <c r="B577" t="s">
        <v>50</v>
      </c>
      <c r="C577" t="s">
        <v>211</v>
      </c>
      <c r="D577" t="s">
        <v>193</v>
      </c>
      <c r="E577" t="s">
        <v>230</v>
      </c>
      <c r="F577">
        <v>4.5</v>
      </c>
      <c r="G577">
        <v>3.7437499999999999</v>
      </c>
      <c r="H577">
        <v>4.1124999999999998</v>
      </c>
      <c r="I577">
        <v>3.5625</v>
      </c>
      <c r="J577">
        <v>4.6375000000000002</v>
      </c>
      <c r="K577">
        <v>3.5625</v>
      </c>
      <c r="L577">
        <v>4.0750000000000002</v>
      </c>
      <c r="M577">
        <v>2.5562499999999999</v>
      </c>
      <c r="N577">
        <v>4.1875</v>
      </c>
      <c r="O577">
        <v>3.7875000000000001</v>
      </c>
      <c r="P577">
        <v>3.85</v>
      </c>
      <c r="Q577">
        <v>4.4375</v>
      </c>
      <c r="R577">
        <v>4.1375000000000002</v>
      </c>
      <c r="S577">
        <v>3.6062500000000002</v>
      </c>
      <c r="T577">
        <v>4.1812500000000004</v>
      </c>
      <c r="U577">
        <v>4.3812499999999996</v>
      </c>
      <c r="V577">
        <v>4.5875000000000004</v>
      </c>
      <c r="W577">
        <v>4.4249999999999998</v>
      </c>
      <c r="X577">
        <v>4.2937500000000002</v>
      </c>
      <c r="Y577">
        <v>3.8624999999999998</v>
      </c>
      <c r="AA577" s="43"/>
      <c r="AB577" s="44"/>
      <c r="AC577" s="45"/>
    </row>
    <row r="578" spans="1:49">
      <c r="A578" t="s">
        <v>296</v>
      </c>
      <c r="B578" t="s">
        <v>50</v>
      </c>
      <c r="C578" t="s">
        <v>183</v>
      </c>
      <c r="D578" t="s">
        <v>208</v>
      </c>
      <c r="E578" t="s">
        <v>222</v>
      </c>
      <c r="F578">
        <v>5</v>
      </c>
      <c r="G578">
        <v>5</v>
      </c>
      <c r="H578">
        <v>5</v>
      </c>
      <c r="I578">
        <v>5</v>
      </c>
      <c r="J578">
        <v>5</v>
      </c>
      <c r="K578">
        <v>5</v>
      </c>
      <c r="L578">
        <v>5</v>
      </c>
      <c r="M578">
        <v>5</v>
      </c>
      <c r="N578">
        <v>5</v>
      </c>
      <c r="O578">
        <v>4</v>
      </c>
      <c r="P578">
        <v>5</v>
      </c>
      <c r="Q578">
        <v>5</v>
      </c>
      <c r="R578">
        <v>5</v>
      </c>
      <c r="S578">
        <v>5</v>
      </c>
      <c r="T578">
        <v>5</v>
      </c>
      <c r="U578">
        <v>5</v>
      </c>
      <c r="V578">
        <v>5</v>
      </c>
      <c r="W578">
        <v>5</v>
      </c>
      <c r="X578">
        <v>5</v>
      </c>
      <c r="Y578">
        <v>5</v>
      </c>
      <c r="AA578" s="43"/>
      <c r="AB578" s="44"/>
      <c r="AC578" s="45"/>
    </row>
    <row r="579" spans="1:49">
      <c r="A579" t="s">
        <v>296</v>
      </c>
      <c r="B579" t="s">
        <v>50</v>
      </c>
      <c r="C579" t="s">
        <v>183</v>
      </c>
      <c r="D579" t="s">
        <v>208</v>
      </c>
      <c r="E579" t="s">
        <v>229</v>
      </c>
      <c r="F579">
        <v>4.5</v>
      </c>
      <c r="G579">
        <v>4</v>
      </c>
      <c r="H579">
        <v>5</v>
      </c>
      <c r="I579">
        <v>4</v>
      </c>
      <c r="J579">
        <v>4</v>
      </c>
      <c r="K579">
        <v>3.5</v>
      </c>
      <c r="L579">
        <v>4.5</v>
      </c>
      <c r="M579">
        <v>3</v>
      </c>
      <c r="N579">
        <v>4.5</v>
      </c>
      <c r="O579">
        <v>3.5</v>
      </c>
      <c r="P579">
        <v>4</v>
      </c>
      <c r="Q579">
        <v>4.5</v>
      </c>
      <c r="R579">
        <v>4</v>
      </c>
      <c r="S579">
        <v>3.5</v>
      </c>
      <c r="T579">
        <v>5</v>
      </c>
      <c r="U579">
        <v>4.5</v>
      </c>
      <c r="V579">
        <v>4.5</v>
      </c>
      <c r="W579">
        <v>5</v>
      </c>
      <c r="X579">
        <v>4.5</v>
      </c>
      <c r="Y579">
        <v>4</v>
      </c>
      <c r="AA579" s="43"/>
      <c r="AB579" s="44"/>
      <c r="AC579" s="45"/>
    </row>
    <row r="580" spans="1:49">
      <c r="A580" t="s">
        <v>296</v>
      </c>
      <c r="B580" t="s">
        <v>50</v>
      </c>
      <c r="C580" t="s">
        <v>183</v>
      </c>
      <c r="D580" t="s">
        <v>208</v>
      </c>
      <c r="E580" t="s">
        <v>234</v>
      </c>
      <c r="F580">
        <v>4.5</v>
      </c>
      <c r="G580">
        <v>4.5</v>
      </c>
      <c r="H580">
        <v>3</v>
      </c>
      <c r="I580">
        <v>3.5</v>
      </c>
      <c r="J580">
        <v>5</v>
      </c>
      <c r="K580">
        <v>5</v>
      </c>
      <c r="L580">
        <v>4.5</v>
      </c>
      <c r="M580">
        <v>4</v>
      </c>
      <c r="N580">
        <v>3.5</v>
      </c>
      <c r="O580">
        <v>5</v>
      </c>
      <c r="P580">
        <v>5</v>
      </c>
      <c r="Q580">
        <v>4.5</v>
      </c>
      <c r="R580">
        <v>3</v>
      </c>
      <c r="S580">
        <v>2</v>
      </c>
      <c r="T580">
        <v>2.5</v>
      </c>
      <c r="U580">
        <v>3</v>
      </c>
      <c r="V580">
        <v>3.5</v>
      </c>
      <c r="W580">
        <v>2.5</v>
      </c>
      <c r="X580">
        <v>5</v>
      </c>
      <c r="Y580">
        <v>5</v>
      </c>
      <c r="AA580" s="43"/>
      <c r="AB580" s="44"/>
      <c r="AC580" s="45"/>
    </row>
    <row r="581" spans="1:49">
      <c r="A581" t="s">
        <v>296</v>
      </c>
      <c r="B581" t="s">
        <v>50</v>
      </c>
      <c r="C581" t="s">
        <v>183</v>
      </c>
      <c r="D581" t="s">
        <v>208</v>
      </c>
      <c r="E581" t="s">
        <v>230</v>
      </c>
      <c r="F581">
        <v>5</v>
      </c>
      <c r="G581">
        <v>4</v>
      </c>
      <c r="H581">
        <v>3.5</v>
      </c>
      <c r="I581">
        <v>2.75</v>
      </c>
      <c r="J581">
        <v>5</v>
      </c>
      <c r="K581">
        <v>4</v>
      </c>
      <c r="L581">
        <v>4.25</v>
      </c>
      <c r="M581">
        <v>4</v>
      </c>
      <c r="N581">
        <v>4</v>
      </c>
      <c r="O581">
        <v>2.5</v>
      </c>
      <c r="P581">
        <v>3.75</v>
      </c>
      <c r="Q581">
        <v>4.5</v>
      </c>
      <c r="R581">
        <v>4.25</v>
      </c>
      <c r="S581">
        <v>3.75</v>
      </c>
      <c r="T581">
        <v>4</v>
      </c>
      <c r="U581">
        <v>4</v>
      </c>
      <c r="V581">
        <v>5</v>
      </c>
      <c r="W581">
        <v>4.25</v>
      </c>
      <c r="X581">
        <v>4.75</v>
      </c>
      <c r="Y581">
        <v>3</v>
      </c>
      <c r="AA581" s="43"/>
      <c r="AB581" s="44"/>
      <c r="AC581" s="45"/>
    </row>
    <row r="582" spans="1:49">
      <c r="A582" t="s">
        <v>296</v>
      </c>
      <c r="B582" t="s">
        <v>50</v>
      </c>
      <c r="C582" t="s">
        <v>200</v>
      </c>
      <c r="D582" t="s">
        <v>208</v>
      </c>
      <c r="E582" t="s">
        <v>229</v>
      </c>
      <c r="F582">
        <v>5</v>
      </c>
      <c r="G582">
        <v>4</v>
      </c>
      <c r="H582">
        <v>4.333333333333333</v>
      </c>
      <c r="I582">
        <v>4.333333333333333</v>
      </c>
      <c r="J582">
        <v>4.333333333333333</v>
      </c>
      <c r="K582">
        <v>4.666666666666667</v>
      </c>
      <c r="L582">
        <v>5</v>
      </c>
      <c r="M582">
        <v>3</v>
      </c>
      <c r="N582">
        <v>4.333333333333333</v>
      </c>
      <c r="O582">
        <v>4</v>
      </c>
      <c r="P582">
        <v>4.333333333333333</v>
      </c>
      <c r="Q582">
        <v>3.6666666666666665</v>
      </c>
      <c r="R582">
        <v>4.666666666666667</v>
      </c>
      <c r="S582">
        <v>4</v>
      </c>
      <c r="T582">
        <v>5</v>
      </c>
      <c r="U582">
        <v>4.666666666666667</v>
      </c>
      <c r="V582">
        <v>5</v>
      </c>
      <c r="W582">
        <v>4</v>
      </c>
      <c r="X582">
        <v>4.666666666666667</v>
      </c>
      <c r="Y582">
        <v>4</v>
      </c>
      <c r="AA582" s="45"/>
      <c r="AB582" s="44"/>
      <c r="AC582" s="45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</row>
    <row r="583" spans="1:49">
      <c r="A583" t="s">
        <v>296</v>
      </c>
      <c r="B583" t="s">
        <v>50</v>
      </c>
      <c r="C583" t="s">
        <v>200</v>
      </c>
      <c r="D583" t="s">
        <v>208</v>
      </c>
      <c r="E583" t="s">
        <v>234</v>
      </c>
      <c r="F583">
        <v>4.5</v>
      </c>
      <c r="G583">
        <v>5</v>
      </c>
      <c r="H583">
        <v>3</v>
      </c>
      <c r="I583">
        <v>3.5</v>
      </c>
      <c r="J583">
        <v>4.5</v>
      </c>
      <c r="K583">
        <v>4.5</v>
      </c>
      <c r="L583">
        <v>3.5</v>
      </c>
      <c r="M583">
        <v>3.5</v>
      </c>
      <c r="N583">
        <v>4</v>
      </c>
      <c r="O583">
        <v>4</v>
      </c>
      <c r="P583">
        <v>1.5</v>
      </c>
      <c r="Q583">
        <v>5</v>
      </c>
      <c r="R583">
        <v>5</v>
      </c>
      <c r="S583">
        <v>3</v>
      </c>
      <c r="T583">
        <v>3</v>
      </c>
      <c r="U583">
        <v>3.5</v>
      </c>
      <c r="V583">
        <v>4.5</v>
      </c>
      <c r="W583">
        <v>3</v>
      </c>
      <c r="X583">
        <v>3</v>
      </c>
      <c r="Y583">
        <v>4</v>
      </c>
      <c r="AA583" s="43"/>
      <c r="AB583" s="44"/>
      <c r="AC583" s="45"/>
    </row>
    <row r="584" spans="1:49">
      <c r="A584" t="s">
        <v>296</v>
      </c>
      <c r="B584" t="s">
        <v>50</v>
      </c>
      <c r="C584" t="s">
        <v>200</v>
      </c>
      <c r="D584" t="s">
        <v>208</v>
      </c>
      <c r="E584" t="s">
        <v>230</v>
      </c>
      <c r="F584">
        <v>5</v>
      </c>
      <c r="G584">
        <v>4</v>
      </c>
      <c r="H584">
        <v>3</v>
      </c>
      <c r="I584">
        <v>4</v>
      </c>
      <c r="J584">
        <v>5</v>
      </c>
      <c r="K584">
        <v>3</v>
      </c>
      <c r="L584">
        <v>4</v>
      </c>
      <c r="M584">
        <v>5</v>
      </c>
      <c r="N584">
        <v>5</v>
      </c>
      <c r="O584">
        <v>5</v>
      </c>
      <c r="P584">
        <v>5</v>
      </c>
      <c r="Q584">
        <v>5</v>
      </c>
      <c r="R584">
        <v>2</v>
      </c>
      <c r="S584">
        <v>2</v>
      </c>
      <c r="T584">
        <v>4</v>
      </c>
      <c r="U584">
        <v>4</v>
      </c>
      <c r="V584">
        <v>5</v>
      </c>
      <c r="W584">
        <v>5</v>
      </c>
      <c r="X584">
        <v>5</v>
      </c>
      <c r="Y584">
        <v>4</v>
      </c>
      <c r="AA584" s="43"/>
      <c r="AB584" s="44"/>
      <c r="AC584" s="45"/>
    </row>
    <row r="585" spans="1:49">
      <c r="A585" t="s">
        <v>296</v>
      </c>
      <c r="B585" t="s">
        <v>50</v>
      </c>
      <c r="C585" t="s">
        <v>207</v>
      </c>
      <c r="D585" t="s">
        <v>208</v>
      </c>
      <c r="E585" t="s">
        <v>188</v>
      </c>
      <c r="F585">
        <v>5</v>
      </c>
      <c r="G585">
        <v>5</v>
      </c>
      <c r="H585">
        <v>5</v>
      </c>
      <c r="I585">
        <v>5</v>
      </c>
      <c r="J585">
        <v>4</v>
      </c>
      <c r="K585">
        <v>5</v>
      </c>
      <c r="L585">
        <v>2</v>
      </c>
      <c r="M585">
        <v>2</v>
      </c>
      <c r="N585">
        <v>5</v>
      </c>
      <c r="O585">
        <v>5</v>
      </c>
      <c r="P585">
        <v>5</v>
      </c>
      <c r="Q585">
        <v>5</v>
      </c>
      <c r="R585">
        <v>5</v>
      </c>
      <c r="S585">
        <v>5</v>
      </c>
      <c r="T585">
        <v>5</v>
      </c>
      <c r="U585">
        <v>5</v>
      </c>
      <c r="V585">
        <v>2</v>
      </c>
      <c r="W585">
        <v>3</v>
      </c>
      <c r="X585">
        <v>4</v>
      </c>
      <c r="Y585">
        <v>4</v>
      </c>
      <c r="AA585" s="43"/>
      <c r="AB585" s="44"/>
      <c r="AC585" s="45"/>
    </row>
    <row r="586" spans="1:49">
      <c r="A586" t="s">
        <v>296</v>
      </c>
      <c r="B586" t="s">
        <v>50</v>
      </c>
      <c r="C586" t="s">
        <v>207</v>
      </c>
      <c r="D586" t="s">
        <v>208</v>
      </c>
      <c r="E586" t="s">
        <v>230</v>
      </c>
      <c r="F586">
        <v>5</v>
      </c>
      <c r="G586">
        <v>5</v>
      </c>
      <c r="H586">
        <v>5</v>
      </c>
      <c r="I586">
        <v>5</v>
      </c>
      <c r="J586">
        <v>5</v>
      </c>
      <c r="K586">
        <v>5</v>
      </c>
      <c r="L586">
        <v>5</v>
      </c>
      <c r="M586">
        <v>5</v>
      </c>
      <c r="N586">
        <v>5</v>
      </c>
      <c r="O586">
        <v>5</v>
      </c>
      <c r="P586">
        <v>5</v>
      </c>
      <c r="Q586">
        <v>5</v>
      </c>
      <c r="R586">
        <v>5</v>
      </c>
      <c r="S586">
        <v>5</v>
      </c>
      <c r="T586">
        <v>5</v>
      </c>
      <c r="U586">
        <v>5</v>
      </c>
      <c r="V586">
        <v>4</v>
      </c>
      <c r="W586">
        <v>5</v>
      </c>
      <c r="X586">
        <v>5</v>
      </c>
      <c r="Y586">
        <v>5</v>
      </c>
      <c r="AA586" s="43"/>
      <c r="AB586" s="44"/>
      <c r="AC586" s="45"/>
    </row>
    <row r="587" spans="1:49">
      <c r="A587" t="s">
        <v>296</v>
      </c>
      <c r="B587" t="s">
        <v>50</v>
      </c>
      <c r="C587" t="s">
        <v>211</v>
      </c>
      <c r="D587" t="s">
        <v>208</v>
      </c>
      <c r="E587" t="s">
        <v>228</v>
      </c>
      <c r="F587">
        <v>4</v>
      </c>
      <c r="G587">
        <v>3</v>
      </c>
      <c r="H587">
        <v>3</v>
      </c>
      <c r="I587">
        <v>5</v>
      </c>
      <c r="J587">
        <v>4</v>
      </c>
      <c r="K587">
        <v>4</v>
      </c>
      <c r="L587">
        <v>3</v>
      </c>
      <c r="M587">
        <v>3</v>
      </c>
      <c r="N587">
        <v>5</v>
      </c>
      <c r="O587">
        <v>5</v>
      </c>
      <c r="P587">
        <v>3</v>
      </c>
      <c r="Q587">
        <v>3</v>
      </c>
      <c r="R587">
        <v>4</v>
      </c>
      <c r="S587">
        <v>4</v>
      </c>
      <c r="T587">
        <v>5</v>
      </c>
      <c r="U587">
        <v>3</v>
      </c>
      <c r="V587">
        <v>2</v>
      </c>
      <c r="W587">
        <v>5</v>
      </c>
      <c r="X587">
        <v>5</v>
      </c>
      <c r="Y587">
        <v>4</v>
      </c>
      <c r="AA587" s="43"/>
      <c r="AB587" s="44"/>
      <c r="AC587" s="45"/>
    </row>
    <row r="588" spans="1:49">
      <c r="A588" t="s">
        <v>297</v>
      </c>
      <c r="B588" t="s">
        <v>198</v>
      </c>
      <c r="C588" t="s">
        <v>183</v>
      </c>
      <c r="D588" t="s">
        <v>186</v>
      </c>
      <c r="E588" t="s">
        <v>216</v>
      </c>
      <c r="F588">
        <v>3.5</v>
      </c>
      <c r="G588">
        <v>5</v>
      </c>
      <c r="H588">
        <v>3.5</v>
      </c>
      <c r="I588">
        <v>4.5</v>
      </c>
      <c r="J588">
        <v>5</v>
      </c>
      <c r="K588">
        <v>4</v>
      </c>
      <c r="L588">
        <v>4.5</v>
      </c>
      <c r="M588">
        <v>5</v>
      </c>
      <c r="N588">
        <v>3.5</v>
      </c>
      <c r="O588">
        <v>3.5</v>
      </c>
      <c r="P588">
        <v>4.5</v>
      </c>
      <c r="Q588">
        <v>3</v>
      </c>
      <c r="R588">
        <v>3.5</v>
      </c>
      <c r="S588">
        <v>4</v>
      </c>
      <c r="T588">
        <v>4.5</v>
      </c>
      <c r="U588">
        <v>3.5</v>
      </c>
      <c r="V588">
        <v>4.5</v>
      </c>
      <c r="W588">
        <v>4</v>
      </c>
      <c r="X588">
        <v>3</v>
      </c>
      <c r="Y588">
        <v>2.5</v>
      </c>
      <c r="AA588" s="43"/>
      <c r="AB588" s="44"/>
      <c r="AC588" s="45"/>
    </row>
    <row r="589" spans="1:49">
      <c r="A589" t="s">
        <v>297</v>
      </c>
      <c r="B589" t="s">
        <v>198</v>
      </c>
      <c r="C589" t="s">
        <v>183</v>
      </c>
      <c r="D589" t="s">
        <v>186</v>
      </c>
      <c r="E589" t="s">
        <v>222</v>
      </c>
      <c r="F589">
        <v>4.5</v>
      </c>
      <c r="G589">
        <v>4.5</v>
      </c>
      <c r="H589">
        <v>3.5</v>
      </c>
      <c r="I589">
        <v>4</v>
      </c>
      <c r="J589">
        <v>4</v>
      </c>
      <c r="K589">
        <v>4</v>
      </c>
      <c r="L589">
        <v>4.5</v>
      </c>
      <c r="M589">
        <v>4.5</v>
      </c>
      <c r="N589">
        <v>4</v>
      </c>
      <c r="O589">
        <v>3.5</v>
      </c>
      <c r="P589">
        <v>3</v>
      </c>
      <c r="Q589">
        <v>4.5</v>
      </c>
      <c r="R589">
        <v>3.5</v>
      </c>
      <c r="S589">
        <v>4</v>
      </c>
      <c r="T589">
        <v>4.5</v>
      </c>
      <c r="U589">
        <v>4</v>
      </c>
      <c r="V589">
        <v>4</v>
      </c>
      <c r="W589">
        <v>3.5</v>
      </c>
      <c r="X589">
        <v>4</v>
      </c>
      <c r="Y589">
        <v>5</v>
      </c>
      <c r="AA589" s="44"/>
      <c r="AB589" s="44"/>
      <c r="AC589" s="44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</row>
    <row r="590" spans="1:49">
      <c r="A590" t="s">
        <v>297</v>
      </c>
      <c r="B590" t="s">
        <v>198</v>
      </c>
      <c r="C590" t="s">
        <v>183</v>
      </c>
      <c r="D590" t="s">
        <v>186</v>
      </c>
      <c r="E590" t="s">
        <v>229</v>
      </c>
      <c r="F590">
        <v>4</v>
      </c>
      <c r="G590">
        <v>3.6</v>
      </c>
      <c r="H590">
        <v>3.88</v>
      </c>
      <c r="I590">
        <v>3.78</v>
      </c>
      <c r="J590">
        <v>4.18</v>
      </c>
      <c r="K590">
        <v>4.04</v>
      </c>
      <c r="L590">
        <v>3.8</v>
      </c>
      <c r="M590">
        <v>3.82</v>
      </c>
      <c r="N590">
        <v>4.16</v>
      </c>
      <c r="O590">
        <v>3.96</v>
      </c>
      <c r="P590">
        <v>3.68</v>
      </c>
      <c r="Q590">
        <v>4.12</v>
      </c>
      <c r="R590">
        <v>4.04</v>
      </c>
      <c r="S590">
        <v>3.86</v>
      </c>
      <c r="T590">
        <v>4.3600000000000003</v>
      </c>
      <c r="U590">
        <v>4.18</v>
      </c>
      <c r="V590">
        <v>3.96</v>
      </c>
      <c r="W590">
        <v>4.16</v>
      </c>
      <c r="X590">
        <v>4.2</v>
      </c>
      <c r="Y590">
        <v>3.94</v>
      </c>
      <c r="AA590" s="45"/>
      <c r="AB590" s="44"/>
      <c r="AC590" s="45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</row>
    <row r="591" spans="1:49">
      <c r="A591" t="s">
        <v>297</v>
      </c>
      <c r="B591" t="s">
        <v>198</v>
      </c>
      <c r="C591" t="s">
        <v>183</v>
      </c>
      <c r="D591" t="s">
        <v>186</v>
      </c>
      <c r="E591" t="s">
        <v>234</v>
      </c>
      <c r="F591">
        <v>4.25</v>
      </c>
      <c r="G591">
        <v>3.875</v>
      </c>
      <c r="H591">
        <v>4</v>
      </c>
      <c r="I591">
        <v>3.875</v>
      </c>
      <c r="J591">
        <v>4.125</v>
      </c>
      <c r="K591">
        <v>4.125</v>
      </c>
      <c r="L591">
        <v>4.25</v>
      </c>
      <c r="M591">
        <v>3.625</v>
      </c>
      <c r="N591">
        <v>4.125</v>
      </c>
      <c r="O591">
        <v>3.375</v>
      </c>
      <c r="P591">
        <v>3.5</v>
      </c>
      <c r="Q591">
        <v>3.875</v>
      </c>
      <c r="R591">
        <v>4</v>
      </c>
      <c r="S591">
        <v>3.25</v>
      </c>
      <c r="T591">
        <v>4.625</v>
      </c>
      <c r="U591">
        <v>4.375</v>
      </c>
      <c r="V591">
        <v>4.25</v>
      </c>
      <c r="W591">
        <v>4.25</v>
      </c>
      <c r="X591">
        <v>4.125</v>
      </c>
      <c r="Y591">
        <v>4.375</v>
      </c>
      <c r="AA591" s="43"/>
      <c r="AB591" s="44"/>
      <c r="AC591" s="45"/>
    </row>
    <row r="592" spans="1:49">
      <c r="A592" t="s">
        <v>297</v>
      </c>
      <c r="B592" t="s">
        <v>198</v>
      </c>
      <c r="C592" t="s">
        <v>183</v>
      </c>
      <c r="D592" t="s">
        <v>186</v>
      </c>
      <c r="E592" t="s">
        <v>230</v>
      </c>
      <c r="F592">
        <v>4</v>
      </c>
      <c r="G592">
        <v>3.5</v>
      </c>
      <c r="H592">
        <v>3.5</v>
      </c>
      <c r="I592">
        <v>3.5</v>
      </c>
      <c r="J592">
        <v>3</v>
      </c>
      <c r="K592">
        <v>3.5</v>
      </c>
      <c r="L592">
        <v>3.5</v>
      </c>
      <c r="M592">
        <v>1.5</v>
      </c>
      <c r="N592">
        <v>4</v>
      </c>
      <c r="O592">
        <v>4</v>
      </c>
      <c r="P592">
        <v>5</v>
      </c>
      <c r="Q592">
        <v>3</v>
      </c>
      <c r="R592">
        <v>4</v>
      </c>
      <c r="S592">
        <v>4</v>
      </c>
      <c r="T592">
        <v>4</v>
      </c>
      <c r="U592">
        <v>3.5</v>
      </c>
      <c r="V592">
        <v>3.5</v>
      </c>
      <c r="W592">
        <v>3.5</v>
      </c>
      <c r="X592">
        <v>3.5</v>
      </c>
      <c r="Y592">
        <v>3.5</v>
      </c>
      <c r="AA592" s="43"/>
      <c r="AB592" s="44"/>
      <c r="AC592" s="45"/>
    </row>
    <row r="593" spans="1:49">
      <c r="A593" t="s">
        <v>297</v>
      </c>
      <c r="B593" t="s">
        <v>206</v>
      </c>
      <c r="C593" t="s">
        <v>183</v>
      </c>
      <c r="D593" t="s">
        <v>186</v>
      </c>
      <c r="E593" t="s">
        <v>216</v>
      </c>
      <c r="F593">
        <v>4.4285714285714288</v>
      </c>
      <c r="G593">
        <v>4.2857142857142856</v>
      </c>
      <c r="H593">
        <v>4.5714285714285712</v>
      </c>
      <c r="I593">
        <v>4</v>
      </c>
      <c r="J593">
        <v>4.4285714285714288</v>
      </c>
      <c r="K593">
        <v>4.4285714285714288</v>
      </c>
      <c r="L593">
        <v>4</v>
      </c>
      <c r="M593">
        <v>3.5714285714285716</v>
      </c>
      <c r="N593">
        <v>3.8571428571428572</v>
      </c>
      <c r="O593">
        <v>3.4285714285714284</v>
      </c>
      <c r="P593">
        <v>3.1428571428571428</v>
      </c>
      <c r="Q593">
        <v>4.7142857142857144</v>
      </c>
      <c r="R593">
        <v>4.4285714285714288</v>
      </c>
      <c r="S593">
        <v>4.1428571428571432</v>
      </c>
      <c r="T593">
        <v>4.1428571428571432</v>
      </c>
      <c r="U593">
        <v>4.1428571428571432</v>
      </c>
      <c r="V593">
        <v>4.4285714285714288</v>
      </c>
      <c r="W593">
        <v>4.5714285714285712</v>
      </c>
      <c r="X593">
        <v>4.4285714285714288</v>
      </c>
      <c r="Y593">
        <v>4.4285714285714288</v>
      </c>
      <c r="AA593" s="43"/>
      <c r="AB593" s="44"/>
      <c r="AC593" s="45"/>
    </row>
    <row r="594" spans="1:49">
      <c r="A594" t="s">
        <v>297</v>
      </c>
      <c r="B594" t="s">
        <v>206</v>
      </c>
      <c r="C594" t="s">
        <v>183</v>
      </c>
      <c r="D594" t="s">
        <v>186</v>
      </c>
      <c r="E594" t="s">
        <v>222</v>
      </c>
      <c r="F594">
        <v>5</v>
      </c>
      <c r="G594">
        <v>1</v>
      </c>
      <c r="H594">
        <v>3</v>
      </c>
      <c r="I594">
        <v>3</v>
      </c>
      <c r="J594">
        <v>5</v>
      </c>
      <c r="K594">
        <v>5</v>
      </c>
      <c r="L594">
        <v>5</v>
      </c>
      <c r="M594">
        <v>3</v>
      </c>
      <c r="N594">
        <v>5</v>
      </c>
      <c r="O594">
        <v>5</v>
      </c>
      <c r="P594">
        <v>3</v>
      </c>
      <c r="Q594">
        <v>5</v>
      </c>
      <c r="R594">
        <v>4</v>
      </c>
      <c r="S594">
        <v>5</v>
      </c>
      <c r="T594">
        <v>5</v>
      </c>
      <c r="U594">
        <v>4</v>
      </c>
      <c r="V594">
        <v>5</v>
      </c>
      <c r="W594">
        <v>5</v>
      </c>
      <c r="X594">
        <v>5</v>
      </c>
      <c r="Y594">
        <v>5</v>
      </c>
      <c r="AA594" s="43"/>
      <c r="AB594" s="44"/>
      <c r="AC594" s="45"/>
    </row>
    <row r="595" spans="1:49">
      <c r="A595" t="s">
        <v>297</v>
      </c>
      <c r="B595" t="s">
        <v>206</v>
      </c>
      <c r="C595" t="s">
        <v>183</v>
      </c>
      <c r="D595" t="s">
        <v>186</v>
      </c>
      <c r="E595" t="s">
        <v>229</v>
      </c>
      <c r="F595">
        <v>3.9444444444444446</v>
      </c>
      <c r="G595">
        <v>3.8611111111111112</v>
      </c>
      <c r="H595">
        <v>3.75</v>
      </c>
      <c r="I595">
        <v>3.5833333333333335</v>
      </c>
      <c r="J595">
        <v>4.25</v>
      </c>
      <c r="K595">
        <v>3.9166666666666665</v>
      </c>
      <c r="L595">
        <v>4.1388888888888893</v>
      </c>
      <c r="M595">
        <v>3.5277777777777777</v>
      </c>
      <c r="N595">
        <v>4.416666666666667</v>
      </c>
      <c r="O595">
        <v>4.25</v>
      </c>
      <c r="P595">
        <v>3.8333333333333335</v>
      </c>
      <c r="Q595">
        <v>4.3611111111111107</v>
      </c>
      <c r="R595">
        <v>3.8611111111111112</v>
      </c>
      <c r="S595">
        <v>3.9166666666666665</v>
      </c>
      <c r="T595">
        <v>4.3611111111111107</v>
      </c>
      <c r="U595">
        <v>4.2222222222222223</v>
      </c>
      <c r="V595">
        <v>4.083333333333333</v>
      </c>
      <c r="W595">
        <v>4.333333333333333</v>
      </c>
      <c r="X595">
        <v>4.1388888888888893</v>
      </c>
      <c r="Y595">
        <v>4</v>
      </c>
      <c r="AA595" s="45"/>
      <c r="AB595" s="44"/>
      <c r="AC595" s="45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</row>
    <row r="596" spans="1:49">
      <c r="A596" t="s">
        <v>297</v>
      </c>
      <c r="B596" t="s">
        <v>206</v>
      </c>
      <c r="C596" t="s">
        <v>183</v>
      </c>
      <c r="D596" t="s">
        <v>186</v>
      </c>
      <c r="E596" t="s">
        <v>234</v>
      </c>
      <c r="F596">
        <v>4.0999999999999996</v>
      </c>
      <c r="G596">
        <v>3.8</v>
      </c>
      <c r="H596">
        <v>3.6</v>
      </c>
      <c r="I596">
        <v>3.6</v>
      </c>
      <c r="J596">
        <v>3.8</v>
      </c>
      <c r="K596">
        <v>3.6</v>
      </c>
      <c r="L596">
        <v>4.0999999999999996</v>
      </c>
      <c r="M596">
        <v>3.3</v>
      </c>
      <c r="N596">
        <v>3.8</v>
      </c>
      <c r="O596">
        <v>3.6</v>
      </c>
      <c r="P596">
        <v>3.5</v>
      </c>
      <c r="Q596">
        <v>3.5</v>
      </c>
      <c r="R596">
        <v>3.9</v>
      </c>
      <c r="S596">
        <v>3.6</v>
      </c>
      <c r="T596">
        <v>4.2</v>
      </c>
      <c r="U596">
        <v>4.2</v>
      </c>
      <c r="V596">
        <v>4</v>
      </c>
      <c r="W596">
        <v>4.0999999999999996</v>
      </c>
      <c r="X596">
        <v>4.3</v>
      </c>
      <c r="Y596">
        <v>4.2</v>
      </c>
      <c r="AA596" s="43"/>
      <c r="AB596" s="44"/>
      <c r="AC596" s="45"/>
    </row>
    <row r="597" spans="1:49">
      <c r="A597" t="s">
        <v>297</v>
      </c>
      <c r="B597" t="s">
        <v>206</v>
      </c>
      <c r="C597" t="s">
        <v>183</v>
      </c>
      <c r="D597" t="s">
        <v>186</v>
      </c>
      <c r="E597" t="s">
        <v>230</v>
      </c>
      <c r="F597">
        <v>4.4000000000000004</v>
      </c>
      <c r="G597">
        <v>4.2</v>
      </c>
      <c r="H597">
        <v>4.2</v>
      </c>
      <c r="I597">
        <v>3.6</v>
      </c>
      <c r="J597">
        <v>4.8</v>
      </c>
      <c r="K597">
        <v>4</v>
      </c>
      <c r="L597">
        <v>4.5999999999999996</v>
      </c>
      <c r="M597">
        <v>3.6</v>
      </c>
      <c r="N597">
        <v>4.4000000000000004</v>
      </c>
      <c r="O597">
        <v>4.2</v>
      </c>
      <c r="P597">
        <v>4.8</v>
      </c>
      <c r="Q597">
        <v>4.2</v>
      </c>
      <c r="R597">
        <v>5</v>
      </c>
      <c r="S597">
        <v>4</v>
      </c>
      <c r="T597">
        <v>4.4000000000000004</v>
      </c>
      <c r="U597">
        <v>4.4000000000000004</v>
      </c>
      <c r="V597">
        <v>4.5999999999999996</v>
      </c>
      <c r="W597">
        <v>4.4000000000000004</v>
      </c>
      <c r="X597">
        <v>4.4000000000000004</v>
      </c>
      <c r="Y597">
        <v>4.2</v>
      </c>
      <c r="AA597" s="43"/>
      <c r="AB597" s="44"/>
      <c r="AC597" s="45"/>
    </row>
    <row r="598" spans="1:49">
      <c r="A598" t="s">
        <v>297</v>
      </c>
      <c r="B598" t="s">
        <v>185</v>
      </c>
      <c r="C598" t="s">
        <v>183</v>
      </c>
      <c r="D598" t="s">
        <v>186</v>
      </c>
      <c r="E598" t="s">
        <v>188</v>
      </c>
      <c r="F598">
        <v>4</v>
      </c>
      <c r="G598">
        <v>5</v>
      </c>
      <c r="H598">
        <v>5</v>
      </c>
      <c r="I598">
        <v>4</v>
      </c>
      <c r="J598">
        <v>4</v>
      </c>
      <c r="K598">
        <v>3</v>
      </c>
      <c r="L598">
        <v>3</v>
      </c>
      <c r="M598">
        <v>3</v>
      </c>
      <c r="N598">
        <v>3</v>
      </c>
      <c r="O598">
        <v>5</v>
      </c>
      <c r="P598">
        <v>4</v>
      </c>
      <c r="Q598">
        <v>4</v>
      </c>
      <c r="R598">
        <v>4</v>
      </c>
      <c r="S598">
        <v>3</v>
      </c>
      <c r="T598">
        <v>4</v>
      </c>
      <c r="U598">
        <v>3</v>
      </c>
      <c r="V598">
        <v>4</v>
      </c>
      <c r="W598">
        <v>3</v>
      </c>
      <c r="X598">
        <v>5</v>
      </c>
      <c r="Y598">
        <v>4</v>
      </c>
      <c r="AA598" s="43"/>
      <c r="AB598" s="44"/>
      <c r="AC598" s="45"/>
    </row>
    <row r="599" spans="1:49">
      <c r="A599" t="s">
        <v>297</v>
      </c>
      <c r="B599" t="s">
        <v>185</v>
      </c>
      <c r="C599" t="s">
        <v>183</v>
      </c>
      <c r="D599" t="s">
        <v>186</v>
      </c>
      <c r="E599" t="s">
        <v>216</v>
      </c>
      <c r="F599">
        <v>4.4705882352941178</v>
      </c>
      <c r="G599">
        <v>4</v>
      </c>
      <c r="H599">
        <v>3.8235294117647061</v>
      </c>
      <c r="I599">
        <v>3.9411764705882355</v>
      </c>
      <c r="J599">
        <v>4.1764705882352944</v>
      </c>
      <c r="K599">
        <v>3.7058823529411766</v>
      </c>
      <c r="L599">
        <v>3.7058823529411766</v>
      </c>
      <c r="M599">
        <v>3.7058823529411766</v>
      </c>
      <c r="N599">
        <v>4.2352941176470589</v>
      </c>
      <c r="O599">
        <v>3.8823529411764706</v>
      </c>
      <c r="P599">
        <v>3.7647058823529411</v>
      </c>
      <c r="Q599">
        <v>4.2352941176470589</v>
      </c>
      <c r="R599">
        <v>4.1764705882352944</v>
      </c>
      <c r="S599">
        <v>4.2941176470588234</v>
      </c>
      <c r="T599">
        <v>4.2352941176470589</v>
      </c>
      <c r="U599">
        <v>4.0588235294117645</v>
      </c>
      <c r="V599">
        <v>4.0588235294117645</v>
      </c>
      <c r="W599">
        <v>4.4705882352941178</v>
      </c>
      <c r="X599">
        <v>4.4117647058823533</v>
      </c>
      <c r="Y599">
        <v>4.2941176470588234</v>
      </c>
      <c r="AA599" s="45"/>
      <c r="AB599" s="44"/>
      <c r="AC599" s="45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</row>
    <row r="600" spans="1:49">
      <c r="A600" t="s">
        <v>297</v>
      </c>
      <c r="B600" t="s">
        <v>185</v>
      </c>
      <c r="C600" t="s">
        <v>183</v>
      </c>
      <c r="D600" t="s">
        <v>186</v>
      </c>
      <c r="E600" t="s">
        <v>222</v>
      </c>
      <c r="F600">
        <v>3</v>
      </c>
      <c r="G600">
        <v>4</v>
      </c>
      <c r="H600">
        <v>2</v>
      </c>
      <c r="I600">
        <v>3</v>
      </c>
      <c r="J600">
        <v>2</v>
      </c>
      <c r="K600">
        <v>4</v>
      </c>
      <c r="L600">
        <v>4</v>
      </c>
      <c r="M600">
        <v>3</v>
      </c>
      <c r="N600">
        <v>4</v>
      </c>
      <c r="O600">
        <v>4</v>
      </c>
      <c r="P600">
        <v>3</v>
      </c>
      <c r="Q600">
        <v>4</v>
      </c>
      <c r="R600">
        <v>2</v>
      </c>
      <c r="S600">
        <v>3</v>
      </c>
      <c r="T600">
        <v>2</v>
      </c>
      <c r="U600">
        <v>3</v>
      </c>
      <c r="V600">
        <v>4</v>
      </c>
      <c r="W600">
        <v>2</v>
      </c>
      <c r="X600">
        <v>3</v>
      </c>
      <c r="Y600">
        <v>3</v>
      </c>
      <c r="AA600" s="43"/>
      <c r="AB600" s="44"/>
      <c r="AC600" s="45"/>
    </row>
    <row r="601" spans="1:49">
      <c r="A601" t="s">
        <v>297</v>
      </c>
      <c r="B601" t="s">
        <v>185</v>
      </c>
      <c r="C601" t="s">
        <v>183</v>
      </c>
      <c r="D601" t="s">
        <v>186</v>
      </c>
      <c r="E601" t="s">
        <v>228</v>
      </c>
      <c r="F601">
        <v>5</v>
      </c>
      <c r="G601">
        <v>4</v>
      </c>
      <c r="H601">
        <v>3</v>
      </c>
      <c r="I601">
        <v>5</v>
      </c>
      <c r="J601">
        <v>4.5</v>
      </c>
      <c r="K601">
        <v>4</v>
      </c>
      <c r="L601">
        <v>4.5</v>
      </c>
      <c r="M601">
        <v>4</v>
      </c>
      <c r="N601">
        <v>4.5</v>
      </c>
      <c r="O601">
        <v>3.5</v>
      </c>
      <c r="P601">
        <v>5</v>
      </c>
      <c r="Q601">
        <v>5</v>
      </c>
      <c r="R601">
        <v>4</v>
      </c>
      <c r="S601">
        <v>4</v>
      </c>
      <c r="T601">
        <v>2.5</v>
      </c>
      <c r="U601">
        <v>5</v>
      </c>
      <c r="V601">
        <v>4.5</v>
      </c>
      <c r="W601">
        <v>5</v>
      </c>
      <c r="X601">
        <v>4.5</v>
      </c>
      <c r="Y601">
        <v>3.5</v>
      </c>
      <c r="AA601" s="43"/>
      <c r="AB601" s="44"/>
      <c r="AC601" s="45"/>
    </row>
    <row r="602" spans="1:49">
      <c r="A602" t="s">
        <v>297</v>
      </c>
      <c r="B602" t="s">
        <v>185</v>
      </c>
      <c r="C602" t="s">
        <v>183</v>
      </c>
      <c r="D602" t="s">
        <v>186</v>
      </c>
      <c r="E602" t="s">
        <v>229</v>
      </c>
      <c r="F602">
        <v>4.0384615384615383</v>
      </c>
      <c r="G602">
        <v>3.8846153846153846</v>
      </c>
      <c r="H602">
        <v>4.0384615384615383</v>
      </c>
      <c r="I602">
        <v>3.6153846153846154</v>
      </c>
      <c r="J602">
        <v>4.2692307692307692</v>
      </c>
      <c r="K602">
        <v>3.8846153846153846</v>
      </c>
      <c r="L602">
        <v>4.1923076923076925</v>
      </c>
      <c r="M602">
        <v>2.9615384615384617</v>
      </c>
      <c r="N602">
        <v>4.384615384615385</v>
      </c>
      <c r="O602">
        <v>4</v>
      </c>
      <c r="P602">
        <v>3.6923076923076925</v>
      </c>
      <c r="Q602">
        <v>4.4615384615384617</v>
      </c>
      <c r="R602">
        <v>4.115384615384615</v>
      </c>
      <c r="S602">
        <v>3.8846153846153846</v>
      </c>
      <c r="T602">
        <v>4.384615384615385</v>
      </c>
      <c r="U602">
        <v>3.9615384615384617</v>
      </c>
      <c r="V602">
        <v>4.3076923076923075</v>
      </c>
      <c r="W602">
        <v>4.384615384615385</v>
      </c>
      <c r="X602">
        <v>4.6538461538461542</v>
      </c>
      <c r="Y602">
        <v>3.8461538461538463</v>
      </c>
      <c r="AA602" s="45"/>
      <c r="AB602" s="44"/>
      <c r="AC602" s="45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</row>
    <row r="603" spans="1:49">
      <c r="A603" t="s">
        <v>297</v>
      </c>
      <c r="B603" t="s">
        <v>185</v>
      </c>
      <c r="C603" t="s">
        <v>183</v>
      </c>
      <c r="D603" t="s">
        <v>186</v>
      </c>
      <c r="E603" t="s">
        <v>234</v>
      </c>
      <c r="F603">
        <v>3.8888888888888888</v>
      </c>
      <c r="G603">
        <v>3.6666666666666665</v>
      </c>
      <c r="H603">
        <v>2.8888888888888888</v>
      </c>
      <c r="I603">
        <v>3</v>
      </c>
      <c r="J603">
        <v>4.1111111111111107</v>
      </c>
      <c r="K603">
        <v>3.8888888888888888</v>
      </c>
      <c r="L603">
        <v>3.7777777777777777</v>
      </c>
      <c r="M603">
        <v>3.3333333333333335</v>
      </c>
      <c r="N603">
        <v>4.1111111111111107</v>
      </c>
      <c r="O603">
        <v>3.5555555555555554</v>
      </c>
      <c r="P603">
        <v>4</v>
      </c>
      <c r="Q603">
        <v>3.7777777777777777</v>
      </c>
      <c r="R603">
        <v>4.333333333333333</v>
      </c>
      <c r="S603">
        <v>4.1111111111111107</v>
      </c>
      <c r="T603">
        <v>3.7777777777777777</v>
      </c>
      <c r="U603">
        <v>4.2222222222222223</v>
      </c>
      <c r="V603">
        <v>4</v>
      </c>
      <c r="W603">
        <v>4.1111111111111107</v>
      </c>
      <c r="X603">
        <v>4.4444444444444446</v>
      </c>
      <c r="Y603">
        <v>4.1111111111111107</v>
      </c>
      <c r="AA603" s="43"/>
      <c r="AB603" s="44"/>
      <c r="AC603" s="45"/>
    </row>
    <row r="604" spans="1:49">
      <c r="A604" t="s">
        <v>297</v>
      </c>
      <c r="B604" t="s">
        <v>185</v>
      </c>
      <c r="C604" t="s">
        <v>183</v>
      </c>
      <c r="D604" t="s">
        <v>186</v>
      </c>
      <c r="E604" t="s">
        <v>230</v>
      </c>
      <c r="F604">
        <v>4.3529411764705879</v>
      </c>
      <c r="G604">
        <v>4.0588235294117645</v>
      </c>
      <c r="H604">
        <v>3.5294117647058822</v>
      </c>
      <c r="I604">
        <v>3.8823529411764706</v>
      </c>
      <c r="J604">
        <v>4.7058823529411766</v>
      </c>
      <c r="K604">
        <v>4.1764705882352944</v>
      </c>
      <c r="L604">
        <v>4.117647058823529</v>
      </c>
      <c r="M604">
        <v>3.9411764705882355</v>
      </c>
      <c r="N604">
        <v>4.4117647058823533</v>
      </c>
      <c r="O604">
        <v>4.117647058823529</v>
      </c>
      <c r="P604">
        <v>3.9411764705882355</v>
      </c>
      <c r="Q604">
        <v>4.5294117647058822</v>
      </c>
      <c r="R604">
        <v>4.2352941176470589</v>
      </c>
      <c r="S604">
        <v>3.9411764705882355</v>
      </c>
      <c r="T604">
        <v>4.1764705882352944</v>
      </c>
      <c r="U604">
        <v>4.117647058823529</v>
      </c>
      <c r="V604">
        <v>4.5882352941176467</v>
      </c>
      <c r="W604">
        <v>4.4117647058823533</v>
      </c>
      <c r="X604">
        <v>4.7058823529411766</v>
      </c>
      <c r="Y604">
        <v>4.2941176470588234</v>
      </c>
    </row>
    <row r="605" spans="1:49">
      <c r="A605" t="s">
        <v>297</v>
      </c>
      <c r="B605" t="s">
        <v>205</v>
      </c>
      <c r="C605" t="s">
        <v>183</v>
      </c>
      <c r="D605" t="s">
        <v>186</v>
      </c>
      <c r="E605" t="s">
        <v>216</v>
      </c>
      <c r="F605">
        <v>4.333333333333333</v>
      </c>
      <c r="G605">
        <v>3.6666666666666665</v>
      </c>
      <c r="H605">
        <v>3.6666666666666665</v>
      </c>
      <c r="I605">
        <v>3.6666666666666665</v>
      </c>
      <c r="J605">
        <v>4</v>
      </c>
      <c r="K605">
        <v>4</v>
      </c>
      <c r="L605">
        <v>4</v>
      </c>
      <c r="M605">
        <v>3.6666666666666665</v>
      </c>
      <c r="N605">
        <v>4.333333333333333</v>
      </c>
      <c r="O605">
        <v>4</v>
      </c>
      <c r="P605">
        <v>4.666666666666667</v>
      </c>
      <c r="Q605">
        <v>4.333333333333333</v>
      </c>
      <c r="R605">
        <v>4</v>
      </c>
      <c r="S605">
        <v>3.6666666666666665</v>
      </c>
      <c r="T605">
        <v>4.333333333333333</v>
      </c>
      <c r="U605">
        <v>4.666666666666667</v>
      </c>
      <c r="V605">
        <v>3.6666666666666665</v>
      </c>
      <c r="W605">
        <v>4.333333333333333</v>
      </c>
      <c r="X605">
        <v>4.333333333333333</v>
      </c>
      <c r="Y605">
        <v>3.6666666666666665</v>
      </c>
    </row>
    <row r="606" spans="1:49">
      <c r="A606" t="s">
        <v>297</v>
      </c>
      <c r="B606" t="s">
        <v>205</v>
      </c>
      <c r="C606" t="s">
        <v>183</v>
      </c>
      <c r="D606" t="s">
        <v>186</v>
      </c>
      <c r="E606" t="s">
        <v>222</v>
      </c>
      <c r="F606">
        <v>3.6666666666666665</v>
      </c>
      <c r="G606">
        <v>2.8333333333333335</v>
      </c>
      <c r="H606">
        <v>3.5</v>
      </c>
      <c r="I606">
        <v>3</v>
      </c>
      <c r="J606">
        <v>3.8333333333333335</v>
      </c>
      <c r="K606">
        <v>4</v>
      </c>
      <c r="L606">
        <v>4.5</v>
      </c>
      <c r="M606">
        <v>3.1666666666666665</v>
      </c>
      <c r="N606">
        <v>4.333333333333333</v>
      </c>
      <c r="O606">
        <v>4</v>
      </c>
      <c r="P606">
        <v>3.5</v>
      </c>
      <c r="Q606">
        <v>4</v>
      </c>
      <c r="R606">
        <v>4</v>
      </c>
      <c r="S606">
        <v>3.5</v>
      </c>
      <c r="T606">
        <v>4.833333333333333</v>
      </c>
      <c r="U606">
        <v>4.833333333333333</v>
      </c>
      <c r="V606">
        <v>4.5</v>
      </c>
      <c r="W606">
        <v>3.3333333333333335</v>
      </c>
      <c r="X606">
        <v>3.6666666666666665</v>
      </c>
      <c r="Y606">
        <v>4.833333333333333</v>
      </c>
    </row>
    <row r="607" spans="1:49">
      <c r="A607" t="s">
        <v>297</v>
      </c>
      <c r="B607" t="s">
        <v>205</v>
      </c>
      <c r="C607" t="s">
        <v>183</v>
      </c>
      <c r="D607" t="s">
        <v>186</v>
      </c>
      <c r="E607" t="s">
        <v>229</v>
      </c>
      <c r="F607">
        <v>4</v>
      </c>
      <c r="G607">
        <v>3.7297297297297298</v>
      </c>
      <c r="H607">
        <v>3.7297297297297298</v>
      </c>
      <c r="I607">
        <v>3.8378378378378377</v>
      </c>
      <c r="J607">
        <v>4.5135135135135132</v>
      </c>
      <c r="K607">
        <v>4.0270270270270272</v>
      </c>
      <c r="L607">
        <v>4.4324324324324325</v>
      </c>
      <c r="M607">
        <v>3.7567567567567566</v>
      </c>
      <c r="N607">
        <v>4.1621621621621623</v>
      </c>
      <c r="O607">
        <v>3.8918918918918921</v>
      </c>
      <c r="P607">
        <v>3.7837837837837838</v>
      </c>
      <c r="Q607">
        <v>4.4324324324324325</v>
      </c>
      <c r="R607">
        <v>3.8918918918918921</v>
      </c>
      <c r="S607">
        <v>3.7297297297297298</v>
      </c>
      <c r="T607">
        <v>4.0810810810810807</v>
      </c>
      <c r="U607">
        <v>4.0540540540540544</v>
      </c>
      <c r="V607">
        <v>4.2162162162162158</v>
      </c>
      <c r="W607">
        <v>4.1891891891891895</v>
      </c>
      <c r="X607">
        <v>4.3783783783783781</v>
      </c>
      <c r="Y607">
        <v>3.9459459459459461</v>
      </c>
    </row>
    <row r="608" spans="1:49">
      <c r="A608" t="s">
        <v>297</v>
      </c>
      <c r="B608" t="s">
        <v>205</v>
      </c>
      <c r="C608" t="s">
        <v>183</v>
      </c>
      <c r="D608" t="s">
        <v>186</v>
      </c>
      <c r="E608" t="s">
        <v>234</v>
      </c>
      <c r="F608">
        <v>3.9166666666666665</v>
      </c>
      <c r="G608">
        <v>3.5833333333333335</v>
      </c>
      <c r="H608">
        <v>3.5</v>
      </c>
      <c r="I608">
        <v>3.5833333333333335</v>
      </c>
      <c r="J608">
        <v>4.166666666666667</v>
      </c>
      <c r="K608">
        <v>4</v>
      </c>
      <c r="L608">
        <v>3.5833333333333335</v>
      </c>
      <c r="M608">
        <v>3</v>
      </c>
      <c r="N608">
        <v>4.416666666666667</v>
      </c>
      <c r="O608">
        <v>3.5833333333333335</v>
      </c>
      <c r="P608">
        <v>3.5</v>
      </c>
      <c r="Q608">
        <v>4.416666666666667</v>
      </c>
      <c r="R608">
        <v>4.25</v>
      </c>
      <c r="S608">
        <v>4</v>
      </c>
      <c r="T608">
        <v>4.083333333333333</v>
      </c>
      <c r="U608">
        <v>4.25</v>
      </c>
      <c r="V608">
        <v>3.9166666666666665</v>
      </c>
      <c r="W608">
        <v>4.416666666666667</v>
      </c>
      <c r="X608">
        <v>4.416666666666667</v>
      </c>
      <c r="Y608">
        <v>4.333333333333333</v>
      </c>
    </row>
    <row r="609" spans="1:25">
      <c r="A609" t="s">
        <v>297</v>
      </c>
      <c r="B609" t="s">
        <v>205</v>
      </c>
      <c r="C609" t="s">
        <v>183</v>
      </c>
      <c r="D609" t="s">
        <v>186</v>
      </c>
      <c r="E609" t="s">
        <v>230</v>
      </c>
      <c r="F609">
        <v>3.9</v>
      </c>
      <c r="G609">
        <v>3.1</v>
      </c>
      <c r="H609">
        <v>4</v>
      </c>
      <c r="I609">
        <v>3.8</v>
      </c>
      <c r="J609">
        <v>4.8</v>
      </c>
      <c r="K609">
        <v>3.8</v>
      </c>
      <c r="L609">
        <v>4.3</v>
      </c>
      <c r="M609">
        <v>4</v>
      </c>
      <c r="N609">
        <v>4.3</v>
      </c>
      <c r="O609">
        <v>3.4</v>
      </c>
      <c r="P609">
        <v>4.2</v>
      </c>
      <c r="Q609">
        <v>4</v>
      </c>
      <c r="R609">
        <v>4.5999999999999996</v>
      </c>
      <c r="S609">
        <v>4.7</v>
      </c>
      <c r="T609">
        <v>4.8</v>
      </c>
      <c r="U609">
        <v>4.3</v>
      </c>
      <c r="V609">
        <v>4.7</v>
      </c>
      <c r="W609">
        <v>4.5</v>
      </c>
      <c r="X609">
        <v>4.8</v>
      </c>
      <c r="Y609">
        <v>4.3</v>
      </c>
    </row>
    <row r="610" spans="1:25">
      <c r="A610" t="s">
        <v>297</v>
      </c>
      <c r="B610" t="s">
        <v>195</v>
      </c>
      <c r="C610" t="s">
        <v>183</v>
      </c>
      <c r="D610" t="s">
        <v>186</v>
      </c>
      <c r="E610" t="s">
        <v>188</v>
      </c>
      <c r="F610">
        <v>5</v>
      </c>
      <c r="G610">
        <v>5</v>
      </c>
      <c r="H610">
        <v>5</v>
      </c>
      <c r="I610">
        <v>5</v>
      </c>
      <c r="J610">
        <v>5</v>
      </c>
      <c r="K610">
        <v>5</v>
      </c>
      <c r="L610">
        <v>5</v>
      </c>
      <c r="M610">
        <v>4</v>
      </c>
      <c r="N610">
        <v>5</v>
      </c>
      <c r="O610">
        <v>5</v>
      </c>
      <c r="P610">
        <v>5</v>
      </c>
      <c r="Q610">
        <v>5</v>
      </c>
      <c r="R610">
        <v>5</v>
      </c>
      <c r="S610">
        <v>5</v>
      </c>
      <c r="T610">
        <v>5</v>
      </c>
      <c r="U610">
        <v>5</v>
      </c>
      <c r="V610">
        <v>5</v>
      </c>
      <c r="W610">
        <v>5</v>
      </c>
      <c r="X610">
        <v>5</v>
      </c>
      <c r="Y610">
        <v>5</v>
      </c>
    </row>
    <row r="611" spans="1:25">
      <c r="A611" t="s">
        <v>297</v>
      </c>
      <c r="B611" t="s">
        <v>195</v>
      </c>
      <c r="C611" t="s">
        <v>183</v>
      </c>
      <c r="D611" t="s">
        <v>186</v>
      </c>
      <c r="E611" t="s">
        <v>216</v>
      </c>
      <c r="F611">
        <v>3.8</v>
      </c>
      <c r="G611">
        <v>2.8</v>
      </c>
      <c r="H611">
        <v>4</v>
      </c>
      <c r="I611">
        <v>2.8</v>
      </c>
      <c r="J611">
        <v>3.4</v>
      </c>
      <c r="K611">
        <v>3.2</v>
      </c>
      <c r="L611">
        <v>3.6</v>
      </c>
      <c r="M611">
        <v>2.6</v>
      </c>
      <c r="N611">
        <v>3.6</v>
      </c>
      <c r="O611">
        <v>2.8</v>
      </c>
      <c r="P611">
        <v>3</v>
      </c>
      <c r="Q611">
        <v>4.2</v>
      </c>
      <c r="R611">
        <v>3.6</v>
      </c>
      <c r="S611">
        <v>3.6</v>
      </c>
      <c r="T611">
        <v>4.4000000000000004</v>
      </c>
      <c r="U611">
        <v>3.8</v>
      </c>
      <c r="V611">
        <v>4</v>
      </c>
      <c r="W611">
        <v>3.4</v>
      </c>
      <c r="X611">
        <v>3.6</v>
      </c>
      <c r="Y611">
        <v>3.8</v>
      </c>
    </row>
    <row r="612" spans="1:25">
      <c r="A612" t="s">
        <v>297</v>
      </c>
      <c r="B612" t="s">
        <v>195</v>
      </c>
      <c r="C612" t="s">
        <v>183</v>
      </c>
      <c r="D612" t="s">
        <v>186</v>
      </c>
      <c r="E612" t="s">
        <v>222</v>
      </c>
      <c r="F612">
        <v>3.6666666666666665</v>
      </c>
      <c r="G612">
        <v>3.5</v>
      </c>
      <c r="H612">
        <v>3.5</v>
      </c>
      <c r="I612">
        <v>2.5</v>
      </c>
      <c r="J612">
        <v>4.166666666666667</v>
      </c>
      <c r="K612">
        <v>4.833333333333333</v>
      </c>
      <c r="L612">
        <v>4.166666666666667</v>
      </c>
      <c r="M612">
        <v>4</v>
      </c>
      <c r="N612">
        <v>4</v>
      </c>
      <c r="O612">
        <v>4.333333333333333</v>
      </c>
      <c r="P612">
        <v>3.8333333333333335</v>
      </c>
      <c r="Q612">
        <v>4.333333333333333</v>
      </c>
      <c r="R612">
        <v>4.333333333333333</v>
      </c>
      <c r="S612">
        <v>3.5</v>
      </c>
      <c r="T612">
        <v>3.5</v>
      </c>
      <c r="U612">
        <v>4.166666666666667</v>
      </c>
      <c r="V612">
        <v>5</v>
      </c>
      <c r="W612">
        <v>4.166666666666667</v>
      </c>
      <c r="X612">
        <v>4.333333333333333</v>
      </c>
      <c r="Y612">
        <v>3.6666666666666665</v>
      </c>
    </row>
    <row r="613" spans="1:25">
      <c r="A613" t="s">
        <v>297</v>
      </c>
      <c r="B613" t="s">
        <v>195</v>
      </c>
      <c r="C613" t="s">
        <v>183</v>
      </c>
      <c r="D613" t="s">
        <v>186</v>
      </c>
      <c r="E613" t="s">
        <v>229</v>
      </c>
      <c r="F613">
        <v>3.736842105263158</v>
      </c>
      <c r="G613">
        <v>3.7105263157894739</v>
      </c>
      <c r="H613">
        <v>3.763157894736842</v>
      </c>
      <c r="I613">
        <v>3.6578947368421053</v>
      </c>
      <c r="J613">
        <v>3.8684210526315788</v>
      </c>
      <c r="K613">
        <v>3.4210526315789473</v>
      </c>
      <c r="L613">
        <v>3.8421052631578947</v>
      </c>
      <c r="M613">
        <v>3.263157894736842</v>
      </c>
      <c r="N613">
        <v>3.8947368421052633</v>
      </c>
      <c r="O613">
        <v>3.4736842105263159</v>
      </c>
      <c r="P613">
        <v>3.4473684210526314</v>
      </c>
      <c r="Q613">
        <v>4.0526315789473681</v>
      </c>
      <c r="R613">
        <v>3.7894736842105261</v>
      </c>
      <c r="S613">
        <v>3.3421052631578947</v>
      </c>
      <c r="T613">
        <v>3.8947368421052633</v>
      </c>
      <c r="U613">
        <v>4.0263157894736841</v>
      </c>
      <c r="V613">
        <v>3.9736842105263159</v>
      </c>
      <c r="W613">
        <v>3.763157894736842</v>
      </c>
      <c r="X613">
        <v>3.9210526315789473</v>
      </c>
      <c r="Y613">
        <v>3.6578947368421053</v>
      </c>
    </row>
    <row r="614" spans="1:25">
      <c r="A614" t="s">
        <v>297</v>
      </c>
      <c r="B614" t="s">
        <v>195</v>
      </c>
      <c r="C614" t="s">
        <v>183</v>
      </c>
      <c r="D614" t="s">
        <v>186</v>
      </c>
      <c r="E614" t="s">
        <v>234</v>
      </c>
      <c r="F614">
        <v>3.5714285714285716</v>
      </c>
      <c r="G614">
        <v>3.4285714285714284</v>
      </c>
      <c r="H614">
        <v>3.8571428571428572</v>
      </c>
      <c r="I614">
        <v>3.7142857142857144</v>
      </c>
      <c r="J614">
        <v>4.5714285714285712</v>
      </c>
      <c r="K614">
        <v>3.8571428571428572</v>
      </c>
      <c r="L614">
        <v>4.1428571428571432</v>
      </c>
      <c r="M614">
        <v>4</v>
      </c>
      <c r="N614">
        <v>4.7142857142857144</v>
      </c>
      <c r="O614">
        <v>3.4285714285714284</v>
      </c>
      <c r="P614">
        <v>3.1428571428571428</v>
      </c>
      <c r="Q614">
        <v>4.5714285714285712</v>
      </c>
      <c r="R614">
        <v>4</v>
      </c>
      <c r="S614">
        <v>3.4285714285714284</v>
      </c>
      <c r="T614">
        <v>4.2857142857142856</v>
      </c>
      <c r="U614">
        <v>4.4285714285714288</v>
      </c>
      <c r="V614">
        <v>4.4285714285714288</v>
      </c>
      <c r="W614">
        <v>4.8571428571428568</v>
      </c>
      <c r="X614">
        <v>4.2857142857142856</v>
      </c>
      <c r="Y614">
        <v>4.1428571428571432</v>
      </c>
    </row>
    <row r="615" spans="1:25">
      <c r="A615" t="s">
        <v>297</v>
      </c>
      <c r="B615" t="s">
        <v>195</v>
      </c>
      <c r="C615" t="s">
        <v>183</v>
      </c>
      <c r="D615" t="s">
        <v>186</v>
      </c>
      <c r="E615" t="s">
        <v>230</v>
      </c>
      <c r="F615">
        <v>4</v>
      </c>
      <c r="G615">
        <v>3.5</v>
      </c>
      <c r="H615">
        <v>3.6666666666666665</v>
      </c>
      <c r="I615">
        <v>3.6666666666666665</v>
      </c>
      <c r="J615">
        <v>4.166666666666667</v>
      </c>
      <c r="K615">
        <v>4.333333333333333</v>
      </c>
      <c r="L615">
        <v>4.333333333333333</v>
      </c>
      <c r="M615">
        <v>4.166666666666667</v>
      </c>
      <c r="N615">
        <v>5</v>
      </c>
      <c r="O615">
        <v>3.8333333333333335</v>
      </c>
      <c r="P615">
        <v>4.333333333333333</v>
      </c>
      <c r="Q615">
        <v>4.5</v>
      </c>
      <c r="R615">
        <v>3.8333333333333335</v>
      </c>
      <c r="S615">
        <v>3.1666666666666665</v>
      </c>
      <c r="T615">
        <v>4.333333333333333</v>
      </c>
      <c r="U615">
        <v>4.166666666666667</v>
      </c>
      <c r="V615">
        <v>4.833333333333333</v>
      </c>
      <c r="W615">
        <v>5</v>
      </c>
      <c r="X615">
        <v>4.833333333333333</v>
      </c>
      <c r="Y615">
        <v>4.333333333333333</v>
      </c>
    </row>
    <row r="616" spans="1:25">
      <c r="A616" t="s">
        <v>297</v>
      </c>
      <c r="B616" t="s">
        <v>192</v>
      </c>
      <c r="C616" t="s">
        <v>183</v>
      </c>
      <c r="D616" t="s">
        <v>186</v>
      </c>
      <c r="E616" t="s">
        <v>216</v>
      </c>
      <c r="F616">
        <v>3.5</v>
      </c>
      <c r="G616">
        <v>3</v>
      </c>
      <c r="H616">
        <v>4</v>
      </c>
      <c r="I616">
        <v>4.5</v>
      </c>
      <c r="J616">
        <v>5</v>
      </c>
      <c r="K616">
        <v>3.5</v>
      </c>
      <c r="L616">
        <v>5</v>
      </c>
      <c r="M616">
        <v>5</v>
      </c>
      <c r="N616">
        <v>4</v>
      </c>
      <c r="O616">
        <v>5</v>
      </c>
      <c r="P616">
        <v>5</v>
      </c>
      <c r="Q616">
        <v>4.5</v>
      </c>
      <c r="R616">
        <v>4</v>
      </c>
      <c r="S616">
        <v>3.5</v>
      </c>
      <c r="T616">
        <v>5</v>
      </c>
      <c r="U616">
        <v>3.5</v>
      </c>
      <c r="V616">
        <v>5</v>
      </c>
      <c r="W616">
        <v>5</v>
      </c>
      <c r="X616">
        <v>4.5</v>
      </c>
      <c r="Y616">
        <v>3</v>
      </c>
    </row>
    <row r="617" spans="1:25">
      <c r="A617" t="s">
        <v>297</v>
      </c>
      <c r="B617" t="s">
        <v>192</v>
      </c>
      <c r="C617" t="s">
        <v>183</v>
      </c>
      <c r="D617" t="s">
        <v>186</v>
      </c>
      <c r="E617" t="s">
        <v>222</v>
      </c>
      <c r="F617">
        <v>4.666666666666667</v>
      </c>
      <c r="G617">
        <v>4.666666666666667</v>
      </c>
      <c r="H617">
        <v>2.6666666666666665</v>
      </c>
      <c r="I617">
        <v>4</v>
      </c>
      <c r="J617">
        <v>5</v>
      </c>
      <c r="K617">
        <v>2.6666666666666665</v>
      </c>
      <c r="L617">
        <v>2.6666666666666665</v>
      </c>
      <c r="M617">
        <v>4.666666666666667</v>
      </c>
      <c r="N617">
        <v>4.666666666666667</v>
      </c>
      <c r="O617">
        <v>2.6666666666666665</v>
      </c>
      <c r="P617">
        <v>3.3333333333333335</v>
      </c>
      <c r="Q617">
        <v>3.3333333333333335</v>
      </c>
      <c r="R617">
        <v>4.333333333333333</v>
      </c>
      <c r="S617">
        <v>4.333333333333333</v>
      </c>
      <c r="T617">
        <v>4</v>
      </c>
      <c r="U617">
        <v>3.3333333333333335</v>
      </c>
      <c r="V617">
        <v>3.6666666666666665</v>
      </c>
      <c r="W617">
        <v>4.333333333333333</v>
      </c>
      <c r="X617">
        <v>3.3333333333333335</v>
      </c>
      <c r="Y617">
        <v>3.6666666666666665</v>
      </c>
    </row>
    <row r="618" spans="1:25">
      <c r="A618" t="s">
        <v>297</v>
      </c>
      <c r="B618" t="s">
        <v>192</v>
      </c>
      <c r="C618" t="s">
        <v>183</v>
      </c>
      <c r="D618" t="s">
        <v>186</v>
      </c>
      <c r="E618" t="s">
        <v>229</v>
      </c>
      <c r="F618">
        <v>4.096774193548387</v>
      </c>
      <c r="G618">
        <v>4.096774193548387</v>
      </c>
      <c r="H618">
        <v>3.967741935483871</v>
      </c>
      <c r="I618">
        <v>3.774193548387097</v>
      </c>
      <c r="J618">
        <v>4.387096774193548</v>
      </c>
      <c r="K618">
        <v>4.161290322580645</v>
      </c>
      <c r="L618">
        <v>4.225806451612903</v>
      </c>
      <c r="M618">
        <v>3.870967741935484</v>
      </c>
      <c r="N618">
        <v>4.258064516129032</v>
      </c>
      <c r="O618">
        <v>4.096774193548387</v>
      </c>
      <c r="P618">
        <v>3.967741935483871</v>
      </c>
      <c r="Q618">
        <v>4.5483870967741939</v>
      </c>
      <c r="R618">
        <v>4.064516129032258</v>
      </c>
      <c r="S618">
        <v>3.870967741935484</v>
      </c>
      <c r="T618">
        <v>3.967741935483871</v>
      </c>
      <c r="U618">
        <v>4.258064516129032</v>
      </c>
      <c r="V618">
        <v>4.225806451612903</v>
      </c>
      <c r="W618">
        <v>4.5161290322580649</v>
      </c>
      <c r="X618">
        <v>4.387096774193548</v>
      </c>
      <c r="Y618">
        <v>4.032258064516129</v>
      </c>
    </row>
    <row r="619" spans="1:25">
      <c r="A619" t="s">
        <v>297</v>
      </c>
      <c r="B619" t="s">
        <v>192</v>
      </c>
      <c r="C619" t="s">
        <v>183</v>
      </c>
      <c r="D619" t="s">
        <v>186</v>
      </c>
      <c r="E619" t="s">
        <v>234</v>
      </c>
      <c r="F619">
        <v>3.5</v>
      </c>
      <c r="G619">
        <v>3.5</v>
      </c>
      <c r="H619">
        <v>3.25</v>
      </c>
      <c r="I619">
        <v>2.5</v>
      </c>
      <c r="J619">
        <v>4.25</v>
      </c>
      <c r="K619">
        <v>3.75</v>
      </c>
      <c r="L619">
        <v>3</v>
      </c>
      <c r="M619">
        <v>3.5</v>
      </c>
      <c r="N619">
        <v>4</v>
      </c>
      <c r="O619">
        <v>4.25</v>
      </c>
      <c r="P619">
        <v>3.5</v>
      </c>
      <c r="Q619">
        <v>4.25</v>
      </c>
      <c r="R619">
        <v>3.75</v>
      </c>
      <c r="S619">
        <v>3</v>
      </c>
      <c r="T619">
        <v>4.5</v>
      </c>
      <c r="U619">
        <v>4.25</v>
      </c>
      <c r="V619">
        <v>4</v>
      </c>
      <c r="W619">
        <v>4.25</v>
      </c>
      <c r="X619">
        <v>4.75</v>
      </c>
      <c r="Y619">
        <v>4</v>
      </c>
    </row>
    <row r="620" spans="1:25">
      <c r="A620" t="s">
        <v>297</v>
      </c>
      <c r="B620" t="s">
        <v>192</v>
      </c>
      <c r="C620" t="s">
        <v>183</v>
      </c>
      <c r="D620" t="s">
        <v>186</v>
      </c>
      <c r="E620" t="s">
        <v>230</v>
      </c>
      <c r="F620">
        <v>3.7</v>
      </c>
      <c r="G620">
        <v>3.3</v>
      </c>
      <c r="H620">
        <v>3.7</v>
      </c>
      <c r="I620">
        <v>3.1</v>
      </c>
      <c r="J620">
        <v>4.0999999999999996</v>
      </c>
      <c r="K620">
        <v>3.9</v>
      </c>
      <c r="L620">
        <v>3.8</v>
      </c>
      <c r="M620">
        <v>3.9</v>
      </c>
      <c r="N620">
        <v>4.3</v>
      </c>
      <c r="O620">
        <v>3.5</v>
      </c>
      <c r="P620">
        <v>3.7</v>
      </c>
      <c r="Q620">
        <v>4.4000000000000004</v>
      </c>
      <c r="R620">
        <v>4.4000000000000004</v>
      </c>
      <c r="S620">
        <v>3.8</v>
      </c>
      <c r="T620">
        <v>4.0999999999999996</v>
      </c>
      <c r="U620">
        <v>3.6</v>
      </c>
      <c r="V620">
        <v>4.0999999999999996</v>
      </c>
      <c r="W620">
        <v>3.8</v>
      </c>
      <c r="X620">
        <v>4.3</v>
      </c>
      <c r="Y620">
        <v>4.0999999999999996</v>
      </c>
    </row>
    <row r="621" spans="1:25">
      <c r="A621" t="s">
        <v>297</v>
      </c>
      <c r="B621" t="s">
        <v>198</v>
      </c>
      <c r="C621" t="s">
        <v>200</v>
      </c>
      <c r="D621" t="s">
        <v>186</v>
      </c>
      <c r="E621" t="s">
        <v>229</v>
      </c>
      <c r="F621">
        <v>4.05</v>
      </c>
      <c r="G621">
        <v>3.875</v>
      </c>
      <c r="H621">
        <v>4.1749999999999998</v>
      </c>
      <c r="I621">
        <v>3.875</v>
      </c>
      <c r="J621">
        <v>4.3250000000000002</v>
      </c>
      <c r="K621">
        <v>4.1749999999999998</v>
      </c>
      <c r="L621">
        <v>4.0250000000000004</v>
      </c>
      <c r="M621">
        <v>3.5</v>
      </c>
      <c r="N621">
        <v>4.3499999999999996</v>
      </c>
      <c r="O621">
        <v>4.1500000000000004</v>
      </c>
      <c r="P621">
        <v>3.7749999999999999</v>
      </c>
      <c r="Q621">
        <v>4.4000000000000004</v>
      </c>
      <c r="R621">
        <v>4.125</v>
      </c>
      <c r="S621">
        <v>3.875</v>
      </c>
      <c r="T621">
        <v>4.5</v>
      </c>
      <c r="U621">
        <v>4.1749999999999998</v>
      </c>
      <c r="V621">
        <v>4.2750000000000004</v>
      </c>
      <c r="W621">
        <v>4.375</v>
      </c>
      <c r="X621">
        <v>4.3</v>
      </c>
      <c r="Y621">
        <v>4.0999999999999996</v>
      </c>
    </row>
    <row r="622" spans="1:25">
      <c r="A622" t="s">
        <v>297</v>
      </c>
      <c r="B622" t="s">
        <v>198</v>
      </c>
      <c r="C622" t="s">
        <v>200</v>
      </c>
      <c r="D622" t="s">
        <v>186</v>
      </c>
      <c r="E622" t="s">
        <v>234</v>
      </c>
      <c r="F622">
        <v>4.75</v>
      </c>
      <c r="G622">
        <v>4.25</v>
      </c>
      <c r="H622">
        <v>4.375</v>
      </c>
      <c r="I622">
        <v>3.875</v>
      </c>
      <c r="J622">
        <v>5</v>
      </c>
      <c r="K622">
        <v>4.75</v>
      </c>
      <c r="L622">
        <v>4.625</v>
      </c>
      <c r="M622">
        <v>3.875</v>
      </c>
      <c r="N622">
        <v>4.5</v>
      </c>
      <c r="O622">
        <v>4.25</v>
      </c>
      <c r="P622">
        <v>4.125</v>
      </c>
      <c r="Q622">
        <v>4.875</v>
      </c>
      <c r="R622">
        <v>4.75</v>
      </c>
      <c r="S622">
        <v>4.125</v>
      </c>
      <c r="T622">
        <v>4.75</v>
      </c>
      <c r="U622">
        <v>4.625</v>
      </c>
      <c r="V622">
        <v>4.75</v>
      </c>
      <c r="W622">
        <v>4.875</v>
      </c>
      <c r="X622">
        <v>4.75</v>
      </c>
      <c r="Y622">
        <v>4.875</v>
      </c>
    </row>
    <row r="623" spans="1:25">
      <c r="A623" t="s">
        <v>297</v>
      </c>
      <c r="B623" t="s">
        <v>198</v>
      </c>
      <c r="C623" t="s">
        <v>200</v>
      </c>
      <c r="D623" t="s">
        <v>186</v>
      </c>
      <c r="E623" t="s">
        <v>230</v>
      </c>
      <c r="F623">
        <v>4.25</v>
      </c>
      <c r="G623">
        <v>3.75</v>
      </c>
      <c r="H623">
        <v>4.125</v>
      </c>
      <c r="I623">
        <v>3.875</v>
      </c>
      <c r="J623">
        <v>3.75</v>
      </c>
      <c r="K623">
        <v>3.375</v>
      </c>
      <c r="L623">
        <v>3.875</v>
      </c>
      <c r="M623">
        <v>3.5</v>
      </c>
      <c r="N623">
        <v>3.875</v>
      </c>
      <c r="O623">
        <v>3.5</v>
      </c>
      <c r="P623">
        <v>3.75</v>
      </c>
      <c r="Q623">
        <v>4.25</v>
      </c>
      <c r="R623">
        <v>4.125</v>
      </c>
      <c r="S623">
        <v>3.5</v>
      </c>
      <c r="T623">
        <v>3.75</v>
      </c>
      <c r="U623">
        <v>4.5</v>
      </c>
      <c r="V623">
        <v>3.75</v>
      </c>
      <c r="W623">
        <v>3.75</v>
      </c>
      <c r="X623">
        <v>3.875</v>
      </c>
      <c r="Y623">
        <v>3</v>
      </c>
    </row>
    <row r="624" spans="1:25">
      <c r="A624" t="s">
        <v>297</v>
      </c>
      <c r="B624" t="s">
        <v>206</v>
      </c>
      <c r="C624" t="s">
        <v>200</v>
      </c>
      <c r="D624" t="s">
        <v>186</v>
      </c>
      <c r="E624" t="s">
        <v>216</v>
      </c>
      <c r="F624">
        <v>4.083333333333333</v>
      </c>
      <c r="G624">
        <v>3.4166666666666665</v>
      </c>
      <c r="H624">
        <v>3.75</v>
      </c>
      <c r="I624">
        <v>3.5833333333333335</v>
      </c>
      <c r="J624">
        <v>3.8333333333333335</v>
      </c>
      <c r="K624">
        <v>3.5833333333333335</v>
      </c>
      <c r="L624">
        <v>3.9166666666666665</v>
      </c>
      <c r="M624">
        <v>3.0833333333333335</v>
      </c>
      <c r="N624">
        <v>4.333333333333333</v>
      </c>
      <c r="O624">
        <v>4.5</v>
      </c>
      <c r="P624">
        <v>4.166666666666667</v>
      </c>
      <c r="Q624">
        <v>4.083333333333333</v>
      </c>
      <c r="R624">
        <v>4.083333333333333</v>
      </c>
      <c r="S624">
        <v>4.25</v>
      </c>
      <c r="T624">
        <v>4.416666666666667</v>
      </c>
      <c r="U624">
        <v>3.8333333333333335</v>
      </c>
      <c r="V624">
        <v>3.6666666666666665</v>
      </c>
      <c r="W624">
        <v>4.333333333333333</v>
      </c>
      <c r="X624">
        <v>3.8333333333333335</v>
      </c>
      <c r="Y624">
        <v>3.75</v>
      </c>
    </row>
    <row r="625" spans="1:25">
      <c r="A625" t="s">
        <v>297</v>
      </c>
      <c r="B625" t="s">
        <v>206</v>
      </c>
      <c r="C625" t="s">
        <v>200</v>
      </c>
      <c r="D625" t="s">
        <v>186</v>
      </c>
      <c r="E625" t="s">
        <v>222</v>
      </c>
      <c r="F625">
        <v>5</v>
      </c>
      <c r="G625">
        <v>4</v>
      </c>
      <c r="H625">
        <v>4</v>
      </c>
      <c r="I625">
        <v>4</v>
      </c>
      <c r="J625">
        <v>5</v>
      </c>
      <c r="K625">
        <v>4</v>
      </c>
      <c r="L625">
        <v>4</v>
      </c>
      <c r="M625">
        <v>3.5</v>
      </c>
      <c r="N625">
        <v>5</v>
      </c>
      <c r="O625">
        <v>4.5</v>
      </c>
      <c r="P625">
        <v>5</v>
      </c>
      <c r="Q625">
        <v>4.5</v>
      </c>
      <c r="R625">
        <v>5</v>
      </c>
      <c r="S625">
        <v>4</v>
      </c>
      <c r="T625">
        <v>4.5</v>
      </c>
      <c r="U625">
        <v>3.5</v>
      </c>
      <c r="V625">
        <v>5</v>
      </c>
      <c r="W625">
        <v>4</v>
      </c>
      <c r="X625">
        <v>4</v>
      </c>
      <c r="Y625">
        <v>3.5</v>
      </c>
    </row>
    <row r="626" spans="1:25">
      <c r="A626" t="s">
        <v>297</v>
      </c>
      <c r="B626" t="s">
        <v>206</v>
      </c>
      <c r="C626" t="s">
        <v>200</v>
      </c>
      <c r="D626" t="s">
        <v>186</v>
      </c>
      <c r="E626" t="s">
        <v>229</v>
      </c>
      <c r="F626">
        <v>4.32258064516129</v>
      </c>
      <c r="G626">
        <v>4</v>
      </c>
      <c r="H626">
        <v>3.967741935483871</v>
      </c>
      <c r="I626">
        <v>4.129032258064516</v>
      </c>
      <c r="J626">
        <v>4.4838709677419351</v>
      </c>
      <c r="K626">
        <v>4.032258064516129</v>
      </c>
      <c r="L626">
        <v>4.32258064516129</v>
      </c>
      <c r="M626">
        <v>3.870967741935484</v>
      </c>
      <c r="N626">
        <v>4.193548387096774</v>
      </c>
      <c r="O626">
        <v>4.193548387096774</v>
      </c>
      <c r="P626">
        <v>4</v>
      </c>
      <c r="Q626">
        <v>4.225806451612903</v>
      </c>
      <c r="R626">
        <v>4.193548387096774</v>
      </c>
      <c r="S626">
        <v>4.032258064516129</v>
      </c>
      <c r="T626">
        <v>4.387096774193548</v>
      </c>
      <c r="U626">
        <v>4.32258064516129</v>
      </c>
      <c r="V626">
        <v>4.32258064516129</v>
      </c>
      <c r="W626">
        <v>4.387096774193548</v>
      </c>
      <c r="X626">
        <v>4.32258064516129</v>
      </c>
      <c r="Y626">
        <v>4.129032258064516</v>
      </c>
    </row>
    <row r="627" spans="1:25">
      <c r="A627" t="s">
        <v>297</v>
      </c>
      <c r="B627" t="s">
        <v>206</v>
      </c>
      <c r="C627" t="s">
        <v>200</v>
      </c>
      <c r="D627" t="s">
        <v>186</v>
      </c>
      <c r="E627" t="s">
        <v>234</v>
      </c>
      <c r="F627">
        <v>4.2</v>
      </c>
      <c r="G627">
        <v>4</v>
      </c>
      <c r="H627">
        <v>3.9</v>
      </c>
      <c r="I627">
        <v>3.9</v>
      </c>
      <c r="J627">
        <v>4.0999999999999996</v>
      </c>
      <c r="K627">
        <v>3.7</v>
      </c>
      <c r="L627">
        <v>4.5</v>
      </c>
      <c r="M627">
        <v>3</v>
      </c>
      <c r="N627">
        <v>4.3</v>
      </c>
      <c r="O627">
        <v>4.0999999999999996</v>
      </c>
      <c r="P627">
        <v>4</v>
      </c>
      <c r="Q627">
        <v>4.4000000000000004</v>
      </c>
      <c r="R627">
        <v>4</v>
      </c>
      <c r="S627">
        <v>3.7</v>
      </c>
      <c r="T627">
        <v>4.5</v>
      </c>
      <c r="U627">
        <v>4.5999999999999996</v>
      </c>
      <c r="V627">
        <v>4.4000000000000004</v>
      </c>
      <c r="W627">
        <v>4.7</v>
      </c>
      <c r="X627">
        <v>4.7</v>
      </c>
      <c r="Y627">
        <v>4</v>
      </c>
    </row>
    <row r="628" spans="1:25">
      <c r="A628" t="s">
        <v>297</v>
      </c>
      <c r="B628" t="s">
        <v>206</v>
      </c>
      <c r="C628" t="s">
        <v>200</v>
      </c>
      <c r="D628" t="s">
        <v>186</v>
      </c>
      <c r="E628" t="s">
        <v>230</v>
      </c>
      <c r="F628">
        <v>4.3076923076923075</v>
      </c>
      <c r="G628">
        <v>4</v>
      </c>
      <c r="H628">
        <v>3.7692307692307692</v>
      </c>
      <c r="I628">
        <v>3.5384615384615383</v>
      </c>
      <c r="J628">
        <v>4.4615384615384617</v>
      </c>
      <c r="K628">
        <v>4</v>
      </c>
      <c r="L628">
        <v>4.3076923076923075</v>
      </c>
      <c r="M628">
        <v>3.9230769230769229</v>
      </c>
      <c r="N628">
        <v>4.4615384615384617</v>
      </c>
      <c r="O628">
        <v>4.2307692307692308</v>
      </c>
      <c r="P628">
        <v>3.9230769230769229</v>
      </c>
      <c r="Q628">
        <v>4.5384615384615383</v>
      </c>
      <c r="R628">
        <v>4.1538461538461542</v>
      </c>
      <c r="S628">
        <v>4.0769230769230766</v>
      </c>
      <c r="T628">
        <v>4.1538461538461542</v>
      </c>
      <c r="U628">
        <v>4.1538461538461542</v>
      </c>
      <c r="V628">
        <v>4.384615384615385</v>
      </c>
      <c r="W628">
        <v>4.3076923076923075</v>
      </c>
      <c r="X628">
        <v>4.1538461538461542</v>
      </c>
      <c r="Y628">
        <v>4.3076923076923075</v>
      </c>
    </row>
    <row r="629" spans="1:25">
      <c r="A629" t="s">
        <v>297</v>
      </c>
      <c r="B629" t="s">
        <v>185</v>
      </c>
      <c r="C629" t="s">
        <v>200</v>
      </c>
      <c r="D629" t="s">
        <v>186</v>
      </c>
      <c r="E629" t="s">
        <v>188</v>
      </c>
      <c r="F629">
        <v>4</v>
      </c>
      <c r="G629">
        <v>5</v>
      </c>
      <c r="H629">
        <v>4</v>
      </c>
      <c r="I629">
        <v>4</v>
      </c>
      <c r="J629">
        <v>5</v>
      </c>
      <c r="K629">
        <v>5</v>
      </c>
      <c r="L629">
        <v>5</v>
      </c>
      <c r="M629">
        <v>3</v>
      </c>
      <c r="N629">
        <v>5</v>
      </c>
      <c r="O629">
        <v>3</v>
      </c>
      <c r="P629">
        <v>4</v>
      </c>
      <c r="Q629">
        <v>5</v>
      </c>
      <c r="R629">
        <v>4</v>
      </c>
      <c r="S629">
        <v>4</v>
      </c>
      <c r="T629">
        <v>4</v>
      </c>
      <c r="U629">
        <v>4</v>
      </c>
      <c r="V629">
        <v>5</v>
      </c>
      <c r="W629">
        <v>5</v>
      </c>
      <c r="X629">
        <v>5</v>
      </c>
      <c r="Y629">
        <v>3</v>
      </c>
    </row>
    <row r="630" spans="1:25">
      <c r="A630" t="s">
        <v>297</v>
      </c>
      <c r="B630" t="s">
        <v>185</v>
      </c>
      <c r="C630" t="s">
        <v>200</v>
      </c>
      <c r="D630" t="s">
        <v>186</v>
      </c>
      <c r="E630" t="s">
        <v>216</v>
      </c>
      <c r="F630">
        <v>4.7647058823529411</v>
      </c>
      <c r="G630">
        <v>3.9411764705882355</v>
      </c>
      <c r="H630">
        <v>3.4705882352941178</v>
      </c>
      <c r="I630">
        <v>3.8235294117647061</v>
      </c>
      <c r="J630">
        <v>4.7058823529411766</v>
      </c>
      <c r="K630">
        <v>3.3529411764705883</v>
      </c>
      <c r="L630">
        <v>4.5294117647058822</v>
      </c>
      <c r="M630">
        <v>3.3529411764705883</v>
      </c>
      <c r="N630">
        <v>4.3529411764705879</v>
      </c>
      <c r="O630">
        <v>4.1764705882352944</v>
      </c>
      <c r="P630">
        <v>4.2352941176470589</v>
      </c>
      <c r="Q630">
        <v>4.6470588235294121</v>
      </c>
      <c r="R630">
        <v>4.2941176470588234</v>
      </c>
      <c r="S630">
        <v>4.117647058823529</v>
      </c>
      <c r="T630">
        <v>4.3529411764705879</v>
      </c>
      <c r="U630">
        <v>4.2941176470588234</v>
      </c>
      <c r="V630">
        <v>4.7058823529411766</v>
      </c>
      <c r="W630">
        <v>4.5294117647058822</v>
      </c>
      <c r="X630">
        <v>4.6470588235294121</v>
      </c>
      <c r="Y630">
        <v>4.3529411764705879</v>
      </c>
    </row>
    <row r="631" spans="1:25">
      <c r="A631" t="s">
        <v>297</v>
      </c>
      <c r="B631" t="s">
        <v>185</v>
      </c>
      <c r="C631" t="s">
        <v>200</v>
      </c>
      <c r="D631" t="s">
        <v>186</v>
      </c>
      <c r="E631" t="s">
        <v>229</v>
      </c>
      <c r="F631">
        <v>4</v>
      </c>
      <c r="G631">
        <v>3.9</v>
      </c>
      <c r="H631">
        <v>4</v>
      </c>
      <c r="I631">
        <v>3.7</v>
      </c>
      <c r="J631">
        <v>4.55</v>
      </c>
      <c r="K631">
        <v>4.05</v>
      </c>
      <c r="L631">
        <v>4.3</v>
      </c>
      <c r="M631">
        <v>3.6</v>
      </c>
      <c r="N631">
        <v>4.25</v>
      </c>
      <c r="O631">
        <v>3.7</v>
      </c>
      <c r="P631">
        <v>3.4</v>
      </c>
      <c r="Q631">
        <v>4.5</v>
      </c>
      <c r="R631">
        <v>4.0999999999999996</v>
      </c>
      <c r="S631">
        <v>3.8</v>
      </c>
      <c r="T631">
        <v>4.7</v>
      </c>
      <c r="U631">
        <v>4.55</v>
      </c>
      <c r="V631">
        <v>4.4000000000000004</v>
      </c>
      <c r="W631">
        <v>4.2</v>
      </c>
      <c r="X631">
        <v>4.6500000000000004</v>
      </c>
      <c r="Y631">
        <v>3.95</v>
      </c>
    </row>
    <row r="632" spans="1:25">
      <c r="A632" t="s">
        <v>297</v>
      </c>
      <c r="B632" t="s">
        <v>185</v>
      </c>
      <c r="C632" t="s">
        <v>200</v>
      </c>
      <c r="D632" t="s">
        <v>186</v>
      </c>
      <c r="E632" t="s">
        <v>234</v>
      </c>
      <c r="F632">
        <v>4.625</v>
      </c>
      <c r="G632">
        <v>4.125</v>
      </c>
      <c r="H632">
        <v>3.625</v>
      </c>
      <c r="I632">
        <v>3.75</v>
      </c>
      <c r="J632">
        <v>4.875</v>
      </c>
      <c r="K632">
        <v>3.875</v>
      </c>
      <c r="L632">
        <v>4.25</v>
      </c>
      <c r="M632">
        <v>4.125</v>
      </c>
      <c r="N632">
        <v>4.625</v>
      </c>
      <c r="O632">
        <v>3.625</v>
      </c>
      <c r="P632">
        <v>3.875</v>
      </c>
      <c r="Q632">
        <v>4.5</v>
      </c>
      <c r="R632">
        <v>4.375</v>
      </c>
      <c r="S632">
        <v>4</v>
      </c>
      <c r="T632">
        <v>4.5</v>
      </c>
      <c r="U632">
        <v>4.625</v>
      </c>
      <c r="V632">
        <v>4.875</v>
      </c>
      <c r="W632">
        <v>4.5</v>
      </c>
      <c r="X632">
        <v>4.125</v>
      </c>
      <c r="Y632">
        <v>3.625</v>
      </c>
    </row>
    <row r="633" spans="1:25">
      <c r="A633" t="s">
        <v>297</v>
      </c>
      <c r="B633" t="s">
        <v>185</v>
      </c>
      <c r="C633" t="s">
        <v>200</v>
      </c>
      <c r="D633" t="s">
        <v>186</v>
      </c>
      <c r="E633" t="s">
        <v>230</v>
      </c>
      <c r="F633">
        <v>4.666666666666667</v>
      </c>
      <c r="G633">
        <v>3.9666666666666668</v>
      </c>
      <c r="H633">
        <v>3.5666666666666669</v>
      </c>
      <c r="I633">
        <v>3.3333333333333335</v>
      </c>
      <c r="J633">
        <v>4.7</v>
      </c>
      <c r="K633">
        <v>3.5666666666666669</v>
      </c>
      <c r="L633">
        <v>4.4000000000000004</v>
      </c>
      <c r="M633">
        <v>3.0666666666666669</v>
      </c>
      <c r="N633">
        <v>4.4000000000000004</v>
      </c>
      <c r="O633">
        <v>3.8666666666666667</v>
      </c>
      <c r="P633">
        <v>4.0333333333333332</v>
      </c>
      <c r="Q633">
        <v>4.6333333333333337</v>
      </c>
      <c r="R633">
        <v>4.2666666666666666</v>
      </c>
      <c r="S633">
        <v>4.0666666666666664</v>
      </c>
      <c r="T633">
        <v>4.166666666666667</v>
      </c>
      <c r="U633">
        <v>4.166666666666667</v>
      </c>
      <c r="V633">
        <v>4.7333333333333334</v>
      </c>
      <c r="W633">
        <v>4.4333333333333336</v>
      </c>
      <c r="X633">
        <v>4.4333333333333336</v>
      </c>
      <c r="Y633">
        <v>3.7</v>
      </c>
    </row>
    <row r="634" spans="1:25">
      <c r="A634" t="s">
        <v>297</v>
      </c>
      <c r="B634" t="s">
        <v>205</v>
      </c>
      <c r="C634" t="s">
        <v>200</v>
      </c>
      <c r="D634" t="s">
        <v>186</v>
      </c>
      <c r="E634" t="s">
        <v>188</v>
      </c>
      <c r="F634">
        <v>3.5</v>
      </c>
      <c r="G634">
        <v>4.5</v>
      </c>
      <c r="H634">
        <v>2.5</v>
      </c>
      <c r="I634">
        <v>2.5</v>
      </c>
      <c r="J634">
        <v>3</v>
      </c>
      <c r="K634">
        <v>2.5</v>
      </c>
      <c r="L634">
        <v>2</v>
      </c>
      <c r="M634">
        <v>2</v>
      </c>
      <c r="N634">
        <v>3.5</v>
      </c>
      <c r="O634">
        <v>3.5</v>
      </c>
      <c r="P634">
        <v>4.5</v>
      </c>
      <c r="Q634">
        <v>2.5</v>
      </c>
      <c r="R634">
        <v>3.5</v>
      </c>
      <c r="S634">
        <v>2.5</v>
      </c>
      <c r="T634">
        <v>2</v>
      </c>
      <c r="U634">
        <v>5</v>
      </c>
      <c r="V634">
        <v>4</v>
      </c>
      <c r="W634">
        <v>2.5</v>
      </c>
      <c r="X634">
        <v>1.5</v>
      </c>
      <c r="Y634">
        <v>3.5</v>
      </c>
    </row>
    <row r="635" spans="1:25">
      <c r="A635" t="s">
        <v>297</v>
      </c>
      <c r="B635" t="s">
        <v>205</v>
      </c>
      <c r="C635" t="s">
        <v>200</v>
      </c>
      <c r="D635" t="s">
        <v>186</v>
      </c>
      <c r="E635" t="s">
        <v>216</v>
      </c>
      <c r="F635">
        <v>4.166666666666667</v>
      </c>
      <c r="G635">
        <v>3.3333333333333335</v>
      </c>
      <c r="H635">
        <v>3.1666666666666665</v>
      </c>
      <c r="I635">
        <v>3.6666666666666665</v>
      </c>
      <c r="J635">
        <v>4.333333333333333</v>
      </c>
      <c r="K635">
        <v>3</v>
      </c>
      <c r="L635">
        <v>4</v>
      </c>
      <c r="M635">
        <v>2.6666666666666665</v>
      </c>
      <c r="N635">
        <v>3.6666666666666665</v>
      </c>
      <c r="O635">
        <v>3.5</v>
      </c>
      <c r="P635">
        <v>4.166666666666667</v>
      </c>
      <c r="Q635">
        <v>4.166666666666667</v>
      </c>
      <c r="R635">
        <v>4</v>
      </c>
      <c r="S635">
        <v>3.8333333333333335</v>
      </c>
      <c r="T635">
        <v>4.166666666666667</v>
      </c>
      <c r="U635">
        <v>4.166666666666667</v>
      </c>
      <c r="V635">
        <v>4.333333333333333</v>
      </c>
      <c r="W635">
        <v>4.333333333333333</v>
      </c>
      <c r="X635">
        <v>4.166666666666667</v>
      </c>
      <c r="Y635">
        <v>4.166666666666667</v>
      </c>
    </row>
    <row r="636" spans="1:25">
      <c r="A636" t="s">
        <v>297</v>
      </c>
      <c r="B636" t="s">
        <v>205</v>
      </c>
      <c r="C636" t="s">
        <v>200</v>
      </c>
      <c r="D636" t="s">
        <v>186</v>
      </c>
      <c r="E636" t="s">
        <v>222</v>
      </c>
      <c r="F636">
        <v>4.416666666666667</v>
      </c>
      <c r="G636">
        <v>4</v>
      </c>
      <c r="H636">
        <v>4.083333333333333</v>
      </c>
      <c r="I636">
        <v>4</v>
      </c>
      <c r="J636">
        <v>4.333333333333333</v>
      </c>
      <c r="K636">
        <v>4.416666666666667</v>
      </c>
      <c r="L636">
        <v>4.166666666666667</v>
      </c>
      <c r="M636">
        <v>3.25</v>
      </c>
      <c r="N636">
        <v>4.583333333333333</v>
      </c>
      <c r="O636">
        <v>4.166666666666667</v>
      </c>
      <c r="P636">
        <v>3.6666666666666665</v>
      </c>
      <c r="Q636">
        <v>4.416666666666667</v>
      </c>
      <c r="R636">
        <v>4.416666666666667</v>
      </c>
      <c r="S636">
        <v>3.75</v>
      </c>
      <c r="T636">
        <v>4.5</v>
      </c>
      <c r="U636">
        <v>4.583333333333333</v>
      </c>
      <c r="V636">
        <v>4.583333333333333</v>
      </c>
      <c r="W636">
        <v>4.333333333333333</v>
      </c>
      <c r="X636">
        <v>4.75</v>
      </c>
      <c r="Y636">
        <v>4.333333333333333</v>
      </c>
    </row>
    <row r="637" spans="1:25">
      <c r="A637" t="s">
        <v>297</v>
      </c>
      <c r="B637" t="s">
        <v>205</v>
      </c>
      <c r="C637" t="s">
        <v>200</v>
      </c>
      <c r="D637" t="s">
        <v>186</v>
      </c>
      <c r="E637" t="s">
        <v>228</v>
      </c>
      <c r="F637">
        <v>5</v>
      </c>
      <c r="G637">
        <v>5</v>
      </c>
      <c r="H637">
        <v>1</v>
      </c>
      <c r="I637">
        <v>5</v>
      </c>
      <c r="J637">
        <v>3</v>
      </c>
      <c r="K637">
        <v>4</v>
      </c>
      <c r="L637">
        <v>5</v>
      </c>
      <c r="M637">
        <v>4</v>
      </c>
      <c r="N637">
        <v>5</v>
      </c>
      <c r="O637">
        <v>5</v>
      </c>
      <c r="P637">
        <v>2</v>
      </c>
      <c r="Q637">
        <v>3</v>
      </c>
      <c r="R637">
        <v>1</v>
      </c>
      <c r="S637">
        <v>1</v>
      </c>
      <c r="T637">
        <v>4</v>
      </c>
      <c r="U637">
        <v>3</v>
      </c>
      <c r="V637">
        <v>5</v>
      </c>
      <c r="W637">
        <v>4</v>
      </c>
      <c r="X637">
        <v>3</v>
      </c>
      <c r="Y637">
        <v>3</v>
      </c>
    </row>
    <row r="638" spans="1:25">
      <c r="A638" t="s">
        <v>297</v>
      </c>
      <c r="B638" t="s">
        <v>205</v>
      </c>
      <c r="C638" t="s">
        <v>200</v>
      </c>
      <c r="D638" t="s">
        <v>186</v>
      </c>
      <c r="E638" t="s">
        <v>229</v>
      </c>
      <c r="F638">
        <v>4.1219512195121952</v>
      </c>
      <c r="G638">
        <v>3.9268292682926829</v>
      </c>
      <c r="H638">
        <v>3.8780487804878048</v>
      </c>
      <c r="I638">
        <v>3.7560975609756095</v>
      </c>
      <c r="J638">
        <v>4.1219512195121952</v>
      </c>
      <c r="K638">
        <v>3.7560975609756095</v>
      </c>
      <c r="L638">
        <v>3.8048780487804876</v>
      </c>
      <c r="M638">
        <v>2.975609756097561</v>
      </c>
      <c r="N638">
        <v>4.1951219512195124</v>
      </c>
      <c r="O638">
        <v>4.2195121951219514</v>
      </c>
      <c r="P638">
        <v>4.3414634146341466</v>
      </c>
      <c r="Q638">
        <v>4.4634146341463419</v>
      </c>
      <c r="R638">
        <v>4.2682926829268295</v>
      </c>
      <c r="S638">
        <v>3.6585365853658538</v>
      </c>
      <c r="T638">
        <v>4.3902439024390247</v>
      </c>
      <c r="U638">
        <v>4.3170731707317076</v>
      </c>
      <c r="V638">
        <v>4.3902439024390247</v>
      </c>
      <c r="W638">
        <v>4.4146341463414638</v>
      </c>
      <c r="X638">
        <v>4.4146341463414638</v>
      </c>
      <c r="Y638">
        <v>4.3170731707317076</v>
      </c>
    </row>
    <row r="639" spans="1:25">
      <c r="A639" t="s">
        <v>297</v>
      </c>
      <c r="B639" t="s">
        <v>205</v>
      </c>
      <c r="C639" t="s">
        <v>200</v>
      </c>
      <c r="D639" t="s">
        <v>186</v>
      </c>
      <c r="E639" t="s">
        <v>234</v>
      </c>
      <c r="F639">
        <v>4.4444444444444446</v>
      </c>
      <c r="G639">
        <v>4.4444444444444446</v>
      </c>
      <c r="H639">
        <v>4.333333333333333</v>
      </c>
      <c r="I639">
        <v>4.333333333333333</v>
      </c>
      <c r="J639">
        <v>4.5555555555555554</v>
      </c>
      <c r="K639">
        <v>4.333333333333333</v>
      </c>
      <c r="L639">
        <v>4.5555555555555554</v>
      </c>
      <c r="M639">
        <v>4.1111111111111107</v>
      </c>
      <c r="N639">
        <v>4.666666666666667</v>
      </c>
      <c r="O639">
        <v>4.1111111111111107</v>
      </c>
      <c r="P639">
        <v>3</v>
      </c>
      <c r="Q639">
        <v>4.2222222222222223</v>
      </c>
      <c r="R639">
        <v>4.4444444444444446</v>
      </c>
      <c r="S639">
        <v>3.6666666666666665</v>
      </c>
      <c r="T639">
        <v>4.5555555555555554</v>
      </c>
      <c r="U639">
        <v>4</v>
      </c>
      <c r="V639">
        <v>4.4444444444444446</v>
      </c>
      <c r="W639">
        <v>5</v>
      </c>
      <c r="X639">
        <v>4.8888888888888893</v>
      </c>
      <c r="Y639">
        <v>4.4444444444444446</v>
      </c>
    </row>
    <row r="640" spans="1:25">
      <c r="A640" t="s">
        <v>297</v>
      </c>
      <c r="B640" t="s">
        <v>205</v>
      </c>
      <c r="C640" t="s">
        <v>200</v>
      </c>
      <c r="D640" t="s">
        <v>186</v>
      </c>
      <c r="E640" t="s">
        <v>230</v>
      </c>
      <c r="F640">
        <v>4.0625</v>
      </c>
      <c r="G640">
        <v>4.375</v>
      </c>
      <c r="H640">
        <v>3.5</v>
      </c>
      <c r="I640">
        <v>3.6875</v>
      </c>
      <c r="J640">
        <v>4.375</v>
      </c>
      <c r="K640">
        <v>3.5625</v>
      </c>
      <c r="L640">
        <v>4.25</v>
      </c>
      <c r="M640">
        <v>3.9375</v>
      </c>
      <c r="N640">
        <v>4.3125</v>
      </c>
      <c r="O640">
        <v>3.25</v>
      </c>
      <c r="P640">
        <v>3.8125</v>
      </c>
      <c r="Q640">
        <v>4.5</v>
      </c>
      <c r="R640">
        <v>4.0625</v>
      </c>
      <c r="S640">
        <v>3.625</v>
      </c>
      <c r="T640">
        <v>4.375</v>
      </c>
      <c r="U640">
        <v>4.3125</v>
      </c>
      <c r="V640">
        <v>4.5625</v>
      </c>
      <c r="W640">
        <v>4.4375</v>
      </c>
      <c r="X640">
        <v>4.125</v>
      </c>
      <c r="Y640">
        <v>3.875</v>
      </c>
    </row>
    <row r="641" spans="1:25">
      <c r="A641" t="s">
        <v>297</v>
      </c>
      <c r="B641" t="s">
        <v>195</v>
      </c>
      <c r="C641" t="s">
        <v>200</v>
      </c>
      <c r="D641" t="s">
        <v>186</v>
      </c>
      <c r="E641" t="s">
        <v>188</v>
      </c>
      <c r="F641">
        <v>2</v>
      </c>
      <c r="G641">
        <v>1</v>
      </c>
      <c r="H641">
        <v>1</v>
      </c>
      <c r="I641">
        <v>3</v>
      </c>
      <c r="J641">
        <v>4</v>
      </c>
      <c r="K641">
        <v>5</v>
      </c>
      <c r="L641">
        <v>3</v>
      </c>
      <c r="M641">
        <v>4</v>
      </c>
      <c r="N641">
        <v>4</v>
      </c>
      <c r="O641">
        <v>3</v>
      </c>
      <c r="P641">
        <v>3</v>
      </c>
      <c r="Q641">
        <v>2</v>
      </c>
      <c r="R641">
        <v>4</v>
      </c>
      <c r="S641">
        <v>3</v>
      </c>
      <c r="T641">
        <v>4</v>
      </c>
      <c r="U641">
        <v>3</v>
      </c>
      <c r="V641">
        <v>2</v>
      </c>
      <c r="W641">
        <v>4</v>
      </c>
      <c r="X641">
        <v>4</v>
      </c>
      <c r="Y641">
        <v>4</v>
      </c>
    </row>
    <row r="642" spans="1:25">
      <c r="A642" t="s">
        <v>297</v>
      </c>
      <c r="B642" t="s">
        <v>195</v>
      </c>
      <c r="C642" t="s">
        <v>200</v>
      </c>
      <c r="D642" t="s">
        <v>186</v>
      </c>
      <c r="E642" t="s">
        <v>216</v>
      </c>
      <c r="F642">
        <v>4.666666666666667</v>
      </c>
      <c r="G642">
        <v>3.3333333333333335</v>
      </c>
      <c r="H642">
        <v>3</v>
      </c>
      <c r="I642">
        <v>3.6666666666666665</v>
      </c>
      <c r="J642">
        <v>4.666666666666667</v>
      </c>
      <c r="K642">
        <v>3.3333333333333335</v>
      </c>
      <c r="L642">
        <v>5</v>
      </c>
      <c r="M642">
        <v>3</v>
      </c>
      <c r="N642">
        <v>4.666666666666667</v>
      </c>
      <c r="O642">
        <v>3.6666666666666665</v>
      </c>
      <c r="P642">
        <v>3.6666666666666665</v>
      </c>
      <c r="Q642">
        <v>4.666666666666667</v>
      </c>
      <c r="R642">
        <v>4.333333333333333</v>
      </c>
      <c r="S642">
        <v>3.6666666666666665</v>
      </c>
      <c r="T642">
        <v>4.333333333333333</v>
      </c>
      <c r="U642">
        <v>4.333333333333333</v>
      </c>
      <c r="V642">
        <v>5</v>
      </c>
      <c r="W642">
        <v>4</v>
      </c>
      <c r="X642">
        <v>4.333333333333333</v>
      </c>
      <c r="Y642">
        <v>4.666666666666667</v>
      </c>
    </row>
    <row r="643" spans="1:25">
      <c r="A643" t="s">
        <v>297</v>
      </c>
      <c r="B643" t="s">
        <v>195</v>
      </c>
      <c r="C643" t="s">
        <v>200</v>
      </c>
      <c r="D643" t="s">
        <v>186</v>
      </c>
      <c r="E643" t="s">
        <v>222</v>
      </c>
      <c r="F643">
        <v>4.5555555555555554</v>
      </c>
      <c r="G643">
        <v>4.2222222222222223</v>
      </c>
      <c r="H643">
        <v>4.666666666666667</v>
      </c>
      <c r="I643">
        <v>4</v>
      </c>
      <c r="J643">
        <v>4.666666666666667</v>
      </c>
      <c r="K643">
        <v>4.666666666666667</v>
      </c>
      <c r="L643">
        <v>4.2222222222222223</v>
      </c>
      <c r="M643">
        <v>4.1111111111111107</v>
      </c>
      <c r="N643">
        <v>4.2222222222222223</v>
      </c>
      <c r="O643">
        <v>4.2222222222222223</v>
      </c>
      <c r="P643">
        <v>4.666666666666667</v>
      </c>
      <c r="Q643">
        <v>5</v>
      </c>
      <c r="R643">
        <v>4.5555555555555554</v>
      </c>
      <c r="S643">
        <v>4.2222222222222223</v>
      </c>
      <c r="T643">
        <v>4.2222222222222223</v>
      </c>
      <c r="U643">
        <v>4.666666666666667</v>
      </c>
      <c r="V643">
        <v>4.5555555555555554</v>
      </c>
      <c r="W643">
        <v>4.5555555555555554</v>
      </c>
      <c r="X643">
        <v>4.7777777777777777</v>
      </c>
      <c r="Y643">
        <v>4.2222222222222223</v>
      </c>
    </row>
    <row r="644" spans="1:25">
      <c r="A644" t="s">
        <v>297</v>
      </c>
      <c r="B644" t="s">
        <v>195</v>
      </c>
      <c r="C644" t="s">
        <v>200</v>
      </c>
      <c r="D644" t="s">
        <v>186</v>
      </c>
      <c r="E644" t="s">
        <v>229</v>
      </c>
      <c r="F644">
        <v>4.0851063829787231</v>
      </c>
      <c r="G644">
        <v>4.042553191489362</v>
      </c>
      <c r="H644">
        <v>3.6808510638297873</v>
      </c>
      <c r="I644">
        <v>3.7446808510638299</v>
      </c>
      <c r="J644">
        <v>4.2553191489361701</v>
      </c>
      <c r="K644">
        <v>3.9574468085106385</v>
      </c>
      <c r="L644">
        <v>3.978723404255319</v>
      </c>
      <c r="M644">
        <v>3.3404255319148937</v>
      </c>
      <c r="N644">
        <v>4.2553191489361701</v>
      </c>
      <c r="O644">
        <v>4.1276595744680851</v>
      </c>
      <c r="P644">
        <v>4</v>
      </c>
      <c r="Q644">
        <v>4.1914893617021276</v>
      </c>
      <c r="R644">
        <v>4.2340425531914896</v>
      </c>
      <c r="S644">
        <v>3.9574468085106385</v>
      </c>
      <c r="T644">
        <v>4.2765957446808507</v>
      </c>
      <c r="U644">
        <v>4.2340425531914896</v>
      </c>
      <c r="V644">
        <v>4.2127659574468082</v>
      </c>
      <c r="W644">
        <v>4.3617021276595747</v>
      </c>
      <c r="X644">
        <v>4.3617021276595747</v>
      </c>
      <c r="Y644">
        <v>4.2127659574468082</v>
      </c>
    </row>
    <row r="645" spans="1:25">
      <c r="A645" t="s">
        <v>297</v>
      </c>
      <c r="B645" t="s">
        <v>195</v>
      </c>
      <c r="C645" t="s">
        <v>200</v>
      </c>
      <c r="D645" t="s">
        <v>186</v>
      </c>
      <c r="E645" t="s">
        <v>234</v>
      </c>
      <c r="F645">
        <v>4.3529411764705879</v>
      </c>
      <c r="G645">
        <v>3.5294117647058822</v>
      </c>
      <c r="H645">
        <v>3.3529411764705883</v>
      </c>
      <c r="I645">
        <v>3.7647058823529411</v>
      </c>
      <c r="J645">
        <v>4.1764705882352944</v>
      </c>
      <c r="K645">
        <v>3.7058823529411766</v>
      </c>
      <c r="L645">
        <v>4.117647058823529</v>
      </c>
      <c r="M645">
        <v>3.7647058823529411</v>
      </c>
      <c r="N645">
        <v>4.2941176470588234</v>
      </c>
      <c r="O645">
        <v>4.117647058823529</v>
      </c>
      <c r="P645">
        <v>2.7647058823529411</v>
      </c>
      <c r="Q645">
        <v>4.5294117647058822</v>
      </c>
      <c r="R645">
        <v>4.3529411764705879</v>
      </c>
      <c r="S645">
        <v>3.5294117647058822</v>
      </c>
      <c r="T645">
        <v>4.3529411764705879</v>
      </c>
      <c r="U645">
        <v>4.117647058823529</v>
      </c>
      <c r="V645">
        <v>4.1764705882352944</v>
      </c>
      <c r="W645">
        <v>4.0588235294117645</v>
      </c>
      <c r="X645">
        <v>4.5882352941176467</v>
      </c>
      <c r="Y645">
        <v>3.9411764705882355</v>
      </c>
    </row>
    <row r="646" spans="1:25">
      <c r="A646" t="s">
        <v>297</v>
      </c>
      <c r="B646" t="s">
        <v>195</v>
      </c>
      <c r="C646" t="s">
        <v>200</v>
      </c>
      <c r="D646" t="s">
        <v>186</v>
      </c>
      <c r="E646" t="s">
        <v>230</v>
      </c>
      <c r="F646">
        <v>4.5625</v>
      </c>
      <c r="G646">
        <v>4.25</v>
      </c>
      <c r="H646">
        <v>4.0625</v>
      </c>
      <c r="I646">
        <v>3.875</v>
      </c>
      <c r="J646">
        <v>4.25</v>
      </c>
      <c r="K646">
        <v>4.25</v>
      </c>
      <c r="L646">
        <v>4.5</v>
      </c>
      <c r="M646">
        <v>4.125</v>
      </c>
      <c r="N646">
        <v>4.375</v>
      </c>
      <c r="O646">
        <v>4</v>
      </c>
      <c r="P646">
        <v>4.3125</v>
      </c>
      <c r="Q646">
        <v>4.4375</v>
      </c>
      <c r="R646">
        <v>4.375</v>
      </c>
      <c r="S646">
        <v>3.875</v>
      </c>
      <c r="T646">
        <v>4.375</v>
      </c>
      <c r="U646">
        <v>4.4375</v>
      </c>
      <c r="V646">
        <v>4.625</v>
      </c>
      <c r="W646">
        <v>4.1875</v>
      </c>
      <c r="X646">
        <v>4.3125</v>
      </c>
      <c r="Y646">
        <v>4.25</v>
      </c>
    </row>
    <row r="647" spans="1:25">
      <c r="A647" t="s">
        <v>297</v>
      </c>
      <c r="B647" t="s">
        <v>192</v>
      </c>
      <c r="C647" t="s">
        <v>200</v>
      </c>
      <c r="D647" t="s">
        <v>186</v>
      </c>
      <c r="E647" t="s">
        <v>188</v>
      </c>
      <c r="F647">
        <v>4.5</v>
      </c>
      <c r="G647">
        <v>4.5</v>
      </c>
      <c r="H647">
        <v>3</v>
      </c>
      <c r="I647">
        <v>4</v>
      </c>
      <c r="J647">
        <v>4</v>
      </c>
      <c r="K647">
        <v>3.5</v>
      </c>
      <c r="L647">
        <v>3.5</v>
      </c>
      <c r="M647">
        <v>4</v>
      </c>
      <c r="N647">
        <v>4</v>
      </c>
      <c r="O647">
        <v>3.5</v>
      </c>
      <c r="P647">
        <v>4.5</v>
      </c>
      <c r="Q647">
        <v>4</v>
      </c>
      <c r="R647">
        <v>4</v>
      </c>
      <c r="S647">
        <v>3</v>
      </c>
      <c r="T647">
        <v>4.5</v>
      </c>
      <c r="U647">
        <v>4</v>
      </c>
      <c r="V647">
        <v>4.5</v>
      </c>
      <c r="W647">
        <v>3</v>
      </c>
      <c r="X647">
        <v>4</v>
      </c>
      <c r="Y647">
        <v>3.5</v>
      </c>
    </row>
    <row r="648" spans="1:25">
      <c r="A648" t="s">
        <v>297</v>
      </c>
      <c r="B648" t="s">
        <v>192</v>
      </c>
      <c r="C648" t="s">
        <v>200</v>
      </c>
      <c r="D648" t="s">
        <v>186</v>
      </c>
      <c r="E648" t="s">
        <v>216</v>
      </c>
      <c r="F648">
        <v>5</v>
      </c>
      <c r="G648">
        <v>5</v>
      </c>
      <c r="H648">
        <v>5</v>
      </c>
      <c r="I648">
        <v>5</v>
      </c>
      <c r="J648">
        <v>5</v>
      </c>
      <c r="K648">
        <v>5</v>
      </c>
      <c r="L648">
        <v>5</v>
      </c>
      <c r="M648">
        <v>1</v>
      </c>
      <c r="N648">
        <v>2</v>
      </c>
      <c r="O648">
        <v>5</v>
      </c>
      <c r="P648">
        <v>5</v>
      </c>
      <c r="Q648">
        <v>5</v>
      </c>
      <c r="R648">
        <v>5</v>
      </c>
      <c r="S648">
        <v>5</v>
      </c>
      <c r="T648">
        <v>5</v>
      </c>
      <c r="U648">
        <v>5</v>
      </c>
      <c r="V648">
        <v>5</v>
      </c>
      <c r="W648">
        <v>5</v>
      </c>
      <c r="X648">
        <v>4</v>
      </c>
      <c r="Y648">
        <v>5</v>
      </c>
    </row>
    <row r="649" spans="1:25">
      <c r="A649" t="s">
        <v>297</v>
      </c>
      <c r="B649" t="s">
        <v>192</v>
      </c>
      <c r="C649" t="s">
        <v>200</v>
      </c>
      <c r="D649" t="s">
        <v>186</v>
      </c>
      <c r="E649" t="s">
        <v>229</v>
      </c>
      <c r="F649">
        <v>3.9655172413793105</v>
      </c>
      <c r="G649">
        <v>3.9655172413793105</v>
      </c>
      <c r="H649">
        <v>3.9655172413793105</v>
      </c>
      <c r="I649">
        <v>3.6896551724137931</v>
      </c>
      <c r="J649">
        <v>4.5172413793103452</v>
      </c>
      <c r="K649">
        <v>3.8620689655172415</v>
      </c>
      <c r="L649">
        <v>4.1379310344827589</v>
      </c>
      <c r="M649">
        <v>3.4137931034482758</v>
      </c>
      <c r="N649">
        <v>4.1379310344827589</v>
      </c>
      <c r="O649">
        <v>3.9310344827586206</v>
      </c>
      <c r="P649">
        <v>3.5862068965517242</v>
      </c>
      <c r="Q649">
        <v>4.2758620689655169</v>
      </c>
      <c r="R649">
        <v>4.3103448275862073</v>
      </c>
      <c r="S649">
        <v>3.7241379310344827</v>
      </c>
      <c r="T649">
        <v>4.3448275862068968</v>
      </c>
      <c r="U649">
        <v>4.1379310344827589</v>
      </c>
      <c r="V649">
        <v>4.4827586206896548</v>
      </c>
      <c r="W649">
        <v>4.5172413793103452</v>
      </c>
      <c r="X649">
        <v>4.1724137931034484</v>
      </c>
      <c r="Y649">
        <v>3.8275862068965516</v>
      </c>
    </row>
    <row r="650" spans="1:25">
      <c r="A650" t="s">
        <v>297</v>
      </c>
      <c r="B650" t="s">
        <v>192</v>
      </c>
      <c r="C650" t="s">
        <v>200</v>
      </c>
      <c r="D650" t="s">
        <v>186</v>
      </c>
      <c r="E650" t="s">
        <v>234</v>
      </c>
      <c r="F650">
        <v>4.5</v>
      </c>
      <c r="G650">
        <v>4.4000000000000004</v>
      </c>
      <c r="H650">
        <v>3.9</v>
      </c>
      <c r="I650">
        <v>4.2</v>
      </c>
      <c r="J650">
        <v>4.9000000000000004</v>
      </c>
      <c r="K650">
        <v>4</v>
      </c>
      <c r="L650">
        <v>4.5999999999999996</v>
      </c>
      <c r="M650">
        <v>3.8</v>
      </c>
      <c r="N650">
        <v>4.3</v>
      </c>
      <c r="O650">
        <v>3.7</v>
      </c>
      <c r="P650">
        <v>4.5</v>
      </c>
      <c r="Q650">
        <v>4.8</v>
      </c>
      <c r="R650">
        <v>3.8</v>
      </c>
      <c r="S650">
        <v>3.3</v>
      </c>
      <c r="T650">
        <v>4.4000000000000004</v>
      </c>
      <c r="U650">
        <v>3.6</v>
      </c>
      <c r="V650">
        <v>4.7</v>
      </c>
      <c r="W650">
        <v>4.8</v>
      </c>
      <c r="X650">
        <v>4.5999999999999996</v>
      </c>
      <c r="Y650">
        <v>4.2</v>
      </c>
    </row>
    <row r="651" spans="1:25">
      <c r="A651" t="s">
        <v>297</v>
      </c>
      <c r="B651" t="s">
        <v>192</v>
      </c>
      <c r="C651" t="s">
        <v>200</v>
      </c>
      <c r="D651" t="s">
        <v>186</v>
      </c>
      <c r="E651" t="s">
        <v>230</v>
      </c>
      <c r="F651">
        <v>4.4444444444444446</v>
      </c>
      <c r="G651">
        <v>4.5</v>
      </c>
      <c r="H651">
        <v>3.6666666666666665</v>
      </c>
      <c r="I651">
        <v>4.166666666666667</v>
      </c>
      <c r="J651">
        <v>4.666666666666667</v>
      </c>
      <c r="K651">
        <v>4.2222222222222223</v>
      </c>
      <c r="L651">
        <v>4.6111111111111107</v>
      </c>
      <c r="M651">
        <v>3.5</v>
      </c>
      <c r="N651">
        <v>4.6111111111111107</v>
      </c>
      <c r="O651">
        <v>4.666666666666667</v>
      </c>
      <c r="P651">
        <v>4.2777777777777777</v>
      </c>
      <c r="Q651">
        <v>4.7777777777777777</v>
      </c>
      <c r="R651">
        <v>4.5555555555555554</v>
      </c>
      <c r="S651">
        <v>4.0555555555555554</v>
      </c>
      <c r="T651">
        <v>4.3888888888888893</v>
      </c>
      <c r="U651">
        <v>4.7222222222222223</v>
      </c>
      <c r="V651">
        <v>4.833333333333333</v>
      </c>
      <c r="W651">
        <v>4.7777777777777777</v>
      </c>
      <c r="X651">
        <v>4.833333333333333</v>
      </c>
      <c r="Y651">
        <v>4.5</v>
      </c>
    </row>
    <row r="652" spans="1:25">
      <c r="A652" t="s">
        <v>297</v>
      </c>
      <c r="B652" t="s">
        <v>198</v>
      </c>
      <c r="C652" t="s">
        <v>207</v>
      </c>
      <c r="D652" t="s">
        <v>186</v>
      </c>
      <c r="E652" t="s">
        <v>188</v>
      </c>
      <c r="F652">
        <v>3.5</v>
      </c>
      <c r="G652">
        <v>3</v>
      </c>
      <c r="H652">
        <v>3</v>
      </c>
      <c r="I652">
        <v>4</v>
      </c>
      <c r="J652">
        <v>4.5</v>
      </c>
      <c r="K652">
        <v>4</v>
      </c>
      <c r="L652">
        <v>3.5</v>
      </c>
      <c r="M652">
        <v>4</v>
      </c>
      <c r="N652">
        <v>3.5</v>
      </c>
      <c r="O652">
        <v>4</v>
      </c>
      <c r="P652">
        <v>4</v>
      </c>
      <c r="Q652">
        <v>3.5</v>
      </c>
      <c r="R652">
        <v>5</v>
      </c>
      <c r="S652">
        <v>3</v>
      </c>
      <c r="T652">
        <v>4</v>
      </c>
      <c r="U652">
        <v>4</v>
      </c>
      <c r="V652">
        <v>4</v>
      </c>
      <c r="W652">
        <v>4</v>
      </c>
      <c r="X652">
        <v>3.5</v>
      </c>
      <c r="Y652">
        <v>4</v>
      </c>
    </row>
    <row r="653" spans="1:25">
      <c r="A653" t="s">
        <v>297</v>
      </c>
      <c r="B653" t="s">
        <v>198</v>
      </c>
      <c r="C653" t="s">
        <v>207</v>
      </c>
      <c r="D653" t="s">
        <v>186</v>
      </c>
      <c r="E653" t="s">
        <v>216</v>
      </c>
      <c r="F653">
        <v>2</v>
      </c>
      <c r="G653">
        <v>5</v>
      </c>
      <c r="H653">
        <v>4</v>
      </c>
      <c r="I653">
        <v>4</v>
      </c>
      <c r="J653">
        <v>5</v>
      </c>
      <c r="K653">
        <v>5</v>
      </c>
      <c r="L653">
        <v>5</v>
      </c>
      <c r="M653">
        <v>5</v>
      </c>
      <c r="N653">
        <v>5</v>
      </c>
      <c r="O653">
        <v>5</v>
      </c>
      <c r="P653">
        <v>5</v>
      </c>
      <c r="Q653">
        <v>5</v>
      </c>
      <c r="R653">
        <v>5</v>
      </c>
      <c r="S653">
        <v>5</v>
      </c>
      <c r="T653">
        <v>5</v>
      </c>
      <c r="U653">
        <v>5</v>
      </c>
      <c r="V653">
        <v>5</v>
      </c>
      <c r="W653">
        <v>5</v>
      </c>
      <c r="X653">
        <v>5</v>
      </c>
      <c r="Y653">
        <v>5</v>
      </c>
    </row>
    <row r="654" spans="1:25">
      <c r="A654" t="s">
        <v>297</v>
      </c>
      <c r="B654" t="s">
        <v>198</v>
      </c>
      <c r="C654" t="s">
        <v>207</v>
      </c>
      <c r="D654" t="s">
        <v>186</v>
      </c>
      <c r="E654" t="s">
        <v>229</v>
      </c>
      <c r="F654">
        <v>4.1219512195121952</v>
      </c>
      <c r="G654">
        <v>4.2195121951219514</v>
      </c>
      <c r="H654">
        <v>4.2926829268292686</v>
      </c>
      <c r="I654">
        <v>4</v>
      </c>
      <c r="J654">
        <v>4.4146341463414638</v>
      </c>
      <c r="K654">
        <v>4.2926829268292686</v>
      </c>
      <c r="L654">
        <v>4.1951219512195124</v>
      </c>
      <c r="M654">
        <v>3.7560975609756095</v>
      </c>
      <c r="N654">
        <v>4.3902439024390247</v>
      </c>
      <c r="O654">
        <v>4</v>
      </c>
      <c r="P654">
        <v>4.024390243902439</v>
      </c>
      <c r="Q654">
        <v>4.3170731707317076</v>
      </c>
      <c r="R654">
        <v>4.1219512195121952</v>
      </c>
      <c r="S654">
        <v>3.975609756097561</v>
      </c>
      <c r="T654">
        <v>4.5609756097560972</v>
      </c>
      <c r="U654">
        <v>4.1951219512195124</v>
      </c>
      <c r="V654">
        <v>4.3170731707317076</v>
      </c>
      <c r="W654">
        <v>4.4146341463414638</v>
      </c>
      <c r="X654">
        <v>4.3902439024390247</v>
      </c>
      <c r="Y654">
        <v>4.2439024390243905</v>
      </c>
    </row>
    <row r="655" spans="1:25">
      <c r="A655" t="s">
        <v>297</v>
      </c>
      <c r="B655" t="s">
        <v>198</v>
      </c>
      <c r="C655" t="s">
        <v>207</v>
      </c>
      <c r="D655" t="s">
        <v>186</v>
      </c>
      <c r="E655" t="s">
        <v>234</v>
      </c>
      <c r="F655">
        <v>4.166666666666667</v>
      </c>
      <c r="G655">
        <v>4.333333333333333</v>
      </c>
      <c r="H655">
        <v>4.666666666666667</v>
      </c>
      <c r="I655">
        <v>3.3333333333333335</v>
      </c>
      <c r="J655">
        <v>4.166666666666667</v>
      </c>
      <c r="K655">
        <v>4</v>
      </c>
      <c r="L655">
        <v>4.166666666666667</v>
      </c>
      <c r="M655">
        <v>3.1666666666666665</v>
      </c>
      <c r="N655">
        <v>3.6666666666666665</v>
      </c>
      <c r="O655">
        <v>3.1666666666666665</v>
      </c>
      <c r="P655">
        <v>3.8333333333333335</v>
      </c>
      <c r="Q655">
        <v>4.333333333333333</v>
      </c>
      <c r="R655">
        <v>4.166666666666667</v>
      </c>
      <c r="S655">
        <v>3.6666666666666665</v>
      </c>
      <c r="T655">
        <v>4.666666666666667</v>
      </c>
      <c r="U655">
        <v>4</v>
      </c>
      <c r="V655">
        <v>4</v>
      </c>
      <c r="W655">
        <v>4.333333333333333</v>
      </c>
      <c r="X655">
        <v>4.166666666666667</v>
      </c>
      <c r="Y655">
        <v>4.166666666666667</v>
      </c>
    </row>
    <row r="656" spans="1:25">
      <c r="A656" t="s">
        <v>297</v>
      </c>
      <c r="B656" t="s">
        <v>198</v>
      </c>
      <c r="C656" t="s">
        <v>207</v>
      </c>
      <c r="D656" t="s">
        <v>186</v>
      </c>
      <c r="E656" t="s">
        <v>230</v>
      </c>
      <c r="F656">
        <v>4.4000000000000004</v>
      </c>
      <c r="G656">
        <v>4.2</v>
      </c>
      <c r="H656">
        <v>4.4000000000000004</v>
      </c>
      <c r="I656">
        <v>4.0999999999999996</v>
      </c>
      <c r="J656">
        <v>4.4000000000000004</v>
      </c>
      <c r="K656">
        <v>3.8</v>
      </c>
      <c r="L656">
        <v>3.9</v>
      </c>
      <c r="M656">
        <v>3.2</v>
      </c>
      <c r="N656">
        <v>4.5</v>
      </c>
      <c r="O656">
        <v>4</v>
      </c>
      <c r="P656">
        <v>4.4000000000000004</v>
      </c>
      <c r="Q656">
        <v>4</v>
      </c>
      <c r="R656">
        <v>3.9</v>
      </c>
      <c r="S656">
        <v>4.5</v>
      </c>
      <c r="T656">
        <v>4.0999999999999996</v>
      </c>
      <c r="U656">
        <v>4</v>
      </c>
      <c r="V656">
        <v>4.3</v>
      </c>
      <c r="W656">
        <v>4.3</v>
      </c>
      <c r="X656">
        <v>4.3</v>
      </c>
      <c r="Y656">
        <v>4.3</v>
      </c>
    </row>
    <row r="657" spans="1:25">
      <c r="A657" t="s">
        <v>297</v>
      </c>
      <c r="B657" t="s">
        <v>206</v>
      </c>
      <c r="C657" t="s">
        <v>207</v>
      </c>
      <c r="D657" t="s">
        <v>186</v>
      </c>
      <c r="E657" t="s">
        <v>216</v>
      </c>
      <c r="F657">
        <v>4</v>
      </c>
      <c r="G657">
        <v>4.2</v>
      </c>
      <c r="H657">
        <v>4</v>
      </c>
      <c r="I657">
        <v>4.2</v>
      </c>
      <c r="J657">
        <v>4.5999999999999996</v>
      </c>
      <c r="K657">
        <v>4</v>
      </c>
      <c r="L657">
        <v>4</v>
      </c>
      <c r="M657">
        <v>2.8</v>
      </c>
      <c r="N657">
        <v>4</v>
      </c>
      <c r="O657">
        <v>3.8</v>
      </c>
      <c r="P657">
        <v>4.4000000000000004</v>
      </c>
      <c r="Q657">
        <v>3.8</v>
      </c>
      <c r="R657">
        <v>3.6</v>
      </c>
      <c r="S657">
        <v>3.2</v>
      </c>
      <c r="T657">
        <v>4.4000000000000004</v>
      </c>
      <c r="U657">
        <v>4.5999999999999996</v>
      </c>
      <c r="V657">
        <v>4.5999999999999996</v>
      </c>
      <c r="W657">
        <v>4.2</v>
      </c>
      <c r="X657">
        <v>4.5999999999999996</v>
      </c>
      <c r="Y657">
        <v>3.6</v>
      </c>
    </row>
    <row r="658" spans="1:25">
      <c r="A658" t="s">
        <v>297</v>
      </c>
      <c r="B658" t="s">
        <v>206</v>
      </c>
      <c r="C658" t="s">
        <v>207</v>
      </c>
      <c r="D658" t="s">
        <v>186</v>
      </c>
      <c r="E658" t="s">
        <v>222</v>
      </c>
      <c r="F658">
        <v>4</v>
      </c>
      <c r="G658">
        <v>5</v>
      </c>
      <c r="H658">
        <v>5</v>
      </c>
      <c r="I658">
        <v>4</v>
      </c>
      <c r="J658">
        <v>5</v>
      </c>
      <c r="K658">
        <v>4</v>
      </c>
      <c r="L658">
        <v>4</v>
      </c>
      <c r="M658">
        <v>4</v>
      </c>
      <c r="N658">
        <v>3</v>
      </c>
      <c r="O658">
        <v>4</v>
      </c>
      <c r="P658">
        <v>5</v>
      </c>
      <c r="Q658">
        <v>4</v>
      </c>
      <c r="R658">
        <v>5</v>
      </c>
      <c r="S658">
        <v>4</v>
      </c>
      <c r="T658">
        <v>5</v>
      </c>
      <c r="U658">
        <v>4</v>
      </c>
      <c r="V658">
        <v>4</v>
      </c>
      <c r="W658">
        <v>5</v>
      </c>
      <c r="X658">
        <v>5</v>
      </c>
      <c r="Y658">
        <v>4</v>
      </c>
    </row>
    <row r="659" spans="1:25">
      <c r="A659" t="s">
        <v>297</v>
      </c>
      <c r="B659" t="s">
        <v>206</v>
      </c>
      <c r="C659" t="s">
        <v>207</v>
      </c>
      <c r="D659" t="s">
        <v>186</v>
      </c>
      <c r="E659" t="s">
        <v>229</v>
      </c>
      <c r="F659">
        <v>3.75</v>
      </c>
      <c r="G659">
        <v>3.7857142857142856</v>
      </c>
      <c r="H659">
        <v>3.8928571428571428</v>
      </c>
      <c r="I659">
        <v>3.5357142857142856</v>
      </c>
      <c r="J659">
        <v>4.2857142857142856</v>
      </c>
      <c r="K659">
        <v>3.6071428571428572</v>
      </c>
      <c r="L659">
        <v>4.25</v>
      </c>
      <c r="M659">
        <v>3.5</v>
      </c>
      <c r="N659">
        <v>4.3214285714285712</v>
      </c>
      <c r="O659">
        <v>3.9642857142857144</v>
      </c>
      <c r="P659">
        <v>4.1428571428571432</v>
      </c>
      <c r="Q659">
        <v>4.2857142857142856</v>
      </c>
      <c r="R659">
        <v>4.25</v>
      </c>
      <c r="S659">
        <v>4.1071428571428568</v>
      </c>
      <c r="T659">
        <v>4.1428571428571432</v>
      </c>
      <c r="U659">
        <v>4.1071428571428568</v>
      </c>
      <c r="V659">
        <v>4</v>
      </c>
      <c r="W659">
        <v>4.1071428571428568</v>
      </c>
      <c r="X659">
        <v>4.4285714285714288</v>
      </c>
      <c r="Y659">
        <v>4.0714285714285712</v>
      </c>
    </row>
    <row r="660" spans="1:25">
      <c r="A660" t="s">
        <v>297</v>
      </c>
      <c r="B660" t="s">
        <v>206</v>
      </c>
      <c r="C660" t="s">
        <v>207</v>
      </c>
      <c r="D660" t="s">
        <v>186</v>
      </c>
      <c r="E660" t="s">
        <v>234</v>
      </c>
      <c r="F660">
        <v>4.666666666666667</v>
      </c>
      <c r="G660">
        <v>4.333333333333333</v>
      </c>
      <c r="H660">
        <v>4.166666666666667</v>
      </c>
      <c r="I660">
        <v>4.666666666666667</v>
      </c>
      <c r="J660">
        <v>4.833333333333333</v>
      </c>
      <c r="K660">
        <v>4.833333333333333</v>
      </c>
      <c r="L660">
        <v>4.666666666666667</v>
      </c>
      <c r="M660">
        <v>4</v>
      </c>
      <c r="N660">
        <v>5</v>
      </c>
      <c r="O660">
        <v>4.5</v>
      </c>
      <c r="P660">
        <v>4.833333333333333</v>
      </c>
      <c r="Q660">
        <v>4.833333333333333</v>
      </c>
      <c r="R660">
        <v>4.666666666666667</v>
      </c>
      <c r="S660">
        <v>4.666666666666667</v>
      </c>
      <c r="T660">
        <v>4.833333333333333</v>
      </c>
      <c r="U660">
        <v>4.333333333333333</v>
      </c>
      <c r="V660">
        <v>4.833333333333333</v>
      </c>
      <c r="W660">
        <v>4.833333333333333</v>
      </c>
      <c r="X660">
        <v>4.666666666666667</v>
      </c>
      <c r="Y660">
        <v>4.666666666666667</v>
      </c>
    </row>
    <row r="661" spans="1:25">
      <c r="A661" t="s">
        <v>297</v>
      </c>
      <c r="B661" t="s">
        <v>206</v>
      </c>
      <c r="C661" t="s">
        <v>207</v>
      </c>
      <c r="D661" t="s">
        <v>186</v>
      </c>
      <c r="E661" t="s">
        <v>230</v>
      </c>
      <c r="F661">
        <v>4.4444444444444446</v>
      </c>
      <c r="G661">
        <v>4.1111111111111107</v>
      </c>
      <c r="H661">
        <v>4.1111111111111107</v>
      </c>
      <c r="I661">
        <v>3.9444444444444446</v>
      </c>
      <c r="J661">
        <v>4.833333333333333</v>
      </c>
      <c r="K661">
        <v>3.9444444444444446</v>
      </c>
      <c r="L661">
        <v>4.2222222222222223</v>
      </c>
      <c r="M661">
        <v>3.7222222222222223</v>
      </c>
      <c r="N661">
        <v>4.5555555555555554</v>
      </c>
      <c r="O661">
        <v>4.1111111111111107</v>
      </c>
      <c r="P661">
        <v>4</v>
      </c>
      <c r="Q661">
        <v>4.4444444444444446</v>
      </c>
      <c r="R661">
        <v>4.2222222222222223</v>
      </c>
      <c r="S661">
        <v>3.8333333333333335</v>
      </c>
      <c r="T661">
        <v>4.4444444444444446</v>
      </c>
      <c r="U661">
        <v>4.333333333333333</v>
      </c>
      <c r="V661">
        <v>4.6111111111111107</v>
      </c>
      <c r="W661">
        <v>4.5555555555555554</v>
      </c>
      <c r="X661">
        <v>4.4444444444444446</v>
      </c>
      <c r="Y661">
        <v>3.8333333333333335</v>
      </c>
    </row>
    <row r="662" spans="1:25">
      <c r="A662" t="s">
        <v>297</v>
      </c>
      <c r="B662" t="s">
        <v>185</v>
      </c>
      <c r="C662" t="s">
        <v>207</v>
      </c>
      <c r="D662" t="s">
        <v>186</v>
      </c>
      <c r="E662" t="s">
        <v>216</v>
      </c>
      <c r="F662">
        <v>4.4285714285714288</v>
      </c>
      <c r="G662">
        <v>3.7142857142857144</v>
      </c>
      <c r="H662">
        <v>3.8571428571428572</v>
      </c>
      <c r="I662">
        <v>3.5714285714285716</v>
      </c>
      <c r="J662">
        <v>4.5714285714285712</v>
      </c>
      <c r="K662">
        <v>4.1428571428571432</v>
      </c>
      <c r="L662">
        <v>4</v>
      </c>
      <c r="M662">
        <v>3.5714285714285716</v>
      </c>
      <c r="N662">
        <v>4.7142857142857144</v>
      </c>
      <c r="O662">
        <v>4.7142857142857144</v>
      </c>
      <c r="P662">
        <v>4.8571428571428568</v>
      </c>
      <c r="Q662">
        <v>4.8571428571428568</v>
      </c>
      <c r="R662">
        <v>4.1428571428571432</v>
      </c>
      <c r="S662">
        <v>4.4285714285714288</v>
      </c>
      <c r="T662">
        <v>4</v>
      </c>
      <c r="U662">
        <v>4.1428571428571432</v>
      </c>
      <c r="V662">
        <v>4.7142857142857144</v>
      </c>
      <c r="W662">
        <v>4.4285714285714288</v>
      </c>
      <c r="X662">
        <v>4.8571428571428568</v>
      </c>
      <c r="Y662">
        <v>4</v>
      </c>
    </row>
    <row r="663" spans="1:25">
      <c r="A663" t="s">
        <v>297</v>
      </c>
      <c r="B663" t="s">
        <v>185</v>
      </c>
      <c r="C663" t="s">
        <v>207</v>
      </c>
      <c r="D663" t="s">
        <v>186</v>
      </c>
      <c r="E663" t="s">
        <v>229</v>
      </c>
      <c r="F663">
        <v>4.4666666666666668</v>
      </c>
      <c r="G663">
        <v>4.0666666666666664</v>
      </c>
      <c r="H663">
        <v>3.9333333333333331</v>
      </c>
      <c r="I663">
        <v>3.9333333333333331</v>
      </c>
      <c r="J663">
        <v>4.2</v>
      </c>
      <c r="K663">
        <v>4.2666666666666666</v>
      </c>
      <c r="L663">
        <v>4.5333333333333332</v>
      </c>
      <c r="M663">
        <v>3.7333333333333334</v>
      </c>
      <c r="N663">
        <v>4.5333333333333332</v>
      </c>
      <c r="O663">
        <v>4.2666666666666666</v>
      </c>
      <c r="P663">
        <v>3.4</v>
      </c>
      <c r="Q663">
        <v>4.4000000000000004</v>
      </c>
      <c r="R663">
        <v>3.9333333333333331</v>
      </c>
      <c r="S663">
        <v>4.2</v>
      </c>
      <c r="T663">
        <v>3.9333333333333331</v>
      </c>
      <c r="U663">
        <v>4.2</v>
      </c>
      <c r="V663">
        <v>4.4000000000000004</v>
      </c>
      <c r="W663">
        <v>4.2</v>
      </c>
      <c r="X663">
        <v>4.4000000000000004</v>
      </c>
      <c r="Y663">
        <v>4.2666666666666666</v>
      </c>
    </row>
    <row r="664" spans="1:25">
      <c r="A664" t="s">
        <v>297</v>
      </c>
      <c r="B664" t="s">
        <v>185</v>
      </c>
      <c r="C664" t="s">
        <v>207</v>
      </c>
      <c r="D664" t="s">
        <v>186</v>
      </c>
      <c r="E664" t="s">
        <v>234</v>
      </c>
      <c r="F664">
        <v>3</v>
      </c>
      <c r="G664">
        <v>3</v>
      </c>
      <c r="H664">
        <v>3.6666666666666665</v>
      </c>
      <c r="I664">
        <v>3</v>
      </c>
      <c r="J664">
        <v>3.6666666666666665</v>
      </c>
      <c r="K664">
        <v>3.3333333333333335</v>
      </c>
      <c r="L664">
        <v>3.6666666666666665</v>
      </c>
      <c r="M664">
        <v>3.6666666666666665</v>
      </c>
      <c r="N664">
        <v>5</v>
      </c>
      <c r="O664">
        <v>3</v>
      </c>
      <c r="P664">
        <v>4</v>
      </c>
      <c r="Q664">
        <v>4.333333333333333</v>
      </c>
      <c r="R664">
        <v>3.3333333333333335</v>
      </c>
      <c r="S664">
        <v>2.3333333333333335</v>
      </c>
      <c r="T664">
        <v>3.3333333333333335</v>
      </c>
      <c r="U664">
        <v>3</v>
      </c>
      <c r="V664">
        <v>3.6666666666666665</v>
      </c>
      <c r="W664">
        <v>3.3333333333333335</v>
      </c>
      <c r="X664">
        <v>4</v>
      </c>
      <c r="Y664">
        <v>3.3333333333333335</v>
      </c>
    </row>
    <row r="665" spans="1:25">
      <c r="A665" t="s">
        <v>297</v>
      </c>
      <c r="B665" t="s">
        <v>185</v>
      </c>
      <c r="C665" t="s">
        <v>207</v>
      </c>
      <c r="D665" t="s">
        <v>186</v>
      </c>
      <c r="E665" t="s">
        <v>230</v>
      </c>
      <c r="F665">
        <v>4.2857142857142856</v>
      </c>
      <c r="G665">
        <v>3.5714285714285716</v>
      </c>
      <c r="H665">
        <v>3.7142857142857144</v>
      </c>
      <c r="I665">
        <v>3.7142857142857144</v>
      </c>
      <c r="J665">
        <v>4.2857142857142856</v>
      </c>
      <c r="K665">
        <v>4.1428571428571432</v>
      </c>
      <c r="L665">
        <v>4.2857142857142856</v>
      </c>
      <c r="M665">
        <v>3.4285714285714284</v>
      </c>
      <c r="N665">
        <v>4.4285714285714288</v>
      </c>
      <c r="O665">
        <v>4</v>
      </c>
      <c r="P665">
        <v>3.8571428571428572</v>
      </c>
      <c r="Q665">
        <v>4</v>
      </c>
      <c r="R665">
        <v>3.8571428571428572</v>
      </c>
      <c r="S665">
        <v>3.8571428571428572</v>
      </c>
      <c r="T665">
        <v>3.8571428571428572</v>
      </c>
      <c r="U665">
        <v>4.1428571428571432</v>
      </c>
      <c r="V665">
        <v>4.4285714285714288</v>
      </c>
      <c r="W665">
        <v>4.2857142857142856</v>
      </c>
      <c r="X665">
        <v>3.7142857142857144</v>
      </c>
      <c r="Y665">
        <v>3.5714285714285716</v>
      </c>
    </row>
    <row r="666" spans="1:25">
      <c r="A666" t="s">
        <v>297</v>
      </c>
      <c r="B666" t="s">
        <v>205</v>
      </c>
      <c r="C666" t="s">
        <v>207</v>
      </c>
      <c r="D666" t="s">
        <v>186</v>
      </c>
      <c r="E666" t="s">
        <v>222</v>
      </c>
      <c r="F666">
        <v>3</v>
      </c>
      <c r="G666">
        <v>2.75</v>
      </c>
      <c r="H666">
        <v>2.75</v>
      </c>
      <c r="I666">
        <v>1.75</v>
      </c>
      <c r="J666">
        <v>3</v>
      </c>
      <c r="K666">
        <v>3.5</v>
      </c>
      <c r="L666">
        <v>3.5</v>
      </c>
      <c r="M666">
        <v>1.75</v>
      </c>
      <c r="N666">
        <v>3.75</v>
      </c>
      <c r="O666">
        <v>2.5</v>
      </c>
      <c r="P666">
        <v>3.75</v>
      </c>
      <c r="Q666">
        <v>3.75</v>
      </c>
      <c r="R666">
        <v>3.5</v>
      </c>
      <c r="S666">
        <v>3</v>
      </c>
      <c r="T666">
        <v>3.5</v>
      </c>
      <c r="U666">
        <v>4</v>
      </c>
      <c r="V666">
        <v>2.75</v>
      </c>
      <c r="W666">
        <v>3.25</v>
      </c>
      <c r="X666">
        <v>4.5</v>
      </c>
      <c r="Y666">
        <v>3.5</v>
      </c>
    </row>
    <row r="667" spans="1:25">
      <c r="A667" t="s">
        <v>297</v>
      </c>
      <c r="B667" t="s">
        <v>205</v>
      </c>
      <c r="C667" t="s">
        <v>207</v>
      </c>
      <c r="D667" t="s">
        <v>186</v>
      </c>
      <c r="E667" t="s">
        <v>229</v>
      </c>
      <c r="F667">
        <v>4.2173913043478262</v>
      </c>
      <c r="G667">
        <v>4.0434782608695654</v>
      </c>
      <c r="H667">
        <v>4.1304347826086953</v>
      </c>
      <c r="I667">
        <v>3.9565217391304346</v>
      </c>
      <c r="J667">
        <v>4.3913043478260869</v>
      </c>
      <c r="K667">
        <v>4.0434782608695654</v>
      </c>
      <c r="L667">
        <v>4.3478260869565215</v>
      </c>
      <c r="M667">
        <v>3.652173913043478</v>
      </c>
      <c r="N667">
        <v>4.5217391304347823</v>
      </c>
      <c r="O667">
        <v>3.9130434782608696</v>
      </c>
      <c r="P667">
        <v>3.9565217391304346</v>
      </c>
      <c r="Q667">
        <v>4.6086956521739131</v>
      </c>
      <c r="R667">
        <v>4.3043478260869561</v>
      </c>
      <c r="S667">
        <v>4.0434782608695654</v>
      </c>
      <c r="T667">
        <v>4.4782608695652177</v>
      </c>
      <c r="U667">
        <v>4.3913043478260869</v>
      </c>
      <c r="V667">
        <v>4.3478260869565215</v>
      </c>
      <c r="W667">
        <v>4.2173913043478262</v>
      </c>
      <c r="X667">
        <v>4.3478260869565215</v>
      </c>
      <c r="Y667">
        <v>4.0434782608695654</v>
      </c>
    </row>
    <row r="668" spans="1:25">
      <c r="A668" t="s">
        <v>297</v>
      </c>
      <c r="B668" t="s">
        <v>205</v>
      </c>
      <c r="C668" t="s">
        <v>207</v>
      </c>
      <c r="D668" t="s">
        <v>186</v>
      </c>
      <c r="E668" t="s">
        <v>234</v>
      </c>
      <c r="F668">
        <v>4</v>
      </c>
      <c r="G668">
        <v>3.2</v>
      </c>
      <c r="H668">
        <v>4.4000000000000004</v>
      </c>
      <c r="I668">
        <v>3.8</v>
      </c>
      <c r="J668">
        <v>4.5999999999999996</v>
      </c>
      <c r="K668">
        <v>3.6</v>
      </c>
      <c r="L668">
        <v>4.4000000000000004</v>
      </c>
      <c r="M668">
        <v>2</v>
      </c>
      <c r="N668">
        <v>4.4000000000000004</v>
      </c>
      <c r="O668">
        <v>4</v>
      </c>
      <c r="P668">
        <v>4.4000000000000004</v>
      </c>
      <c r="Q668">
        <v>4</v>
      </c>
      <c r="R668">
        <v>4.2</v>
      </c>
      <c r="S668">
        <v>3.8</v>
      </c>
      <c r="T668">
        <v>4.4000000000000004</v>
      </c>
      <c r="U668">
        <v>4.5999999999999996</v>
      </c>
      <c r="V668">
        <v>4.4000000000000004</v>
      </c>
      <c r="W668">
        <v>4.4000000000000004</v>
      </c>
      <c r="X668">
        <v>4.4000000000000004</v>
      </c>
      <c r="Y668">
        <v>4.2</v>
      </c>
    </row>
    <row r="669" spans="1:25">
      <c r="A669" t="s">
        <v>297</v>
      </c>
      <c r="B669" t="s">
        <v>205</v>
      </c>
      <c r="C669" t="s">
        <v>207</v>
      </c>
      <c r="D669" t="s">
        <v>186</v>
      </c>
      <c r="E669" t="s">
        <v>230</v>
      </c>
      <c r="F669">
        <v>4.3636363636363633</v>
      </c>
      <c r="G669">
        <v>3.8636363636363638</v>
      </c>
      <c r="H669">
        <v>4.1818181818181817</v>
      </c>
      <c r="I669">
        <v>3.4090909090909092</v>
      </c>
      <c r="J669">
        <v>4.5454545454545459</v>
      </c>
      <c r="K669">
        <v>3.5454545454545454</v>
      </c>
      <c r="L669">
        <v>4.0909090909090908</v>
      </c>
      <c r="M669">
        <v>3.1818181818181817</v>
      </c>
      <c r="N669">
        <v>4.3636363636363633</v>
      </c>
      <c r="O669">
        <v>4.0454545454545459</v>
      </c>
      <c r="P669">
        <v>4.1363636363636367</v>
      </c>
      <c r="Q669">
        <v>4.5909090909090908</v>
      </c>
      <c r="R669">
        <v>4.2727272727272725</v>
      </c>
      <c r="S669">
        <v>3.7272727272727271</v>
      </c>
      <c r="T669">
        <v>4.5</v>
      </c>
      <c r="U669">
        <v>4.5</v>
      </c>
      <c r="V669">
        <v>4.7727272727272725</v>
      </c>
      <c r="W669">
        <v>4.3636363636363633</v>
      </c>
      <c r="X669">
        <v>4.6363636363636367</v>
      </c>
      <c r="Y669">
        <v>3.9090909090909092</v>
      </c>
    </row>
    <row r="670" spans="1:25">
      <c r="A670" t="s">
        <v>297</v>
      </c>
      <c r="B670" t="s">
        <v>195</v>
      </c>
      <c r="C670" t="s">
        <v>207</v>
      </c>
      <c r="D670" t="s">
        <v>186</v>
      </c>
      <c r="E670" t="s">
        <v>216</v>
      </c>
      <c r="F670">
        <v>4.25</v>
      </c>
      <c r="G670">
        <v>3.75</v>
      </c>
      <c r="H670">
        <v>3.75</v>
      </c>
      <c r="I670">
        <v>4</v>
      </c>
      <c r="J670">
        <v>4.5</v>
      </c>
      <c r="K670">
        <v>4.25</v>
      </c>
      <c r="L670">
        <v>4.75</v>
      </c>
      <c r="M670">
        <v>4.25</v>
      </c>
      <c r="N670">
        <v>4</v>
      </c>
      <c r="O670">
        <v>4.5</v>
      </c>
      <c r="P670">
        <v>4.25</v>
      </c>
      <c r="Q670">
        <v>4.25</v>
      </c>
      <c r="R670">
        <v>4.25</v>
      </c>
      <c r="S670">
        <v>4.5</v>
      </c>
      <c r="T670">
        <v>4.5</v>
      </c>
      <c r="U670">
        <v>4.5</v>
      </c>
      <c r="V670">
        <v>5</v>
      </c>
      <c r="W670">
        <v>4.5</v>
      </c>
      <c r="X670">
        <v>5</v>
      </c>
      <c r="Y670">
        <v>4.5</v>
      </c>
    </row>
    <row r="671" spans="1:25">
      <c r="A671" t="s">
        <v>297</v>
      </c>
      <c r="B671" t="s">
        <v>195</v>
      </c>
      <c r="C671" t="s">
        <v>207</v>
      </c>
      <c r="D671" t="s">
        <v>186</v>
      </c>
      <c r="E671" t="s">
        <v>222</v>
      </c>
      <c r="F671">
        <v>4.125</v>
      </c>
      <c r="G671">
        <v>4.125</v>
      </c>
      <c r="H671">
        <v>4.125</v>
      </c>
      <c r="I671">
        <v>3.75</v>
      </c>
      <c r="J671">
        <v>4.25</v>
      </c>
      <c r="K671">
        <v>4.125</v>
      </c>
      <c r="L671">
        <v>3.875</v>
      </c>
      <c r="M671">
        <v>3.75</v>
      </c>
      <c r="N671">
        <v>4.25</v>
      </c>
      <c r="O671">
        <v>4</v>
      </c>
      <c r="P671">
        <v>3.5</v>
      </c>
      <c r="Q671">
        <v>4.375</v>
      </c>
      <c r="R671">
        <v>4.125</v>
      </c>
      <c r="S671">
        <v>4.125</v>
      </c>
      <c r="T671">
        <v>4.25</v>
      </c>
      <c r="U671">
        <v>4.25</v>
      </c>
      <c r="V671">
        <v>4</v>
      </c>
      <c r="W671">
        <v>4.625</v>
      </c>
      <c r="X671">
        <v>3.875</v>
      </c>
      <c r="Y671">
        <v>3.875</v>
      </c>
    </row>
    <row r="672" spans="1:25">
      <c r="A672" t="s">
        <v>297</v>
      </c>
      <c r="B672" t="s">
        <v>195</v>
      </c>
      <c r="C672" t="s">
        <v>207</v>
      </c>
      <c r="D672" t="s">
        <v>186</v>
      </c>
      <c r="E672" t="s">
        <v>228</v>
      </c>
      <c r="F672">
        <v>5</v>
      </c>
      <c r="G672">
        <v>5</v>
      </c>
      <c r="H672">
        <v>3</v>
      </c>
      <c r="I672">
        <v>3</v>
      </c>
      <c r="J672">
        <v>5</v>
      </c>
      <c r="K672">
        <v>5</v>
      </c>
      <c r="L672">
        <v>4</v>
      </c>
      <c r="M672">
        <v>5</v>
      </c>
      <c r="N672">
        <v>5</v>
      </c>
      <c r="O672">
        <v>5</v>
      </c>
      <c r="P672">
        <v>5</v>
      </c>
      <c r="Q672">
        <v>5</v>
      </c>
      <c r="R672">
        <v>4</v>
      </c>
      <c r="S672">
        <v>5</v>
      </c>
      <c r="T672">
        <v>5</v>
      </c>
      <c r="U672">
        <v>5</v>
      </c>
      <c r="V672">
        <v>5</v>
      </c>
      <c r="W672">
        <v>5</v>
      </c>
      <c r="X672">
        <v>5</v>
      </c>
      <c r="Y672">
        <v>5</v>
      </c>
    </row>
    <row r="673" spans="1:25">
      <c r="A673" t="s">
        <v>297</v>
      </c>
      <c r="B673" t="s">
        <v>195</v>
      </c>
      <c r="C673" t="s">
        <v>207</v>
      </c>
      <c r="D673" t="s">
        <v>186</v>
      </c>
      <c r="E673" t="s">
        <v>229</v>
      </c>
      <c r="F673">
        <v>4.2173913043478262</v>
      </c>
      <c r="G673">
        <v>3.9565217391304346</v>
      </c>
      <c r="H673">
        <v>3.7391304347826089</v>
      </c>
      <c r="I673">
        <v>3.9565217391304346</v>
      </c>
      <c r="J673">
        <v>4</v>
      </c>
      <c r="K673">
        <v>3.8695652173913042</v>
      </c>
      <c r="L673">
        <v>4.0434782608695654</v>
      </c>
      <c r="M673">
        <v>3.4782608695652173</v>
      </c>
      <c r="N673">
        <v>4.7391304347826084</v>
      </c>
      <c r="O673">
        <v>4.3043478260869561</v>
      </c>
      <c r="P673">
        <v>4.0434782608695654</v>
      </c>
      <c r="Q673">
        <v>4.6956521739130439</v>
      </c>
      <c r="R673">
        <v>4.6521739130434785</v>
      </c>
      <c r="S673">
        <v>4.1304347826086953</v>
      </c>
      <c r="T673">
        <v>4.7826086956521738</v>
      </c>
      <c r="U673">
        <v>4.4347826086956523</v>
      </c>
      <c r="V673">
        <v>4.4347826086956523</v>
      </c>
      <c r="W673">
        <v>4.4347826086956523</v>
      </c>
      <c r="X673">
        <v>4.6521739130434785</v>
      </c>
      <c r="Y673">
        <v>4.3043478260869561</v>
      </c>
    </row>
    <row r="674" spans="1:25">
      <c r="A674" t="s">
        <v>297</v>
      </c>
      <c r="B674" t="s">
        <v>195</v>
      </c>
      <c r="C674" t="s">
        <v>207</v>
      </c>
      <c r="D674" t="s">
        <v>186</v>
      </c>
      <c r="E674" t="s">
        <v>234</v>
      </c>
      <c r="F674">
        <v>4</v>
      </c>
      <c r="G674">
        <v>4</v>
      </c>
      <c r="H674">
        <v>3.7142857142857144</v>
      </c>
      <c r="I674">
        <v>4.4285714285714288</v>
      </c>
      <c r="J674">
        <v>4.8571428571428568</v>
      </c>
      <c r="K674">
        <v>4.5714285714285712</v>
      </c>
      <c r="L674">
        <v>4.8571428571428568</v>
      </c>
      <c r="M674">
        <v>4.8571428571428568</v>
      </c>
      <c r="N674">
        <v>4.7142857142857144</v>
      </c>
      <c r="O674">
        <v>4.4285714285714288</v>
      </c>
      <c r="P674">
        <v>4.2857142857142856</v>
      </c>
      <c r="Q674">
        <v>5</v>
      </c>
      <c r="R674">
        <v>4.7142857142857144</v>
      </c>
      <c r="S674">
        <v>3.8571428571428572</v>
      </c>
      <c r="T674">
        <v>4.5714285714285712</v>
      </c>
      <c r="U674">
        <v>4.8571428571428568</v>
      </c>
      <c r="V674">
        <v>4.8571428571428568</v>
      </c>
      <c r="W674">
        <v>4.2857142857142856</v>
      </c>
      <c r="X674">
        <v>4.5714285714285712</v>
      </c>
      <c r="Y674">
        <v>4.4285714285714288</v>
      </c>
    </row>
    <row r="675" spans="1:25">
      <c r="A675" t="s">
        <v>297</v>
      </c>
      <c r="B675" t="s">
        <v>195</v>
      </c>
      <c r="C675" t="s">
        <v>207</v>
      </c>
      <c r="D675" t="s">
        <v>186</v>
      </c>
      <c r="E675" t="s">
        <v>230</v>
      </c>
      <c r="F675">
        <v>4.666666666666667</v>
      </c>
      <c r="G675">
        <v>4.2</v>
      </c>
      <c r="H675">
        <v>4</v>
      </c>
      <c r="I675">
        <v>3.9333333333333331</v>
      </c>
      <c r="J675">
        <v>4.1333333333333337</v>
      </c>
      <c r="K675">
        <v>3.6</v>
      </c>
      <c r="L675">
        <v>4.2</v>
      </c>
      <c r="M675">
        <v>3.4</v>
      </c>
      <c r="N675">
        <v>4.5333333333333332</v>
      </c>
      <c r="O675">
        <v>4.5333333333333332</v>
      </c>
      <c r="P675">
        <v>3.9333333333333331</v>
      </c>
      <c r="Q675">
        <v>4.5999999999999996</v>
      </c>
      <c r="R675">
        <v>4.2</v>
      </c>
      <c r="S675">
        <v>3.8</v>
      </c>
      <c r="T675">
        <v>4</v>
      </c>
      <c r="U675">
        <v>4.333333333333333</v>
      </c>
      <c r="V675">
        <v>4.4000000000000004</v>
      </c>
      <c r="W675">
        <v>4.666666666666667</v>
      </c>
      <c r="X675">
        <v>4.2666666666666666</v>
      </c>
      <c r="Y675">
        <v>3.8666666666666667</v>
      </c>
    </row>
    <row r="676" spans="1:25">
      <c r="A676" t="s">
        <v>297</v>
      </c>
      <c r="B676" t="s">
        <v>192</v>
      </c>
      <c r="C676" t="s">
        <v>207</v>
      </c>
      <c r="D676" t="s">
        <v>186</v>
      </c>
      <c r="E676" t="s">
        <v>188</v>
      </c>
      <c r="F676">
        <v>2</v>
      </c>
      <c r="G676">
        <v>2</v>
      </c>
      <c r="H676">
        <v>2</v>
      </c>
      <c r="I676">
        <v>2</v>
      </c>
      <c r="J676">
        <v>5</v>
      </c>
      <c r="K676">
        <v>5</v>
      </c>
      <c r="L676">
        <v>3</v>
      </c>
      <c r="M676">
        <v>5</v>
      </c>
      <c r="N676">
        <v>5</v>
      </c>
      <c r="O676">
        <v>5</v>
      </c>
      <c r="P676">
        <v>1</v>
      </c>
      <c r="Q676">
        <v>5</v>
      </c>
      <c r="R676">
        <v>5</v>
      </c>
      <c r="S676">
        <v>5</v>
      </c>
      <c r="T676">
        <v>5</v>
      </c>
      <c r="U676">
        <v>5</v>
      </c>
      <c r="V676">
        <v>5</v>
      </c>
      <c r="W676">
        <v>5</v>
      </c>
      <c r="X676">
        <v>5</v>
      </c>
      <c r="Y676">
        <v>5</v>
      </c>
    </row>
    <row r="677" spans="1:25">
      <c r="A677" t="s">
        <v>297</v>
      </c>
      <c r="B677" t="s">
        <v>192</v>
      </c>
      <c r="C677" t="s">
        <v>207</v>
      </c>
      <c r="D677" t="s">
        <v>186</v>
      </c>
      <c r="E677" t="s">
        <v>216</v>
      </c>
      <c r="F677">
        <v>2.5</v>
      </c>
      <c r="G677">
        <v>1.5</v>
      </c>
      <c r="H677">
        <v>2</v>
      </c>
      <c r="I677">
        <v>2</v>
      </c>
      <c r="J677">
        <v>3</v>
      </c>
      <c r="K677">
        <v>3</v>
      </c>
      <c r="L677">
        <v>3.5</v>
      </c>
      <c r="M677">
        <v>1</v>
      </c>
      <c r="N677">
        <v>3.5</v>
      </c>
      <c r="O677">
        <v>4</v>
      </c>
      <c r="P677">
        <v>3.5</v>
      </c>
      <c r="Q677">
        <v>4</v>
      </c>
      <c r="R677">
        <v>4.5</v>
      </c>
      <c r="S677">
        <v>4</v>
      </c>
      <c r="T677">
        <v>3.5</v>
      </c>
      <c r="U677">
        <v>4.5</v>
      </c>
      <c r="V677">
        <v>2.5</v>
      </c>
      <c r="W677">
        <v>3.5</v>
      </c>
      <c r="X677">
        <v>4</v>
      </c>
      <c r="Y677">
        <v>3.5</v>
      </c>
    </row>
    <row r="678" spans="1:25">
      <c r="A678" t="s">
        <v>297</v>
      </c>
      <c r="B678" t="s">
        <v>192</v>
      </c>
      <c r="C678" t="s">
        <v>207</v>
      </c>
      <c r="D678" t="s">
        <v>186</v>
      </c>
      <c r="E678" t="s">
        <v>229</v>
      </c>
      <c r="F678">
        <v>4.2941176470588234</v>
      </c>
      <c r="G678">
        <v>3.7647058823529411</v>
      </c>
      <c r="H678">
        <v>4.0588235294117645</v>
      </c>
      <c r="I678">
        <v>3.7647058823529411</v>
      </c>
      <c r="J678">
        <v>4.4705882352941178</v>
      </c>
      <c r="K678">
        <v>4.0588235294117645</v>
      </c>
      <c r="L678">
        <v>4.4705882352941178</v>
      </c>
      <c r="M678">
        <v>3.1764705882352939</v>
      </c>
      <c r="N678">
        <v>4.1764705882352944</v>
      </c>
      <c r="O678">
        <v>4.0588235294117645</v>
      </c>
      <c r="P678">
        <v>3.5294117647058822</v>
      </c>
      <c r="Q678">
        <v>4.4117647058823533</v>
      </c>
      <c r="R678">
        <v>4.1764705882352944</v>
      </c>
      <c r="S678">
        <v>3.8823529411764706</v>
      </c>
      <c r="T678">
        <v>4.2941176470588234</v>
      </c>
      <c r="U678">
        <v>4.3529411764705879</v>
      </c>
      <c r="V678">
        <v>4.2352941176470589</v>
      </c>
      <c r="W678">
        <v>4.4117647058823533</v>
      </c>
      <c r="X678">
        <v>4.4705882352941178</v>
      </c>
      <c r="Y678">
        <v>3.8823529411764706</v>
      </c>
    </row>
    <row r="679" spans="1:25">
      <c r="A679" t="s">
        <v>297</v>
      </c>
      <c r="B679" t="s">
        <v>192</v>
      </c>
      <c r="C679" t="s">
        <v>207</v>
      </c>
      <c r="D679" t="s">
        <v>186</v>
      </c>
      <c r="E679" t="s">
        <v>234</v>
      </c>
      <c r="F679">
        <v>4.2727272727272725</v>
      </c>
      <c r="G679">
        <v>3.1818181818181817</v>
      </c>
      <c r="H679">
        <v>4</v>
      </c>
      <c r="I679">
        <v>3.7272727272727271</v>
      </c>
      <c r="J679">
        <v>4.2727272727272725</v>
      </c>
      <c r="K679">
        <v>3.6363636363636362</v>
      </c>
      <c r="L679">
        <v>4.0909090909090908</v>
      </c>
      <c r="M679">
        <v>4</v>
      </c>
      <c r="N679">
        <v>4.4545454545454541</v>
      </c>
      <c r="O679">
        <v>4.0909090909090908</v>
      </c>
      <c r="P679">
        <v>4.3636363636363633</v>
      </c>
      <c r="Q679">
        <v>4.6363636363636367</v>
      </c>
      <c r="R679">
        <v>4.5454545454545459</v>
      </c>
      <c r="S679">
        <v>3.9090909090909092</v>
      </c>
      <c r="T679">
        <v>4.5454545454545459</v>
      </c>
      <c r="U679">
        <v>4.6363636363636367</v>
      </c>
      <c r="V679">
        <v>4.6363636363636367</v>
      </c>
      <c r="W679">
        <v>4.4545454545454541</v>
      </c>
      <c r="X679">
        <v>4.3636363636363633</v>
      </c>
      <c r="Y679">
        <v>4.1818181818181817</v>
      </c>
    </row>
    <row r="680" spans="1:25">
      <c r="A680" t="s">
        <v>297</v>
      </c>
      <c r="B680" t="s">
        <v>192</v>
      </c>
      <c r="C680" t="s">
        <v>207</v>
      </c>
      <c r="D680" t="s">
        <v>186</v>
      </c>
      <c r="E680" t="s">
        <v>230</v>
      </c>
      <c r="F680">
        <v>4.666666666666667</v>
      </c>
      <c r="G680">
        <v>3.9583333333333335</v>
      </c>
      <c r="H680">
        <v>4.25</v>
      </c>
      <c r="I680">
        <v>3.8333333333333335</v>
      </c>
      <c r="J680">
        <v>4.625</v>
      </c>
      <c r="K680">
        <v>3.625</v>
      </c>
      <c r="L680">
        <v>4.25</v>
      </c>
      <c r="M680">
        <v>3.375</v>
      </c>
      <c r="N680">
        <v>4.208333333333333</v>
      </c>
      <c r="O680">
        <v>3.875</v>
      </c>
      <c r="P680">
        <v>4.416666666666667</v>
      </c>
      <c r="Q680">
        <v>4.458333333333333</v>
      </c>
      <c r="R680">
        <v>4.416666666666667</v>
      </c>
      <c r="S680">
        <v>3.75</v>
      </c>
      <c r="T680">
        <v>4.208333333333333</v>
      </c>
      <c r="U680">
        <v>4.25</v>
      </c>
      <c r="V680">
        <v>4.625</v>
      </c>
      <c r="W680">
        <v>4.333333333333333</v>
      </c>
      <c r="X680">
        <v>4.541666666666667</v>
      </c>
      <c r="Y680">
        <v>3.9166666666666665</v>
      </c>
    </row>
    <row r="681" spans="1:25">
      <c r="A681" t="s">
        <v>297</v>
      </c>
      <c r="B681" t="s">
        <v>198</v>
      </c>
      <c r="C681" t="s">
        <v>209</v>
      </c>
      <c r="D681" t="s">
        <v>186</v>
      </c>
      <c r="E681" t="s">
        <v>216</v>
      </c>
      <c r="F681">
        <v>5</v>
      </c>
      <c r="G681">
        <v>5</v>
      </c>
      <c r="H681">
        <v>5</v>
      </c>
      <c r="I681">
        <v>5</v>
      </c>
      <c r="J681">
        <v>5</v>
      </c>
      <c r="K681">
        <v>4</v>
      </c>
      <c r="L681">
        <v>5</v>
      </c>
      <c r="M681">
        <v>3</v>
      </c>
      <c r="N681">
        <v>4</v>
      </c>
      <c r="O681">
        <v>4</v>
      </c>
      <c r="P681">
        <v>4</v>
      </c>
      <c r="Q681">
        <v>5</v>
      </c>
      <c r="R681">
        <v>5</v>
      </c>
      <c r="S681">
        <v>5</v>
      </c>
      <c r="T681">
        <v>4</v>
      </c>
      <c r="U681">
        <v>5</v>
      </c>
      <c r="V681">
        <v>5</v>
      </c>
      <c r="W681">
        <v>5</v>
      </c>
      <c r="X681">
        <v>5</v>
      </c>
      <c r="Y681">
        <v>5</v>
      </c>
    </row>
    <row r="682" spans="1:25">
      <c r="A682" t="s">
        <v>297</v>
      </c>
      <c r="B682" t="s">
        <v>198</v>
      </c>
      <c r="C682" t="s">
        <v>209</v>
      </c>
      <c r="D682" t="s">
        <v>186</v>
      </c>
      <c r="E682" t="s">
        <v>229</v>
      </c>
      <c r="F682">
        <v>4</v>
      </c>
      <c r="G682">
        <v>4.0714285714285712</v>
      </c>
      <c r="H682">
        <v>4.2857142857142856</v>
      </c>
      <c r="I682">
        <v>3.5</v>
      </c>
      <c r="J682">
        <v>4.3571428571428568</v>
      </c>
      <c r="K682">
        <v>4.2142857142857144</v>
      </c>
      <c r="L682">
        <v>4.3571428571428568</v>
      </c>
      <c r="M682">
        <v>2.5</v>
      </c>
      <c r="N682">
        <v>4.7142857142857144</v>
      </c>
      <c r="O682">
        <v>3.5714285714285716</v>
      </c>
      <c r="P682">
        <v>3.9285714285714284</v>
      </c>
      <c r="Q682">
        <v>4.8571428571428568</v>
      </c>
      <c r="R682">
        <v>4.1428571428571432</v>
      </c>
      <c r="S682">
        <v>3.8571428571428572</v>
      </c>
      <c r="T682">
        <v>4.2142857142857144</v>
      </c>
      <c r="U682">
        <v>4.2857142857142856</v>
      </c>
      <c r="V682">
        <v>4.4285714285714288</v>
      </c>
      <c r="W682">
        <v>4.8571428571428568</v>
      </c>
      <c r="X682">
        <v>4.5714285714285712</v>
      </c>
      <c r="Y682">
        <v>4.0714285714285712</v>
      </c>
    </row>
    <row r="683" spans="1:25">
      <c r="A683" t="s">
        <v>297</v>
      </c>
      <c r="B683" t="s">
        <v>198</v>
      </c>
      <c r="C683" t="s">
        <v>209</v>
      </c>
      <c r="D683" t="s">
        <v>186</v>
      </c>
      <c r="E683" t="s">
        <v>230</v>
      </c>
      <c r="F683">
        <v>5</v>
      </c>
      <c r="G683">
        <v>4</v>
      </c>
      <c r="H683">
        <v>4.666666666666667</v>
      </c>
      <c r="I683">
        <v>4.666666666666667</v>
      </c>
      <c r="J683">
        <v>5</v>
      </c>
      <c r="K683">
        <v>5</v>
      </c>
      <c r="L683">
        <v>4.666666666666667</v>
      </c>
      <c r="M683">
        <v>4</v>
      </c>
      <c r="N683">
        <v>5</v>
      </c>
      <c r="O683">
        <v>4.666666666666667</v>
      </c>
      <c r="P683">
        <v>5</v>
      </c>
      <c r="Q683">
        <v>4.666666666666667</v>
      </c>
      <c r="R683">
        <v>4.333333333333333</v>
      </c>
      <c r="S683">
        <v>4.333333333333333</v>
      </c>
      <c r="T683">
        <v>5</v>
      </c>
      <c r="U683">
        <v>5</v>
      </c>
      <c r="V683">
        <v>5</v>
      </c>
      <c r="W683">
        <v>5</v>
      </c>
      <c r="X683">
        <v>4.666666666666667</v>
      </c>
      <c r="Y683">
        <v>5</v>
      </c>
    </row>
    <row r="684" spans="1:25">
      <c r="A684" t="s">
        <v>297</v>
      </c>
      <c r="B684" t="s">
        <v>206</v>
      </c>
      <c r="C684" t="s">
        <v>209</v>
      </c>
      <c r="D684" t="s">
        <v>186</v>
      </c>
      <c r="E684" t="s">
        <v>216</v>
      </c>
      <c r="F684">
        <v>5</v>
      </c>
      <c r="G684">
        <v>5</v>
      </c>
      <c r="H684">
        <v>5</v>
      </c>
      <c r="I684">
        <v>5</v>
      </c>
      <c r="J684">
        <v>5</v>
      </c>
      <c r="K684">
        <v>4.5</v>
      </c>
      <c r="L684">
        <v>5</v>
      </c>
      <c r="M684">
        <v>4</v>
      </c>
      <c r="N684">
        <v>5</v>
      </c>
      <c r="O684">
        <v>5</v>
      </c>
      <c r="P684">
        <v>5</v>
      </c>
      <c r="Q684">
        <v>5</v>
      </c>
      <c r="R684">
        <v>5</v>
      </c>
      <c r="S684">
        <v>5</v>
      </c>
      <c r="T684">
        <v>5</v>
      </c>
      <c r="U684">
        <v>5</v>
      </c>
      <c r="V684">
        <v>5</v>
      </c>
      <c r="W684">
        <v>5</v>
      </c>
      <c r="X684">
        <v>5</v>
      </c>
      <c r="Y684">
        <v>5</v>
      </c>
    </row>
    <row r="685" spans="1:25">
      <c r="A685" t="s">
        <v>297</v>
      </c>
      <c r="B685" t="s">
        <v>206</v>
      </c>
      <c r="C685" t="s">
        <v>209</v>
      </c>
      <c r="D685" t="s">
        <v>186</v>
      </c>
      <c r="E685" t="s">
        <v>229</v>
      </c>
      <c r="F685">
        <v>3.8461538461538463</v>
      </c>
      <c r="G685">
        <v>3.9230769230769229</v>
      </c>
      <c r="H685">
        <v>4.2307692307692308</v>
      </c>
      <c r="I685">
        <v>3.6153846153846154</v>
      </c>
      <c r="J685">
        <v>4.384615384615385</v>
      </c>
      <c r="K685">
        <v>4.0769230769230766</v>
      </c>
      <c r="L685">
        <v>4.615384615384615</v>
      </c>
      <c r="M685">
        <v>3.4615384615384617</v>
      </c>
      <c r="N685">
        <v>4.2307692307692308</v>
      </c>
      <c r="O685">
        <v>4.0769230769230766</v>
      </c>
      <c r="P685">
        <v>4.3076923076923075</v>
      </c>
      <c r="Q685">
        <v>4.615384615384615</v>
      </c>
      <c r="R685">
        <v>4.2307692307692308</v>
      </c>
      <c r="S685">
        <v>4.0769230769230766</v>
      </c>
      <c r="T685">
        <v>4.384615384615385</v>
      </c>
      <c r="U685">
        <v>4.384615384615385</v>
      </c>
      <c r="V685">
        <v>4.384615384615385</v>
      </c>
      <c r="W685">
        <v>4.4615384615384617</v>
      </c>
      <c r="X685">
        <v>4.615384615384615</v>
      </c>
      <c r="Y685">
        <v>4.1538461538461542</v>
      </c>
    </row>
    <row r="686" spans="1:25">
      <c r="A686" t="s">
        <v>297</v>
      </c>
      <c r="B686" t="s">
        <v>206</v>
      </c>
      <c r="C686" t="s">
        <v>209</v>
      </c>
      <c r="D686" t="s">
        <v>186</v>
      </c>
      <c r="E686" t="s">
        <v>234</v>
      </c>
      <c r="F686">
        <v>4.5</v>
      </c>
      <c r="G686">
        <v>4.5</v>
      </c>
      <c r="H686">
        <v>4.5</v>
      </c>
      <c r="I686">
        <v>4.5</v>
      </c>
      <c r="J686">
        <v>5</v>
      </c>
      <c r="K686">
        <v>5</v>
      </c>
      <c r="L686">
        <v>4.5</v>
      </c>
      <c r="M686">
        <v>3</v>
      </c>
      <c r="N686">
        <v>4.5</v>
      </c>
      <c r="O686">
        <v>5</v>
      </c>
      <c r="P686">
        <v>4</v>
      </c>
      <c r="Q686">
        <v>5</v>
      </c>
      <c r="R686">
        <v>5</v>
      </c>
      <c r="S686">
        <v>3</v>
      </c>
      <c r="T686">
        <v>5</v>
      </c>
      <c r="U686">
        <v>4.5</v>
      </c>
      <c r="V686">
        <v>4.5</v>
      </c>
      <c r="W686">
        <v>4.5</v>
      </c>
      <c r="X686">
        <v>5</v>
      </c>
      <c r="Y686">
        <v>5</v>
      </c>
    </row>
    <row r="687" spans="1:25">
      <c r="A687" t="s">
        <v>297</v>
      </c>
      <c r="B687" t="s">
        <v>206</v>
      </c>
      <c r="C687" t="s">
        <v>209</v>
      </c>
      <c r="D687" t="s">
        <v>186</v>
      </c>
      <c r="E687" t="s">
        <v>230</v>
      </c>
      <c r="F687">
        <v>4.5</v>
      </c>
      <c r="G687">
        <v>4.125</v>
      </c>
      <c r="H687">
        <v>4.25</v>
      </c>
      <c r="I687">
        <v>3.375</v>
      </c>
      <c r="J687">
        <v>4.75</v>
      </c>
      <c r="K687">
        <v>3.625</v>
      </c>
      <c r="L687">
        <v>4.125</v>
      </c>
      <c r="M687">
        <v>2.25</v>
      </c>
      <c r="N687">
        <v>4.75</v>
      </c>
      <c r="O687">
        <v>4.5</v>
      </c>
      <c r="P687">
        <v>3.5</v>
      </c>
      <c r="Q687">
        <v>4.75</v>
      </c>
      <c r="R687">
        <v>3.875</v>
      </c>
      <c r="S687">
        <v>3.5</v>
      </c>
      <c r="T687">
        <v>3.75</v>
      </c>
      <c r="U687">
        <v>4</v>
      </c>
      <c r="V687">
        <v>4.75</v>
      </c>
      <c r="W687">
        <v>4.75</v>
      </c>
      <c r="X687">
        <v>4.25</v>
      </c>
      <c r="Y687">
        <v>3.625</v>
      </c>
    </row>
    <row r="688" spans="1:25">
      <c r="A688" t="s">
        <v>297</v>
      </c>
      <c r="B688" t="s">
        <v>185</v>
      </c>
      <c r="C688" t="s">
        <v>209</v>
      </c>
      <c r="D688" t="s">
        <v>186</v>
      </c>
      <c r="E688" t="s">
        <v>216</v>
      </c>
      <c r="F688">
        <v>4.5</v>
      </c>
      <c r="G688">
        <v>3.6666666666666665</v>
      </c>
      <c r="H688">
        <v>3.6666666666666665</v>
      </c>
      <c r="I688">
        <v>3.75</v>
      </c>
      <c r="J688">
        <v>4.416666666666667</v>
      </c>
      <c r="K688">
        <v>3.9166666666666665</v>
      </c>
      <c r="L688">
        <v>4.083333333333333</v>
      </c>
      <c r="M688">
        <v>3.1666666666666665</v>
      </c>
      <c r="N688">
        <v>4.5</v>
      </c>
      <c r="O688">
        <v>3.9166666666666665</v>
      </c>
      <c r="P688">
        <v>4.583333333333333</v>
      </c>
      <c r="Q688">
        <v>4.75</v>
      </c>
      <c r="R688">
        <v>4.333333333333333</v>
      </c>
      <c r="S688">
        <v>4.25</v>
      </c>
      <c r="T688">
        <v>4.333333333333333</v>
      </c>
      <c r="U688">
        <v>4.25</v>
      </c>
      <c r="V688">
        <v>4.416666666666667</v>
      </c>
      <c r="W688">
        <v>4.5</v>
      </c>
      <c r="X688">
        <v>4.5</v>
      </c>
      <c r="Y688">
        <v>4.333333333333333</v>
      </c>
    </row>
    <row r="689" spans="1:25">
      <c r="A689" t="s">
        <v>297</v>
      </c>
      <c r="B689" t="s">
        <v>185</v>
      </c>
      <c r="C689" t="s">
        <v>209</v>
      </c>
      <c r="D689" t="s">
        <v>186</v>
      </c>
      <c r="E689" t="s">
        <v>222</v>
      </c>
      <c r="F689">
        <v>5</v>
      </c>
      <c r="G689">
        <v>5</v>
      </c>
      <c r="H689">
        <v>5</v>
      </c>
      <c r="I689">
        <v>5</v>
      </c>
      <c r="J689">
        <v>5</v>
      </c>
      <c r="K689">
        <v>5</v>
      </c>
      <c r="L689">
        <v>5</v>
      </c>
      <c r="M689">
        <v>5</v>
      </c>
      <c r="N689">
        <v>5</v>
      </c>
      <c r="O689">
        <v>5</v>
      </c>
      <c r="P689">
        <v>1</v>
      </c>
      <c r="Q689">
        <v>5</v>
      </c>
      <c r="R689">
        <v>5</v>
      </c>
      <c r="S689">
        <v>5</v>
      </c>
      <c r="T689">
        <v>5</v>
      </c>
      <c r="U689">
        <v>5</v>
      </c>
      <c r="V689">
        <v>5</v>
      </c>
      <c r="W689">
        <v>5</v>
      </c>
      <c r="X689">
        <v>5</v>
      </c>
      <c r="Y689">
        <v>5</v>
      </c>
    </row>
    <row r="690" spans="1:25">
      <c r="A690" t="s">
        <v>297</v>
      </c>
      <c r="B690" t="s">
        <v>185</v>
      </c>
      <c r="C690" t="s">
        <v>209</v>
      </c>
      <c r="D690" t="s">
        <v>186</v>
      </c>
      <c r="E690" t="s">
        <v>229</v>
      </c>
      <c r="F690">
        <v>5</v>
      </c>
      <c r="G690">
        <v>4</v>
      </c>
      <c r="H690">
        <v>4.666666666666667</v>
      </c>
      <c r="I690">
        <v>3.8333333333333335</v>
      </c>
      <c r="J690">
        <v>4.666666666666667</v>
      </c>
      <c r="K690">
        <v>4</v>
      </c>
      <c r="L690">
        <v>4.5</v>
      </c>
      <c r="M690">
        <v>3.6666666666666665</v>
      </c>
      <c r="N690">
        <v>4.166666666666667</v>
      </c>
      <c r="O690">
        <v>4.833333333333333</v>
      </c>
      <c r="P690">
        <v>4</v>
      </c>
      <c r="Q690">
        <v>4</v>
      </c>
      <c r="R690">
        <v>4.666666666666667</v>
      </c>
      <c r="S690">
        <v>4.833333333333333</v>
      </c>
      <c r="T690">
        <v>4.666666666666667</v>
      </c>
      <c r="U690">
        <v>4.666666666666667</v>
      </c>
      <c r="V690">
        <v>4.5</v>
      </c>
      <c r="W690">
        <v>4.833333333333333</v>
      </c>
      <c r="X690">
        <v>3.8333333333333335</v>
      </c>
      <c r="Y690">
        <v>4.333333333333333</v>
      </c>
    </row>
    <row r="691" spans="1:25">
      <c r="A691" t="s">
        <v>297</v>
      </c>
      <c r="B691" t="s">
        <v>185</v>
      </c>
      <c r="C691" t="s">
        <v>209</v>
      </c>
      <c r="D691" t="s">
        <v>186</v>
      </c>
      <c r="E691" t="s">
        <v>234</v>
      </c>
      <c r="F691">
        <v>2.5</v>
      </c>
      <c r="G691">
        <v>2</v>
      </c>
      <c r="H691">
        <v>2.5</v>
      </c>
      <c r="I691">
        <v>2</v>
      </c>
      <c r="J691">
        <v>4.5</v>
      </c>
      <c r="K691">
        <v>4</v>
      </c>
      <c r="L691">
        <v>4</v>
      </c>
      <c r="M691">
        <v>2.5</v>
      </c>
      <c r="N691">
        <v>4</v>
      </c>
      <c r="O691">
        <v>3.5</v>
      </c>
      <c r="P691">
        <v>4</v>
      </c>
      <c r="Q691">
        <v>4.5</v>
      </c>
      <c r="R691">
        <v>4</v>
      </c>
      <c r="S691">
        <v>4.5</v>
      </c>
      <c r="T691">
        <v>4</v>
      </c>
      <c r="U691">
        <v>4</v>
      </c>
      <c r="V691">
        <v>2</v>
      </c>
      <c r="W691">
        <v>3</v>
      </c>
      <c r="X691">
        <v>3.5</v>
      </c>
      <c r="Y691">
        <v>2.5</v>
      </c>
    </row>
    <row r="692" spans="1:25">
      <c r="A692" t="s">
        <v>297</v>
      </c>
      <c r="B692" t="s">
        <v>185</v>
      </c>
      <c r="C692" t="s">
        <v>209</v>
      </c>
      <c r="D692" t="s">
        <v>186</v>
      </c>
      <c r="E692" t="s">
        <v>230</v>
      </c>
      <c r="F692">
        <v>4.5</v>
      </c>
      <c r="G692">
        <v>4.1428571428571432</v>
      </c>
      <c r="H692">
        <v>4.2857142857142856</v>
      </c>
      <c r="I692">
        <v>3.9285714285714284</v>
      </c>
      <c r="J692">
        <v>4.6428571428571432</v>
      </c>
      <c r="K692">
        <v>3.7142857142857144</v>
      </c>
      <c r="L692">
        <v>4.1428571428571432</v>
      </c>
      <c r="M692">
        <v>3.0714285714285716</v>
      </c>
      <c r="N692">
        <v>4.5714285714285712</v>
      </c>
      <c r="O692">
        <v>4.3571428571428568</v>
      </c>
      <c r="P692">
        <v>4.4285714285714288</v>
      </c>
      <c r="Q692">
        <v>4.7142857142857144</v>
      </c>
      <c r="R692">
        <v>4.2142857142857144</v>
      </c>
      <c r="S692">
        <v>4.0714285714285712</v>
      </c>
      <c r="T692">
        <v>4.3571428571428568</v>
      </c>
      <c r="U692">
        <v>4.5714285714285712</v>
      </c>
      <c r="V692">
        <v>4.7857142857142856</v>
      </c>
      <c r="W692">
        <v>4.7142857142857144</v>
      </c>
      <c r="X692">
        <v>4.7142857142857144</v>
      </c>
      <c r="Y692">
        <v>4.1428571428571432</v>
      </c>
    </row>
    <row r="693" spans="1:25">
      <c r="A693" t="s">
        <v>297</v>
      </c>
      <c r="B693" t="s">
        <v>205</v>
      </c>
      <c r="C693" t="s">
        <v>209</v>
      </c>
      <c r="D693" t="s">
        <v>186</v>
      </c>
      <c r="E693" t="s">
        <v>216</v>
      </c>
      <c r="F693">
        <v>5</v>
      </c>
      <c r="G693">
        <v>5</v>
      </c>
      <c r="H693">
        <v>5</v>
      </c>
      <c r="I693">
        <v>5</v>
      </c>
      <c r="J693">
        <v>5</v>
      </c>
      <c r="K693">
        <v>4</v>
      </c>
      <c r="L693">
        <v>4.5</v>
      </c>
      <c r="M693">
        <v>4.5</v>
      </c>
      <c r="N693">
        <v>4.5</v>
      </c>
      <c r="O693">
        <v>3.5</v>
      </c>
      <c r="P693">
        <v>3.5</v>
      </c>
      <c r="Q693">
        <v>5</v>
      </c>
      <c r="R693">
        <v>5</v>
      </c>
      <c r="S693">
        <v>4.5</v>
      </c>
      <c r="T693">
        <v>5</v>
      </c>
      <c r="U693">
        <v>5</v>
      </c>
      <c r="V693">
        <v>5</v>
      </c>
      <c r="W693">
        <v>5</v>
      </c>
      <c r="X693">
        <v>4.5</v>
      </c>
      <c r="Y693">
        <v>5</v>
      </c>
    </row>
    <row r="694" spans="1:25">
      <c r="A694" t="s">
        <v>297</v>
      </c>
      <c r="B694" t="s">
        <v>205</v>
      </c>
      <c r="C694" t="s">
        <v>209</v>
      </c>
      <c r="D694" t="s">
        <v>186</v>
      </c>
      <c r="E694" t="s">
        <v>222</v>
      </c>
      <c r="F694">
        <v>4</v>
      </c>
      <c r="G694">
        <v>4</v>
      </c>
      <c r="H694">
        <v>4.25</v>
      </c>
      <c r="I694">
        <v>3.75</v>
      </c>
      <c r="J694">
        <v>4.75</v>
      </c>
      <c r="K694">
        <v>4.5</v>
      </c>
      <c r="L694">
        <v>3.75</v>
      </c>
      <c r="M694">
        <v>4</v>
      </c>
      <c r="N694">
        <v>3.75</v>
      </c>
      <c r="O694">
        <v>4</v>
      </c>
      <c r="P694">
        <v>4.5</v>
      </c>
      <c r="Q694">
        <v>4.75</v>
      </c>
      <c r="R694">
        <v>4.25</v>
      </c>
      <c r="S694">
        <v>3.75</v>
      </c>
      <c r="T694">
        <v>4.25</v>
      </c>
      <c r="U694">
        <v>4</v>
      </c>
      <c r="V694">
        <v>4.75</v>
      </c>
      <c r="W694">
        <v>4.5</v>
      </c>
      <c r="X694">
        <v>4.25</v>
      </c>
      <c r="Y694">
        <v>3.75</v>
      </c>
    </row>
    <row r="695" spans="1:25">
      <c r="A695" t="s">
        <v>297</v>
      </c>
      <c r="B695" t="s">
        <v>205</v>
      </c>
      <c r="C695" t="s">
        <v>209</v>
      </c>
      <c r="D695" t="s">
        <v>186</v>
      </c>
      <c r="E695" t="s">
        <v>229</v>
      </c>
      <c r="F695">
        <v>4.666666666666667</v>
      </c>
      <c r="G695">
        <v>4.2222222222222223</v>
      </c>
      <c r="H695">
        <v>4.4444444444444446</v>
      </c>
      <c r="I695">
        <v>4.4444444444444446</v>
      </c>
      <c r="J695">
        <v>4.666666666666667</v>
      </c>
      <c r="K695">
        <v>3.6666666666666665</v>
      </c>
      <c r="L695">
        <v>3.7777777777777777</v>
      </c>
      <c r="M695">
        <v>3</v>
      </c>
      <c r="N695">
        <v>4.666666666666667</v>
      </c>
      <c r="O695">
        <v>4.2222222222222223</v>
      </c>
      <c r="P695">
        <v>4.666666666666667</v>
      </c>
      <c r="Q695">
        <v>4.7777777777777777</v>
      </c>
      <c r="R695">
        <v>4.4444444444444446</v>
      </c>
      <c r="S695">
        <v>3.8888888888888888</v>
      </c>
      <c r="T695">
        <v>4.5555555555555554</v>
      </c>
      <c r="U695">
        <v>4.5555555555555554</v>
      </c>
      <c r="V695">
        <v>4.666666666666667</v>
      </c>
      <c r="W695">
        <v>4.666666666666667</v>
      </c>
      <c r="X695">
        <v>4.7777777777777777</v>
      </c>
      <c r="Y695">
        <v>4.5555555555555554</v>
      </c>
    </row>
    <row r="696" spans="1:25">
      <c r="A696" t="s">
        <v>297</v>
      </c>
      <c r="B696" t="s">
        <v>205</v>
      </c>
      <c r="C696" t="s">
        <v>209</v>
      </c>
      <c r="D696" t="s">
        <v>186</v>
      </c>
      <c r="E696" t="s">
        <v>234</v>
      </c>
      <c r="F696">
        <v>5</v>
      </c>
      <c r="G696">
        <v>5</v>
      </c>
      <c r="H696">
        <v>5</v>
      </c>
      <c r="I696">
        <v>5</v>
      </c>
      <c r="J696">
        <v>5</v>
      </c>
      <c r="K696">
        <v>5</v>
      </c>
      <c r="L696">
        <v>5</v>
      </c>
      <c r="M696">
        <v>4</v>
      </c>
      <c r="N696">
        <v>4</v>
      </c>
      <c r="O696">
        <v>5</v>
      </c>
      <c r="P696">
        <v>4</v>
      </c>
      <c r="Q696">
        <v>5</v>
      </c>
      <c r="R696">
        <v>5</v>
      </c>
      <c r="S696">
        <v>5</v>
      </c>
      <c r="T696">
        <v>5</v>
      </c>
      <c r="U696">
        <v>5</v>
      </c>
      <c r="V696">
        <v>5</v>
      </c>
      <c r="W696">
        <v>5</v>
      </c>
      <c r="X696">
        <v>4</v>
      </c>
      <c r="Y696">
        <v>4</v>
      </c>
    </row>
    <row r="697" spans="1:25">
      <c r="A697" t="s">
        <v>297</v>
      </c>
      <c r="B697" t="s">
        <v>205</v>
      </c>
      <c r="C697" t="s">
        <v>209</v>
      </c>
      <c r="D697" t="s">
        <v>186</v>
      </c>
      <c r="E697" t="s">
        <v>230</v>
      </c>
      <c r="F697">
        <v>4.4666666666666668</v>
      </c>
      <c r="G697">
        <v>3.6666666666666665</v>
      </c>
      <c r="H697">
        <v>4.0666666666666664</v>
      </c>
      <c r="I697">
        <v>3.7333333333333334</v>
      </c>
      <c r="J697">
        <v>4.5999999999999996</v>
      </c>
      <c r="K697">
        <v>3.8</v>
      </c>
      <c r="L697">
        <v>4.1333333333333337</v>
      </c>
      <c r="M697">
        <v>2.7333333333333334</v>
      </c>
      <c r="N697">
        <v>4.2</v>
      </c>
      <c r="O697">
        <v>3.9333333333333331</v>
      </c>
      <c r="P697">
        <v>3.9333333333333331</v>
      </c>
      <c r="Q697">
        <v>4.4000000000000004</v>
      </c>
      <c r="R697">
        <v>4.4000000000000004</v>
      </c>
      <c r="S697">
        <v>4.0666666666666664</v>
      </c>
      <c r="T697">
        <v>4.4666666666666668</v>
      </c>
      <c r="U697">
        <v>4.5999999999999996</v>
      </c>
      <c r="V697">
        <v>4.2666666666666666</v>
      </c>
      <c r="W697">
        <v>4.4000000000000004</v>
      </c>
      <c r="X697">
        <v>4.4000000000000004</v>
      </c>
      <c r="Y697">
        <v>4.1333333333333337</v>
      </c>
    </row>
    <row r="698" spans="1:25">
      <c r="A698" t="s">
        <v>297</v>
      </c>
      <c r="B698" t="s">
        <v>195</v>
      </c>
      <c r="C698" t="s">
        <v>209</v>
      </c>
      <c r="D698" t="s">
        <v>186</v>
      </c>
      <c r="E698" t="s">
        <v>222</v>
      </c>
      <c r="F698">
        <v>4.666666666666667</v>
      </c>
      <c r="G698">
        <v>4</v>
      </c>
      <c r="H698">
        <v>4.333333333333333</v>
      </c>
      <c r="I698">
        <v>4.333333333333333</v>
      </c>
      <c r="J698">
        <v>5</v>
      </c>
      <c r="K698">
        <v>5</v>
      </c>
      <c r="L698">
        <v>4.333333333333333</v>
      </c>
      <c r="M698">
        <v>4.666666666666667</v>
      </c>
      <c r="N698">
        <v>5</v>
      </c>
      <c r="O698">
        <v>3.3333333333333335</v>
      </c>
      <c r="P698">
        <v>5</v>
      </c>
      <c r="Q698">
        <v>5</v>
      </c>
      <c r="R698">
        <v>3.6666666666666665</v>
      </c>
      <c r="S698">
        <v>4.333333333333333</v>
      </c>
      <c r="T698">
        <v>3.6666666666666665</v>
      </c>
      <c r="U698">
        <v>4.333333333333333</v>
      </c>
      <c r="V698">
        <v>5</v>
      </c>
      <c r="W698">
        <v>5</v>
      </c>
      <c r="X698">
        <v>5</v>
      </c>
      <c r="Y698">
        <v>4.333333333333333</v>
      </c>
    </row>
    <row r="699" spans="1:25">
      <c r="A699" t="s">
        <v>297</v>
      </c>
      <c r="B699" t="s">
        <v>195</v>
      </c>
      <c r="C699" t="s">
        <v>209</v>
      </c>
      <c r="D699" t="s">
        <v>186</v>
      </c>
      <c r="E699" t="s">
        <v>229</v>
      </c>
      <c r="F699">
        <v>4.0666666666666664</v>
      </c>
      <c r="G699">
        <v>3.8</v>
      </c>
      <c r="H699">
        <v>4.2666666666666666</v>
      </c>
      <c r="I699">
        <v>4</v>
      </c>
      <c r="J699">
        <v>4.7333333333333334</v>
      </c>
      <c r="K699">
        <v>4.2</v>
      </c>
      <c r="L699">
        <v>4.333333333333333</v>
      </c>
      <c r="M699">
        <v>3.8</v>
      </c>
      <c r="N699">
        <v>4.4000000000000004</v>
      </c>
      <c r="O699">
        <v>3.9333333333333331</v>
      </c>
      <c r="P699">
        <v>3.3333333333333335</v>
      </c>
      <c r="Q699">
        <v>4.8</v>
      </c>
      <c r="R699">
        <v>4.0666666666666664</v>
      </c>
      <c r="S699">
        <v>3.5333333333333332</v>
      </c>
      <c r="T699">
        <v>4.5333333333333332</v>
      </c>
      <c r="U699">
        <v>3.9333333333333331</v>
      </c>
      <c r="V699">
        <v>4.2</v>
      </c>
      <c r="W699">
        <v>4.2666666666666666</v>
      </c>
      <c r="X699">
        <v>4.4666666666666668</v>
      </c>
      <c r="Y699">
        <v>4.0666666666666664</v>
      </c>
    </row>
    <row r="700" spans="1:25">
      <c r="A700" t="s">
        <v>297</v>
      </c>
      <c r="B700" t="s">
        <v>195</v>
      </c>
      <c r="C700" t="s">
        <v>209</v>
      </c>
      <c r="D700" t="s">
        <v>186</v>
      </c>
      <c r="E700" t="s">
        <v>234</v>
      </c>
      <c r="F700">
        <v>5</v>
      </c>
      <c r="G700">
        <v>5</v>
      </c>
      <c r="H700">
        <v>4.75</v>
      </c>
      <c r="I700">
        <v>4.75</v>
      </c>
      <c r="J700">
        <v>4</v>
      </c>
      <c r="K700">
        <v>3.5</v>
      </c>
      <c r="L700">
        <v>3.75</v>
      </c>
      <c r="M700">
        <v>4</v>
      </c>
      <c r="N700">
        <v>4.75</v>
      </c>
      <c r="O700">
        <v>5</v>
      </c>
      <c r="P700">
        <v>5</v>
      </c>
      <c r="Q700">
        <v>5</v>
      </c>
      <c r="R700">
        <v>4.75</v>
      </c>
      <c r="S700">
        <v>3.75</v>
      </c>
      <c r="T700">
        <v>5</v>
      </c>
      <c r="U700">
        <v>5</v>
      </c>
      <c r="V700">
        <v>4</v>
      </c>
      <c r="W700">
        <v>3.75</v>
      </c>
      <c r="X700">
        <v>5</v>
      </c>
      <c r="Y700">
        <v>5</v>
      </c>
    </row>
    <row r="701" spans="1:25">
      <c r="A701" t="s">
        <v>297</v>
      </c>
      <c r="B701" t="s">
        <v>195</v>
      </c>
      <c r="C701" t="s">
        <v>209</v>
      </c>
      <c r="D701" t="s">
        <v>186</v>
      </c>
      <c r="E701" t="s">
        <v>230</v>
      </c>
      <c r="F701">
        <v>4.0666666666666664</v>
      </c>
      <c r="G701">
        <v>3.6</v>
      </c>
      <c r="H701">
        <v>4.1333333333333337</v>
      </c>
      <c r="I701">
        <v>4.0666666666666664</v>
      </c>
      <c r="J701">
        <v>4.4000000000000004</v>
      </c>
      <c r="K701">
        <v>4.0666666666666664</v>
      </c>
      <c r="L701">
        <v>4.1333333333333337</v>
      </c>
      <c r="M701">
        <v>3.2</v>
      </c>
      <c r="N701">
        <v>4.4666666666666668</v>
      </c>
      <c r="O701">
        <v>4.0666666666666664</v>
      </c>
      <c r="P701">
        <v>3.8</v>
      </c>
      <c r="Q701">
        <v>4.5333333333333332</v>
      </c>
      <c r="R701">
        <v>4.4666666666666668</v>
      </c>
      <c r="S701">
        <v>3.3333333333333335</v>
      </c>
      <c r="T701">
        <v>4.333333333333333</v>
      </c>
      <c r="U701">
        <v>4.2</v>
      </c>
      <c r="V701">
        <v>4.5333333333333332</v>
      </c>
      <c r="W701">
        <v>4.666666666666667</v>
      </c>
      <c r="X701">
        <v>4.5333333333333332</v>
      </c>
      <c r="Y701">
        <v>4.4000000000000004</v>
      </c>
    </row>
    <row r="702" spans="1:25">
      <c r="A702" t="s">
        <v>297</v>
      </c>
      <c r="B702" t="s">
        <v>192</v>
      </c>
      <c r="C702" t="s">
        <v>209</v>
      </c>
      <c r="D702" t="s">
        <v>186</v>
      </c>
      <c r="E702" t="s">
        <v>188</v>
      </c>
      <c r="F702">
        <v>5</v>
      </c>
      <c r="G702">
        <v>5</v>
      </c>
      <c r="H702">
        <v>5</v>
      </c>
      <c r="I702">
        <v>5</v>
      </c>
      <c r="J702">
        <v>5</v>
      </c>
      <c r="K702">
        <v>4</v>
      </c>
      <c r="L702">
        <v>5</v>
      </c>
      <c r="M702">
        <v>4</v>
      </c>
      <c r="N702">
        <v>3</v>
      </c>
      <c r="O702">
        <v>2</v>
      </c>
      <c r="P702">
        <v>5</v>
      </c>
      <c r="Q702">
        <v>5</v>
      </c>
      <c r="R702">
        <v>4</v>
      </c>
      <c r="S702">
        <v>4</v>
      </c>
      <c r="T702">
        <v>4</v>
      </c>
      <c r="U702">
        <v>3</v>
      </c>
      <c r="V702">
        <v>5</v>
      </c>
      <c r="W702">
        <v>5</v>
      </c>
      <c r="X702">
        <v>5</v>
      </c>
      <c r="Y702">
        <v>2</v>
      </c>
    </row>
    <row r="703" spans="1:25">
      <c r="A703" t="s">
        <v>297</v>
      </c>
      <c r="B703" t="s">
        <v>192</v>
      </c>
      <c r="C703" t="s">
        <v>209</v>
      </c>
      <c r="D703" t="s">
        <v>186</v>
      </c>
      <c r="E703" t="s">
        <v>216</v>
      </c>
      <c r="F703">
        <v>4.5</v>
      </c>
      <c r="G703">
        <v>3</v>
      </c>
      <c r="H703">
        <v>3.75</v>
      </c>
      <c r="I703">
        <v>3.75</v>
      </c>
      <c r="J703">
        <v>4.5</v>
      </c>
      <c r="K703">
        <v>2.5</v>
      </c>
      <c r="L703">
        <v>4.25</v>
      </c>
      <c r="M703">
        <v>1.75</v>
      </c>
      <c r="N703">
        <v>4.5</v>
      </c>
      <c r="O703">
        <v>4.75</v>
      </c>
      <c r="P703">
        <v>4.5</v>
      </c>
      <c r="Q703">
        <v>4</v>
      </c>
      <c r="R703">
        <v>4.25</v>
      </c>
      <c r="S703">
        <v>4.5</v>
      </c>
      <c r="T703">
        <v>4.25</v>
      </c>
      <c r="U703">
        <v>4.5</v>
      </c>
      <c r="V703">
        <v>4.25</v>
      </c>
      <c r="W703">
        <v>3.5</v>
      </c>
      <c r="X703">
        <v>4</v>
      </c>
      <c r="Y703">
        <v>4.25</v>
      </c>
    </row>
    <row r="704" spans="1:25">
      <c r="A704" t="s">
        <v>297</v>
      </c>
      <c r="B704" t="s">
        <v>192</v>
      </c>
      <c r="C704" t="s">
        <v>209</v>
      </c>
      <c r="D704" t="s">
        <v>186</v>
      </c>
      <c r="E704" t="s">
        <v>229</v>
      </c>
      <c r="F704">
        <v>4</v>
      </c>
      <c r="G704">
        <v>4.2</v>
      </c>
      <c r="H704">
        <v>3.8</v>
      </c>
      <c r="I704">
        <v>3.2</v>
      </c>
      <c r="J704">
        <v>5</v>
      </c>
      <c r="K704">
        <v>3.6</v>
      </c>
      <c r="L704">
        <v>4</v>
      </c>
      <c r="M704">
        <v>2.8</v>
      </c>
      <c r="N704">
        <v>4.2</v>
      </c>
      <c r="O704">
        <v>4.2</v>
      </c>
      <c r="P704">
        <v>3.4</v>
      </c>
      <c r="Q704">
        <v>4.2</v>
      </c>
      <c r="R704">
        <v>3.6</v>
      </c>
      <c r="S704">
        <v>3.6</v>
      </c>
      <c r="T704">
        <v>4</v>
      </c>
      <c r="U704">
        <v>3.8</v>
      </c>
      <c r="V704">
        <v>4.5999999999999996</v>
      </c>
      <c r="W704">
        <v>4.5999999999999996</v>
      </c>
      <c r="X704">
        <v>4.2</v>
      </c>
      <c r="Y704">
        <v>4</v>
      </c>
    </row>
    <row r="705" spans="1:25">
      <c r="A705" t="s">
        <v>297</v>
      </c>
      <c r="B705" t="s">
        <v>192</v>
      </c>
      <c r="C705" t="s">
        <v>209</v>
      </c>
      <c r="D705" t="s">
        <v>186</v>
      </c>
      <c r="E705" t="s">
        <v>234</v>
      </c>
      <c r="F705">
        <v>4.8</v>
      </c>
      <c r="G705">
        <v>3.6</v>
      </c>
      <c r="H705">
        <v>4.2</v>
      </c>
      <c r="I705">
        <v>2.8</v>
      </c>
      <c r="J705">
        <v>5</v>
      </c>
      <c r="K705">
        <v>4.4000000000000004</v>
      </c>
      <c r="L705">
        <v>4.2</v>
      </c>
      <c r="M705">
        <v>3.2</v>
      </c>
      <c r="N705">
        <v>4.2</v>
      </c>
      <c r="O705">
        <v>3.8</v>
      </c>
      <c r="P705">
        <v>3.6</v>
      </c>
      <c r="Q705">
        <v>4.5999999999999996</v>
      </c>
      <c r="R705">
        <v>4.4000000000000004</v>
      </c>
      <c r="S705">
        <v>3.2</v>
      </c>
      <c r="T705">
        <v>4.2</v>
      </c>
      <c r="U705">
        <v>5</v>
      </c>
      <c r="V705">
        <v>4.4000000000000004</v>
      </c>
      <c r="W705">
        <v>4.5999999999999996</v>
      </c>
      <c r="X705">
        <v>3.8</v>
      </c>
      <c r="Y705">
        <v>3.6</v>
      </c>
    </row>
    <row r="706" spans="1:25">
      <c r="A706" t="s">
        <v>297</v>
      </c>
      <c r="B706" t="s">
        <v>192</v>
      </c>
      <c r="C706" t="s">
        <v>209</v>
      </c>
      <c r="D706" t="s">
        <v>186</v>
      </c>
      <c r="E706" t="s">
        <v>230</v>
      </c>
      <c r="F706">
        <v>4.5</v>
      </c>
      <c r="G706">
        <v>4.166666666666667</v>
      </c>
      <c r="H706">
        <v>4.333333333333333</v>
      </c>
      <c r="I706">
        <v>3.5833333333333335</v>
      </c>
      <c r="J706">
        <v>4.75</v>
      </c>
      <c r="K706">
        <v>4.416666666666667</v>
      </c>
      <c r="L706">
        <v>4.583333333333333</v>
      </c>
      <c r="M706">
        <v>2.6666666666666665</v>
      </c>
      <c r="N706">
        <v>4.5</v>
      </c>
      <c r="O706">
        <v>4.416666666666667</v>
      </c>
      <c r="P706">
        <v>4.416666666666667</v>
      </c>
      <c r="Q706">
        <v>4.583333333333333</v>
      </c>
      <c r="R706">
        <v>4.5</v>
      </c>
      <c r="S706">
        <v>3.8333333333333335</v>
      </c>
      <c r="T706">
        <v>4.25</v>
      </c>
      <c r="U706">
        <v>4.5</v>
      </c>
      <c r="V706">
        <v>4.833333333333333</v>
      </c>
      <c r="W706">
        <v>4.75</v>
      </c>
      <c r="X706">
        <v>4.416666666666667</v>
      </c>
      <c r="Y706">
        <v>4.25</v>
      </c>
    </row>
    <row r="707" spans="1:25">
      <c r="A707" t="s">
        <v>297</v>
      </c>
      <c r="B707" t="s">
        <v>198</v>
      </c>
      <c r="C707" t="s">
        <v>211</v>
      </c>
      <c r="D707" t="s">
        <v>186</v>
      </c>
      <c r="E707" t="s">
        <v>229</v>
      </c>
      <c r="F707">
        <v>3</v>
      </c>
      <c r="G707">
        <v>3.5</v>
      </c>
      <c r="H707">
        <v>3.375</v>
      </c>
      <c r="I707">
        <v>3.75</v>
      </c>
      <c r="J707">
        <v>4.5</v>
      </c>
      <c r="K707">
        <v>4.375</v>
      </c>
      <c r="L707">
        <v>4.5</v>
      </c>
      <c r="M707">
        <v>3.875</v>
      </c>
      <c r="N707">
        <v>3.875</v>
      </c>
      <c r="O707">
        <v>3.5</v>
      </c>
      <c r="P707">
        <v>3.875</v>
      </c>
      <c r="Q707">
        <v>4.5</v>
      </c>
      <c r="R707">
        <v>3.75</v>
      </c>
      <c r="S707">
        <v>3.875</v>
      </c>
      <c r="T707">
        <v>3.875</v>
      </c>
      <c r="U707">
        <v>4.375</v>
      </c>
      <c r="V707">
        <v>4.25</v>
      </c>
      <c r="W707">
        <v>3.875</v>
      </c>
      <c r="X707">
        <v>3.875</v>
      </c>
      <c r="Y707">
        <v>3.5</v>
      </c>
    </row>
    <row r="708" spans="1:25">
      <c r="A708" t="s">
        <v>297</v>
      </c>
      <c r="B708" t="s">
        <v>198</v>
      </c>
      <c r="C708" t="s">
        <v>211</v>
      </c>
      <c r="D708" t="s">
        <v>186</v>
      </c>
      <c r="E708" t="s">
        <v>230</v>
      </c>
      <c r="F708">
        <v>4.75</v>
      </c>
      <c r="G708">
        <v>3.5</v>
      </c>
      <c r="H708">
        <v>3.5</v>
      </c>
      <c r="I708">
        <v>3.75</v>
      </c>
      <c r="J708">
        <v>4</v>
      </c>
      <c r="K708">
        <v>4</v>
      </c>
      <c r="L708">
        <v>4.25</v>
      </c>
      <c r="M708">
        <v>3.25</v>
      </c>
      <c r="N708">
        <v>3.75</v>
      </c>
      <c r="O708">
        <v>3.5</v>
      </c>
      <c r="P708">
        <v>3</v>
      </c>
      <c r="Q708">
        <v>4</v>
      </c>
      <c r="R708">
        <v>4.75</v>
      </c>
      <c r="S708">
        <v>3.25</v>
      </c>
      <c r="T708">
        <v>3.75</v>
      </c>
      <c r="U708">
        <v>4</v>
      </c>
      <c r="V708">
        <v>4.25</v>
      </c>
      <c r="W708">
        <v>3.75</v>
      </c>
      <c r="X708">
        <v>3.25</v>
      </c>
      <c r="Y708">
        <v>4</v>
      </c>
    </row>
    <row r="709" spans="1:25">
      <c r="A709" t="s">
        <v>297</v>
      </c>
      <c r="B709" t="s">
        <v>206</v>
      </c>
      <c r="C709" t="s">
        <v>211</v>
      </c>
      <c r="D709" t="s">
        <v>186</v>
      </c>
      <c r="E709" t="s">
        <v>216</v>
      </c>
      <c r="F709">
        <v>5</v>
      </c>
      <c r="G709">
        <v>3.4</v>
      </c>
      <c r="H709">
        <v>4.5999999999999996</v>
      </c>
      <c r="I709">
        <v>4</v>
      </c>
      <c r="J709">
        <v>5</v>
      </c>
      <c r="K709">
        <v>3.4</v>
      </c>
      <c r="L709">
        <v>4.4000000000000004</v>
      </c>
      <c r="M709">
        <v>2.4</v>
      </c>
      <c r="N709">
        <v>4.2</v>
      </c>
      <c r="O709">
        <v>3.2</v>
      </c>
      <c r="P709">
        <v>3.4</v>
      </c>
      <c r="Q709">
        <v>5</v>
      </c>
      <c r="R709">
        <v>4.8</v>
      </c>
      <c r="S709">
        <v>3.8</v>
      </c>
      <c r="T709">
        <v>3.8</v>
      </c>
      <c r="U709">
        <v>4.4000000000000004</v>
      </c>
      <c r="V709">
        <v>4.5999999999999996</v>
      </c>
      <c r="W709">
        <v>5</v>
      </c>
      <c r="X709">
        <v>4</v>
      </c>
      <c r="Y709">
        <v>2.8</v>
      </c>
    </row>
    <row r="710" spans="1:25">
      <c r="A710" t="s">
        <v>297</v>
      </c>
      <c r="B710" t="s">
        <v>206</v>
      </c>
      <c r="C710" t="s">
        <v>211</v>
      </c>
      <c r="D710" t="s">
        <v>186</v>
      </c>
      <c r="E710" t="s">
        <v>222</v>
      </c>
      <c r="F710">
        <v>3</v>
      </c>
      <c r="G710">
        <v>0</v>
      </c>
      <c r="H710">
        <v>0</v>
      </c>
      <c r="I710">
        <v>0</v>
      </c>
      <c r="J710">
        <v>5</v>
      </c>
      <c r="K710">
        <v>5</v>
      </c>
      <c r="L710">
        <v>5</v>
      </c>
      <c r="M710">
        <v>0</v>
      </c>
      <c r="N710">
        <v>5</v>
      </c>
      <c r="O710">
        <v>1</v>
      </c>
      <c r="P710">
        <v>3</v>
      </c>
      <c r="Q710">
        <v>3</v>
      </c>
      <c r="R710">
        <v>4</v>
      </c>
      <c r="S710">
        <v>5</v>
      </c>
      <c r="T710">
        <v>4</v>
      </c>
      <c r="U710">
        <v>4</v>
      </c>
      <c r="V710">
        <v>5</v>
      </c>
      <c r="W710">
        <v>5</v>
      </c>
      <c r="X710">
        <v>5</v>
      </c>
      <c r="Y710">
        <v>5</v>
      </c>
    </row>
    <row r="711" spans="1:25">
      <c r="A711" t="s">
        <v>297</v>
      </c>
      <c r="B711" t="s">
        <v>206</v>
      </c>
      <c r="C711" t="s">
        <v>211</v>
      </c>
      <c r="D711" t="s">
        <v>186</v>
      </c>
      <c r="E711" t="s">
        <v>229</v>
      </c>
      <c r="F711">
        <v>4.2</v>
      </c>
      <c r="G711">
        <v>4.2</v>
      </c>
      <c r="H711">
        <v>4.3</v>
      </c>
      <c r="I711">
        <v>3.8</v>
      </c>
      <c r="J711">
        <v>4.5999999999999996</v>
      </c>
      <c r="K711">
        <v>3.9</v>
      </c>
      <c r="L711">
        <v>4.4000000000000004</v>
      </c>
      <c r="M711">
        <v>3.4</v>
      </c>
      <c r="N711">
        <v>4.4000000000000004</v>
      </c>
      <c r="O711">
        <v>4</v>
      </c>
      <c r="P711">
        <v>4.8</v>
      </c>
      <c r="Q711">
        <v>4.8</v>
      </c>
      <c r="R711">
        <v>4.5999999999999996</v>
      </c>
      <c r="S711">
        <v>4.0999999999999996</v>
      </c>
      <c r="T711">
        <v>4.0999999999999996</v>
      </c>
      <c r="U711">
        <v>4.7</v>
      </c>
      <c r="V711">
        <v>4.5</v>
      </c>
      <c r="W711">
        <v>4.8</v>
      </c>
      <c r="X711">
        <v>4.8</v>
      </c>
      <c r="Y711">
        <v>4.4000000000000004</v>
      </c>
    </row>
    <row r="712" spans="1:25">
      <c r="A712" t="s">
        <v>297</v>
      </c>
      <c r="B712" t="s">
        <v>206</v>
      </c>
      <c r="C712" t="s">
        <v>211</v>
      </c>
      <c r="D712" t="s">
        <v>186</v>
      </c>
      <c r="E712" t="s">
        <v>234</v>
      </c>
      <c r="F712">
        <v>5</v>
      </c>
      <c r="G712">
        <v>3.8571428571428572</v>
      </c>
      <c r="H712">
        <v>4.1428571428571432</v>
      </c>
      <c r="I712">
        <v>4</v>
      </c>
      <c r="J712">
        <v>4.8571428571428568</v>
      </c>
      <c r="K712">
        <v>3.7142857142857144</v>
      </c>
      <c r="L712">
        <v>4.1428571428571432</v>
      </c>
      <c r="M712">
        <v>2.1428571428571428</v>
      </c>
      <c r="N712">
        <v>4.4285714285714288</v>
      </c>
      <c r="O712">
        <v>4.5714285714285712</v>
      </c>
      <c r="P712">
        <v>4.4285714285714288</v>
      </c>
      <c r="Q712">
        <v>4.7142857142857144</v>
      </c>
      <c r="R712">
        <v>4.5714285714285712</v>
      </c>
      <c r="S712">
        <v>3.4285714285714284</v>
      </c>
      <c r="T712">
        <v>3.8571428571428572</v>
      </c>
      <c r="U712">
        <v>4.5714285714285712</v>
      </c>
      <c r="V712">
        <v>5</v>
      </c>
      <c r="W712">
        <v>4.4285714285714288</v>
      </c>
      <c r="X712">
        <v>4.4285714285714288</v>
      </c>
      <c r="Y712">
        <v>3.8571428571428572</v>
      </c>
    </row>
    <row r="713" spans="1:25">
      <c r="A713" t="s">
        <v>297</v>
      </c>
      <c r="B713" t="s">
        <v>206</v>
      </c>
      <c r="C713" t="s">
        <v>211</v>
      </c>
      <c r="D713" t="s">
        <v>186</v>
      </c>
      <c r="E713" t="s">
        <v>230</v>
      </c>
      <c r="F713">
        <v>4.3478260869565215</v>
      </c>
      <c r="G713">
        <v>3.6956521739130435</v>
      </c>
      <c r="H713">
        <v>4.1304347826086953</v>
      </c>
      <c r="I713">
        <v>3.6304347826086958</v>
      </c>
      <c r="J713">
        <v>4.7608695652173916</v>
      </c>
      <c r="K713">
        <v>3.4782608695652173</v>
      </c>
      <c r="L713">
        <v>4</v>
      </c>
      <c r="M713">
        <v>2.2608695652173911</v>
      </c>
      <c r="N713">
        <v>4.0869565217391308</v>
      </c>
      <c r="O713">
        <v>3.847826086956522</v>
      </c>
      <c r="P713">
        <v>3.8260869565217392</v>
      </c>
      <c r="Q713">
        <v>4.3695652173913047</v>
      </c>
      <c r="R713">
        <v>4.3478260869565215</v>
      </c>
      <c r="S713">
        <v>3.3695652173913042</v>
      </c>
      <c r="T713">
        <v>4.0652173913043477</v>
      </c>
      <c r="U713">
        <v>4.4347826086956523</v>
      </c>
      <c r="V713">
        <v>4.5</v>
      </c>
      <c r="W713">
        <v>4.5</v>
      </c>
      <c r="X713">
        <v>4.3260869565217392</v>
      </c>
      <c r="Y713">
        <v>3.8043478260869565</v>
      </c>
    </row>
    <row r="714" spans="1:25">
      <c r="A714" t="s">
        <v>297</v>
      </c>
      <c r="B714" t="s">
        <v>185</v>
      </c>
      <c r="C714" t="s">
        <v>211</v>
      </c>
      <c r="D714" t="s">
        <v>186</v>
      </c>
      <c r="E714" t="s">
        <v>188</v>
      </c>
      <c r="F714">
        <v>5</v>
      </c>
      <c r="G714">
        <v>5</v>
      </c>
      <c r="H714">
        <v>4</v>
      </c>
      <c r="I714">
        <v>4</v>
      </c>
      <c r="J714">
        <v>5</v>
      </c>
      <c r="K714">
        <v>4</v>
      </c>
      <c r="L714">
        <v>4</v>
      </c>
      <c r="M714">
        <v>1</v>
      </c>
      <c r="N714">
        <v>4</v>
      </c>
      <c r="O714">
        <v>4</v>
      </c>
      <c r="P714">
        <v>4</v>
      </c>
      <c r="Q714">
        <v>5</v>
      </c>
      <c r="R714">
        <v>5</v>
      </c>
      <c r="S714">
        <v>3</v>
      </c>
      <c r="T714">
        <v>4</v>
      </c>
      <c r="U714">
        <v>5</v>
      </c>
      <c r="V714">
        <v>5</v>
      </c>
      <c r="W714">
        <v>5</v>
      </c>
      <c r="X714">
        <v>5</v>
      </c>
      <c r="Y714">
        <v>5</v>
      </c>
    </row>
    <row r="715" spans="1:25">
      <c r="A715" t="s">
        <v>297</v>
      </c>
      <c r="B715" t="s">
        <v>185</v>
      </c>
      <c r="C715" t="s">
        <v>211</v>
      </c>
      <c r="D715" t="s">
        <v>186</v>
      </c>
      <c r="E715" t="s">
        <v>216</v>
      </c>
      <c r="F715">
        <v>4</v>
      </c>
      <c r="G715">
        <v>4.166666666666667</v>
      </c>
      <c r="H715">
        <v>4.166666666666667</v>
      </c>
      <c r="I715">
        <v>4.5</v>
      </c>
      <c r="J715">
        <v>4.833333333333333</v>
      </c>
      <c r="K715">
        <v>4.833333333333333</v>
      </c>
      <c r="L715">
        <v>4.666666666666667</v>
      </c>
      <c r="M715">
        <v>3.1666666666666665</v>
      </c>
      <c r="N715">
        <v>4.666666666666667</v>
      </c>
      <c r="O715">
        <v>4.666666666666667</v>
      </c>
      <c r="P715">
        <v>4.833333333333333</v>
      </c>
      <c r="Q715">
        <v>4.833333333333333</v>
      </c>
      <c r="R715">
        <v>4.666666666666667</v>
      </c>
      <c r="S715">
        <v>4.333333333333333</v>
      </c>
      <c r="T715">
        <v>4.5</v>
      </c>
      <c r="U715">
        <v>4.833333333333333</v>
      </c>
      <c r="V715">
        <v>4.666666666666667</v>
      </c>
      <c r="W715">
        <v>5</v>
      </c>
      <c r="X715">
        <v>5</v>
      </c>
      <c r="Y715">
        <v>4.666666666666667</v>
      </c>
    </row>
    <row r="716" spans="1:25">
      <c r="A716" t="s">
        <v>297</v>
      </c>
      <c r="B716" t="s">
        <v>185</v>
      </c>
      <c r="C716" t="s">
        <v>211</v>
      </c>
      <c r="D716" t="s">
        <v>186</v>
      </c>
      <c r="E716" t="s">
        <v>229</v>
      </c>
      <c r="F716">
        <v>3.6666666666666665</v>
      </c>
      <c r="G716">
        <v>3.8333333333333335</v>
      </c>
      <c r="H716">
        <v>3.8333333333333335</v>
      </c>
      <c r="I716">
        <v>4.166666666666667</v>
      </c>
      <c r="J716">
        <v>3.6666666666666665</v>
      </c>
      <c r="K716">
        <v>4.333333333333333</v>
      </c>
      <c r="L716">
        <v>3.8333333333333335</v>
      </c>
      <c r="M716">
        <v>2.8333333333333335</v>
      </c>
      <c r="N716">
        <v>4.333333333333333</v>
      </c>
      <c r="O716">
        <v>3.1666666666666665</v>
      </c>
      <c r="P716">
        <v>3.5</v>
      </c>
      <c r="Q716">
        <v>4.333333333333333</v>
      </c>
      <c r="R716">
        <v>4.166666666666667</v>
      </c>
      <c r="S716">
        <v>3.8333333333333335</v>
      </c>
      <c r="T716">
        <v>3.8333333333333335</v>
      </c>
      <c r="U716">
        <v>3.5</v>
      </c>
      <c r="V716">
        <v>3.8333333333333335</v>
      </c>
      <c r="W716">
        <v>3.6666666666666665</v>
      </c>
      <c r="X716">
        <v>4</v>
      </c>
      <c r="Y716">
        <v>4.166666666666667</v>
      </c>
    </row>
    <row r="717" spans="1:25">
      <c r="A717" t="s">
        <v>297</v>
      </c>
      <c r="B717" t="s">
        <v>185</v>
      </c>
      <c r="C717" t="s">
        <v>211</v>
      </c>
      <c r="D717" t="s">
        <v>186</v>
      </c>
      <c r="E717" t="s">
        <v>230</v>
      </c>
      <c r="F717">
        <v>4.2391304347826084</v>
      </c>
      <c r="G717">
        <v>3.7608695652173911</v>
      </c>
      <c r="H717">
        <v>4.2826086956521738</v>
      </c>
      <c r="I717">
        <v>3.5217391304347827</v>
      </c>
      <c r="J717">
        <v>4.5434782608695654</v>
      </c>
      <c r="K717">
        <v>3.4565217391304346</v>
      </c>
      <c r="L717">
        <v>4.1956521739130439</v>
      </c>
      <c r="M717">
        <v>2.3913043478260869</v>
      </c>
      <c r="N717">
        <v>4.3913043478260869</v>
      </c>
      <c r="O717">
        <v>3.9782608695652173</v>
      </c>
      <c r="P717">
        <v>4.1086956521739131</v>
      </c>
      <c r="Q717">
        <v>4.5217391304347823</v>
      </c>
      <c r="R717">
        <v>4.3043478260869561</v>
      </c>
      <c r="S717">
        <v>3.8695652173913042</v>
      </c>
      <c r="T717">
        <v>4.1521739130434785</v>
      </c>
      <c r="U717">
        <v>4.3043478260869561</v>
      </c>
      <c r="V717">
        <v>4.4347826086956523</v>
      </c>
      <c r="W717">
        <v>4.5</v>
      </c>
      <c r="X717">
        <v>4.3913043478260869</v>
      </c>
      <c r="Y717">
        <v>3.9565217391304346</v>
      </c>
    </row>
    <row r="718" spans="1:25">
      <c r="A718" t="s">
        <v>297</v>
      </c>
      <c r="B718" t="s">
        <v>205</v>
      </c>
      <c r="C718" t="s">
        <v>211</v>
      </c>
      <c r="D718" t="s">
        <v>186</v>
      </c>
      <c r="E718" t="s">
        <v>188</v>
      </c>
      <c r="F718">
        <v>4</v>
      </c>
      <c r="G718">
        <v>1</v>
      </c>
      <c r="H718">
        <v>2</v>
      </c>
      <c r="I718">
        <v>1</v>
      </c>
      <c r="J718">
        <v>1</v>
      </c>
      <c r="K718">
        <v>1</v>
      </c>
      <c r="L718">
        <v>5</v>
      </c>
      <c r="M718">
        <v>5</v>
      </c>
      <c r="N718">
        <v>5</v>
      </c>
      <c r="O718">
        <v>5</v>
      </c>
      <c r="P718">
        <v>5</v>
      </c>
      <c r="Q718">
        <v>5</v>
      </c>
      <c r="R718">
        <v>2</v>
      </c>
      <c r="S718">
        <v>1</v>
      </c>
      <c r="T718">
        <v>3</v>
      </c>
      <c r="U718">
        <v>5</v>
      </c>
      <c r="V718">
        <v>3</v>
      </c>
      <c r="W718">
        <v>3</v>
      </c>
      <c r="X718">
        <v>3</v>
      </c>
      <c r="Y718">
        <v>1</v>
      </c>
    </row>
    <row r="719" spans="1:25">
      <c r="A719" t="s">
        <v>297</v>
      </c>
      <c r="B719" t="s">
        <v>205</v>
      </c>
      <c r="C719" t="s">
        <v>211</v>
      </c>
      <c r="D719" t="s">
        <v>186</v>
      </c>
      <c r="E719" t="s">
        <v>216</v>
      </c>
      <c r="F719">
        <v>5</v>
      </c>
      <c r="G719">
        <v>4</v>
      </c>
      <c r="H719">
        <v>5</v>
      </c>
      <c r="I719">
        <v>3</v>
      </c>
      <c r="J719">
        <v>5</v>
      </c>
      <c r="K719">
        <v>3</v>
      </c>
      <c r="L719">
        <v>5</v>
      </c>
      <c r="M719">
        <v>2</v>
      </c>
      <c r="N719">
        <v>3</v>
      </c>
      <c r="O719">
        <v>5</v>
      </c>
      <c r="P719">
        <v>3</v>
      </c>
      <c r="Q719">
        <v>4</v>
      </c>
      <c r="R719">
        <v>4</v>
      </c>
      <c r="S719">
        <v>4</v>
      </c>
      <c r="T719">
        <v>4</v>
      </c>
      <c r="U719">
        <v>4</v>
      </c>
      <c r="V719">
        <v>5</v>
      </c>
      <c r="W719">
        <v>5</v>
      </c>
      <c r="X719">
        <v>3</v>
      </c>
      <c r="Y719">
        <v>5</v>
      </c>
    </row>
    <row r="720" spans="1:25">
      <c r="A720" t="s">
        <v>297</v>
      </c>
      <c r="B720" t="s">
        <v>205</v>
      </c>
      <c r="C720" t="s">
        <v>211</v>
      </c>
      <c r="D720" t="s">
        <v>186</v>
      </c>
      <c r="E720" t="s">
        <v>222</v>
      </c>
      <c r="F720">
        <v>5</v>
      </c>
      <c r="G720">
        <v>4</v>
      </c>
      <c r="H720">
        <v>5</v>
      </c>
      <c r="I720">
        <v>5</v>
      </c>
      <c r="J720">
        <v>5</v>
      </c>
      <c r="K720">
        <v>4.333333333333333</v>
      </c>
      <c r="L720">
        <v>5</v>
      </c>
      <c r="M720">
        <v>3.6666666666666665</v>
      </c>
      <c r="N720">
        <v>4.666666666666667</v>
      </c>
      <c r="O720">
        <v>3.6666666666666665</v>
      </c>
      <c r="P720">
        <v>3.3333333333333335</v>
      </c>
      <c r="Q720">
        <v>5</v>
      </c>
      <c r="R720">
        <v>4</v>
      </c>
      <c r="S720">
        <v>4.333333333333333</v>
      </c>
      <c r="T720">
        <v>4.666666666666667</v>
      </c>
      <c r="U720">
        <v>5</v>
      </c>
      <c r="V720">
        <v>5</v>
      </c>
      <c r="W720">
        <v>5</v>
      </c>
      <c r="X720">
        <v>5</v>
      </c>
      <c r="Y720">
        <v>4.666666666666667</v>
      </c>
    </row>
    <row r="721" spans="1:25">
      <c r="A721" t="s">
        <v>297</v>
      </c>
      <c r="B721" t="s">
        <v>205</v>
      </c>
      <c r="C721" t="s">
        <v>211</v>
      </c>
      <c r="D721" t="s">
        <v>186</v>
      </c>
      <c r="E721" t="s">
        <v>229</v>
      </c>
      <c r="F721">
        <v>3.5</v>
      </c>
      <c r="G721">
        <v>4.0999999999999996</v>
      </c>
      <c r="H721">
        <v>4.2</v>
      </c>
      <c r="I721">
        <v>4</v>
      </c>
      <c r="J721">
        <v>4</v>
      </c>
      <c r="K721">
        <v>3.6</v>
      </c>
      <c r="L721">
        <v>4.0999999999999996</v>
      </c>
      <c r="M721">
        <v>3.5</v>
      </c>
      <c r="N721">
        <v>4.3</v>
      </c>
      <c r="O721">
        <v>4.0999999999999996</v>
      </c>
      <c r="P721">
        <v>3.8</v>
      </c>
      <c r="Q721">
        <v>4.4000000000000004</v>
      </c>
      <c r="R721">
        <v>4.0999999999999996</v>
      </c>
      <c r="S721">
        <v>3.8</v>
      </c>
      <c r="T721">
        <v>4.3</v>
      </c>
      <c r="U721">
        <v>3.9</v>
      </c>
      <c r="V721">
        <v>4.0999999999999996</v>
      </c>
      <c r="W721">
        <v>4</v>
      </c>
      <c r="X721">
        <v>3.9</v>
      </c>
      <c r="Y721">
        <v>4.0999999999999996</v>
      </c>
    </row>
    <row r="722" spans="1:25">
      <c r="A722" t="s">
        <v>297</v>
      </c>
      <c r="B722" t="s">
        <v>205</v>
      </c>
      <c r="C722" t="s">
        <v>211</v>
      </c>
      <c r="D722" t="s">
        <v>186</v>
      </c>
      <c r="E722" t="s">
        <v>234</v>
      </c>
      <c r="F722">
        <v>3</v>
      </c>
      <c r="G722">
        <v>3</v>
      </c>
      <c r="H722">
        <v>4.333333333333333</v>
      </c>
      <c r="I722">
        <v>4</v>
      </c>
      <c r="J722">
        <v>3.6666666666666665</v>
      </c>
      <c r="K722">
        <v>3.6666666666666665</v>
      </c>
      <c r="L722">
        <v>3.6666666666666665</v>
      </c>
      <c r="M722">
        <v>2.6666666666666665</v>
      </c>
      <c r="N722">
        <v>3.6666666666666665</v>
      </c>
      <c r="O722">
        <v>4</v>
      </c>
      <c r="P722">
        <v>4.666666666666667</v>
      </c>
      <c r="Q722">
        <v>5</v>
      </c>
      <c r="R722">
        <v>4.333333333333333</v>
      </c>
      <c r="S722">
        <v>4</v>
      </c>
      <c r="T722">
        <v>3.6666666666666665</v>
      </c>
      <c r="U722">
        <v>4.333333333333333</v>
      </c>
      <c r="V722">
        <v>4.333333333333333</v>
      </c>
      <c r="W722">
        <v>4.666666666666667</v>
      </c>
      <c r="X722">
        <v>4.666666666666667</v>
      </c>
      <c r="Y722">
        <v>4</v>
      </c>
    </row>
    <row r="723" spans="1:25">
      <c r="A723" t="s">
        <v>297</v>
      </c>
      <c r="B723" t="s">
        <v>205</v>
      </c>
      <c r="C723" t="s">
        <v>211</v>
      </c>
      <c r="D723" t="s">
        <v>186</v>
      </c>
      <c r="E723" t="s">
        <v>230</v>
      </c>
      <c r="F723">
        <v>3.9285714285714284</v>
      </c>
      <c r="G723">
        <v>3.5</v>
      </c>
      <c r="H723">
        <v>3.8214285714285716</v>
      </c>
      <c r="I723">
        <v>3.3928571428571428</v>
      </c>
      <c r="J723">
        <v>4.5714285714285712</v>
      </c>
      <c r="K723">
        <v>4.0357142857142856</v>
      </c>
      <c r="L723">
        <v>3.9642857142857144</v>
      </c>
      <c r="M723">
        <v>2.9285714285714284</v>
      </c>
      <c r="N723">
        <v>4.1428571428571432</v>
      </c>
      <c r="O723">
        <v>3.6785714285714284</v>
      </c>
      <c r="P723">
        <v>4.0357142857142856</v>
      </c>
      <c r="Q723">
        <v>4.4642857142857144</v>
      </c>
      <c r="R723">
        <v>3.7857142857142856</v>
      </c>
      <c r="S723">
        <v>3.6071428571428572</v>
      </c>
      <c r="T723">
        <v>4.2857142857142856</v>
      </c>
      <c r="U723">
        <v>4.3571428571428568</v>
      </c>
      <c r="V723">
        <v>4.0357142857142856</v>
      </c>
      <c r="W723">
        <v>4.4642857142857144</v>
      </c>
      <c r="X723">
        <v>4.1428571428571432</v>
      </c>
      <c r="Y723">
        <v>3.6428571428571428</v>
      </c>
    </row>
    <row r="724" spans="1:25">
      <c r="A724" t="s">
        <v>297</v>
      </c>
      <c r="B724" t="s">
        <v>195</v>
      </c>
      <c r="C724" t="s">
        <v>211</v>
      </c>
      <c r="D724" t="s">
        <v>186</v>
      </c>
      <c r="E724" t="s">
        <v>222</v>
      </c>
      <c r="F724">
        <v>5</v>
      </c>
      <c r="G724">
        <v>5</v>
      </c>
      <c r="H724">
        <v>5</v>
      </c>
      <c r="I724">
        <v>5</v>
      </c>
      <c r="J724">
        <v>5</v>
      </c>
      <c r="K724">
        <v>5</v>
      </c>
      <c r="L724">
        <v>5</v>
      </c>
      <c r="M724">
        <v>5</v>
      </c>
      <c r="N724">
        <v>5</v>
      </c>
      <c r="O724">
        <v>5</v>
      </c>
      <c r="P724">
        <v>5</v>
      </c>
      <c r="Q724">
        <v>5</v>
      </c>
      <c r="R724">
        <v>5</v>
      </c>
      <c r="S724">
        <v>5</v>
      </c>
      <c r="T724">
        <v>5</v>
      </c>
      <c r="U724">
        <v>5</v>
      </c>
      <c r="V724">
        <v>4</v>
      </c>
      <c r="W724">
        <v>5</v>
      </c>
      <c r="X724">
        <v>5</v>
      </c>
      <c r="Y724">
        <v>3</v>
      </c>
    </row>
    <row r="725" spans="1:25">
      <c r="A725" t="s">
        <v>297</v>
      </c>
      <c r="B725" t="s">
        <v>195</v>
      </c>
      <c r="C725" t="s">
        <v>211</v>
      </c>
      <c r="D725" t="s">
        <v>186</v>
      </c>
      <c r="E725" t="s">
        <v>229</v>
      </c>
      <c r="F725">
        <v>4.5</v>
      </c>
      <c r="G725">
        <v>4.5</v>
      </c>
      <c r="H725">
        <v>4.5</v>
      </c>
      <c r="I725">
        <v>4.5</v>
      </c>
      <c r="J725">
        <v>4.666666666666667</v>
      </c>
      <c r="K725">
        <v>4.833333333333333</v>
      </c>
      <c r="L725">
        <v>5</v>
      </c>
      <c r="M725">
        <v>4.333333333333333</v>
      </c>
      <c r="N725">
        <v>4.833333333333333</v>
      </c>
      <c r="O725">
        <v>4.166666666666667</v>
      </c>
      <c r="P725">
        <v>4.5</v>
      </c>
      <c r="Q725">
        <v>4.666666666666667</v>
      </c>
      <c r="R725">
        <v>4.5</v>
      </c>
      <c r="S725">
        <v>4.333333333333333</v>
      </c>
      <c r="T725">
        <v>4.5</v>
      </c>
      <c r="U725">
        <v>4.166666666666667</v>
      </c>
      <c r="V725">
        <v>4.666666666666667</v>
      </c>
      <c r="W725">
        <v>4.666666666666667</v>
      </c>
      <c r="X725">
        <v>4.5</v>
      </c>
      <c r="Y725">
        <v>4.5</v>
      </c>
    </row>
    <row r="726" spans="1:25">
      <c r="A726" t="s">
        <v>297</v>
      </c>
      <c r="B726" t="s">
        <v>195</v>
      </c>
      <c r="C726" t="s">
        <v>211</v>
      </c>
      <c r="D726" t="s">
        <v>186</v>
      </c>
      <c r="E726" t="s">
        <v>234</v>
      </c>
      <c r="F726">
        <v>5</v>
      </c>
      <c r="G726">
        <v>4.25</v>
      </c>
      <c r="H726">
        <v>4.75</v>
      </c>
      <c r="I726">
        <v>3.75</v>
      </c>
      <c r="J726">
        <v>4</v>
      </c>
      <c r="K726">
        <v>4</v>
      </c>
      <c r="L726">
        <v>3.75</v>
      </c>
      <c r="M726">
        <v>4.5</v>
      </c>
      <c r="N726">
        <v>4.5</v>
      </c>
      <c r="O726">
        <v>4.25</v>
      </c>
      <c r="P726">
        <v>3.5</v>
      </c>
      <c r="Q726">
        <v>5</v>
      </c>
      <c r="R726">
        <v>4</v>
      </c>
      <c r="S726">
        <v>4.25</v>
      </c>
      <c r="T726">
        <v>4.5</v>
      </c>
      <c r="U726">
        <v>3.75</v>
      </c>
      <c r="V726">
        <v>4</v>
      </c>
      <c r="W726">
        <v>4.75</v>
      </c>
      <c r="X726">
        <v>4</v>
      </c>
      <c r="Y726">
        <v>4.75</v>
      </c>
    </row>
    <row r="727" spans="1:25">
      <c r="A727" t="s">
        <v>297</v>
      </c>
      <c r="B727" t="s">
        <v>195</v>
      </c>
      <c r="C727" t="s">
        <v>211</v>
      </c>
      <c r="D727" t="s">
        <v>186</v>
      </c>
      <c r="E727" t="s">
        <v>230</v>
      </c>
      <c r="F727">
        <v>4.6315789473684212</v>
      </c>
      <c r="G727">
        <v>4.3157894736842106</v>
      </c>
      <c r="H727">
        <v>4.3157894736842106</v>
      </c>
      <c r="I727">
        <v>4</v>
      </c>
      <c r="J727">
        <v>4.5263157894736841</v>
      </c>
      <c r="K727">
        <v>4</v>
      </c>
      <c r="L727">
        <v>4.5789473684210522</v>
      </c>
      <c r="M727">
        <v>3.0526315789473686</v>
      </c>
      <c r="N727">
        <v>4.6315789473684212</v>
      </c>
      <c r="O727">
        <v>4.2105263157894735</v>
      </c>
      <c r="P727">
        <v>4.3684210526315788</v>
      </c>
      <c r="Q727">
        <v>4.8421052631578947</v>
      </c>
      <c r="R727">
        <v>4.6842105263157894</v>
      </c>
      <c r="S727">
        <v>4</v>
      </c>
      <c r="T727">
        <v>4.5263157894736841</v>
      </c>
      <c r="U727">
        <v>4.6842105263157894</v>
      </c>
      <c r="V727">
        <v>4.8421052631578947</v>
      </c>
      <c r="W727">
        <v>4.5263157894736841</v>
      </c>
      <c r="X727">
        <v>4.6842105263157894</v>
      </c>
      <c r="Y727">
        <v>4.2105263157894735</v>
      </c>
    </row>
    <row r="728" spans="1:25">
      <c r="A728" t="s">
        <v>297</v>
      </c>
      <c r="B728" t="s">
        <v>192</v>
      </c>
      <c r="C728" t="s">
        <v>211</v>
      </c>
      <c r="D728" t="s">
        <v>186</v>
      </c>
      <c r="E728" t="s">
        <v>216</v>
      </c>
      <c r="F728">
        <v>5</v>
      </c>
      <c r="G728">
        <v>3.5</v>
      </c>
      <c r="H728">
        <v>5</v>
      </c>
      <c r="I728">
        <v>4.75</v>
      </c>
      <c r="J728">
        <v>5</v>
      </c>
      <c r="K728">
        <v>4</v>
      </c>
      <c r="L728">
        <v>5</v>
      </c>
      <c r="M728">
        <v>3</v>
      </c>
      <c r="N728">
        <v>4.75</v>
      </c>
      <c r="O728">
        <v>4.5</v>
      </c>
      <c r="P728">
        <v>4.25</v>
      </c>
      <c r="Q728">
        <v>4.75</v>
      </c>
      <c r="R728">
        <v>4.5</v>
      </c>
      <c r="S728">
        <v>4.25</v>
      </c>
      <c r="T728">
        <v>4.75</v>
      </c>
      <c r="U728">
        <v>5</v>
      </c>
      <c r="V728">
        <v>5</v>
      </c>
      <c r="W728">
        <v>4.75</v>
      </c>
      <c r="X728">
        <v>4.5</v>
      </c>
      <c r="Y728">
        <v>4.5</v>
      </c>
    </row>
    <row r="729" spans="1:25">
      <c r="A729" t="s">
        <v>297</v>
      </c>
      <c r="B729" t="s">
        <v>192</v>
      </c>
      <c r="C729" t="s">
        <v>211</v>
      </c>
      <c r="D729" t="s">
        <v>186</v>
      </c>
      <c r="E729" t="s">
        <v>222</v>
      </c>
      <c r="F729">
        <v>5</v>
      </c>
      <c r="G729">
        <v>3</v>
      </c>
      <c r="H729">
        <v>5</v>
      </c>
      <c r="I729">
        <v>5</v>
      </c>
      <c r="J729">
        <v>5</v>
      </c>
      <c r="K729">
        <v>5</v>
      </c>
      <c r="L729">
        <v>4</v>
      </c>
      <c r="M729">
        <v>4</v>
      </c>
      <c r="N729">
        <v>5</v>
      </c>
      <c r="O729">
        <v>3</v>
      </c>
      <c r="P729">
        <v>5</v>
      </c>
      <c r="Q729">
        <v>5</v>
      </c>
      <c r="R729">
        <v>5</v>
      </c>
      <c r="S729">
        <v>5</v>
      </c>
      <c r="T729">
        <v>5</v>
      </c>
      <c r="U729">
        <v>5</v>
      </c>
      <c r="V729">
        <v>4</v>
      </c>
      <c r="W729">
        <v>4</v>
      </c>
      <c r="X729">
        <v>5</v>
      </c>
      <c r="Y729">
        <v>5</v>
      </c>
    </row>
    <row r="730" spans="1:25">
      <c r="A730" t="s">
        <v>297</v>
      </c>
      <c r="B730" t="s">
        <v>192</v>
      </c>
      <c r="C730" t="s">
        <v>211</v>
      </c>
      <c r="D730" t="s">
        <v>186</v>
      </c>
      <c r="E730" t="s">
        <v>229</v>
      </c>
      <c r="F730">
        <v>4.1428571428571432</v>
      </c>
      <c r="G730">
        <v>3.8571428571428572</v>
      </c>
      <c r="H730">
        <v>3.5714285714285716</v>
      </c>
      <c r="I730">
        <v>3.4285714285714284</v>
      </c>
      <c r="J730">
        <v>4.7142857142857144</v>
      </c>
      <c r="K730">
        <v>4.5714285714285712</v>
      </c>
      <c r="L730">
        <v>4.5714285714285712</v>
      </c>
      <c r="M730">
        <v>2.8571428571428572</v>
      </c>
      <c r="N730">
        <v>4.1428571428571432</v>
      </c>
      <c r="O730">
        <v>3.4285714285714284</v>
      </c>
      <c r="P730">
        <v>3.5714285714285716</v>
      </c>
      <c r="Q730">
        <v>4.7142857142857144</v>
      </c>
      <c r="R730">
        <v>4.8571428571428568</v>
      </c>
      <c r="S730">
        <v>4.7142857142857144</v>
      </c>
      <c r="T730">
        <v>4.7142857142857144</v>
      </c>
      <c r="U730">
        <v>4.7142857142857144</v>
      </c>
      <c r="V730">
        <v>4.7142857142857144</v>
      </c>
      <c r="W730">
        <v>4.5714285714285712</v>
      </c>
      <c r="X730">
        <v>4.4285714285714288</v>
      </c>
      <c r="Y730">
        <v>4.7142857142857144</v>
      </c>
    </row>
    <row r="731" spans="1:25">
      <c r="A731" t="s">
        <v>297</v>
      </c>
      <c r="B731" t="s">
        <v>192</v>
      </c>
      <c r="C731" t="s">
        <v>211</v>
      </c>
      <c r="D731" t="s">
        <v>186</v>
      </c>
      <c r="E731" t="s">
        <v>234</v>
      </c>
      <c r="F731">
        <v>5</v>
      </c>
      <c r="G731">
        <v>4.333333333333333</v>
      </c>
      <c r="H731">
        <v>4.666666666666667</v>
      </c>
      <c r="I731">
        <v>4.333333333333333</v>
      </c>
      <c r="J731">
        <v>5</v>
      </c>
      <c r="K731">
        <v>4</v>
      </c>
      <c r="L731">
        <v>4.333333333333333</v>
      </c>
      <c r="M731">
        <v>3</v>
      </c>
      <c r="N731">
        <v>4.333333333333333</v>
      </c>
      <c r="O731">
        <v>3</v>
      </c>
      <c r="P731">
        <v>4.666666666666667</v>
      </c>
      <c r="Q731">
        <v>5</v>
      </c>
      <c r="R731">
        <v>5</v>
      </c>
      <c r="S731">
        <v>4</v>
      </c>
      <c r="T731">
        <v>4</v>
      </c>
      <c r="U731">
        <v>4.333333333333333</v>
      </c>
      <c r="V731">
        <v>4.666666666666667</v>
      </c>
      <c r="W731">
        <v>4.333333333333333</v>
      </c>
      <c r="X731">
        <v>5</v>
      </c>
      <c r="Y731">
        <v>4.333333333333333</v>
      </c>
    </row>
    <row r="732" spans="1:25">
      <c r="A732" t="s">
        <v>297</v>
      </c>
      <c r="B732" t="s">
        <v>192</v>
      </c>
      <c r="C732" t="s">
        <v>211</v>
      </c>
      <c r="D732" t="s">
        <v>186</v>
      </c>
      <c r="E732" t="s">
        <v>230</v>
      </c>
      <c r="F732">
        <v>4.3469387755102042</v>
      </c>
      <c r="G732">
        <v>3.8979591836734695</v>
      </c>
      <c r="H732">
        <v>4.2244897959183669</v>
      </c>
      <c r="I732">
        <v>3.510204081632653</v>
      </c>
      <c r="J732">
        <v>4.6530612244897958</v>
      </c>
      <c r="K732">
        <v>3.6122448979591835</v>
      </c>
      <c r="L732">
        <v>4</v>
      </c>
      <c r="M732">
        <v>2.6530612244897958</v>
      </c>
      <c r="N732">
        <v>3.8979591836734695</v>
      </c>
      <c r="O732">
        <v>3.6734693877551021</v>
      </c>
      <c r="P732">
        <v>3.9183673469387754</v>
      </c>
      <c r="Q732">
        <v>4.2857142857142856</v>
      </c>
      <c r="R732">
        <v>4.204081632653061</v>
      </c>
      <c r="S732">
        <v>3.7346938775510203</v>
      </c>
      <c r="T732">
        <v>4.1632653061224492</v>
      </c>
      <c r="U732">
        <v>4.1836734693877551</v>
      </c>
      <c r="V732">
        <v>4.408163265306122</v>
      </c>
      <c r="W732">
        <v>4.4693877551020407</v>
      </c>
      <c r="X732">
        <v>4.2857142857142856</v>
      </c>
      <c r="Y732">
        <v>3.8979591836734695</v>
      </c>
    </row>
    <row r="733" spans="1:25">
      <c r="A733" t="s">
        <v>297</v>
      </c>
      <c r="B733" t="s">
        <v>206</v>
      </c>
      <c r="C733" t="s">
        <v>211</v>
      </c>
      <c r="D733" t="s">
        <v>193</v>
      </c>
      <c r="E733" t="s">
        <v>234</v>
      </c>
      <c r="F733">
        <v>5</v>
      </c>
      <c r="G733">
        <v>5</v>
      </c>
      <c r="H733">
        <v>4</v>
      </c>
      <c r="I733">
        <v>5</v>
      </c>
      <c r="J733">
        <v>5</v>
      </c>
      <c r="K733">
        <v>4</v>
      </c>
      <c r="L733">
        <v>3</v>
      </c>
      <c r="M733">
        <v>5</v>
      </c>
      <c r="N733">
        <v>5</v>
      </c>
      <c r="O733">
        <v>5</v>
      </c>
      <c r="P733">
        <v>2</v>
      </c>
      <c r="Q733">
        <v>5</v>
      </c>
      <c r="R733">
        <v>5</v>
      </c>
      <c r="S733">
        <v>3</v>
      </c>
      <c r="T733">
        <v>4</v>
      </c>
      <c r="U733">
        <v>5</v>
      </c>
      <c r="V733">
        <v>5</v>
      </c>
      <c r="W733">
        <v>4</v>
      </c>
      <c r="X733">
        <v>5</v>
      </c>
      <c r="Y733">
        <v>4</v>
      </c>
    </row>
    <row r="734" spans="1:25">
      <c r="A734" t="s">
        <v>297</v>
      </c>
      <c r="B734" t="s">
        <v>198</v>
      </c>
      <c r="C734" t="s">
        <v>183</v>
      </c>
      <c r="D734" t="s">
        <v>193</v>
      </c>
      <c r="E734" t="s">
        <v>188</v>
      </c>
      <c r="F734">
        <v>5</v>
      </c>
      <c r="G734">
        <v>4</v>
      </c>
      <c r="H734">
        <v>5</v>
      </c>
      <c r="I734">
        <v>5</v>
      </c>
      <c r="J734">
        <v>5</v>
      </c>
      <c r="K734">
        <v>4</v>
      </c>
      <c r="L734">
        <v>5</v>
      </c>
      <c r="M734">
        <v>5</v>
      </c>
      <c r="N734">
        <v>5</v>
      </c>
      <c r="O734">
        <v>5</v>
      </c>
      <c r="P734">
        <v>5</v>
      </c>
      <c r="Q734">
        <v>5</v>
      </c>
      <c r="R734">
        <v>5</v>
      </c>
      <c r="S734">
        <v>5</v>
      </c>
      <c r="T734">
        <v>5</v>
      </c>
      <c r="U734">
        <v>5</v>
      </c>
      <c r="V734">
        <v>5</v>
      </c>
      <c r="W734">
        <v>5</v>
      </c>
      <c r="X734">
        <v>5</v>
      </c>
      <c r="Y734">
        <v>5</v>
      </c>
    </row>
    <row r="735" spans="1:25">
      <c r="A735" t="s">
        <v>297</v>
      </c>
      <c r="B735" t="s">
        <v>198</v>
      </c>
      <c r="C735" t="s">
        <v>183</v>
      </c>
      <c r="D735" t="s">
        <v>193</v>
      </c>
      <c r="E735" t="s">
        <v>216</v>
      </c>
      <c r="F735">
        <v>4</v>
      </c>
      <c r="G735">
        <v>4</v>
      </c>
      <c r="H735">
        <v>2</v>
      </c>
      <c r="I735">
        <v>4</v>
      </c>
      <c r="J735">
        <v>5</v>
      </c>
      <c r="K735">
        <v>4</v>
      </c>
      <c r="L735">
        <v>3</v>
      </c>
      <c r="M735">
        <v>4</v>
      </c>
      <c r="N735">
        <v>4</v>
      </c>
      <c r="O735">
        <v>4</v>
      </c>
      <c r="P735">
        <v>2</v>
      </c>
      <c r="Q735">
        <v>4</v>
      </c>
      <c r="R735">
        <v>3</v>
      </c>
      <c r="S735">
        <v>4</v>
      </c>
      <c r="T735">
        <v>4</v>
      </c>
      <c r="U735">
        <v>3</v>
      </c>
      <c r="V735">
        <v>4</v>
      </c>
      <c r="W735">
        <v>4</v>
      </c>
      <c r="X735">
        <v>3</v>
      </c>
      <c r="Y735">
        <v>4</v>
      </c>
    </row>
    <row r="736" spans="1:25">
      <c r="A736" t="s">
        <v>297</v>
      </c>
      <c r="B736" t="s">
        <v>198</v>
      </c>
      <c r="C736" t="s">
        <v>183</v>
      </c>
      <c r="D736" t="s">
        <v>193</v>
      </c>
      <c r="E736" t="s">
        <v>229</v>
      </c>
      <c r="F736">
        <v>4.3428571428571425</v>
      </c>
      <c r="G736">
        <v>3.9142857142857141</v>
      </c>
      <c r="H736">
        <v>3.8857142857142857</v>
      </c>
      <c r="I736">
        <v>3.9428571428571431</v>
      </c>
      <c r="J736">
        <v>4.3428571428571425</v>
      </c>
      <c r="K736">
        <v>4.2857142857142856</v>
      </c>
      <c r="L736">
        <v>3.7714285714285714</v>
      </c>
      <c r="M736">
        <v>4.0285714285714285</v>
      </c>
      <c r="N736">
        <v>4.371428571428571</v>
      </c>
      <c r="O736">
        <v>3.7428571428571429</v>
      </c>
      <c r="P736">
        <v>3.8285714285714287</v>
      </c>
      <c r="Q736">
        <v>4.2857142857142856</v>
      </c>
      <c r="R736">
        <v>3.9142857142857141</v>
      </c>
      <c r="S736">
        <v>3.6</v>
      </c>
      <c r="T736">
        <v>4.1714285714285717</v>
      </c>
      <c r="U736">
        <v>4.0857142857142854</v>
      </c>
      <c r="V736">
        <v>4.2</v>
      </c>
      <c r="W736">
        <v>4.2285714285714286</v>
      </c>
      <c r="X736">
        <v>4.0571428571428569</v>
      </c>
      <c r="Y736">
        <v>4</v>
      </c>
    </row>
    <row r="737" spans="1:25">
      <c r="A737" t="s">
        <v>297</v>
      </c>
      <c r="B737" t="s">
        <v>198</v>
      </c>
      <c r="C737" t="s">
        <v>183</v>
      </c>
      <c r="D737" t="s">
        <v>193</v>
      </c>
      <c r="E737" t="s">
        <v>234</v>
      </c>
      <c r="F737">
        <v>5</v>
      </c>
      <c r="G737">
        <v>4</v>
      </c>
      <c r="H737">
        <v>3</v>
      </c>
      <c r="I737">
        <v>3</v>
      </c>
      <c r="J737">
        <v>4.75</v>
      </c>
      <c r="K737">
        <v>3.5</v>
      </c>
      <c r="L737">
        <v>3.75</v>
      </c>
      <c r="M737">
        <v>2.75</v>
      </c>
      <c r="N737">
        <v>5</v>
      </c>
      <c r="O737">
        <v>3.5</v>
      </c>
      <c r="P737">
        <v>4.25</v>
      </c>
      <c r="Q737">
        <v>3.75</v>
      </c>
      <c r="R737">
        <v>4</v>
      </c>
      <c r="S737">
        <v>3</v>
      </c>
      <c r="T737">
        <v>4.25</v>
      </c>
      <c r="U737">
        <v>4</v>
      </c>
      <c r="V737">
        <v>4.25</v>
      </c>
      <c r="W737">
        <v>5</v>
      </c>
      <c r="X737">
        <v>3.25</v>
      </c>
      <c r="Y737">
        <v>3.75</v>
      </c>
    </row>
    <row r="738" spans="1:25">
      <c r="A738" t="s">
        <v>297</v>
      </c>
      <c r="B738" t="s">
        <v>198</v>
      </c>
      <c r="C738" t="s">
        <v>183</v>
      </c>
      <c r="D738" t="s">
        <v>193</v>
      </c>
      <c r="E738" t="s">
        <v>230</v>
      </c>
      <c r="F738">
        <v>4</v>
      </c>
      <c r="G738">
        <v>4</v>
      </c>
      <c r="H738">
        <v>4.5</v>
      </c>
      <c r="I738">
        <v>4</v>
      </c>
      <c r="J738">
        <v>5</v>
      </c>
      <c r="K738">
        <v>5</v>
      </c>
      <c r="L738">
        <v>5</v>
      </c>
      <c r="M738">
        <v>3.5</v>
      </c>
      <c r="N738">
        <v>4.5</v>
      </c>
      <c r="O738">
        <v>4.5</v>
      </c>
      <c r="P738">
        <v>4</v>
      </c>
      <c r="Q738">
        <v>4</v>
      </c>
      <c r="R738">
        <v>4</v>
      </c>
      <c r="S738">
        <v>3</v>
      </c>
      <c r="T738">
        <v>4.5</v>
      </c>
      <c r="U738">
        <v>4</v>
      </c>
      <c r="V738">
        <v>4.5</v>
      </c>
      <c r="W738">
        <v>4.5</v>
      </c>
      <c r="X738">
        <v>4.5</v>
      </c>
      <c r="Y738">
        <v>4</v>
      </c>
    </row>
    <row r="739" spans="1:25">
      <c r="A739" t="s">
        <v>297</v>
      </c>
      <c r="B739" t="s">
        <v>206</v>
      </c>
      <c r="C739" t="s">
        <v>183</v>
      </c>
      <c r="D739" t="s">
        <v>193</v>
      </c>
      <c r="E739" t="s">
        <v>216</v>
      </c>
      <c r="F739">
        <v>3</v>
      </c>
      <c r="G739">
        <v>4.666666666666667</v>
      </c>
      <c r="H739">
        <v>3.3333333333333335</v>
      </c>
      <c r="I739">
        <v>3.3333333333333335</v>
      </c>
      <c r="J739">
        <v>4</v>
      </c>
      <c r="K739">
        <v>4</v>
      </c>
      <c r="L739">
        <v>4</v>
      </c>
      <c r="M739">
        <v>3.3333333333333335</v>
      </c>
      <c r="N739">
        <v>3.6666666666666665</v>
      </c>
      <c r="O739">
        <v>3.3333333333333335</v>
      </c>
      <c r="P739">
        <v>3.3333333333333335</v>
      </c>
      <c r="Q739">
        <v>5</v>
      </c>
      <c r="R739">
        <v>4.333333333333333</v>
      </c>
      <c r="S739">
        <v>4</v>
      </c>
      <c r="T739">
        <v>4.333333333333333</v>
      </c>
      <c r="U739">
        <v>4</v>
      </c>
      <c r="V739">
        <v>4</v>
      </c>
      <c r="W739">
        <v>3.6666666666666665</v>
      </c>
      <c r="X739">
        <v>3.6666666666666665</v>
      </c>
      <c r="Y739">
        <v>3.3333333333333335</v>
      </c>
    </row>
    <row r="740" spans="1:25">
      <c r="A740" t="s">
        <v>297</v>
      </c>
      <c r="B740" t="s">
        <v>206</v>
      </c>
      <c r="C740" t="s">
        <v>183</v>
      </c>
      <c r="D740" t="s">
        <v>193</v>
      </c>
      <c r="E740" t="s">
        <v>222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5</v>
      </c>
      <c r="Q740">
        <v>5</v>
      </c>
      <c r="R740">
        <v>5</v>
      </c>
      <c r="S740">
        <v>5</v>
      </c>
      <c r="T740">
        <v>5</v>
      </c>
      <c r="U740">
        <v>5</v>
      </c>
      <c r="V740">
        <v>5</v>
      </c>
      <c r="W740">
        <v>5</v>
      </c>
      <c r="X740">
        <v>5</v>
      </c>
      <c r="Y740">
        <v>5</v>
      </c>
    </row>
    <row r="741" spans="1:25">
      <c r="A741" t="s">
        <v>297</v>
      </c>
      <c r="B741" t="s">
        <v>206</v>
      </c>
      <c r="C741" t="s">
        <v>183</v>
      </c>
      <c r="D741" t="s">
        <v>193</v>
      </c>
      <c r="E741" t="s">
        <v>229</v>
      </c>
      <c r="F741">
        <v>4.2</v>
      </c>
      <c r="G741">
        <v>4.3</v>
      </c>
      <c r="H741">
        <v>3.6</v>
      </c>
      <c r="I741">
        <v>4.3</v>
      </c>
      <c r="J741">
        <v>4.0999999999999996</v>
      </c>
      <c r="K741">
        <v>4.0999999999999996</v>
      </c>
      <c r="L741">
        <v>4</v>
      </c>
      <c r="M741">
        <v>4.5999999999999996</v>
      </c>
      <c r="N741">
        <v>4.5</v>
      </c>
      <c r="O741">
        <v>4.3</v>
      </c>
      <c r="P741">
        <v>2.8</v>
      </c>
      <c r="Q741">
        <v>4.2</v>
      </c>
      <c r="R741">
        <v>4.0999999999999996</v>
      </c>
      <c r="S741">
        <v>4.0999999999999996</v>
      </c>
      <c r="T741">
        <v>4.4000000000000004</v>
      </c>
      <c r="U741">
        <v>4.3</v>
      </c>
      <c r="V741">
        <v>4</v>
      </c>
      <c r="W741">
        <v>4.5999999999999996</v>
      </c>
      <c r="X741">
        <v>4.2</v>
      </c>
      <c r="Y741">
        <v>4.4000000000000004</v>
      </c>
    </row>
    <row r="742" spans="1:25">
      <c r="A742" t="s">
        <v>297</v>
      </c>
      <c r="B742" t="s">
        <v>206</v>
      </c>
      <c r="C742" t="s">
        <v>183</v>
      </c>
      <c r="D742" t="s">
        <v>193</v>
      </c>
      <c r="E742" t="s">
        <v>234</v>
      </c>
      <c r="F742">
        <v>3.8</v>
      </c>
      <c r="G742">
        <v>4.4000000000000004</v>
      </c>
      <c r="H742">
        <v>3.8</v>
      </c>
      <c r="I742">
        <v>4</v>
      </c>
      <c r="J742">
        <v>4.2</v>
      </c>
      <c r="K742">
        <v>4</v>
      </c>
      <c r="L742">
        <v>4.4000000000000004</v>
      </c>
      <c r="M742">
        <v>3.6</v>
      </c>
      <c r="N742">
        <v>3.6</v>
      </c>
      <c r="O742">
        <v>3.4</v>
      </c>
      <c r="P742">
        <v>4.4000000000000004</v>
      </c>
      <c r="Q742">
        <v>4</v>
      </c>
      <c r="R742">
        <v>4</v>
      </c>
      <c r="S742">
        <v>4.4000000000000004</v>
      </c>
      <c r="T742">
        <v>4</v>
      </c>
      <c r="U742">
        <v>4.8</v>
      </c>
      <c r="V742">
        <v>3.8</v>
      </c>
      <c r="W742">
        <v>3.6</v>
      </c>
      <c r="X742">
        <v>4</v>
      </c>
      <c r="Y742">
        <v>3.2</v>
      </c>
    </row>
    <row r="743" spans="1:25">
      <c r="A743" t="s">
        <v>297</v>
      </c>
      <c r="B743" t="s">
        <v>206</v>
      </c>
      <c r="C743" t="s">
        <v>183</v>
      </c>
      <c r="D743" t="s">
        <v>193</v>
      </c>
      <c r="E743" t="s">
        <v>230</v>
      </c>
      <c r="F743">
        <v>3.25</v>
      </c>
      <c r="G743">
        <v>4.5</v>
      </c>
      <c r="H743">
        <v>5</v>
      </c>
      <c r="I743">
        <v>4</v>
      </c>
      <c r="J743">
        <v>4.5</v>
      </c>
      <c r="K743">
        <v>3.5</v>
      </c>
      <c r="L743">
        <v>4</v>
      </c>
      <c r="M743">
        <v>4</v>
      </c>
      <c r="N743">
        <v>4.25</v>
      </c>
      <c r="O743">
        <v>3.5</v>
      </c>
      <c r="P743">
        <v>3.75</v>
      </c>
      <c r="Q743">
        <v>4.25</v>
      </c>
      <c r="R743">
        <v>4.25</v>
      </c>
      <c r="S743">
        <v>2.75</v>
      </c>
      <c r="T743">
        <v>4.25</v>
      </c>
      <c r="U743">
        <v>3.75</v>
      </c>
      <c r="V743">
        <v>4.75</v>
      </c>
      <c r="W743">
        <v>4.5</v>
      </c>
      <c r="X743">
        <v>3.25</v>
      </c>
      <c r="Y743">
        <v>4</v>
      </c>
    </row>
    <row r="744" spans="1:25">
      <c r="A744" t="s">
        <v>297</v>
      </c>
      <c r="B744" t="s">
        <v>185</v>
      </c>
      <c r="C744" t="s">
        <v>183</v>
      </c>
      <c r="D744" t="s">
        <v>193</v>
      </c>
      <c r="E744" t="s">
        <v>216</v>
      </c>
      <c r="F744">
        <v>4.1538461538461542</v>
      </c>
      <c r="G744">
        <v>3.6153846153846154</v>
      </c>
      <c r="H744">
        <v>3.4615384615384617</v>
      </c>
      <c r="I744">
        <v>3.6923076923076925</v>
      </c>
      <c r="J744">
        <v>4.615384615384615</v>
      </c>
      <c r="K744">
        <v>3.9230769230769229</v>
      </c>
      <c r="L744">
        <v>3.7692307692307692</v>
      </c>
      <c r="M744">
        <v>3.4615384615384617</v>
      </c>
      <c r="N744">
        <v>4.384615384615385</v>
      </c>
      <c r="O744">
        <v>3.6153846153846154</v>
      </c>
      <c r="P744">
        <v>3.9230769230769229</v>
      </c>
      <c r="Q744">
        <v>4.3076923076923075</v>
      </c>
      <c r="R744">
        <v>4.2307692307692308</v>
      </c>
      <c r="S744">
        <v>3.5384615384615383</v>
      </c>
      <c r="T744">
        <v>4.0769230769230766</v>
      </c>
      <c r="U744">
        <v>4</v>
      </c>
      <c r="V744">
        <v>4.1538461538461542</v>
      </c>
      <c r="W744">
        <v>4.3076923076923075</v>
      </c>
      <c r="X744">
        <v>3.8461538461538463</v>
      </c>
      <c r="Y744">
        <v>4.3076923076923075</v>
      </c>
    </row>
    <row r="745" spans="1:25">
      <c r="A745" t="s">
        <v>297</v>
      </c>
      <c r="B745" t="s">
        <v>185</v>
      </c>
      <c r="C745" t="s">
        <v>183</v>
      </c>
      <c r="D745" t="s">
        <v>193</v>
      </c>
      <c r="E745" t="s">
        <v>222</v>
      </c>
      <c r="F745">
        <v>4</v>
      </c>
      <c r="G745">
        <v>5</v>
      </c>
      <c r="H745">
        <v>5</v>
      </c>
      <c r="I745">
        <v>4</v>
      </c>
      <c r="J745">
        <v>5</v>
      </c>
      <c r="K745">
        <v>5</v>
      </c>
      <c r="L745">
        <v>4.5</v>
      </c>
      <c r="M745">
        <v>4.5</v>
      </c>
      <c r="N745">
        <v>4.5</v>
      </c>
      <c r="O745">
        <v>4.5</v>
      </c>
      <c r="P745">
        <v>2.5</v>
      </c>
      <c r="Q745">
        <v>4.5</v>
      </c>
      <c r="R745">
        <v>3.5</v>
      </c>
      <c r="S745">
        <v>4</v>
      </c>
      <c r="T745">
        <v>4</v>
      </c>
      <c r="U745">
        <v>4</v>
      </c>
      <c r="V745">
        <v>5</v>
      </c>
      <c r="W745">
        <v>4</v>
      </c>
      <c r="X745">
        <v>5</v>
      </c>
      <c r="Y745">
        <v>4.5</v>
      </c>
    </row>
    <row r="746" spans="1:25">
      <c r="A746" t="s">
        <v>297</v>
      </c>
      <c r="B746" t="s">
        <v>185</v>
      </c>
      <c r="C746" t="s">
        <v>183</v>
      </c>
      <c r="D746" t="s">
        <v>193</v>
      </c>
      <c r="E746" t="s">
        <v>229</v>
      </c>
      <c r="F746">
        <v>4.166666666666667</v>
      </c>
      <c r="G746">
        <v>4.166666666666667</v>
      </c>
      <c r="H746">
        <v>3.9166666666666665</v>
      </c>
      <c r="I746">
        <v>3.75</v>
      </c>
      <c r="J746">
        <v>4</v>
      </c>
      <c r="K746">
        <v>4.25</v>
      </c>
      <c r="L746">
        <v>4.166666666666667</v>
      </c>
      <c r="M746">
        <v>4</v>
      </c>
      <c r="N746">
        <v>4.25</v>
      </c>
      <c r="O746">
        <v>4.083333333333333</v>
      </c>
      <c r="P746">
        <v>3.5833333333333335</v>
      </c>
      <c r="Q746">
        <v>4.333333333333333</v>
      </c>
      <c r="R746">
        <v>3.8333333333333335</v>
      </c>
      <c r="S746">
        <v>3.6666666666666665</v>
      </c>
      <c r="T746">
        <v>4.25</v>
      </c>
      <c r="U746">
        <v>4.416666666666667</v>
      </c>
      <c r="V746">
        <v>4</v>
      </c>
      <c r="W746">
        <v>4.75</v>
      </c>
      <c r="X746">
        <v>4.166666666666667</v>
      </c>
      <c r="Y746">
        <v>4.166666666666667</v>
      </c>
    </row>
    <row r="747" spans="1:25">
      <c r="A747" t="s">
        <v>297</v>
      </c>
      <c r="B747" t="s">
        <v>185</v>
      </c>
      <c r="C747" t="s">
        <v>183</v>
      </c>
      <c r="D747" t="s">
        <v>193</v>
      </c>
      <c r="E747" t="s">
        <v>234</v>
      </c>
      <c r="F747">
        <v>4.1428571428571432</v>
      </c>
      <c r="G747">
        <v>2.8571428571428572</v>
      </c>
      <c r="H747">
        <v>3</v>
      </c>
      <c r="I747">
        <v>2.5714285714285716</v>
      </c>
      <c r="J747">
        <v>3.8571428571428572</v>
      </c>
      <c r="K747">
        <v>3.2857142857142856</v>
      </c>
      <c r="L747">
        <v>4.1428571428571432</v>
      </c>
      <c r="M747">
        <v>3.2857142857142856</v>
      </c>
      <c r="N747">
        <v>4.5714285714285712</v>
      </c>
      <c r="O747">
        <v>3.5714285714285716</v>
      </c>
      <c r="P747">
        <v>3.2857142857142856</v>
      </c>
      <c r="Q747">
        <v>4.2857142857142856</v>
      </c>
      <c r="R747">
        <v>3.1428571428571428</v>
      </c>
      <c r="S747">
        <v>4</v>
      </c>
      <c r="T747">
        <v>4.7142857142857144</v>
      </c>
      <c r="U747">
        <v>4.2857142857142856</v>
      </c>
      <c r="V747">
        <v>4.5714285714285712</v>
      </c>
      <c r="W747">
        <v>4</v>
      </c>
      <c r="X747">
        <v>4.1428571428571432</v>
      </c>
      <c r="Y747">
        <v>3.5714285714285716</v>
      </c>
    </row>
    <row r="748" spans="1:25">
      <c r="A748" t="s">
        <v>297</v>
      </c>
      <c r="B748" t="s">
        <v>185</v>
      </c>
      <c r="C748" t="s">
        <v>183</v>
      </c>
      <c r="D748" t="s">
        <v>193</v>
      </c>
      <c r="E748" t="s">
        <v>230</v>
      </c>
      <c r="F748">
        <v>4</v>
      </c>
      <c r="G748">
        <v>4.3636363636363633</v>
      </c>
      <c r="H748">
        <v>4</v>
      </c>
      <c r="I748">
        <v>4</v>
      </c>
      <c r="J748">
        <v>4.4545454545454541</v>
      </c>
      <c r="K748">
        <v>3.7272727272727271</v>
      </c>
      <c r="L748">
        <v>4.2727272727272725</v>
      </c>
      <c r="M748">
        <v>2.9090909090909092</v>
      </c>
      <c r="N748">
        <v>4.1818181818181817</v>
      </c>
      <c r="O748">
        <v>3.6363636363636362</v>
      </c>
      <c r="P748">
        <v>3.5454545454545454</v>
      </c>
      <c r="Q748">
        <v>4.6363636363636367</v>
      </c>
      <c r="R748">
        <v>3.4545454545454546</v>
      </c>
      <c r="S748">
        <v>3.2727272727272729</v>
      </c>
      <c r="T748">
        <v>4.5454545454545459</v>
      </c>
      <c r="U748">
        <v>4.0909090909090908</v>
      </c>
      <c r="V748">
        <v>4.7272727272727275</v>
      </c>
      <c r="W748">
        <v>4.5454545454545459</v>
      </c>
      <c r="X748">
        <v>4.2727272727272725</v>
      </c>
      <c r="Y748">
        <v>4.3636363636363633</v>
      </c>
    </row>
    <row r="749" spans="1:25">
      <c r="A749" t="s">
        <v>297</v>
      </c>
      <c r="B749" t="s">
        <v>205</v>
      </c>
      <c r="C749" t="s">
        <v>183</v>
      </c>
      <c r="D749" t="s">
        <v>193</v>
      </c>
      <c r="E749" t="s">
        <v>216</v>
      </c>
      <c r="F749">
        <v>4</v>
      </c>
      <c r="G749">
        <v>4</v>
      </c>
      <c r="H749">
        <v>4</v>
      </c>
      <c r="I749">
        <v>4</v>
      </c>
      <c r="J749">
        <v>3.5</v>
      </c>
      <c r="K749">
        <v>4</v>
      </c>
      <c r="L749">
        <v>4</v>
      </c>
      <c r="M749">
        <v>4</v>
      </c>
      <c r="N749">
        <v>4</v>
      </c>
      <c r="O749">
        <v>3.5</v>
      </c>
      <c r="P749">
        <v>4.5</v>
      </c>
      <c r="Q749">
        <v>4.5</v>
      </c>
      <c r="R749">
        <v>3</v>
      </c>
      <c r="S749">
        <v>3</v>
      </c>
      <c r="T749">
        <v>3</v>
      </c>
      <c r="U749">
        <v>3.5</v>
      </c>
      <c r="V749">
        <v>4.5</v>
      </c>
      <c r="W749">
        <v>4.5</v>
      </c>
      <c r="X749">
        <v>4.5</v>
      </c>
      <c r="Y749">
        <v>4.5</v>
      </c>
    </row>
    <row r="750" spans="1:25">
      <c r="A750" t="s">
        <v>297</v>
      </c>
      <c r="B750" t="s">
        <v>205</v>
      </c>
      <c r="C750" t="s">
        <v>183</v>
      </c>
      <c r="D750" t="s">
        <v>193</v>
      </c>
      <c r="E750" t="s">
        <v>222</v>
      </c>
      <c r="F750">
        <v>4.5</v>
      </c>
      <c r="G750">
        <v>4.666666666666667</v>
      </c>
      <c r="H750">
        <v>3.8333333333333335</v>
      </c>
      <c r="I750">
        <v>4.666666666666667</v>
      </c>
      <c r="J750">
        <v>4</v>
      </c>
      <c r="K750">
        <v>4.166666666666667</v>
      </c>
      <c r="L750">
        <v>4.166666666666667</v>
      </c>
      <c r="M750">
        <v>3.8333333333333335</v>
      </c>
      <c r="N750">
        <v>4</v>
      </c>
      <c r="O750">
        <v>4.333333333333333</v>
      </c>
      <c r="P750">
        <v>4</v>
      </c>
      <c r="Q750">
        <v>4.166666666666667</v>
      </c>
      <c r="R750">
        <v>4.5</v>
      </c>
      <c r="S750">
        <v>4.666666666666667</v>
      </c>
      <c r="T750">
        <v>4.5</v>
      </c>
      <c r="U750">
        <v>4.5</v>
      </c>
      <c r="V750">
        <v>4.333333333333333</v>
      </c>
      <c r="W750">
        <v>4.5</v>
      </c>
      <c r="X750">
        <v>4.166666666666667</v>
      </c>
      <c r="Y750">
        <v>4.666666666666667</v>
      </c>
    </row>
    <row r="751" spans="1:25">
      <c r="A751" t="s">
        <v>297</v>
      </c>
      <c r="B751" t="s">
        <v>205</v>
      </c>
      <c r="C751" t="s">
        <v>183</v>
      </c>
      <c r="D751" t="s">
        <v>193</v>
      </c>
      <c r="E751" t="s">
        <v>229</v>
      </c>
      <c r="F751">
        <v>3.9545454545454546</v>
      </c>
      <c r="G751">
        <v>3.7272727272727271</v>
      </c>
      <c r="H751">
        <v>3.5454545454545454</v>
      </c>
      <c r="I751">
        <v>3.9545454545454546</v>
      </c>
      <c r="J751">
        <v>4.4545454545454541</v>
      </c>
      <c r="K751">
        <v>4.2272727272727275</v>
      </c>
      <c r="L751">
        <v>4.3181818181818183</v>
      </c>
      <c r="M751">
        <v>3.5454545454545454</v>
      </c>
      <c r="N751">
        <v>4.2727272727272725</v>
      </c>
      <c r="O751">
        <v>3.7727272727272729</v>
      </c>
      <c r="P751">
        <v>3.6818181818181817</v>
      </c>
      <c r="Q751">
        <v>4.5454545454545459</v>
      </c>
      <c r="R751">
        <v>4</v>
      </c>
      <c r="S751">
        <v>3.9090909090909092</v>
      </c>
      <c r="T751">
        <v>4.2272727272727275</v>
      </c>
      <c r="U751">
        <v>4.0454545454545459</v>
      </c>
      <c r="V751">
        <v>4.1363636363636367</v>
      </c>
      <c r="W751">
        <v>4.5</v>
      </c>
      <c r="X751">
        <v>4.2727272727272725</v>
      </c>
      <c r="Y751">
        <v>4</v>
      </c>
    </row>
    <row r="752" spans="1:25">
      <c r="A752" t="s">
        <v>297</v>
      </c>
      <c r="B752" t="s">
        <v>205</v>
      </c>
      <c r="C752" t="s">
        <v>183</v>
      </c>
      <c r="D752" t="s">
        <v>193</v>
      </c>
      <c r="E752" t="s">
        <v>234</v>
      </c>
      <c r="F752">
        <v>4.4285714285714288</v>
      </c>
      <c r="G752">
        <v>3.7142857142857144</v>
      </c>
      <c r="H752">
        <v>3.1428571428571428</v>
      </c>
      <c r="I752">
        <v>4</v>
      </c>
      <c r="J752">
        <v>3.5714285714285716</v>
      </c>
      <c r="K752">
        <v>3.1428571428571428</v>
      </c>
      <c r="L752">
        <v>3.1428571428571428</v>
      </c>
      <c r="M752">
        <v>3</v>
      </c>
      <c r="N752">
        <v>4.1428571428571432</v>
      </c>
      <c r="O752">
        <v>4</v>
      </c>
      <c r="P752">
        <v>3.8571428571428572</v>
      </c>
      <c r="Q752">
        <v>3.2857142857142856</v>
      </c>
      <c r="R752">
        <v>3.5714285714285716</v>
      </c>
      <c r="S752">
        <v>3.2857142857142856</v>
      </c>
      <c r="T752">
        <v>3.5714285714285716</v>
      </c>
      <c r="U752">
        <v>4.4285714285714288</v>
      </c>
      <c r="V752">
        <v>3.4285714285714284</v>
      </c>
      <c r="W752">
        <v>3.8571428571428572</v>
      </c>
      <c r="X752">
        <v>4.8571428571428568</v>
      </c>
      <c r="Y752">
        <v>3.8571428571428572</v>
      </c>
    </row>
    <row r="753" spans="1:25">
      <c r="A753" t="s">
        <v>297</v>
      </c>
      <c r="B753" t="s">
        <v>205</v>
      </c>
      <c r="C753" t="s">
        <v>183</v>
      </c>
      <c r="D753" t="s">
        <v>193</v>
      </c>
      <c r="E753" t="s">
        <v>230</v>
      </c>
      <c r="F753">
        <v>4.2307692307692308</v>
      </c>
      <c r="G753">
        <v>4.1538461538461542</v>
      </c>
      <c r="H753">
        <v>3.8461538461538463</v>
      </c>
      <c r="I753">
        <v>3.7692307692307692</v>
      </c>
      <c r="J753">
        <v>3.9230769230769229</v>
      </c>
      <c r="K753">
        <v>4</v>
      </c>
      <c r="L753">
        <v>4.0769230769230766</v>
      </c>
      <c r="M753">
        <v>3.4615384615384617</v>
      </c>
      <c r="N753">
        <v>3.3076923076923075</v>
      </c>
      <c r="O753">
        <v>3.9230769230769229</v>
      </c>
      <c r="P753">
        <v>4.0769230769230766</v>
      </c>
      <c r="Q753">
        <v>3.6153846153846154</v>
      </c>
      <c r="R753">
        <v>3.7692307692307692</v>
      </c>
      <c r="S753">
        <v>3.7692307692307692</v>
      </c>
      <c r="T753">
        <v>3.9230769230769229</v>
      </c>
      <c r="U753">
        <v>4.0769230769230766</v>
      </c>
      <c r="V753">
        <v>3.9230769230769229</v>
      </c>
      <c r="W753">
        <v>4.2307692307692308</v>
      </c>
      <c r="X753">
        <v>3.9230769230769229</v>
      </c>
      <c r="Y753">
        <v>3.6923076923076925</v>
      </c>
    </row>
    <row r="754" spans="1:25">
      <c r="A754" t="s">
        <v>297</v>
      </c>
      <c r="B754" t="s">
        <v>195</v>
      </c>
      <c r="C754" t="s">
        <v>183</v>
      </c>
      <c r="D754" t="s">
        <v>193</v>
      </c>
      <c r="E754" t="s">
        <v>216</v>
      </c>
      <c r="F754">
        <v>5</v>
      </c>
      <c r="G754">
        <v>5</v>
      </c>
      <c r="H754">
        <v>5</v>
      </c>
      <c r="I754">
        <v>5</v>
      </c>
      <c r="J754">
        <v>4</v>
      </c>
      <c r="K754">
        <v>5</v>
      </c>
      <c r="L754">
        <v>4</v>
      </c>
      <c r="M754">
        <v>4</v>
      </c>
      <c r="N754">
        <v>5</v>
      </c>
      <c r="O754">
        <v>2</v>
      </c>
      <c r="P754">
        <v>2</v>
      </c>
      <c r="Q754">
        <v>5</v>
      </c>
      <c r="R754">
        <v>5</v>
      </c>
      <c r="S754">
        <v>5</v>
      </c>
      <c r="T754">
        <v>5</v>
      </c>
      <c r="U754">
        <v>5</v>
      </c>
      <c r="V754">
        <v>5</v>
      </c>
      <c r="W754">
        <v>5</v>
      </c>
      <c r="X754">
        <v>5</v>
      </c>
      <c r="Y754">
        <v>5</v>
      </c>
    </row>
    <row r="755" spans="1:25">
      <c r="A755" t="s">
        <v>297</v>
      </c>
      <c r="B755" t="s">
        <v>195</v>
      </c>
      <c r="C755" t="s">
        <v>183</v>
      </c>
      <c r="D755" t="s">
        <v>193</v>
      </c>
      <c r="E755" t="s">
        <v>222</v>
      </c>
      <c r="F755">
        <v>3.6666666666666665</v>
      </c>
      <c r="G755">
        <v>4</v>
      </c>
      <c r="H755">
        <v>4.333333333333333</v>
      </c>
      <c r="I755">
        <v>3.3333333333333335</v>
      </c>
      <c r="J755">
        <v>3</v>
      </c>
      <c r="K755">
        <v>3.3333333333333335</v>
      </c>
      <c r="L755">
        <v>3.6666666666666665</v>
      </c>
      <c r="M755">
        <v>3.6666666666666665</v>
      </c>
      <c r="N755">
        <v>4</v>
      </c>
      <c r="O755">
        <v>5</v>
      </c>
      <c r="P755">
        <v>4.666666666666667</v>
      </c>
      <c r="Q755">
        <v>4.333333333333333</v>
      </c>
      <c r="R755">
        <v>3.6666666666666665</v>
      </c>
      <c r="S755">
        <v>4</v>
      </c>
      <c r="T755">
        <v>3.6666666666666665</v>
      </c>
      <c r="U755">
        <v>3.6666666666666665</v>
      </c>
      <c r="V755">
        <v>4.333333333333333</v>
      </c>
      <c r="W755">
        <v>3.6666666666666665</v>
      </c>
      <c r="X755">
        <v>4.333333333333333</v>
      </c>
      <c r="Y755">
        <v>4</v>
      </c>
    </row>
    <row r="756" spans="1:25">
      <c r="A756" t="s">
        <v>297</v>
      </c>
      <c r="B756" t="s">
        <v>195</v>
      </c>
      <c r="C756" t="s">
        <v>183</v>
      </c>
      <c r="D756" t="s">
        <v>193</v>
      </c>
      <c r="E756" t="s">
        <v>229</v>
      </c>
      <c r="F756">
        <v>3.56</v>
      </c>
      <c r="G756">
        <v>3.48</v>
      </c>
      <c r="H756">
        <v>3.68</v>
      </c>
      <c r="I756">
        <v>3.48</v>
      </c>
      <c r="J756">
        <v>4.28</v>
      </c>
      <c r="K756">
        <v>4.12</v>
      </c>
      <c r="L756">
        <v>4.24</v>
      </c>
      <c r="M756">
        <v>3.72</v>
      </c>
      <c r="N756">
        <v>4.3600000000000003</v>
      </c>
      <c r="O756">
        <v>3.8</v>
      </c>
      <c r="P756">
        <v>3.6</v>
      </c>
      <c r="Q756">
        <v>4.5199999999999996</v>
      </c>
      <c r="R756">
        <v>4.24</v>
      </c>
      <c r="S756">
        <v>3.8</v>
      </c>
      <c r="T756">
        <v>4.16</v>
      </c>
      <c r="U756">
        <v>3.96</v>
      </c>
      <c r="V756">
        <v>3.96</v>
      </c>
      <c r="W756">
        <v>4.04</v>
      </c>
      <c r="X756">
        <v>3.92</v>
      </c>
      <c r="Y756">
        <v>4.3600000000000003</v>
      </c>
    </row>
    <row r="757" spans="1:25">
      <c r="A757" t="s">
        <v>297</v>
      </c>
      <c r="B757" t="s">
        <v>195</v>
      </c>
      <c r="C757" t="s">
        <v>183</v>
      </c>
      <c r="D757" t="s">
        <v>193</v>
      </c>
      <c r="E757" t="s">
        <v>234</v>
      </c>
      <c r="F757">
        <v>3.3</v>
      </c>
      <c r="G757">
        <v>2.9</v>
      </c>
      <c r="H757">
        <v>3</v>
      </c>
      <c r="I757">
        <v>2.5</v>
      </c>
      <c r="J757">
        <v>3.5</v>
      </c>
      <c r="K757">
        <v>3.3</v>
      </c>
      <c r="L757">
        <v>3.7</v>
      </c>
      <c r="M757">
        <v>2.2999999999999998</v>
      </c>
      <c r="N757">
        <v>3.8</v>
      </c>
      <c r="O757">
        <v>3.5</v>
      </c>
      <c r="P757">
        <v>3.7</v>
      </c>
      <c r="Q757">
        <v>3.7</v>
      </c>
      <c r="R757">
        <v>3.4</v>
      </c>
      <c r="S757">
        <v>3.5</v>
      </c>
      <c r="T757">
        <v>4.2</v>
      </c>
      <c r="U757">
        <v>3.6</v>
      </c>
      <c r="V757">
        <v>3.4</v>
      </c>
      <c r="W757">
        <v>3.5</v>
      </c>
      <c r="X757">
        <v>4.2</v>
      </c>
      <c r="Y757">
        <v>3.4</v>
      </c>
    </row>
    <row r="758" spans="1:25">
      <c r="A758" t="s">
        <v>297</v>
      </c>
      <c r="B758" t="s">
        <v>195</v>
      </c>
      <c r="C758" t="s">
        <v>183</v>
      </c>
      <c r="D758" t="s">
        <v>193</v>
      </c>
      <c r="E758" t="s">
        <v>230</v>
      </c>
      <c r="F758">
        <v>4.2</v>
      </c>
      <c r="G758">
        <v>3.2</v>
      </c>
      <c r="H758">
        <v>3.6</v>
      </c>
      <c r="I758">
        <v>3.4</v>
      </c>
      <c r="J758">
        <v>4.2</v>
      </c>
      <c r="K758">
        <v>3.8</v>
      </c>
      <c r="L758">
        <v>4.2</v>
      </c>
      <c r="M758">
        <v>3.2</v>
      </c>
      <c r="N758">
        <v>3.8</v>
      </c>
      <c r="O758">
        <v>3.8</v>
      </c>
      <c r="P758">
        <v>3.6</v>
      </c>
      <c r="Q758">
        <v>3.6</v>
      </c>
      <c r="R758">
        <v>3.8</v>
      </c>
      <c r="S758">
        <v>3.6</v>
      </c>
      <c r="T758">
        <v>3.8</v>
      </c>
      <c r="U758">
        <v>3.4</v>
      </c>
      <c r="V758">
        <v>4</v>
      </c>
      <c r="W758">
        <v>3.4</v>
      </c>
      <c r="X758">
        <v>4</v>
      </c>
      <c r="Y758">
        <v>3.2</v>
      </c>
    </row>
    <row r="759" spans="1:25">
      <c r="A759" t="s">
        <v>297</v>
      </c>
      <c r="B759" t="s">
        <v>192</v>
      </c>
      <c r="C759" t="s">
        <v>183</v>
      </c>
      <c r="D759" t="s">
        <v>193</v>
      </c>
      <c r="E759" t="s">
        <v>188</v>
      </c>
      <c r="F759">
        <v>4</v>
      </c>
      <c r="G759">
        <v>4</v>
      </c>
      <c r="H759">
        <v>3</v>
      </c>
      <c r="I759">
        <v>4</v>
      </c>
      <c r="J759">
        <v>4</v>
      </c>
      <c r="K759">
        <v>3</v>
      </c>
      <c r="L759">
        <v>5</v>
      </c>
      <c r="M759">
        <v>4</v>
      </c>
      <c r="N759">
        <v>5</v>
      </c>
      <c r="O759">
        <v>2</v>
      </c>
      <c r="P759">
        <v>5</v>
      </c>
      <c r="Q759">
        <v>5</v>
      </c>
      <c r="R759">
        <v>4</v>
      </c>
      <c r="S759">
        <v>4</v>
      </c>
      <c r="T759">
        <v>4</v>
      </c>
      <c r="U759">
        <v>5</v>
      </c>
      <c r="V759">
        <v>5</v>
      </c>
      <c r="W759">
        <v>5</v>
      </c>
      <c r="X759">
        <v>5</v>
      </c>
      <c r="Y759">
        <v>5</v>
      </c>
    </row>
    <row r="760" spans="1:25">
      <c r="A760" t="s">
        <v>297</v>
      </c>
      <c r="B760" t="s">
        <v>192</v>
      </c>
      <c r="C760" t="s">
        <v>183</v>
      </c>
      <c r="D760" t="s">
        <v>193</v>
      </c>
      <c r="E760" t="s">
        <v>216</v>
      </c>
      <c r="F760">
        <v>4.5</v>
      </c>
      <c r="G760">
        <v>4.5</v>
      </c>
      <c r="H760">
        <v>4</v>
      </c>
      <c r="I760">
        <v>3.5</v>
      </c>
      <c r="J760">
        <v>4</v>
      </c>
      <c r="K760">
        <v>4</v>
      </c>
      <c r="L760">
        <v>4.25</v>
      </c>
      <c r="M760">
        <v>3.25</v>
      </c>
      <c r="N760">
        <v>3.75</v>
      </c>
      <c r="O760">
        <v>3.75</v>
      </c>
      <c r="P760">
        <v>3.5</v>
      </c>
      <c r="Q760">
        <v>4.75</v>
      </c>
      <c r="R760">
        <v>4.5</v>
      </c>
      <c r="S760">
        <v>3</v>
      </c>
      <c r="T760">
        <v>3.5</v>
      </c>
      <c r="U760">
        <v>3.75</v>
      </c>
      <c r="V760">
        <v>4.5</v>
      </c>
      <c r="W760">
        <v>4.25</v>
      </c>
      <c r="X760">
        <v>4.5</v>
      </c>
      <c r="Y760">
        <v>4</v>
      </c>
    </row>
    <row r="761" spans="1:25">
      <c r="A761" t="s">
        <v>297</v>
      </c>
      <c r="B761" t="s">
        <v>192</v>
      </c>
      <c r="C761" t="s">
        <v>183</v>
      </c>
      <c r="D761" t="s">
        <v>193</v>
      </c>
      <c r="E761" t="s">
        <v>222</v>
      </c>
      <c r="F761">
        <v>3</v>
      </c>
      <c r="G761">
        <v>3.3333333333333335</v>
      </c>
      <c r="H761">
        <v>3</v>
      </c>
      <c r="I761">
        <v>3.3333333333333335</v>
      </c>
      <c r="J761">
        <v>4</v>
      </c>
      <c r="K761">
        <v>3.6666666666666665</v>
      </c>
      <c r="L761">
        <v>4.666666666666667</v>
      </c>
      <c r="M761">
        <v>3</v>
      </c>
      <c r="N761">
        <v>3.6666666666666665</v>
      </c>
      <c r="O761">
        <v>3.6666666666666665</v>
      </c>
      <c r="P761">
        <v>3.6666666666666665</v>
      </c>
      <c r="Q761">
        <v>3.3333333333333335</v>
      </c>
      <c r="R761">
        <v>4.666666666666667</v>
      </c>
      <c r="S761">
        <v>4</v>
      </c>
      <c r="T761">
        <v>4.333333333333333</v>
      </c>
      <c r="U761">
        <v>4.666666666666667</v>
      </c>
      <c r="V761">
        <v>4.333333333333333</v>
      </c>
      <c r="W761">
        <v>3</v>
      </c>
      <c r="X761">
        <v>4</v>
      </c>
      <c r="Y761">
        <v>4</v>
      </c>
    </row>
    <row r="762" spans="1:25">
      <c r="A762" t="s">
        <v>297</v>
      </c>
      <c r="B762" t="s">
        <v>192</v>
      </c>
      <c r="C762" t="s">
        <v>183</v>
      </c>
      <c r="D762" t="s">
        <v>193</v>
      </c>
      <c r="E762" t="s">
        <v>229</v>
      </c>
      <c r="F762">
        <v>4.3636363636363633</v>
      </c>
      <c r="G762">
        <v>3.6818181818181817</v>
      </c>
      <c r="H762">
        <v>3.8636363636363638</v>
      </c>
      <c r="I762">
        <v>4.1818181818181817</v>
      </c>
      <c r="J762">
        <v>4.5454545454545459</v>
      </c>
      <c r="K762">
        <v>4.3636363636363633</v>
      </c>
      <c r="L762">
        <v>4.1363636363636367</v>
      </c>
      <c r="M762">
        <v>4.1818181818181817</v>
      </c>
      <c r="N762">
        <v>4.4090909090909092</v>
      </c>
      <c r="O762">
        <v>4.3181818181818183</v>
      </c>
      <c r="P762">
        <v>3.8636363636363638</v>
      </c>
      <c r="Q762">
        <v>4.4090909090909092</v>
      </c>
      <c r="R762">
        <v>4.2727272727272725</v>
      </c>
      <c r="S762">
        <v>3.8636363636363638</v>
      </c>
      <c r="T762">
        <v>4.1363636363636367</v>
      </c>
      <c r="U762">
        <v>3.8181818181818183</v>
      </c>
      <c r="V762">
        <v>4.4545454545454541</v>
      </c>
      <c r="W762">
        <v>4.4545454545454541</v>
      </c>
      <c r="X762">
        <v>4</v>
      </c>
      <c r="Y762">
        <v>4.1363636363636367</v>
      </c>
    </row>
    <row r="763" spans="1:25">
      <c r="A763" t="s">
        <v>297</v>
      </c>
      <c r="B763" t="s">
        <v>192</v>
      </c>
      <c r="C763" t="s">
        <v>183</v>
      </c>
      <c r="D763" t="s">
        <v>193</v>
      </c>
      <c r="E763" t="s">
        <v>234</v>
      </c>
      <c r="F763">
        <v>4.4285714285714288</v>
      </c>
      <c r="G763">
        <v>3.7142857142857144</v>
      </c>
      <c r="H763">
        <v>3.4285714285714284</v>
      </c>
      <c r="I763">
        <v>4</v>
      </c>
      <c r="J763">
        <v>4.2857142857142856</v>
      </c>
      <c r="K763">
        <v>3.7142857142857144</v>
      </c>
      <c r="L763">
        <v>4.1428571428571432</v>
      </c>
      <c r="M763">
        <v>4</v>
      </c>
      <c r="N763">
        <v>3.2857142857142856</v>
      </c>
      <c r="O763">
        <v>3.5714285714285716</v>
      </c>
      <c r="P763">
        <v>3.1428571428571428</v>
      </c>
      <c r="Q763">
        <v>4.1428571428571432</v>
      </c>
      <c r="R763">
        <v>3.5714285714285716</v>
      </c>
      <c r="S763">
        <v>3.2857142857142856</v>
      </c>
      <c r="T763">
        <v>3.8571428571428572</v>
      </c>
      <c r="U763">
        <v>3.8571428571428572</v>
      </c>
      <c r="V763">
        <v>4.1428571428571432</v>
      </c>
      <c r="W763">
        <v>4</v>
      </c>
      <c r="X763">
        <v>4.2857142857142856</v>
      </c>
      <c r="Y763">
        <v>3.4285714285714284</v>
      </c>
    </row>
    <row r="764" spans="1:25">
      <c r="A764" t="s">
        <v>297</v>
      </c>
      <c r="B764" t="s">
        <v>192</v>
      </c>
      <c r="C764" t="s">
        <v>183</v>
      </c>
      <c r="D764" t="s">
        <v>193</v>
      </c>
      <c r="E764" t="s">
        <v>230</v>
      </c>
      <c r="F764">
        <v>4.0714285714285712</v>
      </c>
      <c r="G764">
        <v>3.6428571428571428</v>
      </c>
      <c r="H764">
        <v>3.6428571428571428</v>
      </c>
      <c r="I764">
        <v>3.5714285714285716</v>
      </c>
      <c r="J764">
        <v>4</v>
      </c>
      <c r="K764">
        <v>3.3571428571428572</v>
      </c>
      <c r="L764">
        <v>3.7857142857142856</v>
      </c>
      <c r="M764">
        <v>3.2857142857142856</v>
      </c>
      <c r="N764">
        <v>3.7857142857142856</v>
      </c>
      <c r="O764">
        <v>3.6428571428571428</v>
      </c>
      <c r="P764">
        <v>3</v>
      </c>
      <c r="Q764">
        <v>4</v>
      </c>
      <c r="R764">
        <v>4.3571428571428568</v>
      </c>
      <c r="S764">
        <v>3.9285714285714284</v>
      </c>
      <c r="T764">
        <v>4.3571428571428568</v>
      </c>
      <c r="U764">
        <v>4.2857142857142856</v>
      </c>
      <c r="V764">
        <v>4.2142857142857144</v>
      </c>
      <c r="W764">
        <v>4</v>
      </c>
      <c r="X764">
        <v>4.2142857142857144</v>
      </c>
      <c r="Y764">
        <v>4.2142857142857144</v>
      </c>
    </row>
    <row r="765" spans="1:25">
      <c r="A765" t="s">
        <v>297</v>
      </c>
      <c r="B765" t="s">
        <v>198</v>
      </c>
      <c r="C765" t="s">
        <v>200</v>
      </c>
      <c r="D765" t="s">
        <v>193</v>
      </c>
      <c r="E765" t="s">
        <v>188</v>
      </c>
      <c r="F765">
        <v>5</v>
      </c>
      <c r="G765">
        <v>5</v>
      </c>
      <c r="H765">
        <v>3.5</v>
      </c>
      <c r="I765">
        <v>4.5</v>
      </c>
      <c r="J765">
        <v>4.5</v>
      </c>
      <c r="K765">
        <v>5</v>
      </c>
      <c r="L765">
        <v>5</v>
      </c>
      <c r="M765">
        <v>4.5</v>
      </c>
      <c r="N765">
        <v>3</v>
      </c>
      <c r="O765">
        <v>3.5</v>
      </c>
      <c r="P765">
        <v>2</v>
      </c>
      <c r="Q765">
        <v>4</v>
      </c>
      <c r="R765">
        <v>4.5</v>
      </c>
      <c r="S765">
        <v>3</v>
      </c>
      <c r="T765">
        <v>5</v>
      </c>
      <c r="U765">
        <v>4.5</v>
      </c>
      <c r="V765">
        <v>4.5</v>
      </c>
      <c r="W765">
        <v>2.5</v>
      </c>
      <c r="X765">
        <v>3</v>
      </c>
      <c r="Y765">
        <v>5</v>
      </c>
    </row>
    <row r="766" spans="1:25">
      <c r="A766" t="s">
        <v>297</v>
      </c>
      <c r="B766" t="s">
        <v>198</v>
      </c>
      <c r="C766" t="s">
        <v>200</v>
      </c>
      <c r="D766" t="s">
        <v>193</v>
      </c>
      <c r="E766" t="s">
        <v>229</v>
      </c>
      <c r="F766">
        <v>4.290322580645161</v>
      </c>
      <c r="G766">
        <v>4</v>
      </c>
      <c r="H766">
        <v>4.064516129032258</v>
      </c>
      <c r="I766">
        <v>3.935483870967742</v>
      </c>
      <c r="J766">
        <v>4.387096774193548</v>
      </c>
      <c r="K766">
        <v>3.967741935483871</v>
      </c>
      <c r="L766">
        <v>4.064516129032258</v>
      </c>
      <c r="M766">
        <v>3.935483870967742</v>
      </c>
      <c r="N766">
        <v>4.4516129032258061</v>
      </c>
      <c r="O766">
        <v>4</v>
      </c>
      <c r="P766">
        <v>3.5483870967741935</v>
      </c>
      <c r="Q766">
        <v>4.4516129032258061</v>
      </c>
      <c r="R766">
        <v>4.419354838709677</v>
      </c>
      <c r="S766">
        <v>3.967741935483871</v>
      </c>
      <c r="T766">
        <v>4.387096774193548</v>
      </c>
      <c r="U766">
        <v>4.193548387096774</v>
      </c>
      <c r="V766">
        <v>4.258064516129032</v>
      </c>
      <c r="W766">
        <v>4.419354838709677</v>
      </c>
      <c r="X766">
        <v>4.225806451612903</v>
      </c>
      <c r="Y766">
        <v>4.129032258064516</v>
      </c>
    </row>
    <row r="767" spans="1:25">
      <c r="A767" t="s">
        <v>297</v>
      </c>
      <c r="B767" t="s">
        <v>198</v>
      </c>
      <c r="C767" t="s">
        <v>200</v>
      </c>
      <c r="D767" t="s">
        <v>193</v>
      </c>
      <c r="E767" t="s">
        <v>234</v>
      </c>
      <c r="F767">
        <v>2.5</v>
      </c>
      <c r="G767">
        <v>2.5</v>
      </c>
      <c r="H767">
        <v>3.5</v>
      </c>
      <c r="I767">
        <v>2.5</v>
      </c>
      <c r="J767">
        <v>4</v>
      </c>
      <c r="K767">
        <v>3.5</v>
      </c>
      <c r="L767">
        <v>2.5</v>
      </c>
      <c r="M767">
        <v>1.5</v>
      </c>
      <c r="N767">
        <v>5</v>
      </c>
      <c r="O767">
        <v>2.5</v>
      </c>
      <c r="P767">
        <v>1</v>
      </c>
      <c r="Q767">
        <v>5</v>
      </c>
      <c r="R767">
        <v>3</v>
      </c>
      <c r="S767">
        <v>3.5</v>
      </c>
      <c r="T767">
        <v>3</v>
      </c>
      <c r="U767">
        <v>3.5</v>
      </c>
      <c r="V767">
        <v>3</v>
      </c>
      <c r="W767">
        <v>4.5</v>
      </c>
      <c r="X767">
        <v>3.5</v>
      </c>
      <c r="Y767">
        <v>3</v>
      </c>
    </row>
    <row r="768" spans="1:25">
      <c r="A768" t="s">
        <v>297</v>
      </c>
      <c r="B768" t="s">
        <v>198</v>
      </c>
      <c r="C768" t="s">
        <v>200</v>
      </c>
      <c r="D768" t="s">
        <v>193</v>
      </c>
      <c r="E768" t="s">
        <v>230</v>
      </c>
      <c r="F768">
        <v>4.2222222222222223</v>
      </c>
      <c r="G768">
        <v>3.8888888888888888</v>
      </c>
      <c r="H768">
        <v>4.4444444444444446</v>
      </c>
      <c r="I768">
        <v>3.8888888888888888</v>
      </c>
      <c r="J768">
        <v>4.666666666666667</v>
      </c>
      <c r="K768">
        <v>4.2222222222222223</v>
      </c>
      <c r="L768">
        <v>3.8888888888888888</v>
      </c>
      <c r="M768">
        <v>4.1111111111111107</v>
      </c>
      <c r="N768">
        <v>4.333333333333333</v>
      </c>
      <c r="O768">
        <v>3.2222222222222223</v>
      </c>
      <c r="P768">
        <v>4.7777777777777777</v>
      </c>
      <c r="Q768">
        <v>4.8888888888888893</v>
      </c>
      <c r="R768">
        <v>4.333333333333333</v>
      </c>
      <c r="S768">
        <v>3.5555555555555554</v>
      </c>
      <c r="T768">
        <v>4.666666666666667</v>
      </c>
      <c r="U768">
        <v>4.5555555555555554</v>
      </c>
      <c r="V768">
        <v>4.5555555555555554</v>
      </c>
      <c r="W768">
        <v>4.5555555555555554</v>
      </c>
      <c r="X768">
        <v>4.666666666666667</v>
      </c>
      <c r="Y768">
        <v>3.7777777777777777</v>
      </c>
    </row>
    <row r="769" spans="1:25">
      <c r="A769" t="s">
        <v>297</v>
      </c>
      <c r="B769" t="s">
        <v>206</v>
      </c>
      <c r="C769" t="s">
        <v>200</v>
      </c>
      <c r="D769" t="s">
        <v>193</v>
      </c>
      <c r="E769" t="s">
        <v>188</v>
      </c>
      <c r="F769">
        <v>4</v>
      </c>
      <c r="G769">
        <v>4</v>
      </c>
      <c r="H769">
        <v>3</v>
      </c>
      <c r="I769">
        <v>3</v>
      </c>
      <c r="J769">
        <v>5</v>
      </c>
      <c r="K769">
        <v>4</v>
      </c>
      <c r="L769">
        <v>5</v>
      </c>
      <c r="M769">
        <v>4</v>
      </c>
      <c r="N769">
        <v>4</v>
      </c>
      <c r="O769">
        <v>3</v>
      </c>
      <c r="P769">
        <v>2</v>
      </c>
      <c r="Q769">
        <v>5</v>
      </c>
      <c r="R769">
        <v>4</v>
      </c>
      <c r="S769">
        <v>4</v>
      </c>
      <c r="T769">
        <v>3</v>
      </c>
      <c r="U769">
        <v>4</v>
      </c>
      <c r="V769">
        <v>5</v>
      </c>
      <c r="W769">
        <v>5</v>
      </c>
      <c r="X769">
        <v>4</v>
      </c>
      <c r="Y769">
        <v>4</v>
      </c>
    </row>
    <row r="770" spans="1:25">
      <c r="A770" t="s">
        <v>297</v>
      </c>
      <c r="B770" t="s">
        <v>206</v>
      </c>
      <c r="C770" t="s">
        <v>200</v>
      </c>
      <c r="D770" t="s">
        <v>193</v>
      </c>
      <c r="E770" t="s">
        <v>216</v>
      </c>
      <c r="F770">
        <v>3.8571428571428572</v>
      </c>
      <c r="G770">
        <v>4</v>
      </c>
      <c r="H770">
        <v>3.8571428571428572</v>
      </c>
      <c r="I770">
        <v>3.7142857142857144</v>
      </c>
      <c r="J770">
        <v>4.5714285714285712</v>
      </c>
      <c r="K770">
        <v>4.1428571428571432</v>
      </c>
      <c r="L770">
        <v>3.8571428571428572</v>
      </c>
      <c r="M770">
        <v>4</v>
      </c>
      <c r="N770">
        <v>3.2857142857142856</v>
      </c>
      <c r="O770">
        <v>4.1428571428571432</v>
      </c>
      <c r="P770">
        <v>4</v>
      </c>
      <c r="Q770">
        <v>4.1428571428571432</v>
      </c>
      <c r="R770">
        <v>4.2857142857142856</v>
      </c>
      <c r="S770">
        <v>3.5714285714285716</v>
      </c>
      <c r="T770">
        <v>4</v>
      </c>
      <c r="U770">
        <v>4.4285714285714288</v>
      </c>
      <c r="V770">
        <v>4.2857142857142856</v>
      </c>
      <c r="W770">
        <v>4</v>
      </c>
      <c r="X770">
        <v>4.1428571428571432</v>
      </c>
      <c r="Y770">
        <v>4</v>
      </c>
    </row>
    <row r="771" spans="1:25">
      <c r="A771" t="s">
        <v>297</v>
      </c>
      <c r="B771" t="s">
        <v>206</v>
      </c>
      <c r="C771" t="s">
        <v>200</v>
      </c>
      <c r="D771" t="s">
        <v>193</v>
      </c>
      <c r="E771" t="s">
        <v>222</v>
      </c>
      <c r="F771">
        <v>4.666666666666667</v>
      </c>
      <c r="G771">
        <v>4</v>
      </c>
      <c r="H771">
        <v>4.666666666666667</v>
      </c>
      <c r="I771">
        <v>4</v>
      </c>
      <c r="J771">
        <v>4.666666666666667</v>
      </c>
      <c r="K771">
        <v>4</v>
      </c>
      <c r="L771">
        <v>4.666666666666667</v>
      </c>
      <c r="M771">
        <v>4.333333333333333</v>
      </c>
      <c r="N771">
        <v>4.333333333333333</v>
      </c>
      <c r="O771">
        <v>4.333333333333333</v>
      </c>
      <c r="P771">
        <v>3</v>
      </c>
      <c r="Q771">
        <v>5</v>
      </c>
      <c r="R771">
        <v>4.666666666666667</v>
      </c>
      <c r="S771">
        <v>4.333333333333333</v>
      </c>
      <c r="T771">
        <v>5</v>
      </c>
      <c r="U771">
        <v>4.333333333333333</v>
      </c>
      <c r="V771">
        <v>4.666666666666667</v>
      </c>
      <c r="W771">
        <v>5</v>
      </c>
      <c r="X771">
        <v>4.333333333333333</v>
      </c>
      <c r="Y771">
        <v>4.666666666666667</v>
      </c>
    </row>
    <row r="772" spans="1:25">
      <c r="A772" t="s">
        <v>297</v>
      </c>
      <c r="B772" t="s">
        <v>206</v>
      </c>
      <c r="C772" t="s">
        <v>200</v>
      </c>
      <c r="D772" t="s">
        <v>193</v>
      </c>
      <c r="E772" t="s">
        <v>229</v>
      </c>
      <c r="F772">
        <v>4.1749999999999998</v>
      </c>
      <c r="G772">
        <v>4.05</v>
      </c>
      <c r="H772">
        <v>4.0999999999999996</v>
      </c>
      <c r="I772">
        <v>3.9750000000000001</v>
      </c>
      <c r="J772">
        <v>4.3250000000000002</v>
      </c>
      <c r="K772">
        <v>4.3</v>
      </c>
      <c r="L772">
        <v>4.2249999999999996</v>
      </c>
      <c r="M772">
        <v>3.625</v>
      </c>
      <c r="N772">
        <v>4.375</v>
      </c>
      <c r="O772">
        <v>4.1749999999999998</v>
      </c>
      <c r="P772">
        <v>3.875</v>
      </c>
      <c r="Q772">
        <v>4.25</v>
      </c>
      <c r="R772">
        <v>4.0999999999999996</v>
      </c>
      <c r="S772">
        <v>3.9</v>
      </c>
      <c r="T772">
        <v>4.0750000000000002</v>
      </c>
      <c r="U772">
        <v>4.1749999999999998</v>
      </c>
      <c r="V772">
        <v>4.3499999999999996</v>
      </c>
      <c r="W772">
        <v>4.45</v>
      </c>
      <c r="X772">
        <v>4.45</v>
      </c>
      <c r="Y772">
        <v>4.1749999999999998</v>
      </c>
    </row>
    <row r="773" spans="1:25">
      <c r="A773" t="s">
        <v>297</v>
      </c>
      <c r="B773" t="s">
        <v>206</v>
      </c>
      <c r="C773" t="s">
        <v>200</v>
      </c>
      <c r="D773" t="s">
        <v>193</v>
      </c>
      <c r="E773" t="s">
        <v>234</v>
      </c>
      <c r="F773">
        <v>3.6</v>
      </c>
      <c r="G773">
        <v>3.4</v>
      </c>
      <c r="H773">
        <v>4</v>
      </c>
      <c r="I773">
        <v>4</v>
      </c>
      <c r="J773">
        <v>4.5999999999999996</v>
      </c>
      <c r="K773">
        <v>3.6</v>
      </c>
      <c r="L773">
        <v>3.8</v>
      </c>
      <c r="M773">
        <v>3.8</v>
      </c>
      <c r="N773">
        <v>4.4000000000000004</v>
      </c>
      <c r="O773">
        <v>4.2</v>
      </c>
      <c r="P773">
        <v>3.2</v>
      </c>
      <c r="Q773">
        <v>4</v>
      </c>
      <c r="R773">
        <v>5</v>
      </c>
      <c r="S773">
        <v>4.5999999999999996</v>
      </c>
      <c r="T773">
        <v>4.4000000000000004</v>
      </c>
      <c r="U773">
        <v>4.5999999999999996</v>
      </c>
      <c r="V773">
        <v>3.8</v>
      </c>
      <c r="W773">
        <v>4</v>
      </c>
      <c r="X773">
        <v>4.8</v>
      </c>
      <c r="Y773">
        <v>4.4000000000000004</v>
      </c>
    </row>
    <row r="774" spans="1:25">
      <c r="A774" t="s">
        <v>297</v>
      </c>
      <c r="B774" t="s">
        <v>206</v>
      </c>
      <c r="C774" t="s">
        <v>200</v>
      </c>
      <c r="D774" t="s">
        <v>193</v>
      </c>
      <c r="E774" t="s">
        <v>230</v>
      </c>
      <c r="F774">
        <v>3.8181818181818183</v>
      </c>
      <c r="G774">
        <v>3.8181818181818183</v>
      </c>
      <c r="H774">
        <v>3.9090909090909092</v>
      </c>
      <c r="I774">
        <v>3.5454545454545454</v>
      </c>
      <c r="J774">
        <v>3.9090909090909092</v>
      </c>
      <c r="K774">
        <v>4</v>
      </c>
      <c r="L774">
        <v>3.6363636363636362</v>
      </c>
      <c r="M774">
        <v>3.5454545454545454</v>
      </c>
      <c r="N774">
        <v>4.6363636363636367</v>
      </c>
      <c r="O774">
        <v>4.3636363636363633</v>
      </c>
      <c r="P774">
        <v>3.9090909090909092</v>
      </c>
      <c r="Q774">
        <v>4.6363636363636367</v>
      </c>
      <c r="R774">
        <v>4.2727272727272725</v>
      </c>
      <c r="S774">
        <v>4.0909090909090908</v>
      </c>
      <c r="T774">
        <v>4.0909090909090908</v>
      </c>
      <c r="U774">
        <v>4</v>
      </c>
      <c r="V774">
        <v>4</v>
      </c>
      <c r="W774">
        <v>4.3636363636363633</v>
      </c>
      <c r="X774">
        <v>3.9090909090909092</v>
      </c>
      <c r="Y774">
        <v>4.0909090909090908</v>
      </c>
    </row>
    <row r="775" spans="1:25">
      <c r="A775" t="s">
        <v>297</v>
      </c>
      <c r="B775" t="s">
        <v>185</v>
      </c>
      <c r="C775" t="s">
        <v>200</v>
      </c>
      <c r="D775" t="s">
        <v>193</v>
      </c>
      <c r="E775" t="s">
        <v>188</v>
      </c>
      <c r="F775">
        <v>5</v>
      </c>
      <c r="G775">
        <v>3</v>
      </c>
      <c r="H775">
        <v>1</v>
      </c>
      <c r="I775">
        <v>3</v>
      </c>
      <c r="J775">
        <v>3</v>
      </c>
      <c r="K775">
        <v>3</v>
      </c>
      <c r="L775">
        <v>4</v>
      </c>
      <c r="M775">
        <v>2</v>
      </c>
      <c r="N775">
        <v>5</v>
      </c>
      <c r="O775">
        <v>3</v>
      </c>
      <c r="P775">
        <v>4</v>
      </c>
      <c r="Q775">
        <v>3</v>
      </c>
      <c r="R775">
        <v>4</v>
      </c>
      <c r="S775">
        <v>2</v>
      </c>
      <c r="T775">
        <v>2</v>
      </c>
      <c r="U775">
        <v>4</v>
      </c>
      <c r="V775">
        <v>4</v>
      </c>
      <c r="W775">
        <v>4</v>
      </c>
      <c r="X775">
        <v>3</v>
      </c>
      <c r="Y775">
        <v>2</v>
      </c>
    </row>
    <row r="776" spans="1:25">
      <c r="A776" t="s">
        <v>297</v>
      </c>
      <c r="B776" t="s">
        <v>185</v>
      </c>
      <c r="C776" t="s">
        <v>200</v>
      </c>
      <c r="D776" t="s">
        <v>193</v>
      </c>
      <c r="E776" t="s">
        <v>216</v>
      </c>
      <c r="F776">
        <v>4</v>
      </c>
      <c r="G776">
        <v>3.8571428571428572</v>
      </c>
      <c r="H776">
        <v>3.8571428571428572</v>
      </c>
      <c r="I776">
        <v>4</v>
      </c>
      <c r="J776">
        <v>4.7142857142857144</v>
      </c>
      <c r="K776">
        <v>3.8571428571428572</v>
      </c>
      <c r="L776">
        <v>4.5714285714285712</v>
      </c>
      <c r="M776">
        <v>3.5714285714285716</v>
      </c>
      <c r="N776">
        <v>4.7142857142857144</v>
      </c>
      <c r="O776">
        <v>4</v>
      </c>
      <c r="P776">
        <v>3.7142857142857144</v>
      </c>
      <c r="Q776">
        <v>4.5714285714285712</v>
      </c>
      <c r="R776">
        <v>3.2857142857142856</v>
      </c>
      <c r="S776">
        <v>4</v>
      </c>
      <c r="T776">
        <v>4.1428571428571432</v>
      </c>
      <c r="U776">
        <v>3.8571428571428572</v>
      </c>
      <c r="V776">
        <v>4.7142857142857144</v>
      </c>
      <c r="W776">
        <v>4.4285714285714288</v>
      </c>
      <c r="X776">
        <v>4.4285714285714288</v>
      </c>
      <c r="Y776">
        <v>3.4285714285714284</v>
      </c>
    </row>
    <row r="777" spans="1:25">
      <c r="A777" t="s">
        <v>297</v>
      </c>
      <c r="B777" t="s">
        <v>185</v>
      </c>
      <c r="C777" t="s">
        <v>200</v>
      </c>
      <c r="D777" t="s">
        <v>193</v>
      </c>
      <c r="E777" t="s">
        <v>222</v>
      </c>
      <c r="F777">
        <v>5</v>
      </c>
      <c r="G777">
        <v>5</v>
      </c>
      <c r="H777">
        <v>4.5</v>
      </c>
      <c r="I777">
        <v>4.5</v>
      </c>
      <c r="J777">
        <v>5</v>
      </c>
      <c r="K777">
        <v>5</v>
      </c>
      <c r="L777">
        <v>5</v>
      </c>
      <c r="M777">
        <v>4</v>
      </c>
      <c r="N777">
        <v>5</v>
      </c>
      <c r="O777">
        <v>3.5</v>
      </c>
      <c r="P777">
        <v>5</v>
      </c>
      <c r="Q777">
        <v>4</v>
      </c>
      <c r="R777">
        <v>4.5</v>
      </c>
      <c r="S777">
        <v>3.5</v>
      </c>
      <c r="T777">
        <v>3.5</v>
      </c>
      <c r="U777">
        <v>4</v>
      </c>
      <c r="V777">
        <v>5</v>
      </c>
      <c r="W777">
        <v>5</v>
      </c>
      <c r="X777">
        <v>5</v>
      </c>
      <c r="Y777">
        <v>5</v>
      </c>
    </row>
    <row r="778" spans="1:25">
      <c r="A778" t="s">
        <v>297</v>
      </c>
      <c r="B778" t="s">
        <v>185</v>
      </c>
      <c r="C778" t="s">
        <v>200</v>
      </c>
      <c r="D778" t="s">
        <v>193</v>
      </c>
      <c r="E778" t="s">
        <v>229</v>
      </c>
      <c r="F778">
        <v>4.32</v>
      </c>
      <c r="G778">
        <v>3.8</v>
      </c>
      <c r="H778">
        <v>3.8</v>
      </c>
      <c r="I778">
        <v>3.88</v>
      </c>
      <c r="J778">
        <v>4.12</v>
      </c>
      <c r="K778">
        <v>4</v>
      </c>
      <c r="L778">
        <v>4.16</v>
      </c>
      <c r="M778">
        <v>3.84</v>
      </c>
      <c r="N778">
        <v>4.3600000000000003</v>
      </c>
      <c r="O778">
        <v>4.08</v>
      </c>
      <c r="P778">
        <v>3.8</v>
      </c>
      <c r="Q778">
        <v>4.32</v>
      </c>
      <c r="R778">
        <v>4.32</v>
      </c>
      <c r="S778">
        <v>4.04</v>
      </c>
      <c r="T778">
        <v>4.4000000000000004</v>
      </c>
      <c r="U778">
        <v>4.24</v>
      </c>
      <c r="V778">
        <v>4.4400000000000004</v>
      </c>
      <c r="W778">
        <v>4.4800000000000004</v>
      </c>
      <c r="X778">
        <v>4.4800000000000004</v>
      </c>
      <c r="Y778">
        <v>4.2</v>
      </c>
    </row>
    <row r="779" spans="1:25">
      <c r="A779" t="s">
        <v>297</v>
      </c>
      <c r="B779" t="s">
        <v>185</v>
      </c>
      <c r="C779" t="s">
        <v>200</v>
      </c>
      <c r="D779" t="s">
        <v>193</v>
      </c>
      <c r="E779" t="s">
        <v>234</v>
      </c>
      <c r="F779">
        <v>4.333333333333333</v>
      </c>
      <c r="G779">
        <v>3.8888888888888888</v>
      </c>
      <c r="H779">
        <v>3.2222222222222223</v>
      </c>
      <c r="I779">
        <v>3.4444444444444446</v>
      </c>
      <c r="J779">
        <v>4</v>
      </c>
      <c r="K779">
        <v>3.2222222222222223</v>
      </c>
      <c r="L779">
        <v>3.4444444444444446</v>
      </c>
      <c r="M779">
        <v>3</v>
      </c>
      <c r="N779">
        <v>4.666666666666667</v>
      </c>
      <c r="O779">
        <v>3.3333333333333335</v>
      </c>
      <c r="P779">
        <v>3.6666666666666665</v>
      </c>
      <c r="Q779">
        <v>4.2222222222222223</v>
      </c>
      <c r="R779">
        <v>4.2222222222222223</v>
      </c>
      <c r="S779">
        <v>3.4444444444444446</v>
      </c>
      <c r="T779">
        <v>4.333333333333333</v>
      </c>
      <c r="U779">
        <v>4</v>
      </c>
      <c r="V779">
        <v>4.4444444444444446</v>
      </c>
      <c r="W779">
        <v>4.1111111111111107</v>
      </c>
      <c r="X779">
        <v>4.2222222222222223</v>
      </c>
      <c r="Y779">
        <v>3.5555555555555554</v>
      </c>
    </row>
    <row r="780" spans="1:25">
      <c r="A780" t="s">
        <v>297</v>
      </c>
      <c r="B780" t="s">
        <v>185</v>
      </c>
      <c r="C780" t="s">
        <v>200</v>
      </c>
      <c r="D780" t="s">
        <v>193</v>
      </c>
      <c r="E780" t="s">
        <v>230</v>
      </c>
      <c r="F780">
        <v>4.666666666666667</v>
      </c>
      <c r="G780">
        <v>3.6190476190476191</v>
      </c>
      <c r="H780">
        <v>3.7142857142857144</v>
      </c>
      <c r="I780">
        <v>3.8571428571428572</v>
      </c>
      <c r="J780">
        <v>4.6190476190476186</v>
      </c>
      <c r="K780">
        <v>3.5714285714285716</v>
      </c>
      <c r="L780">
        <v>4.1904761904761907</v>
      </c>
      <c r="M780">
        <v>3.4285714285714284</v>
      </c>
      <c r="N780">
        <v>4.5714285714285712</v>
      </c>
      <c r="O780">
        <v>3.7142857142857144</v>
      </c>
      <c r="P780">
        <v>4.0476190476190474</v>
      </c>
      <c r="Q780">
        <v>4.3809523809523814</v>
      </c>
      <c r="R780">
        <v>4.4285714285714288</v>
      </c>
      <c r="S780">
        <v>3.7142857142857144</v>
      </c>
      <c r="T780">
        <v>4.2857142857142856</v>
      </c>
      <c r="U780">
        <v>4.333333333333333</v>
      </c>
      <c r="V780">
        <v>4.5714285714285712</v>
      </c>
      <c r="W780">
        <v>4.5714285714285712</v>
      </c>
      <c r="X780">
        <v>4.2857142857142856</v>
      </c>
      <c r="Y780">
        <v>3.9047619047619047</v>
      </c>
    </row>
    <row r="781" spans="1:25">
      <c r="A781" t="s">
        <v>297</v>
      </c>
      <c r="B781" t="s">
        <v>205</v>
      </c>
      <c r="C781" t="s">
        <v>200</v>
      </c>
      <c r="D781" t="s">
        <v>193</v>
      </c>
      <c r="E781" t="s">
        <v>222</v>
      </c>
      <c r="F781">
        <v>4</v>
      </c>
      <c r="G781">
        <v>3</v>
      </c>
      <c r="H781">
        <v>3.5</v>
      </c>
      <c r="I781">
        <v>4</v>
      </c>
      <c r="J781">
        <v>4</v>
      </c>
      <c r="K781">
        <v>3.5</v>
      </c>
      <c r="L781">
        <v>4.5</v>
      </c>
      <c r="M781">
        <v>4</v>
      </c>
      <c r="N781">
        <v>4</v>
      </c>
      <c r="O781">
        <v>3.25</v>
      </c>
      <c r="P781">
        <v>3.5</v>
      </c>
      <c r="Q781">
        <v>4.25</v>
      </c>
      <c r="R781">
        <v>3.25</v>
      </c>
      <c r="S781">
        <v>3.75</v>
      </c>
      <c r="T781">
        <v>4.5</v>
      </c>
      <c r="U781">
        <v>3.75</v>
      </c>
      <c r="V781">
        <v>4</v>
      </c>
      <c r="W781">
        <v>4</v>
      </c>
      <c r="X781">
        <v>4</v>
      </c>
      <c r="Y781">
        <v>4.25</v>
      </c>
    </row>
    <row r="782" spans="1:25">
      <c r="A782" t="s">
        <v>297</v>
      </c>
      <c r="B782" t="s">
        <v>205</v>
      </c>
      <c r="C782" t="s">
        <v>200</v>
      </c>
      <c r="D782" t="s">
        <v>193</v>
      </c>
      <c r="E782" t="s">
        <v>229</v>
      </c>
      <c r="F782">
        <v>4.4545454545454541</v>
      </c>
      <c r="G782">
        <v>4.3181818181818183</v>
      </c>
      <c r="H782">
        <v>4.0454545454545459</v>
      </c>
      <c r="I782">
        <v>4.2272727272727275</v>
      </c>
      <c r="J782">
        <v>4.4090909090909092</v>
      </c>
      <c r="K782">
        <v>4.6818181818181817</v>
      </c>
      <c r="L782">
        <v>4.4090909090909092</v>
      </c>
      <c r="M782">
        <v>3.7272727272727271</v>
      </c>
      <c r="N782">
        <v>4.5454545454545459</v>
      </c>
      <c r="O782">
        <v>4.0454545454545459</v>
      </c>
      <c r="P782">
        <v>3.6363636363636362</v>
      </c>
      <c r="Q782">
        <v>4.4090909090909092</v>
      </c>
      <c r="R782">
        <v>4.2272727272727275</v>
      </c>
      <c r="S782">
        <v>3.6818181818181817</v>
      </c>
      <c r="T782">
        <v>4.6818181818181817</v>
      </c>
      <c r="U782">
        <v>4.2727272727272725</v>
      </c>
      <c r="V782">
        <v>4.6363636363636367</v>
      </c>
      <c r="W782">
        <v>4.5909090909090908</v>
      </c>
      <c r="X782">
        <v>4.6363636363636367</v>
      </c>
      <c r="Y782">
        <v>4.6363636363636367</v>
      </c>
    </row>
    <row r="783" spans="1:25">
      <c r="A783" t="s">
        <v>297</v>
      </c>
      <c r="B783" t="s">
        <v>205</v>
      </c>
      <c r="C783" t="s">
        <v>200</v>
      </c>
      <c r="D783" t="s">
        <v>193</v>
      </c>
      <c r="E783" t="s">
        <v>234</v>
      </c>
      <c r="F783">
        <v>3.4545454545454546</v>
      </c>
      <c r="G783">
        <v>3.6363636363636362</v>
      </c>
      <c r="H783">
        <v>3.6363636363636362</v>
      </c>
      <c r="I783">
        <v>2.8181818181818183</v>
      </c>
      <c r="J783">
        <v>4.1818181818181817</v>
      </c>
      <c r="K783">
        <v>3.8181818181818183</v>
      </c>
      <c r="L783">
        <v>3.4545454545454546</v>
      </c>
      <c r="M783">
        <v>3.9090909090909092</v>
      </c>
      <c r="N783">
        <v>4.3636363636363633</v>
      </c>
      <c r="O783">
        <v>4.0909090909090908</v>
      </c>
      <c r="P783">
        <v>4.0909090909090908</v>
      </c>
      <c r="Q783">
        <v>4.3636363636363633</v>
      </c>
      <c r="R783">
        <v>4.0909090909090908</v>
      </c>
      <c r="S783">
        <v>3.4545454545454546</v>
      </c>
      <c r="T783">
        <v>3.8181818181818183</v>
      </c>
      <c r="U783">
        <v>3.8181818181818183</v>
      </c>
      <c r="V783">
        <v>4.3636363636363633</v>
      </c>
      <c r="W783">
        <v>4</v>
      </c>
      <c r="X783">
        <v>4.4545454545454541</v>
      </c>
      <c r="Y783">
        <v>4</v>
      </c>
    </row>
    <row r="784" spans="1:25">
      <c r="A784" t="s">
        <v>297</v>
      </c>
      <c r="B784" t="s">
        <v>205</v>
      </c>
      <c r="C784" t="s">
        <v>200</v>
      </c>
      <c r="D784" t="s">
        <v>193</v>
      </c>
      <c r="E784" t="s">
        <v>230</v>
      </c>
      <c r="F784">
        <v>4.1875</v>
      </c>
      <c r="G784">
        <v>4.0625</v>
      </c>
      <c r="H784">
        <v>3.875</v>
      </c>
      <c r="I784">
        <v>3.5625</v>
      </c>
      <c r="J784">
        <v>4.5625</v>
      </c>
      <c r="K784">
        <v>3.8125</v>
      </c>
      <c r="L784">
        <v>4.1875</v>
      </c>
      <c r="M784">
        <v>3.5625</v>
      </c>
      <c r="N784">
        <v>4.1875</v>
      </c>
      <c r="O784">
        <v>3.8125</v>
      </c>
      <c r="P784">
        <v>3.5</v>
      </c>
      <c r="Q784">
        <v>4.3125</v>
      </c>
      <c r="R784">
        <v>4</v>
      </c>
      <c r="S784">
        <v>3.3125</v>
      </c>
      <c r="T784">
        <v>4.3125</v>
      </c>
      <c r="U784">
        <v>3.875</v>
      </c>
      <c r="V784">
        <v>4.4375</v>
      </c>
      <c r="W784">
        <v>4.3125</v>
      </c>
      <c r="X784">
        <v>4.125</v>
      </c>
      <c r="Y784">
        <v>4.1875</v>
      </c>
    </row>
    <row r="785" spans="1:25">
      <c r="A785" t="s">
        <v>297</v>
      </c>
      <c r="B785" t="s">
        <v>195</v>
      </c>
      <c r="C785" t="s">
        <v>200</v>
      </c>
      <c r="D785" t="s">
        <v>193</v>
      </c>
      <c r="E785" t="s">
        <v>216</v>
      </c>
      <c r="F785">
        <v>3.5</v>
      </c>
      <c r="G785">
        <v>2.5</v>
      </c>
      <c r="H785">
        <v>4</v>
      </c>
      <c r="I785">
        <v>4</v>
      </c>
      <c r="J785">
        <v>5</v>
      </c>
      <c r="K785">
        <v>5</v>
      </c>
      <c r="L785">
        <v>4.5</v>
      </c>
      <c r="M785">
        <v>4.5</v>
      </c>
      <c r="N785">
        <v>4.5</v>
      </c>
      <c r="O785">
        <v>4</v>
      </c>
      <c r="P785">
        <v>3.5</v>
      </c>
      <c r="Q785">
        <v>5</v>
      </c>
      <c r="R785">
        <v>4</v>
      </c>
      <c r="S785">
        <v>4</v>
      </c>
      <c r="T785">
        <v>4</v>
      </c>
      <c r="U785">
        <v>4.5</v>
      </c>
      <c r="V785">
        <v>4.5</v>
      </c>
      <c r="W785">
        <v>4.5</v>
      </c>
      <c r="X785">
        <v>4</v>
      </c>
      <c r="Y785">
        <v>4</v>
      </c>
    </row>
    <row r="786" spans="1:25">
      <c r="A786" t="s">
        <v>297</v>
      </c>
      <c r="B786" t="s">
        <v>195</v>
      </c>
      <c r="C786" t="s">
        <v>200</v>
      </c>
      <c r="D786" t="s">
        <v>193</v>
      </c>
      <c r="E786" t="s">
        <v>222</v>
      </c>
      <c r="F786">
        <v>5</v>
      </c>
      <c r="G786">
        <v>5</v>
      </c>
      <c r="H786">
        <v>4.5</v>
      </c>
      <c r="I786">
        <v>4</v>
      </c>
      <c r="J786">
        <v>5</v>
      </c>
      <c r="K786">
        <v>4.5</v>
      </c>
      <c r="L786">
        <v>4.5</v>
      </c>
      <c r="M786">
        <v>3</v>
      </c>
      <c r="N786">
        <v>4</v>
      </c>
      <c r="O786">
        <v>5</v>
      </c>
      <c r="P786">
        <v>4.5</v>
      </c>
      <c r="Q786">
        <v>5</v>
      </c>
      <c r="R786">
        <v>4</v>
      </c>
      <c r="S786">
        <v>4.5</v>
      </c>
      <c r="T786">
        <v>5</v>
      </c>
      <c r="U786">
        <v>3.5</v>
      </c>
      <c r="V786">
        <v>5</v>
      </c>
      <c r="W786">
        <v>5</v>
      </c>
      <c r="X786">
        <v>3.5</v>
      </c>
      <c r="Y786">
        <v>4</v>
      </c>
    </row>
    <row r="787" spans="1:25">
      <c r="A787" t="s">
        <v>297</v>
      </c>
      <c r="B787" t="s">
        <v>195</v>
      </c>
      <c r="C787" t="s">
        <v>200</v>
      </c>
      <c r="D787" t="s">
        <v>193</v>
      </c>
      <c r="E787" t="s">
        <v>229</v>
      </c>
      <c r="F787">
        <v>4.1842105263157894</v>
      </c>
      <c r="G787">
        <v>4</v>
      </c>
      <c r="H787">
        <v>4.1052631578947372</v>
      </c>
      <c r="I787">
        <v>3.8684210526315788</v>
      </c>
      <c r="J787">
        <v>4.4210526315789478</v>
      </c>
      <c r="K787">
        <v>3.8684210526315788</v>
      </c>
      <c r="L787">
        <v>4.4210526315789478</v>
      </c>
      <c r="M787">
        <v>3.6842105263157894</v>
      </c>
      <c r="N787">
        <v>4.3421052631578947</v>
      </c>
      <c r="O787">
        <v>4</v>
      </c>
      <c r="P787">
        <v>3.763157894736842</v>
      </c>
      <c r="Q787">
        <v>4.2894736842105265</v>
      </c>
      <c r="R787">
        <v>4.3157894736842106</v>
      </c>
      <c r="S787">
        <v>3.9736842105263159</v>
      </c>
      <c r="T787">
        <v>4.5</v>
      </c>
      <c r="U787">
        <v>4.2105263157894735</v>
      </c>
      <c r="V787">
        <v>4.4736842105263159</v>
      </c>
      <c r="W787">
        <v>4.3947368421052628</v>
      </c>
      <c r="X787">
        <v>4.3947368421052628</v>
      </c>
      <c r="Y787">
        <v>4.0526315789473681</v>
      </c>
    </row>
    <row r="788" spans="1:25">
      <c r="A788" t="s">
        <v>297</v>
      </c>
      <c r="B788" t="s">
        <v>195</v>
      </c>
      <c r="C788" t="s">
        <v>200</v>
      </c>
      <c r="D788" t="s">
        <v>193</v>
      </c>
      <c r="E788" t="s">
        <v>234</v>
      </c>
      <c r="F788">
        <v>3.75</v>
      </c>
      <c r="G788">
        <v>3.125</v>
      </c>
      <c r="H788">
        <v>2.875</v>
      </c>
      <c r="I788">
        <v>3</v>
      </c>
      <c r="J788">
        <v>3.75</v>
      </c>
      <c r="K788">
        <v>2.625</v>
      </c>
      <c r="L788">
        <v>3.375</v>
      </c>
      <c r="M788">
        <v>3</v>
      </c>
      <c r="N788">
        <v>4.5</v>
      </c>
      <c r="O788">
        <v>3.625</v>
      </c>
      <c r="P788">
        <v>3.5</v>
      </c>
      <c r="Q788">
        <v>4.125</v>
      </c>
      <c r="R788">
        <v>4.375</v>
      </c>
      <c r="S788">
        <v>3.375</v>
      </c>
      <c r="T788">
        <v>4.5</v>
      </c>
      <c r="U788">
        <v>4.5</v>
      </c>
      <c r="V788">
        <v>4.375</v>
      </c>
      <c r="W788">
        <v>3.75</v>
      </c>
      <c r="X788">
        <v>4.5</v>
      </c>
      <c r="Y788">
        <v>4.375</v>
      </c>
    </row>
    <row r="789" spans="1:25">
      <c r="A789" t="s">
        <v>297</v>
      </c>
      <c r="B789" t="s">
        <v>195</v>
      </c>
      <c r="C789" t="s">
        <v>200</v>
      </c>
      <c r="D789" t="s">
        <v>193</v>
      </c>
      <c r="E789" t="s">
        <v>230</v>
      </c>
      <c r="F789">
        <v>3.8421052631578947</v>
      </c>
      <c r="G789">
        <v>3.4736842105263159</v>
      </c>
      <c r="H789">
        <v>3.5263157894736841</v>
      </c>
      <c r="I789">
        <v>3.2105263157894739</v>
      </c>
      <c r="J789">
        <v>4.3157894736842106</v>
      </c>
      <c r="K789">
        <v>3.6842105263157894</v>
      </c>
      <c r="L789">
        <v>3.736842105263158</v>
      </c>
      <c r="M789">
        <v>3.9473684210526314</v>
      </c>
      <c r="N789">
        <v>4.4736842105263159</v>
      </c>
      <c r="O789">
        <v>3.8947368421052633</v>
      </c>
      <c r="P789">
        <v>3.9473684210526314</v>
      </c>
      <c r="Q789">
        <v>3.9473684210526314</v>
      </c>
      <c r="R789">
        <v>4.1578947368421053</v>
      </c>
      <c r="S789">
        <v>3.4736842105263159</v>
      </c>
      <c r="T789">
        <v>4.1052631578947372</v>
      </c>
      <c r="U789">
        <v>3.8421052631578947</v>
      </c>
      <c r="V789">
        <v>4.0526315789473681</v>
      </c>
      <c r="W789">
        <v>3.6842105263157894</v>
      </c>
      <c r="X789">
        <v>4.2105263157894735</v>
      </c>
      <c r="Y789">
        <v>3.6315789473684212</v>
      </c>
    </row>
    <row r="790" spans="1:25">
      <c r="A790" t="s">
        <v>297</v>
      </c>
      <c r="B790" t="s">
        <v>192</v>
      </c>
      <c r="C790" t="s">
        <v>200</v>
      </c>
      <c r="D790" t="s">
        <v>193</v>
      </c>
      <c r="E790" t="s">
        <v>216</v>
      </c>
      <c r="F790">
        <v>5</v>
      </c>
      <c r="G790">
        <v>3</v>
      </c>
      <c r="H790">
        <v>3</v>
      </c>
      <c r="I790">
        <v>3</v>
      </c>
      <c r="J790">
        <v>5</v>
      </c>
      <c r="K790">
        <v>3.5</v>
      </c>
      <c r="L790">
        <v>4.5</v>
      </c>
      <c r="M790">
        <v>2.5</v>
      </c>
      <c r="N790">
        <v>4.5</v>
      </c>
      <c r="O790">
        <v>4.5</v>
      </c>
      <c r="P790">
        <v>3</v>
      </c>
      <c r="Q790">
        <v>5</v>
      </c>
      <c r="R790">
        <v>3.5</v>
      </c>
      <c r="S790">
        <v>2</v>
      </c>
      <c r="T790">
        <v>4.5</v>
      </c>
      <c r="U790">
        <v>3</v>
      </c>
      <c r="V790">
        <v>5</v>
      </c>
      <c r="W790">
        <v>4</v>
      </c>
      <c r="X790">
        <v>5</v>
      </c>
      <c r="Y790">
        <v>4.5</v>
      </c>
    </row>
    <row r="791" spans="1:25">
      <c r="A791" t="s">
        <v>297</v>
      </c>
      <c r="B791" t="s">
        <v>192</v>
      </c>
      <c r="C791" t="s">
        <v>200</v>
      </c>
      <c r="D791" t="s">
        <v>193</v>
      </c>
      <c r="E791" t="s">
        <v>222</v>
      </c>
      <c r="F791">
        <v>5</v>
      </c>
      <c r="G791">
        <v>2</v>
      </c>
      <c r="H791">
        <v>3.5</v>
      </c>
      <c r="I791">
        <v>3.5</v>
      </c>
      <c r="J791">
        <v>4</v>
      </c>
      <c r="K791">
        <v>4</v>
      </c>
      <c r="L791">
        <v>3.5</v>
      </c>
      <c r="M791">
        <v>2.5</v>
      </c>
      <c r="N791">
        <v>4</v>
      </c>
      <c r="O791">
        <v>3</v>
      </c>
      <c r="P791">
        <v>4.5</v>
      </c>
      <c r="Q791">
        <v>3.5</v>
      </c>
      <c r="R791">
        <v>3</v>
      </c>
      <c r="S791">
        <v>4</v>
      </c>
      <c r="T791">
        <v>4.5</v>
      </c>
      <c r="U791">
        <v>3</v>
      </c>
      <c r="V791">
        <v>4</v>
      </c>
      <c r="W791">
        <v>5</v>
      </c>
      <c r="X791">
        <v>4.5</v>
      </c>
      <c r="Y791">
        <v>2.5</v>
      </c>
    </row>
    <row r="792" spans="1:25">
      <c r="A792" t="s">
        <v>297</v>
      </c>
      <c r="B792" t="s">
        <v>192</v>
      </c>
      <c r="C792" t="s">
        <v>200</v>
      </c>
      <c r="D792" t="s">
        <v>193</v>
      </c>
      <c r="E792" t="s">
        <v>229</v>
      </c>
      <c r="F792">
        <v>4.7222222222222223</v>
      </c>
      <c r="G792">
        <v>4.2777777777777777</v>
      </c>
      <c r="H792">
        <v>4.4444444444444446</v>
      </c>
      <c r="I792">
        <v>4.166666666666667</v>
      </c>
      <c r="J792">
        <v>4.7222222222222223</v>
      </c>
      <c r="K792">
        <v>4.6111111111111107</v>
      </c>
      <c r="L792">
        <v>4.3888888888888893</v>
      </c>
      <c r="M792">
        <v>4.3888888888888893</v>
      </c>
      <c r="N792">
        <v>4.5555555555555554</v>
      </c>
      <c r="O792">
        <v>4.1111111111111107</v>
      </c>
      <c r="P792">
        <v>4.0555555555555554</v>
      </c>
      <c r="Q792">
        <v>4.0555555555555554</v>
      </c>
      <c r="R792">
        <v>4.1111111111111107</v>
      </c>
      <c r="S792">
        <v>4.1111111111111107</v>
      </c>
      <c r="T792">
        <v>4.333333333333333</v>
      </c>
      <c r="U792">
        <v>3.7777777777777777</v>
      </c>
      <c r="V792">
        <v>4.333333333333333</v>
      </c>
      <c r="W792">
        <v>4.6111111111111107</v>
      </c>
      <c r="X792">
        <v>4.2777777777777777</v>
      </c>
      <c r="Y792">
        <v>4.166666666666667</v>
      </c>
    </row>
    <row r="793" spans="1:25">
      <c r="A793" t="s">
        <v>297</v>
      </c>
      <c r="B793" t="s">
        <v>192</v>
      </c>
      <c r="C793" t="s">
        <v>200</v>
      </c>
      <c r="D793" t="s">
        <v>193</v>
      </c>
      <c r="E793" t="s">
        <v>234</v>
      </c>
      <c r="F793">
        <v>4.666666666666667</v>
      </c>
      <c r="G793">
        <v>3.6666666666666665</v>
      </c>
      <c r="H793">
        <v>3.3333333333333335</v>
      </c>
      <c r="I793">
        <v>4</v>
      </c>
      <c r="J793">
        <v>4.333333333333333</v>
      </c>
      <c r="K793">
        <v>4.333333333333333</v>
      </c>
      <c r="L793">
        <v>4.666666666666667</v>
      </c>
      <c r="M793">
        <v>4.333333333333333</v>
      </c>
      <c r="N793">
        <v>3.6666666666666665</v>
      </c>
      <c r="O793">
        <v>4.333333333333333</v>
      </c>
      <c r="P793">
        <v>4</v>
      </c>
      <c r="Q793">
        <v>4.333333333333333</v>
      </c>
      <c r="R793">
        <v>4</v>
      </c>
      <c r="S793">
        <v>4.333333333333333</v>
      </c>
      <c r="T793">
        <v>4.666666666666667</v>
      </c>
      <c r="U793">
        <v>4</v>
      </c>
      <c r="V793">
        <v>5</v>
      </c>
      <c r="W793">
        <v>5</v>
      </c>
      <c r="X793">
        <v>4.333333333333333</v>
      </c>
      <c r="Y793">
        <v>4.666666666666667</v>
      </c>
    </row>
    <row r="794" spans="1:25">
      <c r="A794" t="s">
        <v>297</v>
      </c>
      <c r="B794" t="s">
        <v>192</v>
      </c>
      <c r="C794" t="s">
        <v>200</v>
      </c>
      <c r="D794" t="s">
        <v>193</v>
      </c>
      <c r="E794" t="s">
        <v>230</v>
      </c>
      <c r="F794">
        <v>4.5161290322580649</v>
      </c>
      <c r="G794">
        <v>4.161290322580645</v>
      </c>
      <c r="H794">
        <v>3.6129032258064515</v>
      </c>
      <c r="I794">
        <v>3.806451612903226</v>
      </c>
      <c r="J794">
        <v>4.354838709677419</v>
      </c>
      <c r="K794">
        <v>3.6129032258064515</v>
      </c>
      <c r="L794">
        <v>4.32258064516129</v>
      </c>
      <c r="M794">
        <v>3.4838709677419355</v>
      </c>
      <c r="N794">
        <v>4.161290322580645</v>
      </c>
      <c r="O794">
        <v>3.7419354838709675</v>
      </c>
      <c r="P794">
        <v>4.225806451612903</v>
      </c>
      <c r="Q794">
        <v>4.419354838709677</v>
      </c>
      <c r="R794">
        <v>4.225806451612903</v>
      </c>
      <c r="S794">
        <v>3.774193548387097</v>
      </c>
      <c r="T794">
        <v>4.096774193548387</v>
      </c>
      <c r="U794">
        <v>3.935483870967742</v>
      </c>
      <c r="V794">
        <v>4.645161290322581</v>
      </c>
      <c r="W794">
        <v>4.387096774193548</v>
      </c>
      <c r="X794">
        <v>4.32258064516129</v>
      </c>
      <c r="Y794">
        <v>3.967741935483871</v>
      </c>
    </row>
    <row r="795" spans="1:25">
      <c r="A795" t="s">
        <v>297</v>
      </c>
      <c r="B795" t="s">
        <v>198</v>
      </c>
      <c r="C795" t="s">
        <v>207</v>
      </c>
      <c r="D795" t="s">
        <v>193</v>
      </c>
      <c r="E795" t="s">
        <v>222</v>
      </c>
      <c r="F795">
        <v>5</v>
      </c>
      <c r="G795">
        <v>4.5</v>
      </c>
      <c r="H795">
        <v>5</v>
      </c>
      <c r="I795">
        <v>4.5</v>
      </c>
      <c r="J795">
        <v>4.5</v>
      </c>
      <c r="K795">
        <v>5</v>
      </c>
      <c r="L795">
        <v>5</v>
      </c>
      <c r="M795">
        <v>5</v>
      </c>
      <c r="N795">
        <v>5</v>
      </c>
      <c r="O795">
        <v>5</v>
      </c>
      <c r="P795">
        <v>4.5</v>
      </c>
      <c r="Q795">
        <v>5</v>
      </c>
      <c r="R795">
        <v>4</v>
      </c>
      <c r="S795">
        <v>4.5</v>
      </c>
      <c r="T795">
        <v>5</v>
      </c>
      <c r="U795">
        <v>4.5</v>
      </c>
      <c r="V795">
        <v>4.5</v>
      </c>
      <c r="W795">
        <v>4</v>
      </c>
      <c r="X795">
        <v>4.5</v>
      </c>
      <c r="Y795">
        <v>4</v>
      </c>
    </row>
    <row r="796" spans="1:25">
      <c r="A796" t="s">
        <v>297</v>
      </c>
      <c r="B796" t="s">
        <v>198</v>
      </c>
      <c r="C796" t="s">
        <v>207</v>
      </c>
      <c r="D796" t="s">
        <v>193</v>
      </c>
      <c r="E796" t="s">
        <v>229</v>
      </c>
      <c r="F796">
        <v>4.1428571428571432</v>
      </c>
      <c r="G796">
        <v>3.9387755102040818</v>
      </c>
      <c r="H796">
        <v>3.9591836734693877</v>
      </c>
      <c r="I796">
        <v>3.8571428571428572</v>
      </c>
      <c r="J796">
        <v>4.1020408163265305</v>
      </c>
      <c r="K796">
        <v>3.8979591836734695</v>
      </c>
      <c r="L796">
        <v>3.8775510204081631</v>
      </c>
      <c r="M796">
        <v>3.6326530612244898</v>
      </c>
      <c r="N796">
        <v>4.408163265306122</v>
      </c>
      <c r="O796">
        <v>3.9795918367346941</v>
      </c>
      <c r="P796">
        <v>3.8775510204081631</v>
      </c>
      <c r="Q796">
        <v>4.0408163265306118</v>
      </c>
      <c r="R796">
        <v>4.1428571428571432</v>
      </c>
      <c r="S796">
        <v>3.9591836734693877</v>
      </c>
      <c r="T796">
        <v>4.2244897959183669</v>
      </c>
      <c r="U796">
        <v>4.1836734693877551</v>
      </c>
      <c r="V796">
        <v>4.1224489795918364</v>
      </c>
      <c r="W796">
        <v>4.1224489795918364</v>
      </c>
      <c r="X796">
        <v>4.0816326530612246</v>
      </c>
      <c r="Y796">
        <v>3.9387755102040818</v>
      </c>
    </row>
    <row r="797" spans="1:25">
      <c r="A797" t="s">
        <v>297</v>
      </c>
      <c r="B797" t="s">
        <v>198</v>
      </c>
      <c r="C797" t="s">
        <v>207</v>
      </c>
      <c r="D797" t="s">
        <v>193</v>
      </c>
      <c r="E797" t="s">
        <v>234</v>
      </c>
      <c r="F797">
        <v>5</v>
      </c>
      <c r="G797">
        <v>5</v>
      </c>
      <c r="H797">
        <v>5</v>
      </c>
      <c r="I797">
        <v>5</v>
      </c>
      <c r="J797">
        <v>5</v>
      </c>
      <c r="K797">
        <v>5</v>
      </c>
      <c r="L797">
        <v>5</v>
      </c>
      <c r="M797">
        <v>1</v>
      </c>
      <c r="N797">
        <v>5</v>
      </c>
      <c r="O797">
        <v>5</v>
      </c>
      <c r="P797">
        <v>5</v>
      </c>
      <c r="Q797">
        <v>5</v>
      </c>
      <c r="R797">
        <v>5</v>
      </c>
      <c r="S797">
        <v>5</v>
      </c>
      <c r="T797">
        <v>5</v>
      </c>
      <c r="U797">
        <v>5</v>
      </c>
      <c r="V797">
        <v>5</v>
      </c>
      <c r="W797">
        <v>5</v>
      </c>
      <c r="X797">
        <v>5</v>
      </c>
      <c r="Y797">
        <v>5</v>
      </c>
    </row>
    <row r="798" spans="1:25">
      <c r="A798" t="s">
        <v>297</v>
      </c>
      <c r="B798" t="s">
        <v>198</v>
      </c>
      <c r="C798" t="s">
        <v>207</v>
      </c>
      <c r="D798" t="s">
        <v>193</v>
      </c>
      <c r="E798" t="s">
        <v>230</v>
      </c>
      <c r="F798">
        <v>4</v>
      </c>
      <c r="G798">
        <v>4.5714285714285712</v>
      </c>
      <c r="H798">
        <v>4.3571428571428568</v>
      </c>
      <c r="I798">
        <v>4.5714285714285712</v>
      </c>
      <c r="J798">
        <v>4.6428571428571432</v>
      </c>
      <c r="K798">
        <v>4.3571428571428568</v>
      </c>
      <c r="L798">
        <v>4.6428571428571432</v>
      </c>
      <c r="M798">
        <v>4.2857142857142856</v>
      </c>
      <c r="N798">
        <v>4.3571428571428568</v>
      </c>
      <c r="O798">
        <v>4.2857142857142856</v>
      </c>
      <c r="P798">
        <v>4.5</v>
      </c>
      <c r="Q798">
        <v>4.6428571428571432</v>
      </c>
      <c r="R798">
        <v>4.5</v>
      </c>
      <c r="S798">
        <v>4.3571428571428568</v>
      </c>
      <c r="T798">
        <v>4.5714285714285712</v>
      </c>
      <c r="U798">
        <v>4.5</v>
      </c>
      <c r="V798">
        <v>4.3571428571428568</v>
      </c>
      <c r="W798">
        <v>4.2857142857142856</v>
      </c>
      <c r="X798">
        <v>4.4285714285714288</v>
      </c>
      <c r="Y798">
        <v>4.2857142857142856</v>
      </c>
    </row>
    <row r="799" spans="1:25">
      <c r="A799" t="s">
        <v>297</v>
      </c>
      <c r="B799" t="s">
        <v>206</v>
      </c>
      <c r="C799" t="s">
        <v>207</v>
      </c>
      <c r="D799" t="s">
        <v>193</v>
      </c>
      <c r="E799" t="s">
        <v>188</v>
      </c>
      <c r="F799">
        <v>4</v>
      </c>
      <c r="G799">
        <v>1</v>
      </c>
      <c r="H799">
        <v>2</v>
      </c>
      <c r="I799">
        <v>2</v>
      </c>
      <c r="J799">
        <v>3</v>
      </c>
      <c r="K799">
        <v>2</v>
      </c>
      <c r="L799">
        <v>3</v>
      </c>
      <c r="M799">
        <v>2</v>
      </c>
      <c r="N799">
        <v>3</v>
      </c>
      <c r="O799">
        <v>3</v>
      </c>
      <c r="P799">
        <v>4</v>
      </c>
      <c r="Q799">
        <v>3</v>
      </c>
      <c r="R799">
        <v>4</v>
      </c>
      <c r="S799">
        <v>4</v>
      </c>
      <c r="T799">
        <v>3</v>
      </c>
      <c r="U799">
        <v>3</v>
      </c>
      <c r="V799">
        <v>3</v>
      </c>
      <c r="W799">
        <v>4</v>
      </c>
      <c r="X799">
        <v>3</v>
      </c>
      <c r="Y799">
        <v>3</v>
      </c>
    </row>
    <row r="800" spans="1:25">
      <c r="A800" t="s">
        <v>297</v>
      </c>
      <c r="B800" t="s">
        <v>206</v>
      </c>
      <c r="C800" t="s">
        <v>207</v>
      </c>
      <c r="D800" t="s">
        <v>193</v>
      </c>
      <c r="E800" t="s">
        <v>216</v>
      </c>
      <c r="F800">
        <v>3.3333333333333335</v>
      </c>
      <c r="G800">
        <v>3.1111111111111112</v>
      </c>
      <c r="H800">
        <v>3.2222222222222223</v>
      </c>
      <c r="I800">
        <v>3.2222222222222223</v>
      </c>
      <c r="J800">
        <v>3.7777777777777777</v>
      </c>
      <c r="K800">
        <v>3.4444444444444446</v>
      </c>
      <c r="L800">
        <v>3.8888888888888888</v>
      </c>
      <c r="M800">
        <v>3.3333333333333335</v>
      </c>
      <c r="N800">
        <v>4.1111111111111107</v>
      </c>
      <c r="O800">
        <v>3.4444444444444446</v>
      </c>
      <c r="P800">
        <v>3.8888888888888888</v>
      </c>
      <c r="Q800">
        <v>3.8888888888888888</v>
      </c>
      <c r="R800">
        <v>3.1111111111111112</v>
      </c>
      <c r="S800">
        <v>3.1111111111111112</v>
      </c>
      <c r="T800">
        <v>3.1111111111111112</v>
      </c>
      <c r="U800">
        <v>2.8888888888888888</v>
      </c>
      <c r="V800">
        <v>3.6666666666666665</v>
      </c>
      <c r="W800">
        <v>3.8888888888888888</v>
      </c>
      <c r="X800">
        <v>3.5555555555555554</v>
      </c>
      <c r="Y800">
        <v>3.2222222222222223</v>
      </c>
    </row>
    <row r="801" spans="1:25">
      <c r="A801" t="s">
        <v>297</v>
      </c>
      <c r="B801" t="s">
        <v>206</v>
      </c>
      <c r="C801" t="s">
        <v>207</v>
      </c>
      <c r="D801" t="s">
        <v>193</v>
      </c>
      <c r="E801" t="s">
        <v>222</v>
      </c>
      <c r="F801">
        <v>3.3333333333333335</v>
      </c>
      <c r="G801">
        <v>4.333333333333333</v>
      </c>
      <c r="H801">
        <v>3.3333333333333335</v>
      </c>
      <c r="I801">
        <v>4.333333333333333</v>
      </c>
      <c r="J801">
        <v>4.333333333333333</v>
      </c>
      <c r="K801">
        <v>4</v>
      </c>
      <c r="L801">
        <v>2.6666666666666665</v>
      </c>
      <c r="M801">
        <v>4.666666666666667</v>
      </c>
      <c r="N801">
        <v>4</v>
      </c>
      <c r="O801">
        <v>4.333333333333333</v>
      </c>
      <c r="P801">
        <v>4.333333333333333</v>
      </c>
      <c r="Q801">
        <v>3.3333333333333335</v>
      </c>
      <c r="R801">
        <v>3</v>
      </c>
      <c r="S801">
        <v>4.333333333333333</v>
      </c>
      <c r="T801">
        <v>4</v>
      </c>
      <c r="U801">
        <v>4.666666666666667</v>
      </c>
      <c r="V801">
        <v>4.333333333333333</v>
      </c>
      <c r="W801">
        <v>4</v>
      </c>
      <c r="X801">
        <v>4.333333333333333</v>
      </c>
      <c r="Y801">
        <v>4.666666666666667</v>
      </c>
    </row>
    <row r="802" spans="1:25">
      <c r="A802" t="s">
        <v>297</v>
      </c>
      <c r="B802" t="s">
        <v>206</v>
      </c>
      <c r="C802" t="s">
        <v>207</v>
      </c>
      <c r="D802" t="s">
        <v>193</v>
      </c>
      <c r="E802" t="s">
        <v>228</v>
      </c>
      <c r="F802">
        <v>4</v>
      </c>
      <c r="G802">
        <v>1</v>
      </c>
      <c r="H802">
        <v>3</v>
      </c>
      <c r="I802">
        <v>5</v>
      </c>
      <c r="J802">
        <v>5</v>
      </c>
      <c r="K802">
        <v>5</v>
      </c>
      <c r="L802">
        <v>5</v>
      </c>
      <c r="M802">
        <v>2</v>
      </c>
      <c r="N802">
        <v>5</v>
      </c>
      <c r="O802">
        <v>2</v>
      </c>
      <c r="P802">
        <v>5</v>
      </c>
      <c r="Q802">
        <v>4</v>
      </c>
      <c r="R802">
        <v>3</v>
      </c>
      <c r="S802">
        <v>3</v>
      </c>
      <c r="T802">
        <v>4</v>
      </c>
      <c r="U802">
        <v>5</v>
      </c>
      <c r="V802">
        <v>3</v>
      </c>
      <c r="W802">
        <v>4</v>
      </c>
      <c r="X802">
        <v>5</v>
      </c>
      <c r="Y802">
        <v>5</v>
      </c>
    </row>
    <row r="803" spans="1:25">
      <c r="A803" t="s">
        <v>297</v>
      </c>
      <c r="B803" t="s">
        <v>206</v>
      </c>
      <c r="C803" t="s">
        <v>207</v>
      </c>
      <c r="D803" t="s">
        <v>193</v>
      </c>
      <c r="E803" t="s">
        <v>229</v>
      </c>
      <c r="F803">
        <v>4.1071428571428568</v>
      </c>
      <c r="G803">
        <v>4.0714285714285712</v>
      </c>
      <c r="H803">
        <v>3.6071428571428572</v>
      </c>
      <c r="I803">
        <v>3.75</v>
      </c>
      <c r="J803">
        <v>4.25</v>
      </c>
      <c r="K803">
        <v>3.6071428571428572</v>
      </c>
      <c r="L803">
        <v>4.0714285714285712</v>
      </c>
      <c r="M803">
        <v>3.5</v>
      </c>
      <c r="N803">
        <v>4.4285714285714288</v>
      </c>
      <c r="O803">
        <v>3.9285714285714284</v>
      </c>
      <c r="P803">
        <v>3.9285714285714284</v>
      </c>
      <c r="Q803">
        <v>4.5357142857142856</v>
      </c>
      <c r="R803">
        <v>4.2142857142857144</v>
      </c>
      <c r="S803">
        <v>4.1428571428571432</v>
      </c>
      <c r="T803">
        <v>4.2857142857142856</v>
      </c>
      <c r="U803">
        <v>4.1428571428571432</v>
      </c>
      <c r="V803">
        <v>3.9642857142857144</v>
      </c>
      <c r="W803">
        <v>4.1785714285714288</v>
      </c>
      <c r="X803">
        <v>4.1428571428571432</v>
      </c>
      <c r="Y803">
        <v>3.8214285714285716</v>
      </c>
    </row>
    <row r="804" spans="1:25">
      <c r="A804" t="s">
        <v>297</v>
      </c>
      <c r="B804" t="s">
        <v>206</v>
      </c>
      <c r="C804" t="s">
        <v>207</v>
      </c>
      <c r="D804" t="s">
        <v>193</v>
      </c>
      <c r="E804" t="s">
        <v>230</v>
      </c>
      <c r="F804">
        <v>4.75</v>
      </c>
      <c r="G804">
        <v>4.75</v>
      </c>
      <c r="H804">
        <v>4.25</v>
      </c>
      <c r="I804">
        <v>4.375</v>
      </c>
      <c r="J804">
        <v>5</v>
      </c>
      <c r="K804">
        <v>4.75</v>
      </c>
      <c r="L804">
        <v>4.5</v>
      </c>
      <c r="M804">
        <v>4.875</v>
      </c>
      <c r="N804">
        <v>4.625</v>
      </c>
      <c r="O804">
        <v>4.75</v>
      </c>
      <c r="P804">
        <v>3.875</v>
      </c>
      <c r="Q804">
        <v>4.75</v>
      </c>
      <c r="R804">
        <v>4.625</v>
      </c>
      <c r="S804">
        <v>4.5</v>
      </c>
      <c r="T804">
        <v>4.5</v>
      </c>
      <c r="U804">
        <v>4.75</v>
      </c>
      <c r="V804">
        <v>4.625</v>
      </c>
      <c r="W804">
        <v>4.75</v>
      </c>
      <c r="X804">
        <v>4.5</v>
      </c>
      <c r="Y804">
        <v>4.375</v>
      </c>
    </row>
    <row r="805" spans="1:25">
      <c r="A805" t="s">
        <v>297</v>
      </c>
      <c r="B805" t="s">
        <v>185</v>
      </c>
      <c r="C805" t="s">
        <v>207</v>
      </c>
      <c r="D805" t="s">
        <v>193</v>
      </c>
      <c r="E805" t="s">
        <v>188</v>
      </c>
      <c r="F805">
        <v>5</v>
      </c>
      <c r="G805">
        <v>4</v>
      </c>
      <c r="H805">
        <v>0</v>
      </c>
      <c r="I805">
        <v>5</v>
      </c>
      <c r="J805">
        <v>5</v>
      </c>
      <c r="K805">
        <v>4</v>
      </c>
      <c r="L805">
        <v>4</v>
      </c>
      <c r="M805">
        <v>4</v>
      </c>
      <c r="N805">
        <v>4</v>
      </c>
      <c r="O805">
        <v>5</v>
      </c>
      <c r="P805">
        <v>5</v>
      </c>
      <c r="Q805">
        <v>5</v>
      </c>
      <c r="R805">
        <v>4</v>
      </c>
      <c r="S805">
        <v>5</v>
      </c>
      <c r="T805">
        <v>4</v>
      </c>
      <c r="U805">
        <v>5</v>
      </c>
      <c r="V805">
        <v>5</v>
      </c>
      <c r="W805">
        <v>5</v>
      </c>
      <c r="X805">
        <v>5</v>
      </c>
      <c r="Y805">
        <v>5</v>
      </c>
    </row>
    <row r="806" spans="1:25">
      <c r="A806" t="s">
        <v>297</v>
      </c>
      <c r="B806" t="s">
        <v>185</v>
      </c>
      <c r="C806" t="s">
        <v>207</v>
      </c>
      <c r="D806" t="s">
        <v>193</v>
      </c>
      <c r="E806" t="s">
        <v>216</v>
      </c>
      <c r="F806">
        <v>4.5</v>
      </c>
      <c r="G806">
        <v>3.7</v>
      </c>
      <c r="H806">
        <v>3.5</v>
      </c>
      <c r="I806">
        <v>3.1</v>
      </c>
      <c r="J806">
        <v>4.5999999999999996</v>
      </c>
      <c r="K806">
        <v>2.9</v>
      </c>
      <c r="L806">
        <v>3.8</v>
      </c>
      <c r="M806">
        <v>3.4</v>
      </c>
      <c r="N806">
        <v>4</v>
      </c>
      <c r="O806">
        <v>3.9</v>
      </c>
      <c r="P806">
        <v>3.9</v>
      </c>
      <c r="Q806">
        <v>4.7</v>
      </c>
      <c r="R806">
        <v>3.9</v>
      </c>
      <c r="S806">
        <v>3.9</v>
      </c>
      <c r="T806">
        <v>4.2</v>
      </c>
      <c r="U806">
        <v>4.4000000000000004</v>
      </c>
      <c r="V806">
        <v>4.5</v>
      </c>
      <c r="W806">
        <v>4.3</v>
      </c>
      <c r="X806">
        <v>4</v>
      </c>
      <c r="Y806">
        <v>3.7</v>
      </c>
    </row>
    <row r="807" spans="1:25">
      <c r="A807" t="s">
        <v>297</v>
      </c>
      <c r="B807" t="s">
        <v>185</v>
      </c>
      <c r="C807" t="s">
        <v>207</v>
      </c>
      <c r="D807" t="s">
        <v>193</v>
      </c>
      <c r="E807" t="s">
        <v>229</v>
      </c>
      <c r="F807">
        <v>4.2857142857142856</v>
      </c>
      <c r="G807">
        <v>4</v>
      </c>
      <c r="H807">
        <v>3.8571428571428572</v>
      </c>
      <c r="I807">
        <v>3.4285714285714284</v>
      </c>
      <c r="J807">
        <v>4.7142857142857144</v>
      </c>
      <c r="K807">
        <v>4.1428571428571432</v>
      </c>
      <c r="L807">
        <v>4.4285714285714288</v>
      </c>
      <c r="M807">
        <v>4.4285714285714288</v>
      </c>
      <c r="N807">
        <v>4</v>
      </c>
      <c r="O807">
        <v>3</v>
      </c>
      <c r="P807">
        <v>4.1428571428571432</v>
      </c>
      <c r="Q807">
        <v>4.1428571428571432</v>
      </c>
      <c r="R807">
        <v>3.2857142857142856</v>
      </c>
      <c r="S807">
        <v>4.1428571428571432</v>
      </c>
      <c r="T807">
        <v>3.8571428571428572</v>
      </c>
      <c r="U807">
        <v>3.5714285714285716</v>
      </c>
      <c r="V807">
        <v>4.4285714285714288</v>
      </c>
      <c r="W807">
        <v>4.2857142857142856</v>
      </c>
      <c r="X807">
        <v>3.8571428571428572</v>
      </c>
      <c r="Y807">
        <v>3.4285714285714284</v>
      </c>
    </row>
    <row r="808" spans="1:25">
      <c r="A808" t="s">
        <v>297</v>
      </c>
      <c r="B808" t="s">
        <v>185</v>
      </c>
      <c r="C808" t="s">
        <v>207</v>
      </c>
      <c r="D808" t="s">
        <v>193</v>
      </c>
      <c r="E808" t="s">
        <v>234</v>
      </c>
      <c r="F808">
        <v>4.666666666666667</v>
      </c>
      <c r="G808">
        <v>3</v>
      </c>
      <c r="H808">
        <v>4</v>
      </c>
      <c r="I808">
        <v>3</v>
      </c>
      <c r="J808">
        <v>5</v>
      </c>
      <c r="K808">
        <v>3.3333333333333335</v>
      </c>
      <c r="L808">
        <v>4</v>
      </c>
      <c r="M808">
        <v>3.3333333333333335</v>
      </c>
      <c r="N808">
        <v>4</v>
      </c>
      <c r="O808">
        <v>3</v>
      </c>
      <c r="P808">
        <v>3.6666666666666665</v>
      </c>
      <c r="Q808">
        <v>4.666666666666667</v>
      </c>
      <c r="R808">
        <v>4.666666666666667</v>
      </c>
      <c r="S808">
        <v>4</v>
      </c>
      <c r="T808">
        <v>4.333333333333333</v>
      </c>
      <c r="U808">
        <v>3.3333333333333335</v>
      </c>
      <c r="V808">
        <v>4.333333333333333</v>
      </c>
      <c r="W808">
        <v>4</v>
      </c>
      <c r="X808">
        <v>4.666666666666667</v>
      </c>
      <c r="Y808">
        <v>4</v>
      </c>
    </row>
    <row r="809" spans="1:25">
      <c r="A809" t="s">
        <v>297</v>
      </c>
      <c r="B809" t="s">
        <v>185</v>
      </c>
      <c r="C809" t="s">
        <v>207</v>
      </c>
      <c r="D809" t="s">
        <v>193</v>
      </c>
      <c r="E809" t="s">
        <v>230</v>
      </c>
      <c r="F809">
        <v>4.5</v>
      </c>
      <c r="G809">
        <v>3.5</v>
      </c>
      <c r="H809">
        <v>3.8333333333333335</v>
      </c>
      <c r="I809">
        <v>3.3333333333333335</v>
      </c>
      <c r="J809">
        <v>4.083333333333333</v>
      </c>
      <c r="K809">
        <v>3.4166666666666665</v>
      </c>
      <c r="L809">
        <v>4</v>
      </c>
      <c r="M809">
        <v>3.5</v>
      </c>
      <c r="N809">
        <v>4.25</v>
      </c>
      <c r="O809">
        <v>4</v>
      </c>
      <c r="P809">
        <v>4.083333333333333</v>
      </c>
      <c r="Q809">
        <v>4.5</v>
      </c>
      <c r="R809">
        <v>4</v>
      </c>
      <c r="S809">
        <v>3.6666666666666665</v>
      </c>
      <c r="T809">
        <v>4.083333333333333</v>
      </c>
      <c r="U809">
        <v>4.416666666666667</v>
      </c>
      <c r="V809">
        <v>4.166666666666667</v>
      </c>
      <c r="W809">
        <v>3.8333333333333335</v>
      </c>
      <c r="X809">
        <v>3.5833333333333335</v>
      </c>
      <c r="Y809">
        <v>3.3333333333333335</v>
      </c>
    </row>
    <row r="810" spans="1:25">
      <c r="A810" t="s">
        <v>297</v>
      </c>
      <c r="B810" t="s">
        <v>205</v>
      </c>
      <c r="C810" t="s">
        <v>207</v>
      </c>
      <c r="D810" t="s">
        <v>193</v>
      </c>
      <c r="E810" t="s">
        <v>216</v>
      </c>
      <c r="F810">
        <v>4.5</v>
      </c>
      <c r="G810">
        <v>4.5</v>
      </c>
      <c r="H810">
        <v>4.5</v>
      </c>
      <c r="I810">
        <v>4</v>
      </c>
      <c r="J810">
        <v>5</v>
      </c>
      <c r="K810">
        <v>4.5</v>
      </c>
      <c r="L810">
        <v>5</v>
      </c>
      <c r="M810">
        <v>3.5</v>
      </c>
      <c r="N810">
        <v>4.5</v>
      </c>
      <c r="O810">
        <v>4</v>
      </c>
      <c r="P810">
        <v>5</v>
      </c>
      <c r="Q810">
        <v>5</v>
      </c>
      <c r="R810">
        <v>4.5</v>
      </c>
      <c r="S810">
        <v>3</v>
      </c>
      <c r="T810">
        <v>4</v>
      </c>
      <c r="U810">
        <v>3.5</v>
      </c>
      <c r="V810">
        <v>5</v>
      </c>
      <c r="W810">
        <v>4.5</v>
      </c>
      <c r="X810">
        <v>5</v>
      </c>
      <c r="Y810">
        <v>5</v>
      </c>
    </row>
    <row r="811" spans="1:25">
      <c r="A811" t="s">
        <v>297</v>
      </c>
      <c r="B811" t="s">
        <v>205</v>
      </c>
      <c r="C811" t="s">
        <v>207</v>
      </c>
      <c r="D811" t="s">
        <v>193</v>
      </c>
      <c r="E811" t="s">
        <v>222</v>
      </c>
      <c r="F811">
        <v>3.6</v>
      </c>
      <c r="G811">
        <v>3.6</v>
      </c>
      <c r="H811">
        <v>4.4000000000000004</v>
      </c>
      <c r="I811">
        <v>3.4</v>
      </c>
      <c r="J811">
        <v>5</v>
      </c>
      <c r="K811">
        <v>3.4</v>
      </c>
      <c r="L811">
        <v>3.6</v>
      </c>
      <c r="M811">
        <v>3.8</v>
      </c>
      <c r="N811">
        <v>4.4000000000000004</v>
      </c>
      <c r="O811">
        <v>4.4000000000000004</v>
      </c>
      <c r="P811">
        <v>3</v>
      </c>
      <c r="Q811">
        <v>4.2</v>
      </c>
      <c r="R811">
        <v>3.8</v>
      </c>
      <c r="S811">
        <v>3</v>
      </c>
      <c r="T811">
        <v>4.5999999999999996</v>
      </c>
      <c r="U811">
        <v>4.5999999999999996</v>
      </c>
      <c r="V811">
        <v>4.2</v>
      </c>
      <c r="W811">
        <v>4.8</v>
      </c>
      <c r="X811">
        <v>3.8</v>
      </c>
      <c r="Y811">
        <v>4.4000000000000004</v>
      </c>
    </row>
    <row r="812" spans="1:25">
      <c r="A812" t="s">
        <v>297</v>
      </c>
      <c r="B812" t="s">
        <v>205</v>
      </c>
      <c r="C812" t="s">
        <v>207</v>
      </c>
      <c r="D812" t="s">
        <v>193</v>
      </c>
      <c r="E812" t="s">
        <v>229</v>
      </c>
      <c r="F812">
        <v>4</v>
      </c>
      <c r="G812">
        <v>4.0999999999999996</v>
      </c>
      <c r="H812">
        <v>4.5</v>
      </c>
      <c r="I812">
        <v>3.8</v>
      </c>
      <c r="J812">
        <v>4.5</v>
      </c>
      <c r="K812">
        <v>4.0999999999999996</v>
      </c>
      <c r="L812">
        <v>3.8</v>
      </c>
      <c r="M812">
        <v>3.5</v>
      </c>
      <c r="N812">
        <v>4.3</v>
      </c>
      <c r="O812">
        <v>3.7</v>
      </c>
      <c r="P812">
        <v>3.2</v>
      </c>
      <c r="Q812">
        <v>4.8</v>
      </c>
      <c r="R812">
        <v>4.7</v>
      </c>
      <c r="S812">
        <v>4.2</v>
      </c>
      <c r="T812">
        <v>4.8</v>
      </c>
      <c r="U812">
        <v>4.4000000000000004</v>
      </c>
      <c r="V812">
        <v>4.5</v>
      </c>
      <c r="W812">
        <v>4.5</v>
      </c>
      <c r="X812">
        <v>4.8</v>
      </c>
      <c r="Y812">
        <v>4.3</v>
      </c>
    </row>
    <row r="813" spans="1:25">
      <c r="A813" t="s">
        <v>297</v>
      </c>
      <c r="B813" t="s">
        <v>205</v>
      </c>
      <c r="C813" t="s">
        <v>207</v>
      </c>
      <c r="D813" t="s">
        <v>193</v>
      </c>
      <c r="E813" t="s">
        <v>234</v>
      </c>
      <c r="F813">
        <v>4.333333333333333</v>
      </c>
      <c r="G813">
        <v>3.3333333333333335</v>
      </c>
      <c r="H813">
        <v>3.5</v>
      </c>
      <c r="I813">
        <v>3.5</v>
      </c>
      <c r="J813">
        <v>4.333333333333333</v>
      </c>
      <c r="K813">
        <v>3.8333333333333335</v>
      </c>
      <c r="L813">
        <v>3.5</v>
      </c>
      <c r="M813">
        <v>2.3333333333333335</v>
      </c>
      <c r="N813">
        <v>4.333333333333333</v>
      </c>
      <c r="O813">
        <v>4.166666666666667</v>
      </c>
      <c r="P813">
        <v>3.8333333333333335</v>
      </c>
      <c r="Q813">
        <v>4.333333333333333</v>
      </c>
      <c r="R813">
        <v>4.333333333333333</v>
      </c>
      <c r="S813">
        <v>3.3333333333333335</v>
      </c>
      <c r="T813">
        <v>4.833333333333333</v>
      </c>
      <c r="U813">
        <v>4.5</v>
      </c>
      <c r="V813">
        <v>4.333333333333333</v>
      </c>
      <c r="W813">
        <v>4.666666666666667</v>
      </c>
      <c r="X813">
        <v>4.5</v>
      </c>
      <c r="Y813">
        <v>4.833333333333333</v>
      </c>
    </row>
    <row r="814" spans="1:25">
      <c r="A814" t="s">
        <v>297</v>
      </c>
      <c r="B814" t="s">
        <v>205</v>
      </c>
      <c r="C814" t="s">
        <v>207</v>
      </c>
      <c r="D814" t="s">
        <v>193</v>
      </c>
      <c r="E814" t="s">
        <v>230</v>
      </c>
      <c r="F814">
        <v>4.8461538461538458</v>
      </c>
      <c r="G814">
        <v>4.4615384615384617</v>
      </c>
      <c r="H814">
        <v>4.4615384615384617</v>
      </c>
      <c r="I814">
        <v>3.9230769230769229</v>
      </c>
      <c r="J814">
        <v>4.8461538461538458</v>
      </c>
      <c r="K814">
        <v>3.8461538461538463</v>
      </c>
      <c r="L814">
        <v>4.3076923076923075</v>
      </c>
      <c r="M814">
        <v>3.4615384615384617</v>
      </c>
      <c r="N814">
        <v>4.5384615384615383</v>
      </c>
      <c r="O814">
        <v>4.1538461538461542</v>
      </c>
      <c r="P814">
        <v>3.9230769230769229</v>
      </c>
      <c r="Q814">
        <v>4.7692307692307692</v>
      </c>
      <c r="R814">
        <v>4.3076923076923075</v>
      </c>
      <c r="S814">
        <v>3.6153846153846154</v>
      </c>
      <c r="T814">
        <v>4.615384615384615</v>
      </c>
      <c r="U814">
        <v>4.384615384615385</v>
      </c>
      <c r="V814">
        <v>4.7692307692307692</v>
      </c>
      <c r="W814">
        <v>4.5384615384615383</v>
      </c>
      <c r="X814">
        <v>4.1538461538461542</v>
      </c>
      <c r="Y814">
        <v>4</v>
      </c>
    </row>
    <row r="815" spans="1:25">
      <c r="A815" t="s">
        <v>297</v>
      </c>
      <c r="B815" t="s">
        <v>195</v>
      </c>
      <c r="C815" t="s">
        <v>207</v>
      </c>
      <c r="D815" t="s">
        <v>193</v>
      </c>
      <c r="E815" t="s">
        <v>222</v>
      </c>
      <c r="F815">
        <v>3.5</v>
      </c>
      <c r="G815">
        <v>3.1666666666666665</v>
      </c>
      <c r="H815">
        <v>3</v>
      </c>
      <c r="I815">
        <v>3.1666666666666665</v>
      </c>
      <c r="J815">
        <v>3.6666666666666665</v>
      </c>
      <c r="K815">
        <v>3.5</v>
      </c>
      <c r="L815">
        <v>3.5</v>
      </c>
      <c r="M815">
        <v>3.5</v>
      </c>
      <c r="N815">
        <v>3.3333333333333335</v>
      </c>
      <c r="O815">
        <v>4</v>
      </c>
      <c r="P815">
        <v>4</v>
      </c>
      <c r="Q815">
        <v>3.6666666666666665</v>
      </c>
      <c r="R815">
        <v>3.6666666666666665</v>
      </c>
      <c r="S815">
        <v>3.5</v>
      </c>
      <c r="T815">
        <v>3.6666666666666665</v>
      </c>
      <c r="U815">
        <v>3.8333333333333335</v>
      </c>
      <c r="V815">
        <v>3.1666666666666665</v>
      </c>
      <c r="W815">
        <v>3.5</v>
      </c>
      <c r="X815">
        <v>3.5</v>
      </c>
      <c r="Y815">
        <v>3.3333333333333335</v>
      </c>
    </row>
    <row r="816" spans="1:25">
      <c r="A816" t="s">
        <v>297</v>
      </c>
      <c r="B816" t="s">
        <v>195</v>
      </c>
      <c r="C816" t="s">
        <v>207</v>
      </c>
      <c r="D816" t="s">
        <v>193</v>
      </c>
      <c r="E816" t="s">
        <v>229</v>
      </c>
      <c r="F816">
        <v>4.3888888888888893</v>
      </c>
      <c r="G816">
        <v>4.166666666666667</v>
      </c>
      <c r="H816">
        <v>3.8333333333333335</v>
      </c>
      <c r="I816">
        <v>4</v>
      </c>
      <c r="J816">
        <v>3.9444444444444446</v>
      </c>
      <c r="K816">
        <v>3.8888888888888888</v>
      </c>
      <c r="L816">
        <v>3.7777777777777777</v>
      </c>
      <c r="M816">
        <v>3.3888888888888888</v>
      </c>
      <c r="N816">
        <v>4.5</v>
      </c>
      <c r="O816">
        <v>4.1111111111111107</v>
      </c>
      <c r="P816">
        <v>4</v>
      </c>
      <c r="Q816">
        <v>4.3888888888888893</v>
      </c>
      <c r="R816">
        <v>3.8333333333333335</v>
      </c>
      <c r="S816">
        <v>3.8888888888888888</v>
      </c>
      <c r="T816">
        <v>4</v>
      </c>
      <c r="U816">
        <v>4</v>
      </c>
      <c r="V816">
        <v>4</v>
      </c>
      <c r="W816">
        <v>4.166666666666667</v>
      </c>
      <c r="X816">
        <v>4</v>
      </c>
      <c r="Y816">
        <v>4.166666666666667</v>
      </c>
    </row>
    <row r="817" spans="1:25">
      <c r="A817" t="s">
        <v>297</v>
      </c>
      <c r="B817" t="s">
        <v>195</v>
      </c>
      <c r="C817" t="s">
        <v>207</v>
      </c>
      <c r="D817" t="s">
        <v>193</v>
      </c>
      <c r="E817" t="s">
        <v>234</v>
      </c>
      <c r="F817">
        <v>3.75</v>
      </c>
      <c r="G817">
        <v>3.25</v>
      </c>
      <c r="H817">
        <v>3.25</v>
      </c>
      <c r="I817">
        <v>3.5</v>
      </c>
      <c r="J817">
        <v>3.25</v>
      </c>
      <c r="K817">
        <v>3.25</v>
      </c>
      <c r="L817">
        <v>3</v>
      </c>
      <c r="M817">
        <v>2</v>
      </c>
      <c r="N817">
        <v>4</v>
      </c>
      <c r="O817">
        <v>4</v>
      </c>
      <c r="P817">
        <v>4</v>
      </c>
      <c r="Q817">
        <v>4</v>
      </c>
      <c r="R817">
        <v>3.75</v>
      </c>
      <c r="S817">
        <v>4.5</v>
      </c>
      <c r="T817">
        <v>4</v>
      </c>
      <c r="U817">
        <v>4.25</v>
      </c>
      <c r="V817">
        <v>3.75</v>
      </c>
      <c r="W817">
        <v>4</v>
      </c>
      <c r="X817">
        <v>4</v>
      </c>
      <c r="Y817">
        <v>3.5</v>
      </c>
    </row>
    <row r="818" spans="1:25">
      <c r="A818" t="s">
        <v>297</v>
      </c>
      <c r="B818" t="s">
        <v>195</v>
      </c>
      <c r="C818" t="s">
        <v>207</v>
      </c>
      <c r="D818" t="s">
        <v>193</v>
      </c>
      <c r="E818" t="s">
        <v>230</v>
      </c>
      <c r="F818">
        <v>4.1111111111111107</v>
      </c>
      <c r="G818">
        <v>3.7777777777777777</v>
      </c>
      <c r="H818">
        <v>3.4444444444444446</v>
      </c>
      <c r="I818">
        <v>3.5555555555555554</v>
      </c>
      <c r="J818">
        <v>4.5555555555555554</v>
      </c>
      <c r="K818">
        <v>4.2222222222222223</v>
      </c>
      <c r="L818">
        <v>3.8888888888888888</v>
      </c>
      <c r="M818">
        <v>3.7777777777777777</v>
      </c>
      <c r="N818">
        <v>4.7777777777777777</v>
      </c>
      <c r="O818">
        <v>3.7777777777777777</v>
      </c>
      <c r="P818">
        <v>3.7777777777777777</v>
      </c>
      <c r="Q818">
        <v>4.666666666666667</v>
      </c>
      <c r="R818">
        <v>4.5555555555555554</v>
      </c>
      <c r="S818">
        <v>4</v>
      </c>
      <c r="T818">
        <v>4.4444444444444446</v>
      </c>
      <c r="U818">
        <v>4.5555555555555554</v>
      </c>
      <c r="V818">
        <v>4.1111111111111107</v>
      </c>
      <c r="W818">
        <v>4.1111111111111107</v>
      </c>
      <c r="X818">
        <v>4</v>
      </c>
      <c r="Y818">
        <v>3.8888888888888888</v>
      </c>
    </row>
    <row r="819" spans="1:25">
      <c r="A819" t="s">
        <v>297</v>
      </c>
      <c r="B819" t="s">
        <v>192</v>
      </c>
      <c r="C819" t="s">
        <v>207</v>
      </c>
      <c r="D819" t="s">
        <v>193</v>
      </c>
      <c r="E819" t="s">
        <v>188</v>
      </c>
      <c r="F819">
        <v>3.6666666666666665</v>
      </c>
      <c r="G819">
        <v>4</v>
      </c>
      <c r="H819">
        <v>3.6666666666666665</v>
      </c>
      <c r="I819">
        <v>2.6666666666666665</v>
      </c>
      <c r="J819">
        <v>4.333333333333333</v>
      </c>
      <c r="K819">
        <v>3.3333333333333335</v>
      </c>
      <c r="L819">
        <v>4.333333333333333</v>
      </c>
      <c r="M819">
        <v>3.6666666666666665</v>
      </c>
      <c r="N819">
        <v>4</v>
      </c>
      <c r="O819">
        <v>3</v>
      </c>
      <c r="P819">
        <v>4.333333333333333</v>
      </c>
      <c r="Q819">
        <v>5</v>
      </c>
      <c r="R819">
        <v>3.6666666666666665</v>
      </c>
      <c r="S819">
        <v>3.6666666666666665</v>
      </c>
      <c r="T819">
        <v>4.666666666666667</v>
      </c>
      <c r="U819">
        <v>4.333333333333333</v>
      </c>
      <c r="V819">
        <v>4.333333333333333</v>
      </c>
      <c r="W819">
        <v>5</v>
      </c>
      <c r="X819">
        <v>5</v>
      </c>
      <c r="Y819">
        <v>4.666666666666667</v>
      </c>
    </row>
    <row r="820" spans="1:25">
      <c r="A820" t="s">
        <v>297</v>
      </c>
      <c r="B820" t="s">
        <v>192</v>
      </c>
      <c r="C820" t="s">
        <v>207</v>
      </c>
      <c r="D820" t="s">
        <v>193</v>
      </c>
      <c r="E820" t="s">
        <v>216</v>
      </c>
      <c r="F820">
        <v>5</v>
      </c>
      <c r="G820">
        <v>5</v>
      </c>
      <c r="H820">
        <v>4</v>
      </c>
      <c r="I820">
        <v>3</v>
      </c>
      <c r="J820">
        <v>5</v>
      </c>
      <c r="K820">
        <v>3.6666666666666665</v>
      </c>
      <c r="L820">
        <v>4.666666666666667</v>
      </c>
      <c r="M820">
        <v>5</v>
      </c>
      <c r="N820">
        <v>5</v>
      </c>
      <c r="O820">
        <v>4.666666666666667</v>
      </c>
      <c r="P820">
        <v>5</v>
      </c>
      <c r="Q820">
        <v>5</v>
      </c>
      <c r="R820">
        <v>5</v>
      </c>
      <c r="S820">
        <v>5</v>
      </c>
      <c r="T820">
        <v>5</v>
      </c>
      <c r="U820">
        <v>5</v>
      </c>
      <c r="V820">
        <v>5</v>
      </c>
      <c r="W820">
        <v>4.666666666666667</v>
      </c>
      <c r="X820">
        <v>5</v>
      </c>
      <c r="Y820">
        <v>5</v>
      </c>
    </row>
    <row r="821" spans="1:25">
      <c r="A821" t="s">
        <v>297</v>
      </c>
      <c r="B821" t="s">
        <v>192</v>
      </c>
      <c r="C821" t="s">
        <v>207</v>
      </c>
      <c r="D821" t="s">
        <v>193</v>
      </c>
      <c r="E821" t="s">
        <v>222</v>
      </c>
      <c r="F821">
        <v>4.5</v>
      </c>
      <c r="G821">
        <v>4.75</v>
      </c>
      <c r="H821">
        <v>3.5</v>
      </c>
      <c r="I821">
        <v>3.5</v>
      </c>
      <c r="J821">
        <v>4.25</v>
      </c>
      <c r="K821">
        <v>4</v>
      </c>
      <c r="L821">
        <v>4</v>
      </c>
      <c r="M821">
        <v>2.5</v>
      </c>
      <c r="N821">
        <v>4.25</v>
      </c>
      <c r="O821">
        <v>3.75</v>
      </c>
      <c r="P821">
        <v>3.5</v>
      </c>
      <c r="Q821">
        <v>5</v>
      </c>
      <c r="R821">
        <v>4.25</v>
      </c>
      <c r="S821">
        <v>3.75</v>
      </c>
      <c r="T821">
        <v>4</v>
      </c>
      <c r="U821">
        <v>4.75</v>
      </c>
      <c r="V821">
        <v>4.5</v>
      </c>
      <c r="W821">
        <v>4</v>
      </c>
      <c r="X821">
        <v>4.5</v>
      </c>
      <c r="Y821">
        <v>3.75</v>
      </c>
    </row>
    <row r="822" spans="1:25">
      <c r="A822" t="s">
        <v>297</v>
      </c>
      <c r="B822" t="s">
        <v>192</v>
      </c>
      <c r="C822" t="s">
        <v>207</v>
      </c>
      <c r="D822" t="s">
        <v>193</v>
      </c>
      <c r="E822" t="s">
        <v>229</v>
      </c>
      <c r="F822">
        <v>4.3529411764705879</v>
      </c>
      <c r="G822">
        <v>4.117647058823529</v>
      </c>
      <c r="H822">
        <v>4.3529411764705879</v>
      </c>
      <c r="I822">
        <v>4.0588235294117645</v>
      </c>
      <c r="J822">
        <v>4.1764705882352944</v>
      </c>
      <c r="K822">
        <v>3.7647058823529411</v>
      </c>
      <c r="L822">
        <v>4.4117647058823533</v>
      </c>
      <c r="M822">
        <v>3.9411764705882355</v>
      </c>
      <c r="N822">
        <v>4.4117647058823533</v>
      </c>
      <c r="O822">
        <v>3.8235294117647061</v>
      </c>
      <c r="P822">
        <v>3.7058823529411766</v>
      </c>
      <c r="Q822">
        <v>4.6470588235294121</v>
      </c>
      <c r="R822">
        <v>4.1764705882352944</v>
      </c>
      <c r="S822">
        <v>4.1764705882352944</v>
      </c>
      <c r="T822">
        <v>4.2941176470588234</v>
      </c>
      <c r="U822">
        <v>4.2941176470588234</v>
      </c>
      <c r="V822">
        <v>4.5882352941176467</v>
      </c>
      <c r="W822">
        <v>4.4705882352941178</v>
      </c>
      <c r="X822">
        <v>4.4117647058823533</v>
      </c>
      <c r="Y822">
        <v>4.0588235294117645</v>
      </c>
    </row>
    <row r="823" spans="1:25">
      <c r="A823" t="s">
        <v>297</v>
      </c>
      <c r="B823" t="s">
        <v>192</v>
      </c>
      <c r="C823" t="s">
        <v>207</v>
      </c>
      <c r="D823" t="s">
        <v>193</v>
      </c>
      <c r="E823" t="s">
        <v>234</v>
      </c>
      <c r="F823">
        <v>4.666666666666667</v>
      </c>
      <c r="G823">
        <v>5</v>
      </c>
      <c r="H823">
        <v>4</v>
      </c>
      <c r="I823">
        <v>3.3333333333333335</v>
      </c>
      <c r="J823">
        <v>5</v>
      </c>
      <c r="K823">
        <v>4.333333333333333</v>
      </c>
      <c r="L823">
        <v>4.666666666666667</v>
      </c>
      <c r="M823">
        <v>3.6666666666666665</v>
      </c>
      <c r="N823">
        <v>5</v>
      </c>
      <c r="O823">
        <v>5</v>
      </c>
      <c r="P823">
        <v>4.666666666666667</v>
      </c>
      <c r="Q823">
        <v>5</v>
      </c>
      <c r="R823">
        <v>4.333333333333333</v>
      </c>
      <c r="S823">
        <v>4.333333333333333</v>
      </c>
      <c r="T823">
        <v>4.666666666666667</v>
      </c>
      <c r="U823">
        <v>4.666666666666667</v>
      </c>
      <c r="V823">
        <v>5</v>
      </c>
      <c r="W823">
        <v>4.666666666666667</v>
      </c>
      <c r="X823">
        <v>4.333333333333333</v>
      </c>
      <c r="Y823">
        <v>4</v>
      </c>
    </row>
    <row r="824" spans="1:25">
      <c r="A824" t="s">
        <v>297</v>
      </c>
      <c r="B824" t="s">
        <v>192</v>
      </c>
      <c r="C824" t="s">
        <v>207</v>
      </c>
      <c r="D824" t="s">
        <v>193</v>
      </c>
      <c r="E824" t="s">
        <v>230</v>
      </c>
      <c r="F824">
        <v>4.4000000000000004</v>
      </c>
      <c r="G824">
        <v>4.12</v>
      </c>
      <c r="H824">
        <v>4.04</v>
      </c>
      <c r="I824">
        <v>3.48</v>
      </c>
      <c r="J824">
        <v>4.28</v>
      </c>
      <c r="K824">
        <v>3.64</v>
      </c>
      <c r="L824">
        <v>3.72</v>
      </c>
      <c r="M824">
        <v>2.76</v>
      </c>
      <c r="N824">
        <v>4.08</v>
      </c>
      <c r="O824">
        <v>3.84</v>
      </c>
      <c r="P824">
        <v>4.08</v>
      </c>
      <c r="Q824">
        <v>4.8</v>
      </c>
      <c r="R824">
        <v>4.28</v>
      </c>
      <c r="S824">
        <v>3.48</v>
      </c>
      <c r="T824">
        <v>4.08</v>
      </c>
      <c r="U824">
        <v>4.16</v>
      </c>
      <c r="V824">
        <v>4.5999999999999996</v>
      </c>
      <c r="W824">
        <v>4.32</v>
      </c>
      <c r="X824">
        <v>4.12</v>
      </c>
      <c r="Y824">
        <v>3.72</v>
      </c>
    </row>
    <row r="825" spans="1:25">
      <c r="A825" t="s">
        <v>297</v>
      </c>
      <c r="B825" t="s">
        <v>198</v>
      </c>
      <c r="C825" t="s">
        <v>209</v>
      </c>
      <c r="D825" t="s">
        <v>193</v>
      </c>
      <c r="E825" t="s">
        <v>229</v>
      </c>
      <c r="F825">
        <v>4.4285714285714288</v>
      </c>
      <c r="G825">
        <v>4.0714285714285712</v>
      </c>
      <c r="H825">
        <v>3.7857142857142856</v>
      </c>
      <c r="I825">
        <v>3.7142857142857144</v>
      </c>
      <c r="J825">
        <v>4.1428571428571432</v>
      </c>
      <c r="K825">
        <v>3.9285714285714284</v>
      </c>
      <c r="L825">
        <v>3.7142857142857144</v>
      </c>
      <c r="M825">
        <v>3.1428571428571428</v>
      </c>
      <c r="N825">
        <v>4.4285714285714288</v>
      </c>
      <c r="O825">
        <v>3.4285714285714284</v>
      </c>
      <c r="P825">
        <v>3.6428571428571428</v>
      </c>
      <c r="Q825">
        <v>4.5714285714285712</v>
      </c>
      <c r="R825">
        <v>4.2857142857142856</v>
      </c>
      <c r="S825">
        <v>4.1428571428571432</v>
      </c>
      <c r="T825">
        <v>4.1428571428571432</v>
      </c>
      <c r="U825">
        <v>4.4285714285714288</v>
      </c>
      <c r="V825">
        <v>4.4285714285714288</v>
      </c>
      <c r="W825">
        <v>3.9285714285714284</v>
      </c>
      <c r="X825">
        <v>4</v>
      </c>
      <c r="Y825">
        <v>4</v>
      </c>
    </row>
    <row r="826" spans="1:25">
      <c r="A826" t="s">
        <v>297</v>
      </c>
      <c r="B826" t="s">
        <v>198</v>
      </c>
      <c r="C826" t="s">
        <v>209</v>
      </c>
      <c r="D826" t="s">
        <v>193</v>
      </c>
      <c r="E826" t="s">
        <v>234</v>
      </c>
      <c r="F826">
        <v>5</v>
      </c>
      <c r="G826">
        <v>4.75</v>
      </c>
      <c r="H826">
        <v>4.75</v>
      </c>
      <c r="I826">
        <v>4</v>
      </c>
      <c r="J826">
        <v>4.75</v>
      </c>
      <c r="K826">
        <v>4.5</v>
      </c>
      <c r="L826">
        <v>5</v>
      </c>
      <c r="M826">
        <v>4.25</v>
      </c>
      <c r="N826">
        <v>4.75</v>
      </c>
      <c r="O826">
        <v>4.25</v>
      </c>
      <c r="P826">
        <v>4.5</v>
      </c>
      <c r="Q826">
        <v>5</v>
      </c>
      <c r="R826">
        <v>5</v>
      </c>
      <c r="S826">
        <v>4.5</v>
      </c>
      <c r="T826">
        <v>4.75</v>
      </c>
      <c r="U826">
        <v>5</v>
      </c>
      <c r="V826">
        <v>5</v>
      </c>
      <c r="W826">
        <v>5</v>
      </c>
      <c r="X826">
        <v>4.75</v>
      </c>
      <c r="Y826">
        <v>4.75</v>
      </c>
    </row>
    <row r="827" spans="1:25">
      <c r="A827" t="s">
        <v>297</v>
      </c>
      <c r="B827" t="s">
        <v>198</v>
      </c>
      <c r="C827" t="s">
        <v>209</v>
      </c>
      <c r="D827" t="s">
        <v>193</v>
      </c>
      <c r="E827" t="s">
        <v>230</v>
      </c>
      <c r="F827">
        <v>4.666666666666667</v>
      </c>
      <c r="G827">
        <v>3.5</v>
      </c>
      <c r="H827">
        <v>4</v>
      </c>
      <c r="I827">
        <v>3.5</v>
      </c>
      <c r="J827">
        <v>4.333333333333333</v>
      </c>
      <c r="K827">
        <v>4.333333333333333</v>
      </c>
      <c r="L827">
        <v>4</v>
      </c>
      <c r="M827">
        <v>3.8333333333333335</v>
      </c>
      <c r="N827">
        <v>4.166666666666667</v>
      </c>
      <c r="O827">
        <v>4.666666666666667</v>
      </c>
      <c r="P827">
        <v>3.5</v>
      </c>
      <c r="Q827">
        <v>4.666666666666667</v>
      </c>
      <c r="R827">
        <v>4</v>
      </c>
      <c r="S827">
        <v>3.8333333333333335</v>
      </c>
      <c r="T827">
        <v>4.166666666666667</v>
      </c>
      <c r="U827">
        <v>4.5</v>
      </c>
      <c r="V827">
        <v>4.666666666666667</v>
      </c>
      <c r="W827">
        <v>3.6666666666666665</v>
      </c>
      <c r="X827">
        <v>4.166666666666667</v>
      </c>
      <c r="Y827">
        <v>3.8333333333333335</v>
      </c>
    </row>
    <row r="828" spans="1:25">
      <c r="A828" t="s">
        <v>297</v>
      </c>
      <c r="B828" t="s">
        <v>206</v>
      </c>
      <c r="C828" t="s">
        <v>209</v>
      </c>
      <c r="D828" t="s">
        <v>193</v>
      </c>
      <c r="E828" t="s">
        <v>216</v>
      </c>
      <c r="F828">
        <v>4.1818181818181817</v>
      </c>
      <c r="G828">
        <v>4</v>
      </c>
      <c r="H828">
        <v>3.8181818181818183</v>
      </c>
      <c r="I828">
        <v>3.8181818181818183</v>
      </c>
      <c r="J828">
        <v>4.4545454545454541</v>
      </c>
      <c r="K828">
        <v>3.1818181818181817</v>
      </c>
      <c r="L828">
        <v>4.1818181818181817</v>
      </c>
      <c r="M828">
        <v>3.0909090909090908</v>
      </c>
      <c r="N828">
        <v>4.1818181818181817</v>
      </c>
      <c r="O828">
        <v>4</v>
      </c>
      <c r="P828">
        <v>4.1818181818181817</v>
      </c>
      <c r="Q828">
        <v>4</v>
      </c>
      <c r="R828">
        <v>3.9090909090909092</v>
      </c>
      <c r="S828">
        <v>3.8181818181818183</v>
      </c>
      <c r="T828">
        <v>4.0909090909090908</v>
      </c>
      <c r="U828">
        <v>4.0909090909090908</v>
      </c>
      <c r="V828">
        <v>4.0909090909090908</v>
      </c>
      <c r="W828">
        <v>4.5454545454545459</v>
      </c>
      <c r="X828">
        <v>4.1818181818181817</v>
      </c>
      <c r="Y828">
        <v>3.5454545454545454</v>
      </c>
    </row>
    <row r="829" spans="1:25">
      <c r="A829" t="s">
        <v>297</v>
      </c>
      <c r="B829" t="s">
        <v>206</v>
      </c>
      <c r="C829" t="s">
        <v>209</v>
      </c>
      <c r="D829" t="s">
        <v>193</v>
      </c>
      <c r="E829" t="s">
        <v>222</v>
      </c>
      <c r="F829">
        <v>3.6666666666666665</v>
      </c>
      <c r="G829">
        <v>3</v>
      </c>
      <c r="H829">
        <v>4</v>
      </c>
      <c r="I829">
        <v>3.6666666666666665</v>
      </c>
      <c r="J829">
        <v>3.6666666666666665</v>
      </c>
      <c r="K829">
        <v>3.3333333333333335</v>
      </c>
      <c r="L829">
        <v>4.666666666666667</v>
      </c>
      <c r="M829">
        <v>3.6666666666666665</v>
      </c>
      <c r="N829">
        <v>3.3333333333333335</v>
      </c>
      <c r="O829">
        <v>3.3333333333333335</v>
      </c>
      <c r="P829">
        <v>4.333333333333333</v>
      </c>
      <c r="Q829">
        <v>3.6666666666666665</v>
      </c>
      <c r="R829">
        <v>4.666666666666667</v>
      </c>
      <c r="S829">
        <v>3.6666666666666665</v>
      </c>
      <c r="T829">
        <v>4.333333333333333</v>
      </c>
      <c r="U829">
        <v>3.3333333333333335</v>
      </c>
      <c r="V829">
        <v>3.6666666666666665</v>
      </c>
      <c r="W829">
        <v>4.666666666666667</v>
      </c>
      <c r="X829">
        <v>4</v>
      </c>
      <c r="Y829">
        <v>4.333333333333333</v>
      </c>
    </row>
    <row r="830" spans="1:25">
      <c r="A830" t="s">
        <v>297</v>
      </c>
      <c r="B830" t="s">
        <v>206</v>
      </c>
      <c r="C830" t="s">
        <v>209</v>
      </c>
      <c r="D830" t="s">
        <v>193</v>
      </c>
      <c r="E830" t="s">
        <v>229</v>
      </c>
      <c r="F830">
        <v>4.2857142857142856</v>
      </c>
      <c r="G830">
        <v>3.2857142857142856</v>
      </c>
      <c r="H830">
        <v>3.5714285714285716</v>
      </c>
      <c r="I830">
        <v>3.7142857142857144</v>
      </c>
      <c r="J830">
        <v>3.8571428571428572</v>
      </c>
      <c r="K830">
        <v>3.4285714285714284</v>
      </c>
      <c r="L830">
        <v>3.7142857142857144</v>
      </c>
      <c r="M830">
        <v>2.7142857142857144</v>
      </c>
      <c r="N830">
        <v>4.1428571428571432</v>
      </c>
      <c r="O830">
        <v>4.1428571428571432</v>
      </c>
      <c r="P830">
        <v>3.5714285714285716</v>
      </c>
      <c r="Q830">
        <v>4</v>
      </c>
      <c r="R830">
        <v>3.2857142857142856</v>
      </c>
      <c r="S830">
        <v>3.2857142857142856</v>
      </c>
      <c r="T830">
        <v>4.2857142857142856</v>
      </c>
      <c r="U830">
        <v>3.4285714285714284</v>
      </c>
      <c r="V830">
        <v>3.8571428571428572</v>
      </c>
      <c r="W830">
        <v>3.8571428571428572</v>
      </c>
      <c r="X830">
        <v>3.8571428571428572</v>
      </c>
      <c r="Y830">
        <v>3.2857142857142856</v>
      </c>
    </row>
    <row r="831" spans="1:25">
      <c r="A831" t="s">
        <v>297</v>
      </c>
      <c r="B831" t="s">
        <v>206</v>
      </c>
      <c r="C831" t="s">
        <v>209</v>
      </c>
      <c r="D831" t="s">
        <v>193</v>
      </c>
      <c r="E831" t="s">
        <v>234</v>
      </c>
      <c r="F831">
        <v>4.4000000000000004</v>
      </c>
      <c r="G831">
        <v>4</v>
      </c>
      <c r="H831">
        <v>4.4000000000000004</v>
      </c>
      <c r="I831">
        <v>4.4000000000000004</v>
      </c>
      <c r="J831">
        <v>4.4000000000000004</v>
      </c>
      <c r="K831">
        <v>4.4000000000000004</v>
      </c>
      <c r="L831">
        <v>4</v>
      </c>
      <c r="M831">
        <v>3.4</v>
      </c>
      <c r="N831">
        <v>3.8</v>
      </c>
      <c r="O831">
        <v>4</v>
      </c>
      <c r="P831">
        <v>3.8</v>
      </c>
      <c r="Q831">
        <v>4.4000000000000004</v>
      </c>
      <c r="R831">
        <v>4.2</v>
      </c>
      <c r="S831">
        <v>3.4</v>
      </c>
      <c r="T831">
        <v>4</v>
      </c>
      <c r="U831">
        <v>4</v>
      </c>
      <c r="V831">
        <v>4.2</v>
      </c>
      <c r="W831">
        <v>4.4000000000000004</v>
      </c>
      <c r="X831">
        <v>3.8</v>
      </c>
      <c r="Y831">
        <v>4.4000000000000004</v>
      </c>
    </row>
    <row r="832" spans="1:25">
      <c r="A832" t="s">
        <v>297</v>
      </c>
      <c r="B832" t="s">
        <v>206</v>
      </c>
      <c r="C832" t="s">
        <v>209</v>
      </c>
      <c r="D832" t="s">
        <v>193</v>
      </c>
      <c r="E832" t="s">
        <v>230</v>
      </c>
      <c r="F832">
        <v>4.4285714285714288</v>
      </c>
      <c r="G832">
        <v>3.2857142857142856</v>
      </c>
      <c r="H832">
        <v>4.2857142857142856</v>
      </c>
      <c r="I832">
        <v>4.1428571428571432</v>
      </c>
      <c r="J832">
        <v>4.7142857142857144</v>
      </c>
      <c r="K832">
        <v>4</v>
      </c>
      <c r="L832">
        <v>4</v>
      </c>
      <c r="M832">
        <v>3.4285714285714284</v>
      </c>
      <c r="N832">
        <v>3.5714285714285716</v>
      </c>
      <c r="O832">
        <v>3.1428571428571428</v>
      </c>
      <c r="P832">
        <v>3.1428571428571428</v>
      </c>
      <c r="Q832">
        <v>4.7142857142857144</v>
      </c>
      <c r="R832">
        <v>4.4285714285714288</v>
      </c>
      <c r="S832">
        <v>3.8571428571428572</v>
      </c>
      <c r="T832">
        <v>4</v>
      </c>
      <c r="U832">
        <v>4</v>
      </c>
      <c r="V832">
        <v>4.8571428571428568</v>
      </c>
      <c r="W832">
        <v>4.4285714285714288</v>
      </c>
      <c r="X832">
        <v>3.8571428571428572</v>
      </c>
      <c r="Y832">
        <v>3.8571428571428572</v>
      </c>
    </row>
    <row r="833" spans="1:25">
      <c r="A833" t="s">
        <v>297</v>
      </c>
      <c r="B833" t="s">
        <v>185</v>
      </c>
      <c r="C833" t="s">
        <v>209</v>
      </c>
      <c r="D833" t="s">
        <v>193</v>
      </c>
      <c r="E833" t="s">
        <v>216</v>
      </c>
      <c r="F833">
        <v>4.2</v>
      </c>
      <c r="G833">
        <v>4</v>
      </c>
      <c r="H833">
        <v>2.8</v>
      </c>
      <c r="I833">
        <v>3</v>
      </c>
      <c r="J833">
        <v>5</v>
      </c>
      <c r="K833">
        <v>3.2</v>
      </c>
      <c r="L833">
        <v>5</v>
      </c>
      <c r="M833">
        <v>2.2000000000000002</v>
      </c>
      <c r="N833">
        <v>4.5999999999999996</v>
      </c>
      <c r="O833">
        <v>4.4000000000000004</v>
      </c>
      <c r="P833">
        <v>4.2</v>
      </c>
      <c r="Q833">
        <v>4</v>
      </c>
      <c r="R833">
        <v>4.5999999999999996</v>
      </c>
      <c r="S833">
        <v>4.2</v>
      </c>
      <c r="T833">
        <v>4.4000000000000004</v>
      </c>
      <c r="U833">
        <v>4.4000000000000004</v>
      </c>
      <c r="V833">
        <v>3.8</v>
      </c>
      <c r="W833">
        <v>3.8</v>
      </c>
      <c r="X833">
        <v>4.2</v>
      </c>
      <c r="Y833">
        <v>4.5999999999999996</v>
      </c>
    </row>
    <row r="834" spans="1:25">
      <c r="A834" t="s">
        <v>297</v>
      </c>
      <c r="B834" t="s">
        <v>185</v>
      </c>
      <c r="C834" t="s">
        <v>209</v>
      </c>
      <c r="D834" t="s">
        <v>193</v>
      </c>
      <c r="E834" t="s">
        <v>222</v>
      </c>
      <c r="F834">
        <v>4.5</v>
      </c>
      <c r="G834">
        <v>2.5</v>
      </c>
      <c r="H834">
        <v>4.5</v>
      </c>
      <c r="I834">
        <v>3</v>
      </c>
      <c r="J834">
        <v>5</v>
      </c>
      <c r="K834">
        <v>4</v>
      </c>
      <c r="L834">
        <v>4</v>
      </c>
      <c r="M834">
        <v>3</v>
      </c>
      <c r="N834">
        <v>3.5</v>
      </c>
      <c r="O834">
        <v>3</v>
      </c>
      <c r="P834">
        <v>5</v>
      </c>
      <c r="Q834">
        <v>4</v>
      </c>
      <c r="R834">
        <v>4</v>
      </c>
      <c r="S834">
        <v>3</v>
      </c>
      <c r="T834">
        <v>4</v>
      </c>
      <c r="U834">
        <v>5</v>
      </c>
      <c r="V834">
        <v>4.5</v>
      </c>
      <c r="W834">
        <v>5</v>
      </c>
      <c r="X834">
        <v>3.5</v>
      </c>
      <c r="Y834">
        <v>3</v>
      </c>
    </row>
    <row r="835" spans="1:25">
      <c r="A835" t="s">
        <v>297</v>
      </c>
      <c r="B835" t="s">
        <v>185</v>
      </c>
      <c r="C835" t="s">
        <v>209</v>
      </c>
      <c r="D835" t="s">
        <v>193</v>
      </c>
      <c r="E835" t="s">
        <v>229</v>
      </c>
      <c r="F835">
        <v>4.5</v>
      </c>
      <c r="G835">
        <v>4</v>
      </c>
      <c r="H835">
        <v>4.25</v>
      </c>
      <c r="I835">
        <v>3</v>
      </c>
      <c r="J835">
        <v>4.75</v>
      </c>
      <c r="K835">
        <v>3.75</v>
      </c>
      <c r="L835">
        <v>4.25</v>
      </c>
      <c r="M835">
        <v>2.5</v>
      </c>
      <c r="N835">
        <v>4.5</v>
      </c>
      <c r="O835">
        <v>3</v>
      </c>
      <c r="P835">
        <v>4.5</v>
      </c>
      <c r="Q835">
        <v>4.75</v>
      </c>
      <c r="R835">
        <v>4.25</v>
      </c>
      <c r="S835">
        <v>3.75</v>
      </c>
      <c r="T835">
        <v>4.5</v>
      </c>
      <c r="U835">
        <v>4.25</v>
      </c>
      <c r="V835">
        <v>4.75</v>
      </c>
      <c r="W835">
        <v>4.5</v>
      </c>
      <c r="X835">
        <v>3.5</v>
      </c>
      <c r="Y835">
        <v>4.75</v>
      </c>
    </row>
    <row r="836" spans="1:25">
      <c r="A836" t="s">
        <v>297</v>
      </c>
      <c r="B836" t="s">
        <v>185</v>
      </c>
      <c r="C836" t="s">
        <v>209</v>
      </c>
      <c r="D836" t="s">
        <v>193</v>
      </c>
      <c r="E836" t="s">
        <v>230</v>
      </c>
      <c r="F836">
        <v>4.416666666666667</v>
      </c>
      <c r="G836">
        <v>3.5833333333333335</v>
      </c>
      <c r="H836">
        <v>3.8333333333333335</v>
      </c>
      <c r="I836">
        <v>2.9166666666666665</v>
      </c>
      <c r="J836">
        <v>4.5</v>
      </c>
      <c r="K836">
        <v>4.083333333333333</v>
      </c>
      <c r="L836">
        <v>4.166666666666667</v>
      </c>
      <c r="M836">
        <v>3</v>
      </c>
      <c r="N836">
        <v>4.25</v>
      </c>
      <c r="O836">
        <v>3.9166666666666665</v>
      </c>
      <c r="P836">
        <v>4</v>
      </c>
      <c r="Q836">
        <v>4.333333333333333</v>
      </c>
      <c r="R836">
        <v>4.333333333333333</v>
      </c>
      <c r="S836">
        <v>3.3333333333333335</v>
      </c>
      <c r="T836">
        <v>4.416666666666667</v>
      </c>
      <c r="U836">
        <v>4.416666666666667</v>
      </c>
      <c r="V836">
        <v>4.75</v>
      </c>
      <c r="W836">
        <v>4.5</v>
      </c>
      <c r="X836">
        <v>4.583333333333333</v>
      </c>
      <c r="Y836">
        <v>4.083333333333333</v>
      </c>
    </row>
    <row r="837" spans="1:25">
      <c r="A837" t="s">
        <v>297</v>
      </c>
      <c r="B837" t="s">
        <v>205</v>
      </c>
      <c r="C837" t="s">
        <v>209</v>
      </c>
      <c r="D837" t="s">
        <v>193</v>
      </c>
      <c r="E837" t="s">
        <v>216</v>
      </c>
      <c r="F837">
        <v>5</v>
      </c>
      <c r="G837">
        <v>4</v>
      </c>
      <c r="H837">
        <v>4.75</v>
      </c>
      <c r="I837">
        <v>4.5</v>
      </c>
      <c r="J837">
        <v>5</v>
      </c>
      <c r="K837">
        <v>4.25</v>
      </c>
      <c r="L837">
        <v>5</v>
      </c>
      <c r="M837">
        <v>3.25</v>
      </c>
      <c r="N837">
        <v>4.75</v>
      </c>
      <c r="O837">
        <v>5</v>
      </c>
      <c r="P837">
        <v>5</v>
      </c>
      <c r="Q837">
        <v>4.5</v>
      </c>
      <c r="R837">
        <v>4</v>
      </c>
      <c r="S837">
        <v>3.75</v>
      </c>
      <c r="T837">
        <v>4.25</v>
      </c>
      <c r="U837">
        <v>4.25</v>
      </c>
      <c r="V837">
        <v>5</v>
      </c>
      <c r="W837">
        <v>4.75</v>
      </c>
      <c r="X837">
        <v>4.75</v>
      </c>
      <c r="Y837">
        <v>4.25</v>
      </c>
    </row>
    <row r="838" spans="1:25">
      <c r="A838" t="s">
        <v>297</v>
      </c>
      <c r="B838" t="s">
        <v>205</v>
      </c>
      <c r="C838" t="s">
        <v>209</v>
      </c>
      <c r="D838" t="s">
        <v>193</v>
      </c>
      <c r="E838" t="s">
        <v>222</v>
      </c>
      <c r="F838">
        <v>4.5714285714285712</v>
      </c>
      <c r="G838">
        <v>4.4285714285714288</v>
      </c>
      <c r="H838">
        <v>4.4285714285714288</v>
      </c>
      <c r="I838">
        <v>4</v>
      </c>
      <c r="J838">
        <v>4.1428571428571432</v>
      </c>
      <c r="K838">
        <v>4.1428571428571432</v>
      </c>
      <c r="L838">
        <v>4.5714285714285712</v>
      </c>
      <c r="M838">
        <v>2.8571428571428572</v>
      </c>
      <c r="N838">
        <v>4</v>
      </c>
      <c r="O838">
        <v>3.7142857142857144</v>
      </c>
      <c r="P838">
        <v>3.4285714285714284</v>
      </c>
      <c r="Q838">
        <v>4.1428571428571432</v>
      </c>
      <c r="R838">
        <v>4.5714285714285712</v>
      </c>
      <c r="S838">
        <v>4.7142857142857144</v>
      </c>
      <c r="T838">
        <v>4.2857142857142856</v>
      </c>
      <c r="U838">
        <v>4.5714285714285712</v>
      </c>
      <c r="V838">
        <v>4.5714285714285712</v>
      </c>
      <c r="W838">
        <v>4.7142857142857144</v>
      </c>
      <c r="X838">
        <v>4.4285714285714288</v>
      </c>
      <c r="Y838">
        <v>4.2857142857142856</v>
      </c>
    </row>
    <row r="839" spans="1:25">
      <c r="A839" t="s">
        <v>297</v>
      </c>
      <c r="B839" t="s">
        <v>205</v>
      </c>
      <c r="C839" t="s">
        <v>209</v>
      </c>
      <c r="D839" t="s">
        <v>193</v>
      </c>
      <c r="E839" t="s">
        <v>228</v>
      </c>
      <c r="F839">
        <v>5</v>
      </c>
      <c r="G839">
        <v>5</v>
      </c>
      <c r="H839">
        <v>5</v>
      </c>
      <c r="I839">
        <v>5</v>
      </c>
      <c r="J839">
        <v>5</v>
      </c>
      <c r="K839">
        <v>5</v>
      </c>
      <c r="L839">
        <v>5</v>
      </c>
      <c r="M839">
        <v>5</v>
      </c>
      <c r="N839">
        <v>4</v>
      </c>
      <c r="O839">
        <v>3</v>
      </c>
      <c r="P839">
        <v>5</v>
      </c>
      <c r="Q839">
        <v>5</v>
      </c>
      <c r="R839">
        <v>5</v>
      </c>
      <c r="S839">
        <v>5</v>
      </c>
      <c r="T839">
        <v>5</v>
      </c>
      <c r="U839">
        <v>5</v>
      </c>
      <c r="V839">
        <v>5</v>
      </c>
      <c r="W839">
        <v>5</v>
      </c>
      <c r="X839">
        <v>5</v>
      </c>
      <c r="Y839">
        <v>5</v>
      </c>
    </row>
    <row r="840" spans="1:25">
      <c r="A840" t="s">
        <v>297</v>
      </c>
      <c r="B840" t="s">
        <v>205</v>
      </c>
      <c r="C840" t="s">
        <v>209</v>
      </c>
      <c r="D840" t="s">
        <v>193</v>
      </c>
      <c r="E840" t="s">
        <v>229</v>
      </c>
      <c r="F840">
        <v>4</v>
      </c>
      <c r="G840">
        <v>4.166666666666667</v>
      </c>
      <c r="H840">
        <v>4.333333333333333</v>
      </c>
      <c r="I840">
        <v>3.6666666666666665</v>
      </c>
      <c r="J840">
        <v>4.833333333333333</v>
      </c>
      <c r="K840">
        <v>3.6666666666666665</v>
      </c>
      <c r="L840">
        <v>3.8333333333333335</v>
      </c>
      <c r="M840">
        <v>3.1666666666666665</v>
      </c>
      <c r="N840">
        <v>3.3333333333333335</v>
      </c>
      <c r="O840">
        <v>3.5</v>
      </c>
      <c r="P840">
        <v>4.5</v>
      </c>
      <c r="Q840">
        <v>3.6666666666666665</v>
      </c>
      <c r="R840">
        <v>4.833333333333333</v>
      </c>
      <c r="S840">
        <v>4.166666666666667</v>
      </c>
      <c r="T840">
        <v>4.166666666666667</v>
      </c>
      <c r="U840">
        <v>4.333333333333333</v>
      </c>
      <c r="V840">
        <v>4.5</v>
      </c>
      <c r="W840">
        <v>5</v>
      </c>
      <c r="X840">
        <v>4.5</v>
      </c>
      <c r="Y840">
        <v>4.166666666666667</v>
      </c>
    </row>
    <row r="841" spans="1:25">
      <c r="A841" t="s">
        <v>297</v>
      </c>
      <c r="B841" t="s">
        <v>205</v>
      </c>
      <c r="C841" t="s">
        <v>209</v>
      </c>
      <c r="D841" t="s">
        <v>193</v>
      </c>
      <c r="E841" t="s">
        <v>234</v>
      </c>
      <c r="F841">
        <v>5</v>
      </c>
      <c r="G841">
        <v>4.5</v>
      </c>
      <c r="H841">
        <v>5</v>
      </c>
      <c r="I841">
        <v>4</v>
      </c>
      <c r="J841">
        <v>4.5</v>
      </c>
      <c r="K841">
        <v>4</v>
      </c>
      <c r="L841">
        <v>4</v>
      </c>
      <c r="M841">
        <v>2</v>
      </c>
      <c r="N841">
        <v>4.5</v>
      </c>
      <c r="O841">
        <v>4.5</v>
      </c>
      <c r="P841">
        <v>5</v>
      </c>
      <c r="Q841">
        <v>4</v>
      </c>
      <c r="R841">
        <v>4.5</v>
      </c>
      <c r="S841">
        <v>3.5</v>
      </c>
      <c r="T841">
        <v>5</v>
      </c>
      <c r="U841">
        <v>4</v>
      </c>
      <c r="V841">
        <v>4.5</v>
      </c>
      <c r="W841">
        <v>4</v>
      </c>
      <c r="X841">
        <v>4</v>
      </c>
      <c r="Y841">
        <v>4.5</v>
      </c>
    </row>
    <row r="842" spans="1:25">
      <c r="A842" t="s">
        <v>297</v>
      </c>
      <c r="B842" t="s">
        <v>205</v>
      </c>
      <c r="C842" t="s">
        <v>209</v>
      </c>
      <c r="D842" t="s">
        <v>193</v>
      </c>
      <c r="E842" t="s">
        <v>230</v>
      </c>
      <c r="F842">
        <v>4.583333333333333</v>
      </c>
      <c r="G842">
        <v>3.75</v>
      </c>
      <c r="H842">
        <v>3.4166666666666665</v>
      </c>
      <c r="I842">
        <v>3</v>
      </c>
      <c r="J842">
        <v>3.5</v>
      </c>
      <c r="K842">
        <v>3.25</v>
      </c>
      <c r="L842">
        <v>3.6666666666666665</v>
      </c>
      <c r="M842">
        <v>2.8333333333333335</v>
      </c>
      <c r="N842">
        <v>4.333333333333333</v>
      </c>
      <c r="O842">
        <v>3.9166666666666665</v>
      </c>
      <c r="P842">
        <v>3.25</v>
      </c>
      <c r="Q842">
        <v>4.166666666666667</v>
      </c>
      <c r="R842">
        <v>4.416666666666667</v>
      </c>
      <c r="S842">
        <v>3.1666666666666665</v>
      </c>
      <c r="T842">
        <v>3.8333333333333335</v>
      </c>
      <c r="U842">
        <v>4.333333333333333</v>
      </c>
      <c r="V842">
        <v>4.666666666666667</v>
      </c>
      <c r="W842">
        <v>4.083333333333333</v>
      </c>
      <c r="X842">
        <v>4.25</v>
      </c>
      <c r="Y842">
        <v>3.8333333333333335</v>
      </c>
    </row>
    <row r="843" spans="1:25">
      <c r="A843" t="s">
        <v>297</v>
      </c>
      <c r="B843" t="s">
        <v>195</v>
      </c>
      <c r="C843" t="s">
        <v>209</v>
      </c>
      <c r="D843" t="s">
        <v>193</v>
      </c>
      <c r="E843" t="s">
        <v>216</v>
      </c>
      <c r="F843">
        <v>4</v>
      </c>
      <c r="G843">
        <v>5</v>
      </c>
      <c r="H843">
        <v>3</v>
      </c>
      <c r="I843">
        <v>4</v>
      </c>
      <c r="J843">
        <v>5</v>
      </c>
      <c r="K843">
        <v>5</v>
      </c>
      <c r="L843">
        <v>5</v>
      </c>
      <c r="M843">
        <v>2</v>
      </c>
      <c r="N843">
        <v>4</v>
      </c>
      <c r="O843">
        <v>4</v>
      </c>
      <c r="P843">
        <v>5</v>
      </c>
      <c r="Q843">
        <v>5</v>
      </c>
      <c r="R843">
        <v>4</v>
      </c>
      <c r="S843">
        <v>4</v>
      </c>
      <c r="T843">
        <v>4</v>
      </c>
      <c r="U843">
        <v>5</v>
      </c>
      <c r="V843">
        <v>5</v>
      </c>
      <c r="W843">
        <v>4</v>
      </c>
      <c r="X843">
        <v>4</v>
      </c>
      <c r="Y843">
        <v>3</v>
      </c>
    </row>
    <row r="844" spans="1:25">
      <c r="A844" t="s">
        <v>297</v>
      </c>
      <c r="B844" t="s">
        <v>195</v>
      </c>
      <c r="C844" t="s">
        <v>209</v>
      </c>
      <c r="D844" t="s">
        <v>193</v>
      </c>
      <c r="E844" t="s">
        <v>222</v>
      </c>
      <c r="F844">
        <v>4.333333333333333</v>
      </c>
      <c r="G844">
        <v>3.6666666666666665</v>
      </c>
      <c r="H844">
        <v>3.6666666666666665</v>
      </c>
      <c r="I844">
        <v>3</v>
      </c>
      <c r="J844">
        <v>3.3333333333333335</v>
      </c>
      <c r="K844">
        <v>4</v>
      </c>
      <c r="L844">
        <v>3.6666666666666665</v>
      </c>
      <c r="M844">
        <v>3</v>
      </c>
      <c r="N844">
        <v>4.666666666666667</v>
      </c>
      <c r="O844">
        <v>4.333333333333333</v>
      </c>
      <c r="P844">
        <v>4</v>
      </c>
      <c r="Q844">
        <v>4.333333333333333</v>
      </c>
      <c r="R844">
        <v>4</v>
      </c>
      <c r="S844">
        <v>3</v>
      </c>
      <c r="T844">
        <v>3</v>
      </c>
      <c r="U844">
        <v>4</v>
      </c>
      <c r="V844">
        <v>3.6666666666666665</v>
      </c>
      <c r="W844">
        <v>4.333333333333333</v>
      </c>
      <c r="X844">
        <v>4</v>
      </c>
      <c r="Y844">
        <v>4.666666666666667</v>
      </c>
    </row>
    <row r="845" spans="1:25">
      <c r="A845" t="s">
        <v>297</v>
      </c>
      <c r="B845" t="s">
        <v>195</v>
      </c>
      <c r="C845" t="s">
        <v>209</v>
      </c>
      <c r="D845" t="s">
        <v>193</v>
      </c>
      <c r="E845" t="s">
        <v>228</v>
      </c>
      <c r="F845">
        <v>4</v>
      </c>
      <c r="G845">
        <v>4</v>
      </c>
      <c r="H845">
        <v>4</v>
      </c>
      <c r="I845">
        <v>4</v>
      </c>
      <c r="J845">
        <v>5</v>
      </c>
      <c r="K845">
        <v>5</v>
      </c>
      <c r="L845">
        <v>4</v>
      </c>
      <c r="M845">
        <v>4</v>
      </c>
      <c r="N845">
        <v>4</v>
      </c>
      <c r="O845">
        <v>4</v>
      </c>
      <c r="P845">
        <v>4</v>
      </c>
      <c r="Q845">
        <v>4</v>
      </c>
      <c r="R845">
        <v>4</v>
      </c>
      <c r="S845">
        <v>4</v>
      </c>
      <c r="T845">
        <v>4</v>
      </c>
      <c r="U845">
        <v>4</v>
      </c>
      <c r="V845">
        <v>4</v>
      </c>
      <c r="W845">
        <v>5</v>
      </c>
      <c r="X845">
        <v>4</v>
      </c>
      <c r="Y845">
        <v>4</v>
      </c>
    </row>
    <row r="846" spans="1:25">
      <c r="A846" t="s">
        <v>297</v>
      </c>
      <c r="B846" t="s">
        <v>195</v>
      </c>
      <c r="C846" t="s">
        <v>209</v>
      </c>
      <c r="D846" t="s">
        <v>193</v>
      </c>
      <c r="E846" t="s">
        <v>229</v>
      </c>
      <c r="F846">
        <v>4.1428571428571432</v>
      </c>
      <c r="G846">
        <v>4.1428571428571432</v>
      </c>
      <c r="H846">
        <v>3.5714285714285716</v>
      </c>
      <c r="I846">
        <v>4.1428571428571432</v>
      </c>
      <c r="J846">
        <v>4.5714285714285712</v>
      </c>
      <c r="K846">
        <v>3.8571428571428572</v>
      </c>
      <c r="L846">
        <v>4.4285714285714288</v>
      </c>
      <c r="M846">
        <v>3</v>
      </c>
      <c r="N846">
        <v>3.7142857142857144</v>
      </c>
      <c r="O846">
        <v>3.4285714285714284</v>
      </c>
      <c r="P846">
        <v>3</v>
      </c>
      <c r="Q846">
        <v>4.7142857142857144</v>
      </c>
      <c r="R846">
        <v>3.4285714285714284</v>
      </c>
      <c r="S846">
        <v>3.4285714285714284</v>
      </c>
      <c r="T846">
        <v>3.8571428571428572</v>
      </c>
      <c r="U846">
        <v>4</v>
      </c>
      <c r="V846">
        <v>3.8571428571428572</v>
      </c>
      <c r="W846">
        <v>4.5714285714285712</v>
      </c>
      <c r="X846">
        <v>4</v>
      </c>
      <c r="Y846">
        <v>3.7142857142857144</v>
      </c>
    </row>
    <row r="847" spans="1:25">
      <c r="A847" t="s">
        <v>297</v>
      </c>
      <c r="B847" t="s">
        <v>195</v>
      </c>
      <c r="C847" t="s">
        <v>209</v>
      </c>
      <c r="D847" t="s">
        <v>193</v>
      </c>
      <c r="E847" t="s">
        <v>234</v>
      </c>
      <c r="F847">
        <v>4.7142857142857144</v>
      </c>
      <c r="G847">
        <v>4.5714285714285712</v>
      </c>
      <c r="H847">
        <v>4.7142857142857144</v>
      </c>
      <c r="I847">
        <v>4.1428571428571432</v>
      </c>
      <c r="J847">
        <v>4.8571428571428568</v>
      </c>
      <c r="K847">
        <v>4</v>
      </c>
      <c r="L847">
        <v>4.5714285714285712</v>
      </c>
      <c r="M847">
        <v>2.8571428571428572</v>
      </c>
      <c r="N847">
        <v>4.4285714285714288</v>
      </c>
      <c r="O847">
        <v>3.8571428571428572</v>
      </c>
      <c r="P847">
        <v>4</v>
      </c>
      <c r="Q847">
        <v>4.8571428571428568</v>
      </c>
      <c r="R847">
        <v>4.4285714285714288</v>
      </c>
      <c r="S847">
        <v>4.5714285714285712</v>
      </c>
      <c r="T847">
        <v>4.5714285714285712</v>
      </c>
      <c r="U847">
        <v>4.5714285714285712</v>
      </c>
      <c r="V847">
        <v>4.5714285714285712</v>
      </c>
      <c r="W847">
        <v>4.7142857142857144</v>
      </c>
      <c r="X847">
        <v>4.5714285714285712</v>
      </c>
      <c r="Y847">
        <v>4</v>
      </c>
    </row>
    <row r="848" spans="1:25">
      <c r="A848" t="s">
        <v>297</v>
      </c>
      <c r="B848" t="s">
        <v>195</v>
      </c>
      <c r="C848" t="s">
        <v>209</v>
      </c>
      <c r="D848" t="s">
        <v>193</v>
      </c>
      <c r="E848" t="s">
        <v>230</v>
      </c>
      <c r="F848">
        <v>4.4615384615384617</v>
      </c>
      <c r="G848">
        <v>3.5384615384615383</v>
      </c>
      <c r="H848">
        <v>4</v>
      </c>
      <c r="I848">
        <v>3.3846153846153846</v>
      </c>
      <c r="J848">
        <v>4.1538461538461542</v>
      </c>
      <c r="K848">
        <v>3.2307692307692308</v>
      </c>
      <c r="L848">
        <v>3.6153846153846154</v>
      </c>
      <c r="M848">
        <v>2.3846153846153846</v>
      </c>
      <c r="N848">
        <v>4.384615384615385</v>
      </c>
      <c r="O848">
        <v>4.3076923076923075</v>
      </c>
      <c r="P848">
        <v>4</v>
      </c>
      <c r="Q848">
        <v>4.5384615384615383</v>
      </c>
      <c r="R848">
        <v>4.1538461538461542</v>
      </c>
      <c r="S848">
        <v>3.1538461538461537</v>
      </c>
      <c r="T848">
        <v>3.6153846153846154</v>
      </c>
      <c r="U848">
        <v>4</v>
      </c>
      <c r="V848">
        <v>4.6923076923076925</v>
      </c>
      <c r="W848">
        <v>4.2307692307692308</v>
      </c>
      <c r="X848">
        <v>4.384615384615385</v>
      </c>
      <c r="Y848">
        <v>3.5384615384615383</v>
      </c>
    </row>
    <row r="849" spans="1:25">
      <c r="A849" t="s">
        <v>297</v>
      </c>
      <c r="B849" t="s">
        <v>192</v>
      </c>
      <c r="C849" t="s">
        <v>209</v>
      </c>
      <c r="D849" t="s">
        <v>193</v>
      </c>
      <c r="E849" t="s">
        <v>216</v>
      </c>
      <c r="F849">
        <v>5</v>
      </c>
      <c r="G849">
        <v>5</v>
      </c>
      <c r="H849">
        <v>5</v>
      </c>
      <c r="I849">
        <v>1</v>
      </c>
      <c r="J849">
        <v>5</v>
      </c>
      <c r="K849">
        <v>1</v>
      </c>
      <c r="L849">
        <v>5</v>
      </c>
      <c r="M849">
        <v>1</v>
      </c>
      <c r="N849">
        <v>1</v>
      </c>
      <c r="O849">
        <v>1</v>
      </c>
      <c r="P849">
        <v>5</v>
      </c>
      <c r="Q849">
        <v>5</v>
      </c>
      <c r="R849">
        <v>1</v>
      </c>
      <c r="S849">
        <v>5</v>
      </c>
      <c r="T849">
        <v>1</v>
      </c>
      <c r="U849">
        <v>5</v>
      </c>
      <c r="V849">
        <v>5</v>
      </c>
      <c r="W849">
        <v>1</v>
      </c>
      <c r="X849">
        <v>5</v>
      </c>
      <c r="Y849">
        <v>1</v>
      </c>
    </row>
    <row r="850" spans="1:25">
      <c r="A850" t="s">
        <v>297</v>
      </c>
      <c r="B850" t="s">
        <v>192</v>
      </c>
      <c r="C850" t="s">
        <v>209</v>
      </c>
      <c r="D850" t="s">
        <v>193</v>
      </c>
      <c r="E850" t="s">
        <v>228</v>
      </c>
      <c r="F850">
        <v>5</v>
      </c>
      <c r="G850">
        <v>4.5</v>
      </c>
      <c r="H850">
        <v>5</v>
      </c>
      <c r="I850">
        <v>4</v>
      </c>
      <c r="J850">
        <v>5</v>
      </c>
      <c r="K850">
        <v>4.5</v>
      </c>
      <c r="L850">
        <v>5</v>
      </c>
      <c r="M850">
        <v>3.5</v>
      </c>
      <c r="N850">
        <v>5</v>
      </c>
      <c r="O850">
        <v>5</v>
      </c>
      <c r="P850">
        <v>5</v>
      </c>
      <c r="Q850">
        <v>5</v>
      </c>
      <c r="R850">
        <v>5</v>
      </c>
      <c r="S850">
        <v>4.5</v>
      </c>
      <c r="T850">
        <v>5</v>
      </c>
      <c r="U850">
        <v>5</v>
      </c>
      <c r="V850">
        <v>5</v>
      </c>
      <c r="W850">
        <v>5</v>
      </c>
      <c r="X850">
        <v>5</v>
      </c>
      <c r="Y850">
        <v>4.5</v>
      </c>
    </row>
    <row r="851" spans="1:25">
      <c r="A851" t="s">
        <v>297</v>
      </c>
      <c r="B851" t="s">
        <v>192</v>
      </c>
      <c r="C851" t="s">
        <v>209</v>
      </c>
      <c r="D851" t="s">
        <v>193</v>
      </c>
      <c r="E851" t="s">
        <v>229</v>
      </c>
      <c r="F851">
        <v>4.375</v>
      </c>
      <c r="G851">
        <v>4</v>
      </c>
      <c r="H851">
        <v>3.75</v>
      </c>
      <c r="I851">
        <v>4.125</v>
      </c>
      <c r="J851">
        <v>4.625</v>
      </c>
      <c r="K851">
        <v>4.125</v>
      </c>
      <c r="L851">
        <v>4.25</v>
      </c>
      <c r="M851">
        <v>3.375</v>
      </c>
      <c r="N851">
        <v>4.625</v>
      </c>
      <c r="O851">
        <v>4.5</v>
      </c>
      <c r="P851">
        <v>3</v>
      </c>
      <c r="Q851">
        <v>4</v>
      </c>
      <c r="R851">
        <v>4.375</v>
      </c>
      <c r="S851">
        <v>4.375</v>
      </c>
      <c r="T851">
        <v>4.25</v>
      </c>
      <c r="U851">
        <v>4.5</v>
      </c>
      <c r="V851">
        <v>4.25</v>
      </c>
      <c r="W851">
        <v>4.375</v>
      </c>
      <c r="X851">
        <v>4.25</v>
      </c>
      <c r="Y851">
        <v>3.875</v>
      </c>
    </row>
    <row r="852" spans="1:25">
      <c r="A852" t="s">
        <v>297</v>
      </c>
      <c r="B852" t="s">
        <v>192</v>
      </c>
      <c r="C852" t="s">
        <v>209</v>
      </c>
      <c r="D852" t="s">
        <v>193</v>
      </c>
      <c r="E852" t="s">
        <v>234</v>
      </c>
      <c r="F852">
        <v>5</v>
      </c>
      <c r="G852">
        <v>4</v>
      </c>
      <c r="H852">
        <v>5</v>
      </c>
      <c r="I852">
        <v>4</v>
      </c>
      <c r="J852">
        <v>5</v>
      </c>
      <c r="K852">
        <v>4</v>
      </c>
      <c r="L852">
        <v>5</v>
      </c>
      <c r="M852">
        <v>4</v>
      </c>
      <c r="N852">
        <v>4</v>
      </c>
      <c r="O852">
        <v>5</v>
      </c>
      <c r="P852">
        <v>5</v>
      </c>
      <c r="Q852">
        <v>5</v>
      </c>
      <c r="R852">
        <v>4</v>
      </c>
      <c r="S852">
        <v>4</v>
      </c>
      <c r="T852">
        <v>4</v>
      </c>
      <c r="U852">
        <v>4</v>
      </c>
      <c r="V852">
        <v>5</v>
      </c>
      <c r="W852">
        <v>5</v>
      </c>
      <c r="X852">
        <v>4</v>
      </c>
      <c r="Y852">
        <v>5</v>
      </c>
    </row>
    <row r="853" spans="1:25">
      <c r="A853" t="s">
        <v>297</v>
      </c>
      <c r="B853" t="s">
        <v>192</v>
      </c>
      <c r="C853" t="s">
        <v>209</v>
      </c>
      <c r="D853" t="s">
        <v>193</v>
      </c>
      <c r="E853" t="s">
        <v>230</v>
      </c>
      <c r="F853">
        <v>4.5714285714285712</v>
      </c>
      <c r="G853">
        <v>4.2142857142857144</v>
      </c>
      <c r="H853">
        <v>4</v>
      </c>
      <c r="I853">
        <v>3.4285714285714284</v>
      </c>
      <c r="J853">
        <v>4.7857142857142856</v>
      </c>
      <c r="K853">
        <v>4</v>
      </c>
      <c r="L853">
        <v>4.4285714285714288</v>
      </c>
      <c r="M853">
        <v>2.0714285714285716</v>
      </c>
      <c r="N853">
        <v>4.5714285714285712</v>
      </c>
      <c r="O853">
        <v>4.5714285714285712</v>
      </c>
      <c r="P853">
        <v>4.3571428571428568</v>
      </c>
      <c r="Q853">
        <v>4.5</v>
      </c>
      <c r="R853">
        <v>4.5714285714285712</v>
      </c>
      <c r="S853">
        <v>3.7142857142857144</v>
      </c>
      <c r="T853">
        <v>4.5</v>
      </c>
      <c r="U853">
        <v>4.3571428571428568</v>
      </c>
      <c r="V853">
        <v>4.8571428571428568</v>
      </c>
      <c r="W853">
        <v>4.4285714285714288</v>
      </c>
      <c r="X853">
        <v>4.4285714285714288</v>
      </c>
      <c r="Y853">
        <v>4.1428571428571432</v>
      </c>
    </row>
    <row r="854" spans="1:25">
      <c r="A854" t="s">
        <v>297</v>
      </c>
      <c r="B854" t="s">
        <v>198</v>
      </c>
      <c r="C854" t="s">
        <v>211</v>
      </c>
      <c r="D854" t="s">
        <v>193</v>
      </c>
      <c r="E854" t="s">
        <v>188</v>
      </c>
      <c r="F854">
        <v>5</v>
      </c>
      <c r="G854">
        <v>4</v>
      </c>
      <c r="H854">
        <v>4.5</v>
      </c>
      <c r="I854">
        <v>3</v>
      </c>
      <c r="J854">
        <v>5</v>
      </c>
      <c r="K854">
        <v>4.5</v>
      </c>
      <c r="L854">
        <v>4.5</v>
      </c>
      <c r="M854">
        <v>4</v>
      </c>
      <c r="N854">
        <v>4.5</v>
      </c>
      <c r="O854">
        <v>2.5</v>
      </c>
      <c r="P854">
        <v>4.5</v>
      </c>
      <c r="Q854">
        <v>3.5</v>
      </c>
      <c r="R854">
        <v>4</v>
      </c>
      <c r="S854">
        <v>4</v>
      </c>
      <c r="T854">
        <v>5</v>
      </c>
      <c r="U854">
        <v>5</v>
      </c>
      <c r="V854">
        <v>3.5</v>
      </c>
      <c r="W854">
        <v>4.5</v>
      </c>
      <c r="X854">
        <v>4.5</v>
      </c>
      <c r="Y854">
        <v>4.5</v>
      </c>
    </row>
    <row r="855" spans="1:25">
      <c r="A855" t="s">
        <v>297</v>
      </c>
      <c r="B855" t="s">
        <v>198</v>
      </c>
      <c r="C855" t="s">
        <v>211</v>
      </c>
      <c r="D855" t="s">
        <v>193</v>
      </c>
      <c r="E855" t="s">
        <v>229</v>
      </c>
      <c r="F855">
        <v>4.2</v>
      </c>
      <c r="G855">
        <v>4.5999999999999996</v>
      </c>
      <c r="H855">
        <v>4.2</v>
      </c>
      <c r="I855">
        <v>3.4</v>
      </c>
      <c r="J855">
        <v>4.4000000000000004</v>
      </c>
      <c r="K855">
        <v>3.8</v>
      </c>
      <c r="L855">
        <v>4.2</v>
      </c>
      <c r="M855">
        <v>3.2</v>
      </c>
      <c r="N855">
        <v>4.8</v>
      </c>
      <c r="O855">
        <v>2.6</v>
      </c>
      <c r="P855">
        <v>3.4</v>
      </c>
      <c r="Q855">
        <v>5</v>
      </c>
      <c r="R855">
        <v>4</v>
      </c>
      <c r="S855">
        <v>3.4</v>
      </c>
      <c r="T855">
        <v>4.4000000000000004</v>
      </c>
      <c r="U855">
        <v>3.8</v>
      </c>
      <c r="V855">
        <v>5</v>
      </c>
      <c r="W855">
        <v>4.8</v>
      </c>
      <c r="X855">
        <v>4</v>
      </c>
      <c r="Y855">
        <v>4.5999999999999996</v>
      </c>
    </row>
    <row r="856" spans="1:25">
      <c r="A856" t="s">
        <v>297</v>
      </c>
      <c r="B856" t="s">
        <v>198</v>
      </c>
      <c r="C856" t="s">
        <v>211</v>
      </c>
      <c r="D856" t="s">
        <v>193</v>
      </c>
      <c r="E856" t="s">
        <v>234</v>
      </c>
      <c r="F856">
        <v>1</v>
      </c>
      <c r="G856">
        <v>2</v>
      </c>
      <c r="H856">
        <v>2</v>
      </c>
      <c r="I856">
        <v>2</v>
      </c>
      <c r="J856">
        <v>1</v>
      </c>
      <c r="K856">
        <v>2</v>
      </c>
      <c r="L856">
        <v>2</v>
      </c>
      <c r="M856">
        <v>3</v>
      </c>
      <c r="N856">
        <v>2</v>
      </c>
      <c r="O856">
        <v>2</v>
      </c>
      <c r="P856">
        <v>5</v>
      </c>
      <c r="Q856">
        <v>5</v>
      </c>
      <c r="R856">
        <v>4</v>
      </c>
      <c r="S856">
        <v>2</v>
      </c>
      <c r="T856">
        <v>4</v>
      </c>
      <c r="U856">
        <v>3</v>
      </c>
      <c r="V856">
        <v>2</v>
      </c>
      <c r="W856">
        <v>2</v>
      </c>
      <c r="X856">
        <v>2</v>
      </c>
      <c r="Y856">
        <v>2</v>
      </c>
    </row>
    <row r="857" spans="1:25">
      <c r="A857" t="s">
        <v>297</v>
      </c>
      <c r="B857" t="s">
        <v>198</v>
      </c>
      <c r="C857" t="s">
        <v>211</v>
      </c>
      <c r="D857" t="s">
        <v>193</v>
      </c>
      <c r="E857" t="s">
        <v>230</v>
      </c>
      <c r="F857">
        <v>5</v>
      </c>
      <c r="G857">
        <v>4.2</v>
      </c>
      <c r="H857">
        <v>4.8</v>
      </c>
      <c r="I857">
        <v>3.6</v>
      </c>
      <c r="J857">
        <v>5</v>
      </c>
      <c r="K857">
        <v>3.8</v>
      </c>
      <c r="L857">
        <v>4.4000000000000004</v>
      </c>
      <c r="M857">
        <v>2.2000000000000002</v>
      </c>
      <c r="N857">
        <v>4</v>
      </c>
      <c r="O857">
        <v>3.6</v>
      </c>
      <c r="P857">
        <v>3.4</v>
      </c>
      <c r="Q857">
        <v>5</v>
      </c>
      <c r="R857">
        <v>4.2</v>
      </c>
      <c r="S857">
        <v>3</v>
      </c>
      <c r="T857">
        <v>4.8</v>
      </c>
      <c r="U857">
        <v>4.8</v>
      </c>
      <c r="V857">
        <v>4.8</v>
      </c>
      <c r="W857">
        <v>4.8</v>
      </c>
      <c r="X857">
        <v>4.8</v>
      </c>
      <c r="Y857">
        <v>4.2</v>
      </c>
    </row>
    <row r="858" spans="1:25">
      <c r="A858" t="s">
        <v>297</v>
      </c>
      <c r="B858" t="s">
        <v>206</v>
      </c>
      <c r="C858" t="s">
        <v>211</v>
      </c>
      <c r="D858" t="s">
        <v>193</v>
      </c>
      <c r="E858" t="s">
        <v>216</v>
      </c>
      <c r="F858">
        <v>4.5714285714285712</v>
      </c>
      <c r="G858">
        <v>4.1428571428571432</v>
      </c>
      <c r="H858">
        <v>4.7142857142857144</v>
      </c>
      <c r="I858">
        <v>3.5714285714285716</v>
      </c>
      <c r="J858">
        <v>4.8571428571428568</v>
      </c>
      <c r="K858">
        <v>3.2857142857142856</v>
      </c>
      <c r="L858">
        <v>4</v>
      </c>
      <c r="M858">
        <v>2.7142857142857144</v>
      </c>
      <c r="N858">
        <v>4.2857142857142856</v>
      </c>
      <c r="O858">
        <v>3.7142857142857144</v>
      </c>
      <c r="P858">
        <v>3.8571428571428572</v>
      </c>
      <c r="Q858">
        <v>4.5714285714285712</v>
      </c>
      <c r="R858">
        <v>4.2857142857142856</v>
      </c>
      <c r="S858">
        <v>4.4285714285714288</v>
      </c>
      <c r="T858">
        <v>4.4285714285714288</v>
      </c>
      <c r="U858">
        <v>4.4285714285714288</v>
      </c>
      <c r="V858">
        <v>4.4285714285714288</v>
      </c>
      <c r="W858">
        <v>4.7142857142857144</v>
      </c>
      <c r="X858">
        <v>4.7142857142857144</v>
      </c>
      <c r="Y858">
        <v>4.4285714285714288</v>
      </c>
    </row>
    <row r="859" spans="1:25">
      <c r="A859" t="s">
        <v>297</v>
      </c>
      <c r="B859" t="s">
        <v>206</v>
      </c>
      <c r="C859" t="s">
        <v>211</v>
      </c>
      <c r="D859" t="s">
        <v>193</v>
      </c>
      <c r="E859" t="s">
        <v>222</v>
      </c>
      <c r="F859">
        <v>1.5</v>
      </c>
      <c r="G859">
        <v>1</v>
      </c>
      <c r="H859">
        <v>3</v>
      </c>
      <c r="I859">
        <v>3</v>
      </c>
      <c r="J859">
        <v>2</v>
      </c>
      <c r="K859">
        <v>2</v>
      </c>
      <c r="L859">
        <v>2</v>
      </c>
      <c r="M859">
        <v>2</v>
      </c>
      <c r="N859">
        <v>4</v>
      </c>
      <c r="O859">
        <v>5</v>
      </c>
      <c r="P859">
        <v>2</v>
      </c>
      <c r="Q859">
        <v>3.5</v>
      </c>
      <c r="R859">
        <v>4.5</v>
      </c>
      <c r="S859">
        <v>4.5</v>
      </c>
      <c r="T859">
        <v>4</v>
      </c>
      <c r="U859">
        <v>4</v>
      </c>
      <c r="V859">
        <v>4</v>
      </c>
      <c r="W859">
        <v>3</v>
      </c>
      <c r="X859">
        <v>5</v>
      </c>
      <c r="Y859">
        <v>3</v>
      </c>
    </row>
    <row r="860" spans="1:25">
      <c r="A860" t="s">
        <v>297</v>
      </c>
      <c r="B860" t="s">
        <v>206</v>
      </c>
      <c r="C860" t="s">
        <v>211</v>
      </c>
      <c r="D860" t="s">
        <v>193</v>
      </c>
      <c r="E860" t="s">
        <v>229</v>
      </c>
      <c r="F860">
        <v>3.1666666666666665</v>
      </c>
      <c r="G860">
        <v>3.3333333333333335</v>
      </c>
      <c r="H860">
        <v>3.8333333333333335</v>
      </c>
      <c r="I860">
        <v>3.1666666666666665</v>
      </c>
      <c r="J860">
        <v>4.333333333333333</v>
      </c>
      <c r="K860">
        <v>3.6666666666666665</v>
      </c>
      <c r="L860">
        <v>3.8333333333333335</v>
      </c>
      <c r="M860">
        <v>2</v>
      </c>
      <c r="N860">
        <v>4.166666666666667</v>
      </c>
      <c r="O860">
        <v>3.6666666666666665</v>
      </c>
      <c r="P860">
        <v>3.3333333333333335</v>
      </c>
      <c r="Q860">
        <v>4</v>
      </c>
      <c r="R860">
        <v>4.166666666666667</v>
      </c>
      <c r="S860">
        <v>3</v>
      </c>
      <c r="T860">
        <v>3.6666666666666665</v>
      </c>
      <c r="U860">
        <v>3.8333333333333335</v>
      </c>
      <c r="V860">
        <v>3.5</v>
      </c>
      <c r="W860">
        <v>4</v>
      </c>
      <c r="X860">
        <v>4</v>
      </c>
      <c r="Y860">
        <v>3</v>
      </c>
    </row>
    <row r="861" spans="1:25">
      <c r="A861" t="s">
        <v>297</v>
      </c>
      <c r="B861" t="s">
        <v>206</v>
      </c>
      <c r="C861" t="s">
        <v>211</v>
      </c>
      <c r="D861" t="s">
        <v>193</v>
      </c>
      <c r="E861" t="s">
        <v>234</v>
      </c>
      <c r="F861">
        <v>5</v>
      </c>
      <c r="G861">
        <v>3.6666666666666665</v>
      </c>
      <c r="H861">
        <v>4</v>
      </c>
      <c r="I861">
        <v>3.6666666666666665</v>
      </c>
      <c r="J861">
        <v>5</v>
      </c>
      <c r="K861">
        <v>4</v>
      </c>
      <c r="L861">
        <v>4</v>
      </c>
      <c r="M861">
        <v>4</v>
      </c>
      <c r="N861">
        <v>4.666666666666667</v>
      </c>
      <c r="O861">
        <v>4</v>
      </c>
      <c r="P861">
        <v>4.333333333333333</v>
      </c>
      <c r="Q861">
        <v>4.333333333333333</v>
      </c>
      <c r="R861">
        <v>4.666666666666667</v>
      </c>
      <c r="S861">
        <v>3.3333333333333335</v>
      </c>
      <c r="T861">
        <v>5</v>
      </c>
      <c r="U861">
        <v>4.333333333333333</v>
      </c>
      <c r="V861">
        <v>5</v>
      </c>
      <c r="W861">
        <v>4.666666666666667</v>
      </c>
      <c r="X861">
        <v>4.666666666666667</v>
      </c>
      <c r="Y861">
        <v>3.6666666666666665</v>
      </c>
    </row>
    <row r="862" spans="1:25">
      <c r="A862" t="s">
        <v>297</v>
      </c>
      <c r="B862" t="s">
        <v>206</v>
      </c>
      <c r="C862" t="s">
        <v>211</v>
      </c>
      <c r="D862" t="s">
        <v>193</v>
      </c>
      <c r="E862" t="s">
        <v>230</v>
      </c>
      <c r="F862">
        <v>4.4000000000000004</v>
      </c>
      <c r="G862">
        <v>3.88</v>
      </c>
      <c r="H862">
        <v>4.2</v>
      </c>
      <c r="I862">
        <v>3.48</v>
      </c>
      <c r="J862">
        <v>4.72</v>
      </c>
      <c r="K862">
        <v>4</v>
      </c>
      <c r="L862">
        <v>4.24</v>
      </c>
      <c r="M862">
        <v>3.08</v>
      </c>
      <c r="N862">
        <v>4.2</v>
      </c>
      <c r="O862">
        <v>3.64</v>
      </c>
      <c r="P862">
        <v>4.32</v>
      </c>
      <c r="Q862">
        <v>4.5199999999999996</v>
      </c>
      <c r="R862">
        <v>4.2</v>
      </c>
      <c r="S862">
        <v>3.8</v>
      </c>
      <c r="T862">
        <v>4.16</v>
      </c>
      <c r="U862">
        <v>4.5599999999999996</v>
      </c>
      <c r="V862">
        <v>4.6399999999999997</v>
      </c>
      <c r="W862">
        <v>4.5599999999999996</v>
      </c>
      <c r="X862">
        <v>4.4800000000000004</v>
      </c>
      <c r="Y862">
        <v>4.2</v>
      </c>
    </row>
    <row r="863" spans="1:25">
      <c r="A863" t="s">
        <v>297</v>
      </c>
      <c r="B863" t="s">
        <v>185</v>
      </c>
      <c r="C863" t="s">
        <v>211</v>
      </c>
      <c r="D863" t="s">
        <v>193</v>
      </c>
      <c r="E863" t="s">
        <v>188</v>
      </c>
      <c r="F863">
        <v>5</v>
      </c>
      <c r="G863">
        <v>4</v>
      </c>
      <c r="H863">
        <v>5</v>
      </c>
      <c r="I863">
        <v>3</v>
      </c>
      <c r="J863">
        <v>5</v>
      </c>
      <c r="K863">
        <v>2</v>
      </c>
      <c r="L863">
        <v>3</v>
      </c>
      <c r="M863">
        <v>2</v>
      </c>
      <c r="N863">
        <v>4</v>
      </c>
      <c r="O863">
        <v>4</v>
      </c>
      <c r="P863">
        <v>3</v>
      </c>
      <c r="Q863">
        <v>5</v>
      </c>
      <c r="R863">
        <v>3</v>
      </c>
      <c r="S863">
        <v>2</v>
      </c>
      <c r="T863">
        <v>4</v>
      </c>
      <c r="U863">
        <v>3</v>
      </c>
      <c r="V863">
        <v>5</v>
      </c>
      <c r="W863">
        <v>5</v>
      </c>
      <c r="X863">
        <v>3</v>
      </c>
      <c r="Y863">
        <v>3</v>
      </c>
    </row>
    <row r="864" spans="1:25">
      <c r="A864" t="s">
        <v>297</v>
      </c>
      <c r="B864" t="s">
        <v>185</v>
      </c>
      <c r="C864" t="s">
        <v>211</v>
      </c>
      <c r="D864" t="s">
        <v>193</v>
      </c>
      <c r="E864" t="s">
        <v>216</v>
      </c>
      <c r="F864">
        <v>4.333333333333333</v>
      </c>
      <c r="G864">
        <v>3.8333333333333335</v>
      </c>
      <c r="H864">
        <v>3.1666666666666665</v>
      </c>
      <c r="I864">
        <v>3</v>
      </c>
      <c r="J864">
        <v>4.5</v>
      </c>
      <c r="K864">
        <v>3.5</v>
      </c>
      <c r="L864">
        <v>4.166666666666667</v>
      </c>
      <c r="M864">
        <v>2</v>
      </c>
      <c r="N864">
        <v>4.333333333333333</v>
      </c>
      <c r="O864">
        <v>3.5</v>
      </c>
      <c r="P864">
        <v>4</v>
      </c>
      <c r="Q864">
        <v>3.8333333333333335</v>
      </c>
      <c r="R864">
        <v>3.6666666666666665</v>
      </c>
      <c r="S864">
        <v>4</v>
      </c>
      <c r="T864">
        <v>3.8333333333333335</v>
      </c>
      <c r="U864">
        <v>4</v>
      </c>
      <c r="V864">
        <v>4.666666666666667</v>
      </c>
      <c r="W864">
        <v>4</v>
      </c>
      <c r="X864">
        <v>3.8333333333333335</v>
      </c>
      <c r="Y864">
        <v>3.1666666666666665</v>
      </c>
    </row>
    <row r="865" spans="1:25">
      <c r="A865" t="s">
        <v>297</v>
      </c>
      <c r="B865" t="s">
        <v>185</v>
      </c>
      <c r="C865" t="s">
        <v>211</v>
      </c>
      <c r="D865" t="s">
        <v>193</v>
      </c>
      <c r="E865" t="s">
        <v>229</v>
      </c>
      <c r="F865">
        <v>4.25</v>
      </c>
      <c r="G865">
        <v>3.75</v>
      </c>
      <c r="H865">
        <v>4.375</v>
      </c>
      <c r="I865">
        <v>4</v>
      </c>
      <c r="J865">
        <v>4.625</v>
      </c>
      <c r="K865">
        <v>3.375</v>
      </c>
      <c r="L865">
        <v>3.75</v>
      </c>
      <c r="M865">
        <v>3.25</v>
      </c>
      <c r="N865">
        <v>3.75</v>
      </c>
      <c r="O865">
        <v>4.125</v>
      </c>
      <c r="P865">
        <v>4</v>
      </c>
      <c r="Q865">
        <v>4.5</v>
      </c>
      <c r="R865">
        <v>4.125</v>
      </c>
      <c r="S865">
        <v>3.875</v>
      </c>
      <c r="T865">
        <v>4.25</v>
      </c>
      <c r="U865">
        <v>4.125</v>
      </c>
      <c r="V865">
        <v>4.75</v>
      </c>
      <c r="W865">
        <v>4.25</v>
      </c>
      <c r="X865">
        <v>4.125</v>
      </c>
      <c r="Y865">
        <v>3.875</v>
      </c>
    </row>
    <row r="866" spans="1:25">
      <c r="A866" t="s">
        <v>297</v>
      </c>
      <c r="B866" t="s">
        <v>185</v>
      </c>
      <c r="C866" t="s">
        <v>211</v>
      </c>
      <c r="D866" t="s">
        <v>193</v>
      </c>
      <c r="E866" t="s">
        <v>234</v>
      </c>
      <c r="F866">
        <v>4.5</v>
      </c>
      <c r="G866">
        <v>4</v>
      </c>
      <c r="H866">
        <v>4.5</v>
      </c>
      <c r="I866">
        <v>4</v>
      </c>
      <c r="J866">
        <v>5</v>
      </c>
      <c r="K866">
        <v>4.5</v>
      </c>
      <c r="L866">
        <v>4</v>
      </c>
      <c r="M866">
        <v>1</v>
      </c>
      <c r="N866">
        <v>4</v>
      </c>
      <c r="O866">
        <v>4.5</v>
      </c>
      <c r="P866">
        <v>5</v>
      </c>
      <c r="Q866">
        <v>5</v>
      </c>
      <c r="R866">
        <v>4.5</v>
      </c>
      <c r="S866">
        <v>3.5</v>
      </c>
      <c r="T866">
        <v>3.5</v>
      </c>
      <c r="U866">
        <v>3.5</v>
      </c>
      <c r="V866">
        <v>4.5</v>
      </c>
      <c r="W866">
        <v>5</v>
      </c>
      <c r="X866">
        <v>4.5</v>
      </c>
      <c r="Y866">
        <v>3.5</v>
      </c>
    </row>
    <row r="867" spans="1:25">
      <c r="A867" t="s">
        <v>297</v>
      </c>
      <c r="B867" t="s">
        <v>185</v>
      </c>
      <c r="C867" t="s">
        <v>211</v>
      </c>
      <c r="D867" t="s">
        <v>193</v>
      </c>
      <c r="E867" t="s">
        <v>230</v>
      </c>
      <c r="F867">
        <v>4.6571428571428575</v>
      </c>
      <c r="G867">
        <v>3.7714285714285714</v>
      </c>
      <c r="H867">
        <v>4.2285714285714286</v>
      </c>
      <c r="I867">
        <v>3.6857142857142855</v>
      </c>
      <c r="J867">
        <v>4.6571428571428575</v>
      </c>
      <c r="K867">
        <v>3.342857142857143</v>
      </c>
      <c r="L867">
        <v>4.0571428571428569</v>
      </c>
      <c r="M867">
        <v>2.657142857142857</v>
      </c>
      <c r="N867">
        <v>4.3428571428571425</v>
      </c>
      <c r="O867">
        <v>3.7428571428571429</v>
      </c>
      <c r="P867">
        <v>3.7428571428571429</v>
      </c>
      <c r="Q867">
        <v>4.5428571428571427</v>
      </c>
      <c r="R867">
        <v>4</v>
      </c>
      <c r="S867">
        <v>3.5142857142857142</v>
      </c>
      <c r="T867">
        <v>4.1428571428571432</v>
      </c>
      <c r="U867">
        <v>4.3142857142857141</v>
      </c>
      <c r="V867">
        <v>4.6857142857142859</v>
      </c>
      <c r="W867">
        <v>4.4857142857142858</v>
      </c>
      <c r="X867">
        <v>4.2</v>
      </c>
      <c r="Y867">
        <v>3.6</v>
      </c>
    </row>
    <row r="868" spans="1:25">
      <c r="A868" t="s">
        <v>297</v>
      </c>
      <c r="B868" t="s">
        <v>205</v>
      </c>
      <c r="C868" t="s">
        <v>211</v>
      </c>
      <c r="D868" t="s">
        <v>193</v>
      </c>
      <c r="E868" t="s">
        <v>216</v>
      </c>
      <c r="F868">
        <v>5</v>
      </c>
      <c r="G868">
        <v>5</v>
      </c>
      <c r="H868">
        <v>5</v>
      </c>
      <c r="I868">
        <v>5</v>
      </c>
      <c r="J868">
        <v>5</v>
      </c>
      <c r="K868">
        <v>5</v>
      </c>
      <c r="L868">
        <v>5</v>
      </c>
      <c r="M868">
        <v>3</v>
      </c>
      <c r="N868">
        <v>5</v>
      </c>
      <c r="O868">
        <v>5</v>
      </c>
      <c r="P868">
        <v>5</v>
      </c>
      <c r="Q868">
        <v>5</v>
      </c>
      <c r="R868">
        <v>5</v>
      </c>
      <c r="S868">
        <v>4</v>
      </c>
      <c r="T868">
        <v>5</v>
      </c>
      <c r="U868">
        <v>4</v>
      </c>
      <c r="V868">
        <v>5</v>
      </c>
      <c r="W868">
        <v>5</v>
      </c>
      <c r="X868">
        <v>5</v>
      </c>
      <c r="Y868">
        <v>5</v>
      </c>
    </row>
    <row r="869" spans="1:25">
      <c r="A869" t="s">
        <v>297</v>
      </c>
      <c r="B869" t="s">
        <v>205</v>
      </c>
      <c r="C869" t="s">
        <v>211</v>
      </c>
      <c r="D869" t="s">
        <v>193</v>
      </c>
      <c r="E869" t="s">
        <v>222</v>
      </c>
      <c r="F869">
        <v>4</v>
      </c>
      <c r="G869">
        <v>3.6666666666666665</v>
      </c>
      <c r="H869">
        <v>4.666666666666667</v>
      </c>
      <c r="I869">
        <v>4.666666666666667</v>
      </c>
      <c r="J869">
        <v>4.666666666666667</v>
      </c>
      <c r="K869">
        <v>3.6666666666666665</v>
      </c>
      <c r="L869">
        <v>4</v>
      </c>
      <c r="M869">
        <v>4</v>
      </c>
      <c r="N869">
        <v>4.333333333333333</v>
      </c>
      <c r="O869">
        <v>4.333333333333333</v>
      </c>
      <c r="P869">
        <v>4.333333333333333</v>
      </c>
      <c r="Q869">
        <v>4.666666666666667</v>
      </c>
      <c r="R869">
        <v>4</v>
      </c>
      <c r="S869">
        <v>3.6666666666666665</v>
      </c>
      <c r="T869">
        <v>4.333333333333333</v>
      </c>
      <c r="U869">
        <v>4.333333333333333</v>
      </c>
      <c r="V869">
        <v>4.333333333333333</v>
      </c>
      <c r="W869">
        <v>5</v>
      </c>
      <c r="X869">
        <v>4</v>
      </c>
      <c r="Y869">
        <v>4.333333333333333</v>
      </c>
    </row>
    <row r="870" spans="1:25">
      <c r="A870" t="s">
        <v>297</v>
      </c>
      <c r="B870" t="s">
        <v>205</v>
      </c>
      <c r="C870" t="s">
        <v>211</v>
      </c>
      <c r="D870" t="s">
        <v>193</v>
      </c>
      <c r="E870" t="s">
        <v>229</v>
      </c>
      <c r="F870">
        <v>2.75</v>
      </c>
      <c r="G870">
        <v>4</v>
      </c>
      <c r="H870">
        <v>5</v>
      </c>
      <c r="I870">
        <v>3.25</v>
      </c>
      <c r="J870">
        <v>3.5</v>
      </c>
      <c r="K870">
        <v>3.75</v>
      </c>
      <c r="L870">
        <v>4</v>
      </c>
      <c r="M870">
        <v>3.5</v>
      </c>
      <c r="N870">
        <v>4</v>
      </c>
      <c r="O870">
        <v>4.25</v>
      </c>
      <c r="P870">
        <v>4</v>
      </c>
      <c r="Q870">
        <v>4.5</v>
      </c>
      <c r="R870">
        <v>4.25</v>
      </c>
      <c r="S870">
        <v>3</v>
      </c>
      <c r="T870">
        <v>4.5</v>
      </c>
      <c r="U870">
        <v>4</v>
      </c>
      <c r="V870">
        <v>4.75</v>
      </c>
      <c r="W870">
        <v>4.75</v>
      </c>
      <c r="X870">
        <v>4.5</v>
      </c>
      <c r="Y870">
        <v>4</v>
      </c>
    </row>
    <row r="871" spans="1:25">
      <c r="A871" t="s">
        <v>297</v>
      </c>
      <c r="B871" t="s">
        <v>205</v>
      </c>
      <c r="C871" t="s">
        <v>211</v>
      </c>
      <c r="D871" t="s">
        <v>193</v>
      </c>
      <c r="E871" t="s">
        <v>234</v>
      </c>
      <c r="F871">
        <v>5</v>
      </c>
      <c r="G871">
        <v>4</v>
      </c>
      <c r="H871">
        <v>5</v>
      </c>
      <c r="I871">
        <v>2</v>
      </c>
      <c r="J871">
        <v>4</v>
      </c>
      <c r="K871">
        <v>3</v>
      </c>
      <c r="L871">
        <v>2</v>
      </c>
      <c r="M871">
        <v>2</v>
      </c>
      <c r="N871">
        <v>4</v>
      </c>
      <c r="O871">
        <v>3</v>
      </c>
      <c r="P871">
        <v>2</v>
      </c>
      <c r="Q871">
        <v>4</v>
      </c>
      <c r="R871">
        <v>5</v>
      </c>
      <c r="S871">
        <v>5</v>
      </c>
      <c r="T871">
        <v>4</v>
      </c>
      <c r="U871">
        <v>4</v>
      </c>
      <c r="V871">
        <v>5</v>
      </c>
      <c r="W871">
        <v>5</v>
      </c>
      <c r="X871">
        <v>4</v>
      </c>
      <c r="Y871">
        <v>4</v>
      </c>
    </row>
    <row r="872" spans="1:25">
      <c r="A872" t="s">
        <v>297</v>
      </c>
      <c r="B872" t="s">
        <v>205</v>
      </c>
      <c r="C872" t="s">
        <v>211</v>
      </c>
      <c r="D872" t="s">
        <v>193</v>
      </c>
      <c r="E872" t="s">
        <v>230</v>
      </c>
      <c r="F872">
        <v>4.4838709677419351</v>
      </c>
      <c r="G872">
        <v>4</v>
      </c>
      <c r="H872">
        <v>4.419354838709677</v>
      </c>
      <c r="I872">
        <v>3.870967741935484</v>
      </c>
      <c r="J872">
        <v>4.5483870967741939</v>
      </c>
      <c r="K872">
        <v>3.6774193548387095</v>
      </c>
      <c r="L872">
        <v>4.161290322580645</v>
      </c>
      <c r="M872">
        <v>2.2580645161290325</v>
      </c>
      <c r="N872">
        <v>4.225806451612903</v>
      </c>
      <c r="O872">
        <v>3.903225806451613</v>
      </c>
      <c r="P872">
        <v>4.032258064516129</v>
      </c>
      <c r="Q872">
        <v>4.645161290322581</v>
      </c>
      <c r="R872">
        <v>4.387096774193548</v>
      </c>
      <c r="S872">
        <v>3.6129032258064515</v>
      </c>
      <c r="T872">
        <v>4.258064516129032</v>
      </c>
      <c r="U872">
        <v>4.612903225806452</v>
      </c>
      <c r="V872">
        <v>4.645161290322581</v>
      </c>
      <c r="W872">
        <v>4.5161290322580649</v>
      </c>
      <c r="X872">
        <v>4.419354838709677</v>
      </c>
      <c r="Y872">
        <v>4</v>
      </c>
    </row>
    <row r="873" spans="1:25">
      <c r="A873" t="s">
        <v>297</v>
      </c>
      <c r="B873" t="s">
        <v>195</v>
      </c>
      <c r="C873" t="s">
        <v>211</v>
      </c>
      <c r="D873" t="s">
        <v>193</v>
      </c>
      <c r="E873" t="s">
        <v>216</v>
      </c>
      <c r="F873">
        <v>4</v>
      </c>
      <c r="G873">
        <v>3.5</v>
      </c>
      <c r="H873">
        <v>4.5</v>
      </c>
      <c r="I873">
        <v>4</v>
      </c>
      <c r="J873">
        <v>4.5</v>
      </c>
      <c r="K873">
        <v>3.5</v>
      </c>
      <c r="L873">
        <v>4.5</v>
      </c>
      <c r="M873">
        <v>3</v>
      </c>
      <c r="N873">
        <v>4</v>
      </c>
      <c r="O873">
        <v>4</v>
      </c>
      <c r="P873">
        <v>3</v>
      </c>
      <c r="Q873">
        <v>4.5</v>
      </c>
      <c r="R873">
        <v>3.5</v>
      </c>
      <c r="S873">
        <v>3.5</v>
      </c>
      <c r="T873">
        <v>3</v>
      </c>
      <c r="U873">
        <v>4</v>
      </c>
      <c r="V873">
        <v>4.5</v>
      </c>
      <c r="W873">
        <v>5</v>
      </c>
      <c r="X873">
        <v>4</v>
      </c>
      <c r="Y873">
        <v>3</v>
      </c>
    </row>
    <row r="874" spans="1:25">
      <c r="A874" t="s">
        <v>297</v>
      </c>
      <c r="B874" t="s">
        <v>195</v>
      </c>
      <c r="C874" t="s">
        <v>211</v>
      </c>
      <c r="D874" t="s">
        <v>193</v>
      </c>
      <c r="E874" t="s">
        <v>222</v>
      </c>
      <c r="F874">
        <v>4.75</v>
      </c>
      <c r="G874">
        <v>4.25</v>
      </c>
      <c r="H874">
        <v>4.5</v>
      </c>
      <c r="I874">
        <v>4.25</v>
      </c>
      <c r="J874">
        <v>4.5</v>
      </c>
      <c r="K874">
        <v>5</v>
      </c>
      <c r="L874">
        <v>4.25</v>
      </c>
      <c r="M874">
        <v>4</v>
      </c>
      <c r="N874">
        <v>4</v>
      </c>
      <c r="O874">
        <v>4.5</v>
      </c>
      <c r="P874">
        <v>4.5</v>
      </c>
      <c r="Q874">
        <v>4.75</v>
      </c>
      <c r="R874">
        <v>4.75</v>
      </c>
      <c r="S874">
        <v>4</v>
      </c>
      <c r="T874">
        <v>4.25</v>
      </c>
      <c r="U874">
        <v>4.25</v>
      </c>
      <c r="V874">
        <v>4.25</v>
      </c>
      <c r="W874">
        <v>4.75</v>
      </c>
      <c r="X874">
        <v>4</v>
      </c>
      <c r="Y874">
        <v>4.5</v>
      </c>
    </row>
    <row r="875" spans="1:25">
      <c r="A875" t="s">
        <v>297</v>
      </c>
      <c r="B875" t="s">
        <v>195</v>
      </c>
      <c r="C875" t="s">
        <v>211</v>
      </c>
      <c r="D875" t="s">
        <v>193</v>
      </c>
      <c r="E875" t="s">
        <v>228</v>
      </c>
      <c r="F875">
        <v>5</v>
      </c>
      <c r="G875">
        <v>5</v>
      </c>
      <c r="H875">
        <v>5</v>
      </c>
      <c r="I875">
        <v>5</v>
      </c>
      <c r="J875">
        <v>2</v>
      </c>
      <c r="K875">
        <v>2</v>
      </c>
      <c r="L875">
        <v>2</v>
      </c>
      <c r="M875">
        <v>2</v>
      </c>
      <c r="N875">
        <v>5</v>
      </c>
      <c r="O875">
        <v>5</v>
      </c>
      <c r="P875">
        <v>5</v>
      </c>
      <c r="Q875">
        <v>5</v>
      </c>
      <c r="R875">
        <v>3</v>
      </c>
      <c r="S875">
        <v>2</v>
      </c>
      <c r="T875">
        <v>3</v>
      </c>
      <c r="U875">
        <v>3</v>
      </c>
      <c r="V875">
        <v>2</v>
      </c>
      <c r="W875">
        <v>2</v>
      </c>
      <c r="X875">
        <v>2</v>
      </c>
      <c r="Y875">
        <v>3</v>
      </c>
    </row>
    <row r="876" spans="1:25">
      <c r="A876" t="s">
        <v>297</v>
      </c>
      <c r="B876" t="s">
        <v>195</v>
      </c>
      <c r="C876" t="s">
        <v>211</v>
      </c>
      <c r="D876" t="s">
        <v>193</v>
      </c>
      <c r="E876" t="s">
        <v>229</v>
      </c>
      <c r="F876">
        <v>4</v>
      </c>
      <c r="G876">
        <v>3</v>
      </c>
      <c r="H876">
        <v>4.333333333333333</v>
      </c>
      <c r="I876">
        <v>4</v>
      </c>
      <c r="J876">
        <v>5</v>
      </c>
      <c r="K876">
        <v>3.6666666666666665</v>
      </c>
      <c r="L876">
        <v>4.666666666666667</v>
      </c>
      <c r="M876">
        <v>4</v>
      </c>
      <c r="N876">
        <v>4.666666666666667</v>
      </c>
      <c r="O876">
        <v>3</v>
      </c>
      <c r="P876">
        <v>4</v>
      </c>
      <c r="Q876">
        <v>5</v>
      </c>
      <c r="R876">
        <v>5</v>
      </c>
      <c r="S876">
        <v>3.6666666666666665</v>
      </c>
      <c r="T876">
        <v>4.333333333333333</v>
      </c>
      <c r="U876">
        <v>4</v>
      </c>
      <c r="V876">
        <v>4.333333333333333</v>
      </c>
      <c r="W876">
        <v>4.666666666666667</v>
      </c>
      <c r="X876">
        <v>4.333333333333333</v>
      </c>
      <c r="Y876">
        <v>4.333333333333333</v>
      </c>
    </row>
    <row r="877" spans="1:25">
      <c r="A877" t="s">
        <v>297</v>
      </c>
      <c r="B877" t="s">
        <v>195</v>
      </c>
      <c r="C877" t="s">
        <v>211</v>
      </c>
      <c r="D877" t="s">
        <v>193</v>
      </c>
      <c r="E877" t="s">
        <v>234</v>
      </c>
      <c r="F877">
        <v>5</v>
      </c>
      <c r="G877">
        <v>3</v>
      </c>
      <c r="H877">
        <v>5</v>
      </c>
      <c r="I877">
        <v>5</v>
      </c>
      <c r="J877">
        <v>5</v>
      </c>
      <c r="K877">
        <v>3</v>
      </c>
      <c r="L877">
        <v>3</v>
      </c>
      <c r="M877">
        <v>1</v>
      </c>
      <c r="N877">
        <v>5</v>
      </c>
      <c r="O877">
        <v>3</v>
      </c>
      <c r="P877">
        <v>1</v>
      </c>
      <c r="Q877">
        <v>5</v>
      </c>
      <c r="R877">
        <v>5</v>
      </c>
      <c r="S877">
        <v>5</v>
      </c>
      <c r="T877">
        <v>5</v>
      </c>
      <c r="U877">
        <v>5</v>
      </c>
      <c r="V877">
        <v>5</v>
      </c>
      <c r="W877">
        <v>5</v>
      </c>
      <c r="X877">
        <v>5</v>
      </c>
      <c r="Y877">
        <v>5</v>
      </c>
    </row>
    <row r="878" spans="1:25">
      <c r="A878" t="s">
        <v>297</v>
      </c>
      <c r="B878" t="s">
        <v>195</v>
      </c>
      <c r="C878" t="s">
        <v>211</v>
      </c>
      <c r="D878" t="s">
        <v>193</v>
      </c>
      <c r="E878" t="s">
        <v>230</v>
      </c>
      <c r="F878">
        <v>4.75</v>
      </c>
      <c r="G878">
        <v>3.625</v>
      </c>
      <c r="H878">
        <v>4</v>
      </c>
      <c r="I878">
        <v>3.7916666666666665</v>
      </c>
      <c r="J878">
        <v>4.583333333333333</v>
      </c>
      <c r="K878">
        <v>3.7083333333333335</v>
      </c>
      <c r="L878">
        <v>4.25</v>
      </c>
      <c r="M878">
        <v>2.4583333333333335</v>
      </c>
      <c r="N878">
        <v>4.458333333333333</v>
      </c>
      <c r="O878">
        <v>3.875</v>
      </c>
      <c r="P878">
        <v>3.75</v>
      </c>
      <c r="Q878">
        <v>4.25</v>
      </c>
      <c r="R878">
        <v>4.5</v>
      </c>
      <c r="S878">
        <v>3.7083333333333335</v>
      </c>
      <c r="T878">
        <v>4.333333333333333</v>
      </c>
      <c r="U878">
        <v>4.583333333333333</v>
      </c>
      <c r="V878">
        <v>4.583333333333333</v>
      </c>
      <c r="W878">
        <v>4.291666666666667</v>
      </c>
      <c r="X878">
        <v>4.375</v>
      </c>
      <c r="Y878">
        <v>4.083333333333333</v>
      </c>
    </row>
    <row r="879" spans="1:25">
      <c r="A879" t="s">
        <v>297</v>
      </c>
      <c r="B879" t="s">
        <v>192</v>
      </c>
      <c r="C879" t="s">
        <v>211</v>
      </c>
      <c r="D879" t="s">
        <v>193</v>
      </c>
      <c r="E879" t="s">
        <v>216</v>
      </c>
      <c r="F879">
        <v>4.5</v>
      </c>
      <c r="G879">
        <v>4</v>
      </c>
      <c r="H879">
        <v>4.5</v>
      </c>
      <c r="I879">
        <v>3</v>
      </c>
      <c r="J879">
        <v>5</v>
      </c>
      <c r="K879">
        <v>5</v>
      </c>
      <c r="L879">
        <v>5</v>
      </c>
      <c r="M879">
        <v>3</v>
      </c>
      <c r="N879">
        <v>5</v>
      </c>
      <c r="O879">
        <v>4.5</v>
      </c>
      <c r="P879">
        <v>5</v>
      </c>
      <c r="Q879">
        <v>5</v>
      </c>
      <c r="R879">
        <v>5</v>
      </c>
      <c r="S879">
        <v>4</v>
      </c>
      <c r="T879">
        <v>5</v>
      </c>
      <c r="U879">
        <v>5</v>
      </c>
      <c r="V879">
        <v>5</v>
      </c>
      <c r="W879">
        <v>5</v>
      </c>
      <c r="X879">
        <v>5</v>
      </c>
      <c r="Y879">
        <v>5</v>
      </c>
    </row>
    <row r="880" spans="1:25">
      <c r="A880" t="s">
        <v>297</v>
      </c>
      <c r="B880" t="s">
        <v>192</v>
      </c>
      <c r="C880" t="s">
        <v>211</v>
      </c>
      <c r="D880" t="s">
        <v>193</v>
      </c>
      <c r="E880" t="s">
        <v>222</v>
      </c>
      <c r="F880">
        <v>4.5</v>
      </c>
      <c r="G880">
        <v>3.5</v>
      </c>
      <c r="H880">
        <v>4.5</v>
      </c>
      <c r="I880">
        <v>2.5</v>
      </c>
      <c r="J880">
        <v>5</v>
      </c>
      <c r="K880">
        <v>3.5</v>
      </c>
      <c r="L880">
        <v>4.5</v>
      </c>
      <c r="M880">
        <v>3</v>
      </c>
      <c r="N880">
        <v>4</v>
      </c>
      <c r="O880">
        <v>4</v>
      </c>
      <c r="P880">
        <v>3</v>
      </c>
      <c r="Q880">
        <v>4.5</v>
      </c>
      <c r="R880">
        <v>4</v>
      </c>
      <c r="S880">
        <v>3.5</v>
      </c>
      <c r="T880">
        <v>4</v>
      </c>
      <c r="U880">
        <v>4.5</v>
      </c>
      <c r="V880">
        <v>5</v>
      </c>
      <c r="W880">
        <v>4.5</v>
      </c>
      <c r="X880">
        <v>4.5</v>
      </c>
      <c r="Y880">
        <v>3.5</v>
      </c>
    </row>
    <row r="881" spans="1:25">
      <c r="A881" t="s">
        <v>297</v>
      </c>
      <c r="B881" t="s">
        <v>192</v>
      </c>
      <c r="C881" t="s">
        <v>211</v>
      </c>
      <c r="D881" t="s">
        <v>193</v>
      </c>
      <c r="E881" t="s">
        <v>229</v>
      </c>
      <c r="F881">
        <v>4.8</v>
      </c>
      <c r="G881">
        <v>4.5999999999999996</v>
      </c>
      <c r="H881">
        <v>3.8</v>
      </c>
      <c r="I881">
        <v>4.4000000000000004</v>
      </c>
      <c r="J881">
        <v>4.8</v>
      </c>
      <c r="K881">
        <v>4.5999999999999996</v>
      </c>
      <c r="L881">
        <v>4.2</v>
      </c>
      <c r="M881">
        <v>2.8</v>
      </c>
      <c r="N881">
        <v>4</v>
      </c>
      <c r="O881">
        <v>3.4</v>
      </c>
      <c r="P881">
        <v>4</v>
      </c>
      <c r="Q881">
        <v>4.2</v>
      </c>
      <c r="R881">
        <v>4.5999999999999996</v>
      </c>
      <c r="S881">
        <v>4.2</v>
      </c>
      <c r="T881">
        <v>4.2</v>
      </c>
      <c r="U881">
        <v>4.2</v>
      </c>
      <c r="V881">
        <v>4.4000000000000004</v>
      </c>
      <c r="W881">
        <v>4</v>
      </c>
      <c r="X881">
        <v>4.4000000000000004</v>
      </c>
      <c r="Y881">
        <v>4.2</v>
      </c>
    </row>
    <row r="882" spans="1:25">
      <c r="A882" t="s">
        <v>297</v>
      </c>
      <c r="B882" t="s">
        <v>192</v>
      </c>
      <c r="C882" t="s">
        <v>211</v>
      </c>
      <c r="D882" t="s">
        <v>193</v>
      </c>
      <c r="E882" t="s">
        <v>234</v>
      </c>
      <c r="F882">
        <v>5</v>
      </c>
      <c r="G882">
        <v>3</v>
      </c>
      <c r="H882">
        <v>4.333333333333333</v>
      </c>
      <c r="I882">
        <v>2</v>
      </c>
      <c r="J882">
        <v>5</v>
      </c>
      <c r="K882">
        <v>4</v>
      </c>
      <c r="L882">
        <v>3.6666666666666665</v>
      </c>
      <c r="M882">
        <v>4</v>
      </c>
      <c r="N882">
        <v>2.6666666666666665</v>
      </c>
      <c r="O882">
        <v>4.666666666666667</v>
      </c>
      <c r="P882">
        <v>3</v>
      </c>
      <c r="Q882">
        <v>3.3333333333333335</v>
      </c>
      <c r="R882">
        <v>3.6666666666666665</v>
      </c>
      <c r="S882">
        <v>3</v>
      </c>
      <c r="T882">
        <v>4.333333333333333</v>
      </c>
      <c r="U882">
        <v>4</v>
      </c>
      <c r="V882">
        <v>4.666666666666667</v>
      </c>
      <c r="W882">
        <v>4.333333333333333</v>
      </c>
      <c r="X882">
        <v>4.666666666666667</v>
      </c>
      <c r="Y882">
        <v>2.6666666666666665</v>
      </c>
    </row>
    <row r="883" spans="1:25">
      <c r="A883" t="s">
        <v>297</v>
      </c>
      <c r="B883" t="s">
        <v>192</v>
      </c>
      <c r="C883" t="s">
        <v>211</v>
      </c>
      <c r="D883" t="s">
        <v>193</v>
      </c>
      <c r="E883" t="s">
        <v>230</v>
      </c>
      <c r="F883">
        <v>4.2249999999999996</v>
      </c>
      <c r="G883">
        <v>3.45</v>
      </c>
      <c r="H883">
        <v>3.7</v>
      </c>
      <c r="I883">
        <v>3.125</v>
      </c>
      <c r="J883">
        <v>4.625</v>
      </c>
      <c r="K883">
        <v>3.2749999999999999</v>
      </c>
      <c r="L883">
        <v>3.7749999999999999</v>
      </c>
      <c r="M883">
        <v>2.4750000000000001</v>
      </c>
      <c r="N883">
        <v>3.875</v>
      </c>
      <c r="O883">
        <v>3.8</v>
      </c>
      <c r="P883">
        <v>3.625</v>
      </c>
      <c r="Q883">
        <v>4.1749999999999998</v>
      </c>
      <c r="R883">
        <v>3.8</v>
      </c>
      <c r="S883">
        <v>3.5750000000000002</v>
      </c>
      <c r="T883">
        <v>4</v>
      </c>
      <c r="U883">
        <v>3.9750000000000001</v>
      </c>
      <c r="V883">
        <v>4.4000000000000004</v>
      </c>
      <c r="W883">
        <v>4.25</v>
      </c>
      <c r="X883">
        <v>4.05</v>
      </c>
      <c r="Y883">
        <v>3.6</v>
      </c>
    </row>
    <row r="884" spans="1:25">
      <c r="A884" t="s">
        <v>297</v>
      </c>
      <c r="B884" t="s">
        <v>206</v>
      </c>
      <c r="C884" t="s">
        <v>211</v>
      </c>
      <c r="D884" t="s">
        <v>193</v>
      </c>
      <c r="E884" t="s">
        <v>229</v>
      </c>
      <c r="F884">
        <v>3</v>
      </c>
      <c r="G884">
        <v>3</v>
      </c>
      <c r="H884">
        <v>1</v>
      </c>
      <c r="I884">
        <v>2</v>
      </c>
      <c r="J884">
        <v>5</v>
      </c>
      <c r="K884">
        <v>3</v>
      </c>
      <c r="L884">
        <v>3</v>
      </c>
      <c r="M884">
        <v>1</v>
      </c>
      <c r="N884">
        <v>4</v>
      </c>
      <c r="O884">
        <v>3</v>
      </c>
      <c r="P884">
        <v>2</v>
      </c>
      <c r="Q884">
        <v>2</v>
      </c>
      <c r="R884">
        <v>3</v>
      </c>
      <c r="S884">
        <v>3</v>
      </c>
      <c r="T884">
        <v>3</v>
      </c>
      <c r="U884">
        <v>4</v>
      </c>
      <c r="V884">
        <v>3</v>
      </c>
      <c r="W884">
        <v>5</v>
      </c>
      <c r="X884">
        <v>4</v>
      </c>
      <c r="Y884">
        <v>2</v>
      </c>
    </row>
    <row r="885" spans="1:25">
      <c r="A885" t="s">
        <v>297</v>
      </c>
      <c r="B885" t="s">
        <v>185</v>
      </c>
      <c r="C885" t="s">
        <v>211</v>
      </c>
      <c r="D885" t="s">
        <v>208</v>
      </c>
      <c r="E885" t="s">
        <v>188</v>
      </c>
      <c r="F885">
        <v>3</v>
      </c>
      <c r="G885">
        <v>3</v>
      </c>
      <c r="H885">
        <v>4</v>
      </c>
      <c r="I885">
        <v>4</v>
      </c>
      <c r="J885">
        <v>4</v>
      </c>
      <c r="K885">
        <v>4</v>
      </c>
      <c r="L885">
        <v>4</v>
      </c>
      <c r="M885">
        <v>3</v>
      </c>
      <c r="N885">
        <v>2</v>
      </c>
      <c r="O885">
        <v>5</v>
      </c>
      <c r="P885">
        <v>4</v>
      </c>
      <c r="Q885">
        <v>0</v>
      </c>
      <c r="R885">
        <v>4</v>
      </c>
      <c r="S885">
        <v>3</v>
      </c>
      <c r="T885">
        <v>3</v>
      </c>
      <c r="U885">
        <v>5</v>
      </c>
      <c r="V885">
        <v>5</v>
      </c>
      <c r="W885">
        <v>5</v>
      </c>
      <c r="X885">
        <v>4</v>
      </c>
      <c r="Y885">
        <v>3</v>
      </c>
    </row>
    <row r="886" spans="1:25">
      <c r="A886" t="s">
        <v>297</v>
      </c>
      <c r="B886" t="s">
        <v>206</v>
      </c>
      <c r="C886" t="s">
        <v>183</v>
      </c>
      <c r="D886" t="s">
        <v>208</v>
      </c>
      <c r="E886" t="s">
        <v>229</v>
      </c>
      <c r="F886">
        <v>5</v>
      </c>
      <c r="G886">
        <v>4</v>
      </c>
      <c r="H886">
        <v>5</v>
      </c>
      <c r="I886">
        <v>4</v>
      </c>
      <c r="J886">
        <v>4</v>
      </c>
      <c r="K886">
        <v>3</v>
      </c>
      <c r="L886">
        <v>5</v>
      </c>
      <c r="M886">
        <v>2</v>
      </c>
      <c r="N886">
        <v>5</v>
      </c>
      <c r="O886">
        <v>3</v>
      </c>
      <c r="P886">
        <v>3</v>
      </c>
      <c r="Q886">
        <v>4</v>
      </c>
      <c r="R886">
        <v>4</v>
      </c>
      <c r="S886">
        <v>2</v>
      </c>
      <c r="T886">
        <v>5</v>
      </c>
      <c r="U886">
        <v>5</v>
      </c>
      <c r="V886">
        <v>5</v>
      </c>
      <c r="W886">
        <v>5</v>
      </c>
      <c r="X886">
        <v>5</v>
      </c>
      <c r="Y886">
        <v>4</v>
      </c>
    </row>
    <row r="887" spans="1:25">
      <c r="A887" t="s">
        <v>297</v>
      </c>
      <c r="B887" t="s">
        <v>206</v>
      </c>
      <c r="C887" t="s">
        <v>183</v>
      </c>
      <c r="D887" t="s">
        <v>208</v>
      </c>
      <c r="E887" t="s">
        <v>234</v>
      </c>
      <c r="F887">
        <v>4.5</v>
      </c>
      <c r="G887">
        <v>4.5</v>
      </c>
      <c r="H887">
        <v>3</v>
      </c>
      <c r="I887">
        <v>3.5</v>
      </c>
      <c r="J887">
        <v>5</v>
      </c>
      <c r="K887">
        <v>5</v>
      </c>
      <c r="L887">
        <v>4.5</v>
      </c>
      <c r="M887">
        <v>4</v>
      </c>
      <c r="N887">
        <v>3.5</v>
      </c>
      <c r="O887">
        <v>5</v>
      </c>
      <c r="P887">
        <v>5</v>
      </c>
      <c r="Q887">
        <v>4.5</v>
      </c>
      <c r="R887">
        <v>3</v>
      </c>
      <c r="S887">
        <v>2</v>
      </c>
      <c r="T887">
        <v>2.5</v>
      </c>
      <c r="U887">
        <v>3</v>
      </c>
      <c r="V887">
        <v>3.5</v>
      </c>
      <c r="W887">
        <v>2.5</v>
      </c>
      <c r="X887">
        <v>5</v>
      </c>
      <c r="Y887">
        <v>5</v>
      </c>
    </row>
    <row r="888" spans="1:25">
      <c r="A888" t="s">
        <v>297</v>
      </c>
      <c r="B888" t="s">
        <v>185</v>
      </c>
      <c r="C888" t="s">
        <v>183</v>
      </c>
      <c r="D888" t="s">
        <v>208</v>
      </c>
      <c r="E888" t="s">
        <v>230</v>
      </c>
      <c r="F888">
        <v>5</v>
      </c>
      <c r="G888">
        <v>3.6666666666666665</v>
      </c>
      <c r="H888">
        <v>3.3333333333333335</v>
      </c>
      <c r="I888">
        <v>3</v>
      </c>
      <c r="J888">
        <v>5</v>
      </c>
      <c r="K888">
        <v>3.6666666666666665</v>
      </c>
      <c r="L888">
        <v>4.333333333333333</v>
      </c>
      <c r="M888">
        <v>3.6666666666666665</v>
      </c>
      <c r="N888">
        <v>4</v>
      </c>
      <c r="O888">
        <v>3</v>
      </c>
      <c r="P888">
        <v>4.666666666666667</v>
      </c>
      <c r="Q888">
        <v>4.333333333333333</v>
      </c>
      <c r="R888">
        <v>4.666666666666667</v>
      </c>
      <c r="S888">
        <v>4</v>
      </c>
      <c r="T888">
        <v>4</v>
      </c>
      <c r="U888">
        <v>4</v>
      </c>
      <c r="V888">
        <v>5</v>
      </c>
      <c r="W888">
        <v>4</v>
      </c>
      <c r="X888">
        <v>4.666666666666667</v>
      </c>
      <c r="Y888">
        <v>3</v>
      </c>
    </row>
    <row r="889" spans="1:25">
      <c r="A889" t="s">
        <v>297</v>
      </c>
      <c r="B889" t="s">
        <v>205</v>
      </c>
      <c r="C889" t="s">
        <v>183</v>
      </c>
      <c r="D889" t="s">
        <v>208</v>
      </c>
      <c r="E889" t="s">
        <v>222</v>
      </c>
      <c r="F889">
        <v>5</v>
      </c>
      <c r="G889">
        <v>5</v>
      </c>
      <c r="H889">
        <v>5</v>
      </c>
      <c r="I889">
        <v>5</v>
      </c>
      <c r="J889">
        <v>5</v>
      </c>
      <c r="K889">
        <v>5</v>
      </c>
      <c r="L889">
        <v>5</v>
      </c>
      <c r="M889">
        <v>5</v>
      </c>
      <c r="N889">
        <v>5</v>
      </c>
      <c r="O889">
        <v>4</v>
      </c>
      <c r="P889">
        <v>5</v>
      </c>
      <c r="Q889">
        <v>5</v>
      </c>
      <c r="R889">
        <v>5</v>
      </c>
      <c r="S889">
        <v>5</v>
      </c>
      <c r="T889">
        <v>5</v>
      </c>
      <c r="U889">
        <v>5</v>
      </c>
      <c r="V889">
        <v>5</v>
      </c>
      <c r="W889">
        <v>5</v>
      </c>
      <c r="X889">
        <v>5</v>
      </c>
      <c r="Y889">
        <v>5</v>
      </c>
    </row>
    <row r="890" spans="1:25">
      <c r="A890" t="s">
        <v>297</v>
      </c>
      <c r="B890" t="s">
        <v>205</v>
      </c>
      <c r="C890" t="s">
        <v>183</v>
      </c>
      <c r="D890" t="s">
        <v>208</v>
      </c>
      <c r="E890" t="s">
        <v>229</v>
      </c>
      <c r="F890">
        <v>4</v>
      </c>
      <c r="G890">
        <v>4</v>
      </c>
      <c r="H890">
        <v>5</v>
      </c>
      <c r="I890">
        <v>4</v>
      </c>
      <c r="J890">
        <v>4</v>
      </c>
      <c r="K890">
        <v>4</v>
      </c>
      <c r="L890">
        <v>4</v>
      </c>
      <c r="M890">
        <v>4</v>
      </c>
      <c r="N890">
        <v>4</v>
      </c>
      <c r="O890">
        <v>4</v>
      </c>
      <c r="P890">
        <v>5</v>
      </c>
      <c r="Q890">
        <v>5</v>
      </c>
      <c r="R890">
        <v>4</v>
      </c>
      <c r="S890">
        <v>5</v>
      </c>
      <c r="T890">
        <v>5</v>
      </c>
      <c r="U890">
        <v>4</v>
      </c>
      <c r="V890">
        <v>4</v>
      </c>
      <c r="W890">
        <v>5</v>
      </c>
      <c r="X890">
        <v>4</v>
      </c>
      <c r="Y890">
        <v>4</v>
      </c>
    </row>
    <row r="891" spans="1:25">
      <c r="A891" t="s">
        <v>297</v>
      </c>
      <c r="B891" t="s">
        <v>195</v>
      </c>
      <c r="C891" t="s">
        <v>183</v>
      </c>
      <c r="D891" t="s">
        <v>208</v>
      </c>
      <c r="E891" t="s">
        <v>230</v>
      </c>
      <c r="F891">
        <v>5</v>
      </c>
      <c r="G891">
        <v>5</v>
      </c>
      <c r="H891">
        <v>4</v>
      </c>
      <c r="I891">
        <v>2</v>
      </c>
      <c r="J891">
        <v>5</v>
      </c>
      <c r="K891">
        <v>5</v>
      </c>
      <c r="L891">
        <v>4</v>
      </c>
      <c r="M891">
        <v>5</v>
      </c>
      <c r="N891">
        <v>4</v>
      </c>
      <c r="O891">
        <v>1</v>
      </c>
      <c r="P891">
        <v>1</v>
      </c>
      <c r="Q891">
        <v>5</v>
      </c>
      <c r="R891">
        <v>3</v>
      </c>
      <c r="S891">
        <v>3</v>
      </c>
      <c r="T891">
        <v>4</v>
      </c>
      <c r="U891">
        <v>4</v>
      </c>
      <c r="V891">
        <v>5</v>
      </c>
      <c r="W891">
        <v>5</v>
      </c>
      <c r="X891">
        <v>5</v>
      </c>
      <c r="Y891">
        <v>3</v>
      </c>
    </row>
    <row r="892" spans="1:25">
      <c r="A892" t="s">
        <v>297</v>
      </c>
      <c r="B892" t="s">
        <v>185</v>
      </c>
      <c r="C892" t="s">
        <v>200</v>
      </c>
      <c r="D892" t="s">
        <v>208</v>
      </c>
      <c r="E892" t="s">
        <v>229</v>
      </c>
      <c r="F892">
        <v>5</v>
      </c>
      <c r="G892">
        <v>3</v>
      </c>
      <c r="H892">
        <v>3</v>
      </c>
      <c r="I892">
        <v>5</v>
      </c>
      <c r="J892">
        <v>4</v>
      </c>
      <c r="K892">
        <v>4</v>
      </c>
      <c r="L892">
        <v>5</v>
      </c>
      <c r="M892">
        <v>3</v>
      </c>
      <c r="N892">
        <v>4</v>
      </c>
      <c r="O892">
        <v>3</v>
      </c>
      <c r="P892">
        <v>5</v>
      </c>
      <c r="Q892">
        <v>5</v>
      </c>
      <c r="R892">
        <v>5</v>
      </c>
      <c r="S892">
        <v>2</v>
      </c>
      <c r="T892">
        <v>5</v>
      </c>
      <c r="U892">
        <v>4</v>
      </c>
      <c r="V892">
        <v>5</v>
      </c>
      <c r="W892">
        <v>4</v>
      </c>
      <c r="X892">
        <v>4</v>
      </c>
      <c r="Y892">
        <v>3</v>
      </c>
    </row>
    <row r="893" spans="1:25">
      <c r="A893" t="s">
        <v>297</v>
      </c>
      <c r="B893" t="s">
        <v>185</v>
      </c>
      <c r="C893" t="s">
        <v>200</v>
      </c>
      <c r="D893" t="s">
        <v>208</v>
      </c>
      <c r="E893" t="s">
        <v>234</v>
      </c>
      <c r="F893">
        <v>5</v>
      </c>
      <c r="G893">
        <v>5</v>
      </c>
      <c r="H893">
        <v>4</v>
      </c>
      <c r="I893">
        <v>4</v>
      </c>
      <c r="J893">
        <v>5</v>
      </c>
      <c r="K893">
        <v>4</v>
      </c>
      <c r="L893">
        <v>5</v>
      </c>
      <c r="M893">
        <v>4</v>
      </c>
      <c r="N893">
        <v>4</v>
      </c>
      <c r="O893">
        <v>5</v>
      </c>
      <c r="P893">
        <v>1</v>
      </c>
      <c r="Q893">
        <v>5</v>
      </c>
      <c r="R893">
        <v>5</v>
      </c>
      <c r="S893">
        <v>2</v>
      </c>
      <c r="T893">
        <v>4</v>
      </c>
      <c r="U893">
        <v>4</v>
      </c>
      <c r="V893">
        <v>4</v>
      </c>
      <c r="W893">
        <v>3</v>
      </c>
      <c r="X893">
        <v>4</v>
      </c>
      <c r="Y893">
        <v>4</v>
      </c>
    </row>
    <row r="894" spans="1:25">
      <c r="A894" t="s">
        <v>297</v>
      </c>
      <c r="B894" t="s">
        <v>205</v>
      </c>
      <c r="C894" t="s">
        <v>200</v>
      </c>
      <c r="D894" t="s">
        <v>208</v>
      </c>
      <c r="E894" t="s">
        <v>229</v>
      </c>
      <c r="F894">
        <v>5</v>
      </c>
      <c r="G894">
        <v>4</v>
      </c>
      <c r="H894">
        <v>5</v>
      </c>
      <c r="I894">
        <v>3</v>
      </c>
      <c r="J894">
        <v>4</v>
      </c>
      <c r="K894">
        <v>5</v>
      </c>
      <c r="L894">
        <v>5</v>
      </c>
      <c r="M894">
        <v>1</v>
      </c>
      <c r="N894">
        <v>4</v>
      </c>
      <c r="O894">
        <v>4</v>
      </c>
      <c r="P894">
        <v>3</v>
      </c>
      <c r="Q894">
        <v>1</v>
      </c>
      <c r="R894">
        <v>4</v>
      </c>
      <c r="S894">
        <v>5</v>
      </c>
      <c r="T894">
        <v>5</v>
      </c>
      <c r="U894">
        <v>5</v>
      </c>
      <c r="V894">
        <v>5</v>
      </c>
      <c r="W894">
        <v>3</v>
      </c>
      <c r="X894">
        <v>5</v>
      </c>
      <c r="Y894">
        <v>4</v>
      </c>
    </row>
    <row r="895" spans="1:25">
      <c r="A895" t="s">
        <v>297</v>
      </c>
      <c r="B895" t="s">
        <v>195</v>
      </c>
      <c r="C895" t="s">
        <v>200</v>
      </c>
      <c r="D895" t="s">
        <v>208</v>
      </c>
      <c r="E895" t="s">
        <v>229</v>
      </c>
      <c r="F895">
        <v>5</v>
      </c>
      <c r="G895">
        <v>5</v>
      </c>
      <c r="H895">
        <v>5</v>
      </c>
      <c r="I895">
        <v>5</v>
      </c>
      <c r="J895">
        <v>5</v>
      </c>
      <c r="K895">
        <v>5</v>
      </c>
      <c r="L895">
        <v>5</v>
      </c>
      <c r="M895">
        <v>5</v>
      </c>
      <c r="N895">
        <v>5</v>
      </c>
      <c r="O895">
        <v>5</v>
      </c>
      <c r="P895">
        <v>5</v>
      </c>
      <c r="Q895">
        <v>5</v>
      </c>
      <c r="R895">
        <v>5</v>
      </c>
      <c r="S895">
        <v>5</v>
      </c>
      <c r="T895">
        <v>5</v>
      </c>
      <c r="U895">
        <v>5</v>
      </c>
      <c r="V895">
        <v>5</v>
      </c>
      <c r="W895">
        <v>5</v>
      </c>
      <c r="X895">
        <v>5</v>
      </c>
      <c r="Y895">
        <v>5</v>
      </c>
    </row>
    <row r="896" spans="1:25">
      <c r="A896" t="s">
        <v>297</v>
      </c>
      <c r="B896" t="s">
        <v>192</v>
      </c>
      <c r="C896" t="s">
        <v>200</v>
      </c>
      <c r="D896" t="s">
        <v>208</v>
      </c>
      <c r="E896" t="s">
        <v>234</v>
      </c>
      <c r="F896">
        <v>4</v>
      </c>
      <c r="G896">
        <v>5</v>
      </c>
      <c r="H896">
        <v>2</v>
      </c>
      <c r="I896">
        <v>3</v>
      </c>
      <c r="J896">
        <v>4</v>
      </c>
      <c r="K896">
        <v>5</v>
      </c>
      <c r="L896">
        <v>2</v>
      </c>
      <c r="M896">
        <v>3</v>
      </c>
      <c r="N896">
        <v>4</v>
      </c>
      <c r="O896">
        <v>3</v>
      </c>
      <c r="P896">
        <v>2</v>
      </c>
      <c r="Q896">
        <v>5</v>
      </c>
      <c r="R896">
        <v>5</v>
      </c>
      <c r="S896">
        <v>4</v>
      </c>
      <c r="T896">
        <v>2</v>
      </c>
      <c r="U896">
        <v>3</v>
      </c>
      <c r="V896">
        <v>5</v>
      </c>
      <c r="W896">
        <v>3</v>
      </c>
      <c r="X896">
        <v>2</v>
      </c>
      <c r="Y896">
        <v>4</v>
      </c>
    </row>
    <row r="897" spans="1:25">
      <c r="A897" t="s">
        <v>297</v>
      </c>
      <c r="B897" t="s">
        <v>192</v>
      </c>
      <c r="C897" t="s">
        <v>200</v>
      </c>
      <c r="D897" t="s">
        <v>208</v>
      </c>
      <c r="E897" t="s">
        <v>230</v>
      </c>
      <c r="F897">
        <v>5</v>
      </c>
      <c r="G897">
        <v>4</v>
      </c>
      <c r="H897">
        <v>3</v>
      </c>
      <c r="I897">
        <v>4</v>
      </c>
      <c r="J897">
        <v>5</v>
      </c>
      <c r="K897">
        <v>3</v>
      </c>
      <c r="L897">
        <v>4</v>
      </c>
      <c r="M897">
        <v>5</v>
      </c>
      <c r="N897">
        <v>5</v>
      </c>
      <c r="O897">
        <v>5</v>
      </c>
      <c r="P897">
        <v>5</v>
      </c>
      <c r="Q897">
        <v>5</v>
      </c>
      <c r="R897">
        <v>2</v>
      </c>
      <c r="S897">
        <v>2</v>
      </c>
      <c r="T897">
        <v>4</v>
      </c>
      <c r="U897">
        <v>4</v>
      </c>
      <c r="V897">
        <v>5</v>
      </c>
      <c r="W897">
        <v>5</v>
      </c>
      <c r="X897">
        <v>5</v>
      </c>
      <c r="Y897">
        <v>4</v>
      </c>
    </row>
    <row r="898" spans="1:25">
      <c r="A898" t="s">
        <v>297</v>
      </c>
      <c r="B898" t="s">
        <v>185</v>
      </c>
      <c r="C898" t="s">
        <v>207</v>
      </c>
      <c r="D898" t="s">
        <v>208</v>
      </c>
      <c r="E898" t="s">
        <v>230</v>
      </c>
      <c r="F898">
        <v>5</v>
      </c>
      <c r="G898">
        <v>5</v>
      </c>
      <c r="H898">
        <v>5</v>
      </c>
      <c r="I898">
        <v>5</v>
      </c>
      <c r="J898">
        <v>5</v>
      </c>
      <c r="K898">
        <v>5</v>
      </c>
      <c r="L898">
        <v>5</v>
      </c>
      <c r="M898">
        <v>5</v>
      </c>
      <c r="N898">
        <v>5</v>
      </c>
      <c r="O898">
        <v>5</v>
      </c>
      <c r="P898">
        <v>5</v>
      </c>
      <c r="Q898">
        <v>5</v>
      </c>
      <c r="R898">
        <v>5</v>
      </c>
      <c r="S898">
        <v>5</v>
      </c>
      <c r="T898">
        <v>5</v>
      </c>
      <c r="U898">
        <v>5</v>
      </c>
      <c r="V898">
        <v>4</v>
      </c>
      <c r="W898">
        <v>5</v>
      </c>
      <c r="X898">
        <v>5</v>
      </c>
      <c r="Y898">
        <v>5</v>
      </c>
    </row>
    <row r="899" spans="1:25">
      <c r="A899" t="s">
        <v>297</v>
      </c>
      <c r="B899" t="s">
        <v>192</v>
      </c>
      <c r="C899" t="s">
        <v>207</v>
      </c>
      <c r="D899" t="s">
        <v>208</v>
      </c>
      <c r="E899" t="s">
        <v>188</v>
      </c>
      <c r="F899">
        <v>5</v>
      </c>
      <c r="G899">
        <v>5</v>
      </c>
      <c r="H899">
        <v>5</v>
      </c>
      <c r="I899">
        <v>5</v>
      </c>
      <c r="J899">
        <v>4</v>
      </c>
      <c r="K899">
        <v>5</v>
      </c>
      <c r="L899">
        <v>2</v>
      </c>
      <c r="M899">
        <v>2</v>
      </c>
      <c r="N899">
        <v>5</v>
      </c>
      <c r="O899">
        <v>5</v>
      </c>
      <c r="P899">
        <v>5</v>
      </c>
      <c r="Q899">
        <v>5</v>
      </c>
      <c r="R899">
        <v>5</v>
      </c>
      <c r="S899">
        <v>5</v>
      </c>
      <c r="T899">
        <v>5</v>
      </c>
      <c r="U899">
        <v>5</v>
      </c>
      <c r="V899">
        <v>2</v>
      </c>
      <c r="W899">
        <v>3</v>
      </c>
      <c r="X899">
        <v>4</v>
      </c>
      <c r="Y899">
        <v>4</v>
      </c>
    </row>
    <row r="900" spans="1:25">
      <c r="A900" t="s">
        <v>297</v>
      </c>
      <c r="B900" t="s">
        <v>192</v>
      </c>
      <c r="C900" t="s">
        <v>211</v>
      </c>
      <c r="D900" t="s">
        <v>208</v>
      </c>
      <c r="E900" t="s">
        <v>228</v>
      </c>
      <c r="F900">
        <v>4</v>
      </c>
      <c r="G900">
        <v>3</v>
      </c>
      <c r="H900">
        <v>3</v>
      </c>
      <c r="I900">
        <v>5</v>
      </c>
      <c r="J900">
        <v>4</v>
      </c>
      <c r="K900">
        <v>4</v>
      </c>
      <c r="L900">
        <v>3</v>
      </c>
      <c r="M900">
        <v>3</v>
      </c>
      <c r="N900">
        <v>5</v>
      </c>
      <c r="O900">
        <v>5</v>
      </c>
      <c r="P900">
        <v>3</v>
      </c>
      <c r="Q900">
        <v>3</v>
      </c>
      <c r="R900">
        <v>4</v>
      </c>
      <c r="S900">
        <v>4</v>
      </c>
      <c r="T900">
        <v>5</v>
      </c>
      <c r="U900">
        <v>3</v>
      </c>
      <c r="V900">
        <v>2</v>
      </c>
      <c r="W900">
        <v>5</v>
      </c>
      <c r="X900">
        <v>5</v>
      </c>
      <c r="Y900">
        <v>4</v>
      </c>
    </row>
  </sheetData>
  <autoFilter ref="A1:Y900" xr:uid="{13E89F2B-54CB-4A77-8BBF-99E89ADF3759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9422-60E8-2A42-8763-BCC36688AAA1}">
  <dimension ref="A5:E68"/>
  <sheetViews>
    <sheetView topLeftCell="A22" workbookViewId="0">
      <selection activeCell="H30" sqref="H30"/>
    </sheetView>
  </sheetViews>
  <sheetFormatPr defaultColWidth="10.8984375" defaultRowHeight="16.8"/>
  <cols>
    <col min="3" max="3" width="49" customWidth="1"/>
    <col min="4" max="4" width="37.19921875" customWidth="1"/>
    <col min="5" max="5" width="39.8984375" customWidth="1"/>
  </cols>
  <sheetData>
    <row r="5" spans="2:3">
      <c r="B5" t="s">
        <v>17</v>
      </c>
      <c r="C5" t="s">
        <v>298</v>
      </c>
    </row>
    <row r="6" spans="2:3">
      <c r="B6">
        <v>11</v>
      </c>
      <c r="C6" t="s">
        <v>299</v>
      </c>
    </row>
    <row r="7" spans="2:3">
      <c r="B7">
        <v>13</v>
      </c>
      <c r="C7" t="s">
        <v>300</v>
      </c>
    </row>
    <row r="8" spans="2:3">
      <c r="B8">
        <v>15</v>
      </c>
      <c r="C8" t="s">
        <v>301</v>
      </c>
    </row>
    <row r="9" spans="2:3">
      <c r="B9">
        <v>17</v>
      </c>
      <c r="C9" t="s">
        <v>302</v>
      </c>
    </row>
    <row r="10" spans="2:3">
      <c r="B10">
        <v>19</v>
      </c>
      <c r="C10" t="s">
        <v>303</v>
      </c>
    </row>
    <row r="11" spans="2:3">
      <c r="B11">
        <v>21</v>
      </c>
      <c r="C11" t="s">
        <v>304</v>
      </c>
    </row>
    <row r="12" spans="2:3">
      <c r="B12">
        <v>23</v>
      </c>
      <c r="C12" t="s">
        <v>305</v>
      </c>
    </row>
    <row r="13" spans="2:3">
      <c r="B13">
        <v>25</v>
      </c>
      <c r="C13" t="s">
        <v>306</v>
      </c>
    </row>
    <row r="14" spans="2:3">
      <c r="B14">
        <v>27</v>
      </c>
      <c r="C14" t="s">
        <v>307</v>
      </c>
    </row>
    <row r="15" spans="2:3">
      <c r="B15">
        <v>29</v>
      </c>
      <c r="C15" t="s">
        <v>308</v>
      </c>
    </row>
    <row r="16" spans="2:3">
      <c r="B16">
        <v>31</v>
      </c>
      <c r="C16" t="s">
        <v>309</v>
      </c>
    </row>
    <row r="17" spans="1:5">
      <c r="B17">
        <v>33</v>
      </c>
      <c r="C17" t="s">
        <v>310</v>
      </c>
    </row>
    <row r="18" spans="1:5">
      <c r="B18">
        <v>35</v>
      </c>
      <c r="C18" t="s">
        <v>311</v>
      </c>
    </row>
    <row r="19" spans="1:5">
      <c r="B19">
        <v>37</v>
      </c>
      <c r="C19" t="s">
        <v>312</v>
      </c>
    </row>
    <row r="20" spans="1:5">
      <c r="B20">
        <v>39</v>
      </c>
      <c r="C20" t="s">
        <v>313</v>
      </c>
    </row>
    <row r="21" spans="1:5">
      <c r="B21">
        <v>41</v>
      </c>
      <c r="C21" t="s">
        <v>314</v>
      </c>
    </row>
    <row r="22" spans="1:5">
      <c r="B22">
        <v>43</v>
      </c>
      <c r="C22" t="s">
        <v>315</v>
      </c>
    </row>
    <row r="23" spans="1:5">
      <c r="B23">
        <v>45</v>
      </c>
      <c r="C23" t="s">
        <v>316</v>
      </c>
    </row>
    <row r="24" spans="1:5">
      <c r="B24">
        <v>47</v>
      </c>
      <c r="C24" t="s">
        <v>317</v>
      </c>
    </row>
    <row r="25" spans="1:5">
      <c r="B25">
        <v>49</v>
      </c>
      <c r="C25" t="s">
        <v>318</v>
      </c>
    </row>
    <row r="26" spans="1:5">
      <c r="B26">
        <v>51</v>
      </c>
      <c r="C26" t="s">
        <v>319</v>
      </c>
    </row>
    <row r="27" spans="1:5">
      <c r="B27">
        <v>53</v>
      </c>
      <c r="C27" t="s">
        <v>320</v>
      </c>
    </row>
    <row r="28" spans="1:5">
      <c r="B28">
        <v>55</v>
      </c>
      <c r="C28" t="s">
        <v>321</v>
      </c>
    </row>
    <row r="32" spans="1:5">
      <c r="A32" s="11" t="s">
        <v>87</v>
      </c>
      <c r="B32" s="11" t="s">
        <v>322</v>
      </c>
      <c r="C32" s="11" t="s">
        <v>323</v>
      </c>
      <c r="D32" s="11" t="s">
        <v>324</v>
      </c>
      <c r="E32" s="11" t="s">
        <v>325</v>
      </c>
    </row>
    <row r="33" spans="1:5">
      <c r="A33">
        <v>10</v>
      </c>
      <c r="B33">
        <v>10</v>
      </c>
      <c r="C33" t="s">
        <v>150</v>
      </c>
      <c r="D33" t="s">
        <v>150</v>
      </c>
      <c r="E33" t="str">
        <f>B33&amp;"-"&amp;D33</f>
        <v>10-All Sectors</v>
      </c>
    </row>
    <row r="34" spans="1:5">
      <c r="A34">
        <v>11</v>
      </c>
      <c r="B34">
        <v>11</v>
      </c>
      <c r="C34" t="s">
        <v>99</v>
      </c>
      <c r="D34" t="s">
        <v>326</v>
      </c>
      <c r="E34" t="str">
        <f>B34&amp;"-"&amp;D34</f>
        <v>11-Agriculture, Forestry, Fishing and Hunting</v>
      </c>
    </row>
    <row r="35" spans="1:5">
      <c r="A35">
        <v>21</v>
      </c>
      <c r="B35">
        <v>21</v>
      </c>
      <c r="C35" t="s">
        <v>122</v>
      </c>
      <c r="D35" t="s">
        <v>327</v>
      </c>
      <c r="E35" t="str">
        <f t="shared" ref="E35:E53" si="0">B35&amp;"-"&amp;D35</f>
        <v>21-Natural Resources and Mining</v>
      </c>
    </row>
    <row r="36" spans="1:5">
      <c r="A36">
        <v>22</v>
      </c>
      <c r="B36">
        <v>22</v>
      </c>
      <c r="C36" t="s">
        <v>123</v>
      </c>
      <c r="D36" t="s">
        <v>123</v>
      </c>
      <c r="E36" t="str">
        <f t="shared" si="0"/>
        <v>22-Utilities</v>
      </c>
    </row>
    <row r="37" spans="1:5">
      <c r="A37">
        <v>23</v>
      </c>
      <c r="B37">
        <v>23</v>
      </c>
      <c r="C37" t="s">
        <v>124</v>
      </c>
      <c r="D37" t="s">
        <v>124</v>
      </c>
      <c r="E37" t="str">
        <f t="shared" si="0"/>
        <v>23-Construction</v>
      </c>
    </row>
    <row r="38" spans="1:5">
      <c r="A38" t="s">
        <v>125</v>
      </c>
      <c r="B38">
        <v>31</v>
      </c>
      <c r="C38" t="s">
        <v>59</v>
      </c>
      <c r="D38" t="s">
        <v>59</v>
      </c>
      <c r="E38" t="str">
        <f t="shared" si="0"/>
        <v>31-Manufacturing</v>
      </c>
    </row>
    <row r="39" spans="1:5">
      <c r="A39">
        <v>42</v>
      </c>
      <c r="B39">
        <v>42</v>
      </c>
      <c r="C39" t="s">
        <v>126</v>
      </c>
      <c r="D39" t="s">
        <v>126</v>
      </c>
      <c r="E39" t="str">
        <f t="shared" si="0"/>
        <v>42-Wholesale Trade</v>
      </c>
    </row>
    <row r="40" spans="1:5">
      <c r="A40" t="s">
        <v>127</v>
      </c>
      <c r="B40">
        <v>44</v>
      </c>
      <c r="C40" t="s">
        <v>128</v>
      </c>
      <c r="D40" t="s">
        <v>128</v>
      </c>
      <c r="E40" t="str">
        <f t="shared" si="0"/>
        <v>44-Retail Trade</v>
      </c>
    </row>
    <row r="41" spans="1:5">
      <c r="A41" t="s">
        <v>129</v>
      </c>
      <c r="B41">
        <v>48</v>
      </c>
      <c r="C41" t="s">
        <v>130</v>
      </c>
      <c r="D41" t="s">
        <v>328</v>
      </c>
      <c r="E41" t="str">
        <f t="shared" si="0"/>
        <v>48-Transportation and Warehousing</v>
      </c>
    </row>
    <row r="42" spans="1:5">
      <c r="A42">
        <v>51</v>
      </c>
      <c r="B42">
        <v>51</v>
      </c>
      <c r="C42" t="s">
        <v>131</v>
      </c>
      <c r="D42" t="s">
        <v>131</v>
      </c>
      <c r="E42" t="str">
        <f t="shared" si="0"/>
        <v>51-Information</v>
      </c>
    </row>
    <row r="43" spans="1:5">
      <c r="A43">
        <v>52</v>
      </c>
      <c r="B43">
        <v>52</v>
      </c>
      <c r="C43" t="s">
        <v>132</v>
      </c>
      <c r="D43" t="s">
        <v>132</v>
      </c>
      <c r="E43" t="str">
        <f t="shared" si="0"/>
        <v>52-Finance and Insurance</v>
      </c>
    </row>
    <row r="44" spans="1:5">
      <c r="A44">
        <v>53</v>
      </c>
      <c r="B44">
        <v>53</v>
      </c>
      <c r="C44" t="s">
        <v>133</v>
      </c>
      <c r="D44" t="s">
        <v>329</v>
      </c>
      <c r="E44" t="str">
        <f t="shared" si="0"/>
        <v>53-Real Estate and Rental and Leasing</v>
      </c>
    </row>
    <row r="45" spans="1:5">
      <c r="A45">
        <v>54</v>
      </c>
      <c r="B45">
        <v>54</v>
      </c>
      <c r="C45" t="s">
        <v>134</v>
      </c>
      <c r="D45" t="s">
        <v>330</v>
      </c>
      <c r="E45" t="str">
        <f t="shared" si="0"/>
        <v>54-Professional, Scientific and Technical Services</v>
      </c>
    </row>
    <row r="46" spans="1:5">
      <c r="A46">
        <v>55</v>
      </c>
      <c r="B46">
        <v>55</v>
      </c>
      <c r="C46" t="s">
        <v>135</v>
      </c>
      <c r="D46" t="s">
        <v>331</v>
      </c>
      <c r="E46" t="str">
        <f t="shared" si="0"/>
        <v>55-Management of Companies and Enterprises</v>
      </c>
    </row>
    <row r="47" spans="1:5">
      <c r="A47">
        <v>56</v>
      </c>
      <c r="B47">
        <v>56</v>
      </c>
      <c r="C47" t="s">
        <v>136</v>
      </c>
      <c r="D47" t="s">
        <v>332</v>
      </c>
      <c r="E47" t="str">
        <f t="shared" si="0"/>
        <v>56-Administrative and Support and Waste Services</v>
      </c>
    </row>
    <row r="48" spans="1:5">
      <c r="A48">
        <v>61</v>
      </c>
      <c r="B48">
        <v>61</v>
      </c>
      <c r="C48" t="s">
        <v>137</v>
      </c>
      <c r="D48" t="s">
        <v>137</v>
      </c>
      <c r="E48" t="str">
        <f t="shared" si="0"/>
        <v>61-Educational Services</v>
      </c>
    </row>
    <row r="49" spans="1:5">
      <c r="A49">
        <v>62</v>
      </c>
      <c r="B49">
        <v>62</v>
      </c>
      <c r="C49" t="s">
        <v>138</v>
      </c>
      <c r="D49" t="s">
        <v>333</v>
      </c>
      <c r="E49" t="str">
        <f t="shared" si="0"/>
        <v>62-Health Care and Social Assistance</v>
      </c>
    </row>
    <row r="50" spans="1:5">
      <c r="A50">
        <v>71</v>
      </c>
      <c r="B50">
        <v>71</v>
      </c>
      <c r="C50" t="s">
        <v>139</v>
      </c>
      <c r="D50" t="s">
        <v>334</v>
      </c>
      <c r="E50" t="str">
        <f t="shared" si="0"/>
        <v>71-Arts, Entertainment, and Recreation</v>
      </c>
    </row>
    <row r="51" spans="1:5">
      <c r="A51">
        <v>72</v>
      </c>
      <c r="B51">
        <v>72</v>
      </c>
      <c r="C51" t="s">
        <v>140</v>
      </c>
      <c r="D51" t="s">
        <v>335</v>
      </c>
      <c r="E51" t="str">
        <f t="shared" si="0"/>
        <v>72-Accommodation and Food Service</v>
      </c>
    </row>
    <row r="52" spans="1:5">
      <c r="A52">
        <v>81</v>
      </c>
      <c r="B52">
        <v>81</v>
      </c>
      <c r="C52" t="s">
        <v>141</v>
      </c>
      <c r="D52" t="s">
        <v>336</v>
      </c>
      <c r="E52" t="str">
        <f t="shared" si="0"/>
        <v>81-Other Services</v>
      </c>
    </row>
    <row r="53" spans="1:5">
      <c r="A53">
        <v>92</v>
      </c>
      <c r="B53">
        <v>92</v>
      </c>
      <c r="C53" t="s">
        <v>142</v>
      </c>
      <c r="D53" t="s">
        <v>65</v>
      </c>
      <c r="E53" t="str">
        <f t="shared" si="0"/>
        <v>92-Public Administration</v>
      </c>
    </row>
    <row r="61" spans="1:5">
      <c r="B61" s="9" t="s">
        <v>337</v>
      </c>
      <c r="C61" s="9" t="s">
        <v>338</v>
      </c>
    </row>
    <row r="62" spans="1:5">
      <c r="B62">
        <v>25</v>
      </c>
      <c r="C62" t="s">
        <v>143</v>
      </c>
    </row>
    <row r="63" spans="1:5">
      <c r="B63">
        <v>37</v>
      </c>
      <c r="C63" t="s">
        <v>145</v>
      </c>
    </row>
    <row r="64" spans="1:5">
      <c r="B64">
        <v>59</v>
      </c>
      <c r="C64" t="s">
        <v>146</v>
      </c>
    </row>
    <row r="65" spans="2:3">
      <c r="B65">
        <v>65</v>
      </c>
      <c r="C65" t="s">
        <v>147</v>
      </c>
    </row>
    <row r="66" spans="2:3">
      <c r="B66">
        <v>71</v>
      </c>
      <c r="C66" t="s">
        <v>148</v>
      </c>
    </row>
    <row r="67" spans="2:3">
      <c r="B67">
        <v>111</v>
      </c>
      <c r="C67" t="s">
        <v>149</v>
      </c>
    </row>
    <row r="68" spans="2:3">
      <c r="C68" t="s">
        <v>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3148a0-7c15-4773-bb58-270547bf40cb" xsi:nil="true"/>
    <lcf76f155ced4ddcb4097134ff3c332f xmlns="112693fd-ee3f-4a80-a395-9c45324ba524">
      <Terms xmlns="http://schemas.microsoft.com/office/infopath/2007/PartnerControls"/>
    </lcf76f155ced4ddcb4097134ff3c332f>
    <SharedWithUsers xmlns="b93148a0-7c15-4773-bb58-270547bf40cb">
      <UserInfo>
        <DisplayName>Victor Negrete</DisplayName>
        <AccountId>1856</AccountId>
        <AccountType/>
      </UserInfo>
      <UserInfo>
        <DisplayName>Diana Chamberlain</DisplayName>
        <AccountId>230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43BC591E44EA4190F4A5A39B373F10" ma:contentTypeVersion="18" ma:contentTypeDescription="Create a new document." ma:contentTypeScope="" ma:versionID="fa2de5c0c22db55a81b4e948a4c6ea97">
  <xsd:schema xmlns:xsd="http://www.w3.org/2001/XMLSchema" xmlns:xs="http://www.w3.org/2001/XMLSchema" xmlns:p="http://schemas.microsoft.com/office/2006/metadata/properties" xmlns:ns2="112693fd-ee3f-4a80-a395-9c45324ba524" xmlns:ns3="b93148a0-7c15-4773-bb58-270547bf40cb" targetNamespace="http://schemas.microsoft.com/office/2006/metadata/properties" ma:root="true" ma:fieldsID="84b06323794a928f3a535fa9aa38ce88" ns2:_="" ns3:_="">
    <xsd:import namespace="112693fd-ee3f-4a80-a395-9c45324ba524"/>
    <xsd:import namespace="b93148a0-7c15-4773-bb58-270547bf40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2693fd-ee3f-4a80-a395-9c45324ba5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46e92d8-d189-4dbe-9e5d-bbe89fcde1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3148a0-7c15-4773-bb58-270547bf40c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444c41a-d28c-4703-859c-0b226b951f2a}" ma:internalName="TaxCatchAll" ma:showField="CatchAllData" ma:web="b93148a0-7c15-4773-bb58-270547bf40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68065D-C79F-41C9-A0BA-2419F81D567A}">
  <ds:schemaRefs>
    <ds:schemaRef ds:uri="http://schemas.microsoft.com/office/2006/metadata/properties"/>
    <ds:schemaRef ds:uri="http://schemas.microsoft.com/office/infopath/2007/PartnerControls"/>
    <ds:schemaRef ds:uri="b93148a0-7c15-4773-bb58-270547bf40cb"/>
    <ds:schemaRef ds:uri="112693fd-ee3f-4a80-a395-9c45324ba524"/>
  </ds:schemaRefs>
</ds:datastoreItem>
</file>

<file path=customXml/itemProps2.xml><?xml version="1.0" encoding="utf-8"?>
<ds:datastoreItem xmlns:ds="http://schemas.openxmlformats.org/officeDocument/2006/customXml" ds:itemID="{F39C11C9-E4B5-4CCD-A075-52F512BFEF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8F6DA1-B8BE-452E-9F00-46DF0C0635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2693fd-ee3f-4a80-a395-9c45324ba524"/>
    <ds:schemaRef ds:uri="b93148a0-7c15-4773-bb58-270547bf40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Read Me</vt:lpstr>
      <vt:lpstr>Job Quality Index</vt:lpstr>
      <vt:lpstr>Job Quality Survey</vt:lpstr>
      <vt:lpstr>JQI Data Detail</vt:lpstr>
      <vt:lpstr>Compute All Sector Avg</vt:lpstr>
      <vt:lpstr>Survey Raw Data</vt:lpstr>
      <vt:lpstr>Survey Avgs</vt:lpstr>
      <vt:lpstr>Codes</vt:lpstr>
    </vt:vector>
  </TitlesOfParts>
  <Manager/>
  <Company>SCAG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Gigi Moreno</dc:creator>
  <cp:keywords/>
  <dc:description/>
  <cp:lastModifiedBy>Guy Copes</cp:lastModifiedBy>
  <cp:revision/>
  <dcterms:created xsi:type="dcterms:W3CDTF">2024-02-28T18:28:42Z</dcterms:created>
  <dcterms:modified xsi:type="dcterms:W3CDTF">2024-06-11T18:56:53Z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0x0101007C43BC591E44EA4190F4A5A39B373F10</vt:lpwstr>
  </property>
  <property fmtid="{D5CDD505-2E9C-101B-9397-08002B2CF9AE}" pid="3" name="MediaServiceImageTags">
    <vt:lpwstr/>
  </property>
</Properties>
</file>